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skadyrbayuly\Desktop\"/>
    </mc:Choice>
  </mc:AlternateContent>
  <bookViews>
    <workbookView xWindow="0" yWindow="0" windowWidth="21600" windowHeight="9435" activeTab="1"/>
  </bookViews>
  <sheets>
    <sheet name="русс" sheetId="1" r:id="rId1"/>
    <sheet name="каз" sheetId="2" r:id="rId2"/>
  </sheets>
  <definedNames>
    <definedName name="_xlnm._FilterDatabase" localSheetId="1" hidden="1">каз!$A$12:$XCA$926</definedName>
    <definedName name="_xlnm._FilterDatabase" localSheetId="0" hidden="1">русс!$A$12:$XDP$926</definedName>
    <definedName name="_xlnm.Print_Area" localSheetId="1">каз!$A$1:$X$930</definedName>
    <definedName name="_xlnm.Print_Area" localSheetId="0">русс!$A$1:$X$928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425" i="2" l="1"/>
  <c r="U170" i="2"/>
  <c r="T425" i="1"/>
  <c r="T923" i="2" l="1"/>
  <c r="T169" i="2"/>
  <c r="S169" i="2" s="1"/>
  <c r="T168" i="2"/>
  <c r="S168" i="2" s="1"/>
  <c r="T167" i="2"/>
  <c r="S167" i="2" s="1"/>
  <c r="T166" i="2"/>
  <c r="S166" i="2" s="1"/>
  <c r="T165" i="2"/>
  <c r="S165" i="2" s="1"/>
  <c r="T164" i="2"/>
  <c r="S164" i="2" s="1"/>
  <c r="T163" i="2"/>
  <c r="T923" i="1"/>
  <c r="T169" i="1"/>
  <c r="S169" i="1" s="1"/>
  <c r="T168" i="1"/>
  <c r="S168" i="1" s="1"/>
  <c r="T167" i="1"/>
  <c r="S167" i="1" s="1"/>
  <c r="T166" i="1"/>
  <c r="S166" i="1" s="1"/>
  <c r="T165" i="1"/>
  <c r="S165" i="1" s="1"/>
  <c r="T164" i="1"/>
  <c r="S164" i="1" s="1"/>
  <c r="T163" i="1"/>
  <c r="S163" i="1" s="1"/>
  <c r="S163" i="2" l="1"/>
  <c r="T170" i="2"/>
  <c r="T921" i="2"/>
  <c r="U920" i="2"/>
  <c r="T920" i="2" s="1"/>
  <c r="T918" i="2"/>
  <c r="T917" i="2"/>
  <c r="U471" i="2"/>
  <c r="U926" i="2" s="1"/>
  <c r="U276" i="2"/>
  <c r="U425" i="2" s="1"/>
  <c r="T921" i="1"/>
  <c r="U920" i="1"/>
  <c r="T920" i="1" s="1"/>
  <c r="T918" i="1"/>
  <c r="T917" i="1"/>
  <c r="T894" i="1"/>
  <c r="T872" i="1"/>
  <c r="T487" i="1"/>
  <c r="U471" i="1"/>
  <c r="U926" i="1" s="1"/>
  <c r="U424" i="1"/>
  <c r="U423" i="1"/>
  <c r="U422" i="1"/>
  <c r="U421" i="1"/>
  <c r="U276" i="1"/>
  <c r="T162" i="1"/>
  <c r="U162" i="1" s="1"/>
  <c r="T161" i="1"/>
  <c r="U161" i="1" s="1"/>
  <c r="T160" i="1"/>
  <c r="U160" i="1" s="1"/>
  <c r="T159" i="1"/>
  <c r="U159" i="1" s="1"/>
  <c r="T158" i="1"/>
  <c r="U158" i="1" s="1"/>
  <c r="T157" i="1"/>
  <c r="U157" i="1" s="1"/>
  <c r="T156" i="1"/>
  <c r="U156" i="1" s="1"/>
  <c r="T155" i="1"/>
  <c r="U155" i="1" s="1"/>
  <c r="T154" i="1"/>
  <c r="U154" i="1" s="1"/>
  <c r="T153" i="1"/>
  <c r="U153" i="1" s="1"/>
  <c r="T152" i="1"/>
  <c r="U152" i="1" s="1"/>
  <c r="T147" i="1"/>
  <c r="U147" i="1" s="1"/>
  <c r="T129" i="1"/>
  <c r="U129" i="1" s="1"/>
  <c r="T19" i="1"/>
  <c r="T926" i="2" l="1"/>
  <c r="T928" i="2" s="1"/>
  <c r="U425" i="1"/>
  <c r="T926" i="1"/>
  <c r="U928" i="2"/>
  <c r="U19" i="1"/>
  <c r="T142" i="1"/>
  <c r="U142" i="1" s="1"/>
  <c r="T143" i="1"/>
  <c r="U143" i="1" s="1"/>
  <c r="T141" i="1"/>
  <c r="U141" i="1" s="1"/>
  <c r="U170" i="1" l="1"/>
  <c r="U928" i="1" s="1"/>
  <c r="T170" i="1"/>
  <c r="T928" i="1" s="1"/>
  <c r="S137" i="2"/>
  <c r="S136" i="2"/>
  <c r="S135" i="2"/>
  <c r="S134" i="2"/>
  <c r="S137" i="1"/>
  <c r="S136" i="1"/>
  <c r="S135" i="1"/>
  <c r="S134" i="1"/>
</calcChain>
</file>

<file path=xl/sharedStrings.xml><?xml version="1.0" encoding="utf-8"?>
<sst xmlns="http://schemas.openxmlformats.org/spreadsheetml/2006/main" count="24654" uniqueCount="4826">
  <si>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</si>
  <si>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xml:space="preserve">                                                                                                                                                                                  </t>
  </si>
  <si>
    <t xml:space="preserve">№ </t>
  </si>
  <si>
    <t>Наименование организации</t>
  </si>
  <si>
    <t>Код ЕНС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</si>
  <si>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</si>
  <si>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</si>
  <si>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</si>
  <si>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</si>
  <si>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</si>
  <si>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</si>
  <si>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</si>
  <si>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</si>
  <si>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</si>
  <si>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</si>
  <si>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</si>
  <si>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</si>
  <si>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</si>
  <si>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</si>
  <si>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</si>
  <si>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</si>
  <si>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</si>
  <si>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</si>
  <si>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</si>
  <si>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</si>
  <si>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</si>
  <si>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Товары</t>
  </si>
  <si>
    <t>1 Т</t>
  </si>
  <si>
    <t>АО НАК Казатомпром</t>
  </si>
  <si>
    <t>Смола ионообменная</t>
  </si>
  <si>
    <t>анионит, ГОСТ 20301-74</t>
  </si>
  <si>
    <t>Для добычных предприятий АО "НАК "Казатомпром"</t>
  </si>
  <si>
    <t>ОИ</t>
  </si>
  <si>
    <t>г. Астана ул. Кунаева 10</t>
  </si>
  <si>
    <t>август</t>
  </si>
  <si>
    <t>DDP</t>
  </si>
  <si>
    <t>август-декабрь</t>
  </si>
  <si>
    <t>кубический метр</t>
  </si>
  <si>
    <t>ОВХ</t>
  </si>
  <si>
    <t>2 Т</t>
  </si>
  <si>
    <t>октябрь</t>
  </si>
  <si>
    <t>ноябрь-декабрь</t>
  </si>
  <si>
    <t>комплект</t>
  </si>
  <si>
    <t>3 Т</t>
  </si>
  <si>
    <t>г. Астана</t>
  </si>
  <si>
    <t>декабрь</t>
  </si>
  <si>
    <t>штука</t>
  </si>
  <si>
    <t>20.16.59.700.000.00.0113.000000000001</t>
  </si>
  <si>
    <t>март</t>
  </si>
  <si>
    <t>ст. Жанатас, Жамбылская обл., ст. Шиели Кызылординская область</t>
  </si>
  <si>
    <t>апрель-декабрь</t>
  </si>
  <si>
    <t>1 Р</t>
  </si>
  <si>
    <t>43.12.11.335.001.00.0999.000000000000</t>
  </si>
  <si>
    <t>Работы горно-подготовительные</t>
  </si>
  <si>
    <t>Комплекс горно-подготовительных работ для подготовки участков к добыче полезных ископаемых</t>
  </si>
  <si>
    <t>декабрь 2015г.</t>
  </si>
  <si>
    <t>пос. Кыземшек  Сузакский р-н ЮКО</t>
  </si>
  <si>
    <t>январь-декабрь</t>
  </si>
  <si>
    <t>2 Р</t>
  </si>
  <si>
    <t>3 Р</t>
  </si>
  <si>
    <t>4 Р</t>
  </si>
  <si>
    <t>пос. Таукент  Сузакский р-н ЮКО</t>
  </si>
  <si>
    <t>5 Р</t>
  </si>
  <si>
    <t>пос. Шиели  Кызылординская область</t>
  </si>
  <si>
    <t>6 Р</t>
  </si>
  <si>
    <t>71.12.31.100.001.00.0999.000000000000</t>
  </si>
  <si>
    <t>Работы по геологической разведке</t>
  </si>
  <si>
    <t xml:space="preserve">  Сузакский р-н ЮКО</t>
  </si>
  <si>
    <t>7 Р</t>
  </si>
  <si>
    <t>8 Р</t>
  </si>
  <si>
    <t>09.10.12.900.010.00.0999.000000000000</t>
  </si>
  <si>
    <t>Работы по строительству (сооружению) скважины</t>
  </si>
  <si>
    <t>9 Р</t>
  </si>
  <si>
    <t>09.90.19.000.000.00.0999.000000000000</t>
  </si>
  <si>
    <t>Работы по добыче урана</t>
  </si>
  <si>
    <t>Комплекс работ по добыче урана</t>
  </si>
  <si>
    <t>10 Р</t>
  </si>
  <si>
    <t>месторождение "Уванас"</t>
  </si>
  <si>
    <t>11 Р</t>
  </si>
  <si>
    <t>12 Р</t>
  </si>
  <si>
    <t>месторождение "Канжуган"</t>
  </si>
  <si>
    <t>13 Р</t>
  </si>
  <si>
    <t>14 Р</t>
  </si>
  <si>
    <t>15 Р</t>
  </si>
  <si>
    <t>16 Р</t>
  </si>
  <si>
    <t>09.90.19.000.001.00.0999.000000000000</t>
  </si>
  <si>
    <t>Работы по переработке ураносодержащих материалов/сырья</t>
  </si>
  <si>
    <t>17 Р</t>
  </si>
  <si>
    <t xml:space="preserve">Переработка первого товарного продукта до товарного десорбата на месторождение "Канжуган" </t>
  </si>
  <si>
    <t>18 Р</t>
  </si>
  <si>
    <t>19 Р</t>
  </si>
  <si>
    <t>Переработка первого товарного продукта до товарного десорбата  на участке № 3 (Центральный: залежи 16у, 8и, 5и) месторождения "Моинкум"</t>
  </si>
  <si>
    <t>20 Р</t>
  </si>
  <si>
    <t>21 Р</t>
  </si>
  <si>
    <t>22 Р</t>
  </si>
  <si>
    <t>Переработка первого товарного продукта до химического концентрата природного урана по СТ НАК 12-2007 (месторождение "Уванас")</t>
  </si>
  <si>
    <t>23 Р</t>
  </si>
  <si>
    <t>24 Р</t>
  </si>
  <si>
    <t>71.12.35.900.000.00.0999.000000000000</t>
  </si>
  <si>
    <t>Землеустроительные и земельно-кадастровые работы</t>
  </si>
  <si>
    <t>август-сентябрь</t>
  </si>
  <si>
    <t>25 Р</t>
  </si>
  <si>
    <t>26 Р</t>
  </si>
  <si>
    <t>74.90.19.000.003.00.0999.000000000000</t>
  </si>
  <si>
    <t>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t>
  </si>
  <si>
    <t xml:space="preserve">Разработка проекта поисковых работ на уран в Сырдарьинской провинции (Аккум-Яныкурганской и Пришымкентской площадях) </t>
  </si>
  <si>
    <t>февраль</t>
  </si>
  <si>
    <t>март-декабрь</t>
  </si>
  <si>
    <t>27 Р</t>
  </si>
  <si>
    <t>июнь</t>
  </si>
  <si>
    <t>июль-декабрь</t>
  </si>
  <si>
    <t>1 У</t>
  </si>
  <si>
    <t>74.90.19.000.010.00.0777.000000000000</t>
  </si>
  <si>
    <t>Услуги по корректировке проектной/технической документации/схем/паспортов и аналогичных документов</t>
  </si>
  <si>
    <t>2 У</t>
  </si>
  <si>
    <t xml:space="preserve">Разработка проекта по эксплуатации и оформления разрешения на спецводопользования </t>
  </si>
  <si>
    <t>май</t>
  </si>
  <si>
    <t>июнь-декабрь</t>
  </si>
  <si>
    <t>3 У</t>
  </si>
  <si>
    <t>4 У</t>
  </si>
  <si>
    <t>5 У</t>
  </si>
  <si>
    <t>74.90.12.000.006.00.0777.000000000000</t>
  </si>
  <si>
    <t>Услуги по оценке запасов</t>
  </si>
  <si>
    <t xml:space="preserve">Разработка проекта оценки запасов воды </t>
  </si>
  <si>
    <t>6 У</t>
  </si>
  <si>
    <t>Разработка дополнений к контрактам Жалпак, Канжуган, Моинкум, Центральный Мынкудук, Карамурун, Уванас, Восточный Мынкудук, Центральный Моинкум</t>
  </si>
  <si>
    <t>7 У</t>
  </si>
  <si>
    <t>71.20.19.000.012.00.0777.000000000000</t>
  </si>
  <si>
    <t>Услуги геофизических исследований</t>
  </si>
  <si>
    <t>Комплекс геофизических исследований</t>
  </si>
  <si>
    <t>8 У</t>
  </si>
  <si>
    <t>62.09.20.000.003.00.0777.000000000000</t>
  </si>
  <si>
    <t>Услуги по обработке и преобразованию графических и текстовых данных</t>
  </si>
  <si>
    <t>Оцифровка разведочных скважин контрактных месторождений</t>
  </si>
  <si>
    <t>февраль-декабрь</t>
  </si>
  <si>
    <t>9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</si>
  <si>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</si>
  <si>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</si>
  <si>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</si>
  <si>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Техническое сопровождение «Автоматизированной информационной системы управления добычей металла «Рудник» </t>
  </si>
  <si>
    <t>сентябрь-октябрь</t>
  </si>
  <si>
    <t>10 У</t>
  </si>
  <si>
    <t>Комплекс мер по модификации существующих программных обеспечени АИС Рудник</t>
  </si>
  <si>
    <t>11 У</t>
  </si>
  <si>
    <t>49.41.14.000.000.00.0777.000000000000</t>
  </si>
  <si>
    <t>Услуги автомобильного транспорта по перевозкам грузов в контейнерах</t>
  </si>
  <si>
    <t>Перевозка ионообменных смол</t>
  </si>
  <si>
    <t>12 У</t>
  </si>
  <si>
    <t>71.20.19.000.010.00.0777.000000000000</t>
  </si>
  <si>
    <t>Услуги по диагностированию/экспертизе/анализу/испытаниям/тестированию/осмотру</t>
  </si>
  <si>
    <t xml:space="preserve">Услуги по входному контролю сорбентов </t>
  </si>
  <si>
    <t>13 У</t>
  </si>
  <si>
    <t>68.31.16.200.000.00.0777.000000000000</t>
  </si>
  <si>
    <t>Услуги по оценке имущества</t>
  </si>
  <si>
    <t>Комплекс услуг по оценке имущества</t>
  </si>
  <si>
    <t>Независимая экспертиза и оценка право недропользования (Жалпак, Моинкум, Карамурун, Уванас, Восточный Мынкудук, Центральный Мынкудук, Центральный Моинкум, Канжуган)</t>
  </si>
  <si>
    <t>Самұрық-Қазына АҚ Басқармасы шешімімен бекітілген, сатып алу мәселесі бойынша есеп-қисапты жасау және ұсыну туралы Ережеге №1 қосымша (протокол №)</t>
  </si>
  <si>
    <t xml:space="preserve">Ұйымның атауы </t>
  </si>
  <si>
    <t>ЭҚТӨЖ бойынша  белгі(6 белгілер)</t>
  </si>
  <si>
    <t xml:space="preserve">Сатып алынатын тауарлар, жұмыстар мен қызметтердің атауы </t>
  </si>
  <si>
    <t xml:space="preserve">Қысқаша сыпаттамасы (Мем ст, Техникалық  жағдайын және т.б.  көрсетіп, тауарлар, жұмыстар мен қызметтердің сипаттамасы)  </t>
  </si>
  <si>
    <t>Қосымша сыпаттамасы</t>
  </si>
  <si>
    <t>Сатып алудың әдісі</t>
  </si>
  <si>
    <t xml:space="preserve"> Қазақстандық құрамының  болжамы, %</t>
  </si>
  <si>
    <t xml:space="preserve">  Сатып алуды жүзеге асырудың ӘАҚЖ-ның белгісі</t>
  </si>
  <si>
    <t xml:space="preserve">Сатып алуды жүзеге асырудың жері  (мекенжайы)   </t>
  </si>
  <si>
    <t xml:space="preserve"> Сатып алуды жүзеге асырудың мерзімі  (өткізудің шамаланған датасы/айы )</t>
  </si>
  <si>
    <t xml:space="preserve"> Тауарды жеткізу, жұмысты жасау, қызметті көрсету аймағы, орны</t>
  </si>
  <si>
    <t xml:space="preserve">ИНКОТЕРМС 2000 бойынша шеткізіп беру шарты </t>
  </si>
  <si>
    <t xml:space="preserve"> Тауарды жеткізу, жұмысты жасау, қызметті көрсету  мерзімі мен кестесі  </t>
  </si>
  <si>
    <t xml:space="preserve">ХӨБК бойынша өлшем бірлігінің белгісі </t>
  </si>
  <si>
    <t>Өлшем бірлігі</t>
  </si>
  <si>
    <t>Мөлшері, көлемі</t>
  </si>
  <si>
    <t xml:space="preserve"> ҚҚС қосылмағанда, бірлігі үшін маркетинктік баға </t>
  </si>
  <si>
    <t xml:space="preserve"> ТЖҚ сатып алу үшін, ҚҚС қосылмағанда, жоспарланған сома, теңге</t>
  </si>
  <si>
    <t xml:space="preserve">ТЖҚ сатып алу үшін, ҚҚС қосылғанда, жоспарланған сома, теңге </t>
  </si>
  <si>
    <t>Сатып алудағы басымдық</t>
  </si>
  <si>
    <t>Сатып алу жылы</t>
  </si>
  <si>
    <t>Ескерпе</t>
  </si>
  <si>
    <t>1. Тауарлар</t>
  </si>
  <si>
    <t>Казатомөнеркәсіп ҰAK AҚ</t>
  </si>
  <si>
    <t>Ионайырбастау шайыры</t>
  </si>
  <si>
    <t xml:space="preserve">анионит, МемСТ 20301-74 </t>
  </si>
  <si>
    <t>январь</t>
  </si>
  <si>
    <t>итого по товарам</t>
  </si>
  <si>
    <t>2. Работы</t>
  </si>
  <si>
    <t>итого по работам</t>
  </si>
  <si>
    <t xml:space="preserve">3. Услуги </t>
  </si>
  <si>
    <t>Всего по услугам:</t>
  </si>
  <si>
    <t>Всего:</t>
  </si>
  <si>
    <t>тауарлар бойынша жиыны</t>
  </si>
  <si>
    <t>Жұмыстар</t>
  </si>
  <si>
    <t xml:space="preserve"> жұмыстар бойынша жиыны </t>
  </si>
  <si>
    <t>3. Қызметтер</t>
  </si>
  <si>
    <t>Барлығы, қызметтер:</t>
  </si>
  <si>
    <t>Барлығы:</t>
  </si>
  <si>
    <t>Тау-кен дайындық жұмыстары</t>
  </si>
  <si>
    <t>Пайдалы қазбаларды өндіру  учаскелерін дайындау үшін тау-кен дайындық жұмыстар кешені</t>
  </si>
  <si>
    <t>Геологиялық барлау бойынша жұмыстар</t>
  </si>
  <si>
    <t xml:space="preserve"> Ұңғымаларды орнату бойынша жұмыстар</t>
  </si>
  <si>
    <t>Уран өндіру бойынша жұмыстар жинағы</t>
  </si>
  <si>
    <t xml:space="preserve">"Қанжуған " кен орнында бірінші тауарлық өнімді тауарлық десорбатқа дейін өңдеу </t>
  </si>
  <si>
    <t>Жерге орналастыру және жер-кадастрлық жұмыстары</t>
  </si>
  <si>
    <t>Жобалау/техникалық құжаттамаларды/схемаларды/паспорттарды және осыған ұқсас құжаттамаларды түзету бойынша қызметтер</t>
  </si>
  <si>
    <t>Қорларды бағалау бойынша қызметтер</t>
  </si>
  <si>
    <t>Су қорын бағалау жобасын әзірлеу</t>
  </si>
  <si>
    <t xml:space="preserve"> Контейнерлердегі жүктерді автомобильді көліктермен тасымалдау жөніндегі қызметтер</t>
  </si>
  <si>
    <t xml:space="preserve">Мүлікті бағалау жөніндегі қызметтер </t>
  </si>
  <si>
    <t>42.22.23.335.000.00.0999.000000000000</t>
  </si>
  <si>
    <t xml:space="preserve"> Работы по возведению (сооружению) энергетических установок/электростанций</t>
  </si>
  <si>
    <t>Строительство 2-х цепной ЛЭП-110 кВ протяженностью  200 метров, с 2-х трансформаторной подстанцией П/СТ-110/6 кВ с  КРУН-6 кВ на 20-ячеек отходящих линии для электроснабжения рудника "Южный Карамурун" от  сети ТОО "Уранэнерго".</t>
  </si>
  <si>
    <t xml:space="preserve"> январь-февраль</t>
  </si>
  <si>
    <t xml:space="preserve"> Кызылординская область, Жанакорганский р-н, рудник "Южный Карамурун"</t>
  </si>
  <si>
    <t>март-октябрь</t>
  </si>
  <si>
    <t xml:space="preserve"> 71.11.31.900.000.00.0999.000000000001</t>
  </si>
  <si>
    <t>Работы по архитектурному проектированию</t>
  </si>
  <si>
    <t xml:space="preserve">Работы по корректировке проекта детальной планировки  </t>
  </si>
  <si>
    <t>Корректировка рабочего проекта на "Строительство 2-х цепной ЛЭП-35  кВ протяженностью  50 км., с 2-х трансформаторной подстанцией П/СТ-35/10 кВ с  КРУН-6 кВ на 20-ячеек для электроснабжения рудника "Жалпак".</t>
  </si>
  <si>
    <t xml:space="preserve"> январь</t>
  </si>
  <si>
    <t xml:space="preserve"> февраль-март</t>
  </si>
  <si>
    <t>71.20.19.000.008.00.0999.000000000000</t>
  </si>
  <si>
    <t xml:space="preserve"> апрель-май</t>
  </si>
  <si>
    <t>Строительство 2-х цепной ЛЭП-35  кВ протяженностью  50 км., с 2-х трансформаторной подстанцией П/СТ-35/10 кВ с  КРУН-6 кВ на 20-ячеек для электроснабжения рудника "Жалпак".</t>
  </si>
  <si>
    <t>май-июнь</t>
  </si>
  <si>
    <t xml:space="preserve"> июль-декабрь</t>
  </si>
  <si>
    <t>Переработка химического концентрата природного урана  до закиси-окиси природного урана  месторождений Мынкудук уч. Восточный; Мынкудук уч. Центральный; Уванас; Карамурун.</t>
  </si>
  <si>
    <t xml:space="preserve">Переработка товарного десорбата до закиси-окиси природного урана  месторождения  Мойнкум уч.1; Мойнкум уч.3;  Канжуган; месторождение Мынкудук уч. Восточный. </t>
  </si>
  <si>
    <t>09.90.19.000.001.00.0999.000000000001</t>
  </si>
  <si>
    <t xml:space="preserve">Переработка химического концентрата природного урана  до закиси-окиси природного урана  месторождениz  Мынкудук уч. Центральный </t>
  </si>
  <si>
    <t>г. Степногорск Акмолинская обл.</t>
  </si>
  <si>
    <t>Работы по государственному техническому обследованию объектов недвижимого имущества</t>
  </si>
  <si>
    <t>Выдача технического паспорта объекта недвижимости  "Детский сад на 240 мест по проспекту Б.Момышулы в районе школы №53 в г. Астана" (корректировка)</t>
  </si>
  <si>
    <t>сентябрь</t>
  </si>
  <si>
    <t>октябрь-ноябрь</t>
  </si>
  <si>
    <t>09.10.12.900.023.00.0999.000000000000</t>
  </si>
  <si>
    <t>Работы по монтажу/установке добывающей (сырье/полезные ископаемые/нефтегаз/аналогочные) техники и оборудования</t>
  </si>
  <si>
    <t>Мобильный комплекс для проведения опытной добычи урана на месторождений "Жалпак"</t>
  </si>
  <si>
    <t>июль-ноябрь</t>
  </si>
  <si>
    <t>71.12.20.000.000.00.0777.000000000000</t>
  </si>
  <si>
    <t>апрель-октябрь</t>
  </si>
  <si>
    <t>июль</t>
  </si>
  <si>
    <t xml:space="preserve"> апрель-октябрь</t>
  </si>
  <si>
    <t>март-апрель</t>
  </si>
  <si>
    <t>Услуги по авторскому/техническому надзору/управлению проектами, работами</t>
  </si>
  <si>
    <t>Авторский надзор за строительством объекта "Мобильный комплекс для проведения опытной добычи урана на месторождений "Жалпак"</t>
  </si>
  <si>
    <t>Обновление программного комплекса АВС-4,  дополнения (передача всех  текущих редакций и  модификаций в течении года) на шесть   рабочих мест</t>
  </si>
  <si>
    <t>ноябрь</t>
  </si>
  <si>
    <t>62.02.30.000.001.00.0777.000000000000</t>
  </si>
  <si>
    <t>Услуги по сопровождению и технической поддержке информационной системы</t>
  </si>
  <si>
    <t>Выдача Свидетельства о передаче прав на использование Электронного представления сметно-нормативной базы производственных ресурсов в строительстве на шесть рабочих мест</t>
  </si>
  <si>
    <t>апрель</t>
  </si>
  <si>
    <t>71.20.19.000.013.00.0999.000000000000</t>
  </si>
  <si>
    <t>Авторский надзор за строительством 2-х цепной ЛЭП-110 кВ протяженностью  200 метров, с 2-х трансформаторной подстанцией П/СТ-110/6 кВ с  КРУН-6 кВ на 20-ячеек отходящих линии для электроснабжения рудника "Южный Карамурун" от  сети ТОО "Уранэнерго".</t>
  </si>
  <si>
    <t>Авторский надзор за строительством 2-х цепной ЛЭП-35  кВ протяженностью  50 км., с 2-х трансформаторной подстанцией П/СТ-35/10 кВ с  КРУН-6 кВ на 20-ячеек для электроснабжения рудника "Жалпак".</t>
  </si>
  <si>
    <t>Технический надзор за строительством 2-х цепной ЛЭП-110 кВ протяженностью  200 метров, с 2-х трансформаторной подстанцией П/СТ-110/6 кВ с  КРУН-6 кВ на 20-ячеек отходящих линии для электроснабжения рудника "Южный Карамурун" от  сети ТОО "Уранэнерго".</t>
  </si>
  <si>
    <t>Технический надзор за строительством 2-х цепной ЛЭП-35  кВ протяженностью  50 км., с 2-х трансформаторной подстанцией П/СТ-35/10 кВ с  КРУН-6 кВ на 20-ячеек для электроснабжения рудника "Жалпак".</t>
  </si>
  <si>
    <t>Технический надзор за  строительством  объекта "Мобильный комплекс для проведения опытной добычи урана на месторождений "Жалпак"</t>
  </si>
  <si>
    <t>29.20.21.500.000.00.0796.000000000007</t>
  </si>
  <si>
    <t>Контейнер</t>
  </si>
  <si>
    <t>тип 1СС, ГОСТ 18477-79</t>
  </si>
  <si>
    <t xml:space="preserve">Новые, порожние 20-ти футовые морские контейнера, типоразмера IC, ICC для осуществления транспортировки специальных грузов морским, железнодорожном, автомобильным транспортом </t>
  </si>
  <si>
    <t>18.13.10.000.001.00.0999.000000000000</t>
  </si>
  <si>
    <t>Работы по изготовлению печатных форм/печатей/трафаретов и аналогичных изделий</t>
  </si>
  <si>
    <t xml:space="preserve">Изготовление самоклеящихся этикеток с нанесением логотипа " radioactive II" из оракала (100мм*100мм). </t>
  </si>
  <si>
    <t>НДС не облагается</t>
  </si>
  <si>
    <t xml:space="preserve">Изготовление самоклеящихся этикеток с нанесением логотипа " radioactive III" из оракала (300мм*300мм). </t>
  </si>
  <si>
    <t xml:space="preserve">Изготовление самоклеящихся этикеток с нанесением логотипа "UN 2912" из оракала (120мм*60мм). </t>
  </si>
  <si>
    <t xml:space="preserve">Изготовление самоклеящихся этикеток с нанесением логотипа "UN 2912" из оракала (300мм*120мм). </t>
  </si>
  <si>
    <t xml:space="preserve">Изготовление самоклеящихся этикеток с нанесением логотипа "Этикетки грузоотправителя" из оракала (250мм*150мм). </t>
  </si>
  <si>
    <t xml:space="preserve">Изготовление самоклеящихся этикеток с нанесением логотипа "Морской загрязнитель" из оракала (100мм*100мм). </t>
  </si>
  <si>
    <t xml:space="preserve">Изготовление самоклеящихся этикеток с нанесением логотипа "Морской загрязнитель" из оракала (250мм*250мм). </t>
  </si>
  <si>
    <t xml:space="preserve">Изготовление самоклеящихся этикеток с нанесением логотипа "С горки не спускать" из оракала (300мм*300мм). </t>
  </si>
  <si>
    <t>66.12.12.335.000.00.0777.000000000000</t>
  </si>
  <si>
    <t>Услуги по брокерским операциям с товарами</t>
  </si>
  <si>
    <t>Услуги по брокерским операциям с товарами по г. Тараз</t>
  </si>
  <si>
    <t>декабрь 2015г.-январь 2016г.</t>
  </si>
  <si>
    <t xml:space="preserve">январь-декабрь </t>
  </si>
  <si>
    <t>Услуги по брокерским операциям с товарами по  г. Кызылорда</t>
  </si>
  <si>
    <t xml:space="preserve"> г. Кызылорда</t>
  </si>
  <si>
    <t>Услуги по брокерским операциям с товарами по г. Степногорск, г. Кокшетау</t>
  </si>
  <si>
    <t>г. Степногорск, г. Кокшетау</t>
  </si>
  <si>
    <t>Услуги по брокерским операциям с товарами по г. Усть-Каменогорск</t>
  </si>
  <si>
    <t>Услуги по определению страны происхождения</t>
  </si>
  <si>
    <t>39.00.23.000.000.00.0777.000000000000</t>
  </si>
  <si>
    <t>Услуги по дезактивации помещений/оборудования/материалов/среды</t>
  </si>
  <si>
    <t>Услуги по дезактивации помещений/оборудования/материалов/среды (очистка от радиоактивного загрязнения)</t>
  </si>
  <si>
    <t xml:space="preserve">Услуга по очистке  и дезактивации порожних контейнеров на территории ТТК ЦАПБ </t>
  </si>
  <si>
    <t>май 2016г.-апрель 2017г.</t>
  </si>
  <si>
    <t>Услуга по очистке  и дезакцивации порожних контейнеров на территории АО УМЗ</t>
  </si>
  <si>
    <t>77.39.12.000.000.00.0777.000000000000</t>
  </si>
  <si>
    <t>Услуги по аренде контейнеров</t>
  </si>
  <si>
    <t>Услуги по аренде порожних 20-ти футовых морских контейнеров для физических поставок на западные конверторы</t>
  </si>
  <si>
    <t>от станции отправления груза в РК до станции назначения груза или станции возврата порожних контейнеров</t>
  </si>
  <si>
    <t>77.39.11.100.003.00.0777.000000000000</t>
  </si>
  <si>
    <t xml:space="preserve">Услуги по аренде пассажирских багажных вагонов </t>
  </si>
  <si>
    <t>Аренда багажных вагонов для транспортировки по территории РК, РФ до КНР</t>
  </si>
  <si>
    <t>от станции отправления груза в РК до станции возврата вагона или станции приписки</t>
  </si>
  <si>
    <t>февраль 2016г.-январь 2017г.</t>
  </si>
  <si>
    <t>68.20.12.950.000.00.0777.000000000000</t>
  </si>
  <si>
    <t>Услуги по аренде складских помещений</t>
  </si>
  <si>
    <t>Аренда офисного и складского помещения (г. Усть-Каменогорск)</t>
  </si>
  <si>
    <t>январь-июнь, июль-декабрь</t>
  </si>
  <si>
    <t>52.29.19.100.000.00.0777.000000000000</t>
  </si>
  <si>
    <t>Услуги по транспортно-экспедиторскому обслуживанию</t>
  </si>
  <si>
    <t>Комплекс услуг по транспортно-экспедиторскому обслуживанию</t>
  </si>
  <si>
    <t>Экспедиторские услуги  Защита</t>
  </si>
  <si>
    <t xml:space="preserve">Экспедиторские услуги   Жанатас </t>
  </si>
  <si>
    <t>Экспедиторские услуги   Алтынтау, Разъезд №26</t>
  </si>
  <si>
    <t>Экспедиторские услуги  по железнодорожной транспортировке порожних 20-ти футовых контейнеров и багажных вагонов по маршрутам</t>
  </si>
  <si>
    <t>Экспедиторские услуги  по возврату порожних контейнеров и багажного вагона</t>
  </si>
  <si>
    <t>52.21.19.900.019.00.0777.000000000000</t>
  </si>
  <si>
    <t>Услуги по подготовке железнодорожного подвижного состава под погрузку</t>
  </si>
  <si>
    <t>Услуги, связанные с отправкой и/или приемом грузов</t>
  </si>
  <si>
    <t>Жамбылская область</t>
  </si>
  <si>
    <t>Павлодарская область</t>
  </si>
  <si>
    <t>65.20.24.335.000.00.0777.000000000000</t>
  </si>
  <si>
    <t>Услуги по перестрахованию обязательств по страхованию грузов</t>
  </si>
  <si>
    <t xml:space="preserve">Страхование груза </t>
  </si>
  <si>
    <t>из РК до места  назначения в КНР, РФ, Индии, Европе и Северной Америке</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</si>
  <si>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</si>
  <si>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</si>
  <si>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страхование гражданско-правовой ответственности перед третьими лицами при транспортировании радиоактивных веществ, изделий на их основе</t>
  </si>
  <si>
    <t>территория РФ</t>
  </si>
  <si>
    <t>74.90.20.000.000.00.0777.000000000000</t>
  </si>
  <si>
    <t>Услуги морского агента</t>
  </si>
  <si>
    <t>Услуги морского агента по перевозке грузов из порта Санкт-Петербург до Западных портов (США, Канада)</t>
  </si>
  <si>
    <t xml:space="preserve">январь, апрель, май, июнь, сентябрь, ноябрь </t>
  </si>
  <si>
    <t>из порта Санкт-Петербург до Западных конверторов (США, Канада)</t>
  </si>
  <si>
    <t>Услуги морского агента по перевозке грузов из порта Санкт-Петербург до портов  Европы (Франция)</t>
  </si>
  <si>
    <t xml:space="preserve">март, апрель, июнь </t>
  </si>
  <si>
    <t>из порта Санкт-Петербург до Европы (Франция)</t>
  </si>
  <si>
    <t>Услуги морского агента по перевозке грузов из порта Санкт-Петербург до портов  Мумбай (Индия)</t>
  </si>
  <si>
    <t xml:space="preserve">январь, июнь-июль </t>
  </si>
  <si>
    <t>из порта Санкт-Петербург до Мумбай (Индия)</t>
  </si>
  <si>
    <t xml:space="preserve">январь-февраль, июнь-декабрь </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</si>
  <si>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</si>
  <si>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</si>
  <si>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</si>
  <si>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Регистрация обязательных контейнерных кодов BIC для международных перевозок в соответствии с Международным стандартом ISO 6346 и публикация указанных кодов в официальном регистре BIC-CODE</t>
  </si>
  <si>
    <t xml:space="preserve">Возврат порожних 20-ти футовых контейнеров с территории конверсионного предприятия Комюрекс (Route De Moussan BP 222 Usine De Malvesi 11102 Narbonne Cedex, Франция) до складского терминала морского порта г. Марсель (Франция)   </t>
  </si>
  <si>
    <t>Складской терминал морского порта в г. Марсель (Франция)</t>
  </si>
  <si>
    <t>март 2016г.-февраль2017г.</t>
  </si>
  <si>
    <t xml:space="preserve">Возврат порожних 20-ти футовых контейнеров с территории конверсионного предприятия Конвердин (7800 E Dorado Pl, Greenwood Vlg, CO 80111, США) до складского терминала морского порта г.Хьюстон (США) и/или г. Балтимор (США)  </t>
  </si>
  <si>
    <t>Складской терминал морского порта в г.Хьюстон (США) и/или г. Балтимор (США)</t>
  </si>
  <si>
    <t xml:space="preserve">Возврат порожних 20-ти футовых контейнеров с территории конверсионного предприятия Камеко (328 Eldorado Road
 Blind River, Ontario
 PO Box 1539, P0R 1B0, Канада) до складского терминала морского порта г.Торонто (Канада) и/или                г. Монреаль (Канада)
</t>
  </si>
  <si>
    <t>Складской терминал морского порта в г. Торонто (Канада) и/или г. Монреаль (Канада)</t>
  </si>
  <si>
    <t>77.39.11.200.006.00.0777.000000000000</t>
  </si>
  <si>
    <t>Услуги по аренде грузовых фитинговых платформ</t>
  </si>
  <si>
    <t xml:space="preserve">Услуги по обеспечению 2-х  местными фитинговыми платформами, распределению и управлению движением платформ,  специальных грузов в 20-ти футовых (24-х тонных) контейнерах </t>
  </si>
  <si>
    <t>77.39.11.200.001.00.0777.000000000000</t>
  </si>
  <si>
    <t>Услуги по аренде грузовых крытых вагонов</t>
  </si>
  <si>
    <t xml:space="preserve">Услуги по обеспечению вагонами прикрытия, их распределению и управлению </t>
  </si>
  <si>
    <t>49.20.14.000.000.00.0777.000000000000</t>
  </si>
  <si>
    <t>Услуги железнодорожного транспорта по перевозкам грузов в контейнерах</t>
  </si>
  <si>
    <t>Услуги при отправлении и выдаче экспортных и импортных грузов Заказчика в 20-ти футовых контейнерах железнодорожным транспортом</t>
  </si>
  <si>
    <t>станции Жанатас, Защита,  Алтынтау и 26-разъезд</t>
  </si>
  <si>
    <t>-</t>
  </si>
  <si>
    <t>52.21.19.900.017.00.0777.000000000000</t>
  </si>
  <si>
    <t>Услуги технологического центра по обработке перевозочных документов по железнодорожным перевозкам</t>
  </si>
  <si>
    <t xml:space="preserve">Услуги технологического центра по обработке перевозочных документов по железнодорожным перевозкам </t>
  </si>
  <si>
    <t>25.99.23.300.000.00.0796.000000000004</t>
  </si>
  <si>
    <t xml:space="preserve"> Зажим</t>
  </si>
  <si>
    <t>материал: металл, размер - 32 мм, цвет -  цветные</t>
  </si>
  <si>
    <t xml:space="preserve">25.99.23.300.000.00.0796.000000000003
</t>
  </si>
  <si>
    <t>материал: металл, размер - 25 мм, цвет -  цветные</t>
  </si>
  <si>
    <t>25.99.23.300.000.00.0796.000000000001</t>
  </si>
  <si>
    <t>материал: металл, размер - 19 мм, цвет -  цветные</t>
  </si>
  <si>
    <t>25.99.23.300.000.00.0796.000000000006</t>
  </si>
  <si>
    <t>размер 51 мм</t>
  </si>
  <si>
    <t>17.23.12.700.013.00.5111.000000000000</t>
  </si>
  <si>
    <t>для заметок, бумажный, самоклеющийся</t>
  </si>
  <si>
    <t>Стикер FORPAS размер 12х44 набор 5 цветов 25 листов, пластиковые, прозрачные с выделенным черным цветом контура стрелки</t>
  </si>
  <si>
    <t>22.29.25.700.000.00.0796.000000000002</t>
  </si>
  <si>
    <t>Папка</t>
  </si>
  <si>
    <t>Регистратор на 80 мм, цветные</t>
  </si>
  <si>
    <t>22.29.25.700.000.00.0796.000000000000</t>
  </si>
  <si>
    <t>Регистратор на 50 мм, цветные</t>
  </si>
  <si>
    <t>25.99.23.500.000.01.0778.000000000003</t>
  </si>
  <si>
    <t>Скрепка</t>
  </si>
  <si>
    <t>Скрепки 28 мм, в пачке -100 шт, золото</t>
  </si>
  <si>
    <t>упаковка</t>
  </si>
  <si>
    <t>22.29.25.900.008.00.0796.000000000000</t>
  </si>
  <si>
    <t xml:space="preserve">скрепочница магнитная </t>
  </si>
  <si>
    <t>32.99.59.900.072.01.0796.000000000000</t>
  </si>
  <si>
    <t>стакан настольный для пишущих принадлежностейизготовлен из перфорированного металла, размер 79*102 черный</t>
  </si>
  <si>
    <t>25.99.22.000.003.00.0796.000000000000</t>
  </si>
  <si>
    <t>Подставка</t>
  </si>
  <si>
    <t>Подставка для бумаг, изготовленая из перфорированного металла черного цвета размер 9,5*9,5 см,  размер 11*11 см.</t>
  </si>
  <si>
    <t>22.29.25.900.002.00.0796.000000000000</t>
  </si>
  <si>
    <t>Файл - вкладыш</t>
  </si>
  <si>
    <t xml:space="preserve">Прозрачный файл для бумаги Антибликовая поверхность Универсальная перфорация. Толщина пленки – 100 мкр </t>
  </si>
  <si>
    <t>28.23.12.100.000.00.0796.000000000043</t>
  </si>
  <si>
    <t xml:space="preserve">Калькулятор </t>
  </si>
  <si>
    <t>Калькулятор Citizen , 16 разрядный</t>
  </si>
  <si>
    <t>28.23.23.900.004.00.0796.000000000000</t>
  </si>
  <si>
    <t xml:space="preserve">Дырокол </t>
  </si>
  <si>
    <t xml:space="preserve">Мощный дырокол пробивает два отверстия диаметром 6 мм. Расстояние между отверстиями — 80 мм. Перфорирует до 65 листов
</t>
  </si>
  <si>
    <t>32.99.15.100.000.00.0796.000000000003</t>
  </si>
  <si>
    <r>
      <t xml:space="preserve">Карандаш STABILO в картонной упаковке по 12 штук, с ластиком, заточенный, HB=2 </t>
    </r>
    <r>
      <rPr>
        <vertAlign val="superscript"/>
        <sz val="10"/>
        <rFont val="Times New Roman"/>
        <family val="1"/>
        <charset val="204"/>
      </rPr>
      <t>1/2</t>
    </r>
  </si>
  <si>
    <t>32.99.59.900.084.00.0796.000000000001</t>
  </si>
  <si>
    <t>Скотч</t>
  </si>
  <si>
    <t>Скотч 19мм х 33м, прозрачный</t>
  </si>
  <si>
    <t>26.51.32.500.003.01.0796.000000000012</t>
  </si>
  <si>
    <t xml:space="preserve">Линейка </t>
  </si>
  <si>
    <t xml:space="preserve">Линейка 30 см, пластмассовая </t>
  </si>
  <si>
    <t>22.29.25.700.000.00.0796.000000000016</t>
  </si>
  <si>
    <t xml:space="preserve">Папка </t>
  </si>
  <si>
    <t>Папка пластиковая с резинками по углам, формат А4 , вмещает до 150 стандартных листов, толщина пластика 0,45 мм.</t>
  </si>
  <si>
    <t>На модерации</t>
  </si>
  <si>
    <t xml:space="preserve">папка </t>
  </si>
  <si>
    <t>25.99.23.500.001.00.5111.000000000000</t>
  </si>
  <si>
    <t>Скоба</t>
  </si>
  <si>
    <t>Скобы для степлера N 10,  никель</t>
  </si>
  <si>
    <t>Скобы для степлера №24/6, никель</t>
  </si>
  <si>
    <t>28.23.23.900.005.00.0796.000000000000</t>
  </si>
  <si>
    <t xml:space="preserve"> Степлер</t>
  </si>
  <si>
    <t>Степлер- плайер  PLIER Forpas  мощность 20 листов, глубина сшивания 54 мм, два вида сгибания скоб, с использова нием скоб N24/6, цветные</t>
  </si>
  <si>
    <t xml:space="preserve">Cтеплер "B4FC" до 50 листов, с использованием скоб №24/6-26/6,  цветные, </t>
  </si>
  <si>
    <t>32.99.59.900.082.00.0796.000000000001</t>
  </si>
  <si>
    <t>Штрих-корректор</t>
  </si>
  <si>
    <t>с кисточкой и разбавителем</t>
  </si>
  <si>
    <t xml:space="preserve">Разбавитель+штрих-корректор с кисточкой, Retype  </t>
  </si>
  <si>
    <t>22.29.25.900.003.00.0778.000000000005</t>
  </si>
  <si>
    <t>файл-уголок</t>
  </si>
  <si>
    <t>формат А4, в наборе свыше 25 штук</t>
  </si>
  <si>
    <t>Уголок плотный,  цветные , толщина 180 микрон</t>
  </si>
  <si>
    <t>22.29.25.900.006.00.0796.000000000031</t>
  </si>
  <si>
    <t>Ножницы</t>
  </si>
  <si>
    <t>Ножницы с пластиковой ручкой и резиновыми вставками длина 25 см</t>
  </si>
  <si>
    <t>32.99.59.900.084.00.0796.000000000000</t>
  </si>
  <si>
    <t xml:space="preserve">скотч </t>
  </si>
  <si>
    <t>Скотч прозрачный, 48мм х 200м, 40мкм</t>
  </si>
  <si>
    <t>32.99.14.550.003.00.0796.000000000000</t>
  </si>
  <si>
    <t xml:space="preserve">точилка </t>
  </si>
  <si>
    <t>механическая точилка в металлическом корпусе с креплением к столу в комплекте</t>
  </si>
  <si>
    <t>22.29.25.500.004.01.0796.000000000002</t>
  </si>
  <si>
    <t xml:space="preserve">Ручка </t>
  </si>
  <si>
    <t>Ручка гелевая тонкая Cello Maxritter, синяя, красная, черная и зеленая</t>
  </si>
  <si>
    <t>22.29.25.500.004.01.0796.000000000005</t>
  </si>
  <si>
    <t xml:space="preserve"> ручка </t>
  </si>
  <si>
    <t>Ручка шариковая автоматическая, с эргономичной резинкой для пальцев, корпус разных цветов с металлическим наконечником, толщина линии 0,7 мм</t>
  </si>
  <si>
    <t xml:space="preserve">Ручка пластиковая шариковая автоматическая " BOROCCO" Forpas, легкая ручка, толщина линии письма 0,7 мм, 50 ручек в  наборе </t>
  </si>
  <si>
    <t>набор</t>
  </si>
  <si>
    <t>Ручка-стилус  шариковая автоматическая  Forpas с металлическим корпусом, наконечник ручки предназначен для работы со смартфонами и планшетными ПК, толщина линии письма 0,7 мм</t>
  </si>
  <si>
    <t>автоматическая шариковая ручка PLATINUM Forpas  массивный матовый корпус с автоматическим механизмом, толщина письма 0,1 мм. Индивидуальная подарочная упаковка</t>
  </si>
  <si>
    <t>32.99.59.900.078.00.0796.000000000004</t>
  </si>
  <si>
    <t>настольный набор</t>
  </si>
  <si>
    <t>настольный набор из кожи вкл. в себя: двухъярусный лоток для бумаг, блок бумаги с подставкой, нож для вскрытия писем, подставка для двух ручек, подставка для карандашей, подставка для конвертов  настольное покрытие, цвет темно-красный и черный</t>
  </si>
  <si>
    <t>22.19.73.210.000.00.0796.000000000000</t>
  </si>
  <si>
    <t>Ластик</t>
  </si>
  <si>
    <t xml:space="preserve">Ластик Koh-l-Noor, комбинированная (стирательная резинка) </t>
  </si>
  <si>
    <t>22.29.25.500.006.00.0796.000000000000</t>
  </si>
  <si>
    <t>Клей карандаш 36 гр.</t>
  </si>
  <si>
    <t>25.71.11.390.000.00.0796.000000000006</t>
  </si>
  <si>
    <t xml:space="preserve">нож </t>
  </si>
  <si>
    <t>канцелярский</t>
  </si>
  <si>
    <t>Нож канцелярский, ширина лезвия 18 мм.  Резиновая рукоятка</t>
  </si>
  <si>
    <t>17.23.14.500.000.00.5111.000000000074</t>
  </si>
  <si>
    <t xml:space="preserve">Бумага </t>
  </si>
  <si>
    <t>Бумага Color Copy А4 110 гр.,  белизна 99% , 250 л.в пачке</t>
  </si>
  <si>
    <t>17.23.12.700.012.00.5111.000000000001</t>
  </si>
  <si>
    <t xml:space="preserve">бумага для заметок "ECO" 8,5х8,5 см, 800 л., в картонной подставке, бумага белая </t>
  </si>
  <si>
    <t>одна пачка</t>
  </si>
  <si>
    <t>22.29.25.500.000.00.0796.000000000004</t>
  </si>
  <si>
    <t>Маркер</t>
  </si>
  <si>
    <t>текстовый маркер Stabilo BOSS , система против высыхания до 4-х часов без колпачка, чернила на водной основе подходят для бумаги, ксерокопий, бумаги для факсов, ширина линии 1-5 мм., цвет в ассортименте</t>
  </si>
  <si>
    <t>22.29.25.500.000.00.0704.000000000006</t>
  </si>
  <si>
    <t>17.21.15.350.000.00.0796.000000000008</t>
  </si>
  <si>
    <t xml:space="preserve"> Конверт</t>
  </si>
  <si>
    <t>бумажный, формат А4</t>
  </si>
  <si>
    <t>Конверт, А4 формат 229х324мм</t>
  </si>
  <si>
    <t>17.21.15.350.000.00.0796.000000000007</t>
  </si>
  <si>
    <t>бумажный, формат А5</t>
  </si>
  <si>
    <t>Конверт, А5 формат, 162х229мм</t>
  </si>
  <si>
    <t>25.93.14.800.003.00.0778.000000000000</t>
  </si>
  <si>
    <t xml:space="preserve">Кнопка </t>
  </si>
  <si>
    <t>кнопки-гвоздики   алюминивые силовые для крепления бумажных листов и небольших предметов, с круглой пластиковой головкой цвет черный, в картонной коробке по 100 шт.</t>
  </si>
  <si>
    <t>32.99.16.300.006.00.0796.000000000000</t>
  </si>
  <si>
    <t>штемпельная краска синего цвета, объем 28 мл., на водной основе</t>
  </si>
  <si>
    <t>28.23.23.900.003.00.0796.000000000000</t>
  </si>
  <si>
    <t>антистеплер</t>
  </si>
  <si>
    <t>устройство для вытаскивания скоб от степлера. Устройство состоит из двух противостоящих клинов на оси.6</t>
  </si>
  <si>
    <t>17.23.12.700.005.00.0796.000000000000</t>
  </si>
  <si>
    <t>ежедневник</t>
  </si>
  <si>
    <t>формат А5, датированный</t>
  </si>
  <si>
    <t xml:space="preserve">Внутренний блок: 352стр, высококачественный белый офсет 70 гр., 1 цветная печать (серый)
Информационные страницы в начале ежедневника - календари на 2015 – 2018 гг.; часовые пояса; международные и междугородные телефонные кода; кода стран мира, справочные службы городов Республики Казахстан; инкотермс и единицы измерения; таблица расстояний, авто и штрих-кода; дни рождения,  телефонная книга, особые заметки, Закладка  (ляссе)
Закругленные уголки блока и обложки
Тиснение по краю обложки, французский корешок. Обложка -  высококачественная натуральная кожа
Возможность нанесения логотипа, как слепого, так и методом фольгирования.
Цветовые  решения:
- синий          (белая офсетная бумага, серебряный срез)
- черный        (тонированная бумага ivory, золотой срез)
- коричневый (тонированная бумага ivory, золотой срез)
Размер блока:        14 х 20,5 см
Размер обложки:   14,5 х 21 см (А5)
</t>
  </si>
  <si>
    <t>17.23.12.700.005.00.0796.000000000002</t>
  </si>
  <si>
    <t>формат А5, недатированный</t>
  </si>
  <si>
    <t>Ежедневник, недатированный  А5+. Цвет: темно-синий. Размер блока: 160х230 см. Языки - казахский, русский, английский. Внутренний блок: высококачественная тонированная бумага ivory 70 гр. 2-х цветная печать (черный, + синий). Печать логотипа на каждой странице в 2 цвета (бронза и серебро), закладка (ляссе).Обложка - куагуле memory. Страна производитель Италия</t>
  </si>
  <si>
    <t>26.52.11.300.000.00.0796.000000000006</t>
  </si>
  <si>
    <t>Часы наручные "Казахстан". Черный циферблат. Механизм : SWISS RONDA 505. (Кварцевый калибр). Водонепронициаемость - 3 ATM. Кожанный ремешок. Застежка - клипса, типа "бабочка".</t>
  </si>
  <si>
    <t>32.99.59.900.062.00.0704.000000000000</t>
  </si>
  <si>
    <t>подарочная</t>
  </si>
  <si>
    <t>Панно "Абулхаир Хан" светлая версия.Размеры: 565*500 см.
Материал: полимер, дерево.</t>
  </si>
  <si>
    <t>Панно "Абулхаир Хан" темная версия.Размеры: 565*500 см.
Материал: полимер, дерево.</t>
  </si>
  <si>
    <t>Панно представляет собой серию декоративных тарелочек с репродукциями выдающихся работ казахского художника Агымсалы Дузельханова, посвященных великим полководцам прошлого. Размеры: 1000х350 мм.
Материал: фарфор, дерево.</t>
  </si>
  <si>
    <t>Панно "Фрагмент двери мавзолея Ходжа Ахмета Яссауи" из серии "Реликвии Туркестана". Точные копии ручек-стукало от дверей мавзолея Ходжи Ахмета Яссауи в Туркестане. Текст на арабском языке гласит: “... и сказал Пророк: Мир – есть Час, так подчини это время себе!” Имеется Сертификат от Музея "Азрет-Султан" (г.Туркестан), потдверждающий соответствие всех деталей изделия (включая тексты) к оригиналу.Размеры: 550х550 мм.
Материал: полимер, дерево.</t>
  </si>
  <si>
    <t>Декоративное панно с объемным изображением "Олени" в подарочной упаковке
Размеры: 400 х 400 мм.
Материал: полимер / позолота 24 карата.</t>
  </si>
  <si>
    <t>Панно "Повелители великой степи".
Размеры: 1000х350 мм.
Материал: фарфор, дерево.</t>
  </si>
  <si>
    <t>32.40.42.590.000.00.0796.000000000001</t>
  </si>
  <si>
    <t>Шахматы "Воины Великой Степи" (голубые)
Размеры: 450х350х80 мм.
Материал: натуральное дерево. Фигурки: полимер, покрытие “слоновая кость”, “античное серебро” и “античное золото”, цветная эмаль.</t>
  </si>
  <si>
    <t>17.22.11.350.000.00.0736.000000000000</t>
  </si>
  <si>
    <t>полотенце</t>
  </si>
  <si>
    <t>Zewa deluxe кухонные полотенца 2шт в упаковке</t>
  </si>
  <si>
    <t>17.22.11.300.000.00.0778.000000000000</t>
  </si>
  <si>
    <t>Салфетка столовая SELPAK 24*24 2-х слой. Белая</t>
  </si>
  <si>
    <t>Упаковка</t>
  </si>
  <si>
    <t>17.22.11.200.000.00.0778.000000000001</t>
  </si>
  <si>
    <t>Туалетная бумага "Zewa" Deluxe yellow 8 шт  Страна-производитель: Германия</t>
  </si>
  <si>
    <t>22.22.11.300.000.00.0736.000000000008</t>
  </si>
  <si>
    <t>Пакеты Фрекен БОК для мусора 90 литров  Преимущества: Предназначены для  выноса мусора. Материал: полиэтилен высокой плотности HD</t>
  </si>
  <si>
    <t>рулон</t>
  </si>
  <si>
    <t>13.92.29.530.000.00.0796.000000000002</t>
  </si>
  <si>
    <t xml:space="preserve">Тряпка </t>
  </si>
  <si>
    <t xml:space="preserve">для удаления пыли, нетканая </t>
  </si>
  <si>
    <t>Салфетки Фламенко "Фрекен Бок" 5шт Вискозные салфетки могут использоваться с любыми моющими средствами, включая отбеливатели. Предназначена для всех видов уборки.</t>
  </si>
  <si>
    <t>13.95.10.700.001.01.0778.000000000000</t>
  </si>
  <si>
    <t>Универсальная салфетка Размеры: 30х30 см Материал: микрофибраКоличество в упаковке: 1 шт</t>
  </si>
  <si>
    <t>20.41.32.770.000.01.0868.000000000000</t>
  </si>
  <si>
    <t xml:space="preserve">Средство моющее </t>
  </si>
  <si>
    <t xml:space="preserve">для туалетов, гель, СТ РК ГОСТ Р 51696-2003 </t>
  </si>
  <si>
    <t>чистящие и дезенфицирующие средства для сантехники Утенок активный, в ассортименте, 900 мл.</t>
  </si>
  <si>
    <t>бутылка</t>
  </si>
  <si>
    <t>20.41.32.590.000.02.0868.000000000000</t>
  </si>
  <si>
    <t>средства по уходу за полами Баги паркет, 1л.</t>
  </si>
  <si>
    <t>13.92.13.500.001.01.0796.000000000001</t>
  </si>
  <si>
    <t>Полотенце</t>
  </si>
  <si>
    <t>20.41.32.570.000.01.0112.000000000000</t>
  </si>
  <si>
    <t>Средство моющее</t>
  </si>
  <si>
    <t>для мытья посуды, гель, СТ РК ГОСТ Р 51696-2003</t>
  </si>
  <si>
    <t>средство для посуды Фейри , 1л.</t>
  </si>
  <si>
    <t>Литр (куб. дм.)</t>
  </si>
  <si>
    <t>20.41.41.000.002.00.0796.000000000000</t>
  </si>
  <si>
    <t>Освежитель воздуха</t>
  </si>
  <si>
    <t>аэрозоль</t>
  </si>
  <si>
    <t>Освежитель воздуха на основе масел, 90 мл Frosch  ОАЗИС ОРАНЖЕВАЯ РОЩА, стеклянная бутылка с палочками, ароматы в ассортименте</t>
  </si>
  <si>
    <t>Освежитель воздуха на основе масел, 90 мл Frosch ОАЗИС ОРАНЖЕВАЯ РОЩА, запаска  с палочками аромат в ассортименте</t>
  </si>
  <si>
    <t>27.40.22.900.000.03.0796.000000000000</t>
  </si>
  <si>
    <t>Светильник</t>
  </si>
  <si>
    <t>местного освещения, настольный</t>
  </si>
  <si>
    <t xml:space="preserve">настольные лампы </t>
  </si>
  <si>
    <t>28.99.11.500.000.00.0796.000000000006</t>
  </si>
  <si>
    <t xml:space="preserve">Устройство для прошивки документов </t>
  </si>
  <si>
    <t xml:space="preserve">свыше 500 листов </t>
  </si>
  <si>
    <t>устройство для термопереплета автоматическое , система нагревания (2секции), система охлаждения (2 секции), питание 220-240В/50Гц. Производство Бельгия  Unibind</t>
  </si>
  <si>
    <t xml:space="preserve">68.20.12.960.000.00.0777.000000000000
</t>
  </si>
  <si>
    <t>Аренда помещения в Астане</t>
  </si>
  <si>
    <t>81.21.10.000.000.00.0777.000000000000</t>
  </si>
  <si>
    <t xml:space="preserve">Услуги по уборке зданий/помещений/территории/транспорта и аналогичных объектов </t>
  </si>
  <si>
    <t>услуги по техническому и санитарному обслуживанию 4-х этажного здания в г. Алматы</t>
  </si>
  <si>
    <t xml:space="preserve">г. Алматы ул. Богенбай батыра 168 </t>
  </si>
  <si>
    <t>52.21.24.000.000.00.0777.000000000000</t>
  </si>
  <si>
    <t>Услуги по предоставлению мест на автостоянке</t>
  </si>
  <si>
    <t>35.13.10.100.000.00.0777.000000000000</t>
  </si>
  <si>
    <t>Услуги по передаче/распределению электроэнергии</t>
  </si>
  <si>
    <t xml:space="preserve">в 4-х эт. Здании в г. Алматы </t>
  </si>
  <si>
    <t>51.10.12.000.000.00.0777.000000000000</t>
  </si>
  <si>
    <t>Услуги чартерных рейсов</t>
  </si>
  <si>
    <t>49.32.12.000.000.00.0777.000000000000</t>
  </si>
  <si>
    <t>Услуги по аренде легковых автомобилей с водителем</t>
  </si>
  <si>
    <t>услуги по аренде автотранспорта</t>
  </si>
  <si>
    <t>апрель-май</t>
  </si>
  <si>
    <t>18.14.10.100.001.00.0777.000000000000</t>
  </si>
  <si>
    <t>Услуги по переплету</t>
  </si>
  <si>
    <t xml:space="preserve">Услуги по переплету листов в книги, брошюры, журналы, каталоги и аналогичную продукцию. </t>
  </si>
  <si>
    <t>18.12.19.900.002.00.0777.000000000000</t>
  </si>
  <si>
    <t xml:space="preserve">Услуги полиграфические по изготовлению/печатанию полиграфической продукции (кроме книг, фото, периодических изданий) </t>
  </si>
  <si>
    <t>Визитные карточки с термоподнятием 2+0 
бумага лен ультра-белый 280, размер 9см х 5см, с нанесением логотипа Компании</t>
  </si>
  <si>
    <t>май-декабрь</t>
  </si>
  <si>
    <t>Визитные карточки, бумага - лен, размер 9см х 5см, с нанесением логотипа Компании</t>
  </si>
  <si>
    <t xml:space="preserve">папка- биговка бумага лен 300 гр. А4 формата, цветные  </t>
  </si>
  <si>
    <t xml:space="preserve">Фирменные бланки русско-казахские, А4 формата, плотность 90г/м2, белизна 96%, с нумерацией в правом нижнем углу,  с нанесением логотипа и адреса Компании </t>
  </si>
  <si>
    <t xml:space="preserve">Фирменные бланки англо-казахские, А4 формата, плотность 90г/м2, белизна 96%,с нумерацией в правом нижнем углу с нанесением логотипа и адреса  Компании </t>
  </si>
  <si>
    <t>Бланки распоряжения А4 формата, плотность 90г/м2, белизна 96%, с нанесением логотипа Компании</t>
  </si>
  <si>
    <t>Бланки приказов А4 формата, плотность 90г/м2, белизна 96%, с нанесением логотипа  Компании</t>
  </si>
  <si>
    <t>18.12.19.900.002.00.0777.000000000001</t>
  </si>
  <si>
    <t>Настенные календари на 2017 год с нанесеным логотипом АО "НАК "Казатомпром"   Размер: А2, 13 листов;
Бумага: 200г., мелованная;
Цветность: 4+0;
Выборочный лак: 1 форма на все листы.
Сшивка: на пружину с ригелем по малой стороне. Дизайн обложки, внутреннего блока. Адаптация дизайна на квартальные календари на 2017 год Обложка: 195х297 мм., 300г., 4+0, припресс глянцевый, люверс;
Подложка: 190х297мм., картон мелованный односторонний, 1+0; Внутренний блок: 159х297 мм., 115г., мелованная, 1+0; Сшивка на пружины: 3 без ригеля по большому краю.  Дизайн обложки, внутреннего блока. адаптация дизайна на настольные календари на 2015год  Ножка: 40х19,5 см., картон мелованный 360 г., 3 бига, 1+0, припресс матовый; Листы: 13 листов, 12х19 см., 200 г., мелованная, 4+4, выборочная лакировка на всех листах; 
Сшивка: на пружину без ригеля. Дизайн обложки, внутреннего блока.</t>
  </si>
  <si>
    <t xml:space="preserve">Изготовление открыток с логотипом Заказчика для поздравления работников  Компании </t>
  </si>
  <si>
    <t>февраль-март</t>
  </si>
  <si>
    <t>65.12.12.335.000.00.0777.000000000000</t>
  </si>
  <si>
    <t>Услуги по медицинскому страхованию на случай болезни</t>
  </si>
  <si>
    <t>85.59.13.335.001.00.0777.000000000000</t>
  </si>
  <si>
    <t>Услуги образовательные по подготовке, переподготовке и повышению квалификации работников</t>
  </si>
  <si>
    <t>70.22.14.000.000.00.0777.000000000000</t>
  </si>
  <si>
    <t>Услуги консультационные по вопросам управления трудовыми ресурсами</t>
  </si>
  <si>
    <t>Тестирование по казахскому языку</t>
  </si>
  <si>
    <t>Медстраховка бывших работников (пенсионеров)</t>
  </si>
  <si>
    <t>62.01.11.900.006.00.0999.000000000000</t>
  </si>
  <si>
    <t>Работы по созданию (разработке) информационной системы</t>
  </si>
  <si>
    <t>Разработка комплексной образовательной системы  для Общества</t>
  </si>
  <si>
    <t>14.12.11.300.000.00.0839.000000000000</t>
  </si>
  <si>
    <t>Самоспасательные средства индивидуальной защиты органов дыхания, зрения и кожных покровов головы - ГДЗК</t>
  </si>
  <si>
    <t>80.10.12.000.000.00.0777.000000000000</t>
  </si>
  <si>
    <t>Услуги по охране офиса г.Астана</t>
  </si>
  <si>
    <t xml:space="preserve">ОИ </t>
  </si>
  <si>
    <t>74.90.20.000.050.00.0777.000000000000</t>
  </si>
  <si>
    <t>Актуализация стандарта "Обеспечение безопасности. Организация и ведение гражданской обороны на предприятиях АО НАК "Казатомпром"</t>
  </si>
  <si>
    <t>82.30.11.000.000.00.0777.000000000000</t>
  </si>
  <si>
    <t>Организация рабочей встречи руководителей безопасности ДЗО</t>
  </si>
  <si>
    <t>53.10.19.920.000.00.0777.000000000000</t>
  </si>
  <si>
    <t>Услуги почтовой специальной связи</t>
  </si>
  <si>
    <t xml:space="preserve">Услуги специальной связи (на проведение совместных секретных работ) </t>
  </si>
  <si>
    <t xml:space="preserve">Услуги специальной связи (иные) </t>
  </si>
  <si>
    <t>53.20.11.110.000.00.0777.000000000000</t>
  </si>
  <si>
    <t>Услуги по курьерской доставке почты</t>
  </si>
  <si>
    <t>Услуги экспресс-почты "EMS-Kazpost"</t>
  </si>
  <si>
    <t xml:space="preserve"> по Казахстану, по ближнему и дальнему зарубежью</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</si>
  <si>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</si>
  <si>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</si>
  <si>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</si>
  <si>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</si>
  <si>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</si>
  <si>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</si>
  <si>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</si>
  <si>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</si>
  <si>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</si>
  <si>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</si>
  <si>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</si>
  <si>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</si>
  <si>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</si>
  <si>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</si>
  <si>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</si>
  <si>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</si>
  <si>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</si>
  <si>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</si>
  <si>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</si>
  <si>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</si>
  <si>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</si>
  <si>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</si>
  <si>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</si>
  <si>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</si>
  <si>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</si>
  <si>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</si>
  <si>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</si>
  <si>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</si>
  <si>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</si>
  <si>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</si>
  <si>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</si>
  <si>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</si>
  <si>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</si>
  <si>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</si>
  <si>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</si>
  <si>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</si>
  <si>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</si>
  <si>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</si>
  <si>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</si>
  <si>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</si>
  <si>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</si>
  <si>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</si>
  <si>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 xml:space="preserve">46 Т </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</si>
  <si>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</si>
  <si>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</si>
  <si>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</si>
  <si>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</si>
  <si>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</si>
  <si>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</si>
  <si>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</si>
  <si>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</si>
  <si>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</si>
  <si>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</si>
  <si>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</si>
  <si>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</si>
  <si>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</si>
  <si>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</si>
  <si>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</si>
  <si>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</si>
  <si>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</si>
  <si>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</si>
  <si>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</si>
  <si>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</si>
  <si>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</si>
  <si>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</si>
  <si>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</si>
  <si>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</si>
  <si>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</si>
  <si>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</si>
  <si>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</si>
  <si>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</si>
  <si>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</si>
  <si>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28 Р</t>
  </si>
  <si>
    <t>29 Р</t>
  </si>
  <si>
    <t>30 Р</t>
  </si>
  <si>
    <t>31 Р</t>
  </si>
  <si>
    <t>32 Р</t>
  </si>
  <si>
    <t>33 Р</t>
  </si>
  <si>
    <t>34 Р</t>
  </si>
  <si>
    <t>35 Р</t>
  </si>
  <si>
    <t>36 Р</t>
  </si>
  <si>
    <t>37 Р</t>
  </si>
  <si>
    <t>38 Р</t>
  </si>
  <si>
    <t>39 Р</t>
  </si>
  <si>
    <t>40 Р</t>
  </si>
  <si>
    <t>41 Р</t>
  </si>
  <si>
    <t>42 Р</t>
  </si>
  <si>
    <t>43 Р</t>
  </si>
  <si>
    <t>44 Р</t>
  </si>
  <si>
    <t>45 Р</t>
  </si>
  <si>
    <t>46 Р</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</si>
  <si>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</si>
  <si>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</si>
  <si>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</si>
  <si>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</si>
  <si>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</si>
  <si>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</si>
  <si>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</si>
  <si>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</si>
  <si>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</si>
  <si>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</si>
  <si>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</si>
  <si>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</si>
  <si>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</si>
  <si>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</si>
  <si>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</si>
  <si>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</si>
  <si>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</si>
  <si>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</si>
  <si>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</si>
  <si>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</si>
  <si>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</si>
  <si>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</si>
  <si>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</si>
  <si>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</si>
  <si>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</si>
  <si>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</si>
  <si>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</si>
  <si>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</si>
  <si>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</si>
  <si>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</si>
  <si>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</si>
  <si>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</si>
  <si>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</si>
  <si>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</si>
  <si>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</si>
  <si>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</si>
  <si>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</si>
  <si>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</si>
  <si>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</si>
  <si>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</si>
  <si>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</si>
  <si>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</si>
  <si>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</si>
  <si>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</si>
  <si>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</si>
  <si>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</si>
  <si>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</si>
  <si>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</si>
  <si>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</si>
  <si>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</si>
  <si>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</si>
  <si>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</si>
  <si>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</si>
  <si>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</si>
  <si>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</si>
  <si>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</si>
  <si>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</si>
  <si>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72У</t>
  </si>
  <si>
    <t>73 У</t>
  </si>
  <si>
    <t>74 У</t>
  </si>
  <si>
    <t>75 У</t>
  </si>
  <si>
    <t>76 У</t>
  </si>
  <si>
    <t>77 У</t>
  </si>
  <si>
    <t>78 У</t>
  </si>
  <si>
    <t>79 У</t>
  </si>
  <si>
    <t>80 У</t>
  </si>
  <si>
    <t>81 У</t>
  </si>
  <si>
    <t xml:space="preserve">Энергетикалық қондырғыларды/ электр станцияларды тұрғызу (салу) жөніндегі жұмыстар </t>
  </si>
  <si>
    <t xml:space="preserve"> Сәулеттік жобалау жөніндегі жұмыстар </t>
  </si>
  <si>
    <t xml:space="preserve"> Егжей-тегжейлі жоспарлау жобасын түзету жөніндегі жұмыстар </t>
  </si>
  <si>
    <t>Мыңқұдық кен орнының Шығыс учаскесінде, Мыңқұдық кен орнының Орталық учаскесінде, Уванас, Қарамұрын кен орындарында табиғи уранның химиялық концентратын табиғи уранның тотық шала -тотығына дейін өндеу</t>
  </si>
  <si>
    <t xml:space="preserve"> Мойынқұм кен орнының 1 уческесінде; Мойынқұм кен орнының 3 учаскесінде; Қанжуған кен орнында; Мыңқұдық кен орнының  Шығыс учаскесінде тауарлық десорбатты табиғи уранның тотық шала-татығына дейін өндеу </t>
  </si>
  <si>
    <t xml:space="preserve"> Мыңқұдық кен орнының Орталық учаскесінде  табиғи уранның химиялық концентратын табиғи уранның тотық шала-тотығына дейін өндеу </t>
  </si>
  <si>
    <t xml:space="preserve"> Жылжымайтын мүлік объектілерін мемлекеттік техникалық тексеру жөніндегі жұмыстар</t>
  </si>
  <si>
    <t xml:space="preserve"> Жылжымайтын мүлік объектілерін мемлекеттік техникалық тексеру жөніндегі жұмыстар </t>
  </si>
  <si>
    <t xml:space="preserve"> "Жалпақ" кен орнында уранның тәжірибелі өндіруін өткізу үшін мобильді кешен</t>
  </si>
  <si>
    <t xml:space="preserve">Авторлық /техникалық қадағалау/ жобаларды, жұмыстарды басқару жөніндегі қызметтер </t>
  </si>
  <si>
    <t xml:space="preserve">Алты жұмыс орнына АВС-4 бағдарламалық кешенді жаңғырту, толықтыру  (жылдың ішінде барлық ағымдағы редакциялары мен   модификацияларын беру) </t>
  </si>
  <si>
    <t xml:space="preserve"> Ақпараттық жүйені сүйемелдеу және техникалық қолдау жөніндегі қызметтер </t>
  </si>
  <si>
    <t xml:space="preserve">Қыстырғыш </t>
  </si>
  <si>
    <t>материалы: метал, көлемі - 32 мм, түрлі-түсті</t>
  </si>
  <si>
    <t xml:space="preserve">материалы: метал, көлемі - 25 мм, түрлі-түсті  </t>
  </si>
  <si>
    <t xml:space="preserve">материалы: метал, көлемі  - 19 мм, түрлі-түсті </t>
  </si>
  <si>
    <t>көлемі 51 мм</t>
  </si>
  <si>
    <t>Жапсырмалар</t>
  </si>
  <si>
    <t>жазбаларға арналған, қағаз, өзі жабысатын</t>
  </si>
  <si>
    <t xml:space="preserve"> FORPAS жапсырмасы көлемі 12х44  25 беттік 5 түсті жиынтығы, пластикалық, тіл пішіні  қара түспен белгіленген мөлдір </t>
  </si>
  <si>
    <t xml:space="preserve"> 80 мм арналған регистратор, түрлі-түсті</t>
  </si>
  <si>
    <t xml:space="preserve"> 50 мм арналған регистратор, түрлі-түсті</t>
  </si>
  <si>
    <t>28 мм қыстырғыштар, бумада -100 дана, алтын</t>
  </si>
  <si>
    <t xml:space="preserve"> магнитті бекіткіш</t>
  </si>
  <si>
    <t xml:space="preserve"> тесілген  металдан жасалынған жазу керек-жарақтарына арналған үстелге қоятын стақан, көлемі 79*102 қара</t>
  </si>
  <si>
    <t>Тіреуіш</t>
  </si>
  <si>
    <t>Қағазға арналған тіреуіш, тесілген металдан жасалынған,қара түсті көлемі 9,5*9,5 см,  көлемі 11*11 см.</t>
  </si>
  <si>
    <t>Файл - қосымша бет</t>
  </si>
  <si>
    <t xml:space="preserve"> Қағаздарға арналған мөлдір файл,  үсті жарыққа қарсы жан-жақты перфорация. Пленканың қалыңдығы – 100 мкр </t>
  </si>
  <si>
    <t>Ақша сомаларымен жұмыс үшін қосымша қаражаттарымен бухгалтерлік ( «00» және «000» кнопкалар, бөлшек бөлігі разрядтарының нақты саны,  автоматты түрде дөңгелектеу) Үстелге қоятын габариттер.</t>
  </si>
  <si>
    <t xml:space="preserve"> Citizen калькуляторы , 16 разрядты</t>
  </si>
  <si>
    <t>Тескіш</t>
  </si>
  <si>
    <t xml:space="preserve">Қуатты тескіш диаметрі 6 мм екі саңылауды теседі, Саңылаулар арасындағы ара қашықтық  — 80 мм.  65 бетке дейін саңылау жасайды
</t>
  </si>
  <si>
    <t xml:space="preserve">  12 даналы  өшіргіші бар ,өткірленген , HB=2 1/2 картон бумадағы STABILO қарындашы</t>
  </si>
  <si>
    <t>Скотч 19мм х 33м, мөлдір</t>
  </si>
  <si>
    <t xml:space="preserve">сызғыш </t>
  </si>
  <si>
    <t>Өлшейтін. Пластмасалық. Ұзындығы 30 см</t>
  </si>
  <si>
    <t>30 см сызғыш, пластмасалық</t>
  </si>
  <si>
    <t xml:space="preserve"> Бұрыштарында резеңкесі бар пластикалық папка, форматы А4 , 150 стандартты беттерге дейін сыяды, пластиканың қалыңдығы 0,45 мм.</t>
  </si>
  <si>
    <t>қапсырма</t>
  </si>
  <si>
    <t xml:space="preserve"> кеңселік мақсаттарға арналағн сым қапсырма </t>
  </si>
  <si>
    <t>N 10 степлерге арналған  қапсырмалар,  никель</t>
  </si>
  <si>
    <t>№24/6 степлерге арналған қапсырмалар, никель</t>
  </si>
  <si>
    <t>Степлер</t>
  </si>
  <si>
    <t xml:space="preserve">PLIER Forpas степлер-плайер қуаты 20 бет,  қусырту тереңдігі 54 мм, скоб N24/6 қапсырмаларын пайдалана отырып,қапсырмаларды бүгудің екі түрі, түрлі-түсті </t>
  </si>
  <si>
    <t xml:space="preserve"> №24/6-26/6 қапсырмаларын пайдалана отырып, 50 бетке дейін "B4FC" степлері түрлі-түсті</t>
  </si>
  <si>
    <t xml:space="preserve"> жаққышы және сұйылтқышымен </t>
  </si>
  <si>
    <t xml:space="preserve">Еріткіш+штрих-корректор қылқаламымен, Retype  </t>
  </si>
  <si>
    <t>файл-бұрыш</t>
  </si>
  <si>
    <t xml:space="preserve">пішіні А4, жиынтықта 25 данадан артық </t>
  </si>
  <si>
    <t>Тығыз бұрыш,  түрлі-түсті, қалыңдығы 180 микрон</t>
  </si>
  <si>
    <t>қайшы</t>
  </si>
  <si>
    <t xml:space="preserve"> сабы пластикалы және  резеңке өндірмелі қайшы, ұзындығы 25см</t>
  </si>
  <si>
    <t>Мөлдір скотч, 48мм х 200м, 40мкм</t>
  </si>
  <si>
    <t>Қарындаш ұштағыш</t>
  </si>
  <si>
    <t xml:space="preserve"> грифелдік қарындашты ұштауға арналған механикалық ұштағыш</t>
  </si>
  <si>
    <t xml:space="preserve">Үстелге жапсырылған металликалық корпустағы жиынтықтағы механикалық ұштағыш </t>
  </si>
  <si>
    <t>Қалам</t>
  </si>
  <si>
    <t xml:space="preserve"> Cello Maxritter, жіңішке гельмен жазатын қалам, көк, қызыл, қара және жасыл</t>
  </si>
  <si>
    <t>саусақтарға арналған  эргономикалық резеңкесі, корпусының әртүрлі металдан жасалған ұштығы бар, желі қалыңдығы 0,7 мм шарикті автоматты қалам</t>
  </si>
  <si>
    <t xml:space="preserve">Металдан жасалынған Forpas шарикті автоматты стилді қалам , қаламның ұшы  смартфондармен және ЖК планшеттерімен жұмыс үшін арналған, , толщина линии письма 0,7 мм  </t>
  </si>
  <si>
    <t xml:space="preserve"> автоматты механизмі бар үлкен күңгірт корпусты PLATINUM Forpas автоматты шарикті қалам , хаттың қылыңдығы  0,1 мм. Жеке кәдесыйлық қаптауда</t>
  </si>
  <si>
    <t xml:space="preserve">үстелге қоятын жиынтық </t>
  </si>
  <si>
    <t xml:space="preserve">5-тен астам заттан тұратын, жазуға арналған, былғарыдан жасалынған   </t>
  </si>
  <si>
    <t xml:space="preserve">Былғарыдан жасалынған үстелге қоятын жиынтық, оған келесілер енеді:  қағаздарға арналған екі қабатты лоток,тіреуіші бар қағаз блогы, хаттарды ашуға арналған пышақ, екі қаламға арналған тіреуіш,  қарындаштарға арналған тіреуіш,   конверттерге арналған тіреуіш, үстелге қоятын, түсі қою қызыл және қара  </t>
  </si>
  <si>
    <t>Өшіргіш</t>
  </si>
  <si>
    <t>36 гр. желім қарындаш</t>
  </si>
  <si>
    <t>пышақ</t>
  </si>
  <si>
    <t>кеңсе</t>
  </si>
  <si>
    <t xml:space="preserve"> Кеңсе пышағы, жүздің ені   18 мм.  Сабы резеңкелі  </t>
  </si>
  <si>
    <t>Қағаз</t>
  </si>
  <si>
    <t xml:space="preserve"> Color Copy қағазы А4 110 гр.,  ақтығы  99% ,бумада  250 парақ</t>
  </si>
  <si>
    <t xml:space="preserve">"ECO" жазбаларға арналған қағаз 8,5х8,5 см, 800 п., картонды тіреуіште, ақ қағаз </t>
  </si>
  <si>
    <t xml:space="preserve">Stabilo BOSS мәтінді маркер , қалпақшасыз 4 сағатқа дейінгі кебуге қарсы жүйе, су негізіндегі сия қағаз, көшірмелер, факс қағаздары үшін жарайды,  түсі әртүрлі </t>
  </si>
  <si>
    <t xml:space="preserve"> кез келгеннің үстінде жазатын перманентті Paint marker Zebra маркері,майлы негіздегі сия, өзегі  тозуға төзімді  амортизацияланған, тұтас желінің түсі қанық,   алюминді корпустың еңі 15,1 мм, желінің қалыңдығы   1,5 мм. Түсі : қара , қызыл және ақ </t>
  </si>
  <si>
    <t>қағаз, форматы А4</t>
  </si>
  <si>
    <t>Конверт, А4 форматты 229х324мм</t>
  </si>
  <si>
    <t>қағаз, форматы А5</t>
  </si>
  <si>
    <t>Конверт, А5 форматты, 162х229мм</t>
  </si>
  <si>
    <t xml:space="preserve">Жапсырма шеге  </t>
  </si>
  <si>
    <t xml:space="preserve">қағаз парақтарды және кішкентай заттарды жапсыруға арналған күш жұмсайтын алюминилі жапсырма шеге ,түсі қара, дөңгелек пластикалы басы бар, картонды каробкада  100 данадан </t>
  </si>
  <si>
    <t xml:space="preserve">Мөрқалып бояуы </t>
  </si>
  <si>
    <t xml:space="preserve">көк түсті мөрқалып бояуы , көлемі 28 мл., су негізінде </t>
  </si>
  <si>
    <t>степлерден қапсырмаларды суыратын құрылғы. Құрылғы бір-біріне қарсы орналастырылға екі сынадан тұрады.</t>
  </si>
  <si>
    <t>Күнделік</t>
  </si>
  <si>
    <t xml:space="preserve">Ішкі блогы: 352беттік, 70 грамдық жоғары сапалы ақ офсет, 1 түрлі-түсті баспа (сұр)
Күнделіктің басындағы ақпараттық беттер - 2015 – 2018 жылдарға арналған күнтізбеліктер.; сағаттық белдеу; халықаралық және қала аралық телефондық кодтар; әлем елдерінің кодтары, Қазақстан Республикасы қалаларының анықтамалық қызметтері; инкотермс және өлшеу бірліктері; арақашық кестесі, автожәне штрих-кодтар; туған күндері, телефон кітабы, ерекше жазбалар, Белгі бауы  (ляссе)
Блоктар мен мұқабаның дөңгелектелген бұрышы, мұқабаны бұрышы бойынша өрнек салу, 
француз түбі.  Мұқабасы – жоғары сапалы былғары тері 
Соқыр, сондай-ақ  фольгирлеу  әдісімен де логотипті басу мүмкіндігі
Түсті шешімдер: 
- көк          (ақ офсеттік қағаз, күміс кесу) 
- қара       (ivory тонирленген қағаз, алтын кесу) 
- қоңыр (ivory тонирленген қағаз, алтын кесу) 
Блоктың көлемі :        14 х 20,5 см
Мұқабаның көлемі:   14,5 х 21 см (А5)
</t>
  </si>
  <si>
    <t xml:space="preserve"> А5 пішінді, күні қойылмаған </t>
  </si>
  <si>
    <t>Күнделік, күні қойылмаған  А5+. Түсі: қара-көк. Блоктың көлемі: 160х230 см. Тілдер - казақша, орысша, ағылшынша. Ішкі блок: жоғары сапалы тонирленген  ivory  қағазы70 гр. 2-түсте басылған (қара, + көк).  Логотип мөрі  әрбір бетте 2 түсте (қоңыр және күміс), бетбелгі (ляссе).Мұқабасы - куагуле memory . 2014-2015 жж. арналған күнделіктері бар беттер. Шығарушы ел  Италия</t>
  </si>
  <si>
    <t>Қол сағаты</t>
  </si>
  <si>
    <t>"Қазақстан" қол сағаты.  Циферблаты қара. Механизмы : SWISS RONDA 505. (Кварцты  калибр). Су өткізбеушілігі- 3 ATM.  Бауы былғары.  Ілгегі клипса, түрі "көбелек".</t>
  </si>
  <si>
    <t xml:space="preserve"> Кәдесыйлық өнім </t>
  </si>
  <si>
    <t>кәдесыйлық</t>
  </si>
  <si>
    <t>"Абылхайыр хан" панносы версиясы ақ.Көлемі: 565*500 см.
Материалы: полимер, ағаш.</t>
  </si>
  <si>
    <t xml:space="preserve"> "Абылхайыр хан" панносы  версиясы қара.Көлемі: 565*500 см.
Материалы: полимер, ағаш.</t>
  </si>
  <si>
    <t xml:space="preserve"> Панно бұрынғы ұлы қолбасшыларға арналған қазақ суретшісі Ағымсалы Дузельхановтың ұлы жұмыстарының репродукциялары бар декоративті тәрелкелер болып есептелінеді . Көлемі: 1000х350 мм.
Материалы: фарфор, ағаш.</t>
  </si>
  <si>
    <t xml:space="preserve"> "Түркістан  жәдігері" сериясынан "Ходжа Ахмет Яссауи кесенесінің есігінен үзінді" панносы. Түркестандағы Ходжа Ахмет Яссауи  кесенесі тұтқасының тұтқа-тоқылдағының нақты көшірмесі. Араб тіліндегі мәтінде былай жазылған: "... және Пайғамбар айтты: Әлем - уақыт,яғни  сол уақытты өзіне бағындыр!"  Түпнұсқаға барлық бұйым бөлшектерінің сәйкестігін растайтын  "Азрет-Сұлтан" мұражайының (Түркестан қ.) сертификаты бар. Көлемі: 550х550 мм.
Материалы: полимер, ағаш.</t>
  </si>
  <si>
    <t xml:space="preserve"> "Бұғының" үлкен суреті бар декоратиті паносы 
Көлемі: 400 х 400 мм.
Материалы: полимер / 24 каратты алтындатылған</t>
  </si>
  <si>
    <t xml:space="preserve"> " Ұлы даланың әміршілері" панносы.
Көлемі: 1000х350 мм.
Материалы: фарфор, ағаш.</t>
  </si>
  <si>
    <t xml:space="preserve">" Ұлы дала жауынгерлері" шахматы (көгілдір)
Көлемі: 450х350х80 мм.
Материалы: табиғи ағаш. Фигуралары: полимер, "піл сүйегі", "көне күміс" және "көне алтынмен"   жабылған, түсі эмаль. </t>
  </si>
  <si>
    <t>орамал</t>
  </si>
  <si>
    <t xml:space="preserve">Zewa deluxe ас үй орамалы орамада 2 дана </t>
  </si>
  <si>
    <t>SELPAK 24*24 2 қабатты ас үй салфеткасы. Ақ</t>
  </si>
  <si>
    <t xml:space="preserve">   SELPAK 33*33 суреті бар 3 қабатты ас үй салфеткасы, түрлі-түсті  </t>
  </si>
  <si>
    <t xml:space="preserve"> Әжетқаналық қағаз</t>
  </si>
  <si>
    <t xml:space="preserve">әжетқаналық, екі қабатты </t>
  </si>
  <si>
    <t xml:space="preserve"> "Zewa" Deluxe yellow  әжетқаналық қағаз 8 дана  Шығарушы ел : Германия</t>
  </si>
  <si>
    <t xml:space="preserve"> 90 литр қоқысқа арналған Фрекен БОК пакеттері  Арнтықшылығы: қоқысты шығаруға арналған. Материалы: тығыздығы жоғары HD полиэтилені </t>
  </si>
  <si>
    <t xml:space="preserve">Шүберек </t>
  </si>
  <si>
    <t xml:space="preserve"> шаңды сүртуге арналған, тоқусыз</t>
  </si>
  <si>
    <t xml:space="preserve">Фламенко "Фрекен Бок" 5 даналы салфеткалары Вискозды  салфеткалар ағартқышты қоса кез-келген жуғыш құралдармен пайдаланылады.  Тазалаудың кез-келген түрлеріне арналған. </t>
  </si>
  <si>
    <t xml:space="preserve">Әмбебап салфеткалар  Көлемі: 30х30 см Материалы: микрофибра Ораудағы саны: 1 дана </t>
  </si>
  <si>
    <t xml:space="preserve">Жуғыш құралдар </t>
  </si>
  <si>
    <t xml:space="preserve">әжетханаларға арналған , гель,  МемСТ ҚР СТ Р 51696-2003 </t>
  </si>
  <si>
    <t xml:space="preserve"> "Утенок активный" сантехникаға арналған тазалайтын және залалсызданедыратын құрал, сұрыптамада, 900 мл.</t>
  </si>
  <si>
    <t xml:space="preserve">Едендерді жууға арналған құрал </t>
  </si>
  <si>
    <t>Баги паркет еденін жууға арналған құрал, 1л.</t>
  </si>
  <si>
    <t>Орамал</t>
  </si>
  <si>
    <t>асханаға арналған, мақтадан жасалынған,   вафелді,  көлемі 30*20 см, МемСТ 11027-80</t>
  </si>
  <si>
    <t xml:space="preserve"> ыдыстарды жууға арналған, гель, МемСТ ҚР СТ Р 51696-2003</t>
  </si>
  <si>
    <t xml:space="preserve"> Фейри ыдыстарға арналған құрал , 1л.</t>
  </si>
  <si>
    <t xml:space="preserve"> Ауа сергітуші </t>
  </si>
  <si>
    <t xml:space="preserve">май негізіндегі ауа сергіткіш, 90 мл Frosch  ОАЗИС ОРАНЖЕВАЯ РОЩА, таяқшасы бар шыны бөтелке ,жұпар иісі сұрыптамада </t>
  </si>
  <si>
    <t xml:space="preserve">май негізіндегі ауа сергіткіш, 90 мл Frosch ОАЗИС ОРАНЖЕВАЯ РОЩА,таяқшалары бар қосымшасы бар, жұпар иісі сұрыптамада  </t>
  </si>
  <si>
    <t>шам</t>
  </si>
  <si>
    <t xml:space="preserve"> жарық беру, үстелге қоятын </t>
  </si>
  <si>
    <t xml:space="preserve">үстелге қоятын  лампалар </t>
  </si>
  <si>
    <t xml:space="preserve"> Құжаттарды тігуге арналған құрылғы </t>
  </si>
  <si>
    <t xml:space="preserve"> 500 беттен астам </t>
  </si>
  <si>
    <t>автоматты түрде термотүптеуге арналған құрылғы, жылыту жүйесі  (2секциялы), салқындау жүйесі  (2 секциялы), қуат көзі 220-240В/50Гц. Шығарушы Бельгия  Unibind</t>
  </si>
  <si>
    <t xml:space="preserve">Астанада үй-жайды жалға алу </t>
  </si>
  <si>
    <t xml:space="preserve">Алматы қаласындағы 4 қабатты ғимаратты техникалық және санитарлық қызмет көрсету жөніндегі қызметтер </t>
  </si>
  <si>
    <t xml:space="preserve"> Автотұрақта орын беру жөніндегі қызметтер </t>
  </si>
  <si>
    <t xml:space="preserve"> электр энергияны беру/бөлу жөніндегі қызметтер </t>
  </si>
  <si>
    <t xml:space="preserve"> Алматы қалысындағы 4 қабатты ғимаратқа </t>
  </si>
  <si>
    <t xml:space="preserve"> чартерлік сапарлардың қызметтері </t>
  </si>
  <si>
    <t xml:space="preserve"> Жүргізушісімен жеңіл автокөліктерді жалға алу жөніндегі қызметтер</t>
  </si>
  <si>
    <t xml:space="preserve"> Жүргізушінің қызметін ұсына отырып, жеңіл автокөліктерді жалға алу</t>
  </si>
  <si>
    <t xml:space="preserve">автокөлікті жалға алу жөніндегі қызметтер </t>
  </si>
  <si>
    <t xml:space="preserve">Түптеу жөніндегі қызметтер </t>
  </si>
  <si>
    <t xml:space="preserve">Полиграфиялық өнімдерді   ( кітаптар, фото, мерзімді басылымдардан басқа) дайындау/басу жөніндегі баспа қызметтері </t>
  </si>
  <si>
    <t>Визит карточкасы, қағазы - зығыр, көлемі 9см х 5см, Компания логотипін жаза отырып</t>
  </si>
  <si>
    <t xml:space="preserve"> биговка папкасы қағазы зығыр 300 гр. А4 форматты, түрлі-түсті  </t>
  </si>
  <si>
    <t xml:space="preserve">Қазақша-орысша фирмалық бланкілер,  А4 форматты, тығыздығы 90г/м2, ақтығы 96%, төменгі бұрыштың оң жағын нөмірлей отырып, Компания логотипі мен мекенжайын жаза отырып </t>
  </si>
  <si>
    <t xml:space="preserve">Өкім бланкілері, А4 форматты, тығыздығы 90г/м2, ақтығы 96%, Компания логотипін жаза отырып </t>
  </si>
  <si>
    <t xml:space="preserve">Бұйрықтардың бланкілері, А4 форматты, тығыздығы 90г/м2, ақтығы 96%, Компания логотипін жаза отырып </t>
  </si>
  <si>
    <t>"Қазатомөнеркәсіп" ҰАК" АҚ логотипін жаза отыры, 2017 жылға арналған қабырға күнтізбесі  Көлемі: А2, 13 бет;
Қағаз: 200г., жылтыр;
Түсі: 4+0;
Іріктелген лак: барлық беттерге 1 нысан. 
Қусыру: кіші жағына  ригелі бар серіппеге.  Мұқабаның дизайны, ішкі блогы.  2017 жылға арналған тоқсандық күнтезбеліктеріне дизайнды бейімдеу. Мұқабасы: 195х297 мм., 300г., 4+0, припресі жылтыр, люверс;
Түптөсемі: 190х297мм.,бір жақты жылтыр  картон, 1+0; Ішкі блогы: 159х297 мм., 115г., жылтыр, 1+0; Серіппеге тігу:  үлкен жағы бойынша ригелсіз 3. Мұқабаның дизайны,  ішкі  блогы. 2015 жылға арналған үстелге қоятын күнтізбеліктердің дизайнын бейімдеу.  аяғы: 40х19,5 см., жылтыр картон 360 г., 3 бига, 1+0, припресі күңгірт;  Беттер: 13 бет, 12х19 см., 200 г., жылтыр, 4+4, барлық беттерде іріктеп лакталған; 
Тігу:  ригелсіз серіппеге. Мұқабаның дизайны, ішкі блок.</t>
  </si>
  <si>
    <t>Топтама қарайтын терезесі бар отқа төзімді жалбағайдан, дем шығаратын қақпақшасы бар жарты маскадан,  сүзгіш-жұтқыш қораптан, реттелетін бас таңғыштан, герметикалық пакет пен сөмкеден тұрады</t>
  </si>
  <si>
    <t>Тыныс, көру және бас терісін өздігінше қорғау, өзін-өзі құтқару құралдары  - ГДЗК</t>
  </si>
  <si>
    <t xml:space="preserve">Арнаулы байланыс қызметтері (өзге) </t>
  </si>
  <si>
    <t>Поштаны курьер арқылы жеткізу қызметтері</t>
  </si>
  <si>
    <t xml:space="preserve">62.02.30.000.001.00.0777.000000000000
</t>
  </si>
  <si>
    <t xml:space="preserve">Услуги по поставке Информационной системы "Параграф"  и ее сопровождению и технической поддержке </t>
  </si>
  <si>
    <t xml:space="preserve"> Услуги по поставке Информационной системы "Гарант" и ее сопровождению и технической поддержке </t>
  </si>
  <si>
    <t xml:space="preserve">69.10.14.000.000.00.0777.000000000000
</t>
  </si>
  <si>
    <t>Услуги юридические консультационные</t>
  </si>
  <si>
    <t xml:space="preserve"> Услуги юридические консультационные и услуги представительские в связи с гражданским правом</t>
  </si>
  <si>
    <t xml:space="preserve">Услуги консалтинговые по оформлению/переоформлению объектов недвижимости на земельных участках, переданных из ТОО ГРК </t>
  </si>
  <si>
    <t>82 У</t>
  </si>
  <si>
    <t>83 У</t>
  </si>
  <si>
    <t>84 У</t>
  </si>
  <si>
    <t>Заңдық консультациялық қызмет көрсету</t>
  </si>
  <si>
    <t xml:space="preserve"> Азаматтық құқықпен байланысты заңдық консультациялық қызметтер және өкілдік қызметтер</t>
  </si>
  <si>
    <t xml:space="preserve">ТКК ЖШС-дан берілген жер телімдеріндегі жылжымайтын мүлік объектілерін ресімдеу/қайта ресімдеу жөніндегі консалтингілік қызметтер </t>
  </si>
  <si>
    <t xml:space="preserve">Разработка Проекта ликвидации отработанных блоков ПСВ урана месторождения Канжуган    </t>
  </si>
  <si>
    <t xml:space="preserve">Разработка стандарта "Правила обращения с отходами производства и потребления в атомной отрасли" </t>
  </si>
  <si>
    <t xml:space="preserve">Разработка стандарта "Методика по определению уровня опасности и кодировки отхода бурового шлама, образующегося при сооружении технологических скважин на урановых месторождениях" </t>
  </si>
  <si>
    <t xml:space="preserve">Разработка стандарта "Создание геохимического барьера (ГХБ) на основе природных сорбентов на территории ТОО "МАЭК-Казатомпром" для защиты окружающей среды от проливов ЖРО" </t>
  </si>
  <si>
    <t>47 Р</t>
  </si>
  <si>
    <t>48 Р</t>
  </si>
  <si>
    <t>49 Р</t>
  </si>
  <si>
    <t>50 Р</t>
  </si>
  <si>
    <t xml:space="preserve"> Қанжуған кен орнындағы пайдаланған уран ЖҰШ блоктарын жою жобасын әзірлеу  </t>
  </si>
  <si>
    <t xml:space="preserve">  "СТҚ ағымдарынан қоршаған ортаны қорғау үшін "Қазатомөнеркәсіп" ҰАК" АҚ аумағында табиғи сорбент негізінде геохимиялық барьерді (ГХБ) құру " стандартын әзірлеу</t>
  </si>
  <si>
    <t xml:space="preserve"> 74.90.19.000.003.00.0999.000000000000</t>
  </si>
  <si>
    <t>93.19.19.900.001.00.0777.000000000000</t>
  </si>
  <si>
    <t>Услуги по размещению информационных материалов в средствах массовой информации</t>
  </si>
  <si>
    <t>Размещение объявлений в газете "Тендер-КЗ"</t>
  </si>
  <si>
    <t>Услуги по техническому сопровождению карты мониторинга местного содержания</t>
  </si>
  <si>
    <t>Услуги по актуализации/обеспечению нормативной/справочной/технической информацией/документацией (кроме разработки/корректировки/составлению)</t>
  </si>
  <si>
    <t>Услуги по предоставлению в пользование единого номенклатурного справочника товаров, работ и услуг</t>
  </si>
  <si>
    <t xml:space="preserve"> 62.09.20.000.005.00.0777.000000000000</t>
  </si>
  <si>
    <t>Услуги по пользованию информационной системой электронных закупок</t>
  </si>
  <si>
    <t>Услуги по предоставлению в пользование Информационной системы электронных закупок</t>
  </si>
  <si>
    <t>70.22.13.000.001.00.0777.000000000000</t>
  </si>
  <si>
    <t>Услуги по маркетинговым консультациям</t>
  </si>
  <si>
    <t>Услуги по определению ценовых диапазовнов по товарам, стоимость которых по лоту равна или превышает 75 млн.тенге</t>
  </si>
  <si>
    <t>октябрь-декабрь</t>
  </si>
  <si>
    <t>Услуги по предоставлению ценовых маркетинговых заключений для целей планирования долгосрочных закупок</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</si>
  <si>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</si>
  <si>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</si>
  <si>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</si>
  <si>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</si>
  <si>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</si>
  <si>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</si>
  <si>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</si>
  <si>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</si>
  <si>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</si>
  <si>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</si>
  <si>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</si>
  <si>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</si>
  <si>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</si>
  <si>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</si>
  <si>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</si>
  <si>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</si>
  <si>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</si>
  <si>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</si>
  <si>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</si>
  <si>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</si>
  <si>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</si>
  <si>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</si>
  <si>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</si>
  <si>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76 Т</t>
  </si>
  <si>
    <t>77 Т</t>
  </si>
  <si>
    <t>78 Т</t>
  </si>
  <si>
    <t>79 Т</t>
  </si>
  <si>
    <t>80 Т</t>
  </si>
  <si>
    <t>81 Т</t>
  </si>
  <si>
    <t>83 Т</t>
  </si>
  <si>
    <t>84 Т</t>
  </si>
  <si>
    <t>51 Р</t>
  </si>
  <si>
    <t>52 Р</t>
  </si>
  <si>
    <t>53 Р</t>
  </si>
  <si>
    <t>54 Р</t>
  </si>
  <si>
    <t>55 Р</t>
  </si>
  <si>
    <t>56 Р</t>
  </si>
  <si>
    <t>57 Р</t>
  </si>
  <si>
    <t>58 Р</t>
  </si>
  <si>
    <t>59 Р</t>
  </si>
  <si>
    <t>60 Р</t>
  </si>
  <si>
    <t>61 Р</t>
  </si>
  <si>
    <t>62 Р</t>
  </si>
  <si>
    <t>63 Р</t>
  </si>
  <si>
    <t>64 Р</t>
  </si>
  <si>
    <t>65 Р</t>
  </si>
  <si>
    <t>66 Р</t>
  </si>
  <si>
    <t>67 Р</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</si>
  <si>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</si>
  <si>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</si>
  <si>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</si>
  <si>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</si>
  <si>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</si>
  <si>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</si>
  <si>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</si>
  <si>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</si>
  <si>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</si>
  <si>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</si>
  <si>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</si>
  <si>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</si>
  <si>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</si>
  <si>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</si>
  <si>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</si>
  <si>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</si>
  <si>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</si>
  <si>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</si>
  <si>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</si>
  <si>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</si>
  <si>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</si>
  <si>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</si>
  <si>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131 У</t>
  </si>
  <si>
    <t>132 У</t>
  </si>
  <si>
    <t>133 У</t>
  </si>
  <si>
    <t>134 У</t>
  </si>
  <si>
    <t>135 У</t>
  </si>
  <si>
    <t>136 У</t>
  </si>
  <si>
    <t>137 У</t>
  </si>
  <si>
    <t>138 У</t>
  </si>
  <si>
    <t>139 У</t>
  </si>
  <si>
    <t>140 У</t>
  </si>
  <si>
    <t>141 У</t>
  </si>
  <si>
    <t>142 У</t>
  </si>
  <si>
    <t>143 У</t>
  </si>
  <si>
    <t>144 У</t>
  </si>
  <si>
    <t>145 У</t>
  </si>
  <si>
    <t>146 У</t>
  </si>
  <si>
    <t>147 У</t>
  </si>
  <si>
    <t>63.99.10.000.000.00.0777.000000000000</t>
  </si>
  <si>
    <t>Услуги по предоставлению информации</t>
  </si>
  <si>
    <t>Услуги по предоставлению информации (информации из СМИ, из баз данных, других собранных/обработанных сведений)</t>
  </si>
  <si>
    <t>Услуги по предоставлению информации, размещенной на веб-сайте Поставщика http://www.uxc.com/products</t>
  </si>
  <si>
    <t>Услуги по предоставлению информации, размещенной на веб-сайте Поставщика http://www.uxc.com (Аналитические отчеты: "Uranium Market Outlook", "Enrichment Market Outlook", "Conversion Market Outlook", "Fabrication Market Outlook")</t>
  </si>
  <si>
    <t>Услуги по предоставлению информации, размещенной на веб-сайте компании "TradeTech LLC" в виде материалов, направляемых еженедельно на электронные почтовые адреса Заказчика</t>
  </si>
  <si>
    <t>Услуги по предоставлению информации, размещенной на веб-сайтах в виде подготовленных аналитических изданий (Аналитические отчеты "Uranium Market Study", "Conversion Market Study", "Enrichment Market Study")</t>
  </si>
  <si>
    <t>Услуги по предоставлению информации, размещенной на веб-сайте Energy Intelligence</t>
  </si>
  <si>
    <t>69.20.23.000.000.00.0777.000000000000</t>
  </si>
  <si>
    <t xml:space="preserve">Услуги по подписке и поставке электронного контента официальных версий МСФО </t>
  </si>
  <si>
    <t>66.29.11.000.000.00.0777.000000000000</t>
  </si>
  <si>
    <t xml:space="preserve">Привлечение независимых актуариев для осуществления  актуарных расчетов </t>
  </si>
  <si>
    <t>69.20.31.000.000.00.0777.000000000000</t>
  </si>
  <si>
    <t>Услуги консультационные в области налогообложения</t>
  </si>
  <si>
    <t xml:space="preserve">  январь</t>
  </si>
  <si>
    <t>90.02.12.900.001.00.0777.000000000000</t>
  </si>
  <si>
    <t>Семинар-совещание для главных бухгалтеров и работников бухгалтерской службы АО "НАК "Казатомпром" и его дочерних организаций</t>
  </si>
  <si>
    <t>11-ая Казахстанская Налоговая конференция</t>
  </si>
  <si>
    <t>г. Алматы</t>
  </si>
  <si>
    <t xml:space="preserve">Бухгалтерлік есеп саласындағы консультациялық қызметтер   </t>
  </si>
  <si>
    <t xml:space="preserve"> Салық салу саласындағы консультациялық қызметтер  </t>
  </si>
  <si>
    <t>Оценка имущества ТОО «Реммонтажсервис» и определение периметра активов, передаваемых добычным предприятиям АО «НАК «Казатомпром».</t>
  </si>
  <si>
    <t>74.90.12.000.004.00.0777.000000000000</t>
  </si>
  <si>
    <t>Услуги по оценке долей участия в юридических лицах</t>
  </si>
  <si>
    <t>Оценка доли участия АО "НАК "Казатомпром" в ТОО "Кызылту"</t>
  </si>
  <si>
    <t>Оценка доли участия АО "НАК "Казатомпром" в АО "Каустик"</t>
  </si>
  <si>
    <t xml:space="preserve"> Мүлікті бағалау жөніндегі қызметтер </t>
  </si>
  <si>
    <t xml:space="preserve"> Мүлікті бағалау жөніндегі кешенді қызметтер </t>
  </si>
  <si>
    <t xml:space="preserve"> «Реммонтажсервис» ЖШС мүлігін бағалау және "Қазатомөнеркәсіп" ҰАК" АҚ-тың өндіруші кәсіпорындарына берілетін активтердің периметрін анықтау.   </t>
  </si>
  <si>
    <t xml:space="preserve"> Заңды тұлғалардағы қатысу үлестерін бағалау жөніндегі қызметтер </t>
  </si>
  <si>
    <t xml:space="preserve"> "Қазатомөнеркәсіп" ҰАК" АҚ-тың "Қызылту" ЖШС-тағы қатысу үлесін бағалау</t>
  </si>
  <si>
    <t>"Қазатомөнеркәсіп" ҰАК" АҚ-тың "Каустик" АҚ-тағы қатысу үлесін бағалау</t>
  </si>
  <si>
    <t>65.12.11.      335.000.00.0777.000000000000</t>
  </si>
  <si>
    <t>Услуги по страхованию от несчастных случаев</t>
  </si>
  <si>
    <t xml:space="preserve">Обязательное страхование работника от несчастных случаев при исполнении им трудовых (служебных) обязанностей </t>
  </si>
  <si>
    <t xml:space="preserve">ноябрь </t>
  </si>
  <si>
    <t>ноябрь 2016г.-ноябрь 2017г.</t>
  </si>
  <si>
    <t xml:space="preserve">Қызметкердің еңбек (қызмет) міндеттерін атқару кезінде оны жазатайым жағдайлардан міндетті сақтандыру </t>
  </si>
  <si>
    <t>Услуги по предоставлению информации, размещенной на веб-сайте Поставщика</t>
  </si>
  <si>
    <t>Услуги по предоставлению информации, размещенной на веб-сайте www.asianmetal.com</t>
  </si>
  <si>
    <t>июнь-июль</t>
  </si>
  <si>
    <t>август 2016г.-август 2017г.</t>
  </si>
  <si>
    <t>Услуги по предоставлению информации, размещенной на веб-сайте www.metal-pages.com</t>
  </si>
  <si>
    <t>декабрь 2016г.-декабрь 2017г.</t>
  </si>
  <si>
    <t>Услуги по предоставлению информации, размещенной на веб-сайте www.roskill.com</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</si>
  <si>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</si>
  <si>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</si>
  <si>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Участие в Ежегодном Симпозиуме "Всемирной Ядерной Ассоциации" (WNA) </t>
  </si>
  <si>
    <t>июль-август</t>
  </si>
  <si>
    <t>Участие в  Ежегодной всемирной конференции по ядерно-топливному циклу (WNFC)</t>
  </si>
  <si>
    <t>Өнім берушінің веб-сайтында орналастырылған ақпаратты беру жөніндегі қызметтер</t>
  </si>
  <si>
    <t>Іс-шараларға қытысуды қамтамасыз ету жөніндегі қызметі</t>
  </si>
  <si>
    <t>Іс-шараларға қатысу жарнасын және басқа да шығындарды төлеу (көрмелер, конференциялар, бағдарламалар, форумдар, симпозиумдар және т. б.) және осындай іс-шаралармен байланысты басқа да шығындарды төлеу</t>
  </si>
  <si>
    <t xml:space="preserve">"Дүние жүзілік ядролық қауымдастықтың» (WNA) жыл сайынғы симпозиумына қатысу </t>
  </si>
  <si>
    <t xml:space="preserve">Ядролық отын циклының (WNFC) дүние жүзілік жыл сайынғы конференциясына қатысу </t>
  </si>
  <si>
    <t>74.90.20.000.003.00.0777.000000000000</t>
  </si>
  <si>
    <t>Услуги по проведению внешней оценки системы внутреннего аудита</t>
  </si>
  <si>
    <t>Внешняя оценка деятельности Службы внутреннего аудита</t>
  </si>
  <si>
    <t>64.99.19.000.001.00.0777.000000000000</t>
  </si>
  <si>
    <t>Услуги консультационные по вопросам инвестиционной деятельности</t>
  </si>
  <si>
    <t>Работы  по разработке стандарта СТ НАК «Порядок управления стандартными образцами на предприятиях по добыче и первичной переработке урана»</t>
  </si>
  <si>
    <t>74.90.20.000.041.00.0777.000000000000</t>
  </si>
  <si>
    <t>Услуги по метрологической аттестации методики выполнения измерений</t>
  </si>
  <si>
    <t>Проведение метрологической аттестации методик выполнения измерений</t>
  </si>
  <si>
    <t>апрель-июль</t>
  </si>
  <si>
    <t>Өлшемдерді орындау әдістемесін метрологиялық аттестаттау жөніндегі қызметтер</t>
  </si>
  <si>
    <t xml:space="preserve">Нормативтік/техникалық құжаттаманы/ технологиялық схемаларды/паспорттарды, техникалық-экономикалық негіздемелерді және осыған ұқсас құжаттарды әзірлеу/түзету жөніндегі жұмыстар </t>
  </si>
  <si>
    <t xml:space="preserve">Участие в Международном  специализированном форуме «АТОМЭКСПО 2016»        </t>
  </si>
  <si>
    <t xml:space="preserve"> Участие в Ежегодном симпозиуме Всемирной Ядерной Ассоциации (WNA)  </t>
  </si>
  <si>
    <t>Участие в Евразийском Форуме KAZENERGY</t>
  </si>
  <si>
    <t xml:space="preserve">г. Абу-Даби, ОАЭ </t>
  </si>
  <si>
    <t>Участие в конференции WNFM (Мировой рынок ядерного топлива)</t>
  </si>
  <si>
    <t xml:space="preserve">Іс-шараларға   қатысуды камтамассыз ету қызметі            </t>
  </si>
  <si>
    <t xml:space="preserve">KAZENERGY Евразиялық форумына қатысу </t>
  </si>
  <si>
    <t>услуги по   курьерской доставке  почтовых отправлений по Казахстану, по ближнему и дальнему зарубежью</t>
  </si>
  <si>
    <t>53.10.11.100.000.00.0777.000000000000</t>
  </si>
  <si>
    <t>Услуги по подписке на печатные периодические издания</t>
  </si>
  <si>
    <t xml:space="preserve">подписка и доставка периодических печатных изданий </t>
  </si>
  <si>
    <t>18.11.10.000.000.00.0777.000000000000</t>
  </si>
  <si>
    <t>Услуги по печатанию газет</t>
  </si>
  <si>
    <t>Услуги по разработке дизайна и изготовлению 12 номеров корпоративной газеты на русском и казахском языках.</t>
  </si>
  <si>
    <t>63.99.10.000.002.00.0777.000000000000</t>
  </si>
  <si>
    <t>Услуги информационного мониторинга</t>
  </si>
  <si>
    <t>Ежедневная подборка материалов СМИ по ключевым словам, а также ежемесячный контент-анализ с частотой и характером упоминаний</t>
  </si>
  <si>
    <t xml:space="preserve">январь </t>
  </si>
  <si>
    <t>70.21.10.000.000.00.0777.000000000000</t>
  </si>
  <si>
    <t>Услуги по поддержанию связи с общественностью/организациями и другой аудиторией</t>
  </si>
  <si>
    <t>Услуги по поддержанию связи с общественностью, работа с республиканскими зарубежными СМИ (статьи, видеосюжеты, PR, печать консолидированной отчетности)</t>
  </si>
  <si>
    <t>Подготовка имиджевой и сувенирной продукции, оплата участия, изготовление стендов, видеопродукции, участие в выставке "EXHIBITION WNA SYMPOSIUM"  г. Лондон, Великобритания, аренда выставочной площади</t>
  </si>
  <si>
    <t xml:space="preserve">июнь-декабрь </t>
  </si>
  <si>
    <t>Подготовка имиджевой и сувенирной продукции, оплата участия, изготовление стендов, видеопродукции, участие в выставке "АТОМЭКСПО-2016"  г. Москва, РФ, аренда выставочной площади</t>
  </si>
  <si>
    <t xml:space="preserve">апрель-декабрь </t>
  </si>
  <si>
    <t>Подготовка имиджевой и сувенирной продукции, оплата участия, изготовление стендов, видеопродукции, участие в выставке в рамках Ген. Сесссии МАГАТЭ  г. Вена, Австрия, аренда выставочной площади</t>
  </si>
  <si>
    <t>58.19.15.300.000.00.0777.000000000000</t>
  </si>
  <si>
    <t>Услуги по размещению рекламных/информационных материалов в печатных материалах (кроме книг и периодических изданий)</t>
  </si>
  <si>
    <t>Услуги по размещению рекламы в средствах массовой информации, услуги по изготовлению сюжетов на печатных и электронных СМИ, телеканалов, организации PR мероприятии, а также услуги по размещению статей, сюжетов, материалов в региональных, республиканских и зарубежных СМИ</t>
  </si>
  <si>
    <t xml:space="preserve">июль-декабрь </t>
  </si>
  <si>
    <t>Услуги полиграфические по изготовлению/печатанию полиграфической продукции (кроме книг, фото, периодических изданий)</t>
  </si>
  <si>
    <t>Услуги по изготовлению полиграфической и имиджевой продукции</t>
  </si>
  <si>
    <t xml:space="preserve">февраль </t>
  </si>
  <si>
    <t>74.20.23.000.000.00.0777.000000000000</t>
  </si>
  <si>
    <t>Услуги по фото/видеосъемке</t>
  </si>
  <si>
    <t>Услуги, связанные с производством видеофильмов, видеороликов и фотографии</t>
  </si>
  <si>
    <t xml:space="preserve">июнь </t>
  </si>
  <si>
    <t>Услуги по предоставлению подписки на периодику 2017 года</t>
  </si>
  <si>
    <t xml:space="preserve">Газетті басып шығару жөніндегі қызметтер </t>
  </si>
  <si>
    <t xml:space="preserve">Орыс және қазақ тілдерінде корпоративтік газеттің 12 нөмерінің дизайнін әзірлеу және дайындау жөніндегі қызметтер </t>
  </si>
  <si>
    <t>Бұқаралық ақпарат құралдарын мониторингілеу жөніндегі қызметтер</t>
  </si>
  <si>
    <t>Негізгі сөздер бойынша БАҚ материалдарын күн сайын іріктеп алу, сондай-ақ жиілігі мен сипатына қарай ай сайынғы контент-талдау</t>
  </si>
  <si>
    <t xml:space="preserve">2017 жылғы мерзімді басылымға жазылуды ұсыну жөніндегі қызметтер </t>
  </si>
  <si>
    <t>64.99.19.335.000.00.0777.000000000000</t>
  </si>
  <si>
    <t>Услуги в рамках сделок по приобретению долей участия</t>
  </si>
  <si>
    <t>Комплекс услуг (правовая экспертиза долей участия, техническая экспертиза проектов юридического лица, финансовый и налоговый аудит юридического лица, оценка стоимости долей участия, экологический анализ и пр.) в рамках сделок по приобретению долей участия</t>
  </si>
  <si>
    <t>Консультационные и юридические услуги по СП</t>
  </si>
  <si>
    <t>74.90.19.000.000.00.0777.000000000000</t>
  </si>
  <si>
    <t>Услуги консультационные по оценке/анализу деятельности</t>
  </si>
  <si>
    <t>Комплекс консультационных услуг по оценке/анализу деятельности</t>
  </si>
  <si>
    <t>Проведение независимой оценки деятельности Совета директоров АО «НАК «Казатомпром», его комитетов и каждого члена Совета директоров, совершенствование работы Совета директоров АО «НАК «Казатомпром» по итогам оценки</t>
  </si>
  <si>
    <t>Қызметті бағалау/талдау жөніндегі консультациялық қызметтер</t>
  </si>
  <si>
    <t xml:space="preserve"> Қызметті бағалау-талдау жөніндегі кешенді консультациялық қызметтер </t>
  </si>
  <si>
    <t xml:space="preserve">"Қазатомөнеркәсіп" ҰАК" АҚ Директорлар кеңесінің, оның комитеттері мен Директорлар кеңесінің әрбір мүшесі қызметінің тәуелсіз бағалауын жүргізу, бағалаудың қорытындысы бойынша "Қазатомөнеркәсіп" ҰАК" АҚ Директорлар кеңесінің жұмысын жетілдіру </t>
  </si>
  <si>
    <t>г. Тараз Жамбылская обл.</t>
  </si>
  <si>
    <t>г. Усть-Каменогорск ВКО</t>
  </si>
  <si>
    <t>г. Лондон Великобритания</t>
  </si>
  <si>
    <t>г. Астана, г. Алматы</t>
  </si>
  <si>
    <t>г. Москва  РФ</t>
  </si>
  <si>
    <t xml:space="preserve">по территории РК, РФ </t>
  </si>
  <si>
    <t>г. Сингапур</t>
  </si>
  <si>
    <t xml:space="preserve"> г. Париж Франция</t>
  </si>
  <si>
    <t>май 2016г.-май 2017г.</t>
  </si>
  <si>
    <t xml:space="preserve">июль-декабрь  </t>
  </si>
  <si>
    <t xml:space="preserve"> июнь 2016г.-июнь 2017г.</t>
  </si>
  <si>
    <t>июль-декабрь, январь 2017г.-декабрь 2017г.</t>
  </si>
  <si>
    <t xml:space="preserve"> март-ноябрь  </t>
  </si>
  <si>
    <t>декабрь 2015г., июнь</t>
  </si>
  <si>
    <t xml:space="preserve"> 18.12.19.900.002.00.0777.000000000000</t>
  </si>
  <si>
    <t xml:space="preserve"> Услуги полиграфические по изготовлению/печатанию полиграфической продукции (кроме книг, фото, периодических изданий)</t>
  </si>
  <si>
    <t xml:space="preserve">Услуги полиграфические по изготовлению дизайна и печатанию полиграфической продукции (брошюры на трех языках, тираж по 1000 экз, календарь перекидной - 300 шт , лефлеты на трех языках тираж по 1000 экз, блокноты - 1000 экз и пр. раздаточные материалы)                           </t>
  </si>
  <si>
    <t xml:space="preserve"> Услуги по фото/видеосъемке </t>
  </si>
  <si>
    <t xml:space="preserve">Услуги по фото/видеосъемке </t>
  </si>
  <si>
    <t xml:space="preserve">Изготовление видеофильма о трансформации </t>
  </si>
  <si>
    <t xml:space="preserve">Услуги по организации/проведению конференций/семинаров/форумов/конкурсов/корпоративных/спортивных/культурных/праздничных и аналогичных мероприятий </t>
  </si>
  <si>
    <t xml:space="preserve">март </t>
  </si>
  <si>
    <t>Астана  қаласы Қонаев көшесі 10</t>
  </si>
  <si>
    <t>Кыземшек кенті Созақ ауданы ОҚО</t>
  </si>
  <si>
    <t>Таукент кенті Созақ ауданы ОҚО</t>
  </si>
  <si>
    <t xml:space="preserve">Жамбыл облысы Жанатас стансасы, Қызылорда облысы Шиелі стансасы </t>
  </si>
  <si>
    <t xml:space="preserve">Абу-Даби қаласы БАЭ </t>
  </si>
  <si>
    <t>Алматы қаласы</t>
  </si>
  <si>
    <t>Алматы қаласы, Богенбай батыр көшесі, 168</t>
  </si>
  <si>
    <t>Астана  қаласы</t>
  </si>
  <si>
    <t>Астана  қаласы, Алматы қаласы</t>
  </si>
  <si>
    <t xml:space="preserve">   Кызылорда қаласы</t>
  </si>
  <si>
    <t>Лондон қаласы Ұлыбритания</t>
  </si>
  <si>
    <t>Мәскеу қаласы РФ</t>
  </si>
  <si>
    <t>Париж қаласы Франция</t>
  </si>
  <si>
    <t>Сингапур қаласы</t>
  </si>
  <si>
    <t>Степногорск қаласы  Ақмола облысы</t>
  </si>
  <si>
    <t>Степногорск қаласы, Кокшетау қаласы</t>
  </si>
  <si>
    <t xml:space="preserve">Тараз қаласы Жамбыл облысы </t>
  </si>
  <si>
    <t>Жамбыл облысы</t>
  </si>
  <si>
    <t xml:space="preserve">Өскемен қаласы  ШҚО </t>
  </si>
  <si>
    <t>Павлодар облысы</t>
  </si>
  <si>
    <t>Санкт-Петербург портынан Еуропаға дейін   (Франция)</t>
  </si>
  <si>
    <t xml:space="preserve"> Санкт-Петербург портынан Батыс конверторларға дейін  (АҚШ, Канада)</t>
  </si>
  <si>
    <t xml:space="preserve">Қызылорда облысы, Жанақорған облысы " Оңтүстік Қарамұрын" кеніші </t>
  </si>
  <si>
    <t>Санкт-Петербург портынан Мумбайға дейін  (Индия)</t>
  </si>
  <si>
    <t>ҚР жүктің жөнелтілген стансасынан вагон қайтарылатын стансаға дейін немесе тiркелім стансасына дейін</t>
  </si>
  <si>
    <t xml:space="preserve">ҚР-нан  ҚХР, РФ, Үндістан, Еуропа және Солтүстік Америкадағы баратын жерге дейін </t>
  </si>
  <si>
    <t xml:space="preserve"> Казақстан, жақын және алыс шетел бойынша </t>
  </si>
  <si>
    <t>ҚР жүктің жөнелтілген стансасынан жүктің  баратын стансасына дейін немесе бос  контейнерлер қайтарылатын стансасаға дейін</t>
  </si>
  <si>
    <t>Шиелі кенті Қызылорда облысы</t>
  </si>
  <si>
    <t>Созақ ауданы ОҚО</t>
  </si>
  <si>
    <t xml:space="preserve"> Жанатас ст., Защита ст. , Алтынтау  ст. және 26-разъезд</t>
  </si>
  <si>
    <t xml:space="preserve"> Марсель қ. (Франция) теңіз портының  қойма терминалы </t>
  </si>
  <si>
    <t xml:space="preserve">Хьюстон қ.(АҚШ) және/немесе Балтимор қ.(АҚШ) теңіз портының  қойма терминалы  </t>
  </si>
  <si>
    <t xml:space="preserve">Торонто (Канада) және/немесе  Монреаль қ.(Канада) теңіз портының  қойма терминалы  </t>
  </si>
  <si>
    <t xml:space="preserve">текше метр </t>
  </si>
  <si>
    <t>үлкен шыны</t>
  </si>
  <si>
    <t xml:space="preserve">жинақтама </t>
  </si>
  <si>
    <t>жиынтық</t>
  </si>
  <si>
    <t xml:space="preserve">бір бума </t>
  </si>
  <si>
    <t xml:space="preserve">орама </t>
  </si>
  <si>
    <t>дана</t>
  </si>
  <si>
    <t>Компания қызметкерлерін құттықтау үшін тапсырыс берушінің логотипі бар ашық хаттар дайындау</t>
  </si>
  <si>
    <t>Қоғам үшін кешенді білім беру жүйесін әзірлеу</t>
  </si>
  <si>
    <t>Ауырып қалған жағдайда медициналық сақтандыру бойынша қызмет көрсету</t>
  </si>
  <si>
    <t xml:space="preserve">Еңбек ресурстарын басқару мәселелері бойынша консультациялық қызмет көрсету </t>
  </si>
  <si>
    <t>Еңбек ресурстарын басқару мәселелері бойынша консультациялық қызмет көрсету</t>
  </si>
  <si>
    <t xml:space="preserve">Қазақ тілі бойынша тестілеу </t>
  </si>
  <si>
    <t>Бұрынғы қызметкерлерді (зейнеткерлерді) медициналық сақтандыру</t>
  </si>
  <si>
    <t>26.20.18.900.001.01.0796.000000000004</t>
  </si>
  <si>
    <t>Устройство</t>
  </si>
  <si>
    <t>многофункциональное, печать лазерная, разрешение 600*600 dpi</t>
  </si>
  <si>
    <t>МФУ HP LaserJet Цветность: МонохромныйРазрешение принтера: 600 х 600 dpiМаксимальная скорость ч/б печати, стр/мин, до: 20Емкость принимающего лотка: 100 листовРазрешение сканера: 1200x1200 dpiФакс: ЕстьАвтоматическая двусторонняя печать (дуплекс): Нет</t>
  </si>
  <si>
    <t>26.20.18.900.001.01.0796.000000000006</t>
  </si>
  <si>
    <t>многофункциональное, печать лазерная, разрешение 2400*600 dpi</t>
  </si>
  <si>
    <t>Копир-принтер-сканер WorkCentre 7835 с трёхлотковым модулемСкорость печати до 35 моно/ 35 цвет. страниц в минуту; Месячный объем печати до 110 000 страниц; Рекомендуемый средний месячный объем печати от 10 000 до 15 000 страниц; Жесткий диск/ Процессор / Объем памяти 160 Гб / 1.2 ГГц / 2 Гб (системная) плюс 1 Гб (страничная) память; Разрешение копирования/сканирования – 600 x 600 dpi; Разрешение принтера (макс.) – 1200 x 2400 dpi. Трёхлотковый модуль (3 x 520 листов, формат до 320 x 457 мм (SRA3), плотность 60 - 256 г/кв.м).</t>
  </si>
  <si>
    <t>26.20.40.000.109.00.0796.000000000005</t>
  </si>
  <si>
    <t>Компьютер Dell Inspiron 3847 (Intel Pentium Dual Core, 3 ГГц, 4 Гб ОЗУ, 1 Тб ЖД</t>
  </si>
  <si>
    <t>26.20.17.100.000.00.0796.000000000018</t>
  </si>
  <si>
    <t>жидкокристаллический, диагональ 23 дюйм, разрешение 1920*1080</t>
  </si>
  <si>
    <t>S2340L
Монитор 23" FullHD: 1920x1080</t>
  </si>
  <si>
    <t>26.20.40.000.108.00.0796.000000000000</t>
  </si>
  <si>
    <t>Источник бесперебойного питания</t>
  </si>
  <si>
    <t>резервный</t>
  </si>
  <si>
    <t>UPS APC Back Время работы от батарей: до 50 минут работы при 40 Вт, до 25 минут работы при 80 ВтВремя зарядки аккумуляторной батареи: 8 - 10 часовМощность на выходе, Вт: 390Напряжение на выходе: 230 ВНапряжение на входе: 230 ВКоличество компьютерных розеток: 4Поддержка AVR: Есть</t>
  </si>
  <si>
    <t>26.20.11.100.002.00.0796.000000000003</t>
  </si>
  <si>
    <t>Ноутбук</t>
  </si>
  <si>
    <t>среднего класса, диагональ экрана 12 дюйма и более, средняя мультимедийная функциональность</t>
  </si>
  <si>
    <t>Ноутбук Apple MacBook Air A1466, Core i5, 1,6 Ghz, 4 Gb RAM, 128 SSD, Intel graphics, 13,3"</t>
  </si>
  <si>
    <t>26.30.21.200.002.00.0796.000000000000</t>
  </si>
  <si>
    <t>Коммутатор сетевой</t>
  </si>
  <si>
    <t>способ коммутации с промежуточным хранением (Store and Forward), симметричный, управляемый (сложный)</t>
  </si>
  <si>
    <t>Коммутатор Cisco Catalyst 3750V2 (WS-C3750V2-48PS-S) возможность установки в стойку, 4 слота для дополнительных интерфейсов, 48 портов Ethernet 10/100 Мбит/сек, поддержка работы в стеке, поддержка VPN</t>
  </si>
  <si>
    <t>28.25.12.500.001.00.0796.000000000023</t>
  </si>
  <si>
    <t>Кондиционер</t>
  </si>
  <si>
    <t>прецизионный, холодопроизводительность 24-120 кВт</t>
  </si>
  <si>
    <t>Производительность по холоду (Вт) 7600Потребляемая мощность в режиме охлаждения (Вт) 2800Потребляемый ток в режиме охлаждения (А) 12.73Диапазон регулирования температуры 17°~28°Диапазон влажности 40~60%Напряжение питания ( Ph/V/Hz) 1/220-240/50Расход воздуха (м/час) 2200Уровень шума внутреннего блока (db(A)) 66Длина внутреннего блока (мм) 800Высота внутреннего блока (мм) 690Глубина внутреннего блока (мм) 2250Вес внутреннего</t>
  </si>
  <si>
    <t>26.30.23.900.000.00.0839.000000000002</t>
  </si>
  <si>
    <t>Система</t>
  </si>
  <si>
    <t>конференц связи, дискуссионная, комплект оборудования</t>
  </si>
  <si>
    <t>Оснащение техникой для обработки и визуализации СиЦ</t>
  </si>
  <si>
    <t>Комплект</t>
  </si>
  <si>
    <t>Разработка и внедрение информационной системы  "Логистика"</t>
  </si>
  <si>
    <t xml:space="preserve">Второй этап создания информационной системы "Цифровой рудник" </t>
  </si>
  <si>
    <t>95.11.10.000.002.00.0999.000000000000</t>
  </si>
  <si>
    <t>Работы инженерные по обслуживанию и ремонту компьютерного оборудования</t>
  </si>
  <si>
    <t>Разработка автоматизированной системы управления процессами технического обслуживания и ремонта производственных активов, зданий, сооружений и инженерных коммуникаций - EAM</t>
  </si>
  <si>
    <t>Разработка и внедрение информационной системы  LIMS для лабороторий с учетом работ по внедрению и интеграции с существующим оборудованием</t>
  </si>
  <si>
    <t>33.20.60.000.000.00.0999.000000000000</t>
  </si>
  <si>
    <t xml:space="preserve">  Работы по монтажу/внедрению автоматизированных систем управления/контроля/мониторинга/учета/диспетчеризации и аналогичного оборудования</t>
  </si>
  <si>
    <t>Работы по монтажу/внедрению автоматизированных систем управления/контроля/мониторинга/учета/диспетчеризации и аналогичного оборудования</t>
  </si>
  <si>
    <t>«Техническое перевооружение АСУТП аффинажного цеха площадки «Канжуган».</t>
  </si>
  <si>
    <t>январь-сентябрь</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</si>
  <si>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</si>
  <si>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</si>
  <si>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</si>
  <si>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проектно-сметной документации по модернизации АСУТП ТОО "ТГХП"(Участок Канжуган ЦППР (сорбция и десорбция), ГТП (диспетчеризация Канжуган и Кайнар), ЦНС. Участок Южный моинкум  УППР (сорбция), ГТП (диспетчеризация южный моинкум и ЦНС).</t>
  </si>
  <si>
    <t>январь-май</t>
  </si>
  <si>
    <t>Модернизация АСУТП ТОО "ТГХП" (Участок Канжуган ЦППР (сорбция и десорбция), ГТП (диспетчеризация Канжуган и Кайнар), ЦНС. Участок Южный моинкум  УППР (сорбция), ГТП (диспетчеризация южный моинкум и ЦНС).</t>
  </si>
  <si>
    <t>Разработка проектно-сметной документации по модернизации АСУТП ТОО "ТГХП" (Участок Канжуган печ сушки и прокалки аффинажного цеха).</t>
  </si>
  <si>
    <t>Модернизация АСУТП ТОО "ТГХП" (Участок Канжуган печ сушки и прокалки аффинажного цеха).</t>
  </si>
  <si>
    <t>Система Мониторинга информационной безопасности (SIEM)</t>
  </si>
  <si>
    <t>HR-система: дистанционное обучение, матрица компетенций, KPI персонала</t>
  </si>
  <si>
    <t>Второй этап создания информационной системы "Ситуационный центр" на базе СУО</t>
  </si>
  <si>
    <t>74.90.20.000.020.00.0777.000000000000</t>
  </si>
  <si>
    <t>Услуги по аттестации объектов информатизации</t>
  </si>
  <si>
    <t>Подписка на Систему идентификации угроз ИБ «Bot-Trek TDS»</t>
  </si>
  <si>
    <t>62.02.30.000.004.00.0777.000000000000</t>
  </si>
  <si>
    <t>Услуги по модернизации информационной системы</t>
  </si>
  <si>
    <t>Развитие корпоративного сайта и корпоративного портала</t>
  </si>
  <si>
    <t>Обновление и поддержка ПО HR-Base</t>
  </si>
  <si>
    <t xml:space="preserve"> Услуги по модернизации информационной системы</t>
  </si>
  <si>
    <t>Развитие учетной системы: на работы по обновлению, модернизации и развитию учетной системы в ЦА, на автоматизацию отчетности по закупкам</t>
  </si>
  <si>
    <t>Техподдержка, развитие учетной системы (1С)</t>
  </si>
  <si>
    <t>62.09.20.000.013.00.0777.000000000000</t>
  </si>
  <si>
    <t>Услуги по пользованию программными продуктами, находящимся в удаленном доступе</t>
  </si>
  <si>
    <t>Услуги по модели SaaS в рамках Программы "Трансформация бизнеса"</t>
  </si>
  <si>
    <t>58.29.50.000.000.00.0777.000000000000</t>
  </si>
  <si>
    <t>Услуги по продлению лицензий на право использования программного обеспечения</t>
  </si>
  <si>
    <t xml:space="preserve">Software Assurance </t>
  </si>
  <si>
    <t>62.03.12.000.000.00.0777.000000000000</t>
  </si>
  <si>
    <t>Услуги по управлению IT-инфраструктурой</t>
  </si>
  <si>
    <t>Предоставление услуг по управлению, обслуживанию инфраструктуры информационных и компьютерных технологий (IT – аутсорсинг)</t>
  </si>
  <si>
    <t>Комплексная услуга Общего Центра Обслуживания</t>
  </si>
  <si>
    <t>61.90.10.900.001.00.0777.000000000000</t>
  </si>
  <si>
    <t>Услуги телекоммуникационные</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</si>
  <si>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</si>
  <si>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 xml:space="preserve">Тиражирование информационной системы "Цифровой рудник" </t>
  </si>
  <si>
    <t>декабрь 2016г.-март 2017г.</t>
  </si>
  <si>
    <t>62.09.20.000.000.00.0777.000000000000</t>
  </si>
  <si>
    <t>Услуги по администрированию и техническому обслуживанию программного обеспечения</t>
  </si>
  <si>
    <t>Техническая поддержка лицензий SAP</t>
  </si>
  <si>
    <t>82 Т</t>
  </si>
  <si>
    <t>Құрылғы</t>
  </si>
  <si>
    <t>көпфункционалды, лазерлік басылым, рұқсат етілуі  600*600 dpi</t>
  </si>
  <si>
    <t>МФУ HP LaserJet түрлі-түстігі: Монохромды, принтердің рұқсат етілімі: 600 х 600 dpi қ/а басып жығарудың ең жоғары жылдамдылығы , мин/бет,   20, қабылдаушы лотоктың көлемі : 100 парақ, сканердің рұқсат етілімі: 1200x1200 dpiФакс:екі жақты автоматталған басып шығаруы бар (дуплекс): Жоқ</t>
  </si>
  <si>
    <t>көпфункционалды, лазерлік басылым, рұқсат етілуі  2400*600 dpi</t>
  </si>
  <si>
    <t>үш лотокты модулі бар көшіру-принтер-сканер WorkCentre 7835 . басып шығару жылдамдылығы  минутына 35 моно/ 35 түрлі-түсті параққа дейін.   бір айда басып шығару көлемі 110000 параққа дейін. басып шығарудың ұсынылып отырған орташа айлық көлемі 10000 парақтан 15000 параққа дейін.  Қатты диск/ Процессор / ойда сақтау көлемі 160 Гб / 1.2 ГГц / 2 Гб (жүйелік)  қосу  1 Гб (парақта ) сақтау. Көшіру/сканирлеу рұқсат етілімі   – 600 x 600 dpi; Принтердің рұқсат етілімі(макс.) – 1200 x 2400 dp Үшлотоктық модуль (3 x 520парақ, форматы   320 x 457 мм (SRA3) дейін, тығыздылығы 60 - 256 г/кв.м).</t>
  </si>
  <si>
    <t>Жүйелік блоктар</t>
  </si>
  <si>
    <t>сатылас форм-фактор, MidiTower 173*432*490</t>
  </si>
  <si>
    <t xml:space="preserve"> Dell Inspiron 3847 компьютер (Intel Pentium Dual Core, 3 ГГц, 4 Гб ОЗУ, 1 Тб ЖД</t>
  </si>
  <si>
    <t>сұйық кристалды,  диагоналі 23 дюйм, рұқсат етілімі 1920*1080</t>
  </si>
  <si>
    <t>тоқтаусыз қоректендіру көзі</t>
  </si>
  <si>
    <t xml:space="preserve">сақтық қорда тұрған  </t>
  </si>
  <si>
    <t>UPS APC Back батареялардан жұмыс істеу уақыты:40Вт кезінде 50 минутқа дейін, 80 Вт кезінде 25 минутқа дейін. аккумуляторлық батареяларды қуаттандыру уақыты:  8-10 сағат. Шығыстағы қуаты, Вт:  390. шығыстағы кернеуі: 230 В. Кірістегі   кернеуі: 230 В Компьютерлік розеткалар саны:   4.   AVR қолдауы: бар.</t>
  </si>
  <si>
    <t>орташа класы, экран диагоналі 12 дюйм және одан да көп, орташа   мультимедиялық  функционалдылығы</t>
  </si>
  <si>
    <t xml:space="preserve">желілік коммутатор </t>
  </si>
  <si>
    <t>аралық сақталуы бар коммутация тәсілі  (Store and Forward), симметриялық, басқарылатын (күрделі)</t>
  </si>
  <si>
    <t xml:space="preserve">Коммутатор Cisco Catalyst 3750V2 (WS-C3750V2-48PS-S)бағанаға орнату мүмкіндігі, қосымша интерфейс үшін 4 слот,  возможность установки в стойку, 4 слота для дополнительных интерфейсов,   Ethernet 10/100 Мбит/сек. 48 порты, жұмысты стекте қолдау,  VPN қолдау </t>
  </si>
  <si>
    <t>прецизиозды, суықты өндіру қуаты  24-120 кВт</t>
  </si>
  <si>
    <t xml:space="preserve">  ПРЕЦИЗИЯЛЫҚ КОНДИЦИОНЕР  Суықты жығару өнімділігі  (Вт) 7600. Салқындату режимінде тұтынылатын қуат (Вт) 2800. Салқындату режимінде тұтынылатын тоқ (А) 12.73. Температураны реттеу диапозоны 17°~28°. Ылғалдылық диапозоны  40~60%. Қоректендіру кернеу   ( Ph/V/Hz) 1/220-240/50. Ау шығысы (м/сағ) 2200. Ішкі блоктың шулау деңгейі (db(A)) 66. Ішкі блоктың ұзындығы  (мм) 800. Ішкі блоктың биіктігі (мм) 690. Ішкі блоктың тереңдігі (мм) 2250. Ішкі блоктың салмағы</t>
  </si>
  <si>
    <t>Жүйе</t>
  </si>
  <si>
    <t>конференц байланыс, дисскуссиялық, жабдықтар жиынтығы</t>
  </si>
  <si>
    <t xml:space="preserve">  СиЦ өндеу және визуализациялау үшін техникамен жабдықтау</t>
  </si>
  <si>
    <t>Костюм (жинақ)</t>
  </si>
  <si>
    <t>Системный блок</t>
  </si>
  <si>
    <t xml:space="preserve">форм-фактор вертикальный, MidiTower 173*432*490 </t>
  </si>
  <si>
    <t>Монитор</t>
  </si>
  <si>
    <t>размер 32 мм</t>
  </si>
  <si>
    <t xml:space="preserve"> размер 25 мм</t>
  </si>
  <si>
    <t xml:space="preserve"> размер 19 мм</t>
  </si>
  <si>
    <t xml:space="preserve"> размер 51 мм</t>
  </si>
  <si>
    <t>Стикер</t>
  </si>
  <si>
    <t>регистратор, пластиковая, формат А4, 80 мм</t>
  </si>
  <si>
    <t>регистратор, пластиковая, формат А4, 50 мм</t>
  </si>
  <si>
    <t>металлическая, размер 28 мм</t>
  </si>
  <si>
    <t xml:space="preserve"> Диспенсер</t>
  </si>
  <si>
    <t xml:space="preserve"> для скрепок</t>
  </si>
  <si>
    <t xml:space="preserve">Стакан </t>
  </si>
  <si>
    <t>настольный, для ручек, металлический</t>
  </si>
  <si>
    <t>для бумаг</t>
  </si>
  <si>
    <t xml:space="preserve"> с перфорацией, для документов, размер 235*305 мм</t>
  </si>
  <si>
    <t>бухгалтерский, с дополнительными средствами для работы с денежными суммами (кнопки «00» и «000», фиксированное количество разрядов дробной части, автоматическое округление), настольные габариты</t>
  </si>
  <si>
    <t>канцелярский, механический</t>
  </si>
  <si>
    <t xml:space="preserve">Карандаш </t>
  </si>
  <si>
    <t>простой, с ластиком</t>
  </si>
  <si>
    <t>армированный, ширина до 3 см, узкий</t>
  </si>
  <si>
    <t>измерительная, пластмассовая, длина 30 см</t>
  </si>
  <si>
    <t>с резинками, пластиковая, формат A4, 80 мм</t>
  </si>
  <si>
    <t>для канцелярских целей, проволочная</t>
  </si>
  <si>
    <t>с пластиковой ручкой и резиновыми вставками, длина 25 см</t>
  </si>
  <si>
    <t>армированный, ширина свыше 3 см, широкий</t>
  </si>
  <si>
    <t>для подтачивания грифельного карандаша, механическая</t>
  </si>
  <si>
    <t>пластиковая, гелевая</t>
  </si>
  <si>
    <t>пластиковая, шариковая</t>
  </si>
  <si>
    <t>кожанный, письменный, более 5 предметов</t>
  </si>
  <si>
    <t>мягкий</t>
  </si>
  <si>
    <t>карандаш, 36 грамм</t>
  </si>
  <si>
    <t>для офисного оборудования, формат А4, плотность 220 г/м2, ГОСТ 6656-76</t>
  </si>
  <si>
    <t>для заметок, формат блока 8*8 см</t>
  </si>
  <si>
    <t>пластиковый, скошенный, наконечник 1-5 мм, перманентный (нестираемый)</t>
  </si>
  <si>
    <t>пластиковый, круглый, наконечник 1,5 мм, перманентный (нестираемый)</t>
  </si>
  <si>
    <t>из алюминия, со шляпкой</t>
  </si>
  <si>
    <t>для печатей и штемпелей</t>
  </si>
  <si>
    <t>для скоб</t>
  </si>
  <si>
    <t>наручные, механические, корпус из драгоценного металла, с оптико-электронной индикацией, водостойкие WR 30 м</t>
  </si>
  <si>
    <t>туалетная, двухслойная</t>
  </si>
  <si>
    <t>мусорный, полиэтиленовый, объем 90л, 20шт в рулоне</t>
  </si>
  <si>
    <t>техническая, из микрофибры, сухая</t>
  </si>
  <si>
    <t>для мытья полов, жидкость, СТ РК ГОСТ Р 51696-2003</t>
  </si>
  <si>
    <t>столовое, из хлопка, вафельное, размер 70*40 см, ГОСТ 11027-80</t>
  </si>
  <si>
    <t xml:space="preserve"> Костюм (комплект)</t>
  </si>
  <si>
    <t>газодымозащитный, состоит из огнестойкого капюшона со смотровым окном, полумаски с клапаном выдоха, фильтрующе-поглощающей коробки, регулируемого оголовья, герметичного пакета и сумки</t>
  </si>
  <si>
    <t>Работы по проведению экспертиз/испытаний/тестирований</t>
  </si>
  <si>
    <t>Работы по ремонту/модернизации компьютерной/периферийной оргтехники/оборудования и их частей</t>
  </si>
  <si>
    <t>Услуги по аренде административных/производственных помещений</t>
  </si>
  <si>
    <t>Услуги стоянок (парковок) для транспортных средств</t>
  </si>
  <si>
    <t>Услуги внутреннего воздушного транспорта по перевозкам пассажиров без расписания</t>
  </si>
  <si>
    <t xml:space="preserve"> 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</si>
  <si>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</si>
  <si>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Услуги охраны</t>
  </si>
  <si>
    <t>Услуги охраны (патрулирование/охрана объектов/помещений/имущества/людей и аналогичное)</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</si>
  <si>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</si>
  <si>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Услуги консультационные в области бухгалтерского учета</t>
  </si>
  <si>
    <t xml:space="preserve"> Услуги актуариев</t>
  </si>
  <si>
    <t>Услуги консультационные по вопросам налогообложения и налогового учета</t>
  </si>
  <si>
    <t xml:space="preserve"> 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</si>
  <si>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65.12.11.335.000.00.0777.000000000000</t>
  </si>
  <si>
    <t>Клей</t>
  </si>
  <si>
    <t xml:space="preserve"> Бумага</t>
  </si>
  <si>
    <t xml:space="preserve"> Краска штемпельная</t>
  </si>
  <si>
    <t xml:space="preserve"> Часы</t>
  </si>
  <si>
    <t xml:space="preserve"> Продукция сувенирная</t>
  </si>
  <si>
    <t xml:space="preserve"> Игра</t>
  </si>
  <si>
    <t xml:space="preserve"> из дерева, настольная</t>
  </si>
  <si>
    <t xml:space="preserve"> общего назначения, бумажное</t>
  </si>
  <si>
    <t xml:space="preserve"> Пакет</t>
  </si>
  <si>
    <t xml:space="preserve"> Салфетка</t>
  </si>
  <si>
    <t xml:space="preserve"> Средство моющее</t>
  </si>
  <si>
    <t xml:space="preserve"> Услуги по страхованию от несчастных случаев</t>
  </si>
  <si>
    <t>74.90.12.000.005.00.0777.000000000000</t>
  </si>
  <si>
    <t>Услуги по оценке стоимости товарно-материальных ценностей</t>
  </si>
  <si>
    <t>офисной мебели</t>
  </si>
  <si>
    <t>БК</t>
  </si>
  <si>
    <t>тамыз</t>
  </si>
  <si>
    <t>тамыз-қыркүйек</t>
  </si>
  <si>
    <t>сәуір</t>
  </si>
  <si>
    <t>сәуір-мамыр</t>
  </si>
  <si>
    <t>желтоқсан</t>
  </si>
  <si>
    <t>желтоқсан 2015ж.</t>
  </si>
  <si>
    <t>желтоқсан 2015ж., маусым</t>
  </si>
  <si>
    <t>желтоқсан 2015ж.-қаңтар 2016ж.</t>
  </si>
  <si>
    <t>шілде</t>
  </si>
  <si>
    <t>шілде-тамыз</t>
  </si>
  <si>
    <t>маусым</t>
  </si>
  <si>
    <t>мамыр</t>
  </si>
  <si>
    <t>маусым-шілде</t>
  </si>
  <si>
    <t>мамыр- маусым</t>
  </si>
  <si>
    <t>наурыз</t>
  </si>
  <si>
    <t xml:space="preserve">наурыз, сәуір, маусым </t>
  </si>
  <si>
    <t>наурыз-сәуір</t>
  </si>
  <si>
    <t>қараша</t>
  </si>
  <si>
    <t>қараша-желтоқсан</t>
  </si>
  <si>
    <t>қазан</t>
  </si>
  <si>
    <t>қазан-қараша</t>
  </si>
  <si>
    <t>қыркүйек</t>
  </si>
  <si>
    <t>қыркүйек-қазан</t>
  </si>
  <si>
    <t>ақпан</t>
  </si>
  <si>
    <t>қаңтар</t>
  </si>
  <si>
    <t>қаңтар-ақпан</t>
  </si>
  <si>
    <t>қаңтар, маусым-шілде</t>
  </si>
  <si>
    <t>ақпан-наурыз</t>
  </si>
  <si>
    <t>қаңтар, сәуір, мамыр, маусым, қыркүйек,қараша</t>
  </si>
  <si>
    <t>тамыз-желтоқсан</t>
  </si>
  <si>
    <t>тамыз 2016ж.-тамыз 2017ж.</t>
  </si>
  <si>
    <t>сәуір-желтоқсан</t>
  </si>
  <si>
    <t>сәуір-тамыз</t>
  </si>
  <si>
    <t>сәуір-шілде</t>
  </si>
  <si>
    <t>сәуір-қазан</t>
  </si>
  <si>
    <t>желтоқсан 2016ж.-желтоқсан 2017ж.</t>
  </si>
  <si>
    <t>желтоқсан 2016ж.-наурыз 2017ж.</t>
  </si>
  <si>
    <t>шілде-қараша</t>
  </si>
  <si>
    <t>маусым-желтоқсан</t>
  </si>
  <si>
    <t>июль 2016г.-июль 2017г.</t>
  </si>
  <si>
    <t>шілде 2016ж.-шілде 2017ж.</t>
  </si>
  <si>
    <t>шілде-желтоқсан</t>
  </si>
  <si>
    <t>шілде-желтоқсан,қаңтар 2017ж.-желтоқсан 2017ж.</t>
  </si>
  <si>
    <t>мамыр 2016ж.-сәуір 2017ж.</t>
  </si>
  <si>
    <t>мамыр-маусым</t>
  </si>
  <si>
    <t>мамыр 2016ж.-мамыр 2017ж.</t>
  </si>
  <si>
    <t>мамыр-желтоқсан</t>
  </si>
  <si>
    <t>маусым 2016ж.-маусым 2017ж.</t>
  </si>
  <si>
    <t>наурыз 2016ж.-наурыз 2017ж.</t>
  </si>
  <si>
    <t>наурыз 2016ж.-ақпан 2017ж.</t>
  </si>
  <si>
    <t>наурыз-желтоқсан</t>
  </si>
  <si>
    <t>наурыз-қараша</t>
  </si>
  <si>
    <t>ақпан 2016ж.-қаңтар 2017ж.</t>
  </si>
  <si>
    <t>наурыз-қазан</t>
  </si>
  <si>
    <t>қараша 2016ж.-қараша 2017ж.</t>
  </si>
  <si>
    <t>ақпан-желтоқсан</t>
  </si>
  <si>
    <t>қаңтар-мамыр</t>
  </si>
  <si>
    <t>қаңтар-қыркүйек</t>
  </si>
  <si>
    <t>қаңтар-желтоқсан</t>
  </si>
  <si>
    <t>қазан-желтоқсан</t>
  </si>
  <si>
    <t>қаңтар 2017ж.-желтоқсан 2017ж.</t>
  </si>
  <si>
    <t>қаңтар-маусым, шілде-желтоқсан</t>
  </si>
  <si>
    <t>қаңтар-ақпан, маусым-желтоқсан</t>
  </si>
  <si>
    <t xml:space="preserve">Теміржол жылжымалы составын жүкті тиеуге дайындау жөніндегі қызметтер  </t>
  </si>
  <si>
    <t>Жүкті сақтандыру жөніндегі міндеттемелерді қайта сақтандыру жөніндегі қызметтер</t>
  </si>
  <si>
    <t>Жүкті сақтандыру</t>
  </si>
  <si>
    <t xml:space="preserve">Теңіз агентінің қызметтері  </t>
  </si>
  <si>
    <t xml:space="preserve"> 20-футтық бос контейнерлерді  Комюрекс конверсиялық кәсіпорын (Route De Moussan BP 222 Usine De Malvesi 11102 Narbonne Cedex, Франция) аумағынан Марсель қаласындағы (Франция)  теңіз портының қойма терминалына дейін қайтару   </t>
  </si>
  <si>
    <t xml:space="preserve">20-футтық бос контейнерлерді  Конвердин  конверсиялық кәсіпорын (7800 E Dorado Pl, Greenwood Vlg, CO 80111, АҚШ) аумағынан Хьюстон қаласындағы (АҚШ) және/немесе Балтимор қаласындағы (АҚШ)  теңіз портының қойма терминалына дейін қайтару      </t>
  </si>
  <si>
    <t xml:space="preserve"> Теміржол тасымалдау жөніндегі тасымалдау құжаттарын өндеу жөніндегі технологиялық орталықтың қызметтері </t>
  </si>
  <si>
    <t>апрель-август</t>
  </si>
  <si>
    <t>январь 2017г.-январь 2018г.</t>
  </si>
  <si>
    <t>январь 2017г.-декабрь 2017г.</t>
  </si>
  <si>
    <t>17.12.20.900.001.00.0796.000000000000</t>
  </si>
  <si>
    <t>салфетка</t>
  </si>
  <si>
    <t>столовая, бумажная, квадратная/круглая</t>
  </si>
  <si>
    <t>22.29.25.700.000.00.0796.000000000004</t>
  </si>
  <si>
    <t>орам</t>
  </si>
  <si>
    <t>Литр (шаршы дм.)</t>
  </si>
  <si>
    <t xml:space="preserve"> көлемі - 32 мм</t>
  </si>
  <si>
    <t>көлемі - 25 мм,</t>
  </si>
  <si>
    <t>көлемі  - 19 мм</t>
  </si>
  <si>
    <t>металлдық Көлемі 28 мм</t>
  </si>
  <si>
    <t xml:space="preserve">диспенсер </t>
  </si>
  <si>
    <t xml:space="preserve">Қыстырғыштарға арналған </t>
  </si>
  <si>
    <t xml:space="preserve"> стақан </t>
  </si>
  <si>
    <t xml:space="preserve">Карыңдаш </t>
  </si>
  <si>
    <t>жұмсақ</t>
  </si>
  <si>
    <t>Желім</t>
  </si>
  <si>
    <t xml:space="preserve"> қағаз</t>
  </si>
  <si>
    <t>жазбаларға арналған қағаз блогы 8*8 см</t>
  </si>
  <si>
    <t>степлерден қапсырмаларды суыратын құрылғы.</t>
  </si>
  <si>
    <t xml:space="preserve"> Үстелдің үстінде ойнайтын ойын</t>
  </si>
  <si>
    <t xml:space="preserve"> пакет</t>
  </si>
  <si>
    <t>Ұйымдастыру және іс-шаралар өткізу : түсінігі, залдың сценарий , үлестірме материалдар , жалға беру және безендіру , холдинг қазақ және орыс тілдері , кофе -брейк)</t>
  </si>
  <si>
    <t xml:space="preserve">Организация и проведение мероприятий: концепция,  сценарий, раздаточые материалы, аренда и оформление зала, проведение на казахском и русском языках, организация кофе-брейка. </t>
  </si>
  <si>
    <t xml:space="preserve">Дүниежүзілік ядролық қауымдастықтың (WNA) жыл сайынғы симпозиумына қатысу                         </t>
  </si>
  <si>
    <t>Техническая поддержка функционала СУО</t>
  </si>
  <si>
    <t>Аттестация ИС для интгерации с ИС Государственных органов</t>
  </si>
  <si>
    <t>Ақпараттық жүйені құру (әзірлеу) жөніндегі жұмыстар</t>
  </si>
  <si>
    <t xml:space="preserve">  "Логистика"деген ақпараттық жүйені әзірлеу және енгізу</t>
  </si>
  <si>
    <t xml:space="preserve">  "Цифрлы кеніш" деген ақпараттық жүйені құрудың екінші кезеңі</t>
  </si>
  <si>
    <t>Кеңсе техникасын жөндеу және техникалық қызмет көрсету</t>
  </si>
  <si>
    <t xml:space="preserve"> Жинақтаушы бөлшектерін ауыстырумен қоса, кеңсе техникасын жөндеу және техникалық қызмет көрсету   </t>
  </si>
  <si>
    <t xml:space="preserve">Компьютерлік жабдықтарды жөндеу және қызмет көрсету жөніндегі инженерлік қызметтер Р </t>
  </si>
  <si>
    <t>Ақпараттық жүйені қүру (өңдеу) жумыстары</t>
  </si>
  <si>
    <t xml:space="preserve">Өндірістік активтерді, құрылыстарды, ғимараттарды, инженерлік коммуникацияларды техникалық қолдау және жондеу үдерістерін басқару автоматтандырылған жүйесні құру </t>
  </si>
  <si>
    <t xml:space="preserve"> Қолданыстағы жабдықтарды енгізу және интеграция жөніндегі жұмыстарын ескере отырып,  лабораториялар үшін  LIMS ақпараттық жүйесін әзірлеу мен енгізу</t>
  </si>
  <si>
    <t xml:space="preserve"> Диспетчеризацияны және ұқсас жабдықтарды автоматталған басқару/бақылау/мониторинг /есепке алу жүйесін монтаждау/енгізу жұмыстар  </t>
  </si>
  <si>
    <t xml:space="preserve">  "ТТХК" ЖШС АСУТП жаңғырту (ЖСҚ, ҚМЖ,ЖНЖ әзірлеу: Аффинаждық зауыттың, ГТП соорбциясының, регенерациясының) </t>
  </si>
  <si>
    <t>Жобалау жөніндегі инженерлік жұмыстар</t>
  </si>
  <si>
    <t>Жобалау жөніндегі инженерлік жұмыстар және осымен байланысты жұмыстар (көше / жол жобалау және темір жол / жолақтар, сызықтар / хабар тарату, бизнес / технологиялар процестер, су / кәріз / дренаж жүйелері, ғимараттар / нысандар / аймақтары / нысандар, электр станциялары, қалдықтарды тазарту құрылыстары / қалдықтарға байланысты көрсетілген жұмыстардан басқа)</t>
  </si>
  <si>
    <t>ТТХК ЖШС АСУТП жаңғыртуға арналған жобалау-сметалық құжаттаманы әзірлеу жұмыстары  (Қанжұған алаңы аффинаж цехтын кептіру жене күйдіру пеші)</t>
  </si>
  <si>
    <t xml:space="preserve">  "ТТХК" ЖШС АСУТП жаңғырту (ЖСҚ, ҚМЖ,ЖНЖ әзірлеу: Қанжұған алаңы аффинаж цехтын кептіру жене күйдіру пеші)</t>
  </si>
  <si>
    <t xml:space="preserve">Жалпақ кен орнын тәжірибелік игеру. Қайта өндейтін кешеннің   өндіру полигонының АСУТП.  </t>
  </si>
  <si>
    <t>Ақпараттық жүйенің мониторинг жүйесі (SIEM)</t>
  </si>
  <si>
    <t>HR-жүйе:  дистанциалдық оқыту, құзыреттер матрицасы,персоналдың  KPI-сы</t>
  </si>
  <si>
    <t xml:space="preserve"> СУО негізінде "Ситуациялық орталық" деген ақпараттық жүйені құрудың екінші кезеңі</t>
  </si>
  <si>
    <t xml:space="preserve">  «Bot-Trek TDS» АҚ Қауіпті сәйкестендіру жүйесіне жазылу </t>
  </si>
  <si>
    <t xml:space="preserve"> Ақпараттық жүйені жаңғырту жөніндегі қызметтер</t>
  </si>
  <si>
    <t xml:space="preserve">  ПО HR-Base жаңарту мен қолдау</t>
  </si>
  <si>
    <t xml:space="preserve">  СУО функционалын техникалық қолдау</t>
  </si>
  <si>
    <t xml:space="preserve">
Ақпараттық жүйені сүйемелдеу және техникалық колдау қызметі</t>
  </si>
  <si>
    <t>Ақпараттық жүйені сүйемелдеу және техникалық колдау қызметі</t>
  </si>
  <si>
    <t xml:space="preserve">
Есеп жүйесін техникалық қолдау, дамыту (1C)</t>
  </si>
  <si>
    <t xml:space="preserve">  IT-инфрақұрылымды басқару жөніндегі қызметтер  </t>
  </si>
  <si>
    <t>Телекоммуникациялық қызметтер</t>
  </si>
  <si>
    <t xml:space="preserve">Ақпараттық жүйені әкімшілік және техникалық қолдау  жөніндегі қызметтер   </t>
  </si>
  <si>
    <t xml:space="preserve">  SAP лицензияларын техникалық қолдау</t>
  </si>
  <si>
    <t>март 2016г.-март 2017г.</t>
  </si>
  <si>
    <t>ХКҰ</t>
  </si>
  <si>
    <t>2015/2016</t>
  </si>
  <si>
    <t>Услуги консультационные по вопросам управления трудовыми ресурсами (Модель компетенции)</t>
  </si>
  <si>
    <t>1 Ж</t>
  </si>
  <si>
    <t>2 Ж</t>
  </si>
  <si>
    <t>3 Ж</t>
  </si>
  <si>
    <t>4 Ж</t>
  </si>
  <si>
    <t>5 Ж</t>
  </si>
  <si>
    <t>6 Ж</t>
  </si>
  <si>
    <t>7 Ж</t>
  </si>
  <si>
    <t>8 Ж</t>
  </si>
  <si>
    <t>9 Ж</t>
  </si>
  <si>
    <t>10 Ж</t>
  </si>
  <si>
    <t>11 Ж</t>
  </si>
  <si>
    <t>12 Ж</t>
  </si>
  <si>
    <t>13 Ж</t>
  </si>
  <si>
    <t>14 Ж</t>
  </si>
  <si>
    <t>15 Ж</t>
  </si>
  <si>
    <t>16 Ж</t>
  </si>
  <si>
    <t>17 Ж</t>
  </si>
  <si>
    <t>18 Ж</t>
  </si>
  <si>
    <t>19 Ж</t>
  </si>
  <si>
    <t>20 Ж</t>
  </si>
  <si>
    <t>21 Ж</t>
  </si>
  <si>
    <t>22 Ж</t>
  </si>
  <si>
    <t>23 Ж</t>
  </si>
  <si>
    <t>24 Ж</t>
  </si>
  <si>
    <t>25 Ж</t>
  </si>
  <si>
    <t>26 Ж</t>
  </si>
  <si>
    <t>27 Ж</t>
  </si>
  <si>
    <t>28 Ж</t>
  </si>
  <si>
    <t>29 Ж</t>
  </si>
  <si>
    <t>30 Ж</t>
  </si>
  <si>
    <t>31 Ж</t>
  </si>
  <si>
    <t>32 Ж</t>
  </si>
  <si>
    <t>33 Ж</t>
  </si>
  <si>
    <t>34 Ж</t>
  </si>
  <si>
    <t>35 Ж</t>
  </si>
  <si>
    <t>36 Ж</t>
  </si>
  <si>
    <t>37 Ж</t>
  </si>
  <si>
    <t>38 Ж</t>
  </si>
  <si>
    <t>39 Ж</t>
  </si>
  <si>
    <t>40 Ж</t>
  </si>
  <si>
    <t>41 Ж</t>
  </si>
  <si>
    <t>42 Ж</t>
  </si>
  <si>
    <t>43 Ж</t>
  </si>
  <si>
    <t>44 Ж</t>
  </si>
  <si>
    <t>45 Ж</t>
  </si>
  <si>
    <t>46 Ж</t>
  </si>
  <si>
    <t>47 Ж</t>
  </si>
  <si>
    <t>48 Ж</t>
  </si>
  <si>
    <t>49 Ж</t>
  </si>
  <si>
    <t>50 Ж</t>
  </si>
  <si>
    <t>51 Ж</t>
  </si>
  <si>
    <t>52 Ж</t>
  </si>
  <si>
    <t>53 Ж</t>
  </si>
  <si>
    <t>54 Ж</t>
  </si>
  <si>
    <t>55 Ж</t>
  </si>
  <si>
    <t>56 Ж</t>
  </si>
  <si>
    <t>57 Ж</t>
  </si>
  <si>
    <t>58 Ж</t>
  </si>
  <si>
    <t>59 Ж</t>
  </si>
  <si>
    <t>60 Ж</t>
  </si>
  <si>
    <t>61 Ж</t>
  </si>
  <si>
    <t>62 Ж</t>
  </si>
  <si>
    <t>63 Ж</t>
  </si>
  <si>
    <t>64 Ж</t>
  </si>
  <si>
    <t>65 Ж</t>
  </si>
  <si>
    <t>66 Ж</t>
  </si>
  <si>
    <t>67 Ж</t>
  </si>
  <si>
    <t>1 Қ</t>
  </si>
  <si>
    <t>2 Қ</t>
  </si>
  <si>
    <t>3 Қ</t>
  </si>
  <si>
    <t>4 Қ</t>
  </si>
  <si>
    <t>5 Қ</t>
  </si>
  <si>
    <t>6 Қ</t>
  </si>
  <si>
    <t>7 Қ</t>
  </si>
  <si>
    <t>8 Қ</t>
  </si>
  <si>
    <t>9 Қ</t>
  </si>
  <si>
    <t>10 Қ</t>
  </si>
  <si>
    <t>11 Қ</t>
  </si>
  <si>
    <t>12 Қ</t>
  </si>
  <si>
    <t>13 Қ</t>
  </si>
  <si>
    <t>14 Қ</t>
  </si>
  <si>
    <t>15 Қ</t>
  </si>
  <si>
    <t>16 Қ</t>
  </si>
  <si>
    <t>17 Қ</t>
  </si>
  <si>
    <t>18 Қ</t>
  </si>
  <si>
    <t>19 Қ</t>
  </si>
  <si>
    <t>20 Қ</t>
  </si>
  <si>
    <t>21 Қ</t>
  </si>
  <si>
    <t>22 Қ</t>
  </si>
  <si>
    <t>23 Қ</t>
  </si>
  <si>
    <t>24 Қ</t>
  </si>
  <si>
    <t>25 Қ</t>
  </si>
  <si>
    <t>26 Қ</t>
  </si>
  <si>
    <t>27 Қ</t>
  </si>
  <si>
    <t>28 Қ</t>
  </si>
  <si>
    <t>29 Қ</t>
  </si>
  <si>
    <t>30 Қ</t>
  </si>
  <si>
    <t>31 Қ</t>
  </si>
  <si>
    <t>32 Қ</t>
  </si>
  <si>
    <t>33 Қ</t>
  </si>
  <si>
    <t>34 Қ</t>
  </si>
  <si>
    <t>35 Қ</t>
  </si>
  <si>
    <t>36 Қ</t>
  </si>
  <si>
    <t>37 Қ</t>
  </si>
  <si>
    <t>38 Қ</t>
  </si>
  <si>
    <t>39 Қ</t>
  </si>
  <si>
    <t>40 Қ</t>
  </si>
  <si>
    <t>41 Қ</t>
  </si>
  <si>
    <t>42 Қ</t>
  </si>
  <si>
    <t>43 Қ</t>
  </si>
  <si>
    <t>44 Қ</t>
  </si>
  <si>
    <t>45 Қ</t>
  </si>
  <si>
    <t>46 Қ</t>
  </si>
  <si>
    <t>47 Қ</t>
  </si>
  <si>
    <t>48 Қ</t>
  </si>
  <si>
    <t>49 Қ</t>
  </si>
  <si>
    <t>50 Қ</t>
  </si>
  <si>
    <t>51 Қ</t>
  </si>
  <si>
    <t>52 Қ</t>
  </si>
  <si>
    <t>53 Қ</t>
  </si>
  <si>
    <t>54 Қ</t>
  </si>
  <si>
    <t>55 Қ</t>
  </si>
  <si>
    <t>56 Қ</t>
  </si>
  <si>
    <t>57 Қ</t>
  </si>
  <si>
    <t>58 Қ</t>
  </si>
  <si>
    <t>59 Қ</t>
  </si>
  <si>
    <t>60 Қ</t>
  </si>
  <si>
    <t>61 Қ</t>
  </si>
  <si>
    <t>62 Қ</t>
  </si>
  <si>
    <t>63 Қ</t>
  </si>
  <si>
    <t>64 Қ</t>
  </si>
  <si>
    <t>65 Қ</t>
  </si>
  <si>
    <t>66 Қ</t>
  </si>
  <si>
    <t>67 Қ</t>
  </si>
  <si>
    <t>68 Қ</t>
  </si>
  <si>
    <t>69 Қ</t>
  </si>
  <si>
    <t>70 Қ</t>
  </si>
  <si>
    <t>73 Қ</t>
  </si>
  <si>
    <t>74 Қ</t>
  </si>
  <si>
    <t>75 Қ</t>
  </si>
  <si>
    <t>76 Қ</t>
  </si>
  <si>
    <t>77 Қ</t>
  </si>
  <si>
    <t>78 Қ</t>
  </si>
  <si>
    <t>79 Қ</t>
  </si>
  <si>
    <t>80 Қ</t>
  </si>
  <si>
    <t>81 Қ</t>
  </si>
  <si>
    <t>82 Қ</t>
  </si>
  <si>
    <t>83 Қ</t>
  </si>
  <si>
    <t>84 Қ</t>
  </si>
  <si>
    <t>85 Қ</t>
  </si>
  <si>
    <t>86 Қ</t>
  </si>
  <si>
    <t>87 Қ</t>
  </si>
  <si>
    <t>88 Қ</t>
  </si>
  <si>
    <t>89 Қ</t>
  </si>
  <si>
    <t>90 Қ</t>
  </si>
  <si>
    <t>91 Қ</t>
  </si>
  <si>
    <t>92 Қ</t>
  </si>
  <si>
    <t>93 Қ</t>
  </si>
  <si>
    <t>94 Қ</t>
  </si>
  <si>
    <t>95 Қ</t>
  </si>
  <si>
    <t>96 Қ</t>
  </si>
  <si>
    <t>97 Қ</t>
  </si>
  <si>
    <t>98 Қ</t>
  </si>
  <si>
    <t>99 Қ</t>
  </si>
  <si>
    <t>100 Қ</t>
  </si>
  <si>
    <t>101 Қ</t>
  </si>
  <si>
    <t>102 Қ</t>
  </si>
  <si>
    <t>103 Қ</t>
  </si>
  <si>
    <t>104 Қ</t>
  </si>
  <si>
    <t>105 Қ</t>
  </si>
  <si>
    <t>106 Қ</t>
  </si>
  <si>
    <t>107 Қ</t>
  </si>
  <si>
    <t>108 Қ</t>
  </si>
  <si>
    <t>109 Қ</t>
  </si>
  <si>
    <t>110 Қ</t>
  </si>
  <si>
    <t>111 Қ</t>
  </si>
  <si>
    <t>112 Қ</t>
  </si>
  <si>
    <t>113 Қ</t>
  </si>
  <si>
    <t>114 Қ</t>
  </si>
  <si>
    <t>115 Қ</t>
  </si>
  <si>
    <t>116 Қ</t>
  </si>
  <si>
    <t>117 Қ</t>
  </si>
  <si>
    <t>118 Қ</t>
  </si>
  <si>
    <t>119 Қ</t>
  </si>
  <si>
    <t>120 Қ</t>
  </si>
  <si>
    <t>121 Қ</t>
  </si>
  <si>
    <t>122 Қ</t>
  </si>
  <si>
    <t>123 Қ</t>
  </si>
  <si>
    <t>124 Қ</t>
  </si>
  <si>
    <t>125 Қ</t>
  </si>
  <si>
    <t>126 Қ</t>
  </si>
  <si>
    <t>127 Қ</t>
  </si>
  <si>
    <t>128 Қ</t>
  </si>
  <si>
    <t>129 Қ</t>
  </si>
  <si>
    <t>131 Қ</t>
  </si>
  <si>
    <t>132 Қ</t>
  </si>
  <si>
    <t>133 Қ</t>
  </si>
  <si>
    <t>134 Қ</t>
  </si>
  <si>
    <t>135 Қ</t>
  </si>
  <si>
    <t>136 Қ</t>
  </si>
  <si>
    <t>137 Қ</t>
  </si>
  <si>
    <t>138 Қ</t>
  </si>
  <si>
    <t>139 Қ</t>
  </si>
  <si>
    <t>140 Қ</t>
  </si>
  <si>
    <t>141 Қ</t>
  </si>
  <si>
    <t>142 Қ</t>
  </si>
  <si>
    <t>143 Қ</t>
  </si>
  <si>
    <t>144 Қ</t>
  </si>
  <si>
    <t>145 Қ</t>
  </si>
  <si>
    <t>146 Қ</t>
  </si>
  <si>
    <t>147 Қ</t>
  </si>
  <si>
    <t xml:space="preserve"> Казатомөнеркәсіп ҰAK AҚ-тың өндіруші кәсіпорындары үшін </t>
  </si>
  <si>
    <t>түрі 1СС, МемСТ 18477-79</t>
  </si>
  <si>
    <t xml:space="preserve"> Теңіз, теміржол , автомобиль көлігімен арнайы жүктерді тасымалдауды жүзеге асыру үшін  көлемі IC,ICC жаңа, бос 20-футтық теңіз контейнерлер</t>
  </si>
  <si>
    <t xml:space="preserve"> Пластикалық-регистратор папка, форматы А4, 80 мм</t>
  </si>
  <si>
    <t>Пластикалық-регистратор папка, форматы А4, 50 мм</t>
  </si>
  <si>
    <t xml:space="preserve"> үстелге қоятын, қаламдарға арналған, метал</t>
  </si>
  <si>
    <t xml:space="preserve"> Қағазға арналған </t>
  </si>
  <si>
    <t>перфорацияланған, құжаттар үшін, көлемі  235*305 мм</t>
  </si>
  <si>
    <t xml:space="preserve">  кеңсе, механикалық  </t>
  </si>
  <si>
    <t xml:space="preserve">жай, өшіргіші бар </t>
  </si>
  <si>
    <t xml:space="preserve">арқауланған, ені 3 см дейін,  жіңішке </t>
  </si>
  <si>
    <t xml:space="preserve"> резеңкесі бар, пластикалық, A4 форматты, 80 мм</t>
  </si>
  <si>
    <t>кеңселік, механикалық</t>
  </si>
  <si>
    <t>арқауланған, ені 3 см дейін, кең</t>
  </si>
  <si>
    <t xml:space="preserve">Гельмен жазатын пластикалық </t>
  </si>
  <si>
    <t xml:space="preserve">Шарикті пластикалық </t>
  </si>
  <si>
    <t xml:space="preserve">" BOROCCO" Forpas пластикалық, шарикті автоматты қалам, жеңіл қалам, хаттың желі қалыңдығы 0,7 мм, жиынтықта 50 қалам </t>
  </si>
  <si>
    <t xml:space="preserve">пластикалық шарикті </t>
  </si>
  <si>
    <t xml:space="preserve"> пластикалық шарикті қалам </t>
  </si>
  <si>
    <t xml:space="preserve"> Koh-l-Noor өшіргіші, құрамдастырылған (өшіргіш) </t>
  </si>
  <si>
    <t xml:space="preserve"> 36 граммды қарындаш</t>
  </si>
  <si>
    <t>кеңсе жабдығына арналған, форматы А4, тығыздығы 220 г/м2, МемСТ 6656-76</t>
  </si>
  <si>
    <t>пластикалық, өзегі қырқылған, ұшы 1-5 мм, перманентті (өшірілмейтін)</t>
  </si>
  <si>
    <t xml:space="preserve"> алюминийден жасалынған, жапсырма шегемен </t>
  </si>
  <si>
    <t xml:space="preserve"> Мөрлер мен мөрқалыптарға арналған </t>
  </si>
  <si>
    <t xml:space="preserve"> Механикалық.   қол сағаты, механикалық, Корпусы  оптика-электрондық  индикациялаумен бағалы металдан жасалынған   . Суға төзімді WR. 30 м.</t>
  </si>
  <si>
    <t xml:space="preserve"> Ағаштан жасалынған үстелдің үстінде ойнайтын </t>
  </si>
  <si>
    <t>жалпы мақсаттағы, қағаз</t>
  </si>
  <si>
    <t xml:space="preserve">асханалық, қағаз, төртбұрышты/дөңгелек </t>
  </si>
  <si>
    <t xml:space="preserve">қоқысқа арналған, полиэтиленді, көлемі  90л, орамада 20 дана </t>
  </si>
  <si>
    <t xml:space="preserve"> техникалық, микрофибрадан жасалынған салфеткалар, құрғақ </t>
  </si>
  <si>
    <t xml:space="preserve"> Едендерді жууға арналған сұйықтық ҚР МемСТ СТ  Р 51696-2003</t>
  </si>
  <si>
    <t xml:space="preserve">Уран өндіру бойынша жұмыстар </t>
  </si>
  <si>
    <t>"Уванас" кен орны</t>
  </si>
  <si>
    <t>"Қанжуған" кен орны</t>
  </si>
  <si>
    <t>Құрамында ураны бар материалдарды/шикізатты қайта өңдеу жұмыстары</t>
  </si>
  <si>
    <t>Құрамында ураны бар материалдарды/ шикізатты қайта өңдеу жұмыстары</t>
  </si>
  <si>
    <t xml:space="preserve"> 12-2007 ҰАК СТ бойынша бірінші тауарлық өнімді химиялық табиғи уран концентратына дейін өңдеу  ("Уванас" кен орны)</t>
  </si>
  <si>
    <t>Нормативтік/техникалық құжаттамаларды, технологиялық кестелер/төлқұжаттарды әзірлеу/түзету, техникалық-экономикалық негіздеме және ұқсас құжаттар жөніндегі жұмыстар</t>
  </si>
  <si>
    <t xml:space="preserve">Сырдария провинциясында (Аққұм-Янықұрған және Шымкент алаңдарында) уран іздестіру жұмыстарының жобасын әзірлеу </t>
  </si>
  <si>
    <t xml:space="preserve"> Орталық Мойынқұм кен орнының өнеркәсіптік игеру  жобасын әзірлеу</t>
  </si>
  <si>
    <t xml:space="preserve">Сараптама жүргізу/сынау/тестілеу жұмыстары </t>
  </si>
  <si>
    <t xml:space="preserve"> Баспа нысандарын/мөрлерді/ трафареттерді және соған ұқсас бұйымдарды дайындап шығару жөніндегі жұмыстар </t>
  </si>
  <si>
    <t xml:space="preserve">Оракалдан  (100мм*100мм) " radioactive II" логотип белгілерін жаза отырып өзі жабысатын затбелгілерді жасау. </t>
  </si>
  <si>
    <t xml:space="preserve">Оракалдан (300мм*300мм) " radioactive III" логотип белгілерін жаза отырып өзі жабысатын затбелгілерді жасау. </t>
  </si>
  <si>
    <t xml:space="preserve">Оракалдан  (120мм*60мм) "UN 2912"логотип белгілерінжаза отырып өзі жабысатын затбелгілерді жасау. </t>
  </si>
  <si>
    <t xml:space="preserve">Оракалдан (300мм*120мм)  "UN 2912" логотип белгілерін жаза отырып өзі жабысатын затбелгілерді жасау. </t>
  </si>
  <si>
    <t xml:space="preserve">Оракалдан (250мм*150мм) "Жүк жіберушінің заттаңбасы" логотип белгілерін жазза отырып  өзі жабысатын затбелгілерді жасау. </t>
  </si>
  <si>
    <t xml:space="preserve">Оракалдан (100мм*100мм)  "Су ластағыш"логотип белгілерін жаза отырып өзі жабысатын затбелгілерді жасау. 
</t>
  </si>
  <si>
    <t xml:space="preserve">Оракалдан (250мм*250мм) "Су ластағыш"логотип белгілерін жаза отырып өзі жабысатын затбелгілерді жасау. </t>
  </si>
  <si>
    <t xml:space="preserve">Оракалдан (300мм*300мм) "Төбешіктен түсіруге  болмайды" логотип белгілерін жаза отырып өзі жабысатын затбелгілерді жасау. </t>
  </si>
  <si>
    <t xml:space="preserve">ТТХК ЖШС АСУТП жаңғыртуға арналған жобалау-сметалық құжаттаманы әзірлеу жұмыстары  (Қанжұған алаңы ЦППР (сорбция және десорбция), ГТП (Қанжұған мен Қайнар диспетчеризациясы), ЦНС. Оңтүстік Мойынқұм алаңы ЦППР (сорбция), ГТП (Оңтүстік Мойынқұм диспетчеризациясы және ЦНС) </t>
  </si>
  <si>
    <t xml:space="preserve"> Баспа нысандарын/мөрлерді/ трафареттерді және осыған ұқсас бұйымдарды дайындап шығару жөніндегі жұмыстар </t>
  </si>
  <si>
    <t>Ақпараттық жүйені  құру (әзірлеу) жөніндегі жұмыс</t>
  </si>
  <si>
    <t xml:space="preserve">Нормативтік/техникалық құжаттаманы/техникалық схемаларды/паспорттарды, техникалық-экономикалық негіздемені және осыған ұқсас құжаттарды әзірлеу/түзету жөніндегі жұмыстар  </t>
  </si>
  <si>
    <t xml:space="preserve">"Атом саласында өндіріс қалдықтарымен жұмыс жасау және ұтыну қағидалары" стандартын әзірлеу  </t>
  </si>
  <si>
    <t xml:space="preserve">Нормативтік/техникалық құжаттаманы/техникалық схемаларды/паспорттарды, техникалық-экономикалық негіздемені жәнеосыған  ұқсас құжаттарды әзірлеу/түзету жөніндегі жұмыстар  </t>
  </si>
  <si>
    <t xml:space="preserve"> "Уран кен орындарында технологиялық ұңғымаларды құру кезінде пайда болатын бұрғылау шлам қалдықтарының қауіп деңгейі мен кодировкасын айқындау жөніндегі әдістеме"   стандартын әзірлеу</t>
  </si>
  <si>
    <t xml:space="preserve"> "Пластық-инфильтрациялық типтегі уран кенорындарында іздестіру-барлау және таукен-дайындау жұмыстары кезіндегі, ЖҰШ әдісімен уран өндіру учаскелерін пайдалану және жою кезіндегі ГИС кешені" ҰАК СТ  стандартын әзірлеу жөніндегі  жұмыстар</t>
  </si>
  <si>
    <t xml:space="preserve">"Уранды өндіру және бастапқы өңдеу кәсіпорындарында стандарттық үлгілерді басқару тәртібі" ҰАК СТ стандартын әзірлеу жөніндегі жұмыстар </t>
  </si>
  <si>
    <t>Жобалау/техникалық құжаттамаларды/схемаларды/паспорттарды және осыған ұқсас құжаттамаларды түзету жөніндегі қызметтер</t>
  </si>
  <si>
    <t>Орталық Мойынқұм кен орнын өнеркәсіптік игеру жобасына толықтыру</t>
  </si>
  <si>
    <t>Арнайы су қолдануға рұқсатты ресімдеу және пайдалану жөніндегі жобаны әзірлеу</t>
  </si>
  <si>
    <t>Мойынқұм (Оңтүстік) кен орнының жұмыс бағдарламасын өзгерту бойынша және Келісімшартқа толықтыру дайындау</t>
  </si>
  <si>
    <t xml:space="preserve"> Буденовское кен орнының  № 6 және 7  учаскелерінде уран  барлауға арналған 2015 жылғы 14 қазандағы   №4198-ТПИ   келісімшарттарына қосымша дайындау </t>
  </si>
  <si>
    <t xml:space="preserve"> Жалпақ,Қанжуған, Мойынқұм,Орталық Мыңқұдық,Қарамұрын, Уванас, Шығыс Мыңқұдық, Орталық Мойынқұм келісімшарттарына толықтыру дайындау</t>
  </si>
  <si>
    <t>Геофизикалық зерттеу  қызметтері</t>
  </si>
  <si>
    <t>Геофизикалық зерттеу кешені</t>
  </si>
  <si>
    <t xml:space="preserve">Мойынқұм кен орны №3 учаскесінің (Орталық: 16у, 8и, 5и кендері)  геотехнологиялық алаңында геофизикалық зерттеу </t>
  </si>
  <si>
    <t>Графикалық және мәтіндік деректерді өңдеу және өзгерту жөніндегі қызметтер</t>
  </si>
  <si>
    <t xml:space="preserve">Келісімшарттық кен орындардың барлау ұңғымаларын цифрлау </t>
  </si>
  <si>
    <t>Бағдарламалық қамтамасыз етуді түрлендіру жөніндегі  қызметтер</t>
  </si>
  <si>
    <t>Тапсырысқа сәйкес бағдарламалық қамтамасыз етуді өзгерту (түрлендіру) жөніндегі  қызметтер</t>
  </si>
  <si>
    <t xml:space="preserve"> «Кеніш» метал өндіру басқармасының автоматтандырылған ақпараттық жүйесін" техникалық сүйемелдеу </t>
  </si>
  <si>
    <t xml:space="preserve">"Кеніш" ААЖ жұмыс істеп тұрған  бағдарламалық қамтамасыз етуді түрлендіру жөніндегі кешенді шаралар </t>
  </si>
  <si>
    <t>Ион алмастыру шайырларды  тасымалдау</t>
  </si>
  <si>
    <t>Диагностикалау /сараптамалау/талдау/сынау/тестілеу/қарау жөніндегі қызметтер</t>
  </si>
  <si>
    <t xml:space="preserve">Сорбенттердің кіруін бақылау жөніндегі қызметтер  </t>
  </si>
  <si>
    <t>Мүлікті бағалау жөніндегі қызметтер кешені</t>
  </si>
  <si>
    <t>Жер қойнауын пайдалану (Жалпақ, Мойынқұм, Қарамұрын, Уванас, Шығыс Мыңқұдық, Орталық Мойынқұм, Қанжуған) құқығын тәуелсіз сараптау және бағалау</t>
  </si>
  <si>
    <t xml:space="preserve"> "Жалпақ" кен орнында уранның тәжірибелі өндіруін өткізу үшін мобильді кешен" нысанының құрылысына авторлық қадағалау</t>
  </si>
  <si>
    <t xml:space="preserve"> "Жалпақ" кен орнында уранның тәжірибелі өндіруін өткізу үшін мобильді кешен" нысанының құрылысына техникалық қадағалау</t>
  </si>
  <si>
    <t xml:space="preserve"> Бағдарламалық қамтамасыз етуді түрлендіру жөніндегі қызметтер </t>
  </si>
  <si>
    <t xml:space="preserve"> Тапсырысқа сәйкес  бағдарламалық қамтамасыз етуді өзгерту (түрлендіру) жөніндегі қызметтер </t>
  </si>
  <si>
    <t xml:space="preserve">Алты жұмыс орнына арналған құрылыстағы өндірістік ресурстардың сметалық-нормативтік базасының электрондық ұсынысын пайдалану құқығын беру туралы куәлікті беру </t>
  </si>
  <si>
    <t xml:space="preserve">Тауарлармен жасалатын брокерлік операциялар жөніндегі қызметтер  </t>
  </si>
  <si>
    <t xml:space="preserve"> Тараз қаласы бойынша тауарлармен жасалатын брокерлік операциялар жөніндегі қызметтер  </t>
  </si>
  <si>
    <t xml:space="preserve">  Қызылорда қаласы бойынша тауарлармен жасалатын брокерлік операциялар жөніндегі қызметтер </t>
  </si>
  <si>
    <t xml:space="preserve">  Степногорск,  Көкшетау қалалары  бойынша тауарлармен жасалатын брокерлік операциялар жөніндегі қызметтер </t>
  </si>
  <si>
    <t xml:space="preserve"> Өскемен қаласы бойынша тауарлармен жасалатын брокерлік операциялар жөніндегі қызметтер </t>
  </si>
  <si>
    <t xml:space="preserve">Диагностикалау/сараптау/талдау/сынау/тестілеу/қарау жөніндегі қызметтер  </t>
  </si>
  <si>
    <t xml:space="preserve">Өнім шығарған елді анықтау жөніндегі қызметтер </t>
  </si>
  <si>
    <t xml:space="preserve">Үй-жайларды/жабдықтарды/материалды/ортаны қатерсіздендіру жөніндегі қызметтер  </t>
  </si>
  <si>
    <t xml:space="preserve">Үй-жайларды/жабдықтарды/материалды/ортаны қатерсіздендіру жөніндегі қызметтер   (радиобелсенді ластанудан тазалау)  </t>
  </si>
  <si>
    <t xml:space="preserve"> СКК ОАТБ аумағында бос контейнерлерді тазалау және қатерсіздендіру жөніндегі қызметтер </t>
  </si>
  <si>
    <t xml:space="preserve">"ҮМЗ" АҚ аумағында бос контейнерлерді тазалау және қатерсіздендіру жөніндегі қызметтер </t>
  </si>
  <si>
    <t>Контейнерлерді жалға алу жөніндегі қызметтер</t>
  </si>
  <si>
    <t xml:space="preserve"> Батыс конверторларға физикалық жеткізу үшін 20 футтық бос теңіз контейнерлерін жалға алу жөніндегі қызметтер </t>
  </si>
  <si>
    <t xml:space="preserve">Жолаушы жүк вагондарын жалға алу жөніндегі  қызметтер  </t>
  </si>
  <si>
    <t>ҚР, РФ аумағы бойынша ҚХР дейін тасымалдау үшін жүк вагондарын жалға алу</t>
  </si>
  <si>
    <t xml:space="preserve">Қойма үй-жайларын  жалға алу жөніндегі қызметтер  </t>
  </si>
  <si>
    <t xml:space="preserve"> Кеңсе және қойма үй-жайларын жалға алу (Өскемен қ.)</t>
  </si>
  <si>
    <t xml:space="preserve"> Көлік-экспедиторлық қызмет көрсету жөніндегі қызметтер   </t>
  </si>
  <si>
    <t xml:space="preserve">"Защита" экспедиторлық қызметтер </t>
  </si>
  <si>
    <t xml:space="preserve">  "Жаңатас" экспедиторлық қызметтер </t>
  </si>
  <si>
    <t xml:space="preserve">  " Алтынтау",  №26 разъезд экспедиторлық ықзметтер </t>
  </si>
  <si>
    <t xml:space="preserve"> Маршруттар бойынша 20 футтық бос контейнерлер мен жүк вагондарын темір жолмен тасымалдау жөніндегі экспедиторлық қызметтер </t>
  </si>
  <si>
    <t xml:space="preserve">Бос контейнерлер мен жүк вагондарын қайтару жөніндегі экспедиторлық қызметтер </t>
  </si>
  <si>
    <t xml:space="preserve"> Жүктерді жөнелту және/немесе қабылдаумен байланысты қызметтер </t>
  </si>
  <si>
    <t>Азаматтық-құқықтық жауапкершілікті  (автомобиль, әуе және су көлігі иелерінің азаматтық-құқықтық жауапкершіліктерін сақтандыруды қоспағанда)  сақтандыру жөніндегі қызметтер</t>
  </si>
  <si>
    <t xml:space="preserve">Радиобелсенді заттарды, олардың негізінде шығарылған бұйымдарды тасымалдау кезінде үшінші тұлғалар алдындағы  азаматтық-құқықтық жауапкершілікті сақтандыру </t>
  </si>
  <si>
    <t xml:space="preserve">  Санкт-Петербург портынан Батыс порттарына дейін (АҚШ, Канада)жүктерді тасымалдау жөніндегі теңіз агентінің қызметтері </t>
  </si>
  <si>
    <t xml:space="preserve">  Санкт-Петербург портынан Еуропа порттарына (Франция) дейін  жүктерді тасымалдау жөніндегі теңіз агентінің қызметтері </t>
  </si>
  <si>
    <t xml:space="preserve">  Санкт-Петербург портынан Мумбай порттарына (Үндістан)  дейін жүктерді тасымалдау жөніндегі теңіз агентінің қызметтері  </t>
  </si>
  <si>
    <t xml:space="preserve">Ресімдеу жөніндегі қызметтер  </t>
  </si>
  <si>
    <t xml:space="preserve">Техникалық/құқық орнатушы/рұқсат беруші  және басқа да құжаттарды ресімдеу/алу жөніндегі қызметтер (тиісті органдарда/тізілімдерде   ресімдеу/қайта ресімдеу/дайындау/тіркеу/қайта тіркеу )    </t>
  </si>
  <si>
    <t xml:space="preserve">  ISO 6346 халықаралық стандартқа сәйкес халықаралық жүк тасымалдау үшін міндетті ВІС контейнерлік кодтарын тіркеу және аталған кодтарды  BIC-CODE ресми тізімінде жария ету.   </t>
  </si>
  <si>
    <t xml:space="preserve">Транспорттық-экспедиторлық қызмет көрсету жөніндегі  қызметтер  </t>
  </si>
  <si>
    <t>Транспорттық-экспедиторлық қызмет көрсету жөніндегі  қызметтер  кешені</t>
  </si>
  <si>
    <t xml:space="preserve"> 20 футтық бос контейнерлерді  Камеко конверсиялық кәсіпорын (328 Eldorado Road  Blind River, Ontario  PO Box 1539, P0R 1B0, Канада) аумағынан Торонто қаласындағы (Канада) және/немесе  Монреаль қаласындағы (Канада) теңіз портының қойма терминалына дейін қайтару
</t>
  </si>
  <si>
    <t xml:space="preserve"> Жүк фитинг платформаларын жалға алу жөніндегі  қызметтер </t>
  </si>
  <si>
    <t xml:space="preserve">2-орынды жергілікті фитинг платформаларымен қамтамасыз ету, 20 футтық (24 тонналық) контейнерлердегі арнайы жүктердің  платформалар жылжуын бөліп беру мен  басқару жөніндегі қызметтер  </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</si>
  <si>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t>
  </si>
  <si>
    <t xml:space="preserve">Жабық жүк вагондарын жалға алужөніндегі қызметтер </t>
  </si>
  <si>
    <t xml:space="preserve">Қорғау вагондарымен қамтамасыз ету  және оларды бөлу және  басқару жөніндегі қызметтер  </t>
  </si>
  <si>
    <t xml:space="preserve">Контейлерлердегі жүктерді тасымалдау жөніндегі  теміржол көлігінің қызметтері </t>
  </si>
  <si>
    <t xml:space="preserve">Теміржол көлігімен Тапсырыс берушінің экспорттық және импорттық жүгін 20-футтық контейнерлермен жіберу және беру кезіндегі қызметтер   </t>
  </si>
  <si>
    <t>Ақпараттандыру объектілерін аттестаттау жөніндегі қызметтер</t>
  </si>
  <si>
    <t xml:space="preserve">  Мемлекеттік органдардың АЖ-мен біріктіру үшін АЖ-ны аттестаттау</t>
  </si>
  <si>
    <t xml:space="preserve">Ақпараттық жүйені сүйемелдеу және техникалық қолдау  жөніндегі қызметтер  </t>
  </si>
  <si>
    <t xml:space="preserve"> Корпоративтік сайт пен корпоративтік порталды дамыту </t>
  </si>
  <si>
    <t xml:space="preserve">
Ақпараттық жүйені жаңарту жөніндегі қызметтер</t>
  </si>
  <si>
    <t xml:space="preserve">
 ОА есеп жүйесін жаңарту, жаңғырту жане дамыту, сатып алу есептілігін автоматтандыру жөніндегі жұмыстарына Ақпараттық жүйені дамыту</t>
  </si>
  <si>
    <t>Алыстағы қол жеткізімділікте тұрған  бағдарламалық өнімді пайдалану жөніндегі қызметтер</t>
  </si>
  <si>
    <t xml:space="preserve"> " Бизнесті трансформациялау" бағдарламасының  шеңберінде SaaS моделі жөніндегі қазметтер </t>
  </si>
  <si>
    <t>Бағдарламалық қамтамасыз етуді пайдалану құқығына арналған лицензияларды ұзарту жөніндегі қызметтер</t>
  </si>
  <si>
    <t>Ақпараттық және компьютерлік технологиялардың  инфрақұрылымдарын басқару,  қызмет көрсету жөніндегі қызметтерді ұсыну    (IT – аутсорсинг)</t>
  </si>
  <si>
    <t xml:space="preserve"> Жалпы қызмет көрсету орталығының кешенді қызметі  </t>
  </si>
  <si>
    <t xml:space="preserve">Интернет желісіне, халықаралық және қалааралық байланыс пен SIP телефония деректерін тапсыру каналдарына қолжетімділік   бейне конференция байланыс  қызметтерін ұсыну.  </t>
  </si>
  <si>
    <t xml:space="preserve">  "Цифрлы кеніш" деген ақпараттық жүйені тираждау</t>
  </si>
  <si>
    <t xml:space="preserve">Әкімшілік/өндірістік  үй-жайларын жалға алу жөніндегі қызметтер </t>
  </si>
  <si>
    <t xml:space="preserve"> Ғимараттарды/үй-жайларды/аумақтарды/көліктерді және басқа  да объектілерді жинау жөніндегі қызметтер </t>
  </si>
  <si>
    <t xml:space="preserve"> автокөлік құралдарына арналған тұрақтар (көлік қоятын орын) қызметтері  </t>
  </si>
  <si>
    <t xml:space="preserve">Жолаушы тасымалдау жөніндег кестеге бағынбайтын  ішкі әуе жолы көлігінің қызметтері </t>
  </si>
  <si>
    <t xml:space="preserve"> Тауарлық-материалдық  құндылықтардың құнын бағалау жөніндегі қызметтер </t>
  </si>
  <si>
    <t xml:space="preserve">кеңсе жиһазы </t>
  </si>
  <si>
    <t xml:space="preserve">Кітаптардағы,брошюралардағы, журналдардағы, каталогтар мен соған ұқсас өнімдердің беттерін түптеу жөніндегі қызметтер </t>
  </si>
  <si>
    <t>Полиграфиялық өнімдерді   ( кітаптар, фото, мерзімді басылымдардан басқа) дайындау/басу жөніндегі полиграфиялық  қызметтер</t>
  </si>
  <si>
    <t xml:space="preserve">
 өте ақ 280 зығыр қағазы, көлемі 9см х 5см, Компания логотипін жаза отырып 2+0 термокөтерумен визит карточкасы</t>
  </si>
  <si>
    <t xml:space="preserve">Ағылшынша-қазақша фирмалық бланкілер,  А4 форматты, тығыздығы 90г/м2, ақтығы 96%, төменгі бұрыштың оң жағын нөмірлей отырып, Компания логотипі мен мекенжайын жаза отырып </t>
  </si>
  <si>
    <t>Ауырып қалған жағдайда медициналық сақтандыру жөніндегі қызметтер</t>
  </si>
  <si>
    <t>Оқыту жөніндегі қызметтер (бастауыш, орта және жоғарғы білім саласынан басқасы)</t>
  </si>
  <si>
    <t xml:space="preserve">Оқыту жөніндегі қызметтер (оқыту/дайындау/қайта дайындау /біліктілігін арттыру) </t>
  </si>
  <si>
    <t xml:space="preserve">Қызметкерлерді дайындау, қайта дайындау және біліктілігін арттыру жөніндегі оқыту қызметтері </t>
  </si>
  <si>
    <t>(Модель құзыреті) бойынша қызмет көрсету</t>
  </si>
  <si>
    <t xml:space="preserve">Күзет қызметтері </t>
  </si>
  <si>
    <t xml:space="preserve">Күзет қызметтері (патрульдеу, объектілерді/үй-жайларды/мүліктерді/адамдарды және  соған ұқсастарын күзету) </t>
  </si>
  <si>
    <t>Астана қаласындағы кеңсені күзету жөніндегі қызметтер</t>
  </si>
  <si>
    <t xml:space="preserve">Нормативтік/анықтамалық/техникалық ақпараттарды/құжаттамаларды (әзірлеу,түзету/құрастырудан басқа) жаңарту/қамтамасыз ету жөніндегі  қызметтер </t>
  </si>
  <si>
    <t xml:space="preserve"> "Қауіпсіздікті қамтамасыз ету. "Қазатомөнеркәсіп" ҰАК" АҚ кәсіпорындарында азаматтық қорғанысты ұйымдастыру және жүргізу" стандартын жаңарту</t>
  </si>
  <si>
    <t>Конференцияларды/семинарларды/форумдарды/конкурстарды/корпоративтік/спорттық/мәдени/мерекелік және ұқсас іс-шараларды   ұйымдастыру/өткізу жөніндегі  қызметтер</t>
  </si>
  <si>
    <t>ЕТҰ-дың қауіпсіздік басшылырымен жұмыс кездесуін ұйымдастыру</t>
  </si>
  <si>
    <t>Арнаулы пошта байланыс қызметтері</t>
  </si>
  <si>
    <t xml:space="preserve">Арнаулы байланыс қызметтері (құпия жұмыстарды бірлесіп жүргізуге арналған) </t>
  </si>
  <si>
    <t>"EMS-Kazpost" экспресс-поштасының қызметтері</t>
  </si>
  <si>
    <t>Ақпараттық жүйені сүйемелдеу және техникалық қолдау жөніндегі қызметтер</t>
  </si>
  <si>
    <t>"Параграф" ақпараттық жүйені жеткізу және оны сүйемелдеу мен техникалық қолдау жөніндегі қызметтер</t>
  </si>
  <si>
    <t>"Гарант" ақпараттық жүйені жеткізу және оны сүйемелдеу мен техникалық қолдау жөніндегі қызметтер</t>
  </si>
  <si>
    <t xml:space="preserve">Бұқаралық ақпарат құралдарында ақпараттық материалдарды орналастыру жөніндегі қызметтер </t>
  </si>
  <si>
    <t xml:space="preserve"> Хабарландыруларды  "Тендер-КЗ"газетінде орналастыру </t>
  </si>
  <si>
    <t xml:space="preserve">Ақпараттық жүйені сүйемелдеу және техникалық қолдау жөніндегі қызметтер </t>
  </si>
  <si>
    <t xml:space="preserve"> Жергілікті қамтудағы мониторинг картасын техникалық сүйемелдеу жөніндегі қызметтер </t>
  </si>
  <si>
    <t xml:space="preserve"> Нормативтік/анықтамалық/техникалық ақпараттарды/құжаттамаларды ( әзірлеу/түзету/құрастырудан басқа) жаңарту /қамтамасыз ету жөніндегі қызметтер </t>
  </si>
  <si>
    <t xml:space="preserve"> Тауарлардың, жұмыстардың және қызметтердің бірыңғай номенклатуралық анықтамалығын пайдалануға беру жөніндегі қызметтер </t>
  </si>
  <si>
    <t xml:space="preserve"> Электрондық сатып алулардың ақпараттық жүйесін пайдалану жөніндегі қызметтер </t>
  </si>
  <si>
    <t xml:space="preserve">Маркетингілік  консультациялар жөніндегі қызметтер </t>
  </si>
  <si>
    <t xml:space="preserve"> Құны лот бойынша тең немесе 75 млн теңгеден асатын тауарлар бойынша баға диапазондарын анықтау жөніндегі қызметтер </t>
  </si>
  <si>
    <t xml:space="preserve"> Ұзақ мерзімді сатып алуларды жоспарлау үшін құндық маркетингілік қорытындыларды беру жөніндегі қызметтер </t>
  </si>
  <si>
    <t>Ақпаратты ұсыну жөніндегі қызметтер</t>
  </si>
  <si>
    <t>Ақпаратты ұсыну жөніндегі қызметтер (БАҚ-тан ақпараттар, деректер базасынан, тағы басқа да  жиналған/өңделген мәліметтер)</t>
  </si>
  <si>
    <t>Өнім берушінің http://www.uxc.com/products веб-сайтында орналастырылған ақпарат ұсыну жөніндегі қызметтер</t>
  </si>
  <si>
    <t>Ақпарат ұсыну жөніндегі  қызметтер</t>
  </si>
  <si>
    <t>Өнім берушінің  http://www.uxc.com веб-сайтында орналастырылған ақпарат ұсыну жөніндегі қызметтер ("Uranium Market Outlook", "Enrichment Market Outlook", "Conversion Market Outlook", "Fabrication Market Outlook" талдамалық есептер)</t>
  </si>
  <si>
    <t xml:space="preserve">  Тапсырыс берушінің электрондық пошта адресіне апта сайын жіберілетін  материалдар түріндегі "TradeTech LLC" компанияның веб-сайтында орналастырылған ақпаратты ұсыну жөніндегі қызметтер  </t>
  </si>
  <si>
    <t>Талдамалы басылымдар дайындаған түрінде веб-сайттарда орналастырылған  ақпаратты ұсыну жөніндегі  қызметтер ("Uranium Market Study", "Conversion Market Study", "Enrichment Market Study" талдамалық есептер)</t>
  </si>
  <si>
    <t xml:space="preserve">Energy Intelligence веб-сайтында орналастырылған ақпарат ұсыну жөніндегі қызметтер </t>
  </si>
  <si>
    <t xml:space="preserve"> ҚЕХЖ ресми нұсқаларына жазылу және электрондық контентін жеткізу жөніндегі қызметтер   </t>
  </si>
  <si>
    <t xml:space="preserve"> Актураилердің қызметі  </t>
  </si>
  <si>
    <t xml:space="preserve"> Актуарлық есеп айырысуды жүзеге асыру үшін Тәуелсіз актуарийлерді тарту  </t>
  </si>
  <si>
    <t xml:space="preserve"> Салық салу және салық есебінің мәселелері жөніндегі  консультациялық қызметтер  </t>
  </si>
  <si>
    <t>Іс-шараға қатысуды қамтамасыз ету жөніндегі  қызметтер</t>
  </si>
  <si>
    <t xml:space="preserve"> Іс-шараға (көрмелер, конференциялар, бағдарламалар, форумдар,симпозиумдар және т.б.  ) қатысу үшін салымды және басқа да шығыстарды төлеу және осындай іс-шаралармен  байланысты өзге де шығыстарды төлеу  </t>
  </si>
  <si>
    <t>"Қазатомөнеркәсіп" ҰАК" АҚ-тың және оның еншілес ұйымдарының бас бухгалтерлері мен бухгалтерлік қызметінің қызметкерлеріне арналған семинар-кеңес</t>
  </si>
  <si>
    <t>11-ші Қазақстан салық конференциясы</t>
  </si>
  <si>
    <t>Жазатайым оқиғалардан сақтандыру жөніндегі қызметтер</t>
  </si>
  <si>
    <t>Ақпаратты беру жөніндегі қызметтер</t>
  </si>
  <si>
    <t>Ішкі аудит жүйесінің сыртқы бағалауын жүргізу жөніндегі  қызметтер</t>
  </si>
  <si>
    <t>Ішкі аудит қызметінің сыртқы бағалауы</t>
  </si>
  <si>
    <t>Инвестициялық қызмет мәселелері жөніндегі консультациялық қызметтер</t>
  </si>
  <si>
    <t xml:space="preserve">Өлшемдерді орындау әдістемесін метрологиялық аттестаттауын жүргізу </t>
  </si>
  <si>
    <t xml:space="preserve">Іс-шараларға   қатысуды камтамасыз ету қызметі            </t>
  </si>
  <si>
    <t>Поштаны курьерлік жеткізу жөніндегі қызметтер</t>
  </si>
  <si>
    <t>Қазақстан, жақын және алыс шет елдерге пошталық жөнелтілімдерді курьерлік  жеткізу жөніндегі қызметтер</t>
  </si>
  <si>
    <t xml:space="preserve">Мерзімді баспа басылымдарына жазылу жөніндегі қызметтер </t>
  </si>
  <si>
    <t xml:space="preserve"> Мерзімді баспа басылымдарына жазылу және оларды жеткізу</t>
  </si>
  <si>
    <t xml:space="preserve">Қоғаммен/ұйымдармен және басқа да аудиториямен  байланысты қолдау жөніндегі қызметтер </t>
  </si>
  <si>
    <t xml:space="preserve"> Қоғаммен  байланысты қолдау жөніндегі қызметтер, республикалық, шетел БАҚ-мен жұмыс (мақалалар, бейнесюжеттер, жарнамалар, PR, шоғырландырылған есептемені басу) </t>
  </si>
  <si>
    <t xml:space="preserve">Көрмені ұйымдастыру және өткізу жөніндегі қызметтер </t>
  </si>
  <si>
    <t xml:space="preserve"> Имидждік және кәдесыйлық өнімдерді дайындау, қатысуға ақы төлеу, бейне өнімдерді, стендтерді дайындау, Ұлыбританиы, Лондон қаласындағы "EXHIBITION WNA SYMPOSIUM" көрмесіне қатысу, көрмелік алаңды жалға алу</t>
  </si>
  <si>
    <t>Имидждік және кәдесыйлық өнімдерді дайындау, қатысуға ақы төлеу, бейне өнімдерін, стендтерді дайындау, РФ, Мәскеу қаласындағы  "АТОМЭКСПО-2016" көрмесіне қатысу, көрмелік алаңды жалға алу</t>
  </si>
  <si>
    <t xml:space="preserve"> Имидждік және кәдесыйлық өнімдерді дайындау, қатысуға ақы төлеу, бейне өнімдерін, стендтерді дайындау, Австрия, Вена қаласында өтетін  МАГАТЭ  Бас сессиясының көрмесіне қатысу, көрмелік алаңды жалға алу</t>
  </si>
  <si>
    <t>Бұқаралық құралдарда (кітаптар мен мерзімдік басылымдардан басқа) жарнама /ақпараттық материалдарды орналастыру жөніндегі қызметтер</t>
  </si>
  <si>
    <t xml:space="preserve">Бұқаралық ақпарат құралдарында жарнама орналастыру жөніндегі  қызметтер, баспасөз құралдарында және электронды БАҚ-да сюжеттерді дайындау жөніндегі қызметтер, PR іс-шараларын  ұйымдастыру жөніндегі қызметтер, сондай-ақ аумақтық, республикалық және шетел БАҚ-да мақалаларды, сюжеттерді, материалдарды орналастыру жөніндегі қызметтер </t>
  </si>
  <si>
    <t>Полиграфиялық өнімдерді (кітап, фото, мерзімді басылымдардан басқа) дайындау және басып шығару жөніндегі полиграфиялық қызметтер</t>
  </si>
  <si>
    <t>Полигрфиялық және имидждік өнімдерді шығару жөніндегі  қызметтер</t>
  </si>
  <si>
    <t>Фото және видео жөніндегі қызметтер</t>
  </si>
  <si>
    <t>Бейнефильмдерді, бейнероликтерді және фотосуреттерді шығаруымен байланысты қызметтер</t>
  </si>
  <si>
    <t xml:space="preserve"> Мерзімді баспа басылымына жазылу жөніндегі қызметтер </t>
  </si>
  <si>
    <t xml:space="preserve"> Полиграфиялық өнімдерді  (кітап, сурет, мерзімді басылымдардан басқа) шығару-басу жөніндегі полиграфиялық қызметтер </t>
  </si>
  <si>
    <t xml:space="preserve">Полиграфиялық өнімдердің  дизайнын дайындау және оны басып шығару жөніндегі полиграфиялық қызметтер (үш тілдегі брошюралар,  тиражы 1000 данадан, аудармалы күнтізбе - 300 дана , лефлеттер үш тілде,  тиражы 1000 дана, блокноттар - 1000 дана және басқа да үлестірмелі материалдар)                        </t>
  </si>
  <si>
    <t xml:space="preserve"> Сурет/бейне түсірілімдер жөніндегі қызметтер </t>
  </si>
  <si>
    <t xml:space="preserve">Трансформация туралы бейне фильм түсіру </t>
  </si>
  <si>
    <t xml:space="preserve">Конференцияларды/семинарларды/форумдарды/конкурстарды/корпоративтік/спорттық/мәдени/мерекелік және соларға ұқсас іс-шарараларды ұйымдастыру/өткізу жөніндегі қызметтер  </t>
  </si>
  <si>
    <t xml:space="preserve">Қатысу үлестерін сатып алу жөніндегі мәмілелер аясындағы қызметтер </t>
  </si>
  <si>
    <t xml:space="preserve"> Қатысу үлестерін сатып алу жөніндегі мәмілелер аясындағы (қатысу үлестерін құқықтық сараптау, заңды тұлғаның жобаларын техникалық сараптау, заңды тұлғаның қаржы және салық аудиті, қатысу үлесінің құнын бағалау, экологиялық талдау және т.б.) кешенді қызметтер </t>
  </si>
  <si>
    <t xml:space="preserve">БК жөніндегі консультациялық және заңды қызметтер </t>
  </si>
  <si>
    <t xml:space="preserve"> "Оңтүстік Қарамұрын" кенішін "Уранэнерго" ЖШС торабынан бұрылатын желілерден электрмен қамтамасыз ету үшін 20 ұяшыққа арналған КРУН-6 кв-мен  2 трансформаторлық Қ/С-110/6 кв қосалқы станциямен, ұзындығы 200 метр   2 тізбекті ЛЭП-110 кВ құрылысы</t>
  </si>
  <si>
    <t xml:space="preserve"> "Жалпақ" кенішін электрмен қамтамасыз ету үшін  20 ұяшыққа арналған КРУН-6 кв-мен  2 трансформаторлық Қ/С-35/10 кв қосалқы станциямен, ұзындығы 50 км   2 тізбекті ЛЭП-35 кВ құрылысының" жұмыс жобасын түзету </t>
  </si>
  <si>
    <t xml:space="preserve">  "Жалпақ" кенішін электрмен қамтамасыз ету үшін  20 ұяшыққа арналған КРУН-6 кв-мен  2 трансформаторлық Қ/С-35/10 кв қосалқы станциямен, ұзындығы 50 км   2 тізбекті ЛЭП-35 кВ құрылысы</t>
  </si>
  <si>
    <t xml:space="preserve"> "Оңтүстік Қарамұрын" кенішін "Уранэнерго" ЖШС торабынан бұрылатын желілерден электрмен қамтамасыз ету үшін 20 ұяшыққа арналған КРУН-6 кв-мен  2 трансформаторлық Қ/С-110/6 кв қосалқы станциямен, ұзындығы200 метр   2 тізбекті ЛЭП-110 кВ құрылысына авторлық қадағалау</t>
  </si>
  <si>
    <t xml:space="preserve"> "Жалпақ" кенішін электрмен қамтамасыз ету үшін 20 ұяшыққа арналған КРУН-6 кв-мен  2 трансформаторлық Қ/С-35/10 кв қосалқы станциямен, ұзындығы 50 кв   2 тізбекті ЛЭП-35 кВ құрылысына авторлық қадағалау</t>
  </si>
  <si>
    <t>"Оңтүстік Қарамұрын" кенішін "Уранэнерго" ЖШС торабынан бұрылатын желілерден электрмен қамтамасыз ету үшін 20 ұяшыққа арналған КРУН-6 кв-мен  2 трансформаторлық Қ/С-110/6 кв қосалқы станциямен, ұзындығы200 метр   2 тізбекті ЛЭП-110 кВ құрылысына техникалық қадағалау</t>
  </si>
  <si>
    <t>"Жалпақ" кенішін электрмен қамтамасыз ету үшін 20 ұяшыққа арналған КРУН-6 кв-мен  2 трансформаторлық Қ/С-35/10 кв қосалқы станциямен, ұзындығы 50 кв   2 тізбекті ЛЭП-35 кВ құрылысына техникалық қадағалау</t>
  </si>
  <si>
    <t>Предоставление доступа к пользованию разделами информационно-поисковой системы «DEREK-INFO"  на три  рабочих места</t>
  </si>
  <si>
    <t xml:space="preserve"> Үш жұмыс орнына арналған «DEREK-INFO» ақпараттық-іздестіру жүйесінің бөлімдерін пайдалануға қолжетімділікті беру </t>
  </si>
  <si>
    <t xml:space="preserve">  "Астана қаласы №53 мектеп маңындағы Б. Момышұлы даңғылы бойында орналасқан 240 орындық балабақша" (түзету) жылжымайтын мүлік объектісінің техникалық төлқұжатын беру </t>
  </si>
  <si>
    <t>(Шикізат/пайдалы қазбалар/мұнай-газ/ұқсас) өндіруші техникалар мен жабдықтарды құрастыру/орнату жөніндегі жұмыстар</t>
  </si>
  <si>
    <t>ҚҚС салынбайды</t>
  </si>
  <si>
    <t xml:space="preserve">А5 форматты, күні қойылған </t>
  </si>
  <si>
    <t xml:space="preserve">www.asianmetal.com веб-сайтында орналастырылған ақпаратты беру жөніндегі қызметтер </t>
  </si>
  <si>
    <t xml:space="preserve"> www.metal-pages.com веб-сайтында орналастырылған ақпаратты беру жөніндегі қызметтер </t>
  </si>
  <si>
    <t xml:space="preserve">www.roskill.com веб-сайтында орналастырылған ақпаратты беру жөніндегі қызметтер </t>
  </si>
  <si>
    <t xml:space="preserve">«АТОМЭКСПО 2016»  халықаралық мамандандырылған форумына қатысу     </t>
  </si>
  <si>
    <t xml:space="preserve">WNFM конференциясына қатысу (Дүниежүзілік  ядролык отын нарығы) </t>
  </si>
  <si>
    <t>148 У</t>
  </si>
  <si>
    <t>68.31.16.100.000.00.0777.000000000000</t>
  </si>
  <si>
    <t>Услуги по оценке недвижимого имущества</t>
  </si>
  <si>
    <t>148 Қ</t>
  </si>
  <si>
    <t>Жылжымайтын мүлікті бағалау қызметі</t>
  </si>
  <si>
    <t>68 Р</t>
  </si>
  <si>
    <t>69 Р</t>
  </si>
  <si>
    <t xml:space="preserve">Комплексная вневедомственная экспертиза рабочего проекта "Корректировка проекта "Опытное освоение месторождения "Жалпак" в Созакском районе Южно-Казахстанской области" </t>
  </si>
  <si>
    <t>январь-февраль</t>
  </si>
  <si>
    <t xml:space="preserve">Комплексная вневедомственная экспертиза рабочего проекта "Корректировка рабочего проекта "Технологическая автодорога к месторождению "Жалпак" </t>
  </si>
  <si>
    <t xml:space="preserve"> Комплексная вневедомственная экспертиза рабочего проекта "Мобильный комплекс для проведения опытной добычи урана на месторождений "Жалпак"</t>
  </si>
  <si>
    <t>68 Ж</t>
  </si>
  <si>
    <t>69 Ж</t>
  </si>
  <si>
    <t xml:space="preserve"> "Оңтүстік Қазақстан облысы Созақ ауданындағы "Жалпақ" кен орнын тәжірибелі игеру" жобасын түзету жұмыс жобасына ведомстводан тыс кешенді сараптаманы жүргізу</t>
  </si>
  <si>
    <t xml:space="preserve"> "Жалпақ" кен орнындағы технологиялық жол" жұмыс жобасын түзету жұмыс жобасына ведомстводан тыс кешенді сараптаманы жүргізу</t>
  </si>
  <si>
    <t xml:space="preserve"> "Жалпақ" кен орнында уранның тәжірибелі өндіруін өткізу үшін мобильді кешен" жұмыс жобасына ведомстводан тыс сараптаманы жүргізу</t>
  </si>
  <si>
    <t>ақпан-сәуір</t>
  </si>
  <si>
    <t>февраль-апрель</t>
  </si>
  <si>
    <t>Независимая оценка не завершенного строительством объекта "Цементный склад с компрессорной (ЦАПБ)"</t>
  </si>
  <si>
    <t>Құрылысы бітпеген "Компрессорлығымен бірге Цемент қоймасы (ОАЖЖБ)" нысанын тәуелсіз бағалау</t>
  </si>
  <si>
    <t>Комплексная вневедомственная экспертизы рабочего проекта на "Строительство 2-х цепной ЛЭП-35  кВ протяженностью  50 км., с 2-х трансформаторной подстанцией П/СТ-35/10 кВ с  КРУН-6 кВ на 20-ячеек для электроснабжения рудника "Жалпак".</t>
  </si>
  <si>
    <t xml:space="preserve">   "Жалпақ" кенішін электрмен қамтамасыз ету үшін  20 ұяшыққа арналған КРУН-6 кв-мен  2 трансформаторлық Қ/С-35/10 кв қосалқы станциямен, ұзындығы 50 км   2 тізбекті ЛЭП-35 кВ құрылысының" жұмыс жобасына  ведомстводан тыс кешенді сараптаманы жүргізу  </t>
  </si>
  <si>
    <t xml:space="preserve"> июнь-июль</t>
  </si>
  <si>
    <t>Приказ Председателя Правления АО "НАК "Казатомпром" А. Жумагалиева  №  192   об утверждении плана закупок  товаров работ и услуг АО "НАК "Казатомпром" на 2016 год от 28.12.2015г.</t>
  </si>
  <si>
    <t xml:space="preserve">"Қазатомөнеркәсіп" ҰАК" АҚ Басқарма төрағасы А. Жумагалиевтың «Қазатомөнеркәсіп» ҰАҚ» АҚ-ның 2016 жылға арналған тауарларды, жұмыстарды, қызметтерді сатып алу жоспарын бекіту туралы  28.12.2015ж. № 192 бұйрығы </t>
  </si>
  <si>
    <t xml:space="preserve"> на молнии, пластиковая, формат А4, 50 мм</t>
  </si>
  <si>
    <t>Сыдырма ілгекті, пластикалық, форматы А4, 50мм</t>
  </si>
  <si>
    <t>150 стандарттық бетке дейін сыяды, пластиканың қалыңдығы 0,35 мм</t>
  </si>
  <si>
    <t>вмещает до 150 стандартных листов, толщина пластика 0,35 мм</t>
  </si>
  <si>
    <t xml:space="preserve">декабрь </t>
  </si>
  <si>
    <t xml:space="preserve">Услуги связи </t>
  </si>
  <si>
    <t xml:space="preserve"> байланыс қызметі</t>
  </si>
  <si>
    <t>68-1 Т</t>
  </si>
  <si>
    <t>29-1 Р</t>
  </si>
  <si>
    <t>Корректировка рабочего проекта на "Строительство 2-х цепной ЛЭП-35  кВ протяженностью  50 км., с 2-х трансформаторной подстанцией П/СТ-35/6 кВ с  КРУН-6 кВ на 20-ячеек для электроснабжения рудника "Жалпак".</t>
  </si>
  <si>
    <t xml:space="preserve"> март-апрель</t>
  </si>
  <si>
    <t>30-1 Р</t>
  </si>
  <si>
    <t>Комплексная вневедомственная экспертизы рабочего проекта на "Строительство 2-х цепной ЛЭП-35  кВ протяженностью  50 км., с 2-х трансформаторной подстанцией П/СТ-35/6 кВ с  КРУН-6 кВ на 20-ячеек для электроснабжения рудника "Жалпак".</t>
  </si>
  <si>
    <t xml:space="preserve"> май-июнь</t>
  </si>
  <si>
    <t>33-1 Р</t>
  </si>
  <si>
    <t xml:space="preserve">Переработка товарного десорбата до закиси-окиси природного урана  месторождения  Канжуган. </t>
  </si>
  <si>
    <t>34-1 Р</t>
  </si>
  <si>
    <t>1_11,14,22,23</t>
  </si>
  <si>
    <t>37-1 Р</t>
  </si>
  <si>
    <t>51-1 Р</t>
  </si>
  <si>
    <t>февраль-сентябрь</t>
  </si>
  <si>
    <t>70 Р</t>
  </si>
  <si>
    <t xml:space="preserve">Переработка товарного десорбата до закиси-окиси природного урана  месторождения  Мойнкум уч.1 (Южный); </t>
  </si>
  <si>
    <t>71 Р</t>
  </si>
  <si>
    <t>Переработка товарного десорбата до закиси-окиси природного урана  месторождения Мойнкум уч.3 (Центральный)</t>
  </si>
  <si>
    <t>72 Р</t>
  </si>
  <si>
    <t xml:space="preserve">Переработка товарного десорбата до закиси-окиси природного урана  месторождения Мынкудук уч. Восточный. </t>
  </si>
  <si>
    <t>73 Р</t>
  </si>
  <si>
    <t>41.00.40.000.001.00.0999.000000000000</t>
  </si>
  <si>
    <t>Работы по возведению (строительству) нежилых зданий/сооружений</t>
  </si>
  <si>
    <t>Строительство объекта по рабочему проекту "Детский сад на 240 мест по проспекту Б.Момышулы в районе школы №53" в г. Астана (корректировка)</t>
  </si>
  <si>
    <t>74 Р</t>
  </si>
  <si>
    <t>Разработка проекта АСУ ТП по «Мобильному комплексу для проведения опытной добычи урана на месторождении «Жалпак»</t>
  </si>
  <si>
    <t>75 Р</t>
  </si>
  <si>
    <t>Разработка и внедрение корпоративного сайта и корпоративного портала</t>
  </si>
  <si>
    <t>март-май</t>
  </si>
  <si>
    <t>10-1 У</t>
  </si>
  <si>
    <t>1_22</t>
  </si>
  <si>
    <t>30-1 У</t>
  </si>
  <si>
    <t>1_11,12,14,20,21,23</t>
  </si>
  <si>
    <t>42-1 У</t>
  </si>
  <si>
    <t xml:space="preserve">январь-февраль, март-апрель, май-июнь, июль-август, сентябрь-октябрь, ноябрь-декабрь </t>
  </si>
  <si>
    <t>43-1 У</t>
  </si>
  <si>
    <t>44-1 У</t>
  </si>
  <si>
    <t>57-1 У</t>
  </si>
  <si>
    <t>1_7,11,14</t>
  </si>
  <si>
    <t>60-1 У</t>
  </si>
  <si>
    <t>134-1 У</t>
  </si>
  <si>
    <t>февраль 2016г.-февраль 2017г.</t>
  </si>
  <si>
    <t>1_11,14</t>
  </si>
  <si>
    <t>142-1 У</t>
  </si>
  <si>
    <t xml:space="preserve">март-декабрь </t>
  </si>
  <si>
    <t>144-1 У</t>
  </si>
  <si>
    <t xml:space="preserve">Услуги полиграфические по изготовлению дизайна и печатанию полиграфической продукции (брошюры на трех языках, тираж по 1000 экз, календарь перекидной - 300 шт , лефлеты на трех языках тираж по 1000 экз, блокноты - 1000 экз и пр. раздаточные материалы) и иная полиграфическая продукция                          </t>
  </si>
  <si>
    <t>147-1 У</t>
  </si>
  <si>
    <t>69.10.19.000.000.00.0777.000000000000</t>
  </si>
  <si>
    <t>Услуги юридические</t>
  </si>
  <si>
    <t>149 У</t>
  </si>
  <si>
    <t>Участие в  Ежегодной всемирной конференции Nuclear Industry Summit Latin America 2016 (NIS)</t>
  </si>
  <si>
    <t>г. Буэнос - Айрес, Аргентина</t>
  </si>
  <si>
    <t>150 У</t>
  </si>
  <si>
    <t>Участие в  Ежегодной всемирной конференции Nuclear Power Asia</t>
  </si>
  <si>
    <t>г. Джакарта, Индонезия</t>
  </si>
  <si>
    <t>151 У</t>
  </si>
  <si>
    <t>152 У</t>
  </si>
  <si>
    <t>Участие в  Ежегодной всемирной конференции Titanium Europe</t>
  </si>
  <si>
    <t>153 У</t>
  </si>
  <si>
    <t>Участие в  Ежегодной всемирной конференции Minor Metals Conference</t>
  </si>
  <si>
    <t>154 У</t>
  </si>
  <si>
    <t>Участие в  Ежегодной всемирной конференции TIC 57th General Assembly</t>
  </si>
  <si>
    <t>155 У</t>
  </si>
  <si>
    <t>Участие в  Ежегодной всемирной конференции World Nuclear Fuel Market (WNFM)</t>
  </si>
  <si>
    <t>г. Лос-Анджелес, США</t>
  </si>
  <si>
    <t>156 У</t>
  </si>
  <si>
    <t>157 У</t>
  </si>
  <si>
    <t>Авторский надзор за строительством объекта "Строительство объекта по рабочему проекту "Детский сад на 240 мест по проспекту Б.Момышулы в районе школы №53" в г. Астана (корректировка)</t>
  </si>
  <si>
    <t>158 У</t>
  </si>
  <si>
    <t>159 У</t>
  </si>
  <si>
    <t>160 У</t>
  </si>
  <si>
    <t xml:space="preserve">с.Кейден, Жанакорганский район, Кызылординская область </t>
  </si>
  <si>
    <t>161 У</t>
  </si>
  <si>
    <t>73.20.20.000.000.00.0777.000000000000</t>
  </si>
  <si>
    <t>Услуги по проведению опроса</t>
  </si>
  <si>
    <t>Услуги проведения репутационного аудита</t>
  </si>
  <si>
    <t>162 У</t>
  </si>
  <si>
    <t>74.10.19.000.001.00.0777.000000000000</t>
  </si>
  <si>
    <t>Услуги по разработке дизайна (кроме разработки в области информационных технологий)</t>
  </si>
  <si>
    <t xml:space="preserve">дизайн проект с 3D  визуализацией. Замер помещения, фотоссесия, составление тех.задания, обмерный чертеж, планировачное решение (минимально -3 варианта, в зависимости от тех.задания), развертки стен с размерами и пояснениями, план с растоновкой мебели и оборудования, ведомость с указанием  используемого оборудования, декора и т.д., 10 выездов дизайнера после завершения проекта  в салоны, магазины и т.д. </t>
  </si>
  <si>
    <t>1_алынып тасталды</t>
  </si>
  <si>
    <t>1_өзгертілді</t>
  </si>
  <si>
    <t>29-1 Ж</t>
  </si>
  <si>
    <t xml:space="preserve"> "Жалпақ" кенішін электрмен қамтамасыз ету үшін  20 ұяшыққа арналған КРУН-6 кв-мен  2 трансформаторлық Қ/С-35/6 кв қосалқы станциямен, ұзындығы 50 км   2 тізбекті ЛЭП-35 кВ құрылысының" жұмыс жобасын түзету </t>
  </si>
  <si>
    <t>30-1 Ж</t>
  </si>
  <si>
    <t xml:space="preserve">   "Жалпақ" кенішін электрмен қамтамасыз ету үшін  20 ұяшыққа арналған КРУН-6 кв-мен  2 трансформаторлық Қ/С-35/6 кв қосалқы станциямен, ұзындығы 50 км   2 тізбекті ЛЭП-35 кВ құрылысының" жұмыс жобасына  ведомстводан тыс кешенді сараптаманы жүргізу  </t>
  </si>
  <si>
    <t>33-1 Ж</t>
  </si>
  <si>
    <t xml:space="preserve">Қанжуған кен орнында тауарлық десорбатты табиғи уранның тотық шала-татығына дейін өндеу </t>
  </si>
  <si>
    <t>34-1 Ж</t>
  </si>
  <si>
    <t>37-1 Ж</t>
  </si>
  <si>
    <t>51-1 Ж</t>
  </si>
  <si>
    <t>ақпан-қыркүйек</t>
  </si>
  <si>
    <t>70 Ж</t>
  </si>
  <si>
    <t xml:space="preserve"> Мойынқұм кен орнының 1 уческесінде тауарлық десорбатты табиғи уранның тотық шала-татығына дейін өндеу </t>
  </si>
  <si>
    <t>71 Ж</t>
  </si>
  <si>
    <t xml:space="preserve"> Мойынқұм кен орнының 3 учаскесінде тауарлық десорбатты табиғи уранның тотық шала-татығына дейін өндеу </t>
  </si>
  <si>
    <t>72 Ж</t>
  </si>
  <si>
    <t xml:space="preserve"> Мыңқұдық кен орнының  Шығыс учаскесінде тауарлық десорбатты табиғи уранның тотық шала-татығына дейін өндеу </t>
  </si>
  <si>
    <t>73 Ж</t>
  </si>
  <si>
    <t>Тұрғын емес ғимараттарды/имараттарды (салу ) тұрғызу жұмыстары</t>
  </si>
  <si>
    <t>"Астана қаласы №53 мектеп маңындағы Б. Момышұлы даңғылы бойында орналасқан 240 орындық балабақша" (түзету) жұмыс жобасы бойынша нысан құрылысын салу</t>
  </si>
  <si>
    <t xml:space="preserve"> Астана қаласы</t>
  </si>
  <si>
    <t>74 Ж</t>
  </si>
  <si>
    <t>Жобалау бойынша инженерлік жұмыстар</t>
  </si>
  <si>
    <t>Жобалау бойынша инженерлік жұмыстар және оған байланысты жұмыстар (көше/авто және темір жол/жол тілмелері, байланыс желілері/тарату желілері, мекемелер/технологиялық процесстер, су/кәріз жүйелері/кептіру жүйелері, ғимараттар/имараттар/аумақтар/нысандар,электр станциялар, қалдықтар/қоқыстар өңдеу жобалау жұмыстарынан басқа)</t>
  </si>
  <si>
    <t>"Жалпақ" кен орнында уранның тәжірибелі өндіруін өткізу үшін мобильді кешенінің" ТҮ АБЖ жобасын әзірлеу</t>
  </si>
  <si>
    <t>75 Ж</t>
  </si>
  <si>
    <t>Информациялық жүйені жасау (құру) жұмыстары</t>
  </si>
  <si>
    <t>Разработка и внедрение корпоративного сайта и корпоративного портала Корпоративтік сайт пен корпоративтік порталды енгізу және әзірлеу</t>
  </si>
  <si>
    <t xml:space="preserve">Астана  қаласы </t>
  </si>
  <si>
    <t>наурыз-мамыр</t>
  </si>
  <si>
    <t>10-1 Қ</t>
  </si>
  <si>
    <t>30-1 Қ</t>
  </si>
  <si>
    <t>қаңтар, сәуір, мамыр, маусым, қыркүйек, қараша</t>
  </si>
  <si>
    <t>42-1 Қ</t>
  </si>
  <si>
    <t>қаңтар-ақпан, наурыз-сәуір, мамыр-июнь, шілде-тамыз, қыркүйек-қазан,қараша-желтоқсан</t>
  </si>
  <si>
    <t>43-1 Қ</t>
  </si>
  <si>
    <t>44-1 Қ</t>
  </si>
  <si>
    <t>57-1 Қ</t>
  </si>
  <si>
    <t>60-1 Қ</t>
  </si>
  <si>
    <t>желтоқсан 2016ж.</t>
  </si>
  <si>
    <t>қаңтар 2017ж.-қаңтар 2018ж.</t>
  </si>
  <si>
    <t>134-1 Қ</t>
  </si>
  <si>
    <t>ақпан 2016ж.-ақпан 2017ж.</t>
  </si>
  <si>
    <t>142-1 Қ</t>
  </si>
  <si>
    <t xml:space="preserve">март-желтоқсан </t>
  </si>
  <si>
    <t>144-1 Қ</t>
  </si>
  <si>
    <t xml:space="preserve">Полиграфиялық өнімдердің  дизайнын дайындау және оны басып шығару жөніндегі полиграфиялық қызметтер (үш тілдегі брошюралар,  тиражы 1000 данадан, аудармалы күнтізбе - 300 дана , лефлеттер үш тілде,  тиражы 1000 дана, блокноттар - 1000 дана және басқа да үлестірмелі материалдар) және де басқа полиграциялық өнімдер                        </t>
  </si>
  <si>
    <t xml:space="preserve">мамыр-желтоқсан </t>
  </si>
  <si>
    <t>147-1 Қ</t>
  </si>
  <si>
    <t>Заңды қызметтер</t>
  </si>
  <si>
    <t>149 Қ</t>
  </si>
  <si>
    <t xml:space="preserve">Nuclear Industry Summit Latin America 2016 (NIS) жыл сайынғы симпозиумына қатысу </t>
  </si>
  <si>
    <t>Буэнос - Айрес қаласы, Аргентина</t>
  </si>
  <si>
    <t>1_енгізу; ҚҚС салынбайды</t>
  </si>
  <si>
    <t>150 Қ</t>
  </si>
  <si>
    <t xml:space="preserve">Nuclear Power Asia жыл сайынғы симпозиумына қатысу </t>
  </si>
  <si>
    <t>Джакарта қаласы, Индонезия</t>
  </si>
  <si>
    <t>151 Қ</t>
  </si>
  <si>
    <t>152 Қ</t>
  </si>
  <si>
    <t xml:space="preserve">Titanium Europe жыл сайынғы симпозиумына қатысу </t>
  </si>
  <si>
    <t>153 Қ</t>
  </si>
  <si>
    <t xml:space="preserve">Minor Metals Conference жыл сайынғы симпозиумына қатысу </t>
  </si>
  <si>
    <t>154 Қ</t>
  </si>
  <si>
    <t xml:space="preserve">TIC 57th General Assembly жыл сайынғы симпозиумына қатысу </t>
  </si>
  <si>
    <t>155 Қ</t>
  </si>
  <si>
    <t xml:space="preserve">World Nuclear Fuel Market (WNFM) жыл сайынғы симпозиумына қатысу </t>
  </si>
  <si>
    <t>Лос-Анджелес қаласы АҚШ</t>
  </si>
  <si>
    <t>156 Қ</t>
  </si>
  <si>
    <t>157 Қ</t>
  </si>
  <si>
    <t>"Астана қаласы №53 мектеп маңындағы Б. Момышұлы даңғылы бойында орналасқан 240 орындық балабақша" (түзету) нысанының құрылысына авторлық қадағалау</t>
  </si>
  <si>
    <t>158 Қ</t>
  </si>
  <si>
    <t xml:space="preserve"> Өскемен қаласы, ШҚО</t>
  </si>
  <si>
    <t>159 Қ</t>
  </si>
  <si>
    <t>160 Қ</t>
  </si>
  <si>
    <t>Кейден селосы, Жанақорған ауданы, Кызылорда обл.</t>
  </si>
  <si>
    <t>161 Қ</t>
  </si>
  <si>
    <t>Сауалнама өткізу қызметтері</t>
  </si>
  <si>
    <t>Репутациялық аудит қызметтері</t>
  </si>
  <si>
    <t>162 Қ</t>
  </si>
  <si>
    <t xml:space="preserve">3D  визуальдандырылған жоба дизайны. Үй-жайды өлшеу, фотоссесия,  тех.тапсырма жасау, өлшемдік чертеж, жоспарлау шешімі (тех.тапсырмаға байланысты ең аз дегенде -3 нұсқа), қабырғалар жаймалары көлемімен және түсіндірмелерімен, жиһаз бен жабдық қойылған жоспар, пайдаланылған жабдық, декор және т.б. көрсетілген тізімдеме, жоба аяқталғаннан кейін дизайнердің салондарға, дүкендерге, т.с.с. 10 рет шығуы </t>
  </si>
  <si>
    <t>Төлем шарты ( аванстық төлемнің мөлшері ), %</t>
  </si>
  <si>
    <t>март 2016-март 2017</t>
  </si>
  <si>
    <t>ЭАТ</t>
  </si>
  <si>
    <t>ЭАТС</t>
  </si>
  <si>
    <t>ТЭБҰ</t>
  </si>
  <si>
    <t>ЭОТ</t>
  </si>
  <si>
    <t>ЭОТТ</t>
  </si>
  <si>
    <t>ЭЦПП</t>
  </si>
  <si>
    <t>Разведочные работы на месторождении "Жалпак"</t>
  </si>
  <si>
    <t>Работы по сооружению водозаборных скважин на руднике "Жалпак"</t>
  </si>
  <si>
    <t>Опытное освоение месторождения "Жалпак". АСУТП добычного полигона, перерабатывающего комплекса</t>
  </si>
  <si>
    <t>Разведочные работы на месторождении "Буденовское" участки 6 и 7 в Южно-Казахстанской области</t>
  </si>
  <si>
    <t xml:space="preserve">Разработка дополнения к Контракту №4198-ТПИ от 14.10.2015 года по разведке урана на месторождении "Буденовское" участок № 6 и 7 </t>
  </si>
  <si>
    <t>Разработка проекта промышленной отработки месторождения "Центральный Моинкум"</t>
  </si>
  <si>
    <t>Дополнение к проекту промышленной отрабо\тки месторождения "Центральный Мынкудук"</t>
  </si>
  <si>
    <t xml:space="preserve">Составление дополненияк Контракту и изменению рабочей программы по месторождению "Моинкум" (Южный) </t>
  </si>
  <si>
    <t>Геофизические исследования на геотехнологическом поле уч. № 3 (Центральный: залежи 16у, 8и, 5и) месторождения "Моинкум"</t>
  </si>
  <si>
    <t>авансовый платеж-100%</t>
  </si>
  <si>
    <t>авансовый платеж - 50%, оставшаяся часть в течении 30 рабочих дней с момента подписания акта приема - передачи поставленных товаров</t>
  </si>
  <si>
    <t>ежеквартальный авансовый платеж по 25%</t>
  </si>
  <si>
    <t>авансовый платеж-0%, оплата по факту оказанных услуг</t>
  </si>
  <si>
    <t>авансовый платеж - 0%, оплата в течении 15 рабочих дней с момента подписания акта оказанных услуг</t>
  </si>
  <si>
    <t>авансовый платеж - 0%, оплата в течении 30 рабочих дней с момента подписания акта приема - передачи поставленных товаров</t>
  </si>
  <si>
    <t>авансовый платеж - 0%, оплата в течении 20 рабочих дней с момента подписания акта оказанных услуг</t>
  </si>
  <si>
    <t>авансовый платеж - 0%, оплата в течении 14 рабочих дней с момента подписания акта оказанных услуг</t>
  </si>
  <si>
    <t>авансовый платеж-0%, оплата в течении 14 рабочих дней с момента подписания акта выполненных работ</t>
  </si>
  <si>
    <t>авансовый платеж - 30%, окончательная оплата в течении 20 рабочих дней с момента подписания акта оказанных услуг</t>
  </si>
  <si>
    <t>авансовый платеж - 0%, окончательная оплата после подписания акта выполненных работ в течений 20-ти рабочих дней</t>
  </si>
  <si>
    <t>авансовый платеж-0%, оплата в течении 20 рабочих дней с момента подписания акта приема - передачи поставленных товаров</t>
  </si>
  <si>
    <t>авансовый платеж-0%, оплата в течении 30 рабочих дней с момента подписания акта выполненных работ</t>
  </si>
  <si>
    <t>авансовый платеж-0%, оплата в течении 20 рабочих дней с момента подписания акта выполненных работ</t>
  </si>
  <si>
    <t>авансовый платеж - 0%, оплата в течении 30 рабочих дней с момента подписания акта оказанных услуг</t>
  </si>
  <si>
    <t>авансовый платеж-0%, оплата в течении 15 рабочих дней с момента подписания акта приема - передачи поставленных товаров</t>
  </si>
  <si>
    <t xml:space="preserve">авансовый платеж-0%, после подписания акта выполненных работ в течении 10 рабочих дней </t>
  </si>
  <si>
    <t xml:space="preserve">авансовый платеж-100% по каждой заявке после получения оригинала счета на оплату  </t>
  </si>
  <si>
    <t>авансовый платеж - 50%, оставшаяся часть в течении 30 рабочих дней с момента подписания акта оказанных услуг</t>
  </si>
  <si>
    <t>авансовый платеж- 50%, оставшаяся часть в течение 15 рабочих дней с момента подписания акта выполненных работ</t>
  </si>
  <si>
    <t>авансовый платеж- 30%, оставшаяся часть в течение 15 рабочих дней с момента подписания акта выполненных работ</t>
  </si>
  <si>
    <t>авансовый платеж -50%, окончательная оплата с момента подписания акта приемочной комиссии в течений 20-ти рабочих дней</t>
  </si>
  <si>
    <t xml:space="preserve">авансовый платеж-0%, ежемесячная оплата  в течение 20 -ти рабочих дней с момента подписания акта выполненных работ </t>
  </si>
  <si>
    <t xml:space="preserve">авансовый платеж-30%, ежемесячная оплата  в течение 15 рабочих дней с момента подписания акта выполненных работ </t>
  </si>
  <si>
    <t>авансовый платеж - 30%, окончательная оплата в течении 30 рабочих дней с момента подписания акта оказанных услуг</t>
  </si>
  <si>
    <t>авансовый платеж-30%, промежуточные платежи за оказанные услуги на отчетный период равными долями в соответствий с графиком оплаты, окончательная оплата после подписания Акта приемочной комиссии в течение 20  рабочих дней</t>
  </si>
  <si>
    <t>авансовый платеж-30%, промежуточные платежи за оказанные услуги на отчетный период равными долями в соответствий с графиком оплаты, окончательная оплата после подписания Акта Государственной приемочной комиссии в течений 20 рабочих дней</t>
  </si>
  <si>
    <t>ежемесячный авансовый платеж - 100%</t>
  </si>
  <si>
    <t xml:space="preserve">авансовый платеж-0%, оплата по каждой заявке в течении 15 рабочих дней после подписания акта оказанных услуг </t>
  </si>
  <si>
    <t xml:space="preserve">авансовый платеж-0%, оплата по каждой заявке в течении 30 рабочих дней после подписания акта оказанных услуг </t>
  </si>
  <si>
    <t>авансовый платеж-0%, оплата ежемесячно согласно табеля учета рабочего времени</t>
  </si>
  <si>
    <t xml:space="preserve">аванстық төлем -0%,жеткізілген тауарларды қабылдау-табыстау актісіне қол қойылған сәттен бастап 15 жұмыс күні ішінде төлеу </t>
  </si>
  <si>
    <t xml:space="preserve">аванстық төлем -0%, жеткізілген тауарларды қабылдау-табыстау актісіне қол қойылған сәттен бастап 30 жұмыс күні ішінде төлеу </t>
  </si>
  <si>
    <t xml:space="preserve">аванстық төлем - 50%, қалғанын тауарларды қабылдау-табыстау актісіне қол қойылған сәттен бастап 30 жұмыс күні ішінде төлеу </t>
  </si>
  <si>
    <t xml:space="preserve">аванстық төлем -30%, орындалған жұмыстардың актісіне қол қойылған сәттен бастап ай сайын 15 жұмыс күні ішінде төлеу </t>
  </si>
  <si>
    <t xml:space="preserve">аванстық төлем - 0%, түпкілікті төлем орындалған жұмыстардың актісіне қол қойылған сәттен бастап 20 жұмыс күні ішінде </t>
  </si>
  <si>
    <t xml:space="preserve">аванстық төлем -0%, орындалған жұмыстардың актісіне қол қойылған сәттен бастап 20 жұмыс күні ішінде төлеу </t>
  </si>
  <si>
    <t>аванстық төлем -100%</t>
  </si>
  <si>
    <t xml:space="preserve">аванстық төлем - 50%, түпкілікті төлем қабылдау комисиясының актісіне қол қойылған сәттен бастап 20 жұмыс күні ішінде </t>
  </si>
  <si>
    <t xml:space="preserve">аванстық төлем -0%, орындалған жұмыстардың актісіне қол қойылған сәттен бастап 10 жұмыс күні ішінде төлеу </t>
  </si>
  <si>
    <t xml:space="preserve">аванстық төлем -0%, орындалған жұмыстардың актісіне қол қойылған сәттен бастап 30 жұмыс күні ішінде төлеу </t>
  </si>
  <si>
    <t xml:space="preserve">аванстық төлем -0%, орындалған жұмыстардың актісіне қол қойылған сәттен бастап 14 жұмыс күні ішінде төлеу </t>
  </si>
  <si>
    <t xml:space="preserve">аванстық төлем - 50%, қалған бөлігін орындалған жұмыстардың актісіне қол қойылған сәттен бастап 15 жұмыс күні ішінде төлеу </t>
  </si>
  <si>
    <t xml:space="preserve">аванстық төлем - 30%, қалған бөлігін орындалған жұмыстардың актісіне қол қойылған сәттен бастап 15 жұмыс күні ішінде төлеу </t>
  </si>
  <si>
    <t xml:space="preserve">аванстық төлем - 0%, көрсетілген қызметтер актісіне қол қойылған сәттен бастап 15 жұмыс күні ішінде төлеу </t>
  </si>
  <si>
    <t xml:space="preserve">аванстық төлем - 50%, қалған бөлігін көрсетілген қызметтер актісіне қол қойылған сәттен бастап 30 жұмыс күні ішінде төлеу </t>
  </si>
  <si>
    <t xml:space="preserve">аванстық төлем - 0%, көрсетілген қызметтер актісіне қол қойылған сәттен бастап 20 жұмыс күні ішінде төлеу </t>
  </si>
  <si>
    <t xml:space="preserve">аванстық төлем-30%, есептік кезеңдегі көрсетілген қызмет үшін аралық төлемдер төлем кестесіне сәйкес бірдей үлестермен, түпкілікті төлем Мемлекеттік қабылдау комиссиясының актісіне қол қойылғаннан кейін 20 жұмыс күні ішінде </t>
  </si>
  <si>
    <t xml:space="preserve">аванстық төлем - 0%, әр өтінім бойынша көрсетілген қызметтер актісіне қол қойылған күннен кейін 15 жұмыс күні ішінде төлеу </t>
  </si>
  <si>
    <t>тоқсан сайынғы аванстық төлем - 25%</t>
  </si>
  <si>
    <t xml:space="preserve">аванстық төлем - 0%, әр өтінім бойынша көрсетілген қызметтер актісіне қол қойылған күннен кейін 30 жұмыс күні ішінде төлеу </t>
  </si>
  <si>
    <t xml:space="preserve">аванстық төлем-100%, әр өтінім бойынша төлем есебінің түпнұсқасын алғаннан кейін  </t>
  </si>
  <si>
    <t xml:space="preserve">аванстық төлем - 0%, көрсетілген қызметтер актісіне қол қойылған сәттен бастап 30 жұмыс күні ішінде төлеу </t>
  </si>
  <si>
    <t>ай сайынғы аванстық төлем -100%</t>
  </si>
  <si>
    <t xml:space="preserve">аванстық төлем - 30%, көрсетілген қызметтер актісіне қол қойылған сәттен бастап 20 жұмыс күні ішінде түпкілікті төлеу </t>
  </si>
  <si>
    <t xml:space="preserve">аванстық төлем - 0%, көрсетілген қызметтер актісіне қол қойылған сәттен бастап 14 жұмыс күні ішінде төлеу </t>
  </si>
  <si>
    <t xml:space="preserve">аванстық төлем - 30%, көрсетілген қызметтер актісіне қол қойылған сәттен бастап 30 жұмыс күні ішінде түпкілікті төлеу </t>
  </si>
  <si>
    <t>аванстық төлем-0%, нақты көрсетілген қызмет бойынша төлеу</t>
  </si>
  <si>
    <t>аванстық төлем-0%, төлем жұмыс уақытын есептеу табеліне сәйкес ай сайын</t>
  </si>
  <si>
    <t>1_исключена</t>
  </si>
  <si>
    <t>1_скорректирована</t>
  </si>
  <si>
    <t>1_внесена</t>
  </si>
  <si>
    <t>1_енгізілді</t>
  </si>
  <si>
    <t>авансовый платеж-0%,  окончательная оплата  в течение 15 рабочих дней с момента подписания акта выполненных работ</t>
  </si>
  <si>
    <t>авансовый платеж-0%,  ежемесячная оплата  в течение 15 рабочих дней с момента подписания акта выполненных работ</t>
  </si>
  <si>
    <t>авансовый платеж - 0%, окончательная оплата в течении 15 рабочих дней с момента подписания акта оказанных услуг</t>
  </si>
  <si>
    <t xml:space="preserve">аванстық төлем -0%, орындалған жұмыстардың актісіне қол қойылған сәттен бастап ай сайын 20 жұмыс күні ішінде төлеу </t>
  </si>
  <si>
    <t xml:space="preserve">аванстық төлем - 0%, орындалған жұмыстардың актісіне қол қойылған сәттен бастап ай сайын 15 жұмыс күні ішінде төлеу </t>
  </si>
  <si>
    <t xml:space="preserve">аванстық төлем - 0%, түпкілікті төлем орындалған жұмыстардың актісіне қол қойылған сәттен бастап 15 жұмыс күні ішінде </t>
  </si>
  <si>
    <t xml:space="preserve">аванстық төлем-30%, есептік кезеңдегі көрсетілген қызмет үшін аралық төлемдер төлем кестесіне сәйкес бірдей үлестермен, түпкілікті төлем  қабылдау комиссиясының актісіне қол қойылғаннан кейін 20 жұмыс күні ішінде </t>
  </si>
  <si>
    <t>Уточненный план закупок товаров, работ и услуг  АО "НАК "Казатомпром" на 2016 год с изменениями и дополнениями</t>
  </si>
  <si>
    <t xml:space="preserve">Казатомөнеркәсіп ҰAK AҚ-ының  тауарлар, жұмыстар мен қызметтерді сатып алудың  өзгерістер және толықтыруларымен бірге 2016 жылға арналған анықталған жоспары  </t>
  </si>
  <si>
    <t>85 Т</t>
  </si>
  <si>
    <t>26.51.41.000.012.00.0796.000000000003</t>
  </si>
  <si>
    <t>Металлоискатель</t>
  </si>
  <si>
    <t>Арочный проходной детектор сотовых телефонов и электронных устройств</t>
  </si>
  <si>
    <t>2_внесена</t>
  </si>
  <si>
    <t>участок "Центральный" месторождения  "Мынкудук"</t>
  </si>
  <si>
    <t>2_скорректирована</t>
  </si>
  <si>
    <t>1-1 Р</t>
  </si>
  <si>
    <t>2-1 Р</t>
  </si>
  <si>
    <t>участок "Восточный" месторождения "Мынкудук"</t>
  </si>
  <si>
    <t>3 -1 Р</t>
  </si>
  <si>
    <t>4-1 Р</t>
  </si>
  <si>
    <t>месторождения "Северный Карамурун" и "Южный Карамурун"</t>
  </si>
  <si>
    <t>5-1 Р</t>
  </si>
  <si>
    <t>6-1 Р</t>
  </si>
  <si>
    <t>20_11,14</t>
  </si>
  <si>
    <t>7-1 Р</t>
  </si>
  <si>
    <t>8-1 Р</t>
  </si>
  <si>
    <t>9-1 Р</t>
  </si>
  <si>
    <t>10-1 Р</t>
  </si>
  <si>
    <t>11-1 Р</t>
  </si>
  <si>
    <t>12-1 Р</t>
  </si>
  <si>
    <t>участок № 1 (Южный) месторождения "Моинкум"</t>
  </si>
  <si>
    <t>13-1 Р</t>
  </si>
  <si>
    <t>14-1 Р</t>
  </si>
  <si>
    <t xml:space="preserve">участок № 3 (Центральный: залежи 16у, 8и, 5и) месторождения "Моинкум" </t>
  </si>
  <si>
    <t>15-1 Р</t>
  </si>
  <si>
    <t>Переработка первого товарного продукта до химического природного концентрата урана   (участок "Центральный" месторождения  "Мынкудук")</t>
  </si>
  <si>
    <t>16-1 Р</t>
  </si>
  <si>
    <t>17-1 Р</t>
  </si>
  <si>
    <t>Переработка первого товарного продукта до товарного десорбата на участке № 1 (Южный) месторождения "Моинкум"</t>
  </si>
  <si>
    <t>18-1 Р</t>
  </si>
  <si>
    <t>19-1 Р</t>
  </si>
  <si>
    <t>Переработка первого товарного продукта до химического концентрата природного урана по СТ НАК 12-2007 (участок "Восточный" месторождения "Мынкудук"")</t>
  </si>
  <si>
    <t>20-1 Р</t>
  </si>
  <si>
    <t>Переработка первого товарного продукта до химического концентрата природного урана по СТ НАК 12-2007 (участок "Восточный" месторождения "Мынкудук")</t>
  </si>
  <si>
    <t>Переработка первого товарного продукта до товарного десорбата по СТ НАК 14-2014 (участок "Восточный" месторождения "Мынкудук")</t>
  </si>
  <si>
    <t>21-1 Р</t>
  </si>
  <si>
    <t>22-1 Р</t>
  </si>
  <si>
    <t>Переработка первого товарного продукта до химического концентрата природного урана по СТ НАК 12-2007 (месторождения "Северный Карамурун" и "Южный Карамурун")</t>
  </si>
  <si>
    <t>23-1 Р</t>
  </si>
  <si>
    <t>Землестроительные работы при разведка урана на участке № 3 (Центральный: залежи 16у) месторождения "Моинкум"</t>
  </si>
  <si>
    <t>24-1 Р</t>
  </si>
  <si>
    <t>месторождение "Жалпак"</t>
  </si>
  <si>
    <t>25-1 Р</t>
  </si>
  <si>
    <t>26-1 Р</t>
  </si>
  <si>
    <t>Разработка и утверждение Проекта по государственному геологическому изучению недр на Аккум-Яныкурганской площади в Сырдарьинской урановорудной и поискового бурения в 2017-2020 гг.</t>
  </si>
  <si>
    <t>2_6,11</t>
  </si>
  <si>
    <t>46-1 Р</t>
  </si>
  <si>
    <t>Разработка и внедрение информационной системы планирования ресурсов предприятия (ERP)</t>
  </si>
  <si>
    <t>47-1 Р</t>
  </si>
  <si>
    <t>2_исключена</t>
  </si>
  <si>
    <t>49-1 Р</t>
  </si>
  <si>
    <t>Разработка и внедрение автоматизированной системы управления процессами технического обслуживания и ремонта производственных активов, зданий, сооружений и инженерных коммуникаций - EAM</t>
  </si>
  <si>
    <t>51-2 Р</t>
  </si>
  <si>
    <t>авансовый платеж - 50%, оставшаяся часть в течении 20 рабочих дней с момента подписания акта выполненых работ</t>
  </si>
  <si>
    <t>52-1 Р</t>
  </si>
  <si>
    <t>Разработка проектно-сметной документации и программного обеспечения для "Технического перевооружения АСУТП и систем диспетчеризации производственных участков Канжуган и Южный Моинкум в Сузакском районе ЮКО"</t>
  </si>
  <si>
    <t>февраль-июнь</t>
  </si>
  <si>
    <t>53-1 Р</t>
  </si>
  <si>
    <t>Строительно-монтажные и пуско-наладочные работы по проекту "Технического перевооружения АСУТП и систем диспетчеризации производственных участков Канжуган и Южный Моинкум в Сузакском районе ЮКО"</t>
  </si>
  <si>
    <t>54-1 Р</t>
  </si>
  <si>
    <t xml:space="preserve">Разработка конструкторской документации системы управления печами сушки и прокалки ВГТП-8 </t>
  </si>
  <si>
    <t>февраль-май</t>
  </si>
  <si>
    <t>авансовый платеж - 30%, оставшаяся часть в течении 20 рабочих дней с момента подписания акта выполненых работ</t>
  </si>
  <si>
    <t>56-1 Р</t>
  </si>
  <si>
    <t>58-1 Р</t>
  </si>
  <si>
    <t>2_11,14</t>
  </si>
  <si>
    <t>59-1 Р</t>
  </si>
  <si>
    <t>65-1 Р</t>
  </si>
  <si>
    <t xml:space="preserve">Разработка проекта "Создание геохимического барьера (ГХБ) на основе природных сорбентов на территории ТОО "МАЭК-Казатомпром" для защиты окружающей среды от проливов ЖРО" </t>
  </si>
  <si>
    <t>76 Р</t>
  </si>
  <si>
    <t>77 Р</t>
  </si>
  <si>
    <t>Внесение изменении и дополнении в проект "Отработка месторождении "Северный Карамурун" и "Южный Карамурун"</t>
  </si>
  <si>
    <t>март-август</t>
  </si>
  <si>
    <t xml:space="preserve">авансовый платеж-30%, окончательная оплата  в течение 15 рабочих дней с момента подписания акта выполненных работ </t>
  </si>
  <si>
    <t>78 Р</t>
  </si>
  <si>
    <t>Разработка и внедрение информационной системы -Корпоративная система анализа закупок (КСАЗ)</t>
  </si>
  <si>
    <t>авансовый платеж - 0%, оплата в течении 20 рабочих дней с момента подписания акта выполненных работ</t>
  </si>
  <si>
    <t>79 Р</t>
  </si>
  <si>
    <t xml:space="preserve">Работы по разработке/корректировке нормативной/технической документации/ технологических схем/паспортов, технико-экономического обоснования и аналогичных документов </t>
  </si>
  <si>
    <t xml:space="preserve">Разработка проекта ликвидации с рекультивацией выведенного из эксплуатации корпуса УППР (Участок переработки продуктивных растворов) ПВ-19 рудника Восточный Мынкудук месторождения Мынкудук   </t>
  </si>
  <si>
    <t>13-1 У</t>
  </si>
  <si>
    <t>27-1 У</t>
  </si>
  <si>
    <t>31-1 У</t>
  </si>
  <si>
    <t>Аренда багажных вагонов для транспортировки по территории РК, РФ и Украина. Станция Жанатас</t>
  </si>
  <si>
    <t>2_6,20,21</t>
  </si>
  <si>
    <t>по территроии РК, РФ, КНР</t>
  </si>
  <si>
    <t>33-1 У</t>
  </si>
  <si>
    <t xml:space="preserve">февраль-март </t>
  </si>
  <si>
    <t>НДС не облагается; 2_11,14,23</t>
  </si>
  <si>
    <t>34-1 У</t>
  </si>
  <si>
    <t>35-1 У</t>
  </si>
  <si>
    <t>Экспедиторские услуги   Алтынтау</t>
  </si>
  <si>
    <t>36-1 У</t>
  </si>
  <si>
    <t>2_11,14,23</t>
  </si>
  <si>
    <t>37-1 У</t>
  </si>
  <si>
    <t>40-1 У</t>
  </si>
  <si>
    <t>авансовый платеж 70%, оставшаяся часть в течении 30 рабочих дней с момента подписания акта оказанных услуг.</t>
  </si>
  <si>
    <t>НДС не облагается; 2_11,14,15,23</t>
  </si>
  <si>
    <t>41-1 У</t>
  </si>
  <si>
    <t>42-2 У</t>
  </si>
  <si>
    <t>43-2 У</t>
  </si>
  <si>
    <t>45-1 У</t>
  </si>
  <si>
    <t>НДС не облагается; 2_20,21</t>
  </si>
  <si>
    <t>49-1 У</t>
  </si>
  <si>
    <t xml:space="preserve">Услуги по обеспечению 3-х местными фитинговыми платформами, распределению и управлению движением платформ, специальных грузов в 20-ти футовых (24-х тонных) контейнерах. </t>
  </si>
  <si>
    <t>март 2016г.-февраль 2017г.</t>
  </si>
  <si>
    <t>50-1 У</t>
  </si>
  <si>
    <t xml:space="preserve">Услуги по обеспечению 3-х местными фитинговыми платформами, распределению и управлению движением платформ, специальных грузов в 20-ти футовых (24-х тонных) контейнерах. Станция Защита </t>
  </si>
  <si>
    <t>51-1 У</t>
  </si>
  <si>
    <t xml:space="preserve">Услуги по обеспечению вагонами прикрытия, их распределению и управлению. Станция Защита </t>
  </si>
  <si>
    <t>53-1 У</t>
  </si>
  <si>
    <t>58-1 У</t>
  </si>
  <si>
    <t>66-1 У</t>
  </si>
  <si>
    <t>67-1 У</t>
  </si>
  <si>
    <t>2_14,20,21</t>
  </si>
  <si>
    <t>НДС не облагается; 2_исключена</t>
  </si>
  <si>
    <t>январ 2016г.-январь 2017г.</t>
  </si>
  <si>
    <t>104-1 У</t>
  </si>
  <si>
    <t>113-1 У</t>
  </si>
  <si>
    <t>114-1 У</t>
  </si>
  <si>
    <t>115-1 У</t>
  </si>
  <si>
    <t>авансовый платеж - 50%, окончательная оплата в течении 20 рабочих дней с момента подписания акта оказанных услуг</t>
  </si>
  <si>
    <t>125-1 У</t>
  </si>
  <si>
    <t>135-1 У</t>
  </si>
  <si>
    <t xml:space="preserve">февраль 2016г.-январь 2017г. </t>
  </si>
  <si>
    <t>137-1 У</t>
  </si>
  <si>
    <t>139-1 У</t>
  </si>
  <si>
    <t>163 У</t>
  </si>
  <si>
    <t>164 У</t>
  </si>
  <si>
    <t>70.22.11.000.006.00.0777.000000000000</t>
  </si>
  <si>
    <t>Услуги консультационные по сопровождению сделок по ликвидации/реализации юридических лиц</t>
  </si>
  <si>
    <t>Консультационные услуги по сопровождению сделки по реализации   ТОО "Astana Solar"</t>
  </si>
  <si>
    <t>165 У</t>
  </si>
  <si>
    <t>Оценка рыночной стоимости доли участия в уставном капитале ТОО "Astana Solar"</t>
  </si>
  <si>
    <t>166 У</t>
  </si>
  <si>
    <t>Консультационные услуги по сопровождению сделки по реализации   АО "Каустик"</t>
  </si>
  <si>
    <t>167 У</t>
  </si>
  <si>
    <t>Оценка рыночной стоимости доли участия в уставном капитале ТОО "МК "KazSilicon"</t>
  </si>
  <si>
    <t>168 У</t>
  </si>
  <si>
    <t>Оценка рыночной стоимости доли участия в уставном капитале ТОО "СП "СКЗ-Казатомпром"</t>
  </si>
  <si>
    <t>169 У</t>
  </si>
  <si>
    <t>Оценка рыночной стоимости доли участия в уставном капитале ТОО "Корган-Казатомпром"</t>
  </si>
  <si>
    <t>170 У</t>
  </si>
  <si>
    <t>Оценка рыночной стоимости долей участия в уставном капитале ТОО "СП "КТ Редкометальная компания"</t>
  </si>
  <si>
    <t>171 У</t>
  </si>
  <si>
    <t xml:space="preserve">Оценка рыночной стоимости доли участия  в уставном капитале АО «Казахстанские атомные электрические станции» (АО «КАЭС») </t>
  </si>
  <si>
    <t>172 У</t>
  </si>
  <si>
    <t>Оценка рыночной стоимости доли участия в уставном капитале ТОО "Казпероксид"</t>
  </si>
  <si>
    <t>173 У</t>
  </si>
  <si>
    <t>Оценка рыночной стоимости доли участия в уставном капитале ТОО "Казатомпром Сорбент"</t>
  </si>
  <si>
    <t>174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</si>
  <si>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</si>
  <si>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</si>
  <si>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</si>
  <si>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Оказание электронных услуг по проведению торгов на веб-портале государственного имущества</t>
  </si>
  <si>
    <t>авансовый платеж - 0%, ежемесячная оплата  в течение 20 -ти рабочих дней с момента подписания акта оказанных услуг</t>
  </si>
  <si>
    <t>175 У</t>
  </si>
  <si>
    <t>33.14.11.200.001.00.0777.000000000000</t>
  </si>
  <si>
    <t xml:space="preserve"> Услуги по техническому обслуживанию электрического, электрораспределительного/регулирующего оборудования и аналогичной аппаратуры</t>
  </si>
  <si>
    <t>Услуги по техническому обслуживанию электрического, электрораспределительного/регулирующего оборудования и аналогичной аппаратуры</t>
  </si>
  <si>
    <t>Тех поддержка ИБП - источник бесперебойного питания</t>
  </si>
  <si>
    <t>176 У</t>
  </si>
  <si>
    <t>91.01.12.000.003.00.0777.000000000000</t>
  </si>
  <si>
    <t>Услуги по ведению архивных документов</t>
  </si>
  <si>
    <t>Услуги по оцифровке и хранению архивной документации</t>
  </si>
  <si>
    <t>177 У</t>
  </si>
  <si>
    <t>Услуги сервиса по единой точке авторизации</t>
  </si>
  <si>
    <t>178 У</t>
  </si>
  <si>
    <t xml:space="preserve">Услуги по обеспечению 3-х местными фитинговыми платформами, распределению и управлению движением платформ , специальных грузов в 20-ти футовых (24-х тонных) контейнерах. Станция Жанатас </t>
  </si>
  <si>
    <t>179 У</t>
  </si>
  <si>
    <t xml:space="preserve">Услуги по обеспечению 3-х местными фитинговыми платформами, распределению и управлению движением платформ , специальных грузов в 20-ти футовых (24-х тонных) контейнерах. Станция Алтынтау </t>
  </si>
  <si>
    <t>180 У</t>
  </si>
  <si>
    <t xml:space="preserve">Услуги по обеспечению 3-х местными фитинговыми платформами, распределению и управлению движением платформ , специальных грузов в 20-ти футовых (24-х тонных) контейнерах. Станция Разъезд №26 </t>
  </si>
  <si>
    <t>181 У</t>
  </si>
  <si>
    <t xml:space="preserve">Услуги по обеспечению вагонами прикрытия, их распределению и управлению. Станция Жанатас </t>
  </si>
  <si>
    <t>182 У</t>
  </si>
  <si>
    <t>Услуги по обеспечению вагонами прикрытия, их распределению и управлению. Станция Алтынтау</t>
  </si>
  <si>
    <t>183 У</t>
  </si>
  <si>
    <t>Услуги по обеспечению вагонами прикрытия, их распределению и управлению. Разъезд №26</t>
  </si>
  <si>
    <t>184 У</t>
  </si>
  <si>
    <t>185 У</t>
  </si>
  <si>
    <t>Аренда багажных вагонов для транспортировки по территории РК, РФ и Украина. ст. Алтынтау</t>
  </si>
  <si>
    <t>186 У</t>
  </si>
  <si>
    <t>Аренда багажных вагонов для транспортировки по территории РК, РФ и Украина.  Разъезд №26</t>
  </si>
  <si>
    <t>187 У</t>
  </si>
  <si>
    <t>66.19.91.335.000.00.0777.000000000000</t>
  </si>
  <si>
    <t>Услуги по финансовым консультациям</t>
  </si>
  <si>
    <t>услуги по предоставлению заключения о справедливости Сделки</t>
  </si>
  <si>
    <t>март 2016г. -март 2017г.</t>
  </si>
  <si>
    <t>188 У</t>
  </si>
  <si>
    <t>189 У</t>
  </si>
  <si>
    <t>Подготовка имиджевой и сувенирной продукции, оплата участия, изготовление стендов, видеопродукции, участие в выставке "Nuclear Industry Summit Expo"  г.Вашингтон, США, аренда выставочной площади</t>
  </si>
  <si>
    <t>Қазатомөнеркәсіп ҰАК" АҚ</t>
  </si>
  <si>
    <t>Металл 
іздеуіш</t>
  </si>
  <si>
    <t xml:space="preserve"> Ұялы телефондар мен электронды құрылғылардың аркалы кіріс-шығыс детекторы</t>
  </si>
  <si>
    <t xml:space="preserve">Астана қ., Қонаев көшесі, 10 </t>
  </si>
  <si>
    <t>наурыз-сәүір</t>
  </si>
  <si>
    <t>2_енгізілді</t>
  </si>
  <si>
    <t>"Мыңқұдық" кен орнындағы  "Орталық" учаскесі</t>
  </si>
  <si>
    <t>2_өзгертілді</t>
  </si>
  <si>
    <t>1-1 Ж</t>
  </si>
  <si>
    <t>2-1 Ж</t>
  </si>
  <si>
    <t>"Мыңқұдық" кен орнындағы  "Шығыс" учаскесі</t>
  </si>
  <si>
    <t>3-1 Ж</t>
  </si>
  <si>
    <t>4-1 Ж</t>
  </si>
  <si>
    <t xml:space="preserve"> "Солтүстік Қарамұрын" және   "Оңтүстік Қарамұрын" кен орындары</t>
  </si>
  <si>
    <t>5-1 Ж</t>
  </si>
  <si>
    <t xml:space="preserve">Оңтүстік Қазақстан облысының "Буденовское" кен орнының 6-7 учаскелеріндегі барлау жұмыстары </t>
  </si>
  <si>
    <t>6-1 Ж</t>
  </si>
  <si>
    <t>"Жалпақ" кен орнындағы барлау жұмыстары</t>
  </si>
  <si>
    <t>7-1 Ж</t>
  </si>
  <si>
    <t>"Жалпақ" кенішінде су жиғыш ұңғымаларын салу бойынша жұмыстар</t>
  </si>
  <si>
    <t>8-1 Ж</t>
  </si>
  <si>
    <t>9-1 Ж</t>
  </si>
  <si>
    <t>10-1 Ж</t>
  </si>
  <si>
    <t>11-1 Ж</t>
  </si>
  <si>
    <t>12-1 Ж</t>
  </si>
  <si>
    <t>"Мойынқұм" кен орнындағы №1 учаскесі (Оңтустік)</t>
  </si>
  <si>
    <t>13-1 Ж</t>
  </si>
  <si>
    <t>14-1 Ж</t>
  </si>
  <si>
    <t xml:space="preserve"> "Мойынқұм" кен орнының  № 3 (Орталық: 16у, 8и, 5и тыңайған жерлері) учаскесі</t>
  </si>
  <si>
    <t>15-1 Ж</t>
  </si>
  <si>
    <t>Бірінші тауарлық өнімді химиялық табиғи уран концентратына дейін өңдеу ("Мыңқұдық" кен орнындағы  "Орталық" учаскесі)</t>
  </si>
  <si>
    <t>16-1 Ж</t>
  </si>
  <si>
    <t>17-1 Ж</t>
  </si>
  <si>
    <t xml:space="preserve">"Мойынқұм" кен орнындағы №1 учаскесінде (Оңтустік) бірінші тауарлық өнімді тауарлық десорбатқа дейін өңдеу </t>
  </si>
  <si>
    <t>18-1 Ж</t>
  </si>
  <si>
    <t xml:space="preserve"> "Мойынқұм " кен орнының № 3 (Орталық: 16у, 8и, 5и) учаскесінде бірінші тауарлық өнімді тауарлық десорбатқа дейін өңдеу  </t>
  </si>
  <si>
    <t>19-1 Ж</t>
  </si>
  <si>
    <t xml:space="preserve">   12-2007 ҰАК СТ бойынша бірінші тауарлық өнімді химиялық табиғи уран концентратына дейін өңдеу("Мыңқұдық" кен орнындағы  "Шығыс" учаскесі)</t>
  </si>
  <si>
    <t>20-1 Ж</t>
  </si>
  <si>
    <t xml:space="preserve"> 14-2014 ҰАК СТ бойынша бірінші тауарлық өнімді тауарлық десорбатқа дейін өңдеу("Мыңқұдық" кен орнындағы  "Шығыс" учаскесі)</t>
  </si>
  <si>
    <t>21-1 Ж</t>
  </si>
  <si>
    <t>22-1 Ж</t>
  </si>
  <si>
    <t xml:space="preserve"> 12-2007 ҰАК  СТ бойынша бірінші тауарлық өнімді химиялық табиғи уран концентратына дейін өңдеу   ( "Солтүстік Қарамұрын" және   "Оңтүстік Қарамұрын" кен орындарында)</t>
  </si>
  <si>
    <t>23-1 Ж</t>
  </si>
  <si>
    <t>"Мойынқұм" кен орнының  № 3 (Орталық 16у) участкесінде уран өндіру кезіндегі жер құрылыс жұмыстары</t>
  </si>
  <si>
    <t>24-1 Ж</t>
  </si>
  <si>
    <t>"Жалпақ" кен орны</t>
  </si>
  <si>
    <t>25-1 Ж</t>
  </si>
  <si>
    <t>26-1 Ж</t>
  </si>
  <si>
    <t xml:space="preserve">Сырдария уран кен провинциясындағы Аққұм-Жаңақорған алаңында жер қойнауын мемлекеттік геологиялық зерделеу және 2017-2020 жылдардағы іздеу бұрғылау жөніндегі жобаны әзірлеп бекіту </t>
  </si>
  <si>
    <t>46-1 Ж</t>
  </si>
  <si>
    <t>Кәсіпорынның ресурстарын жоспарлау ақпараттық жүйесін өңдеу және еңгізу (ERP)</t>
  </si>
  <si>
    <t>47-1 Ж</t>
  </si>
  <si>
    <t>2_алынып тасталды</t>
  </si>
  <si>
    <t>49-1 Ж</t>
  </si>
  <si>
    <t>Техникалық қызмет көрсету және өндірістік активтерді, ғимараттарды, құрылыстарды және инженерлік коммуникацияларды жөндеу үдерістерін басқаратын автоматтандырылған жүйені өңдеу және еңгізу</t>
  </si>
  <si>
    <t>51-2 Ж</t>
  </si>
  <si>
    <t>52-1 Ж</t>
  </si>
  <si>
    <t xml:space="preserve">"ОҚО Созақ ауданындағы Қанжуған және Оңтүстік Мойынқұм өндірістік аумақтарында диспетчерлік жүйесін және АСУТП-ы техникалық қайта жарақтандыру үшін" жобалау-сметалық құжаттаманы әзірлеу және бағдарламалық қамтамасыздандыру </t>
  </si>
  <si>
    <t>ақпан-маусым</t>
  </si>
  <si>
    <t>53-1 Ж</t>
  </si>
  <si>
    <t>«ОҚО Созақ ауданындағы Қанжуған және Оңтүстік Мойынқұм өндірістік аумақтарында диспетчерлік жүйесін және АСУТП-ы техникалық қайта жарақтандыру" жобасы бойынша құрылыс, монтаждау және іске қосу жұмыстары.</t>
  </si>
  <si>
    <t>54-1 Ж</t>
  </si>
  <si>
    <t>ВГТП-8 кептіру және қыздыру пештерінің басқару жүйесінің құрастырымдық құжаттамасын өңдеу</t>
  </si>
  <si>
    <t>ақпан-мамыр</t>
  </si>
  <si>
    <t>56-1 Ж</t>
  </si>
  <si>
    <t>58-1 Ж</t>
  </si>
  <si>
    <t>59-1 Ж</t>
  </si>
  <si>
    <t xml:space="preserve">аванстық төлем - 30%, қалған бөлігін көрсетілген қызметтер актісіне қол қойылған сәттен бастап 15 жұмыс күні ішінде төлеу </t>
  </si>
  <si>
    <t>65-1 Ж</t>
  </si>
  <si>
    <t>76 Ж</t>
  </si>
  <si>
    <t>77 Ж</t>
  </si>
  <si>
    <t>"Оңтүстік Қарамұрын" және "Солтүстік Қарамұрын" кен орындарын игеру жобасына өзгерістер мен толықтырулар енгізу</t>
  </si>
  <si>
    <t>наурыз-тамыз</t>
  </si>
  <si>
    <t xml:space="preserve">аванстық төлем -30%, түпкілікті төлем орындалған жұмыстардың актісіне қол қойылған сәттен бастап 15 жұмыс күні ішінде </t>
  </si>
  <si>
    <t>78 Ж</t>
  </si>
  <si>
    <t>Ақпараттық жүйені жасау (өңдеу) жұмыстары</t>
  </si>
  <si>
    <t>Сатып алуды талдау ақпараттық корпоративті жүйені өңдеу және оны еңгізу</t>
  </si>
  <si>
    <t>79 Ж</t>
  </si>
  <si>
    <t xml:space="preserve">Нормативтік/техникалық құжаттаманы/техникалық схемаларды/паспорттарды, техникалық-экономикалық негіздемені және осыған ұқсас құжаттарды әзірлеу/түзету жөніндегі жұмыстар   </t>
  </si>
  <si>
    <t xml:space="preserve">Мыңқұдық кенорнының Шығыс Мыңқұдық кеніші ЖШ-19 ӨЕҚУ (Өнімді еретінділерді қайта өңдеу учаскесі)  пайдаланудан шығарылған корпусын қалпына келтіре отырып, тарату жобасын әзірлеу   </t>
  </si>
  <si>
    <t xml:space="preserve"> наурыз-желтоқсан </t>
  </si>
  <si>
    <t>13-1 Қ</t>
  </si>
  <si>
    <t>27-1 Қ</t>
  </si>
  <si>
    <t xml:space="preserve">Өтінім беруші тауардың шығарылған жерін растайтын ұсынған құжаттарын талдау, тауардың шығарылған жері туралы сараптау актісін оны тиісті ресімделуіне, ресімдеу туралу тұжырымдаманың жасалуына және тауардың шығарылған жері туралы сертификаттың берілуіне қатысты талдау </t>
  </si>
  <si>
    <t>31-1 Қ</t>
  </si>
  <si>
    <t>ҚР, РФ және Украинаға дейін тасымалдау үшін жүк вагондарын жалға алу. Жанатас станциясы</t>
  </si>
  <si>
    <t xml:space="preserve">ҚР, РФ, ҚХР аумағында </t>
  </si>
  <si>
    <t>33-1 Қ</t>
  </si>
  <si>
    <t>ҚҚС салынбайды; 2_11,14,23</t>
  </si>
  <si>
    <t>34-1 Қ</t>
  </si>
  <si>
    <t>35-1 Қ</t>
  </si>
  <si>
    <t xml:space="preserve">  "Алтынтау" экспедиторлық ықзметтер </t>
  </si>
  <si>
    <t>36-1 Қ</t>
  </si>
  <si>
    <t>37-1 Қ</t>
  </si>
  <si>
    <t>40-1 Қ</t>
  </si>
  <si>
    <t xml:space="preserve">аванстық төлем - 70%, қалған бөлігін көрсетілген қызметтер актісіне қол қойылған сәттен бастап 30 жұмыс күні ішінде төлеу </t>
  </si>
  <si>
    <t>ҚҚС салынбайды; 2_11,14,15,23</t>
  </si>
  <si>
    <t xml:space="preserve"> РФ аумағында</t>
  </si>
  <si>
    <t>41-1 Қ</t>
  </si>
  <si>
    <t>42-2 Қ</t>
  </si>
  <si>
    <t>43-2 Қ</t>
  </si>
  <si>
    <t>45-1 Қ</t>
  </si>
  <si>
    <t>ҚҚС салынбайды; 2_20,21</t>
  </si>
  <si>
    <t xml:space="preserve">ҚР РФ аумағында </t>
  </si>
  <si>
    <t>49-1 Қ</t>
  </si>
  <si>
    <t>ҚР, РФ аумағында</t>
  </si>
  <si>
    <t>50-1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</si>
  <si>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Защита станциясы </t>
  </si>
  <si>
    <t>51-1 Қ</t>
  </si>
  <si>
    <t xml:space="preserve">Қорғау вагондарымен қамтамасыз ету  және оларды бөлу және  басқару жөніндегі қызметтер. Защита станциясы  </t>
  </si>
  <si>
    <t>53-1 Қ</t>
  </si>
  <si>
    <t>58-1 Қ</t>
  </si>
  <si>
    <t>66-1 Қ</t>
  </si>
  <si>
    <t>67-1 Қ</t>
  </si>
  <si>
    <t>ҚҚС салынбайды; 2_алынып тасталды</t>
  </si>
  <si>
    <t>қаңтар 2016ж.-қаңтар 2017ж.</t>
  </si>
  <si>
    <t>104-1 Қ</t>
  </si>
  <si>
    <t>113-1 Қ</t>
  </si>
  <si>
    <t>114-1 Қ</t>
  </si>
  <si>
    <t>115-1 Қ</t>
  </si>
  <si>
    <t xml:space="preserve">аванстық төлем  - 50%, соңғы төлем көрсетілген қызметтер актісіне қол қойылған күнінен бастап 20 жұмыс күннің ішінде  </t>
  </si>
  <si>
    <t>125-1 Қ</t>
  </si>
  <si>
    <t>135-1 Қ</t>
  </si>
  <si>
    <t>137-1 Қ</t>
  </si>
  <si>
    <t>139-1 Қ</t>
  </si>
  <si>
    <t>1_енгізілді; ҚҚС салынбайды; 2_алынып тасталды</t>
  </si>
  <si>
    <t>163 Қ</t>
  </si>
  <si>
    <t>164 Қ</t>
  </si>
  <si>
    <t xml:space="preserve"> Заңды тұлғаларды тарату/өткізу туралы мәмілелерді консультациялық сүйемелдеу жөніндегі қызметтер </t>
  </si>
  <si>
    <t xml:space="preserve">"Astana Solar" ЖШС өткізу туралы мәмілені консультациялық сүйемелдеу жөніндегі қызметтер </t>
  </si>
  <si>
    <t xml:space="preserve">аванстық төлем - 50%,соңғы төлем көрсетілген қызметтер актісіне қол қойылған күнінен бастап 20 жұмыс күннің ішінде   </t>
  </si>
  <si>
    <t>165 Қ</t>
  </si>
  <si>
    <t xml:space="preserve"> "Astana Solar" ЖШС жарғылық капиталындағы қатысу үлесінің нарықтық құнын бағалау </t>
  </si>
  <si>
    <t>166 Қ</t>
  </si>
  <si>
    <t xml:space="preserve">"Каустик" АҚ өткізу туралы мәмілені консультациялық сүйемелдеу жөніндегі қызметтер </t>
  </si>
  <si>
    <t>167 Қ</t>
  </si>
  <si>
    <t xml:space="preserve"> "KazSilicon" МК" ЖШС жарғылық капиталындағы қатысу үлесінің нарықтық құнын бағалау </t>
  </si>
  <si>
    <t>168 Қ</t>
  </si>
  <si>
    <t xml:space="preserve"> "КҚЗ-Қазатомөнеркәсіп" БК" ЖШС  жарғылық капиталындағы қатысу үлесінің нарықтық құнын бағалау </t>
  </si>
  <si>
    <t>169 Қ</t>
  </si>
  <si>
    <t xml:space="preserve"> "Қорған-Қазатомөнеркәсіп" ЖШС жарғылық капиталындағы қатысу үлесінің нарықтық құнын бағалау </t>
  </si>
  <si>
    <t>170 Қ</t>
  </si>
  <si>
    <t xml:space="preserve"> "КТ Сирекметалл компаниясы" БК" ЖШС жарғылық капиталындағы қатысу үлесінің нарықтық құнын бағалау </t>
  </si>
  <si>
    <t>171 Қ</t>
  </si>
  <si>
    <t xml:space="preserve"> «Қазақстандық атом электр станциялары» АҚ («ҚАЭС» АҚ)  жарғылық капиталындағы қатысу үлесінің нарықтық құнын бағалау </t>
  </si>
  <si>
    <t>172 Қ</t>
  </si>
  <si>
    <t xml:space="preserve"> "Қазпероксид" ЖШС жарғылық капиталындағы қатысу үлесінің нарықтық құнын бағалау </t>
  </si>
  <si>
    <t>173 Қ</t>
  </si>
  <si>
    <t xml:space="preserve">"Қазатомөнеркәсіп Сорбент" ЖШС жарғылық капиталындағы қатысу үлесіндегі нарықтық құнын бағалау </t>
  </si>
  <si>
    <t>174 Қ</t>
  </si>
  <si>
    <t>Интернет желілерінде болып табылатын ақпараттық ресурстарға қатынауды ұсыну бойынша қызметтер</t>
  </si>
  <si>
    <t>Интернет желілерінде (пайдаланушылардың сертификациялары, қатынауды алу және т.б.) болып табылатын ақпараттық ресурстарға қатынауды ұсыну бойынша қызметтер</t>
  </si>
  <si>
    <t xml:space="preserve"> Мемлекеттік мүліктің веб-порталында сауда-саттықты өткізу жөніндегі электрондық қызметтерді көрсету </t>
  </si>
  <si>
    <t xml:space="preserve">аванстық төлем  - 0%,  көрсетілген қызметтер актісіне қол қойылған сәттен бастап ай сайын 20 жұмыс күні ішінде төлеу </t>
  </si>
  <si>
    <t>175 Қ</t>
  </si>
  <si>
    <t>Электр, электр тарату / реттеу жабдықтарды және ұқсас жабдықтарды техникалық қызмет көрсету бойынша қызметтер</t>
  </si>
  <si>
    <t>Үздіксіз қуат беру көзі құралдарының техникалық қолдау жұмыстары</t>
  </si>
  <si>
    <t>176 Қ</t>
  </si>
  <si>
    <t>Мұрағаттық құжаттарды жетектеу бойынша қызметтер</t>
  </si>
  <si>
    <t>Мұрағаттық құжаттаманы сақтау және сандықтау бойынша қызметтер</t>
  </si>
  <si>
    <t>177 Қ</t>
  </si>
  <si>
    <t>Бағдарламалық өнімдермен қашықтан пайдалану бойынша қызметтер</t>
  </si>
  <si>
    <t xml:space="preserve">Бірыңғай Аутентификация нүктесі ніңқызметтері </t>
  </si>
  <si>
    <t xml:space="preserve"> 178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</si>
  <si>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Жанатас станциясы  </t>
  </si>
  <si>
    <t xml:space="preserve"> 179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</si>
  <si>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Алтынтау станциясы  </t>
  </si>
  <si>
    <t xml:space="preserve"> 180 Қ</t>
  </si>
  <si>
    <t xml:space="preserve">3-орынды фитинг платформаларымен қамтамасыз ету,  20-футтық (24-тонналық) контейнерлердегі арнайы жүктердің платформалар жылжуын бөліп беру мен басқару жөніндегі қызметтер. №26 Разъезд станциясы  </t>
  </si>
  <si>
    <t xml:space="preserve"> 181 Қ</t>
  </si>
  <si>
    <t xml:space="preserve">Қорғау вагондарымен қамтамасыз ету  және оларды бөлу және  басқару жөніндегі қызметтер. Жанатас станциясы  </t>
  </si>
  <si>
    <t xml:space="preserve"> 182 Қ</t>
  </si>
  <si>
    <t xml:space="preserve">Қорғау вагондарымен қамтамасыз ету  және оларды бөлу және  басқару жөніндегі қызметтер. Алтынтау станциясы  </t>
  </si>
  <si>
    <t xml:space="preserve"> 183 Қ</t>
  </si>
  <si>
    <t>Қорғау вагондарымен қамтамасыз ету  және оларды бөлу және  басқару жөніндегі қызметтер. №26 Разъезд</t>
  </si>
  <si>
    <t xml:space="preserve"> 184 Қ</t>
  </si>
  <si>
    <t>ҚР, РФ және Украинаға дейін тасымалдау үшін жүк вагондарын жалға алу. Защита станциясы</t>
  </si>
  <si>
    <t xml:space="preserve"> 185 Қ</t>
  </si>
  <si>
    <t>ҚР, РФ және Украинаға дейін тасымалдау үшін жүк вагондарын жалға алу. Алтынтау станциясы</t>
  </si>
  <si>
    <t xml:space="preserve"> 186 Қ</t>
  </si>
  <si>
    <t>ҚР, РФ және Украинаға  дейін тасымалдау үшін жүк вагондарын жалға алу.  №26 Разъезд</t>
  </si>
  <si>
    <t xml:space="preserve"> 187 Қ</t>
  </si>
  <si>
    <t>Мәміленің әділеттілігі туралы тұжырымдаманы беру қызметтері </t>
  </si>
  <si>
    <t xml:space="preserve"> 188 Қ</t>
  </si>
  <si>
    <t xml:space="preserve"> Разъезд№26 экспедиторлық ықзметтер </t>
  </si>
  <si>
    <t xml:space="preserve"> 189 Қ</t>
  </si>
  <si>
    <t xml:space="preserve"> Имидждік және кәдесыйлық өнімдерді дайындау, қатысуға ақы төлеу, бейне өнімдерді, стендтерді дайындау,АҚШ , Вашингтон қаласындағы "Nuclear Industry Summit Expo" көрмесіне қатысу, көрмелік алаңды жалға алу</t>
  </si>
  <si>
    <t xml:space="preserve">  "СТҚ ағымдарынан қоршаған ортаны қорғау үшін "МАЭК-Қазатомөнеркәсіп" ШШС аумағында табиғи сорбент негізінде геохимиялық барьерді (ГХБ) құру" жобасын әзірлеу</t>
  </si>
  <si>
    <t>арочный (рамочный)</t>
  </si>
  <si>
    <t xml:space="preserve">Аркалы (рамалы)
</t>
  </si>
  <si>
    <t>авансовый платеж-30% оставшаяся часть в течении 20 рабочих дней с момента подписания акта приема - передачи  выполненных работ</t>
  </si>
  <si>
    <t xml:space="preserve">Анализ представленных заявителем документов, подтверждающих происхождение товара, анализ акта экспертизы о происхождении товара на предмет его надлежащего оформления и составление заключения об оформлении и выдаче сертификата о происхождении товара </t>
  </si>
  <si>
    <t>3_скорректирована</t>
  </si>
  <si>
    <t>1-1 Т</t>
  </si>
  <si>
    <t>3_исключена</t>
  </si>
  <si>
    <t>8-1 Т</t>
  </si>
  <si>
    <t>26.20.11.100.002.00.0796.000000000004</t>
  </si>
  <si>
    <t>11-1 Т</t>
  </si>
  <si>
    <t>26.30.23.900.000.00.0839.000000000000</t>
  </si>
  <si>
    <t>для проведения видеоконференций</t>
  </si>
  <si>
    <t>май-август</t>
  </si>
  <si>
    <t>17-1 Т</t>
  </si>
  <si>
    <t>3_22</t>
  </si>
  <si>
    <t>18-1 Т</t>
  </si>
  <si>
    <t>53-1 Т</t>
  </si>
  <si>
    <t>54-1 Т</t>
  </si>
  <si>
    <t>86 Т</t>
  </si>
  <si>
    <t>Бизнес ноутбук</t>
  </si>
  <si>
    <t>Диагональ не более 14" WQHD+, IPS, RAM 8Gb, Core i7, SSD 256Gb</t>
  </si>
  <si>
    <t>3_внесена</t>
  </si>
  <si>
    <t>37-2 Р</t>
  </si>
  <si>
    <t>47-2 Р</t>
  </si>
  <si>
    <t>49-2 Р</t>
  </si>
  <si>
    <t>50-1 Р</t>
  </si>
  <si>
    <t>59-2 Р</t>
  </si>
  <si>
    <t>61-1 Р</t>
  </si>
  <si>
    <t>68-1 Р</t>
  </si>
  <si>
    <t xml:space="preserve">Комплексная вневедомственная экспертиза проекта "Опытное освоение месторождения "Жалпак". Корректировка" </t>
  </si>
  <si>
    <t>69-1 Р</t>
  </si>
  <si>
    <t xml:space="preserve">Комплексная вневедомственная экспертиза рабочего проекта "Технологическая автодорога к месторождению "Жалпак" </t>
  </si>
  <si>
    <t>3_6,11,14,20,21</t>
  </si>
  <si>
    <t>6-1 У</t>
  </si>
  <si>
    <t>59-1 У</t>
  </si>
  <si>
    <t>3_11</t>
  </si>
  <si>
    <t>апрель 2016г.-апрель 2017г.</t>
  </si>
  <si>
    <t>63-1 У</t>
  </si>
  <si>
    <t>65-1 У</t>
  </si>
  <si>
    <t>декабрь 2016г.-июнь 2017г.</t>
  </si>
  <si>
    <t>125-2 У</t>
  </si>
  <si>
    <t>157-1 У</t>
  </si>
  <si>
    <t>171-1 У</t>
  </si>
  <si>
    <t>АО "НАК "Казатомпром"</t>
  </si>
  <si>
    <t>74.90.12.000.003.00.0777.000000000000</t>
  </si>
  <si>
    <t>Услуги по оценке ценных бумаг, долей участия в юридических лицах, имущества</t>
  </si>
  <si>
    <t xml:space="preserve"> Оценка 100%
 пакета акций АО «Казахстанские атомные электрические станции» (АО «КАЭС»)</t>
  </si>
  <si>
    <t>авансовый платеж - 0%, окончательная оплата в течении 20 рабочих дней с момента подписания акта оказанных услуг</t>
  </si>
  <si>
    <t>2_внесена; 3_3,4,5,11,14</t>
  </si>
  <si>
    <t>2_внесена; 3_исключена</t>
  </si>
  <si>
    <t>190 У</t>
  </si>
  <si>
    <t>оказание консультационных услуг по оценке должностей работников Общества</t>
  </si>
  <si>
    <t xml:space="preserve">март-июль </t>
  </si>
  <si>
    <t>авансовый платеж - 0%, окончательная оплата в течении 10 рабочих дней с момента подписания акта оказанных услуг</t>
  </si>
  <si>
    <t>191 У</t>
  </si>
  <si>
    <t>84.11.12.900.000.00.0777.000000000000</t>
  </si>
  <si>
    <t>Услуги по подготовке/верификации/сопровождению финансовых/экономических/бухгалтерских/производственных/развития/стратегии отчетов и аналогичных документов</t>
  </si>
  <si>
    <t>Услуги по подготовке Интегрированного годового отчета АО «НАК «Казатомпром» за 2015 год</t>
  </si>
  <si>
    <t>авансовый платеж - 20%, оставшаяся часть оплаты в течении 20 рабочих дней с момента подписания акта оказанных услуг</t>
  </si>
  <si>
    <t>192 У</t>
  </si>
  <si>
    <t>Услуги верстки и печати полиграфической продукции (Интегрированный годовой отчет АО "НАК "Казатомпром")</t>
  </si>
  <si>
    <t>193 У</t>
  </si>
  <si>
    <t>Участие в Национальном Форуме"Корпоративное управление: новый взгляд на инвестиционную привлекательность Казахстана"</t>
  </si>
  <si>
    <t>194 У</t>
  </si>
  <si>
    <t>Услуги охраны подвижного состава на подъездных путях</t>
  </si>
  <si>
    <t>195 У</t>
  </si>
  <si>
    <t xml:space="preserve"> Услуги в рамках сделок по приобретению долей участия</t>
  </si>
  <si>
    <t>г. Люксембург</t>
  </si>
  <si>
    <t xml:space="preserve">март-апрель </t>
  </si>
  <si>
    <t>196 У</t>
  </si>
  <si>
    <t xml:space="preserve">аванстық төлем -0%, жеткізілген тауарларды қабылдау-табыстау актісіне қол қойылған сәттен бастап 15 жұмыс күні ішінде төлеу </t>
  </si>
  <si>
    <t>3_өзгертілді</t>
  </si>
  <si>
    <t>3_алынып тасталды</t>
  </si>
  <si>
    <t xml:space="preserve">аванстық төлем -0%, жеткізілген тауарларды қабылдау-табыстау актісіне қол қойылған сәттен бастап 20 жұмыс күні ішінде төлеу </t>
  </si>
  <si>
    <t>бейне конференцияларды өткізу үшін</t>
  </si>
  <si>
    <t xml:space="preserve">«Видео қолдау: -секундына 1080 / 60  кадр рұқсаттамасымен бір уақытта 20 қатысушыдан кем емес;
- бір уақытта 40 қатысушыднң кем емес және 1080p / 30 кадр / сек рұқсаттамасымен;
- бір уақытта 80 қатысушыдан кем емес 720p / 30 кадр / сек рұқсаттамасымен;
- бір уақытта 160 қатысушыдан кем емес 480p / 30 кадр / сек рұқсаттамасымен ;
H.261 , H.263, H.263 +, H.264, H.264 SVC және H.264 High-Profile кодектерінің қолдауымен;
- Видео алмасу үшін 1080 / 60fps параллельді арналарды қолдау;
-компьютер мазмұнын визуализацияланған кезде Ең жоғарғы бейне ажыратымдылығы  - WUXGA кем емес;
- видео Ең рұқсат етілген өткізу жылдамдығы  - кем дегенде 12 Мбит / с. Бейне қабырғалар (түрі 1 және 2 типті) 2 жиынтығы: - 1-ші түрі - конфигурация 3x3 видео модулі 55 «»
- Графикалық саласындағы физикалық мөлшері - (Ш х В) 3634 х 2046 мм
- Жалпы қарар графикалық далалық видео қабырға -
5760 x 3240 пиксел. 2-түрі - бейне модулі конфигурация 2x2 55 «»
- Графикалық саласындағы физикалық мөлшері - (Ш х В) 2423 х 1364 мм
- Жалпы қарар графикалық далалық видео қабырға -
3840 x 2160 пиксель «
</t>
  </si>
  <si>
    <t>мамыр-тамыз</t>
  </si>
  <si>
    <t>экран өлшемі 14" WQHD+ ден артық емес, IPS, RAM 8Gb, Core i7, SSD 256Gb</t>
  </si>
  <si>
    <t>3_енгізілді</t>
  </si>
  <si>
    <t>37-2 Ж</t>
  </si>
  <si>
    <t>47-2 Ж</t>
  </si>
  <si>
    <t>49-2 Ж</t>
  </si>
  <si>
    <t>50-1 Ж</t>
  </si>
  <si>
    <t>Астана қаласы</t>
  </si>
  <si>
    <t>59-2 Ж</t>
  </si>
  <si>
    <t>61-1 Ж</t>
  </si>
  <si>
    <t>68-1 Ж</t>
  </si>
  <si>
    <t xml:space="preserve"> "Оңтүстік Қазақстан облысы Созақ ауданындағы "Жалпақ" кен орнын тәжірибелі игеру" жұмыс жобасының түзетілген жобасына ведомстводан тыс кешенді сараптаманы жүргізу</t>
  </si>
  <si>
    <t>69-1 Ж</t>
  </si>
  <si>
    <t xml:space="preserve"> "Жалпақ" кен орнындағы технологиялық жол" жұмыс жобасына ведомстводан тыс кешенді сараптаманы жүргізу</t>
  </si>
  <si>
    <t>6-1 Қ</t>
  </si>
  <si>
    <t>59-1 Қ</t>
  </si>
  <si>
    <t>60-2 Қ</t>
  </si>
  <si>
    <t>сәуір 2016ж.-сәуір 2017ж.</t>
  </si>
  <si>
    <t>63-1 Қ</t>
  </si>
  <si>
    <t>65-1 Қ</t>
  </si>
  <si>
    <t>желтоқсан 2016ж.-маусым 2017ж.</t>
  </si>
  <si>
    <t>125-2 Қ</t>
  </si>
  <si>
    <t>157-1 Қ</t>
  </si>
  <si>
    <t>171-1 Қ</t>
  </si>
  <si>
    <t>Бағалы қағаздарды, заңды тұлғалардағы қатысу үлестерін, мүліктерді бағалау бойынша қызметтер</t>
  </si>
  <si>
    <t xml:space="preserve">
«Қазақстан атом электр станциялары» АҚ («КАЭС» АҚ)
тәуелсіз бағалаушымен пакет акцияларын  100% бағалау   
</t>
  </si>
  <si>
    <t>2_енгізілді; 3_3,4,5,11,14</t>
  </si>
  <si>
    <r>
      <t xml:space="preserve">Қаржылық консультациялар жөніндегі  қызметтер </t>
    </r>
    <r>
      <rPr>
        <sz val="11"/>
        <rFont val="Calibri"/>
        <family val="2"/>
        <charset val="204"/>
        <scheme val="minor"/>
      </rPr>
      <t> </t>
    </r>
  </si>
  <si>
    <t>2_енгізілді; 3_алынып тасталды</t>
  </si>
  <si>
    <t>190 Қ</t>
  </si>
  <si>
    <t>Қызметкерлерді басқару туралы консультациялық қызметтер</t>
  </si>
  <si>
    <t>Қоғам қызметкерлерінің қызметтік лауазымдарын бағалайтын консультациялық қызметтер</t>
  </si>
  <si>
    <t>наурыз-шілде</t>
  </si>
  <si>
    <t xml:space="preserve">аванстық төлем - 0%, көрсетілген қызметтер актісіне қол қойылған сәттен бастап 10 жұмыс күні ішінде төлеу </t>
  </si>
  <si>
    <t>191 Қ</t>
  </si>
  <si>
    <t>4.11.12.900.000.00.0777.000000000000</t>
  </si>
  <si>
    <t xml:space="preserve">Дайындау бойынша қызмет / тексеру /өндірістік / бухгалтерлік/ экономикалық / қаржылық қолдау / даму / есеп және ұқсас құжаттардың стратегиясы </t>
  </si>
  <si>
    <t>2015 жылғы «Қазатомөнеркәсіп» ҰАК» АҚ-ның Біріктірілген жылдық есебін дайындау бойынша қызмет</t>
  </si>
  <si>
    <t xml:space="preserve">аванстық төлем - 20%, түпкілікті төлем қабылдау комисиясының актісіне қол қойылған сәттен бастап 20 жұмыс күні ішінде </t>
  </si>
  <si>
    <t>192 Қ</t>
  </si>
  <si>
    <t>Полиграфиялық өнімдерді (кітап, фото, мерзімді баспасөз құралдарынан басқасы) дайындау, шығару және басып шығару жөніндегі полиграфиялық қызметтер</t>
  </si>
  <si>
    <t>Баспахана өнімдерін беттеу және басып шығару қызметтері («Қазатомөнеркәсіп» ҰАК» АҚ біріктірілген жылдық есебі)</t>
  </si>
  <si>
    <t xml:space="preserve"> наурыз-сәуір</t>
  </si>
  <si>
    <t>193 Қ</t>
  </si>
  <si>
    <t xml:space="preserve"> Іс-шараларға қатысуды қамтамасыз ету жөніндегі қызметтер </t>
  </si>
  <si>
    <t xml:space="preserve"> Іс-шараларға (көрмелер, конференциялар, бағдарламалар, форумдар, симпозиумдар және т.б.) қатысу үшін жарна мен өзге де шығыстарды төлеу және осындай іс-шаралармен байланысты басқа да шығыстарды төлеу </t>
  </si>
  <si>
    <t>"Корпоративтік басқару:   Қазақстанның инвестициялық тартымдылығына жаңа көзқарас" ұлттық форумына қатысу</t>
  </si>
  <si>
    <t>194 Қ</t>
  </si>
  <si>
    <t>Күзет қызметтері</t>
  </si>
  <si>
    <t xml:space="preserve">Күзет қызметтері  ( күзет байқауы/ объекті күзету  үйшікті/мүлікті/ адамдарды және осыған ұқсастарды </t>
  </si>
  <si>
    <t>Кірме жолдардағы жылжымалы құрамдарға күзет қызметтерін көрсету</t>
  </si>
  <si>
    <t>195 Қ</t>
  </si>
  <si>
    <t xml:space="preserve">Қатысу үлесін сатып алу жөніндегі мәмілелер аясындағы қызметтер </t>
  </si>
  <si>
    <t xml:space="preserve"> Қатысу үлесін сатып алу жөніндегі мәмілелер аясындағы кешенді қызметтер (қатысу үлесіне құқықтық талдау, заңды тұлғаның жобаларына техникалық талдау, заңды тұлғаның қаржы және салық аудиті, қатысу үлесінің құнын бағалау, экологиялық талдау және т.б.) </t>
  </si>
  <si>
    <t>Люксембург қаласы</t>
  </si>
  <si>
    <t xml:space="preserve">Мәміленің әділеттілігі туралы тұжырымдаманы (Fairness Opinion)  беру қызметтері                 </t>
  </si>
  <si>
    <t>ОИН</t>
  </si>
  <si>
    <t>мультимедийный, диагональ не менее 15 дюйма, производительность высокая</t>
  </si>
  <si>
    <t>FHD 1920x1080, IPS, RAM 8Gb, Core i5, HDD 1Tb+SSD 16Gb</t>
  </si>
  <si>
    <t>FHD1920x1080-ден артық емес, IPS, RAM 8Gb, Core i5, HDD 1Tb+SSD 16Gb</t>
  </si>
  <si>
    <t>жоғары сапалы, экран өлшемі кем дегенде 15 дюйм, мультимедиялық ноутбук</t>
  </si>
  <si>
    <t>по территории РК, РФ и Украины</t>
  </si>
  <si>
    <t>по территории РК, РФ, Украины и КР</t>
  </si>
  <si>
    <t>ҚР, РФ, Украина аумағында</t>
  </si>
  <si>
    <t>ҚР, РФ, Украина, РҚ аумағында</t>
  </si>
  <si>
    <t>Экспедиторские услуги   Разъезд №26</t>
  </si>
  <si>
    <t>4_скорректирована</t>
  </si>
  <si>
    <t>8-2 Т</t>
  </si>
  <si>
    <t>3_3,5,6,11,14,18,19,20,21; 4_11,14</t>
  </si>
  <si>
    <t>4_исключена</t>
  </si>
  <si>
    <t>53-2 Т</t>
  </si>
  <si>
    <t>авансовый платеж - 30%, оплата в течении 30 рабочих дней с момента подписания акта приема - передачи поставленных товаров</t>
  </si>
  <si>
    <t>3_22; 4_11,15,19,20,21</t>
  </si>
  <si>
    <t>83-1 Т</t>
  </si>
  <si>
    <t>4_11,14</t>
  </si>
  <si>
    <t>86-1 Т</t>
  </si>
  <si>
    <t>3_внесена; 4_11,14</t>
  </si>
  <si>
    <t>87 Т</t>
  </si>
  <si>
    <t>17.21.15.350.001.00.0796.000000000007</t>
  </si>
  <si>
    <t>Конверты</t>
  </si>
  <si>
    <t>Самоклеющиеся, с силиконовой лентой для защиты клея,  формата евростандарт, изгтовлены из белой высококачественной бумаги.</t>
  </si>
  <si>
    <t>71.11.31.900.000.00.0999.000000000001</t>
  </si>
  <si>
    <t>29-2 Р</t>
  </si>
  <si>
    <t>1_6,11,14; 4_20,21</t>
  </si>
  <si>
    <t>60-1 Р</t>
  </si>
  <si>
    <t xml:space="preserve">Изготовление грамот </t>
  </si>
  <si>
    <t>3_7,11,14,20,21; 4_исключена</t>
  </si>
  <si>
    <t>62-1 Р</t>
  </si>
  <si>
    <t xml:space="preserve"> май-декабрь  </t>
  </si>
  <si>
    <t>74-1 Р</t>
  </si>
  <si>
    <t xml:space="preserve"> май-июль</t>
  </si>
  <si>
    <t>1_внесена; 4_11,14</t>
  </si>
  <si>
    <t>78-1 Р</t>
  </si>
  <si>
    <t>80 Р</t>
  </si>
  <si>
    <t>42.22.21.335.008.00.0999.000000000000</t>
  </si>
  <si>
    <t>Работы по установке (монтажу) телекоммуникационного оборудования и аппаратуры</t>
  </si>
  <si>
    <t xml:space="preserve">Работы по выбору и назначению частот каналов ВЧ связи по ВЛ-110 кВ ПС СП "Инкай" - ПС "РУ-6" (1 канал с полосой пропускания 8 кГц) для электроснабжения рудника "Жалпак". </t>
  </si>
  <si>
    <t>май-сентябрь</t>
  </si>
  <si>
    <t xml:space="preserve">4_внесена; </t>
  </si>
  <si>
    <t>81 Р</t>
  </si>
  <si>
    <t xml:space="preserve">Изготовление открыток </t>
  </si>
  <si>
    <t>авансовый платеж-30%, оставшейся платеж после подписания акта выполненных работ в течении 14 рабочих дней</t>
  </si>
  <si>
    <t>4_внесена</t>
  </si>
  <si>
    <t>82 Р</t>
  </si>
  <si>
    <t>72.19.29.000.000.00.0999.000000000000</t>
  </si>
  <si>
    <t>Работы по исследованиям и экспериментальным разработкам прочие в области технических наук и технологий, кроме биотехнологий</t>
  </si>
  <si>
    <t>НИР - Внедрение новых технологий, материалов и оборудования для снижения себестоимости химического концентрата природного урана и закиси- окиси урана.</t>
  </si>
  <si>
    <t>апрель 2016г.-апрель 2017г</t>
  </si>
  <si>
    <t>авансовый платеж - 30%, промежуточный платеж -30%, окончательная оплата  40% в течении 15 рабочих дней с момента подписания акта выполненных работ</t>
  </si>
  <si>
    <t>83 Р</t>
  </si>
  <si>
    <t xml:space="preserve">НИР - Оптимизация потоков технологических растворов при закислении и отработке блоков. </t>
  </si>
  <si>
    <t>84 Р</t>
  </si>
  <si>
    <t xml:space="preserve">НИР- Разработка и внедрение в производство передвижной установки для проведения химической обработки непосредственно фильтровой части технологических скважин </t>
  </si>
  <si>
    <t>85 Р</t>
  </si>
  <si>
    <t xml:space="preserve">НИР - Разработка и проектирование автоматизированного участка по загрузке, сушке, стопроцентному контролю геометрических размеров топливных таблеток и их укладке в паллеты. </t>
  </si>
  <si>
    <t>86 Р</t>
  </si>
  <si>
    <t xml:space="preserve">НИР - Разработка стандарта КСС АО «НАК «Казатомпром»  «Требования к ионообменным смолам для предприятий АО «НАК «Казатомпром». </t>
  </si>
  <si>
    <t>87 Р</t>
  </si>
  <si>
    <t>НИР - Разработка систем новых буровых растворов</t>
  </si>
  <si>
    <t>88 Р</t>
  </si>
  <si>
    <t>НИР - Разработка технологии малокислотного выщелачивания с применением кавитационно-струйных технологий в сочетании с химическими реагентами специального назначения</t>
  </si>
  <si>
    <t>89 Р</t>
  </si>
  <si>
    <t xml:space="preserve">НИР - Разработка научно-технологических принципов сооружения «идеальной геотехнологической скважины». </t>
  </si>
  <si>
    <t>90 Р</t>
  </si>
  <si>
    <t>НИР - Создание и внедрение автоматизированной системы сопровождения сооружения и эксплуатации скважин</t>
  </si>
  <si>
    <t>91 Р</t>
  </si>
  <si>
    <t>НИР - Разработка учебного пособия по теме: «Ремонтно-восстановительные работы на геотехнологических скважинах предприятий ПСВ урана»</t>
  </si>
  <si>
    <t>авансовый платеж - 30%, промежуточный платеж -30%, окончательная оплата  40% в течении 15 рабочих дней с момента подписания акта оказанных услуг</t>
  </si>
  <si>
    <t>92 Р</t>
  </si>
  <si>
    <t>НИР - Разработка учебного пособия по теме: «Геотехнология урана»</t>
  </si>
  <si>
    <t>93 Р</t>
  </si>
  <si>
    <t>95.24.10.000.000.00.0999.000000000000</t>
  </si>
  <si>
    <t xml:space="preserve">Работы по ремонту/восстановлению мебели </t>
  </si>
  <si>
    <t>авансовый платеж - 30%, оплата в течении 30 рабочих дней с момента подписания акта оказанных услуг</t>
  </si>
  <si>
    <t>4-1 У</t>
  </si>
  <si>
    <t xml:space="preserve"> Кызылординская область Жанакорганский р-н рудник "Южный Карамурун"</t>
  </si>
  <si>
    <t>14-1 У</t>
  </si>
  <si>
    <t>16-1 У</t>
  </si>
  <si>
    <t xml:space="preserve"> июль-ноябрь</t>
  </si>
  <si>
    <t>23-1 У</t>
  </si>
  <si>
    <t>4_20,21</t>
  </si>
  <si>
    <t>25-1 У</t>
  </si>
  <si>
    <t>26-1 У</t>
  </si>
  <si>
    <t>по территроии РК, РФ</t>
  </si>
  <si>
    <t>33-2 У</t>
  </si>
  <si>
    <t>34-2 У</t>
  </si>
  <si>
    <t>35-2 У</t>
  </si>
  <si>
    <t>37-2 У</t>
  </si>
  <si>
    <t>58-2 У</t>
  </si>
  <si>
    <t>59-2 У</t>
  </si>
  <si>
    <t>июнь 2016г.-июнь 2017г.</t>
  </si>
  <si>
    <t xml:space="preserve">60-2 У </t>
  </si>
  <si>
    <t xml:space="preserve">60-3 У </t>
  </si>
  <si>
    <t xml:space="preserve">апрель </t>
  </si>
  <si>
    <t>66-2 У</t>
  </si>
  <si>
    <t>Техническая поддержка лицензий SAP уровня SAP Enterprise support</t>
  </si>
  <si>
    <t>апрель-июнь</t>
  </si>
  <si>
    <t>68-1 У</t>
  </si>
  <si>
    <t>96-1 У</t>
  </si>
  <si>
    <t>96-2 У</t>
  </si>
  <si>
    <t>Услуги консалтинговые по оформлению/переоформлению объектов недвижимости на земельных участках, переданных из ТОО ГРК  в Южно-Казахстанской области</t>
  </si>
  <si>
    <t xml:space="preserve"> 4_скорректирована</t>
  </si>
  <si>
    <t>101-1 У</t>
  </si>
  <si>
    <t>апрель-ноябрь</t>
  </si>
  <si>
    <t>авансовый платеж - 30%, окончательная оплата в течении 15 рабочих дней с момента подписания акта оказанных услуг</t>
  </si>
  <si>
    <t>102-1 У</t>
  </si>
  <si>
    <t>май-июль</t>
  </si>
  <si>
    <t>103-1 У</t>
  </si>
  <si>
    <t>НДС не облагается; 4_20,21</t>
  </si>
  <si>
    <t>106-1 У</t>
  </si>
  <si>
    <t>107-1 У</t>
  </si>
  <si>
    <t>120-1 У</t>
  </si>
  <si>
    <t>октябрь 2016г.-
октябрь 2017г.</t>
  </si>
  <si>
    <t>125-3 У</t>
  </si>
  <si>
    <t xml:space="preserve">авансовый платеж-0% за 1 квартал,  авансовый платеж за 2,3,4 кварталы-100% от фактически оказанных услуг за предыдущий квартал, окончательная оплата производится на основании акта-сверки, подписанного сторонами </t>
  </si>
  <si>
    <t>2_11; 3_11; 4_15</t>
  </si>
  <si>
    <t>130 У</t>
  </si>
  <si>
    <t>146-1 У</t>
  </si>
  <si>
    <t>апрель 2016г.-январь 2017г.</t>
  </si>
  <si>
    <t>148-1 У</t>
  </si>
  <si>
    <t>157-2 У</t>
  </si>
  <si>
    <t>май 2016г.-январь 2017г.</t>
  </si>
  <si>
    <t>1_внесена; 3_11,14; 4_11,14</t>
  </si>
  <si>
    <t>161-1 У</t>
  </si>
  <si>
    <t>Экспедиторские услуги   Разъезд№26</t>
  </si>
  <si>
    <t>188-1 У</t>
  </si>
  <si>
    <t>192-1 У</t>
  </si>
  <si>
    <t xml:space="preserve">18.12.19.900.000.00.0777.000000000000 </t>
  </si>
  <si>
    <t xml:space="preserve"> Услуги по печатанию книг</t>
  </si>
  <si>
    <t>Услуги верстки и печати Интегрированного годового отчета АО "НАК "Казатомпром"</t>
  </si>
  <si>
    <t>3_внесена, НДС не облагается; 4_3,4,5,6,11,14</t>
  </si>
  <si>
    <t>197 У</t>
  </si>
  <si>
    <t>85.60.10.335.000.00.0777.000000000000</t>
  </si>
  <si>
    <t>Услуги консультационные по вопросам образования, обучения, оценке персонала</t>
  </si>
  <si>
    <t>Разработка комплексной образовательной системы  АО "НАК "Казатомпром" и дочерних и зависимых организаций АО "НАК "Казатомпром"</t>
  </si>
  <si>
    <t>198 У</t>
  </si>
  <si>
    <t>Услуги консалтинговые по оформлению/переоформлению объектов недвижимости на земельных участках, переданных из ТОО ГРК в Сузакском районе Южно-Казахстанской области</t>
  </si>
  <si>
    <t>199 У</t>
  </si>
  <si>
    <t>Услуги консалтинговые по оформлению/переоформлению объектов недвижимости на земельных участках, переданных из ТОО ГРК в Кызылординской области</t>
  </si>
  <si>
    <t>200 У</t>
  </si>
  <si>
    <t>Услуги консалтинговые по оформлению/переоформлению объектов недвижимости на земельных участках, переданных из ТОО ГРК в Шиелийском Жанакорганском районах в Кызылординской области</t>
  </si>
  <si>
    <t>201 У</t>
  </si>
  <si>
    <t>Услуги по брокерским операциям с товарами по г. Шымкент</t>
  </si>
  <si>
    <t>г. Шымкент ЮКО</t>
  </si>
  <si>
    <t>202 У</t>
  </si>
  <si>
    <t>по территроии РК, КНР</t>
  </si>
  <si>
    <t xml:space="preserve"> 4_внесена, НДС не облагается</t>
  </si>
  <si>
    <t>203 У</t>
  </si>
  <si>
    <t>204 У</t>
  </si>
  <si>
    <t>205 У</t>
  </si>
  <si>
    <t>206 У</t>
  </si>
  <si>
    <t xml:space="preserve">Оценка рыночной стоимости Контракта на куплю-продажу концентратов природного урана независимым оценщиком </t>
  </si>
  <si>
    <t xml:space="preserve">май-сентябрь </t>
  </si>
  <si>
    <t>авансовый платеж - 0%, оплата после подписания акта выполненных работ в течений 10-ти рабочих дней</t>
  </si>
  <si>
    <t>207 У</t>
  </si>
  <si>
    <t xml:space="preserve">Участие в 7-ом горнопромышленном форуме МАЙНЕКС Центральная Азия </t>
  </si>
  <si>
    <t xml:space="preserve">     </t>
  </si>
  <si>
    <t>208 У</t>
  </si>
  <si>
    <t>дизайн Галереи почета</t>
  </si>
  <si>
    <t>авансовый платеж - 30%, окончательная оплата в течении 14 рабочих дней с момента подписания акта оказанных услуг</t>
  </si>
  <si>
    <t>209 У</t>
  </si>
  <si>
    <t>на тему "Инновационная школа и Круглый стол:  «Энергия, вода, химия» -2016"</t>
  </si>
  <si>
    <t>cентябрь-октябрь 2016г.</t>
  </si>
  <si>
    <t>авансовый платеж - 30%, окончательная оплата 70% в течении 15 рабочих   дней с момента подписания акта оказанных услуг</t>
  </si>
  <si>
    <t>210 У</t>
  </si>
  <si>
    <t>74.90.20.000.051.00.0777.000000000000</t>
  </si>
  <si>
    <t>Услуги по научно-технической обработке документов</t>
  </si>
  <si>
    <t>Услуги по научно-технической обработке документов (обеспечение учета/сохранности/упорядочивания документов)</t>
  </si>
  <si>
    <t>Информационное сопровождение Базы знаний АО «НАК «Казатомпром» Издание 2-х монографий</t>
  </si>
  <si>
    <t>211 У</t>
  </si>
  <si>
    <t xml:space="preserve">Обеспечение правовой охраны результатов научно-технической и интеллектуальной деятельности  АО «НАК «Казатомпром» </t>
  </si>
  <si>
    <t>212 У</t>
  </si>
  <si>
    <t>Техническая поддержка лицензий SAP уровня  SAP Product Support for Large Enterprise support</t>
  </si>
  <si>
    <t>213 У</t>
  </si>
  <si>
    <t>Бланки приказов ДУЧР на государственном-русском языках, А4 формата, плотность 90г/м2, белизна 96%, с нанесением логотипа  Общества</t>
  </si>
  <si>
    <t>4_өзгертілді</t>
  </si>
  <si>
    <t>4_алынып тасталды</t>
  </si>
  <si>
    <t xml:space="preserve">аванстық төлем -30%, жеткізілген тауарларды қабылдау-табыстау актісіне қол қойылған сәттен бастап 30 жұмыс күні ішінде төлеу </t>
  </si>
  <si>
    <t>3_енгізілді; 4_11,14</t>
  </si>
  <si>
    <t>Конверттер</t>
  </si>
  <si>
    <t xml:space="preserve">Өзі жабысатын, желімді қорғауға арналған силиконды лентасы бар,  форматы евростандарт, жоғары сапалы ақ қағаздан жасалынған </t>
  </si>
  <si>
    <t>4_енгізілді</t>
  </si>
  <si>
    <t>29-2 Ж</t>
  </si>
  <si>
    <t>60-1 Ж</t>
  </si>
  <si>
    <t>Мақтау қағазын дайындау</t>
  </si>
  <si>
    <t>3_7,11,14,20,21; 4_алынып тасталды</t>
  </si>
  <si>
    <t>62-1 Ж</t>
  </si>
  <si>
    <t>74-1 Ж</t>
  </si>
  <si>
    <t>мамыр-шілде</t>
  </si>
  <si>
    <t>1_енгізілді; 4_11,14</t>
  </si>
  <si>
    <t>78-1 Ж</t>
  </si>
  <si>
    <t>80 Ж</t>
  </si>
  <si>
    <t xml:space="preserve">Телекоммуникациялық жабдықтар мен аппаратураны орнату (монтаждау) жөніндегі жұмыстар </t>
  </si>
  <si>
    <r>
      <t>«Жалпақ» кенішін электрмен қамтамасыз ету үшін «Ыңғай» БК ҚС – «РУ-6» ҚС</t>
    </r>
    <r>
      <rPr>
        <sz val="8"/>
        <rFont val="Times New Roman"/>
        <family val="1"/>
        <charset val="204"/>
      </rPr>
      <t xml:space="preserve"> ВЛ-110 кВ бойынша ЖТ байланыс арналарының (1 канал 8 кГц өткізу жолағы) жиілігін таңдау және белгілеу жөніндегі жұмыстар</t>
    </r>
  </si>
  <si>
    <t>мамыр-қыркүйек</t>
  </si>
  <si>
    <t>аванстық төлем - 100%</t>
  </si>
  <si>
    <t>81 Ж</t>
  </si>
  <si>
    <t>Ашық хат дайындау</t>
  </si>
  <si>
    <t xml:space="preserve">аванстық төлем -30%, орындалған жұмыстардың актісіне қол қойылған сәттен кейін қалған төлем 14 жұмыс күні ішінде төлеу </t>
  </si>
  <si>
    <t>82 Ж</t>
  </si>
  <si>
    <t xml:space="preserve">Биотехнологиядан басқа, өзге техникалық ғылым және технология саласында тәжірибелік талдамалар және зерттеу бойынша жұмыстар  </t>
  </si>
  <si>
    <t xml:space="preserve"> ҒЗЖ- Табиғи уранның химиялық концентратының және уранның шала тотығы-тоғығының өзіндік құнын төмендету үшін жаңа технологияларды, материалдар мен жабдықтарды енгізу</t>
  </si>
  <si>
    <t xml:space="preserve"> сәуір </t>
  </si>
  <si>
    <t xml:space="preserve"> сәуір 2016ж.-сәуір 2017ж.</t>
  </si>
  <si>
    <t>аванстық төлемі 30%, аралық ақы төлемі 30%, түпкілікті ақы төлемі 40%, орындалған жұмыстардың актісіне акті қол қойылған кейін 15 жұмыс күні ішінде төлеу.</t>
  </si>
  <si>
    <t>83 Ж</t>
  </si>
  <si>
    <t xml:space="preserve"> ҒЗЖ - Блоктар қышқылданған және сыналған кезде технологиялық ерітінділер ағындарын оңтайландыру</t>
  </si>
  <si>
    <t>84 Ж</t>
  </si>
  <si>
    <t xml:space="preserve"> ҒЗЖ - Технологиялық ұңғымалардың тікелей сүзілген бөлігінде химиялық өндеуді жүргізу үшін өндіріске жылжымалы қондырғыны әзірлеу және енгізу</t>
  </si>
  <si>
    <t>85 Ж</t>
  </si>
  <si>
    <t xml:space="preserve">  ҒЗЖ - Отын таблеткаларының геометриялық көлемдерін  тиеу, кептіру, жүз пайыз бақылау және оларды паллетке салу бойынша автоматтандырылған учаскесін әзірлеу және жобалау </t>
  </si>
  <si>
    <t>86 Ж</t>
  </si>
  <si>
    <t xml:space="preserve"> ҒЗЖ - "Қазатомөнеркәсіп" ҰАК" АҚ кәсіпорындарының ион алмастырғыш шайырларына талаптар" "Қазатомөнеркәсіп" ҰАК" АҚ  КЖС стандартын әзірлеу</t>
  </si>
  <si>
    <t>87 Ж</t>
  </si>
  <si>
    <t xml:space="preserve"> ҒЗЖ - Жаңа бұрғылау ерітінділер жүйесін әзірлеу </t>
  </si>
  <si>
    <t>88 Ж</t>
  </si>
  <si>
    <t xml:space="preserve"> ҒЗЖ - Арнаулы мақсаттағы химиялық реагенттермен бірге үйлестікте кавитациондық-бүріккіш технологияларды қолдана отырып төмен қышқылды шаймалау технологиясын әзірлеу </t>
  </si>
  <si>
    <t>89 Ж</t>
  </si>
  <si>
    <t xml:space="preserve"> ҒЗЖ - Мінсіз геотехнологиялық ұңғымаларды" құрудың ғылыми-технологиялық  принциптерін әзірлеу</t>
  </si>
  <si>
    <t>90 Ж</t>
  </si>
  <si>
    <t xml:space="preserve"> ҒЗЖ - Ұңғымаларды құру мен пайдалануды сүйемелдеудің автоматтандырылған жүйесін жасау және енгізу </t>
  </si>
  <si>
    <t>91 Ж</t>
  </si>
  <si>
    <t>72.19.29.000.000.00.0999.000000000001</t>
  </si>
  <si>
    <t xml:space="preserve"> ҒЗЖ -Уранды ЖҰШ кәсіпорындарының геотехнологиялық ұңғымаларында жөндеу-қалпына келтіру жұмыстары" атты  тақырып бойынша оқу құралын әзірлеу </t>
  </si>
  <si>
    <t>92 Ж</t>
  </si>
  <si>
    <t>72.19.29.000.000.00.0999.000000000002</t>
  </si>
  <si>
    <t xml:space="preserve"> ҒЗЖ -  «Уран геотехнологиясы» атты  тақырып бойынша оқу құралын әзірлеу </t>
  </si>
  <si>
    <t>93 Ж</t>
  </si>
  <si>
    <t xml:space="preserve"> Жиһаздарды жөндеу/қалпына келтіру жөніндегі жұмыстар </t>
  </si>
  <si>
    <t xml:space="preserve">аванстық төлем - 30%, көрсетілген қызметтер актісіне қол қойылған сәттен бастап 30 жұмыс күні ішінде төлеу </t>
  </si>
  <si>
    <t>4-1 Қ</t>
  </si>
  <si>
    <t xml:space="preserve">Қызылорда облысы Жанақорған облысы " Оңтүстік Қарамұрын" кеніші </t>
  </si>
  <si>
    <t>14-1 Қ</t>
  </si>
  <si>
    <t>16-1 Қ</t>
  </si>
  <si>
    <t>23-1 Қ</t>
  </si>
  <si>
    <t>25-1 Қ</t>
  </si>
  <si>
    <t>26-1 Қ</t>
  </si>
  <si>
    <t>33-2 Қ</t>
  </si>
  <si>
    <t xml:space="preserve">ҚР, РФ аумағында </t>
  </si>
  <si>
    <t>34-2 Қ</t>
  </si>
  <si>
    <t>35-2 Қ</t>
  </si>
  <si>
    <t>37-2 Қ</t>
  </si>
  <si>
    <t>58-2 Қ</t>
  </si>
  <si>
    <t>59-2 Қ</t>
  </si>
  <si>
    <t>60-3 Қ</t>
  </si>
  <si>
    <t>66-2 Қ</t>
  </si>
  <si>
    <t>SAP Enterprise support деңгейлі SAP лицензияларыла техникалық қолдау көрсету.</t>
  </si>
  <si>
    <t xml:space="preserve"> сәуір-маусым</t>
  </si>
  <si>
    <t>68-1 Қ</t>
  </si>
  <si>
    <t>96-1 Қ</t>
  </si>
  <si>
    <t>96-2 Қ</t>
  </si>
  <si>
    <t xml:space="preserve">Оңтүстік Қазақстан облысына ТКК ЖШС-дан берілген жер телімдеріндегі жылжымайтын мүлік объектілерін ресімдеу/қайта ресімдеу жөніндегі консалтингілік қызметтер </t>
  </si>
  <si>
    <t>101-1 Қ</t>
  </si>
  <si>
    <t>сәуір-қараша</t>
  </si>
  <si>
    <t xml:space="preserve">аванстық төлем - 30%, көрсетілген қызметтер актісіне қол қойылған сәттен бастап 15 жұмыс күні ішінде түпкілікті төлеу </t>
  </si>
  <si>
    <t>102-1 Қ</t>
  </si>
  <si>
    <t>103-1 Қ</t>
  </si>
  <si>
    <t xml:space="preserve">ҚҚС салынбайды; 4_20,21 </t>
  </si>
  <si>
    <t>106-1 Қ</t>
  </si>
  <si>
    <t>107-1 Қ</t>
  </si>
  <si>
    <t>120-1 Қ</t>
  </si>
  <si>
    <t>қазан 2016ж.-қазан 2017ж.</t>
  </si>
  <si>
    <t>125-3 Қ</t>
  </si>
  <si>
    <t>1-ші тоқсанына арналған аванстық төлем - 0%, 2,3,4-тоқсанында аванстық төлем - іс жүзінде алдыңғы тоқсанда көрсетілетін қызметтердің 100%, қорытынды төлем тараптардың қол қойған салыстырып тексеру актісінің негізінде жүзеге асырылады</t>
  </si>
  <si>
    <t>130 Қ</t>
  </si>
  <si>
    <t>146-1 Қ</t>
  </si>
  <si>
    <t>сәуір 2016ж.-қаңтар 2017ж.</t>
  </si>
  <si>
    <t>148-1 Қ</t>
  </si>
  <si>
    <t>157-2 Қ</t>
  </si>
  <si>
    <t>мамыр 2016ж.-қаңтар 2017ж.</t>
  </si>
  <si>
    <t>1_енгізілді; 3_11,14; 4_11,14</t>
  </si>
  <si>
    <t>161-1 Қ</t>
  </si>
  <si>
    <t xml:space="preserve"> 188-1 Қ</t>
  </si>
  <si>
    <t>192-1 Қ</t>
  </si>
  <si>
    <t>Кітап басып шығару қызметтер</t>
  </si>
  <si>
    <t>Казатомөнеркәсіп ҰAK AҚ Біріктірілген жылдық есебін беттеу және басып шығару қызметі</t>
  </si>
  <si>
    <t>3_енгізілді, ҚҚС салынбайды; 4_3,4,5,6,11,14</t>
  </si>
  <si>
    <t>197 Қ</t>
  </si>
  <si>
    <t>Білім беру, кадрларды даярлау, қызметкерлерді бағалау жөніндегі консультациялық қызметтер</t>
  </si>
  <si>
    <t>Казатомөнеркәсіп ҰAK AҚ және Казатомөнеркәсіп ҰAK AҚ тәуелді және еншілес кәсіпорындарына кешенді білім беру жүйесін әзірлеу</t>
  </si>
  <si>
    <t>198 Қ</t>
  </si>
  <si>
    <t xml:space="preserve">Созақ ауданы Оңтүстік Қазақстан облысына ТКК ЖШС-дан берілген жер телімдеріндегі жылжымайтын мүлік объектілерін ресімдеу/қайта ресімдеу жөніндегі консалтингілік қызметтер </t>
  </si>
  <si>
    <t>199 Қ</t>
  </si>
  <si>
    <t xml:space="preserve">Қызылорда облысына ТКК ЖШС-дан берілген жер телімдеріндегі жылжымайтын мүлік объектілерін ресімдеу/қайта ресімдеу жөніндегі консалтингілік қызметтер </t>
  </si>
  <si>
    <t>200 Қ</t>
  </si>
  <si>
    <t xml:space="preserve">Шиелі және Жанақорған аудандыры Қызылорда облысына ТКК ЖШС-дан берілген жер телімдеріндегі жылжымайтын мүлік объектілерін ресімдеу/қайта ресімдеу жөніндегі консалтингілік қызметтер </t>
  </si>
  <si>
    <t>201 Қ</t>
  </si>
  <si>
    <t xml:space="preserve">Шымкент қаласы бойынша тауарлармен жасалатын брокерлік операциялар жөніндегі қызметтер </t>
  </si>
  <si>
    <t>Шымкент қаласы  ОҚО</t>
  </si>
  <si>
    <t>202 Қ</t>
  </si>
  <si>
    <t xml:space="preserve">ҚР, ҚХР аумағында </t>
  </si>
  <si>
    <t xml:space="preserve"> 4_енгізілді, ҚҚС салынбайды</t>
  </si>
  <si>
    <t>203 Қ</t>
  </si>
  <si>
    <t>204 Қ</t>
  </si>
  <si>
    <t>205 Қ</t>
  </si>
  <si>
    <t>206 Қ</t>
  </si>
  <si>
    <t>Мүлікті бағалау жөніндегі қызметтер</t>
  </si>
  <si>
    <t>Тәуелсіз бағалаушымен табиғи уран қойыртпасының сатып алуга арналған келісімшарттың нарықтық құнын бағалауы</t>
  </si>
  <si>
    <t xml:space="preserve">мамыр-қыркүйек </t>
  </si>
  <si>
    <t xml:space="preserve">аванстық төлем - 0%, орындалған жұмыстардың актісіне қол қойылған сәттен бастап 10 жұмыс күні ішінде төлеу </t>
  </si>
  <si>
    <t>207 Қ</t>
  </si>
  <si>
    <t xml:space="preserve">Іс-шараларға (көрме, конференция,бағдарлама, форум,симпозиум және т.б.) қатысу  үшін жарнаны және осындай іс-шараларға байланысты басқада шығыстарды төлеу                    </t>
  </si>
  <si>
    <t xml:space="preserve">«МАЙНЕКС Орталық Азия» атты 7-ші тау-кен өнеркәсіптік форумына қатысу 
</t>
  </si>
  <si>
    <t>208 Қ</t>
  </si>
  <si>
    <t>Дизайн әзірлеу қызметтері (ақпараттық технологиялар саласындағы әзірлеуден басқа)</t>
  </si>
  <si>
    <t xml:space="preserve">Құрмет галерея дизайны </t>
  </si>
  <si>
    <t>сәуір-маусым</t>
  </si>
  <si>
    <t xml:space="preserve">аванстық төлем - 30%, көрсетілген қызметтер актісіне қол қойылған сәттен бастап 14 жұмыс күні ішінде түпкілікті төлеу </t>
  </si>
  <si>
    <t>209 Қ</t>
  </si>
  <si>
    <t>"Инновациялық мектеп және  «Энергия, су, химия» -2016" дөңгелек үстел" атты семинар өткізу</t>
  </si>
  <si>
    <t>210 Қ</t>
  </si>
  <si>
    <t xml:space="preserve">Қүжаттарды ғылыми-техникалық өндеу қызметі </t>
  </si>
  <si>
    <t xml:space="preserve">«Білім базасын ақпараттық сүйемелдеу. "Қазатомөнеркәсіп" ҰАК" АҚ. 2 монографияны шығару» </t>
  </si>
  <si>
    <t>маусым 2016ж-маусым 2017ж.</t>
  </si>
  <si>
    <t>аванс ақы төлемі 30%, аралық ақы төлемі 30%, түпкілікті ақы төлемі 40%, көрсетілген қызмет акті қол қойылған кейн 15 жұмыс  күн ішінде.</t>
  </si>
  <si>
    <t>211 Қ</t>
  </si>
  <si>
    <t xml:space="preserve"> "Қазатомөнеркәсіп" ҰАК" АҚ ғылыми-техникалық және зияткерлік қызметінің нәтижелерін құқықтық қорғалуын қамтамасыз ету"</t>
  </si>
  <si>
    <t>212 Қ</t>
  </si>
  <si>
    <t>Бағдарламалық қамтамасыз ету жұйесін басқару және оған техникалық қызмет көрсету.</t>
  </si>
  <si>
    <t>SAP Product Support for Large Enterprise support деңгейлі SAP лицензияларына техникалық қолдау көрсету.</t>
  </si>
  <si>
    <t>213 Қ</t>
  </si>
  <si>
    <t xml:space="preserve"> (кітаптар, фото, мерзімді басылымнан басқа) полиграфиялық өнімдерді дайындау/басып шығару жөніндегі полграфиялық қызметтер </t>
  </si>
  <si>
    <t xml:space="preserve"> АРБД-ның мемлекеттік-орыс тілдеріндегі бұйрық бланкілері , А4 форматты, тығыздығы 90г/м2, ақтығы 96%,  Қоғамның логотипі бар</t>
  </si>
  <si>
    <t>138-1 Қ</t>
  </si>
  <si>
    <t>138-1 У</t>
  </si>
  <si>
    <t xml:space="preserve">май-декабрь </t>
  </si>
  <si>
    <t>формат Евро Е65 (110 х 220 мм)</t>
  </si>
  <si>
    <t>маркер перманентный Paint marker Zebra пишущий на любой поверхности, чернила на масляной основе, изностоустойкий  амортизированный наконечник, насыщенный цвет сплошной линии, диаметр алюминиевого корпуса 15,1 мм, толщина линии 1,5 мм. Цвет : черный , красный и белый</t>
  </si>
  <si>
    <t>5_скорректирована</t>
  </si>
  <si>
    <t>71-1 Т</t>
  </si>
  <si>
    <t>5_22</t>
  </si>
  <si>
    <t>72-1 Т</t>
  </si>
  <si>
    <t>74-1 Т</t>
  </si>
  <si>
    <t>75-1 Т</t>
  </si>
  <si>
    <t>76-1 Т</t>
  </si>
  <si>
    <t>77-1 Т</t>
  </si>
  <si>
    <t>78-1 Т</t>
  </si>
  <si>
    <t>79-1 Т</t>
  </si>
  <si>
    <t>80-1 Т</t>
  </si>
  <si>
    <t>81-1 Т</t>
  </si>
  <si>
    <t>8-2 Р</t>
  </si>
  <si>
    <t>27-1 Р</t>
  </si>
  <si>
    <t>авансовый платеж-30%,  окончательная оплата  в течение 15 рабочих дней с момента подписания акта выполненных работ</t>
  </si>
  <si>
    <t>93-1 Р</t>
  </si>
  <si>
    <t>4_внесена; 5_14</t>
  </si>
  <si>
    <t>1-1 У</t>
  </si>
  <si>
    <t>2-1 У</t>
  </si>
  <si>
    <t>5-1 У</t>
  </si>
  <si>
    <t>71 У</t>
  </si>
  <si>
    <t>71-1 У</t>
  </si>
  <si>
    <t>апрель, сентябрь</t>
  </si>
  <si>
    <t>5_11,14,20,21</t>
  </si>
  <si>
    <t>110-1 У</t>
  </si>
  <si>
    <t>5_7,11,14,20,21</t>
  </si>
  <si>
    <t>2_11,14; 5_исключена</t>
  </si>
  <si>
    <t>115-2 У</t>
  </si>
  <si>
    <t>Оценка рыночной стоимости пакетов акций  АО "Каустик"</t>
  </si>
  <si>
    <t>январь 2017г.-апрель 2017г.</t>
  </si>
  <si>
    <t>164-1 У</t>
  </si>
  <si>
    <t>2_внесена; 5_11,14</t>
  </si>
  <si>
    <t>165-1 У</t>
  </si>
  <si>
    <t>166-1 У</t>
  </si>
  <si>
    <t>167 -1 У</t>
  </si>
  <si>
    <t>174-1 У</t>
  </si>
  <si>
    <t>195-1 У</t>
  </si>
  <si>
    <t>3_внесена; 5_11,14</t>
  </si>
  <si>
    <t>214 У</t>
  </si>
  <si>
    <t>Услуги по получению консультаций по вопросам бухгалтерского учета</t>
  </si>
  <si>
    <t>сентябрь 2016г.-сентябрь 2017г.</t>
  </si>
  <si>
    <t>5_внесена</t>
  </si>
  <si>
    <t>215 У</t>
  </si>
  <si>
    <t xml:space="preserve">Услуги по поставке Информационной системы "Бест Профи"  и ее сопровождению и технической поддержке </t>
  </si>
  <si>
    <t>5_өзгертілді</t>
  </si>
  <si>
    <t>8-2 Ж</t>
  </si>
  <si>
    <t>27-1 Ж</t>
  </si>
  <si>
    <t xml:space="preserve">аванстық төлем - 30%, түпкілікті төлем орындалған жұмыстардың актісіне қол қойылған сәттен бастап 15 жұмыс күні ішінде </t>
  </si>
  <si>
    <t>93-1 Ж</t>
  </si>
  <si>
    <t>4_енгізілді; 5_14</t>
  </si>
  <si>
    <t>1-1 Қ</t>
  </si>
  <si>
    <t>2-1 Қ</t>
  </si>
  <si>
    <t>5-1 Қ</t>
  </si>
  <si>
    <t>71 Қ</t>
  </si>
  <si>
    <t>71-1 Қ</t>
  </si>
  <si>
    <t>сәуір, қыркүйек</t>
  </si>
  <si>
    <t>110-1 Қ</t>
  </si>
  <si>
    <t>2_11,14; 5_алынып тасталды</t>
  </si>
  <si>
    <t>115-2 Қ</t>
  </si>
  <si>
    <t xml:space="preserve">Каустик АҚ акциялары пакеттерінің нарықтық құнын бағалау </t>
  </si>
  <si>
    <t>қаңтар 2017ж.-сәуір 2017ж.</t>
  </si>
  <si>
    <t>164-1 Қ</t>
  </si>
  <si>
    <t>2_енгізілді; 5_11,14</t>
  </si>
  <si>
    <t>165-1 Қ</t>
  </si>
  <si>
    <t>166-1 Қ</t>
  </si>
  <si>
    <t>167-1 Қ</t>
  </si>
  <si>
    <t>174-1 Қ</t>
  </si>
  <si>
    <t xml:space="preserve"> 5_өзгертілді</t>
  </si>
  <si>
    <t>195-1 Қ</t>
  </si>
  <si>
    <t>3_енгізілді; 5_11,14</t>
  </si>
  <si>
    <t>214 Қ</t>
  </si>
  <si>
    <t xml:space="preserve">Бухгалтерлік есеп саласындағы консультациялық қызметтерді алу   </t>
  </si>
  <si>
    <t>қыркүйек 2016г.-қыркүйек 2017г.</t>
  </si>
  <si>
    <t>5_енгізілді</t>
  </si>
  <si>
    <t>215 Қ</t>
  </si>
  <si>
    <t>"Бест Профи" ақпараттық жүйені жеткізу және оны сүйемелдеу мен техникалық қолдау жөніндегі қызметтер</t>
  </si>
  <si>
    <t>июнь, ноябрь</t>
  </si>
  <si>
    <t xml:space="preserve"> маусым, қараша</t>
  </si>
  <si>
    <t>62-2 Р</t>
  </si>
  <si>
    <t>июль 2016г.-февраль 2017г.</t>
  </si>
  <si>
    <t>65-2 Р</t>
  </si>
  <si>
    <t>июнь 2016г.- январь 2017г.</t>
  </si>
  <si>
    <t>6_скорректирована</t>
  </si>
  <si>
    <t>94 Р</t>
  </si>
  <si>
    <t xml:space="preserve">Разработка и утверждение Проекта по государственному геологическому изучению недр и поисковым работам на уран в Шу-Сарысуйской урановорудной провинции (Восточная площадь: участки Восточно-Жалпакский и Восточно-Моинкумский) </t>
  </si>
  <si>
    <t>28-1 У</t>
  </si>
  <si>
    <t>6_7</t>
  </si>
  <si>
    <t>29-1 У</t>
  </si>
  <si>
    <t>90-1 У</t>
  </si>
  <si>
    <t>г. Шымкент</t>
  </si>
  <si>
    <t>6_12</t>
  </si>
  <si>
    <t>96-3 У</t>
  </si>
  <si>
    <t>127-1 У</t>
  </si>
  <si>
    <t>128-1 У</t>
  </si>
  <si>
    <t>129-1 У</t>
  </si>
  <si>
    <t>131-1 У</t>
  </si>
  <si>
    <t>Участие в IX Астанинском экономическом форуме</t>
  </si>
  <si>
    <t>6_6,11,12,14,15,20,21</t>
  </si>
  <si>
    <t>137-2 У</t>
  </si>
  <si>
    <t>2_20,21;6_11,12,14,20,21</t>
  </si>
  <si>
    <t>138-2 У</t>
  </si>
  <si>
    <t xml:space="preserve">май-июнь </t>
  </si>
  <si>
    <t>4_11,12,14; 6_11,12,14</t>
  </si>
  <si>
    <t>139-2 У</t>
  </si>
  <si>
    <t>г. Вена, Австрия</t>
  </si>
  <si>
    <t>2_20,21; 6_11,12,14,20,21</t>
  </si>
  <si>
    <t>185-1 У</t>
  </si>
  <si>
    <t>2_внесена; 6_20,21</t>
  </si>
  <si>
    <t>198-1 У</t>
  </si>
  <si>
    <t>199-1 У</t>
  </si>
  <si>
    <t>200-1 У</t>
  </si>
  <si>
    <t>216 У</t>
  </si>
  <si>
    <t>74.90.20.000.024.00.0777.000000000000</t>
  </si>
  <si>
    <t>Услуги по сертификации продукции/процессов/работы/услуги</t>
  </si>
  <si>
    <t>Внесение дополнений в Сертификат-разрешения в части его использования при перевозке воздушным транспортом</t>
  </si>
  <si>
    <t xml:space="preserve">г. Астана </t>
  </si>
  <si>
    <t>август 2016г.-июль 2017г.</t>
  </si>
  <si>
    <t>авансовый платеж-0%, оплата в течении 10 рабочих дней после подписания акта оказанных услуг</t>
  </si>
  <si>
    <t>217 У</t>
  </si>
  <si>
    <t>69.10.12.000.000.00.0777.000000000005</t>
  </si>
  <si>
    <t>Услуги юридические консультационные и услуги представительские связанные с сопровождением проектов в соответствии с международным правом/законодательством и законодательством Республики Казахстан</t>
  </si>
  <si>
    <t>Юридические  консультационные  услуги по даче правого анализа сделок и правовых рисков в соответствии с международным правом/законодательством и законодательством РК  на предмет  возможного инициирования международных арбитражей и судебных споров в иностранных юрисдикциях</t>
  </si>
  <si>
    <t>авансовый платеж-0%, оплата в течении 15 рабочих дней после подписания акта оказанных услуг</t>
  </si>
  <si>
    <t>6_өзгертілді</t>
  </si>
  <si>
    <t>62-2 Ж</t>
  </si>
  <si>
    <t>шілде 2016ж.-ақпан 2017ж.</t>
  </si>
  <si>
    <t>65-2 Ж</t>
  </si>
  <si>
    <t>маусым 2016ж-қаңтар 2017ж.</t>
  </si>
  <si>
    <t>94 Ж</t>
  </si>
  <si>
    <t xml:space="preserve">Шу-Сарысу уран кен провинциясындағы (Шығыс алаңы: Шығыс Жалпақ және Шығыс Моинкум) жер қойнауын мемлекеттік геологиялық зерделеу және   іздеу бұрғылау жөніндегі жобаны әзірлеп бекіту </t>
  </si>
  <si>
    <t>6_енгізілді</t>
  </si>
  <si>
    <t>28-1 Қ</t>
  </si>
  <si>
    <t>29-1 Қ</t>
  </si>
  <si>
    <t>90-1 Қ</t>
  </si>
  <si>
    <t>Шымкент  қаласы</t>
  </si>
  <si>
    <t>96-3 Қ</t>
  </si>
  <si>
    <t>127-1 Қ</t>
  </si>
  <si>
    <t>128-1 Қ</t>
  </si>
  <si>
    <t>129-1 Қ</t>
  </si>
  <si>
    <t>131-1 Қ</t>
  </si>
  <si>
    <t xml:space="preserve">IX Астана экономиялық форумына қатысу </t>
  </si>
  <si>
    <t>137-2 Қ</t>
  </si>
  <si>
    <t>138-2 Қ</t>
  </si>
  <si>
    <t>4_11,14; 6_11,12,14</t>
  </si>
  <si>
    <t>139-2 Қ</t>
  </si>
  <si>
    <t xml:space="preserve"> Вена қаласы Австрия</t>
  </si>
  <si>
    <t xml:space="preserve"> 185-1 Қ</t>
  </si>
  <si>
    <t>2_енгізілді; 6_20,21</t>
  </si>
  <si>
    <t>198-1 Қ</t>
  </si>
  <si>
    <t>199-1 Қ</t>
  </si>
  <si>
    <t>200-1 Қ</t>
  </si>
  <si>
    <t>216 Қ</t>
  </si>
  <si>
    <t xml:space="preserve">Өнімді/процесстерді/жұмысты/қызметті сертификациялау бойынша қызмет көрсету. </t>
  </si>
  <si>
    <t>Рұқсат–сертификатына оны әуе көлігімен тасымалдау кезінде пайдалану бөлігінде өзгерістер енгізу.  </t>
  </si>
  <si>
    <t>тамыз 2016ж.-шілде 2017ж.</t>
  </si>
  <si>
    <t>аванстық төлем-0%, көрсетілген қызметтер актісіне қол қойылған күннен кейін 10 жұмыс күні ішінде төлеу</t>
  </si>
  <si>
    <t>217 Қ</t>
  </si>
  <si>
    <t>Құқықтық кеңес қызметтері</t>
  </si>
  <si>
    <t>Халықаралық құқыққа/заңнамаға және Қазақстан Республикасының заңнамасына сәйкес жобаларды ілестірумен байланысты өкілдік қызметтер мен заңды консультациялық қызметтер.  </t>
  </si>
  <si>
    <t xml:space="preserve">Халықаралық құқықақтар/заңнамаға және ҚР заңнамасына сәйкес мәміле мен құқықтық тәуекелдерді шетелдік юриспруденциядағы халықаралық арбитраж бен сот дауларын басталуы мүмкін деген мәселені заңды талдауға беру жөніндегі заңды қызметті көрсету </t>
  </si>
  <si>
    <t>аванстық төлем-0%, көрсетілген қызметтер актісіне қол қойылған күннен кейін 15 жұмыс күні ішінде төлеу</t>
  </si>
  <si>
    <t xml:space="preserve">Салфетка столовая SELPAK 33*33 с рис. 3-х слой. Цветные </t>
  </si>
  <si>
    <t>Работы по разработке  стандарта СТ НАК "Комплекс ГИС при поисково-разведочных и горно-подготовительных работах на месторождениях урана пластово-инфильтрационно типа, при эксплуатации и ликвидации участков добычи урана методом ПСВ"</t>
  </si>
  <si>
    <t xml:space="preserve">Услуги по предоставлению заключения о
справедливости Сделки (Fairness Opinion) </t>
  </si>
  <si>
    <t>Декоративне панно ”Сарматский вождь” (черное паспарту)
Размеры: Размер рамки: 460х490 мм. Размер изображения: 150х185 мм.
Материал: дерево, латунь, золото 999 пробы.</t>
  </si>
  <si>
    <t>ст. Жанатас Жамбылская обл., ст. Шиели Кызылординская область</t>
  </si>
  <si>
    <t>7_скорректирована</t>
  </si>
  <si>
    <t>1-2 Т</t>
  </si>
  <si>
    <t>Макропористая, сильноосновная, для добычных предприятий АО "НАК "Казатомпром"</t>
  </si>
  <si>
    <t>август-октябрь</t>
  </si>
  <si>
    <t>2-1 Т</t>
  </si>
  <si>
    <t>Акмолинская обл, г. Степнагорск подьездные пути ТОО СГХК; Жамбылская обл, ст. Жанатас, п. Таукент, ТТК "ЦАПБ"; ВКО, г. Усть-Каменогорск, подьедные пути АО "УМЗ"</t>
  </si>
  <si>
    <t>Поддержка видео: -  не менее 20-ти одновременных участников при разрешении 1080p/60кадров/сек; - не менее 40-ти одновременных участников при разрешении 1080р/30 кадров/сек; - не менее 80-ти одновременных участников при разрешении 720р/30 кадров/сек; - не менее 160-ти одновременных участников при разрешении 480р/30 кадров/сек;-поддержка кодеков H.261, H.263, H.263 +, H.264, H.264 SVC и H.264 High-Profile;- поддержка параллельных каналов 1080p/60fps для передачи видео и контента;- максимально допустимое разрешение видео при показе PC контента – не менее WUXGA; - максимально допустимая пропускная способность передачи видео -  не менее 12 Мбит/с. 2 комплекта видеостен (Тип 1 и Тип 2): -Тип 1 - конфигурация 3х3 видеомодуля 55" - физический размер графического поля – (ШхВ) 3634 х 2046 мм - общее разрешение графического поля видеостены – 5760 х 3240 пикселей. Тип 2 - конфигурация 2х2 видеомодуля 55" - физический размер графического поля – (ШхВ) 2423 х 1364 мм; - общее разрешение графического поля видеостены – 3840 х 2160 пикселей</t>
  </si>
  <si>
    <t>11-2 Т</t>
  </si>
  <si>
    <t>сентябрь-ноябрь</t>
  </si>
  <si>
    <t>3_5,6,11,14; 7_11,14</t>
  </si>
  <si>
    <t>65-1 Т</t>
  </si>
  <si>
    <t>7_11,14</t>
  </si>
  <si>
    <t>66-1 Т</t>
  </si>
  <si>
    <t>67-1 Т</t>
  </si>
  <si>
    <t>68-2 Т</t>
  </si>
  <si>
    <t>1_18,21,22; 7_11,14</t>
  </si>
  <si>
    <t>7_исключена</t>
  </si>
  <si>
    <t>88 Т</t>
  </si>
  <si>
    <t>15.12.12.900.016.00.0796.000000000006</t>
  </si>
  <si>
    <t>папка</t>
  </si>
  <si>
    <t>конференц, из искусственной кожи, формат А 4, 50 мм, ГОСТ 28631-2005</t>
  </si>
  <si>
    <t>папка для совещаний, формата А4</t>
  </si>
  <si>
    <t>7_внесена</t>
  </si>
  <si>
    <t>89 Т</t>
  </si>
  <si>
    <t>15.12.12.900.016.00.0796.000000000003</t>
  </si>
  <si>
    <t>деловая, из искусственной кожи, формат А 4, 50 мм, ГОСТ 28631-2005</t>
  </si>
  <si>
    <t>папка  нанесением логотипа АО "НАК "Казатомпром"  тиснением, формата А4</t>
  </si>
  <si>
    <t>90 Т</t>
  </si>
  <si>
    <t>15.12.12.900.016.00.0796.000000000005</t>
  </si>
  <si>
    <t>конференц, из текстильных материалов, формат А 4, 50 мм</t>
  </si>
  <si>
    <t>папка  нанесением Герба РК -  тиснением, формата А4</t>
  </si>
  <si>
    <t>91 Т</t>
  </si>
  <si>
    <t>32.99.59.900.044.00.0796.000000000000</t>
  </si>
  <si>
    <t>кувертка</t>
  </si>
  <si>
    <t>пластиковая, на железной подставке</t>
  </si>
  <si>
    <t>пластиковая, прозрачная</t>
  </si>
  <si>
    <t>6-2 Р</t>
  </si>
  <si>
    <t>пос. Таукент Сузакский р-н ЮКО</t>
  </si>
  <si>
    <t>27-2 Р</t>
  </si>
  <si>
    <t>5_7,11,14,22; 7_20,21</t>
  </si>
  <si>
    <t>пос. Кыземшек Сузакский р-н ЮКО</t>
  </si>
  <si>
    <t>1_6,11,14; 7_исключена</t>
  </si>
  <si>
    <t>31-1 Р</t>
  </si>
  <si>
    <t>Строительство 2-х цепной ЛЭП-35  кВ протяженностью  50 км., с 2-х трансформаторной подстанцией П/СТ-35/6 кВ с  КРУН-6 кВ на 20-ячеек для электроснабжения рудника "Жалпак".</t>
  </si>
  <si>
    <t xml:space="preserve"> октябрь 2016г.-май 2017г.</t>
  </si>
  <si>
    <t>авансовый платеж - 30%, окончательная оплата после подписания акта выполненных работ в течений 20-ти рабочих дней</t>
  </si>
  <si>
    <t>36-1 Р</t>
  </si>
  <si>
    <t>37-3 Р</t>
  </si>
  <si>
    <t>сентябрь-декабрь</t>
  </si>
  <si>
    <t>46-2 Р</t>
  </si>
  <si>
    <t>Адаптация корпоративного шаблона ERP</t>
  </si>
  <si>
    <t>47-3 Р</t>
  </si>
  <si>
    <t>июль 2016г.-июнь 2017г.</t>
  </si>
  <si>
    <t>2_6,11; 3_11,14; 7_исключена</t>
  </si>
  <si>
    <t>50-2 Р</t>
  </si>
  <si>
    <t>июль 2016г.-апрель 2017г.</t>
  </si>
  <si>
    <t>55-1 Р</t>
  </si>
  <si>
    <t>август 2016г.-февраль 2017г.</t>
  </si>
  <si>
    <t>56-2 Р</t>
  </si>
  <si>
    <t>58-2 Р</t>
  </si>
  <si>
    <t>59-3 Р</t>
  </si>
  <si>
    <t xml:space="preserve">Второй этап создания информационной системы "Ситуационный центр" </t>
  </si>
  <si>
    <t>62-3 Р</t>
  </si>
  <si>
    <t>4_7,11,14;6_11,14; 7_7</t>
  </si>
  <si>
    <t>68-2 Р</t>
  </si>
  <si>
    <t>2_внесена; 4_11,14; 7_исключена</t>
  </si>
  <si>
    <t>91-1 Р</t>
  </si>
  <si>
    <t>Разработка и издание учебного пособия по теме: «Ремонтно-восстановительные работы на геотехнологических скважинах предприятий ПСВ урана»</t>
  </si>
  <si>
    <t>сентябрь 2016г.-август 2017г.</t>
  </si>
  <si>
    <t>4_внесена; 7_7,11,14,22</t>
  </si>
  <si>
    <t>92-1 Р</t>
  </si>
  <si>
    <t>4_внесена; 7_6,7,11,14,22</t>
  </si>
  <si>
    <t xml:space="preserve">авансовый платеж-0%, оплата  в течение 15 рабочих дней с момента подписания акта выполненных работ </t>
  </si>
  <si>
    <t>94-1 Р</t>
  </si>
  <si>
    <t>95 Р</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</si>
  <si>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</si>
  <si>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</si>
  <si>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 xml:space="preserve">авансовый платеж - 50%, оставшаяся часть в течении 30 рабочих дней с момента с момента подписания акта выполненных работ </t>
  </si>
  <si>
    <t>96 Р</t>
  </si>
  <si>
    <t>Первый этап создания ИС "Электронные метки"</t>
  </si>
  <si>
    <t>август 2016г.-март 2017г.</t>
  </si>
  <si>
    <t>97 Р</t>
  </si>
  <si>
    <t>Корректировка проекта "Опытное освоение месторождения "Жалпак". АСУТП добычного полигона, перерабатывающего комплекса"</t>
  </si>
  <si>
    <t>98 Р</t>
  </si>
  <si>
    <t>Разработка проектно-сметной документации и программного обеспечения для "Технического перевооружения АСУТП и систем диспетчеризации на производственных участков рудника Карамурын"</t>
  </si>
  <si>
    <t>99 Р</t>
  </si>
  <si>
    <t>Разработка проектно-сметной документации и программного обеспечения для "Технического перевооружения АСУТП и систем диспетчеризации производственных участков рудников Уванас и Мынкудык"</t>
  </si>
  <si>
    <t>100 Р</t>
  </si>
  <si>
    <t>Разработка рабочей и сметной документации и программного обеспечения для "Технического перевооружения систем диспетчеризации и автоматизации технологических объектов рудника Центральный Мынкудык"</t>
  </si>
  <si>
    <t>101 Р</t>
  </si>
  <si>
    <t>Автоматизированная система аудита</t>
  </si>
  <si>
    <t xml:space="preserve"> август-декабрь</t>
  </si>
  <si>
    <t>1-2 У</t>
  </si>
  <si>
    <t>Корректировка рабочего проекта "Второй этап промышленной отработки участка Центральный месторождения урана Мынкудук" и корректировка горного отвода</t>
  </si>
  <si>
    <t>5_7,11,14; 7_6,11,14,20,21</t>
  </si>
  <si>
    <t>3-1 У</t>
  </si>
  <si>
    <t>4-2 У</t>
  </si>
  <si>
    <t>4_11,14,20,21,22; 7_11,14</t>
  </si>
  <si>
    <t>6-2 У</t>
  </si>
  <si>
    <t>3_20,21; 7_11,14</t>
  </si>
  <si>
    <t>7-1 У</t>
  </si>
  <si>
    <t>9-1 У</t>
  </si>
  <si>
    <t>11-1 У</t>
  </si>
  <si>
    <t>12-1 У</t>
  </si>
  <si>
    <t>13-2 У</t>
  </si>
  <si>
    <t>74.90.12.000.000.00.0777.000000000000</t>
  </si>
  <si>
    <t>Услуги по оценке стоимости нематериальных активов</t>
  </si>
  <si>
    <t>2_20,21; 7_3,4,5,7,11,14,20,21</t>
  </si>
  <si>
    <t>15-1 У</t>
  </si>
  <si>
    <t>октябрь 2016г.-май 2017г.</t>
  </si>
  <si>
    <t>17-1 У</t>
  </si>
  <si>
    <t>18-1 У</t>
  </si>
  <si>
    <t>19-1 У</t>
  </si>
  <si>
    <t>36-2 У</t>
  </si>
  <si>
    <t>по территроии РК</t>
  </si>
  <si>
    <t>42-3 У</t>
  </si>
  <si>
    <t>январь-февраль, март-апрель, май</t>
  </si>
  <si>
    <t>январь-февраль, март-апрель, май-июнь</t>
  </si>
  <si>
    <t>НДС не облагается; 1_11,14; 2_20,21; 7_11,14,20,21</t>
  </si>
  <si>
    <t>43-3 У</t>
  </si>
  <si>
    <t>из порта Санкт-Петербург до порта Мумбай (Индия)</t>
  </si>
  <si>
    <t>44-2 У</t>
  </si>
  <si>
    <t>НДС не облагается; 1_11,14; 7_11,14,20,21</t>
  </si>
  <si>
    <t>46-1 У</t>
  </si>
  <si>
    <t>НДС не облагается; 7_20,21</t>
  </si>
  <si>
    <t>47-1 У</t>
  </si>
  <si>
    <t>48-1 У</t>
  </si>
  <si>
    <t>50-2 У</t>
  </si>
  <si>
    <t>2_6,20,21; 7_20,21</t>
  </si>
  <si>
    <t>51-2 У</t>
  </si>
  <si>
    <t>55-1 У</t>
  </si>
  <si>
    <t>58-3 У</t>
  </si>
  <si>
    <t>62-1 У</t>
  </si>
  <si>
    <t>июль-сентябрь</t>
  </si>
  <si>
    <t xml:space="preserve"> SAP Enterprise support</t>
  </si>
  <si>
    <t>66-3 У</t>
  </si>
  <si>
    <t>73-1 У</t>
  </si>
  <si>
    <t>75-1 У</t>
  </si>
  <si>
    <t>7_20,21</t>
  </si>
  <si>
    <t>77-1 У</t>
  </si>
  <si>
    <t>84-1 У</t>
  </si>
  <si>
    <t>86-1 У</t>
  </si>
  <si>
    <t>97-1 У</t>
  </si>
  <si>
    <t>7_11</t>
  </si>
  <si>
    <t>102-2 У</t>
  </si>
  <si>
    <t>106-2 У</t>
  </si>
  <si>
    <t>НДС не облагается; 4_20,21; 7_11</t>
  </si>
  <si>
    <t>118-1 У</t>
  </si>
  <si>
    <t>НДС не облагается; 7_11,20,21</t>
  </si>
  <si>
    <t>121-1 У</t>
  </si>
  <si>
    <t>НДС не облагается; 7_11</t>
  </si>
  <si>
    <t>127-2 У</t>
  </si>
  <si>
    <t>6_11,20,21; 7_20,21</t>
  </si>
  <si>
    <t>128-2 У</t>
  </si>
  <si>
    <t>140-1 У</t>
  </si>
  <si>
    <t>август 2016г.-апрель 2017г.</t>
  </si>
  <si>
    <t>147-2 У</t>
  </si>
  <si>
    <t>1_3,4,5,8; 7_20,21</t>
  </si>
  <si>
    <t>154-1 У</t>
  </si>
  <si>
    <t>г. Тулуза Франция</t>
  </si>
  <si>
    <t>156-1 У</t>
  </si>
  <si>
    <t>162-1 У</t>
  </si>
  <si>
    <t>2_внесена; 5_11,14; 7_исключена</t>
  </si>
  <si>
    <t>168-1 У</t>
  </si>
  <si>
    <t>2_внесена; 7_7,8,11,14</t>
  </si>
  <si>
    <t>170-1 У</t>
  </si>
  <si>
    <t>175-1 У</t>
  </si>
  <si>
    <t>2_внесена; 7_11,14</t>
  </si>
  <si>
    <t>176-1 У</t>
  </si>
  <si>
    <t>Услуги по потоковому сканированию архивной документации</t>
  </si>
  <si>
    <t>август 2016г.-январь 2017г.</t>
  </si>
  <si>
    <t>177-1 У</t>
  </si>
  <si>
    <t>178-1 У</t>
  </si>
  <si>
    <t>2_внесена; 7_20,21</t>
  </si>
  <si>
    <t>180-1 У</t>
  </si>
  <si>
    <t>181-1 У</t>
  </si>
  <si>
    <t>2_внесена;7_20,21</t>
  </si>
  <si>
    <t>197-1 У</t>
  </si>
  <si>
    <t>4_внесена; 7_11,14</t>
  </si>
  <si>
    <t>206-1 У</t>
  </si>
  <si>
    <t>4_внесена; 7_исключена</t>
  </si>
  <si>
    <t>213-1 У</t>
  </si>
  <si>
    <t>216-1 У</t>
  </si>
  <si>
    <t>218 У</t>
  </si>
  <si>
    <t>Экспедиторские услуги  по железнодорожной транспортировке порожних 20-ти футовых контейнеров и багажных вагонов по маршрутам (ст.Жанатас)</t>
  </si>
  <si>
    <t>219 У</t>
  </si>
  <si>
    <t>Оказание комплекса услуг по созданию концепции, проектированию, застройке выставочного павильона и созданию аудио-видео контента для наполнения выставочного павильона в рамках Международной специализированной выставки «Астана Экспо-2017»</t>
  </si>
  <si>
    <t xml:space="preserve"> июнь </t>
  </si>
  <si>
    <t>авансовый платеж - 15%, оставшаяся часть по факту выполнения этапов оказания услуг</t>
  </si>
  <si>
    <t>220 У</t>
  </si>
  <si>
    <t>74.90.20.000.069.00.0777.000000000000</t>
  </si>
  <si>
    <t>Услуги по экспертизе/анализу/проверке документации</t>
  </si>
  <si>
    <t>Комплексная вневедомственная экспертизы рабочего проекта на "Строительство 2-х цепной ЛЭП-35  кВ протяженностью  50 км., с 2-х трансформаторной подстанцией П/СТ-35/6 кВ с  КРУН-6 кВ на 20 ячеек для электроснабжения рудника "Жалпак".</t>
  </si>
  <si>
    <t>221 У</t>
  </si>
  <si>
    <t>51.21.14.000.000.00.0777.000000000000</t>
  </si>
  <si>
    <t>Услуги воздушного транспорта без расписания по перевозкам грузов</t>
  </si>
  <si>
    <t xml:space="preserve">По территории РК и Исламской Республики Иран </t>
  </si>
  <si>
    <t>7_внесена, НДС не облагается</t>
  </si>
  <si>
    <t>222 У</t>
  </si>
  <si>
    <t>Заседание казахстанско-канадского Делового совета</t>
  </si>
  <si>
    <t xml:space="preserve">май </t>
  </si>
  <si>
    <t>223 У</t>
  </si>
  <si>
    <t>Система хранения электронной документации</t>
  </si>
  <si>
    <t>224 У</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</si>
  <si>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</si>
  <si>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</si>
  <si>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Консультационные и юридические услуги </t>
  </si>
  <si>
    <t>июнь 2016г.- май 2017г.</t>
  </si>
  <si>
    <t>225 У</t>
  </si>
  <si>
    <t>90.02.12.900.001.00.0777.000000000001</t>
  </si>
  <si>
    <t xml:space="preserve">Участие в Петербургском международном экономическом форуме 2016 </t>
  </si>
  <si>
    <t>226 У</t>
  </si>
  <si>
    <t>Услуги независимой оценки рыночной стоимости долей участия в ТОО «СП «SARECO»</t>
  </si>
  <si>
    <t>авансовый платеж - 0%, 100% оплата в течении 10 рабочих дней с момента подписания акта оказанных услуг</t>
  </si>
  <si>
    <t>227 У</t>
  </si>
  <si>
    <t>Услуги морского агента по перевозке грузов из порта Санкт-Петербург до Западных портов (США)</t>
  </si>
  <si>
    <t>из порта Санкт-Петербург до Западных конверторов (США)</t>
  </si>
  <si>
    <t>7_внесена; НДС не облагается</t>
  </si>
  <si>
    <t>228 У</t>
  </si>
  <si>
    <t>229 У</t>
  </si>
  <si>
    <t>230 У</t>
  </si>
  <si>
    <t>Услуги морского агента по перевозке грузов из порта Санкт-Петербург до Западных портов (Канада)</t>
  </si>
  <si>
    <t>из порта Санкт-Петербург до Западных конверторов (Канады)</t>
  </si>
  <si>
    <t>231 У</t>
  </si>
  <si>
    <t>услуги по организации и проведению международной конференции и выставки "Построение мира без ядерного оружия", посвященный 25-летию закрытия Семипалатинского испытательного ядерного полигона</t>
  </si>
  <si>
    <t>232 У</t>
  </si>
  <si>
    <t>Услуги по оценке вагонов</t>
  </si>
  <si>
    <t>июнь-август</t>
  </si>
  <si>
    <t>авансовый платеж - 0%,  оплата в течении 15 рабочих дней с момента подписания акта оказанных услуг</t>
  </si>
  <si>
    <t>233 У</t>
  </si>
  <si>
    <t>Участие в 7 международном Конгрессе по горному делу "Astana Mining and Metallurgy"</t>
  </si>
  <si>
    <t>234 У</t>
  </si>
  <si>
    <t>Услуги независимой оценки рыночной стоимости действующего права недропользования АО «НАК «Казатомпром», в целях дальнейшей передачи в ТОО «СП «SARECO»</t>
  </si>
  <si>
    <t>235 У</t>
  </si>
  <si>
    <t>Участие в семинар-совещании корпоративного университета "Самрук Казына" на тему "Управление данными"</t>
  </si>
  <si>
    <t>авансовый платеж - 0%,  оплата в течении 14 рабочих дней с момента подписания акта оказанных услуг</t>
  </si>
  <si>
    <t>236 У</t>
  </si>
  <si>
    <t>Восточно-Казахстанская область</t>
  </si>
  <si>
    <t>237 У</t>
  </si>
  <si>
    <t>Услуги по брокерским операциям с товарами по г.Астана</t>
  </si>
  <si>
    <t>по территории РК</t>
  </si>
  <si>
    <t>7_өзгертілді</t>
  </si>
  <si>
    <t>қыркүйек-қараша</t>
  </si>
  <si>
    <t>Ақмола облысы Степногор қаласы “СГХК” ЖШС –інің кірме жолдары; Жамбыл облысы, Жаңатас станциясы, Таукент кенті  "СКК" “ЦАПБ” филиалы; ШҚО Өскемен қаласы “УМЗ” АҚ – ның кірме жолдары</t>
  </si>
  <si>
    <t xml:space="preserve">макроборпылдақ, күшті негізді,  Казатомөнеркәсіп ҰAK AҚ-тың өндіруші кәсіпорындары үшін </t>
  </si>
  <si>
    <t>тамыз-қазан</t>
  </si>
  <si>
    <t xml:space="preserve"> ”Сармат көсемі” декоративті панно (қара паспарту)
Көлемі: Жақтаушаның көлемі: 460х490 мм. Суреттің көлемі: 150х185 мм.
Материалы: ағаш, латунь,  999 сынамалы алтын.</t>
  </si>
  <si>
    <t>7_алынып тасталды</t>
  </si>
  <si>
    <t>Мәжілістерге арналған, жасанды теріден, А4 форматта, 50 мм, ГОСТ 28631-2005</t>
  </si>
  <si>
    <t>Мәжілістерге арналған папка, А4 форматта</t>
  </si>
  <si>
    <t>7_енгізілді</t>
  </si>
  <si>
    <t>Іскерлік, жасанды теріден, деловая, А4 форматта, 50 мм, ГОСТ 28631-2005</t>
  </si>
  <si>
    <t>«Қазатомөнеркәсіп» ҰАК» АҚ логотипі жазылған өрнек салынған папка, А4 форматта</t>
  </si>
  <si>
    <t>Мәжілістерге арналған,  текстиль материалынан, А4 форматта, 50 мм</t>
  </si>
  <si>
    <t>ҚР елтаңбасы салынған өрнегі бар папка, А4 форматта</t>
  </si>
  <si>
    <t xml:space="preserve">Пластиктан жасалған, темір тіреуіші бар  </t>
  </si>
  <si>
    <t>Пластиктан жасалған, мөлдір</t>
  </si>
  <si>
    <t>6-2 Ж</t>
  </si>
  <si>
    <t>27-2 Ж</t>
  </si>
  <si>
    <t>1_6,11,14; 7_алынып тасталды</t>
  </si>
  <si>
    <t>31-1 Ж</t>
  </si>
  <si>
    <t xml:space="preserve">  "Жалпақ" кенішін электрмен қамтамасыз ету үшін  20 ұяшыққа арналған КРУН-6 кв-мен  2 трансформаторлық Қ/С-35/6 кв қосалқы станциямен, ұзындығы 50 км   2 тізбекті ЛЭП-35 кВ құрылысы</t>
  </si>
  <si>
    <t>қазан 2016ж.-мамыр 2017ж.</t>
  </si>
  <si>
    <t xml:space="preserve">аванстық төлем - 30%, түпкілікті төлем орындалған жұмыстардың актісіне қол қойылған сәттен бастап 20 жұмыс күні ішінде </t>
  </si>
  <si>
    <t>36-1Ж</t>
  </si>
  <si>
    <t>37-3 Ж</t>
  </si>
  <si>
    <t>қыркүйек-желтоқсан</t>
  </si>
  <si>
    <t>46-2 Ж</t>
  </si>
  <si>
    <t>ERP Корпоративтік үлгіні бейімдеу</t>
  </si>
  <si>
    <t>47-3 Ж</t>
  </si>
  <si>
    <t>шілде 2016ж.-маусым 2017ж.</t>
  </si>
  <si>
    <t>2_6,11; 3_11,14; 7_алынып тасталды</t>
  </si>
  <si>
    <t>50-2 Ж</t>
  </si>
  <si>
    <t>шілде 2016ж.-сәуір 2017ж.</t>
  </si>
  <si>
    <t>55-1 Ж</t>
  </si>
  <si>
    <t>тамыз 2016ж.-ақпан 2017ж.</t>
  </si>
  <si>
    <t>56-2 Ж</t>
  </si>
  <si>
    <t>58-2 Ж</t>
  </si>
  <si>
    <t>59-3 Ж</t>
  </si>
  <si>
    <t xml:space="preserve"> "Ситуациялық орталық" деген ақпараттық жүйені құрудың екінші кезеңі</t>
  </si>
  <si>
    <t>62-3 Ж</t>
  </si>
  <si>
    <t>4_7,11,14; 5_11,14; 7_7</t>
  </si>
  <si>
    <t>68-2 Ж</t>
  </si>
  <si>
    <t>2_енгізілді; 4_11,14; 7_алынып тасталды</t>
  </si>
  <si>
    <t>91-1 Ж</t>
  </si>
  <si>
    <t xml:space="preserve"> қыркүйек 2016ж.-тамыз 2017ж.</t>
  </si>
  <si>
    <t>4_енгізілді; 7_7,11,14,22</t>
  </si>
  <si>
    <t>92-1 Ж</t>
  </si>
  <si>
    <t xml:space="preserve">аванстық төлем -0%, орындалған жұмыстардың актісіне қол қойылған сәттен бастап 15 жұмыс күні ішінде төлеу </t>
  </si>
  <si>
    <t>94-1 Ж</t>
  </si>
  <si>
    <t>6_енгізілді; 7_11,14</t>
  </si>
  <si>
    <t>95 Ж</t>
  </si>
  <si>
    <t xml:space="preserve">Тұрғын емес ғимараттардың/құрылыстардың/үй-жайлардың жекелеген элементтерін (жабдықтарды, инженерлік жүйелерді және коммуникацияларды қоспағанда) жөндеу/қалпына келтіру жөніндегі жұмыстар  </t>
  </si>
  <si>
    <t xml:space="preserve">Блок А «Зүбаржат кварталы» БО-дағы  «Қазатомөнеркәсіп» ҰАК» АҚ-тың кіріп-шығатын тобының, ресепшін мен күту аймағының жиһазын және жабдығын декор элементтерімен жабдықтау жөніндегі кешенді жұмыстар  </t>
  </si>
  <si>
    <t xml:space="preserve">тамыз-қыркүйек </t>
  </si>
  <si>
    <t xml:space="preserve">аванстық төлем  - 50%, қалған бөлігін орындалған жұмыстардың актісіне қол қойылған сәттен бастап 30 жұмыс күні ішінде төлеу </t>
  </si>
  <si>
    <t>96 Ж</t>
  </si>
  <si>
    <t xml:space="preserve">«Электрондық таңба» АЖ құрудың бірінші сатысы </t>
  </si>
  <si>
    <t>тамыз 2016ж.-наурыз 2017г.</t>
  </si>
  <si>
    <t>97 Ж</t>
  </si>
  <si>
    <t>"Жалпақ" кен орнын тәжірибелік иегеру. Өндіру полигонының, өңдіруші кешенінің ТПБАЖ-ы" жобасын түзету</t>
  </si>
  <si>
    <t>98 Ж</t>
  </si>
  <si>
    <t>«Қарамұрын кенішінің өндірістік учаскелерінде ТПБАЖ-ды және диспетчерлендіру жүйелерін техникалық қайта жарақтандыру» үшін жобалық-сметалық құжаттаманы және бағдарламалық жасақтаманы әзірлеу</t>
  </si>
  <si>
    <t>Шиелі кенті Кызылорда облысы</t>
  </si>
  <si>
    <t>99 Ж</t>
  </si>
  <si>
    <t>«Уванас және Мыңқұдық кеніштерінің өндірістік учаскелерінде ТПБАЖ-ды және диспетчерлендіру жүйелерін техникалық қайта жарақтандыру» үшін жобалық-сметалық құжаттаманы және бағдарламалық жасақтаманы әзірлеу</t>
  </si>
  <si>
    <t>100 Ж</t>
  </si>
  <si>
    <t>«Орталық Мыңқұдық кенішінің технологиялық объектілерінің диспетчерлендіру және автоматтандыру жүйелерін техникалық қайта жарақтандыру» үшін жұмыс және сметалық құүжаттаманы және бағдарламалық құжаттаманы әзірлеу</t>
  </si>
  <si>
    <t>101 Ж</t>
  </si>
  <si>
    <t xml:space="preserve">Автоматтандырылған аудит жүйесі </t>
  </si>
  <si>
    <t>1-2 Қ</t>
  </si>
  <si>
    <t>Мыңқұдық кен орнының Орталық учаскісінің  уранды өнеркәсіптік өңдеу  екінші кезең жұмыс жобасының корректирокасы және тау-кендік бөлу түзету</t>
  </si>
  <si>
    <t>3-1 Қ</t>
  </si>
  <si>
    <t>4-2 Қ</t>
  </si>
  <si>
    <t>6-2 Қ</t>
  </si>
  <si>
    <t>3_20,21; 7_11,14,22</t>
  </si>
  <si>
    <t>7-1 Қ</t>
  </si>
  <si>
    <t>9-1 Қ</t>
  </si>
  <si>
    <t>11-1 Қ</t>
  </si>
  <si>
    <t>12-1 Қ</t>
  </si>
  <si>
    <t>13-2 Қ</t>
  </si>
  <si>
    <t xml:space="preserve">Нематериалдық активтердің құнын бағалау қызметі </t>
  </si>
  <si>
    <t>15-1 Қ</t>
  </si>
  <si>
    <t>17-1 Қ</t>
  </si>
  <si>
    <t>18-1 Қ</t>
  </si>
  <si>
    <t>19-1 Қ</t>
  </si>
  <si>
    <t>36-2 Қ</t>
  </si>
  <si>
    <t xml:space="preserve">ҚР аумағында </t>
  </si>
  <si>
    <t>42-3 Қ</t>
  </si>
  <si>
    <t>қаңтар-ақпан, наурыз-сәуір, мамыр</t>
  </si>
  <si>
    <t>қаңтар-ақпан, наурыз-сәуір, мамыр-июнь</t>
  </si>
  <si>
    <t>ҚҚС салынбайды; 1_11,14; 2_20,21; 7_11,14,20,21</t>
  </si>
  <si>
    <t>43-3 Қ</t>
  </si>
  <si>
    <t>Санкт-Петербург портынан Мумбай портына дейін  (Индия)</t>
  </si>
  <si>
    <t>44-2 Қ</t>
  </si>
  <si>
    <t>ҚҚС салынбайды; 1_11,14; 7_11,14,20,21</t>
  </si>
  <si>
    <t>46-1 Қ</t>
  </si>
  <si>
    <t>ҚҚС салынбайды; 7_20,21</t>
  </si>
  <si>
    <t>47-1 Қ</t>
  </si>
  <si>
    <t>48-1 Қ</t>
  </si>
  <si>
    <t>50-2 Қ</t>
  </si>
  <si>
    <t>51-2 Қ</t>
  </si>
  <si>
    <t>55-1 Қ</t>
  </si>
  <si>
    <t>58-3 Қ</t>
  </si>
  <si>
    <t>3_11;  4_11,14; 7_алынып тасталды</t>
  </si>
  <si>
    <t>60-4 Қ</t>
  </si>
  <si>
    <t>1С есеп жүйесін сүйемелдеу және кешенді қолдау қызметтері      </t>
  </si>
  <si>
    <t>1_7,11; 3_11,14,22;  4_11,14; 7_6,11,14</t>
  </si>
  <si>
    <t>62-1 Қ</t>
  </si>
  <si>
    <t>66-3 Қ</t>
  </si>
  <si>
    <t xml:space="preserve">SAP Enterprise support </t>
  </si>
  <si>
    <t>шілде-қыркүйек</t>
  </si>
  <si>
    <t>73-1 Қ</t>
  </si>
  <si>
    <t>75-1 Қ</t>
  </si>
  <si>
    <t>77-1 Қ</t>
  </si>
  <si>
    <t>84-1 Қ</t>
  </si>
  <si>
    <t>86-1 Қ</t>
  </si>
  <si>
    <t>97-1 Қ</t>
  </si>
  <si>
    <t>102-2 Қ</t>
  </si>
  <si>
    <t>106-2 Қ</t>
  </si>
  <si>
    <t xml:space="preserve"> 4_20,21; 7_11; ҚҚС салынбайды;</t>
  </si>
  <si>
    <t>118-1 Қ</t>
  </si>
  <si>
    <t>7_11,20,21; ҚҚС салынбайды</t>
  </si>
  <si>
    <t>121-1 Қ</t>
  </si>
  <si>
    <t>ҚҚС салынбайды; 7_11</t>
  </si>
  <si>
    <t>127-2 Қ</t>
  </si>
  <si>
    <t>128-2 Қ</t>
  </si>
  <si>
    <t>140-1 Қ</t>
  </si>
  <si>
    <t>тамыз 2016ж.-сәуір 2017ж.</t>
  </si>
  <si>
    <t>147-2 Қ</t>
  </si>
  <si>
    <t>1_енгізу; 7_алынып тасталды; ҚҚС салынбайды</t>
  </si>
  <si>
    <t>Амстердам қаласы Нидерланды</t>
  </si>
  <si>
    <t>154-1 Қ</t>
  </si>
  <si>
    <t>Тулуза қаласы Франция</t>
  </si>
  <si>
    <t>156-1 Қ</t>
  </si>
  <si>
    <t>1_енгізу; 7_11, 20,21 ҚҚС салынбайды</t>
  </si>
  <si>
    <t>Дизайнды әзірлеу жөніндегі қызметтер (ақпараттық технологиялар аясындағы әзірлеуден басқасы)  </t>
  </si>
  <si>
    <t>162-1 Қ</t>
  </si>
  <si>
    <t>2_енгізілді; 5_11,14; 7_алынып тасталды</t>
  </si>
  <si>
    <t>168-1 Қ</t>
  </si>
  <si>
    <t>2_енгізілді; 7_7,8,11,14</t>
  </si>
  <si>
    <t>170-1 Қ</t>
  </si>
  <si>
    <t>175-1 Қ</t>
  </si>
  <si>
    <t>2_енгізілді; 7_11,14</t>
  </si>
  <si>
    <t>176-1 Қ</t>
  </si>
  <si>
    <t>Мұрағаттық құжаттаманы ағындық сканирлеу жөніндегі қызметтер</t>
  </si>
  <si>
    <t>тамыз 2016ж.-қаңтар 2017ж.</t>
  </si>
  <si>
    <t>177-1 Қ</t>
  </si>
  <si>
    <t xml:space="preserve"> 178-1 Қ</t>
  </si>
  <si>
    <t>2_енгізілді; 7_20,21</t>
  </si>
  <si>
    <t xml:space="preserve"> 180-1 Қ</t>
  </si>
  <si>
    <t xml:space="preserve"> 181-1 Қ</t>
  </si>
  <si>
    <t>197-1 Қ</t>
  </si>
  <si>
    <t>4_енгізілді; 7_11,14</t>
  </si>
  <si>
    <t>206-1 Қ</t>
  </si>
  <si>
    <t>213-1 Қ</t>
  </si>
  <si>
    <t>216-1 Қ</t>
  </si>
  <si>
    <t>218 Қ</t>
  </si>
  <si>
    <t xml:space="preserve"> Маршруттар бойынша 20 футтық бос контейнерлер мен жүк вагондарын темір жолмен тасымалдау жөніндегі экспедиторлық қызметтер (Жанатас станциясы)</t>
  </si>
  <si>
    <t>219 Қ</t>
  </si>
  <si>
    <t xml:space="preserve"> Іс-шараларға (көрмелер, конференциялар, бағдарламалар, форумдар, симпозиумдар және т.б) қатысу үшін жарнаны және басқа да шығыстарды төлеу және осындай іс-шаралармен байланысты басқа да шығыстарды төлеу</t>
  </si>
  <si>
    <t>«Астана Экспо-2017» халықаралық мамандандырылған көрме аясында көрме павильонын толтыру үшін көрме павильонының тұжырымдамасын, жобалауын, салуын жасау және үнтаспа контентін құру жөніндегі кешенді қызмет көрсету</t>
  </si>
  <si>
    <t xml:space="preserve">маусым </t>
  </si>
  <si>
    <t>аванстық төлем - 15%, қалған бөлігі  қызметтерді  көрсету кезеңдерін факт бойынша орындау кезінде</t>
  </si>
  <si>
    <t>220 Қ</t>
  </si>
  <si>
    <t>Құжаттаманы сараптау/тексеру/талдау қызметтері</t>
  </si>
  <si>
    <t xml:space="preserve"> маусым-шілде</t>
  </si>
  <si>
    <t>221 Қ</t>
  </si>
  <si>
    <t>Жүкті тасымалдау жөніндегі кестесіз әуе транспорт қызметі  </t>
  </si>
  <si>
    <t>ҚР аумағында және Иран Ислам Республикасы</t>
  </si>
  <si>
    <t>7_енгізілді, ҚҚС салынбайды</t>
  </si>
  <si>
    <t>222 Қ</t>
  </si>
  <si>
    <t>Казахстан-Канада Іскерлік кеңесінің отырыспасы</t>
  </si>
  <si>
    <t>223 Қ</t>
  </si>
  <si>
    <t>Электрондық құжаттаманы сақтау жүйесі</t>
  </si>
  <si>
    <t>224 Қ</t>
  </si>
  <si>
    <t>Рәсімдеу бойынша қызметтер</t>
  </si>
  <si>
    <t>Келісім-шарттарды/құқық белгілейтін және міндеткер қылатын құжаттарды/келісім-шарттар/келісімдер және соған ұқсас құжаттарды рәсімдеу бойынша қызметтер</t>
  </si>
  <si>
    <t>Консультациялық және заң қызметтері</t>
  </si>
  <si>
    <t>маусым 2016г.- мамыр 2017г.</t>
  </si>
  <si>
    <t>225 Қ</t>
  </si>
  <si>
    <t xml:space="preserve">2016 жылда өтетін Халықаралық Петербург экономикалық форумына қатысу                         </t>
  </si>
  <si>
    <t>Москва қаласы  РФ</t>
  </si>
  <si>
    <t>226 Қ</t>
  </si>
  <si>
    <t xml:space="preserve"> «БҰ "SARECO" ЖШС-нің   жарғылық капиталындағы қатысу үлесінің нарықтық құнын бағалау </t>
  </si>
  <si>
    <t xml:space="preserve">аванстық төлем - 0%, көрсетілген қызметтер актісіне қол қойылған сәттен бастап 10 жұмыс күні ішінде 100% төлеу </t>
  </si>
  <si>
    <t>227 Қ</t>
  </si>
  <si>
    <t xml:space="preserve">  Санкт-Петербург портынан Батыс порттарына дейін (АҚШ)жүктерді тасымалдау жөніндегі теңіз агентінің қызметтері </t>
  </si>
  <si>
    <t>Санкт-Петербург портынан Батыс конверторларға дейін  (АҚШ)</t>
  </si>
  <si>
    <t>228 Қ</t>
  </si>
  <si>
    <t>229 Қ</t>
  </si>
  <si>
    <t>қыркүйек 2016ж.-қыркүйек 2017ж.</t>
  </si>
  <si>
    <t>230 Қ</t>
  </si>
  <si>
    <t xml:space="preserve">  Санкт-Петербург портынан Батыс порттарына дейін (Канада)жүктерді тасымалдау жөніндегі теңіз агентінің қызметтері </t>
  </si>
  <si>
    <t>Санкт-Петербург портынан Батыс конверторларға дейін  (Канада)</t>
  </si>
  <si>
    <t>231 Қ</t>
  </si>
  <si>
    <t xml:space="preserve">Семей сынақ ядролық полигонның 25-жылдық жабылуына арналған «Ядролық қарусыз әлем» атты халықаралық конференцияны және көрмесін ұйымдастыру мен өткізу бойынша қызметтер </t>
  </si>
  <si>
    <t>232 Қ</t>
  </si>
  <si>
    <t>Вагондарды бағалау қызметі</t>
  </si>
  <si>
    <t>маусым-тамыз</t>
  </si>
  <si>
    <t>233 Қ</t>
  </si>
  <si>
    <t xml:space="preserve">Тау кен жұмысы бойынша "Astana Mining and Metallurgy" 7 халықаралық конрессіне қатысу </t>
  </si>
  <si>
    <t>234 Қ</t>
  </si>
  <si>
    <t xml:space="preserve">Алдағы уақытта жер қойнауын пайдалану құқығын ЖШС  «БК «SARECO» беру мақсатында АҚ «ҰАК «Қазатомөнеркәсіп» жер қойнауын пайдалану құқығының нарықтық құнын тәуелсіз бағалау бойынша қызметтер </t>
  </si>
  <si>
    <t>235 Қ</t>
  </si>
  <si>
    <t>«Самұрық-Қазына» корпоративтік университетінде өтетін «Деректерді басқару»  тақырыбында семинар- жиналысна қатысу</t>
  </si>
  <si>
    <t>236 Қ</t>
  </si>
  <si>
    <t>Шығыс Қазақстан обласы</t>
  </si>
  <si>
    <t>шілде 2016г.-шілде 2017г.</t>
  </si>
  <si>
    <t>7_енгізілді; ҚҚС салынбайды</t>
  </si>
  <si>
    <t>237 Қ</t>
  </si>
  <si>
    <t xml:space="preserve">Астана қаласы бойынша тауарлармен жасалатын брокерлік операциялар жөніндегі қызметтер </t>
  </si>
  <si>
    <t>ҚР аумағында</t>
  </si>
  <si>
    <t>авансовый платеж - 0%, оплата в течении 20 рабочих дней с момента подписания акта оказанных услуг за каждый этап работы</t>
  </si>
  <si>
    <t xml:space="preserve">аванстық төлем - 0%, көрсетілген қызметтер актісіне қол қойылған сәттен бастап әр этап бойынша 20 жұмыс күні ішінде төлеу </t>
  </si>
  <si>
    <t>3_11;  4_11,14; 7_исключена</t>
  </si>
  <si>
    <t xml:space="preserve">60-4 У </t>
  </si>
  <si>
    <t xml:space="preserve"> апрель</t>
  </si>
  <si>
    <t xml:space="preserve"> июнь</t>
  </si>
  <si>
    <t>Сопровождение и комплексная поддержка учетной системы (1 С)</t>
  </si>
  <si>
    <t>Аренда багажных вагонов для транспортировки по территории РК, РФ и Украина. ст. Защита</t>
  </si>
  <si>
    <t>3_7,11,22; 7_6,11,14,19,20,21-согл. заключение СКК; 8_исключена</t>
  </si>
  <si>
    <t>5_22; 8_исключена</t>
  </si>
  <si>
    <t>92 Т</t>
  </si>
  <si>
    <t>01.30.10.200.000.00.0796.000000000000</t>
  </si>
  <si>
    <t>Растение</t>
  </si>
  <si>
    <t>живое, комнатное, в горшке</t>
  </si>
  <si>
    <t>комнатное растение (Фикус Бенжамина, пальма Хамедорея, Шеффлера) высота растений 1,5-2 метра</t>
  </si>
  <si>
    <t>8_внесена</t>
  </si>
  <si>
    <t>93 Т</t>
  </si>
  <si>
    <t>27.12.31.900.004.03.0796.000000000000</t>
  </si>
  <si>
    <t>Шкаф автоматики  системы управления печами сушки и прокалки ВГТП-8</t>
  </si>
  <si>
    <t>октябрь - декабрь</t>
  </si>
  <si>
    <t>авансовый платеж-30%, оплата в течении 15 рабочих дней с момента подписания акта приема - передачи поставленных товаров</t>
  </si>
  <si>
    <t>Штука</t>
  </si>
  <si>
    <t>94 Т</t>
  </si>
  <si>
    <t>27.12.31.900.004.01.0796.000000000000</t>
  </si>
  <si>
    <t>Шкаф силовой системы управления печами сушки и прокалки ВГТП-8</t>
  </si>
  <si>
    <t>95 Т</t>
  </si>
  <si>
    <t>62.01.29.000.003.00.0839.000000000000</t>
  </si>
  <si>
    <t>Базовый комплект лицензий</t>
  </si>
  <si>
    <t>на программный продукт (кроме услуг по предоставлению лицензии)</t>
  </si>
  <si>
    <t>Лицензии MES, включая годовую техническую поддержку</t>
  </si>
  <si>
    <t>ноябрь 2016г.-январь 2017г.</t>
  </si>
  <si>
    <t>96 Т</t>
  </si>
  <si>
    <t>Лицензии для аналитической платформы</t>
  </si>
  <si>
    <t>97 Т</t>
  </si>
  <si>
    <t>Лицензии СУБД</t>
  </si>
  <si>
    <t>8_скорректирована</t>
  </si>
  <si>
    <t>1-2 Р</t>
  </si>
  <si>
    <t>2_11,20,21; 8_20,21</t>
  </si>
  <si>
    <t>2-2 Р</t>
  </si>
  <si>
    <t>2_20,21; 8_20,21</t>
  </si>
  <si>
    <t>3 -2 Р</t>
  </si>
  <si>
    <t>4-2 Р</t>
  </si>
  <si>
    <t>5-2 Р</t>
  </si>
  <si>
    <t>2_11,14; 7_11,14; 8_исключена</t>
  </si>
  <si>
    <t>8-3 Р</t>
  </si>
  <si>
    <t>2_11,14; 5_11,14; 8_11,14</t>
  </si>
  <si>
    <t>9-2 Р</t>
  </si>
  <si>
    <t>10-2 Р</t>
  </si>
  <si>
    <t>11-2 Р</t>
  </si>
  <si>
    <t>12-2 Р</t>
  </si>
  <si>
    <t>13-2 Р</t>
  </si>
  <si>
    <t>14-2 Р</t>
  </si>
  <si>
    <t>15-2 Р</t>
  </si>
  <si>
    <t>16-2 Р</t>
  </si>
  <si>
    <t>17-2 Р</t>
  </si>
  <si>
    <t>18-2 Р</t>
  </si>
  <si>
    <t>19-2 Р</t>
  </si>
  <si>
    <t>20-2 Р</t>
  </si>
  <si>
    <t>21-2 Р</t>
  </si>
  <si>
    <t>22-2 Р</t>
  </si>
  <si>
    <t>23-2 Р</t>
  </si>
  <si>
    <t>20_11; 8_20,21</t>
  </si>
  <si>
    <t>31-2 Р</t>
  </si>
  <si>
    <t>36-2 Р</t>
  </si>
  <si>
    <t>7_11,14,20,21; 8_11,14,20,21</t>
  </si>
  <si>
    <t>37-4 Р</t>
  </si>
  <si>
    <t>декабрь 2016г.-май 2017г.</t>
  </si>
  <si>
    <t>46-3 Р</t>
  </si>
  <si>
    <t>47-4 Р</t>
  </si>
  <si>
    <t xml:space="preserve">пос.Шиели Кызылординская область, пос.Кыземшек Созакский район ЮКО, пос. Таукент, Созакский район ЮКО
</t>
  </si>
  <si>
    <t>октябрь 2016г.-октябрь 2017г.</t>
  </si>
  <si>
    <t>50-3 Р</t>
  </si>
  <si>
    <t xml:space="preserve">пос. Шиели Кызылординская область, пос. Кыземшек Созакский район ЮКО, пос. Таукент Созакский район ЮКО
</t>
  </si>
  <si>
    <t>авансовый платеж - 25%, оставшиеся оплата в течении 20 рабочих дней с момента подписания акта выполненных работ</t>
  </si>
  <si>
    <t>53-2 Р</t>
  </si>
  <si>
    <t>октябрь 2016г.-февраль 2017г.</t>
  </si>
  <si>
    <t>7_11,14; 8_исключена</t>
  </si>
  <si>
    <t>56-3 Р</t>
  </si>
  <si>
    <t>59-4 Р</t>
  </si>
  <si>
    <t>сентябрь 2016г.-апрель 2017г.</t>
  </si>
  <si>
    <t>авансовый платеж-50%, оплата в течении 30 рабочих дней с момента подписания акта выполненных работ</t>
  </si>
  <si>
    <t>2_20,21; 3_11,14; 7_6,11,14; 8_11,14,15</t>
  </si>
  <si>
    <t>2_6; 6_11,14; 8_исключена</t>
  </si>
  <si>
    <t>68-3 Р</t>
  </si>
  <si>
    <t>3_6,11,14; 7_20,21; 8_20,21</t>
  </si>
  <si>
    <t>76-1 Р</t>
  </si>
  <si>
    <t>2_внесена; 8_20,21</t>
  </si>
  <si>
    <t>85-1 Р</t>
  </si>
  <si>
    <t xml:space="preserve">Разработка и проектирование автоматизированного участка по загрузке, сушке, стопроцентному контролю геометрических размеров топливных таблеток и их укладке в паллеты. </t>
  </si>
  <si>
    <t>96-1 Р</t>
  </si>
  <si>
    <t>Создание информационной системы "Электронные метки"</t>
  </si>
  <si>
    <t>сентябрь 2016г.-март 2017г.</t>
  </si>
  <si>
    <t>102 Р</t>
  </si>
  <si>
    <t xml:space="preserve">Работы по исследованиям и экспериментальным разработкам прочие в области технических наук и технологий, кроме биотехнологий
</t>
  </si>
  <si>
    <t>Работы на выполнение научно-исследовательской работы по теме «Проведение технико-экономических исследований в обоснование возможности временного безопасного хранения отработавшего ядерного топлива»</t>
  </si>
  <si>
    <t>авансовый платеж  - 30%,  оставшаяся часть в течение 30 рабочих дней с момента подписания акта выполненных работ</t>
  </si>
  <si>
    <t>2-2 У</t>
  </si>
  <si>
    <t>5_11,14; 8_11,14</t>
  </si>
  <si>
    <t>5-2 У</t>
  </si>
  <si>
    <t>15-2 У</t>
  </si>
  <si>
    <t>Авторский надзор за строительством 2-х цепной ЛЭП-35  кВ протяженностью  50 км., с 2-х трансформаторной подстанцией П/СТ-35/6 кВ с  КРУН-6 кВ на 20-ячеек для электроснабжения рудника "Жалпак".</t>
  </si>
  <si>
    <t>7_11,14; 8_6,20,12</t>
  </si>
  <si>
    <t>17-2 У</t>
  </si>
  <si>
    <t>Технический надзор за строительством 2-х цепной ЛЭП-35  кВ протяженностью  50 км., с 2-х трансформаторной подстанцией П/СТ-35/6 кВ с  КРУН-6 кВ на 20-ячеек для электроснабжения рудника "Жалпак".</t>
  </si>
  <si>
    <t>7_11,14; 8_6,20,21</t>
  </si>
  <si>
    <t>18-2 У</t>
  </si>
  <si>
    <t>7_11,14; 8_11,14</t>
  </si>
  <si>
    <t>19-2 У</t>
  </si>
  <si>
    <t>32-1 У</t>
  </si>
  <si>
    <t>декабрь 2015г., август</t>
  </si>
  <si>
    <t>январь-июнь, август-декабрь</t>
  </si>
  <si>
    <t>8_11,14</t>
  </si>
  <si>
    <t>33-3 У</t>
  </si>
  <si>
    <t>НДС не облагается; 2_11,14,23; 4_11,12,14,15,20,21; 8_11,12,14,20,21</t>
  </si>
  <si>
    <t>34-3 У</t>
  </si>
  <si>
    <t>35-3 У</t>
  </si>
  <si>
    <t>Экспедиторские услуги   Алтынтау,  Разъезд №26</t>
  </si>
  <si>
    <t>НДС не облагается; 2_11,14,23; 4_11,12,14,15,20,21; 8_6,11,12,14,20,21</t>
  </si>
  <si>
    <t>36-3 У</t>
  </si>
  <si>
    <t>2_11,14,23; 7_11,12,14,20,21; 8_11,14</t>
  </si>
  <si>
    <t>37-3 У</t>
  </si>
  <si>
    <t>2_11,14,23; 4_11,14,15; 8_11,14</t>
  </si>
  <si>
    <t>54-1 У</t>
  </si>
  <si>
    <t>8_20,21</t>
  </si>
  <si>
    <t>55-2 У</t>
  </si>
  <si>
    <t>58-4 У</t>
  </si>
  <si>
    <t>2_11,14,20,21; 4_11; 7_11,14; 8_11,14</t>
  </si>
  <si>
    <t>62-2 У</t>
  </si>
  <si>
    <t>3_11,14; 8_исключена</t>
  </si>
  <si>
    <t>66-4 У</t>
  </si>
  <si>
    <t xml:space="preserve"> Сопровождение ПО SAP </t>
  </si>
  <si>
    <t>89-1 У</t>
  </si>
  <si>
    <t>101-2 У</t>
  </si>
  <si>
    <t>4_11,14,15,20,21; 8_20,21</t>
  </si>
  <si>
    <t>102-3 У</t>
  </si>
  <si>
    <t>108-1 У</t>
  </si>
  <si>
    <t>63.99.10.000.001.00.0777.000000000000</t>
  </si>
  <si>
    <t>Услуги по подписке на информационные ленты</t>
  </si>
  <si>
    <t>8_3,4,5</t>
  </si>
  <si>
    <t>109-1 У</t>
  </si>
  <si>
    <t>декабрь 2016г.-январь 2017г.</t>
  </si>
  <si>
    <t>НДС не облагается; 8_11,14,23</t>
  </si>
  <si>
    <t>126-1 У</t>
  </si>
  <si>
    <t>128-3 У</t>
  </si>
  <si>
    <t>6_11; 7_20,21; 8_20,21</t>
  </si>
  <si>
    <t>8_исключена</t>
  </si>
  <si>
    <t>140-2 У</t>
  </si>
  <si>
    <t>Услуги по размещению рекламы в средствах массовой информации, а также по изготовлению и/или размещение статьей, сюжетов, материалов региональных, республиканских и зарубежных СМИ</t>
  </si>
  <si>
    <t>7_11,14; 8_6</t>
  </si>
  <si>
    <t>142-2 У</t>
  </si>
  <si>
    <t>1_11,14,20,21; 8_20,21</t>
  </si>
  <si>
    <t>144-2 У</t>
  </si>
  <si>
    <t>октябрь 2016г.-март 2017г.</t>
  </si>
  <si>
    <t>1_6,11,14,20,21; 8_11,14</t>
  </si>
  <si>
    <t>176-2 У</t>
  </si>
  <si>
    <t>сентябрь 2016г.-январь 2017г.</t>
  </si>
  <si>
    <t>2_внесена; 7_6,7,11,14; 8_11,14</t>
  </si>
  <si>
    <t>177-2 У</t>
  </si>
  <si>
    <t>2_внесена; 7_11,14; 8_11,14</t>
  </si>
  <si>
    <t>2_внесена, НДС не облагается; 4_11,12,14,15,20,21; 8_исключена</t>
  </si>
  <si>
    <t xml:space="preserve"> 4_внесена, НДС не облагается; 8_исключена</t>
  </si>
  <si>
    <t>218-1 У</t>
  </si>
  <si>
    <t>7_внесена; 8_11,14</t>
  </si>
  <si>
    <t>7_внесена; 8_исключена</t>
  </si>
  <si>
    <t>223-1 У</t>
  </si>
  <si>
    <t xml:space="preserve">Внедрение и сервисная поддержка информационного ресурса «Электронный архив» для корпоративного портала АО «НАК «Казатомпром» </t>
  </si>
  <si>
    <t>224-1 У</t>
  </si>
  <si>
    <t>238 У</t>
  </si>
  <si>
    <t>Юридические консультационные услуги для проекта ТВС</t>
  </si>
  <si>
    <t>июль 2016г.-январь 2017г.</t>
  </si>
  <si>
    <t>239 У</t>
  </si>
  <si>
    <t>18.12.19.900.000.00.0777.000000000000</t>
  </si>
  <si>
    <t>Услуги по печатанию книг</t>
  </si>
  <si>
    <t>Печать консолидированной отчетности за 2015 год</t>
  </si>
  <si>
    <t>240 У</t>
  </si>
  <si>
    <t>Разработка PR стратегии компании</t>
  </si>
  <si>
    <t>241 У</t>
  </si>
  <si>
    <t>73.11.19.900.003.00.0777.000000000000</t>
  </si>
  <si>
    <t>Услуги по разработке идеи (концепции) и дизайна рекламных объектов</t>
  </si>
  <si>
    <t>Разработка фирменного стиля компании</t>
  </si>
  <si>
    <t>242 У</t>
  </si>
  <si>
    <t>Услуги по организации участия в седьмой научно-практической конференции "Обеспечение единства измерений в области использования атомной энергии"</t>
  </si>
  <si>
    <t>г. Сочи Российская Федерация</t>
  </si>
  <si>
    <t>8_внесена, НДС не облагается</t>
  </si>
  <si>
    <t>243 У</t>
  </si>
  <si>
    <t>64.99.19.335.003.00.0777.000000000000</t>
  </si>
  <si>
    <t>Услуги ведения счета по ценным бумагам</t>
  </si>
  <si>
    <t>Услуги по открытию и обслуживанию счета в ценных бумагах</t>
  </si>
  <si>
    <t>г. Киев Украина</t>
  </si>
  <si>
    <t>Авансовый платеж 0%, оплата производится в течение 30 рабочих дней с даты выставления акта-счета.</t>
  </si>
  <si>
    <t>244 У</t>
  </si>
  <si>
    <t>Услуги по использованию мобильного приложения СЭД и единовременной доработке функционала</t>
  </si>
  <si>
    <t>245 У</t>
  </si>
  <si>
    <t>77.33.11.900.000.00.0777.000000000000</t>
  </si>
  <si>
    <t>Услуги по аренде офисной оргтехники</t>
  </si>
  <si>
    <t>Услуга по аренде оборудования</t>
  </si>
  <si>
    <t>246 У</t>
  </si>
  <si>
    <t>70.22.11.000.002.00.0777.000000000000</t>
  </si>
  <si>
    <t>Услуга консультационные  по вопросам стратегий, концепций, бизнес-планов, моделей, докладов и аналогичных программ</t>
  </si>
  <si>
    <t xml:space="preserve">Услуги по разработке закупочных категорийных стратегий </t>
  </si>
  <si>
    <t>3_7,11,22; 7_6,11,14,19,20,21; 8_алынып тасталды</t>
  </si>
  <si>
    <t>5_22; 8_алынып тасталды</t>
  </si>
  <si>
    <t>Өсімдік</t>
  </si>
  <si>
    <t xml:space="preserve">Бөлмеде қыш құмырда өсетін өсімдік    </t>
  </si>
  <si>
    <t xml:space="preserve">Бөлмеде өсетін өсімдік ( Бенжамин фикусы , пальма Хамедорей, Шеффлер  пальмасы ) өсімдіктің биіктігі - 1,5-2 метр </t>
  </si>
  <si>
    <t>8_енгізілді</t>
  </si>
  <si>
    <t>Автоматика жүйесіндегі басқару үшін қалқан  </t>
  </si>
  <si>
    <t xml:space="preserve">ВГТП-8 кептіру және қыздыру пештерін автоматтық басқару жүйесінің шкафы </t>
  </si>
  <si>
    <t xml:space="preserve">аванстық төлем -30%, жеткізілген тауарларды қабылдау-табыстау актісіне қол қойылған сәттен бастап 15 жұмыс күні ішінде төлеу </t>
  </si>
  <si>
    <t>Қамтамасыз ету, бөліп таратқыш, модульдік қалқан  </t>
  </si>
  <si>
    <t>ВГТП-8 кептіру және қыздыру пештерін күш-қуатпен басқару жүйесінің шкафтары</t>
  </si>
  <si>
    <t xml:space="preserve">бағдарламалық өнімге (лицензияны беру бойынша қызметтен басқа) </t>
  </si>
  <si>
    <t>қараша 2016ж.-қаңтар 2017ж.</t>
  </si>
  <si>
    <t>Талдамалық платформа үшін линцензия</t>
  </si>
  <si>
    <t>Деректер базасын басқару жуйесінің лицензиясы</t>
  </si>
  <si>
    <t>8_өзгертілді</t>
  </si>
  <si>
    <t>1-2 Ж</t>
  </si>
  <si>
    <t>2-2 Ж</t>
  </si>
  <si>
    <t>3-2 Ж</t>
  </si>
  <si>
    <t>4-2 Ж</t>
  </si>
  <si>
    <t>5-2 Ж</t>
  </si>
  <si>
    <t>2_11,14; 7_11,14; 8_алынып тасталды</t>
  </si>
  <si>
    <t>8-3 Ж</t>
  </si>
  <si>
    <t>9-2 Ж</t>
  </si>
  <si>
    <t>10-2 Ж</t>
  </si>
  <si>
    <t>11-2 Ж</t>
  </si>
  <si>
    <t>12-2 Ж</t>
  </si>
  <si>
    <t xml:space="preserve">июль 2016г.-июль 2017г.  </t>
  </si>
  <si>
    <t>13-2 Ж</t>
  </si>
  <si>
    <t>14-2 Ж</t>
  </si>
  <si>
    <t>15-2 Ж</t>
  </si>
  <si>
    <t>16-2 Ж</t>
  </si>
  <si>
    <t>17-2 Ж</t>
  </si>
  <si>
    <t>18-2 Ж</t>
  </si>
  <si>
    <t>19-2 Ж</t>
  </si>
  <si>
    <t>20-2 Ж</t>
  </si>
  <si>
    <t>21-2 Ж</t>
  </si>
  <si>
    <t>22-2 Ж</t>
  </si>
  <si>
    <t>23-2 Ж</t>
  </si>
  <si>
    <t>31-2 Ж</t>
  </si>
  <si>
    <t>36-2 Ж</t>
  </si>
  <si>
    <t>37-4 Ж</t>
  </si>
  <si>
    <t>желтоқсан 2016ж.-мамыр 2017ж.</t>
  </si>
  <si>
    <t>46-3 Ж</t>
  </si>
  <si>
    <t>47-4 Ж</t>
  </si>
  <si>
    <t xml:space="preserve">Шиелі кенті Қызылорда облысы, Кыземшек кенті Созақ ауданы ОҚО, Таукент кенті Созақ ауданы ОҚО
</t>
  </si>
  <si>
    <t>50-3 Ж</t>
  </si>
  <si>
    <t xml:space="preserve">аванстық төлем -25%, қалған бөліг орындалған жұмыстардың актісіне қол қойылған сәттен бастап 20 жұмыс күні ішінде төлеу </t>
  </si>
  <si>
    <t>53-2 Ж</t>
  </si>
  <si>
    <t>қазан 2016ж.-ақпан 2017ж.</t>
  </si>
  <si>
    <t>7_11,14; 8_алынып тасталды</t>
  </si>
  <si>
    <t>56-3 Ж</t>
  </si>
  <si>
    <t>59-4 Ж</t>
  </si>
  <si>
    <t>қыркүйек 2016ж.-сәуір 2017ж.</t>
  </si>
  <si>
    <t xml:space="preserve">аванстық төлем -50%, орындалған жұмыстардың актісіне қол қойылған сәттен бастап 30 жұмыс күні ішінде төлеу </t>
  </si>
  <si>
    <t>2_6; 6_11,14; 8_алынып тасталды</t>
  </si>
  <si>
    <t>68-3 Ж</t>
  </si>
  <si>
    <t>76-1 Ж</t>
  </si>
  <si>
    <t>2_енгізілді; 8_20,21</t>
  </si>
  <si>
    <t>85-1 Ж</t>
  </si>
  <si>
    <t>аванстық төлем 30%, аралық ақы төлемі 30%, түпкілікті ақы төлемі 40%, орындалған жұмыстардың актісіне акті қол қойылған кейін 15 жұмыс күні ішінде төлеу.</t>
  </si>
  <si>
    <t>96-1 Ж</t>
  </si>
  <si>
    <t>«Электрондық таңба» АЖ құру</t>
  </si>
  <si>
    <t>102 Ж</t>
  </si>
  <si>
    <t xml:space="preserve">Биотехнологиядан басқа, өзге техникалық ғылым және технология саласында тәжірибелік талдамалар және зерттеу бойынша жұмыстар </t>
  </si>
  <si>
    <t xml:space="preserve">Биотехнологиядан басқа, өзге техникалық ғылым және технология саласында тәжірибелік талдамалар және зерттеу бойынша жұмыстар  
</t>
  </si>
  <si>
    <t xml:space="preserve">«Уақытша қауіпсіз сақтау мүмкіндігін негіздеу ретіндегі техникалық-экономикалық зерттеулерді жүргізу» тақырыптағы ғылыми-зерттеу жұмыстарын орындауға арналған жұмыстар </t>
  </si>
  <si>
    <t>тамыз 2016ж.- ақпан 2017ж.</t>
  </si>
  <si>
    <t xml:space="preserve"> аванстық төлем - 30%, қалған бөлігін орындалған жұмыстардың актісіне қол қойылған сәттен бастап 30 жұмыс күні ішінде төлеу </t>
  </si>
  <si>
    <t>2-2 Қ</t>
  </si>
  <si>
    <t>5-2 Қ</t>
  </si>
  <si>
    <t>7_11,14; алынып тасталды</t>
  </si>
  <si>
    <t>15-2 Қ</t>
  </si>
  <si>
    <t xml:space="preserve"> "Жалпақ" кенішін электрмен қамтамасыз ету үшін 20 ұяшыққа арналған КРУН-6 кв-мен  2 трансформаторлық Қ/С-35/6 кв қосалқы станциямен, ұзындығы 50 кв   2 тізбекті ЛЭП-35 кВ құрылысына авторлық қадағалау</t>
  </si>
  <si>
    <t>17-2 Қ</t>
  </si>
  <si>
    <t>"Жалпақ" кенішін электрмен қамтамасыз ету үшін 20 ұяшыққа арналған КРУН-6 кв-мен  2 трансформаторлық Қ/С-35/6 кв қосалқы станциямен, ұзындығы 50 кв   2 тізбекті ЛЭП-35 кВ құрылысына техникалық қадағалау</t>
  </si>
  <si>
    <t>18-2 Қ</t>
  </si>
  <si>
    <t>19-2 Қ</t>
  </si>
  <si>
    <t>32-1 Қ</t>
  </si>
  <si>
    <t>желтоқсан 2015ж., тамыз</t>
  </si>
  <si>
    <t>қаңтар-маусым, тамыз-желтоқсан</t>
  </si>
  <si>
    <t>33-3 Қ</t>
  </si>
  <si>
    <t xml:space="preserve">ҚР, РФ, ҚХР  аумағында </t>
  </si>
  <si>
    <t>ҚҚС салынбайды; 2_11,14,23; 4_11,12,14,15,20,21; 8_11,12,14,20,21</t>
  </si>
  <si>
    <t>34-3 Қ</t>
  </si>
  <si>
    <t>35-3 Қ</t>
  </si>
  <si>
    <t xml:space="preserve">  "Алтынтау",  №26 Разъезд экспедиторлық ықзметтер </t>
  </si>
  <si>
    <t>ҚҚС салынбайды; 2_11,14,23; 4_11,12,14,15,20,21; 8_6,11,12,14,20,21</t>
  </si>
  <si>
    <t>36-3 Қ</t>
  </si>
  <si>
    <t>37-3 Қ</t>
  </si>
  <si>
    <t>54-1 Қ</t>
  </si>
  <si>
    <t>55-2 Қ</t>
  </si>
  <si>
    <t>58-4 Қ</t>
  </si>
  <si>
    <t>62-2 Қ</t>
  </si>
  <si>
    <t>3_11,14; 8_алынып тасталды</t>
  </si>
  <si>
    <t>66-4 Қ</t>
  </si>
  <si>
    <t xml:space="preserve">АҚ SAP сүйемелдеу </t>
  </si>
  <si>
    <t>89-1 Қ</t>
  </si>
  <si>
    <t>101-2 Қ</t>
  </si>
  <si>
    <t>102-3 Қ</t>
  </si>
  <si>
    <t>108-1 Қ</t>
  </si>
  <si>
    <t>Ақпараттық лентаға жазылу қызметі</t>
  </si>
  <si>
    <t>109-1 Қ</t>
  </si>
  <si>
    <t xml:space="preserve">желтоқсан </t>
  </si>
  <si>
    <t>желтоқсан 2016ж.-қаңтар 2017ж.</t>
  </si>
  <si>
    <t>ҚҚС салынбайды; 8_11,14,23</t>
  </si>
  <si>
    <t>126-1 Қ</t>
  </si>
  <si>
    <t>128-3 Қ</t>
  </si>
  <si>
    <t>8_ алынып тасталды</t>
  </si>
  <si>
    <t>140-2 Қ</t>
  </si>
  <si>
    <t xml:space="preserve">Бұқаралық ақпарат құралдарында жарнама орналастыру жөніндегі  қызметтер,сондай-ақ сюжеттерді, мақалаларды, ақпараттық материалдарды дайындау жөніндегі қызметтер,  аумақтық, республикалық және шетел БАҚ-да орналастыру жөніндегі қызметтер </t>
  </si>
  <si>
    <t>142-2 Қ</t>
  </si>
  <si>
    <t>144-2 Қ</t>
  </si>
  <si>
    <t xml:space="preserve">қазан 2016ж.-наурыз 2017ж. </t>
  </si>
  <si>
    <t>176-2 Қ</t>
  </si>
  <si>
    <t>қыркүйек 2016ж.-қаңтар 2017ж.</t>
  </si>
  <si>
    <t>2_енгізілді, 7_6,7,11,14; 8_11,14</t>
  </si>
  <si>
    <t>177-2 Қ</t>
  </si>
  <si>
    <t>2_енгізілді; 7_11,14; 8_11,14</t>
  </si>
  <si>
    <t>2_енгізілді, ҚҚС салынбайды; 4_11,12,14,15,20,21; 8_алынып тасталды</t>
  </si>
  <si>
    <t xml:space="preserve"> 4_енгізілді, ҚҚС салынбайды; 8_алынып тасталды</t>
  </si>
  <si>
    <t>218-1 Қ</t>
  </si>
  <si>
    <t>7_енгізілді; 8_11,14</t>
  </si>
  <si>
    <t>7_енгізілді;   8_ алынып тасталды</t>
  </si>
  <si>
    <t>223-1 Қ</t>
  </si>
  <si>
    <t>«Казатомпром»ҰАҚ АҚ корпоративтық порталына ақпараттық ресурс «Электронды архив»  еңгізу және сервистік қолдау көрсету</t>
  </si>
  <si>
    <t>224-1 Қ</t>
  </si>
  <si>
    <t>7_енгізілді; 8_алынып тасталды</t>
  </si>
  <si>
    <t>238 Қ</t>
  </si>
  <si>
    <t xml:space="preserve">ТВС жоба үшін заңды кеңес беру қызметтері </t>
  </si>
  <si>
    <t>шілде 2016ж.-қаңтар 2017ж.</t>
  </si>
  <si>
    <t>239 Қ</t>
  </si>
  <si>
    <t>Кітап басып шағару бойынша қызметтер</t>
  </si>
  <si>
    <t xml:space="preserve">2015 жылғы шоғырландырылған есепті басып шығару </t>
  </si>
  <si>
    <t>240 Қ</t>
  </si>
  <si>
    <t xml:space="preserve"> Анықтау/қаржылық қолдау/экономикалық/бухгалтерлік/өндірістік/даму/стратегиялық есеп және ұқсас құжаттарды дайындау бойынша қызметтер</t>
  </si>
  <si>
    <t>Анықтау/қаржылық қолдау/экономикалық/бухгалтерлік/өндірістік/даму/стратегиялық есеп және ұқсас құжаттарды дайындау бойынша қызметтер</t>
  </si>
  <si>
    <t>Компанияның PR стратегиясын әзірлеу</t>
  </si>
  <si>
    <t>241 Қ</t>
  </si>
  <si>
    <t>Жарнамалық нысандардың идеясы (тұжырымдамасы) мен дизайнын әзірлеу бойынша қызметтер</t>
  </si>
  <si>
    <t>Компанияның фирмалық стилін әзірлеу</t>
  </si>
  <si>
    <t>242 Қ</t>
  </si>
  <si>
    <t>Жетінші ғылыми-практикалық «Атом энергиясын қолдану аймағындағы өлшем бірлігін қамтамасыз ету» конференциясына қатысуды ұйымдастыру туралы қызмет</t>
  </si>
  <si>
    <t>Сочи қаласы Ресей Федерациясы</t>
  </si>
  <si>
    <t xml:space="preserve"> 8_енгізілді, ҚҚС салынбайды</t>
  </si>
  <si>
    <t>243 Қ</t>
  </si>
  <si>
    <t>Бағалы қағаздар шотын жүргізу қызметтері</t>
  </si>
  <si>
    <t>Бағалы қағаздар шотын ашу және қызмет көрсету қызметтері</t>
  </si>
  <si>
    <t>Киев қаласы Украина</t>
  </si>
  <si>
    <t xml:space="preserve">аванстық төлем - 0%, көрсетілген қызметтер актісі ұсынылған бастап 30 жұмыс күні ішінде төлеу </t>
  </si>
  <si>
    <t>244 Қ</t>
  </si>
  <si>
    <t>IT -инфаструктура басқару қызметі</t>
  </si>
  <si>
    <t xml:space="preserve">Ақпараттық компьютерлік технологияларды (IT – аутсорсинг) басқару, қызмет көрсету бойынша қызметті ұсыну   </t>
  </si>
  <si>
    <t>ЭҚА-ның мобильдік қосымшасын пайдалану және бір уақытта функционалды пысықтау бойынша қызмет көрсету  </t>
  </si>
  <si>
    <t>қазан-қыркүйек</t>
  </si>
  <si>
    <t>245 Қ</t>
  </si>
  <si>
    <t>Кеңсе оргтехникасын жалға алу бойынша қызмет  көрсету</t>
  </si>
  <si>
    <t>Жабдықтарды жалға алу бойынша қызмет көрсету  </t>
  </si>
  <si>
    <t>246 Қ</t>
  </si>
  <si>
    <t>Стратегиялар, тұжырымдамалар, бизнес-жоспарлар, үлгілер, баяндамалар мен ұқсас бағдарламалардың мәселелері жөніндегі консультациялық қызметтер   </t>
  </si>
  <si>
    <t xml:space="preserve">Категориялы сатып алу стратегияларын әзірлеу жөніндегі қызметтер </t>
  </si>
  <si>
    <t>Щит</t>
  </si>
  <si>
    <t>для управления в системах автоматики</t>
  </si>
  <si>
    <t>питания, распределительный модульный</t>
  </si>
  <si>
    <t>Қалқан  </t>
  </si>
  <si>
    <t>Аренда офисной оргтехники</t>
  </si>
  <si>
    <t xml:space="preserve">Кеңсе оргтехникасын жалға алу </t>
  </si>
  <si>
    <t>Землеустроительные работы при разведка урана на участке № 3 (Центральный: залежи 16у) месторождения "Моинкум"</t>
  </si>
  <si>
    <t>Землеустроительные работы на месторождении "Жалпак"</t>
  </si>
  <si>
    <t>Разработка и издание учебного пособия по теме: «Геотехнология урана»</t>
  </si>
  <si>
    <t>г. Амстердам, Нидерланды</t>
  </si>
  <si>
    <t>г. Париж, Франция</t>
  </si>
  <si>
    <t xml:space="preserve"> г. Усть-Каменогорск, ВКО</t>
  </si>
  <si>
    <t xml:space="preserve">г. Степногорск, Акмолинская область </t>
  </si>
  <si>
    <t>ОТ</t>
  </si>
  <si>
    <t>9_скорректирована</t>
  </si>
  <si>
    <t>58-1 Т</t>
  </si>
  <si>
    <t>9_11,7</t>
  </si>
  <si>
    <t>59-1 Т</t>
  </si>
  <si>
    <t>9_11,18,19,20,21</t>
  </si>
  <si>
    <t>98 Т</t>
  </si>
  <si>
    <t>17.23.14.500.000.00.5111.000000000066</t>
  </si>
  <si>
    <t>Бумага</t>
  </si>
  <si>
    <t>для офисного оборудования, формат А4, плотность 80 г/м2, ГОСТ 6656-76</t>
  </si>
  <si>
    <t xml:space="preserve">Бумага Office  Premier  А4 формата размер 210х297 мм, 96% белизны, 500 листов в пачке, белая, толщина листа  108 мкм. Офисная бумага плотностью  80  г/м2. Гладкие листы,  низкой электростатичностью. Для печати на высокоскоростных копирах и принтерах и совместима с любым видом офисной техники. </t>
  </si>
  <si>
    <t>9_внесена</t>
  </si>
  <si>
    <t>99 Т</t>
  </si>
  <si>
    <t>100 Т</t>
  </si>
  <si>
    <t>101 Т</t>
  </si>
  <si>
    <t>102 Т</t>
  </si>
  <si>
    <t>35-1 Р</t>
  </si>
  <si>
    <t>январь-февраль 2017г.</t>
  </si>
  <si>
    <t>9_11,14</t>
  </si>
  <si>
    <t>46-4 Р</t>
  </si>
  <si>
    <t>58-3 Р</t>
  </si>
  <si>
    <t>4_внесена; 8_11,14; 9_исключена</t>
  </si>
  <si>
    <t>комплексные работы по оснащению элементами декора, мебели и оборудования входной группы, ресепшена и зоны ожидания АО "НАК "Казатомпром"  в БЦ Изумрудный квартал Блок А</t>
  </si>
  <si>
    <t>95-1 Р</t>
  </si>
  <si>
    <t>7_внесена; 9_11,14</t>
  </si>
  <si>
    <t>101-1 Р</t>
  </si>
  <si>
    <t>ноябрь 2016г.-март 2017г.</t>
  </si>
  <si>
    <t>102-1 Р</t>
  </si>
  <si>
    <t>октябрь 2016г.-апрель 2017г.</t>
  </si>
  <si>
    <t>8_внесена; 9_11,14</t>
  </si>
  <si>
    <t>103 Р</t>
  </si>
  <si>
    <t xml:space="preserve">Комплексная вневедомственная экспертиза "Рабочего проекта ликвидации с рекультивацией выведенного из эксплуатации корпуса УППР (Участок переработки продуктивных растворов) ПВ-19 рудника Восточный Мынкудук" </t>
  </si>
  <si>
    <t>104 Р</t>
  </si>
  <si>
    <t>НИР-«Изучение микроэлементного и изотопного состава для создания портретов готовой продукции уранодобывающих предприятий»</t>
  </si>
  <si>
    <t>7_11,14; 9_исключена</t>
  </si>
  <si>
    <t>8_20,21; 9_исключена</t>
  </si>
  <si>
    <t>55-3 У</t>
  </si>
  <si>
    <t>66-5 У</t>
  </si>
  <si>
    <t>2_11,14,20,21; 4_6,7,14,20,21; 7_3, ,5,6,11,14,20,21; 8_3,4,5,6,11,14,20,21; 9_11,14</t>
  </si>
  <si>
    <t>73-2 У</t>
  </si>
  <si>
    <t>г. Алматы ул. Богенбай батыра 168</t>
  </si>
  <si>
    <t>111-1 У</t>
  </si>
  <si>
    <t>НДС не облагается; 9_исключена</t>
  </si>
  <si>
    <t>НДС не облагается; 4_11,14,20,21; 9_исключена</t>
  </si>
  <si>
    <t>148-2 У</t>
  </si>
  <si>
    <t>4_11,14; 9_11,14</t>
  </si>
  <si>
    <t>162-2 У</t>
  </si>
  <si>
    <t>196-1 У</t>
  </si>
  <si>
    <t>3_внесена; 9_20,21</t>
  </si>
  <si>
    <t>214-1 У</t>
  </si>
  <si>
    <t>5_внесена; 9_11,14</t>
  </si>
  <si>
    <t>226-1 У</t>
  </si>
  <si>
    <t>229-1 У</t>
  </si>
  <si>
    <t>7_внесена; НДС не облагается; 9_7,11,20,21</t>
  </si>
  <si>
    <t>7_внесена; 9_исключена</t>
  </si>
  <si>
    <t>239-1 У</t>
  </si>
  <si>
    <t>ноябрь 2016г.-февраль 2017г.</t>
  </si>
  <si>
    <t>240-1 У</t>
  </si>
  <si>
    <t>247 У</t>
  </si>
  <si>
    <t>Оценка рыночной стоимости физкультурно-оздоровительного комплекса, находящегося на балансе ТОО "Astana Solar"</t>
  </si>
  <si>
    <t>248 У</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</si>
  <si>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</si>
  <si>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</si>
  <si>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</si>
  <si>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Размещение отходов образующихся при сооружении технологических скважин при ГПР на месторождении Жалпак </t>
  </si>
  <si>
    <t>249 У</t>
  </si>
  <si>
    <t>61.90.10.900.003.00.0777.000000000000</t>
  </si>
  <si>
    <t>Услуги облачного сервиса</t>
  </si>
  <si>
    <t>Аутсорсинг печати (облачная печать)</t>
  </si>
  <si>
    <t>250 У</t>
  </si>
  <si>
    <t>Корректировка проектов горных отводов по месторождения Уванас и Канжуган</t>
  </si>
  <si>
    <t>251 У</t>
  </si>
  <si>
    <t>70.22.16.900.000.00.0777.000000000000</t>
  </si>
  <si>
    <t>Услуги консультационные в области корпоративного управления</t>
  </si>
  <si>
    <t>Услуги консультационные по анализу разработанной корпоративной документации по управлению инвестиционными проектами</t>
  </si>
  <si>
    <t xml:space="preserve">авасовый платёж-0%, 100% в течение десяти рабочих дней с даты подписания акта приема-передачи оказанных услуг </t>
  </si>
  <si>
    <t>252 У</t>
  </si>
  <si>
    <t>Разработке проекта бизнес-плана и рекомендаций по внедрению целевых бизнес-процессов маркетинга и продаж</t>
  </si>
  <si>
    <t>38-1 Р</t>
  </si>
  <si>
    <t>9_21</t>
  </si>
  <si>
    <t>39-1 Р</t>
  </si>
  <si>
    <t>40-1 Р</t>
  </si>
  <si>
    <t>41-1 Р</t>
  </si>
  <si>
    <t>42-1 Р</t>
  </si>
  <si>
    <t>43-1 Р</t>
  </si>
  <si>
    <t>44-1 Р</t>
  </si>
  <si>
    <t>45-1 Р</t>
  </si>
  <si>
    <t>9_өзгертілді</t>
  </si>
  <si>
    <t>кеңсе жабдығына арналған, форматы А4, тығыздығы 80 г/м2, МемСТ 6656-76</t>
  </si>
  <si>
    <t xml:space="preserve">А4 форматты көлемі 210х297 мм Office  Premier қағазы , ақтығы 96% , бір бумада 500 парақ қағаз, парақтың қалыңдығы 108 мкм. Кеңсе қағазының тығыздығы 80  г/м2. Қағазы жылтыр, төмен электрстатикалық. Жоғары жылдамдықты көшіргіштерде басуға арналған және кез-келген кеңсе техникасының түрімен үйлесімді.  </t>
  </si>
  <si>
    <t>бір бума</t>
  </si>
  <si>
    <t>9_енгізілді</t>
  </si>
  <si>
    <t>35-1 Ж</t>
  </si>
  <si>
    <t>қаңтар-ақпан 2017ж.</t>
  </si>
  <si>
    <t>38-1 Ж</t>
  </si>
  <si>
    <t>39-1 Ж</t>
  </si>
  <si>
    <t>40-1 Ж</t>
  </si>
  <si>
    <t>41-1 Ж</t>
  </si>
  <si>
    <t>42-1 Ж</t>
  </si>
  <si>
    <t>43-1 Ж</t>
  </si>
  <si>
    <t>44-1 Ж</t>
  </si>
  <si>
    <t>45-1 Ж</t>
  </si>
  <si>
    <t>46-4 Ж</t>
  </si>
  <si>
    <t>58-3 Ж</t>
  </si>
  <si>
    <t>4_енгізілді; 8_11,14; 9_алынып тасталды</t>
  </si>
  <si>
    <t>95-1 Ж</t>
  </si>
  <si>
    <t>7_енгізілді; 9_11,14</t>
  </si>
  <si>
    <t>101-1 Ж</t>
  </si>
  <si>
    <t>қараша 2016ж.-наурыз 2017ж.</t>
  </si>
  <si>
    <t>102-1 Ж</t>
  </si>
  <si>
    <t>қазан 2016ж.- сәуір 2017ж.</t>
  </si>
  <si>
    <t>8_енгізілді; 9_11,14</t>
  </si>
  <si>
    <t>103 Ж</t>
  </si>
  <si>
    <t>Сараптама/сынақ/тест өткізу бойынша жұмыстар</t>
  </si>
  <si>
    <t>сараптама/сынақ/тест өткізу бойынша жұмыстар</t>
  </si>
  <si>
    <t xml:space="preserve">Шығыс Мыңқұдық кеніші ЖШ-19 ӨЕҚУ (Өнімді ерітінділерді қайта өңдеу учаскесі)  пайдаланудан шығарылған корпусын жою және орынын қалпына келтіру жумыс жобасына ведомстводан тыс кешенді сараптама жүргізу     </t>
  </si>
  <si>
    <t>Шымкент қаласы</t>
  </si>
  <si>
    <t>104 Ж</t>
  </si>
  <si>
    <t>Уранөндіру кәсіпорындарының  дайын өнімдер кескінін жасау үшін микроэлементтік және изотоптық құрамын зерттеу- ҒЗЖ</t>
  </si>
  <si>
    <t>7_11,14; 9_алынып тасталды</t>
  </si>
  <si>
    <t>8_20,21; 9_алынып тасталды</t>
  </si>
  <si>
    <t>55-3 Қ</t>
  </si>
  <si>
    <t>66-5 Қ</t>
  </si>
  <si>
    <t>72 Қ</t>
  </si>
  <si>
    <t>73-2 Қ</t>
  </si>
  <si>
    <t>111-1 Қ</t>
  </si>
  <si>
    <t>ҚҚС салынбайды; 9_алынып тасталды</t>
  </si>
  <si>
    <t xml:space="preserve">ҚҚС салынбайды; 4_11,14,20,21; 9_алынып тасталды </t>
  </si>
  <si>
    <t>148-2 Қ</t>
  </si>
  <si>
    <t>желтоқсан 2016г.-қаңтар 2017г.</t>
  </si>
  <si>
    <t>1_енгізу; 7_11,12,14; ҚҚС салынбайды; 9_алынып тасталды</t>
  </si>
  <si>
    <t>162-2 Қ</t>
  </si>
  <si>
    <t>Қаржылық консультациялар жөніндегі  қызметтер  </t>
  </si>
  <si>
    <t>3_енгізілді; 9_20,21</t>
  </si>
  <si>
    <t>196 Қ</t>
  </si>
  <si>
    <t>196-1 Қ</t>
  </si>
  <si>
    <t>214-1 Қ</t>
  </si>
  <si>
    <t>желтоқсан 2016г.-желтоқсан 2017г.</t>
  </si>
  <si>
    <t>5_енгізілді; 9_11,14</t>
  </si>
  <si>
    <t>226-1 Қ</t>
  </si>
  <si>
    <t xml:space="preserve">Санкт-Петербург портынан Мумбай порттарына (Үндістан)  дейін жүктерді тасымалдау жөніндегі теңіз агентінің қызметтері  </t>
  </si>
  <si>
    <t>229-1 Қ</t>
  </si>
  <si>
    <t xml:space="preserve"> Санкт-Петербург портынан Мумбай порттарына (Үндістан)  дейін жүктерді тасымалдау жөніндегі теңіз агентінің қызметтері  </t>
  </si>
  <si>
    <t>7_енгізілді, ҚҚС салынбайды; 9_7,11,20,21</t>
  </si>
  <si>
    <t>7_енгізілді; 9_алынып тасталды</t>
  </si>
  <si>
    <t>239-1 Қ</t>
  </si>
  <si>
    <t>қараша 2016ж.-ақпан 2017ж.</t>
  </si>
  <si>
    <t>240-1 Қ</t>
  </si>
  <si>
    <t>247 Қ</t>
  </si>
  <si>
    <t>Қазатомөнеркәсіп ҰАК АҚ</t>
  </si>
  <si>
    <t>Жылжымайтын мүлікті бағалау жөніндегі қызметтер</t>
  </si>
  <si>
    <t xml:space="preserve"> "Astana Solar" ЖШС теңгерімінде тұрған дене шынықтыру-сауықтыру кешенінің нарықтық құнын бағалау </t>
  </si>
  <si>
    <t>248 Қ</t>
  </si>
  <si>
    <t xml:space="preserve">Қауіпті қалдықтарды/мүлікті/материалдарды  жою жөніндегі қызметтер </t>
  </si>
  <si>
    <t>Қауіпті қалдықтарды/мүлікті/материалдарды  жою (көму/жағу/кәдеге жарату) және осыған ұқсас қызметтер) жөніндегі қызметтер</t>
  </si>
  <si>
    <t xml:space="preserve"> Жалпақ кен орынында ТДЖ кезінде технологиялық ұңғымаларды салуда түзілетін қалдықтарды орналастыру </t>
  </si>
  <si>
    <t>249 Қ</t>
  </si>
  <si>
    <t>Бұлтты сервис қызметі</t>
  </si>
  <si>
    <t>Баспа (бұлтты басу) аутсорсингі</t>
  </si>
  <si>
    <t>250 Қ</t>
  </si>
  <si>
    <t xml:space="preserve">Жобалық/техникаық құжаттаманы/схемаларды/паспорттарды және ұқсас құжаттарды түзету жөніндегі қызметтер </t>
  </si>
  <si>
    <t>Жобалық/техникаық құжаттаманы/схемаларды/паспорттарды және ұқсас құжаттарды түзету жөніндегі қызметтер</t>
  </si>
  <si>
    <t>Уванас және Қанжуған кен орындары бойынша тау-кен иелік жобаларын түзету</t>
  </si>
  <si>
    <t>қазан 2016г.- наурыз 2017г.</t>
  </si>
  <si>
    <t>251 Қ</t>
  </si>
  <si>
    <t xml:space="preserve"> Корпоративтік  басқару саласындағы консультациялық қызметтер </t>
  </si>
  <si>
    <t xml:space="preserve"> Инвестициялық жобаларды басқару бойынша әзірленген корпоративтік құжаттаманы талдау жөніндегі консультациялық қызметтер </t>
  </si>
  <si>
    <t>252 Қ</t>
  </si>
  <si>
    <t xml:space="preserve">70.22.13.000.001.00.0777.000000000000
</t>
  </si>
  <si>
    <t>Маркетингтік консультациялық қызметтер</t>
  </si>
  <si>
    <t>Маркетинг пен сату нысаналы бизнес-процестерді ендіру жөнінде ұсынымдар мен бизнес жобасын әзірлеу</t>
  </si>
  <si>
    <t xml:space="preserve">аванстық төлем - 0%, көрсетілген қызметтер актісіне қол қойылған сәттен бастап 30 жұмыс күні ішінде түпкілікті төлеу </t>
  </si>
  <si>
    <t>6_внесена; 7_11,14</t>
  </si>
  <si>
    <t>1_внесена; НДС не облагается</t>
  </si>
  <si>
    <t>1_внесена; НДС не облагается; 2_исключена</t>
  </si>
  <si>
    <t>1_внесена; НДС не облагается; 7_исключена</t>
  </si>
  <si>
    <t>1_внесена; НДС не облагается; 7_11,12,14,20,21; 9_исключена</t>
  </si>
  <si>
    <t>1_внесена; НДС не облагается;  7_11, 20,21</t>
  </si>
  <si>
    <t>6_внесена</t>
  </si>
  <si>
    <t>103 Т</t>
  </si>
  <si>
    <t>Для подавления сигналов диктофона и микрофона</t>
  </si>
  <si>
    <t>авансовый платеж - 0%, оплата в течении 15 рабочих дней с момента подписания акта приема - передачи поставленного товара</t>
  </si>
  <si>
    <t>10_внесена</t>
  </si>
  <si>
    <t>10_скорректирована</t>
  </si>
  <si>
    <t>31-3 Р</t>
  </si>
  <si>
    <t xml:space="preserve"> ноябрь</t>
  </si>
  <si>
    <t xml:space="preserve"> январь-июль 2017г.</t>
  </si>
  <si>
    <t>7_6,11,14; 8_20,21; 10_11,14,20,21</t>
  </si>
  <si>
    <t>33-2 Р</t>
  </si>
  <si>
    <t>1_6,11,20,21,23; 10_20,21</t>
  </si>
  <si>
    <t>46-5 Р</t>
  </si>
  <si>
    <t>Локализация единой платформы ERP</t>
  </si>
  <si>
    <t>ноябрь 2016г.-апрель 2017г.</t>
  </si>
  <si>
    <t>47-5 Р</t>
  </si>
  <si>
    <t>50-4 Р</t>
  </si>
  <si>
    <t>56-4 Р</t>
  </si>
  <si>
    <t>57-1 Р</t>
  </si>
  <si>
    <t xml:space="preserve">Внедрение системы контроля и анализа уявимости информационной безопасности </t>
  </si>
  <si>
    <t>58-4 Р</t>
  </si>
  <si>
    <t xml:space="preserve">Система экологического мониторинга </t>
  </si>
  <si>
    <t>4_6,7,11,14,20,21; 10_исключена</t>
  </si>
  <si>
    <t>10_исключена</t>
  </si>
  <si>
    <t>70-1 Р</t>
  </si>
  <si>
    <t>1_внесена; 10_20,21</t>
  </si>
  <si>
    <t>71-1 Р</t>
  </si>
  <si>
    <t>72-1 Р</t>
  </si>
  <si>
    <t>7_внесена; 10_исключена</t>
  </si>
  <si>
    <t>101-2 Р</t>
  </si>
  <si>
    <t>декабрь 2016г.-апрель 2017г.</t>
  </si>
  <si>
    <t>9_внесена; 10_исключена</t>
  </si>
  <si>
    <t>105 Р</t>
  </si>
  <si>
    <t>62.09.20.000.017.00.0999.000000000000</t>
  </si>
  <si>
    <t>Комплексные работы в сфере информационных технологий «под ключ»</t>
  </si>
  <si>
    <t>Комплексные работы в сфере информационных технологий «под ключ», включающая: поставку программного обеспечения, консалтинговые услуги по внедрению информационной системы и поставку оборудования (при необходимости)</t>
  </si>
  <si>
    <t>Сопровождение внедрения и обеспечение поддержки функционирования единой Платформы</t>
  </si>
  <si>
    <t>авансовый платеж - 30%, окончательная оплата после подписания акта выполненных работ в течений 30-ти рабочих дней</t>
  </si>
  <si>
    <t>106 Р</t>
  </si>
  <si>
    <t>Разработка корпоративного Перечня угроз для уранодобывающих предприятий АО"НАК "Казатомпром"</t>
  </si>
  <si>
    <t>авансовый платеж - 0%, оплата в течении 30 рабочих дней с момента подписания акта выполненных работ</t>
  </si>
  <si>
    <t>107 Р</t>
  </si>
  <si>
    <t>Разработка корпоративной Политики по обеспечению физической защиты, учета и контроля природного урана</t>
  </si>
  <si>
    <t>55-4 У</t>
  </si>
  <si>
    <t>86-2 У</t>
  </si>
  <si>
    <t>Внедрение комплексной системы оценки персонала</t>
  </si>
  <si>
    <t>111-2 У</t>
  </si>
  <si>
    <t>9_11,12,14; 10_11,14</t>
  </si>
  <si>
    <t>116-1 У</t>
  </si>
  <si>
    <t>НДС не облагается; 10_20,21</t>
  </si>
  <si>
    <t>124-1 У</t>
  </si>
  <si>
    <t>по независимой внешней оценке эффективности деятельности Службы внутреннего аудита</t>
  </si>
  <si>
    <t>ноябрь 2016г.-июнь 2017г.</t>
  </si>
  <si>
    <t>10_6,7,11,14,20,21</t>
  </si>
  <si>
    <t>6_11; 10_исключена</t>
  </si>
  <si>
    <t>197-2 У</t>
  </si>
  <si>
    <t>4_внесена; 7_11,14; 10_11</t>
  </si>
  <si>
    <t>209-1 У</t>
  </si>
  <si>
    <t xml:space="preserve">ноябрь-декабрь </t>
  </si>
  <si>
    <t>4_внесена; 10_14</t>
  </si>
  <si>
    <t>223-2 У</t>
  </si>
  <si>
    <t>ноябрь 2016г.-декабрь 2016г.</t>
  </si>
  <si>
    <t>245-1 У</t>
  </si>
  <si>
    <t>8_внесена; 10_6,11,14,20,21</t>
  </si>
  <si>
    <t>249-1 У</t>
  </si>
  <si>
    <t>9_внесена; 10_14,20,21</t>
  </si>
  <si>
    <t>253 У</t>
  </si>
  <si>
    <t xml:space="preserve"> Оценка  пакета акций АО «НАК "Казатомпром" в ЗАО "УКР ТВС"</t>
  </si>
  <si>
    <t>254 У</t>
  </si>
  <si>
    <t>70.22.11.000.005.00.0777.000000000001</t>
  </si>
  <si>
    <t>Услуги консультационные по вопросам трансформации компании</t>
  </si>
  <si>
    <t>Услуги консультационные по сопровождению реализации Программы трансформации Фонда</t>
  </si>
  <si>
    <t>Консультационные услуги
по совершенствованию методологии бухгалтерского,
налогового и управленческого учета</t>
  </si>
  <si>
    <t>авансовый платеж - 15%, оплата в течении 15 рабочих дней с момента подписания акта оказанных услуг</t>
  </si>
  <si>
    <t>255 У</t>
  </si>
  <si>
    <t xml:space="preserve">Комплексная вневедомственная экспертиза рабочего проекта "Ликвидация с рекультивацией выведенного из эксплуатации корпуса УППР (Участок переработки продуктивных растворов) ПВ-19 рудника Восточный Мынкудук" </t>
  </si>
  <si>
    <t>256 У</t>
  </si>
  <si>
    <t>Проведение метрологической экспертизы МВИ с целью продления срока регистрации в реестре ГСИ РК</t>
  </si>
  <si>
    <t>257 У</t>
  </si>
  <si>
    <t>Услуги по охране офиса г.Алматы</t>
  </si>
  <si>
    <t>г. Алматы ул. Богенбай б., 168</t>
  </si>
  <si>
    <t>Диктофонды және микрофон сигналдарын жолын кесу үшін</t>
  </si>
  <si>
    <t xml:space="preserve">аванстық төлем -0%, жеткізілген тауарды қабылдау-табыстау актісіне қол қойылған сәттен бастап 15 жұмыс күні ішінде төлеу </t>
  </si>
  <si>
    <t>10_енгізілді</t>
  </si>
  <si>
    <t>10_өзгертілді</t>
  </si>
  <si>
    <t>қаңтар-шілде 2017ж.</t>
  </si>
  <si>
    <t>31-3 Ж</t>
  </si>
  <si>
    <t>33-2 Ж</t>
  </si>
  <si>
    <t>46-5 Ж</t>
  </si>
  <si>
    <t>ERP-дің бірыңғай платформасын оқшаулау</t>
  </si>
  <si>
    <t>АТ</t>
  </si>
  <si>
    <t>қараша 2016ж.-сәуір 2017ж.</t>
  </si>
  <si>
    <t>47-5 Ж</t>
  </si>
  <si>
    <t>50-4 Ж</t>
  </si>
  <si>
    <t>56-4 Ж</t>
  </si>
  <si>
    <t>57-1 Ж</t>
  </si>
  <si>
    <t>Ақпараттық қауіпсіздіктің осалдығын бақылау және талдау жүйесін енгізу</t>
  </si>
  <si>
    <t>58-4 Ж</t>
  </si>
  <si>
    <t xml:space="preserve">Эколгиялық 
мониторингтің жүйесі </t>
  </si>
  <si>
    <t>4_6,7,11,14,20,21; 10_алынып тасталды</t>
  </si>
  <si>
    <t>10_алынып тасталды</t>
  </si>
  <si>
    <t>70-1 Ж</t>
  </si>
  <si>
    <t>1_енгізілді;     10_20,21</t>
  </si>
  <si>
    <t>71-1 Ж</t>
  </si>
  <si>
    <t>72-1 Ж</t>
  </si>
  <si>
    <t>1_енгізілді;    10_20,21</t>
  </si>
  <si>
    <t>7_енгізілді; 10_алынып тасталды</t>
  </si>
  <si>
    <t>101-2 Ж</t>
  </si>
  <si>
    <t>желтоқсан 2016ж.-сәуір 2017ж.</t>
  </si>
  <si>
    <t>9_енгізілді; 10_алынып тасталды</t>
  </si>
  <si>
    <t>105 Ж</t>
  </si>
  <si>
    <t xml:space="preserve">«Толық аяқталған» ақпараттық технологиялар саласындағы кешенді жұмыстар </t>
  </si>
  <si>
    <t>Бағдарламалық қамтамасыз етуді жеткізу, ақпараттық жүйені енгізу және жабдықты жеткізу жөніндегі консалтингілік қызметтер (қажет болса) енетін  «толық аяқталған» ақпараттық технологиялар саласындағы кешенді жұмыстар</t>
  </si>
  <si>
    <t>Бірыңғай платформаның енгізуін 
сүйемелдеу және оның жұмыс істеуін 
қолдауды қамтамасыз ету</t>
  </si>
  <si>
    <t>106 Ж</t>
  </si>
  <si>
    <t>Нормативтік / техникалық құжаттама / ағыны диаграммалар / паспорты, техникалық-экономикалық негіздемесін және ілеспе құжаттарды әзірлеу / түзету бойынша жұмыстар</t>
  </si>
  <si>
    <t>АҚ «Қазатомөнеркәсіп» ҰАК «АҚ тау-кен кәсіпорындарының тізімі корпоративтік қауіп-қатерлер әзірлеу</t>
  </si>
  <si>
    <t>Астана қаласы, Қонаев көшесі 10</t>
  </si>
  <si>
    <t>107 Ж</t>
  </si>
  <si>
    <t>Корпоративтік физикалық қорғау саясатын дамыту, табиғи уранды есепке алу-бақылау</t>
  </si>
  <si>
    <t>55-4 Қ</t>
  </si>
  <si>
    <t>86-2 Қ</t>
  </si>
  <si>
    <t xml:space="preserve"> Қызметкерлердің кешеңді бағалау жүйесін енгізу</t>
  </si>
  <si>
    <t>111-2 Қ</t>
  </si>
  <si>
    <t>116-1 Қ</t>
  </si>
  <si>
    <t>ҚҚС салынбайды; 10_20,21</t>
  </si>
  <si>
    <t>124-1 Қ</t>
  </si>
  <si>
    <t>Ішкі аудит қызметінің тиімділігін тәуелсіз сыртқы бағалау туралы</t>
  </si>
  <si>
    <t>қараша 2016ж.-маусым 2017ж.</t>
  </si>
  <si>
    <t>6_11; 10_алынып тасталды</t>
  </si>
  <si>
    <t>197-2 Қ</t>
  </si>
  <si>
    <t>4_енгізілді; 7_11,14; 10_11</t>
  </si>
  <si>
    <t xml:space="preserve">қыркүйек-қазан </t>
  </si>
  <si>
    <t>аванстық төлемі 30%,  түпкілікті ақы төлемі 70%, көрсетілген қызмет акті қол қойылған кейн 15 жұмыс  күн ішінде</t>
  </si>
  <si>
    <t>209-1 Қ</t>
  </si>
  <si>
    <t>4_енгізілді; 10_14</t>
  </si>
  <si>
    <t>223-2 Қ</t>
  </si>
  <si>
    <t>қараша 2016ж.-желтоқсан 2017ж.</t>
  </si>
  <si>
    <t>245-1 Қ</t>
  </si>
  <si>
    <t>Кеңсе техникасын жалдау</t>
  </si>
  <si>
    <t>8_енгізілді; 10_6,11,14,20,21</t>
  </si>
  <si>
    <t>249-1 Қ</t>
  </si>
  <si>
    <t>9_енгізілді; 10_14,20,21</t>
  </si>
  <si>
    <t>253 Қ</t>
  </si>
  <si>
    <t>«Қазатомөнеркәсіп -ҰАК» АҚ-тың "УКР ТВС" ЖАҚ-тағы қатысу үлесін бағалау</t>
  </si>
  <si>
    <t>қараша 2016ж.-ақпан  2017ж.</t>
  </si>
  <si>
    <t>254 Қ</t>
  </si>
  <si>
    <t xml:space="preserve">Компанияны трансформациялау мәселелері жөніндегі консультациялық қызметтер </t>
  </si>
  <si>
    <t xml:space="preserve">Қордың Трансформация бағдарламасын іске асыруды ілестіру жөніндегі консультациялық қызметтер </t>
  </si>
  <si>
    <t xml:space="preserve">Бухгалтерлік, салықтық және басқарушылық есеп әдіснамаларын жетілдіру жөніндегі консультациялық қызметтер </t>
  </si>
  <si>
    <t xml:space="preserve">аванстық төлем - 15%, көрсетілген қызметтер актісіне қол қойылған сәттен бастап 15 жұмыс күні ішінде төлеу </t>
  </si>
  <si>
    <t>255 Қ</t>
  </si>
  <si>
    <t xml:space="preserve">Құжаттаманы сараптау/талдау/тексеру жөніндегі қызметтер </t>
  </si>
  <si>
    <t xml:space="preserve">"Шығыс Мыңқұдық кеніші ЖШ-19 ӨЕҚУ (Өнімді ерітінділерді қайта өңдеу учаскесі)  пайдаланудан шығарылған корпусын жою және орынын қалпына келтіру" жұмыс жобасының ведомстводан тыс кешенді сараптамасы  </t>
  </si>
  <si>
    <t>аванстық төлемі-100%</t>
  </si>
  <si>
    <t>Сараптама/талдау/құжаттар тексеру жөніндегі қызметтер</t>
  </si>
  <si>
    <t xml:space="preserve">ҚР МӨЖ тізілімінде тіркеу мерзімін ұзарту мақсатында өлшемдерді орындау әдістемесіне  метрологиялық сараптама жүргізу </t>
  </si>
  <si>
    <t>Қорғау қызметы</t>
  </si>
  <si>
    <t>Қорғау қызметы, патрульдеу, объекті қорғау, орналастыру,  мүліктерді, адмадарды және  ұқсас түрлерді</t>
  </si>
  <si>
    <t>Алматы қаласындағы кеңсені күзету қызметі</t>
  </si>
  <si>
    <t xml:space="preserve">Бумага формата А4, класса А, размер 210х297 мм, 96% белизны, 500 листов в пачке, белая, толщина листа  108 мкм. Офисная бумага плотностью  80  г/м2. Гладкие листы,  низкой электростатичностью. Для печати на высокоскоростных копирах и принтерах и совместима с любым видом офисной техники. </t>
  </si>
  <si>
    <t>98-1 Т</t>
  </si>
  <si>
    <t xml:space="preserve">А4 форматты,  көлемі 210х297 мм, А класты қағазы, ақтығы 96% , бір бумада 500 парақ қағаз, парақтың қалыңдығы 108 мкм. Кеңсе қағазының тығыздығы 80  г/м2. Қағазы жылтыр, төмен электрстатикалық. Жоғары жылдамдықты көшіргіштерде басуға арналған және кез-келген кеңсе техникасының түрімен үйлесімді.  </t>
  </si>
  <si>
    <t>9_енгізілді; 10_6,19,20,21</t>
  </si>
  <si>
    <t>9_внесена; 10_6,19,20,21</t>
  </si>
  <si>
    <t>26.20.30.100.006.00.0796.000000000001</t>
  </si>
  <si>
    <t>Подавитель сигналов</t>
  </si>
  <si>
    <t>для диктофонов</t>
  </si>
  <si>
    <t>Сигналдарын жолын кесу</t>
  </si>
  <si>
    <t>Диктофонды  үшін</t>
  </si>
  <si>
    <t>Лицензиянің базалық жинақталымы</t>
  </si>
  <si>
    <t>MES лицензицясы, жылдық техникалық қолдауымен қосқанда</t>
  </si>
  <si>
    <t>11_скорректирована</t>
  </si>
  <si>
    <t>2-2 Т</t>
  </si>
  <si>
    <t>7_11,12,14,18,20,21; 11_19,20,21</t>
  </si>
  <si>
    <t>7_11,12,14,18,20,21; 11_19,20,21-по факту</t>
  </si>
  <si>
    <t>11_исключена</t>
  </si>
  <si>
    <t>84-1 Т</t>
  </si>
  <si>
    <t>11_18,19,20,21</t>
  </si>
  <si>
    <t>8_внесена; 11_исключена</t>
  </si>
  <si>
    <t>99 -1 Т</t>
  </si>
  <si>
    <t>9_внесена; 11_11,14, 18, 20, 21</t>
  </si>
  <si>
    <t>9_внесена; 11_исключена</t>
  </si>
  <si>
    <t>104 Т</t>
  </si>
  <si>
    <t>28.29.22.200.012.00.0796.000000000000</t>
  </si>
  <si>
    <t>Увлажнитель</t>
  </si>
  <si>
    <t>воздуха, комнатный</t>
  </si>
  <si>
    <t>увлажнитель воздуха, комнатный  до 50 кв.м., 4,5 литра</t>
  </si>
  <si>
    <t>11_внесена</t>
  </si>
  <si>
    <t>105 Т</t>
  </si>
  <si>
    <t>26.20.30.100.021.00.0796.000000000007</t>
  </si>
  <si>
    <t>Уничтожитель бумаги и дисков</t>
  </si>
  <si>
    <t>степень секретности 4, рабочая ширина резки частицы 4*32 мм, способ резки перекрёстная</t>
  </si>
  <si>
    <t>уничтожитель для бумаги и дисков торговой марки HSM Shredestar  уровень секретности  Р-4/О-1/Т-2/Е-2/F-1, емкость корзины 21 л., режим работы: сеть, перезагрузка, переполнение корзины, перегрев, остановка при полной корзине, мощность 230 Вт, отдельный слот для пластиковых карт и  CD/DVD</t>
  </si>
  <si>
    <t>106 Т</t>
  </si>
  <si>
    <t>уничтожитель для бумаги и дисков торговой марки HSM SECURIO B34  уровень секретности  Р-4/О-3/Т-4/Е-3/F-1, емкость корзины 100 л., режим работы: замятие бумаги, переполнение корзины, открытая дверца, мощность 590 Вт, отдельный слот для пластиковых карт и  CD/DVD, 24 часа непрерывной работы</t>
  </si>
  <si>
    <t>107 Т</t>
  </si>
  <si>
    <t>26.20.30.100.021.00.0796.000000000005</t>
  </si>
  <si>
    <t>степень секретности 5, рабочая ширина резки частицы 0,8*12 мм, способ резки перекрестная на особо мелкие фрагменты, наибольшая секретность</t>
  </si>
  <si>
    <t>уничтожитель для бумаги и дисков торговой марки HSM SECURIO Afl50  уровень секретности  Р-5/Т-5/Е-4/F-2, одновременное уничтожение бумаги из лотка ручной подачи листов и автоподатчика, автоподатчик на 150 листов, емкость корзины 34 л., режим работы: замятие бумаги, переполнение корзины, открытая дверца, мощность 500 Вт, отдельный слот для пластиковых карт и  CD/DVD, 24 часа непрерывной работы</t>
  </si>
  <si>
    <t>108 Т</t>
  </si>
  <si>
    <t>28.99.11.900.000.00.0796.000000000009</t>
  </si>
  <si>
    <t>Брошюровщик</t>
  </si>
  <si>
    <t>перфорация свыше 100 листов</t>
  </si>
  <si>
    <t xml:space="preserve">   для скрепления документов на  металлические пружины,  переплет до 250  страниц, А4 формата</t>
  </si>
  <si>
    <t>109 Т</t>
  </si>
  <si>
    <t>32.99.16.100.001.00.0796.000000000002</t>
  </si>
  <si>
    <t>Доска</t>
  </si>
  <si>
    <t>маркерная</t>
  </si>
  <si>
    <t>доска магнитно-маркерная, белая, размер 90*120 см.,  алюминевая рамка</t>
  </si>
  <si>
    <t>110 Т</t>
  </si>
  <si>
    <t>доска магнитно-маркерная, белая , размер 100*150 см.,  алюминевая рамка</t>
  </si>
  <si>
    <t>111 Т</t>
  </si>
  <si>
    <t>32.99.12.100.001.01.0796.000000000000</t>
  </si>
  <si>
    <t>Ручка</t>
  </si>
  <si>
    <t>шариковая, в металлическом корпусе</t>
  </si>
  <si>
    <t xml:space="preserve">ручка  шариковая премиум класса, линия письма - средняя, цвет чернил синий, хромированный корпус, в подарочной упаковке. Нанесение логотипа  лазерной гравировкой </t>
  </si>
  <si>
    <t>112 Т</t>
  </si>
  <si>
    <t>26.52.14.750.000.00.0796.000000000000</t>
  </si>
  <si>
    <t xml:space="preserve">Часы </t>
  </si>
  <si>
    <t>настольные, неэлектрические, с механизмом часовым для систем часовых электрических</t>
  </si>
  <si>
    <t xml:space="preserve">НАСТОЛЬНЫЕ ЧАСЫ "СҰҢҚАР"   Карманные часы на настольной подставке в национальном стиле, выполненной  ввиде сокола, расправившего крылья. Материал: металл с покрытием золотого цвета. Диаметр часов 45 мм, размер подставки 180 х 65 мм. Подарочный деревянный кейс, украшенный орнаментом. </t>
  </si>
  <si>
    <t>113 Т</t>
  </si>
  <si>
    <t>32.40.42.590.000.00.0796.000000000002</t>
  </si>
  <si>
    <t>Игра</t>
  </si>
  <si>
    <t>пластмассовая, настольная</t>
  </si>
  <si>
    <t xml:space="preserve"> ШАХМАТЫ "ТАМГИ" 
 Размер доски: 245x225x55мм.   Фигурки: полимер, покрытие  “античное серебро” и “античное золото”</t>
  </si>
  <si>
    <t>114 Т</t>
  </si>
  <si>
    <t>25.99.29.190.058.00.0796.000000000000</t>
  </si>
  <si>
    <t>Визитница</t>
  </si>
  <si>
    <t>металлическая</t>
  </si>
  <si>
    <t>Настольная  визитница  "ҚОС ҚЫРАН"декорирована традиционными орнаментами, и представлять образ птицы с распростертыми крыльями. Размеры: 180х100х150 мм. 
Материал: металл, полупрозрачная цветная эмаль, кристаллы, камень Кошачий глаз.</t>
  </si>
  <si>
    <t>37-5 Р</t>
  </si>
  <si>
    <t>январь 2017г.-май 2017г.</t>
  </si>
  <si>
    <t>1_20,21; 3_20,21; 7_11,14,20,21; 8_11,14; 11_11,14,20,21</t>
  </si>
  <si>
    <t>2_6,11,14,20,21; 7_6,7,11,14,20,21,22; 8_11,14; 9_11,14; 10_6,7,14,20,21; 11_исключена</t>
  </si>
  <si>
    <t>2_20,21; 3_11,14; 7_11,14; 8_7,11,12,14,15,20,21,22; 10_11,14; 11_исключена</t>
  </si>
  <si>
    <t>3_11,14; 7_11,14; 8_11,12,14,15,20,21; 10_11,14; 11_исключена</t>
  </si>
  <si>
    <t>1_11,14,20,21; 2_11,15; 11_исключена</t>
  </si>
  <si>
    <t>2_6,11,14; 11_исключена</t>
  </si>
  <si>
    <t>2_6,11,14; 8_11,14,20,21; 11_исключена</t>
  </si>
  <si>
    <t>2_6,11,14,15; 11_исключена</t>
  </si>
  <si>
    <t>2_15; 7_11,14,20,21; 8_20,21; 10_20,21; 11_исключена</t>
  </si>
  <si>
    <t>57-2 Р</t>
  </si>
  <si>
    <t>10_6,7,11,14; 11_14</t>
  </si>
  <si>
    <t>58-5 Р</t>
  </si>
  <si>
    <t xml:space="preserve">Создание информационной системы" Экологический и радиационный мониторинг" </t>
  </si>
  <si>
    <t>декабрь 2016г.-август 2017г.</t>
  </si>
  <si>
    <t>2_11,14; 7_11,14,20,21; 9_11,14; 10_6,11,14; 11_6,14</t>
  </si>
  <si>
    <t>96-2 Р</t>
  </si>
  <si>
    <t>г. Астана ул. Кунаева 10, пос.Таукент  Сузакский р-н ЮКО</t>
  </si>
  <si>
    <t>7_внесена; 8_6,11,14; 11_11,12,14</t>
  </si>
  <si>
    <t>7_внесена; 11_исключена</t>
  </si>
  <si>
    <t>7_внесена; 9_11,14; 10_11,14; 11_исключена</t>
  </si>
  <si>
    <t>8_внесена; 9_11,14; 11_исключена</t>
  </si>
  <si>
    <t>108 Р</t>
  </si>
  <si>
    <t>82.99.19.000.002.00.0999.000000000000</t>
  </si>
  <si>
    <t>Работы по изготовлению символов/наград и нагрудных знаков/флагов и аналогичных изделий</t>
  </si>
  <si>
    <t>Работы по изготовлению флажков настольных  размером 250*150 мм,двухсторонняя печать. Материал: атлас, прошивка кармашек под трубу. Металлический флагшток под серебро.</t>
  </si>
  <si>
    <t>109 Р</t>
  </si>
  <si>
    <t>Работы по изготовлению флага стран партнеров и флага Республики Казахстан                            размером 2000*1000 мм, двухсторонняя  печать. Материал: атлас, прошивка кармашек под трубу</t>
  </si>
  <si>
    <t>110 Р</t>
  </si>
  <si>
    <t>Работы по изготовлению значков методом чеканки (с созданием специального чеканочного инструмента. По монетной технологии)  "Два флага" - флаг  стран партнеров АО "НАК "Казатомпром" и Республики Казахстан, из латуни с эмалью ,    размер 15*25 мм с креплением Игла - цанга. В пластиковой упаковке</t>
  </si>
  <si>
    <t>авансовый платеж-0%, оплата после подписания акта выполненных работ в течений 30-ти рабочих дней</t>
  </si>
  <si>
    <t>111 Р</t>
  </si>
  <si>
    <t>95.21.10.000.000.00.0999.000000000000</t>
  </si>
  <si>
    <t>Работы по ремонту бытовых электроприборов</t>
  </si>
  <si>
    <t>работы по ремонту офисной, бытовой техники (Уничтожителей бумаги и дисков, кофемашин, диспенсеров, и тд.)</t>
  </si>
  <si>
    <t>18-3 У</t>
  </si>
  <si>
    <t>7_11,14; 8_11,14; 11_11,14, 20,21</t>
  </si>
  <si>
    <t>27-2 У</t>
  </si>
  <si>
    <t>2_6,11,14,15,23; 11_20,21</t>
  </si>
  <si>
    <t>46-2 У</t>
  </si>
  <si>
    <t>НДС не облагается; 7_20,21; 11_14,20,21</t>
  </si>
  <si>
    <t>47-2 У</t>
  </si>
  <si>
    <t>2_11,14,23; 11_исключена</t>
  </si>
  <si>
    <t>7_11,14; 8_11,14,20,21; 9_20,21; 10_11,20,21; 11_исключена</t>
  </si>
  <si>
    <t>86-3 У</t>
  </si>
  <si>
    <t>7_11,14; 10_6,14; 11_11,14</t>
  </si>
  <si>
    <t>96-4 У</t>
  </si>
  <si>
    <t>2_11_14; 4_6,20,21; 6_11,14; 11_11,14</t>
  </si>
  <si>
    <t>4_11,14,20,21; 7_11,14; 8_20,21; 11_исключена</t>
  </si>
  <si>
    <t>104-2 У</t>
  </si>
  <si>
    <t>НДС не облагается; 2_20,21; 11_20,21</t>
  </si>
  <si>
    <t>179-1 У</t>
  </si>
  <si>
    <t>2_внесена; 11_11,14</t>
  </si>
  <si>
    <t>198-2 У</t>
  </si>
  <si>
    <t>4_внесена; 6_11,14; 11_11,14</t>
  </si>
  <si>
    <t>199-2 У</t>
  </si>
  <si>
    <t>200-2 У</t>
  </si>
  <si>
    <t>201-1 У</t>
  </si>
  <si>
    <t>4_внесена; 11_11,14</t>
  </si>
  <si>
    <t>6_внесена; 7_20,21; 11_исключена</t>
  </si>
  <si>
    <t>7_внесена; 8_11,14; 11_исключена</t>
  </si>
  <si>
    <t>221-1 У</t>
  </si>
  <si>
    <t>7_внесена, НДС не облагается; 11_11,14</t>
  </si>
  <si>
    <t>223-3 У</t>
  </si>
  <si>
    <t xml:space="preserve">Услуги по монтажу и технической поддержке хранилища данных «Электронный архив» </t>
  </si>
  <si>
    <t>7_внесена; 8_6,7,11,14,22; 10_11,14,20,21; 11_6,20,21</t>
  </si>
  <si>
    <t>237-1 У</t>
  </si>
  <si>
    <t>7_внесена; 11_11,14</t>
  </si>
  <si>
    <t>239-2 У</t>
  </si>
  <si>
    <t>8_внесена; 9_11,14; 11_11,20,21</t>
  </si>
  <si>
    <t>254-1 У</t>
  </si>
  <si>
    <t>258 У</t>
  </si>
  <si>
    <t>Организация фотосессии для сотрудников АО "НАК "Казатомпром"</t>
  </si>
  <si>
    <t>259 У</t>
  </si>
  <si>
    <t>Услуги по организации встреч с главными редакторами печатных и электронных СМИ</t>
  </si>
  <si>
    <t>260 У</t>
  </si>
  <si>
    <t>62.02.20.000.000.00.0777.000000000000</t>
  </si>
  <si>
    <t>Услуги консультационные в области информационных технологий</t>
  </si>
  <si>
    <t>декабрь 2016г.- октябрь 2017г.</t>
  </si>
  <si>
    <t>261 У</t>
  </si>
  <si>
    <t>Предоставление корпоративных шаблонов бизнес решений на базе единой платформы</t>
  </si>
  <si>
    <t>авансовый платеж - 30%, окончательная оплата после подписания акта оказанных услуг в течений 30-ти рабочих дней</t>
  </si>
  <si>
    <t>262 У</t>
  </si>
  <si>
    <t>Оценка рыночной стоимости доли участия в уставном капитале ТОО "Кызылту"</t>
  </si>
  <si>
    <t>263 У</t>
  </si>
  <si>
    <t>Консультационные услуги по сопровождению сделки по реализации   ТОО "Кызылту"</t>
  </si>
  <si>
    <t>264 У</t>
  </si>
  <si>
    <t>НДС не облагается; 11_внесение</t>
  </si>
  <si>
    <t>265 У</t>
  </si>
  <si>
    <t xml:space="preserve">10_внесена; 11_исключена </t>
  </si>
  <si>
    <r>
      <t xml:space="preserve">Поддержка видео: -  не менее 20-ти одновременных участников при разрешении 1080p/60кадров/сек;
- не менее 40-ти одновременных участников при разрешении 1080р/30 кадров/сек;
- не менее 80-ти одновременных участников при разрешении 720р/30 кадров/сек;
- не менее 160-ти одновременных участников при разрешении 480р/30 кадров/сек;
-поддержка кодеков H.261, H.263, H.263 +, H.264, H.264 SVC и H.264 High-Profile;
- поддержка параллельных каналов 1080p/60fps для передачи видео и контента;
- максимально допустимое разрешение видео при показе PC контента – не менее WUXGA;
- максимально допустимая пропускная способность передачи видео -  не менее 12 Мбит/с.                                                             2 комплекта видеостен (Тип 1 и Тип 2): </t>
    </r>
    <r>
      <rPr>
        <b/>
        <sz val="10"/>
        <rFont val="Times New Roman"/>
        <family val="1"/>
        <charset val="204"/>
      </rPr>
      <t xml:space="preserve">       </t>
    </r>
    <r>
      <rPr>
        <sz val="10"/>
        <rFont val="Times New Roman"/>
        <family val="1"/>
        <charset val="204"/>
      </rPr>
      <t xml:space="preserve">                                 - Тип 1 - конфигурация 3х3 видеомодуля 55"
- физический размер графического поля – (ШхВ) 3634 х 2046 мм
- общее разрешение графического поля видеостены – 
5760 х 3240 пикселей.                         Тип 2 - конфигурация 2х2 видеомодуля 55"
- физический размер графического поля – (ШхВ) 2423 х 1364 мм
- общее разрешение графического поля видеостены – 
3840 х 2160 пикселей</t>
    </r>
  </si>
  <si>
    <t>11_өзгертілді</t>
  </si>
  <si>
    <t>11_алынып тасталды</t>
  </si>
  <si>
    <t>8_енгізілді;11_алынып тасталды</t>
  </si>
  <si>
    <t>8_енгізілді; 11 алынып тасталды</t>
  </si>
  <si>
    <t>99-1 Т</t>
  </si>
  <si>
    <t>9_енгізілді; 11_11,14,18,20,21</t>
  </si>
  <si>
    <t>9_енгізілді; 11_алынып тасталды</t>
  </si>
  <si>
    <t xml:space="preserve">Дымдаушы </t>
  </si>
  <si>
    <t xml:space="preserve">ауаны, бөлмені </t>
  </si>
  <si>
    <t>50 шаршы м. дейін ауаны, бөлмені дымдаушы , 4,5 литрлі</t>
  </si>
  <si>
    <t>11_енгізілді</t>
  </si>
  <si>
    <t xml:space="preserve"> Қағаздар мен дискілерді жойғыш </t>
  </si>
  <si>
    <t xml:space="preserve"> құпиялылық деңгейі 4,  бөлшек кесудің жұмыс ені 4*32 мм, кесу тәсілі айқастырылған  </t>
  </si>
  <si>
    <t xml:space="preserve">  сауда таңбасы HSM Shredestar қағаздар мен дискілерді жойғыш   құпиялылық деңгейі   Р-4/О-1/Т-2/Е-2/F-1, кәрзеңкенің сыйымдылығы   21 л.,жұмыс  тәртібі : желі, қайта жүктеу, кәрзеңкенің толуы,  қызып кетуі, кәрзеңке толған кезде тоқтауы,   қуаттылығы 230 Вт,  пластикалық карталар мен  CD/DVD-ге арналған бөлек слот </t>
  </si>
  <si>
    <t xml:space="preserve"> сауда таңбасы HSM SECURIO B34 қағаздар мен дискілерді жойғыш, құпиялылық деңгейі   Р-4/О-3/Т-4/Е-3/F-1, кәрзеңкенің сыйымдылығы  100 л., жұмыс тәртібі:  қағаздың кептеліп қалуы,  кәрзеңкенің толуы, ашық есік,   қуаттылығы 590 Вт, пластикалық карталар мен  CD/DVD-ге арналған бөлек слот,  24 сағат бойы үздіксіз жұмыс </t>
  </si>
  <si>
    <t xml:space="preserve"> құпиялылық деңгейі 5,  бөлшек кесудің жұмыс ені 0,8*12 мм, кесу тәсілі айқастырылған  </t>
  </si>
  <si>
    <t xml:space="preserve"> сауда таңбасы  HSM SECURIO Afl50  қағаздар мен дискілерді жойғыш   құпиялылық деңгейі  Р-5/Т-5/Е-4/F-2, лоткадағы қағаздарды, қолмен берілетін қағаздарды және автоматты түрде берілетін қағаздарды бір мезгілде жою,   автоматты түрде 150 параққа арналған, кәрзеңке сыйымдылығы 34 п.,  жұмыс тәртібі:  қағаздың кептеліп қалуы,  кәрзеңкенің толуы, ашық есік,   қуаттылығы 500 Вт, пластикалық карталар мен  CD/DVD-ге арналған бөлек слот,  24 сағат бойы үздіксіз жұмыс непрерывной работы</t>
  </si>
  <si>
    <t xml:space="preserve">Түптеуші </t>
  </si>
  <si>
    <t xml:space="preserve"> 100 астам беттерді түптеу </t>
  </si>
  <si>
    <t>Құжаттарды металдан жасалған серіппеге бекіту үшін, мұқаба 250 беттен басталады,   А4  форматында</t>
  </si>
  <si>
    <t xml:space="preserve">Тақта </t>
  </si>
  <si>
    <t>маркерлі</t>
  </si>
  <si>
    <t xml:space="preserve"> магнитті-маркерлі тақта , ақ, көлемі 90*120 см.,  алюминий рама </t>
  </si>
  <si>
    <t xml:space="preserve"> магнитті-маркерлі тақта , ақ , көлемі 100*150 см.,  алюминий рама</t>
  </si>
  <si>
    <t>шарикті, корпусы металл</t>
  </si>
  <si>
    <t xml:space="preserve">    премиум класстағы шарик қаламы, ал хат сызығы – орташа, сияның түсі көк, корпусы хромдалған, сыйлық қорапшасында. Логотипі лазерлік графировкамен жасалған.     </t>
  </si>
  <si>
    <t xml:space="preserve">Үстелге қойылатын сағат </t>
  </si>
  <si>
    <t xml:space="preserve">электрлі сағат жүйелеріне арналған сағат механизмі бар үстелге қойылатын, электрлі емес </t>
  </si>
  <si>
    <t xml:space="preserve"> "СҰҢҚАР"  үстелге қойылатын сағат, қанаттарын жайған сұңқар түрінде орындалған, ұлттық стильде безендірілген  үстелге қоятын қойғыштағы қалта сағаты.
Материалы: алтын түспен жабылған металл. Сағаттың диаметрі 45 мм, қойғыштың көлемі 180 х 65 мм. Ою-өрнекпен безендірілген сыйға беретін ағаш кейс. 
</t>
  </si>
  <si>
    <t>Ойын</t>
  </si>
  <si>
    <t>пластмассалы, үстел ойыны</t>
  </si>
  <si>
    <t xml:space="preserve">  "ТАМГИ" шахматы
Тақтаның көлемі: 245x225x55мм.   Фигуралары: полимер, “көне заман күмісі» және «көне заман алтынымен» жабылған
</t>
  </si>
  <si>
    <t xml:space="preserve">Танысқы қорабы </t>
  </si>
  <si>
    <t xml:space="preserve">Металдан жасалған </t>
  </si>
  <si>
    <t xml:space="preserve">Дәстүрлі ою-өрнекпен безендірілген, және қанаттарын жайған құс бейнесіндегі "ҚОС ҚЫРАН" Үстел үстіне қойылатын визиткалар қорапшасы.  
Көлемі: 180х100х150 мм. 
Материалы: металл, күңгірт түрлі түсті эмаль, кристалдар, Мысықтың көзі атты тас 
</t>
  </si>
  <si>
    <t>37-5 Ж</t>
  </si>
  <si>
    <t>қаңтар 2017ж.-мамыр 2017ж.</t>
  </si>
  <si>
    <t>2_6,11,14,20,21; 7_6,7,11,14,20,21,22; 8_11,14; 9_11,14; 10_6,7,14,20,21; 11_алынып тасталды</t>
  </si>
  <si>
    <t xml:space="preserve">аванстық төлем-30%, түпкілікті төлем орындалған жұмыстардың актісіне қол қойылған сәттен бастап 20 жұмыс күні ішінде </t>
  </si>
  <si>
    <t>2_20,21; 3_11,14; 7_11,14; 8_7,11,12,14,15,20,21,22; 10_11,14; 11 алынып тасталды</t>
  </si>
  <si>
    <t xml:space="preserve">аванстық төлем -25%, түпкілікті төлем орындалған жұмыстардың актісіне қол қойылған сәттен бастап 20 жұмыс күні ішінде төлеу </t>
  </si>
  <si>
    <t>3_11,14; 7_11,14; 8_11,12,14,15,20,21; 10_11,14; 11 алынып тасталды</t>
  </si>
  <si>
    <t xml:space="preserve">аванстық төлем - 50%, түпкілікті төлем орындалған жұмыстардың актісіне қол қойылған сәттен бастап 20 жұмыс күні ішінде төлеу </t>
  </si>
  <si>
    <t>1_11,14,20,21; 2_11,15; 11 алынып тасталды</t>
  </si>
  <si>
    <t>2_6,11,14; 11 алынып тасталды</t>
  </si>
  <si>
    <t>2_6,11,14; 8_11,14,20,21; 11 алынып тасталды</t>
  </si>
  <si>
    <t>2_6,11,14,15; 11 алынып тасталды</t>
  </si>
  <si>
    <t>2_15; 7_11,14,20,21; 8_20,21; 10_20,21; 11 алынып тасталды</t>
  </si>
  <si>
    <t>57-2 Ж</t>
  </si>
  <si>
    <t>10_6,11,14; 11_14</t>
  </si>
  <si>
    <t>58-5 Ж</t>
  </si>
  <si>
    <t xml:space="preserve">"Экологиялық және радиациалық
мониторинг" ақпараттық жүйесін құру </t>
  </si>
  <si>
    <t>желтоқсан 2016ж.-тамыз 2017ж.</t>
  </si>
  <si>
    <t>қыркүйек 2016ж.-наурыз 2017ж.</t>
  </si>
  <si>
    <t>96-2 Ж</t>
  </si>
  <si>
    <t>Астана  қаласы Қонаев көшесі 10, Таукент кенті Созақ ауданы ОҚО</t>
  </si>
  <si>
    <t>7_енгізілді; 8_6,11,14; 11_11,12,14</t>
  </si>
  <si>
    <t>7_енгізілді; 11_алынып тасталды</t>
  </si>
  <si>
    <t>7_енгізілді; 9_11,14; 10_11,14; 11_алынып тасталды</t>
  </si>
  <si>
    <t xml:space="preserve"> аванстық төлем-30%, түпкілікті төлем орындалған жұмыстардың актісіне қол қойылған сәттен бастап 30 жұмыс күні ішінде төлеу </t>
  </si>
  <si>
    <t>8_енгізілді; 9_11,14; 11_алынып тасталды</t>
  </si>
  <si>
    <t>10_енгізілді; 11_алынып тасталды</t>
  </si>
  <si>
    <t>108 Ж</t>
  </si>
  <si>
    <t xml:space="preserve">Символдарды/наградаларды және төс белгілерін/ жалаулар мен ұқсас бұйымдарды дайындау жұмыстары  </t>
  </si>
  <si>
    <t xml:space="preserve">Үстел үстіне қоятын 250*150 мм мөлшеріндегі жалауларды, екі жақты мөрлерді дайындау жұмыстары. Материалы: атлас, кернейге арналған қалталар тігісі. Күміске ұқсасметалдан жасалған  флагшток
</t>
  </si>
  <si>
    <t>109 Ж</t>
  </si>
  <si>
    <t>Әріптестер елдерінің жалауларын және Қазақстан Республикасының   2000*1000 мм мөлшеріндегі жалауын дайындау жұмыстары, екі жақты мөр. Материалы: атлас, кернейге арналған қалталар тігісі.</t>
  </si>
  <si>
    <t>110 Ж</t>
  </si>
  <si>
    <t xml:space="preserve">«Екі жалау» - нақыштау әдісімензначоктарды дайындау жұмыстары (арнайы нақыштау құралын жасап). Монеталық технология бойынша) – әріптес елдерінің, «Қазатомөнеркәсіп» ҰАК» АҚ-тың жалауы, эмалі бар латуньнен,     15*25 мм мөлшері бекітілген, инесі – цанга. Пластик қапта.   </t>
  </si>
  <si>
    <t xml:space="preserve"> аванстық төлем-0%,  төлем орындалған жұмыстардың актісіне қол қойылған сәттен бастап 30 жұмыс күні ішінде төлеу </t>
  </si>
  <si>
    <t>111 Ж</t>
  </si>
  <si>
    <t xml:space="preserve">Тұрмыстық электр құралдарын жөндеу жөніндегі жұмыстар  </t>
  </si>
  <si>
    <t xml:space="preserve">кеңсе, тұрмыстық техникаларды (қағаздар мен дискілерді жойғышты, кофе-машинаны, диспенсерлерді және т.б.) жөндеу жөніндегі жұмыстар </t>
  </si>
  <si>
    <t>18-3 Қ</t>
  </si>
  <si>
    <t>46-2 Қ</t>
  </si>
  <si>
    <t>ҚҚС салынбайды; 7_20,21; 11_14,20,21</t>
  </si>
  <si>
    <t>47-2 Қ</t>
  </si>
  <si>
    <t>2_11,14,23; 11_алынып тасталды</t>
  </si>
  <si>
    <t xml:space="preserve">«Bot-Trek TDS» АҚ Қауіпті сәйкестендіру жүйесіне жазылу </t>
  </si>
  <si>
    <t>7_11,14; 8_11,14,20,21; 9_20,21; 10_11,20,21; 11_алынып тасталды</t>
  </si>
  <si>
    <t>86-3 Қ</t>
  </si>
  <si>
    <t>96-4 Қ</t>
  </si>
  <si>
    <t>2_11_14; 4_6,20,21;6_11,14; 11_11,14</t>
  </si>
  <si>
    <t>4_11,14,20,21; 7_11,14; 8_20,21; 11_алынып тасталды</t>
  </si>
  <si>
    <t>104-2 Қ</t>
  </si>
  <si>
    <t>ҚҚС салынбайды; 2_20,21; 11_20,21</t>
  </si>
  <si>
    <t xml:space="preserve"> 179-1 Қ</t>
  </si>
  <si>
    <t>2_енгізілді; 11_11,14</t>
  </si>
  <si>
    <t>198-2 Қ</t>
  </si>
  <si>
    <t>4_енгізілді; 6_11,14; 11_11,14</t>
  </si>
  <si>
    <t>199-2 Қ</t>
  </si>
  <si>
    <t>200-2 Қ</t>
  </si>
  <si>
    <t>201-1 Қ</t>
  </si>
  <si>
    <t>4_енгізілді; 11_11,14</t>
  </si>
  <si>
    <t>6_енгізілді; 7_20,21; 11_алынып тасталды</t>
  </si>
  <si>
    <t>7_енгізілді; 8_11,14; 11_алынып тасталды</t>
  </si>
  <si>
    <t>221-1 Қ</t>
  </si>
  <si>
    <t>7_енгізілді, ҚҚС салынбайды; 11_11,14</t>
  </si>
  <si>
    <t>223-3 Қ</t>
  </si>
  <si>
    <t>«Электрондық архив» деректерінің қоймасын монтаждау және техникалық қолдау бойынша қызметтер</t>
  </si>
  <si>
    <t>7_енгізілді; 8_6,7,11,14,22; 10_11,14,20,21; 11_6,20,21</t>
  </si>
  <si>
    <t>237-1 Қ</t>
  </si>
  <si>
    <t>7_енгізілді; 11_11,14</t>
  </si>
  <si>
    <t>239-2 Қ</t>
  </si>
  <si>
    <t>8_енгізілді; 9_11,14; 11_11,20,21</t>
  </si>
  <si>
    <t xml:space="preserve"> 8_енгізілді; 11_алынып тасталды</t>
  </si>
  <si>
    <t>қараша 2016ж. -наурыз 2017ж.</t>
  </si>
  <si>
    <t>254-1 Қ</t>
  </si>
  <si>
    <t>258 Қ</t>
  </si>
  <si>
    <t>Фото/видео түсіру қызметтері</t>
  </si>
  <si>
    <t>Казатомөнеркәсіп ҰAK AҚ қызметтері үшін фотосессия ұйымдастыру</t>
  </si>
  <si>
    <t>259 Қ</t>
  </si>
  <si>
    <t>Баспа және электронды БАҚ бас редакторларымен кездесу бойынша қызметтері</t>
  </si>
  <si>
    <t>260 Қ</t>
  </si>
  <si>
    <t>Ақпараттық технологиялар саласындағы консультациялық қызметтер</t>
  </si>
  <si>
    <t>желтоқсан 2016ж.- қазан 2017ж.</t>
  </si>
  <si>
    <t>261 Қ</t>
  </si>
  <si>
    <t xml:space="preserve">Бірыңғай Платформаның негізінде бизнес шешімдерінің корпоративтік үлгілерін ұсыну </t>
  </si>
  <si>
    <t xml:space="preserve">аванстық төлем  - 30%, соңғы төлем көрсетілген қызметтер актісіне қол қойылған күнінен бастап 30 жұмыс күннің ішінде  </t>
  </si>
  <si>
    <t>262 Қ</t>
  </si>
  <si>
    <t xml:space="preserve"> "Қызылту" ЖШС жарғылық капиталындағы қатысу үлесінің нарықтық құнын бағалау </t>
  </si>
  <si>
    <t>263 Қ</t>
  </si>
  <si>
    <t xml:space="preserve">"Кызылту" ЖШС өткізу туралы мәмілені консультациялық сүйемелдеу жөніндегі қызметтер </t>
  </si>
  <si>
    <t>264 Қ</t>
  </si>
  <si>
    <t>ҚҚС салынбайды; 11_енгізілді</t>
  </si>
  <si>
    <t>265 Қ</t>
  </si>
  <si>
    <t>256 Қ</t>
  </si>
  <si>
    <t>257 Қ</t>
  </si>
  <si>
    <t>2_внесена; 5_11,14; 7_исключена-перенос на ПДЗ</t>
  </si>
  <si>
    <t>2_енгізілді; 5_11,14; 7_алынып тасталды (ҰМСА ауыстырылды)</t>
  </si>
  <si>
    <t>08.12.2016г.</t>
  </si>
  <si>
    <t>08.12.2016ж.</t>
  </si>
  <si>
    <t>12_исключена</t>
  </si>
  <si>
    <t>5_22; 12_исключена</t>
  </si>
  <si>
    <t>115 Т</t>
  </si>
  <si>
    <t>20.13.65.000.010.00.0166.000000000000</t>
  </si>
  <si>
    <t>Концентрат редкоземельных металлов</t>
  </si>
  <si>
    <t>коллективный</t>
  </si>
  <si>
    <t xml:space="preserve">Концентрат РЗМ в форме двойных сульфатов </t>
  </si>
  <si>
    <t>г.Степногорск Акмолинской обл.</t>
  </si>
  <si>
    <t>EXW</t>
  </si>
  <si>
    <t>авансовый платеж - 100%</t>
  </si>
  <si>
    <t>Килограмм</t>
  </si>
  <si>
    <t>12_внесена</t>
  </si>
  <si>
    <t>116 Т</t>
  </si>
  <si>
    <t>Концентрат РЗМ в форме двойных сульфатов (преимущественно Nd-Y)</t>
  </si>
  <si>
    <t>117 Т</t>
  </si>
  <si>
    <t>Концентрат РЗМ в форме карбонатов (преимущественно Y)</t>
  </si>
  <si>
    <t>118 Т</t>
  </si>
  <si>
    <t xml:space="preserve">Концентрат РЗМ в форме карбонатов </t>
  </si>
  <si>
    <t>119 Т</t>
  </si>
  <si>
    <t>Концентрат РЗМ в форме гидроокисей</t>
  </si>
  <si>
    <t>120 Т</t>
  </si>
  <si>
    <t>Концентрат РЗМ в форме карбонатов (преимущественно Nd-Y)</t>
  </si>
  <si>
    <t>121 Т</t>
  </si>
  <si>
    <t xml:space="preserve">Концентрат РЗМ в форме обесцеренного концентрата </t>
  </si>
  <si>
    <t>июнь 2017г.</t>
  </si>
  <si>
    <t>7_внесена; 9_11,14; 12_исключена</t>
  </si>
  <si>
    <t>10_внесена; 12_исключена</t>
  </si>
  <si>
    <t>7_11,14; 9_11,12,14;  12_исключена</t>
  </si>
  <si>
    <t>2_7,11,14,15,20,21; 5_3,4,5,6,11,14;  12_исключена</t>
  </si>
  <si>
    <t>1_внесена; 7_11,14,20,21; 9_11,14; 12_исключена</t>
  </si>
  <si>
    <t>2_внесена; 5_11,14;  12_исключена</t>
  </si>
  <si>
    <t>12_скорректирована</t>
  </si>
  <si>
    <t>174-2 У</t>
  </si>
  <si>
    <t>5_11,14; 12_14</t>
  </si>
  <si>
    <t>10_внесена; 11_11,14; 12_исключена</t>
  </si>
  <si>
    <t>263-1 У</t>
  </si>
  <si>
    <t>11_внесена; 12_14</t>
  </si>
  <si>
    <t>12_алынып тасталды</t>
  </si>
  <si>
    <t>5_22; 12_алынып тасталды</t>
  </si>
  <si>
    <t>Сирек жер металлдар концентраты</t>
  </si>
  <si>
    <t>ұжымдық</t>
  </si>
  <si>
    <t xml:space="preserve">Қос сульфат түріндегі СЖМ концентраты </t>
  </si>
  <si>
    <t>Степногорск қаласы Ақмола облысы</t>
  </si>
  <si>
    <t>келі</t>
  </si>
  <si>
    <t>12_енгізілді</t>
  </si>
  <si>
    <t>Қос сульфат түріндегі СЖМ концентраты  ( Nd-Y көбінесе)</t>
  </si>
  <si>
    <t>Карбонаттар түріндегі СЖМ концентраты  ( Y көбінесе)</t>
  </si>
  <si>
    <t xml:space="preserve">Карбонаттар түріндегі СЖМ концентраты </t>
  </si>
  <si>
    <t xml:space="preserve">Гидрототықтар түріндегі СЖМ концентраты  </t>
  </si>
  <si>
    <t>Карбонаттар түріндегі СЖМ концентраты  (Nd-Y көбінесе)</t>
  </si>
  <si>
    <t xml:space="preserve">Церенсіз концентрат түріндегі СЖМ концентраты  </t>
  </si>
  <si>
    <t>маусым 2017ж.</t>
  </si>
  <si>
    <t>7_енгізілді; 9_11,14; 12_алынып тасталды</t>
  </si>
  <si>
    <t>10_енгізілді; 12_алынып тасталды</t>
  </si>
  <si>
    <t>7_11,14; 9_11,12,14; 12_алынып тасталды</t>
  </si>
  <si>
    <t>2_7,11,14,15,20,21; 5_3,4,5,6,11,14; 12_алынып тасталды</t>
  </si>
  <si>
    <t>1_енгізілді; 7 _11,14,20,21; 9_11,14; 12_алынып тасталды</t>
  </si>
  <si>
    <t>12_өзгертілді</t>
  </si>
  <si>
    <t>174-2 Қ</t>
  </si>
  <si>
    <t>10_енгізілді; 11_11,14; 12_алынып тасталды</t>
  </si>
  <si>
    <t>263-1 Қ</t>
  </si>
  <si>
    <t>11_енгізілді; 12_14</t>
  </si>
  <si>
    <t>2_енгізілді; 5_11,14; 12_алынып тасталды</t>
  </si>
  <si>
    <t>с изменениями и дополнениями: Приказ №9 от 22.01.2016г., Приказ №28 от 16.02.2016г., Приказ №43 от 02.03.2016г., Приказ №76 от 07.04.2016г., Приказ №87 от 26.04.2016г., Приказ №108 от 23.05.2016г., Приказ №141 от 24.06.2016г., Приказ №182 от 05.08.2016г., Приказ №225 от 29.09.2016г., Приказ №239 от 25.10.2016г., Приказ №273 от 23.11.2016г., Приказ №295 от 08.12.2016г.</t>
  </si>
  <si>
    <t xml:space="preserve">өзгерістер мен толықтырулар: 22.01.2016ж. № 9 бұйрығы, 16.02.2016ж. № 28 бұйрығы, 02.03.2016ж. № 43 бұйрығы,  07.04.2016ж. № 76 бұйрығы,  26.04.2016ж. № 87 бұйрығы, 23.05.2016ж. № 108 бұйрығы, 24.06.2016ж. № 141 бұйрығы, 05.08.2016ж. № 182 бұйрығы,  29.09.2016ж. № 225 бұйрығы, 25.10.2016ж. № 239 бұйрығы, 23.11.2016ж. № 273 бұйрығы, 08.12.2016ж. № 295 бұйрығы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</si>
</sst>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р_._-;\-* #,##0.00_р_._-;_-* &quot;-&quot;??_р_._-;_-@_-"/>
    <numFmt numFmtId="165" formatCode="_(* #,##0.00_);_(* \(#,##0.00\);_(* &quot;-&quot;??_);_(@_)"/>
    <numFmt numFmtId="166" formatCode="#,##0.000"/>
    <numFmt numFmtId="167" formatCode="000000"/>
    <numFmt numFmtId="168" formatCode="dd/mm/yy;@"/>
  </numFmts>
  <fonts count="17" x14ac:knownFonts="1">
    <font>
      <sz val="11"/>
      <color theme="1"/>
      <name val="Calibri"/>
      <family val="2"/>
      <charset val="204"/>
      <scheme val="minor"/>
    </font>
    <font>
      <sz val="11"/>
      <color theme="1"/>
      <name val="Calibri"/>
      <family val="2"/>
      <charset val="204"/>
      <scheme val="minor"/>
    </font>
    <font>
      <sz val="10"/>
      <name val="Arial Cyr"/>
      <charset val="204"/>
    </font>
    <font>
      <sz val="10"/>
      <name val="Times New Roman"/>
      <family val="1"/>
      <charset val="204"/>
    </font>
    <font>
      <b/>
      <sz val="10"/>
      <name val="Times New Roman"/>
      <family val="1"/>
      <charset val="204"/>
    </font>
    <font>
      <sz val="12"/>
      <name val="Times New Roman"/>
      <family val="1"/>
      <charset val="204"/>
    </font>
    <font>
      <b/>
      <sz val="14"/>
      <name val="Times New Roman"/>
      <family val="1"/>
      <charset val="204"/>
    </font>
    <font>
      <sz val="10"/>
      <name val="Arial"/>
      <family val="2"/>
      <charset val="204"/>
    </font>
    <font>
      <sz val="11"/>
      <name val="Calibri"/>
      <family val="2"/>
      <charset val="204"/>
      <scheme val="minor"/>
    </font>
    <font>
      <sz val="11"/>
      <name val="Times New Roman"/>
      <family val="1"/>
      <charset val="204"/>
    </font>
    <font>
      <b/>
      <i/>
      <sz val="14"/>
      <name val="Times New Roman"/>
      <family val="1"/>
      <charset val="204"/>
    </font>
    <font>
      <vertAlign val="superscript"/>
      <sz val="10"/>
      <name val="Times New Roman"/>
      <family val="1"/>
      <charset val="204"/>
    </font>
    <font>
      <sz val="11"/>
      <color indexed="8"/>
      <name val="Calibri"/>
      <family val="2"/>
      <scheme val="minor"/>
    </font>
    <font>
      <sz val="10"/>
      <name val="Helv"/>
    </font>
    <font>
      <b/>
      <sz val="11"/>
      <name val="Calibri"/>
      <family val="2"/>
      <charset val="204"/>
      <scheme val="minor"/>
    </font>
    <font>
      <sz val="8"/>
      <name val="Times New Roman"/>
      <family val="1"/>
      <charset val="204"/>
    </font>
    <font>
      <sz val="10"/>
      <name val="Calibri"/>
      <family val="2"/>
      <scheme val="minor"/>
    </font>
  </fonts>
  <fills count="2">
    <fill>
      <patternFill patternType="none"/>
    </fill>
    <fill>
      <patternFill patternType="gray125"/>
    </fill>
  </fills>
  <borders count="2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thin">
        <color indexed="64"/>
      </left>
      <right style="medium">
        <color indexed="64"/>
      </right>
      <top/>
      <bottom style="medium">
        <color indexed="64"/>
      </bottom>
      <diagonal/>
    </border>
  </borders>
  <cellStyleXfs count="10">
    <xf numFmtId="0" fontId="0" fillId="0" borderId="0"/>
    <xf numFmtId="9" fontId="1" fillId="0" borderId="0" applyFont="0" applyFill="0" applyBorder="0" applyAlignment="0" applyProtection="0"/>
    <xf numFmtId="0" fontId="2" fillId="0" borderId="0"/>
    <xf numFmtId="0" fontId="2" fillId="0" borderId="0"/>
    <xf numFmtId="0" fontId="7" fillId="0" borderId="0"/>
    <xf numFmtId="0" fontId="7" fillId="0" borderId="0"/>
    <xf numFmtId="0" fontId="2" fillId="0" borderId="0"/>
    <xf numFmtId="0" fontId="12" fillId="0" borderId="0"/>
    <xf numFmtId="0" fontId="13" fillId="0" borderId="0"/>
    <xf numFmtId="0" fontId="1" fillId="0" borderId="0"/>
  </cellStyleXfs>
  <cellXfs count="241">
    <xf numFmtId="0" fontId="0" fillId="0" borderId="0" xfId="0"/>
    <xf numFmtId="0" fontId="3" fillId="0" borderId="0" xfId="2" applyFont="1" applyFill="1"/>
    <xf numFmtId="0" fontId="3" fillId="0" borderId="0" xfId="2" applyFont="1" applyFill="1" applyBorder="1" applyAlignment="1">
      <alignment horizontal="left"/>
    </xf>
    <xf numFmtId="0" fontId="3" fillId="0" borderId="0" xfId="2" applyFont="1" applyFill="1" applyBorder="1" applyAlignment="1"/>
    <xf numFmtId="0" fontId="3" fillId="0" borderId="0" xfId="2" applyFont="1" applyFill="1" applyAlignment="1">
      <alignment horizontal="right"/>
    </xf>
    <xf numFmtId="0" fontId="4" fillId="0" borderId="0" xfId="2" applyFont="1" applyFill="1" applyBorder="1" applyAlignment="1">
      <alignment horizontal="right"/>
    </xf>
    <xf numFmtId="0" fontId="4" fillId="0" borderId="0" xfId="2" applyFont="1" applyFill="1" applyBorder="1" applyAlignment="1">
      <alignment horizontal="center"/>
    </xf>
    <xf numFmtId="0" fontId="3" fillId="0" borderId="0" xfId="2" applyFont="1" applyFill="1" applyBorder="1"/>
    <xf numFmtId="0" fontId="3" fillId="0" borderId="0" xfId="2" applyFont="1" applyFill="1" applyAlignment="1">
      <alignment horizontal="left"/>
    </xf>
    <xf numFmtId="0" fontId="4" fillId="0" borderId="0" xfId="2" applyFont="1" applyFill="1" applyBorder="1" applyAlignment="1"/>
    <xf numFmtId="0" fontId="6" fillId="0" borderId="0" xfId="2" applyFont="1" applyFill="1" applyBorder="1" applyAlignment="1">
      <alignment vertical="center"/>
    </xf>
    <xf numFmtId="0" fontId="7" fillId="0" borderId="0" xfId="0" applyFont="1" applyFill="1"/>
    <xf numFmtId="0" fontId="7" fillId="0" borderId="0" xfId="0" applyFont="1" applyFill="1" applyAlignment="1">
      <alignment horizontal="center"/>
    </xf>
    <xf numFmtId="0" fontId="4" fillId="0" borderId="0" xfId="2" applyFont="1" applyFill="1" applyBorder="1" applyAlignment="1">
      <alignment vertical="center"/>
    </xf>
    <xf numFmtId="14" fontId="4" fillId="0" borderId="0" xfId="2" applyNumberFormat="1" applyFont="1" applyFill="1" applyAlignment="1">
      <alignment horizontal="center"/>
    </xf>
    <xf numFmtId="0" fontId="4" fillId="0" borderId="0" xfId="2" applyFont="1" applyFill="1" applyBorder="1" applyAlignment="1">
      <alignment horizontal="left" vertical="center"/>
    </xf>
    <xf numFmtId="0" fontId="4" fillId="0" borderId="0" xfId="2" applyFont="1" applyFill="1" applyBorder="1" applyAlignment="1">
      <alignment horizontal="left"/>
    </xf>
    <xf numFmtId="0" fontId="4" fillId="0" borderId="7" xfId="2" applyFont="1" applyFill="1" applyBorder="1" applyAlignment="1">
      <alignment horizontal="center" vertical="center" wrapText="1"/>
    </xf>
    <xf numFmtId="0" fontId="4" fillId="0" borderId="7" xfId="2" applyFont="1" applyFill="1" applyBorder="1" applyAlignment="1">
      <alignment horizontal="left" vertical="center" wrapText="1"/>
    </xf>
    <xf numFmtId="0" fontId="4" fillId="0" borderId="8" xfId="2" applyFont="1" applyFill="1" applyBorder="1" applyAlignment="1">
      <alignment horizontal="center" vertical="center" wrapText="1"/>
    </xf>
    <xf numFmtId="165" fontId="4" fillId="0" borderId="7" xfId="2" applyNumberFormat="1" applyFont="1" applyFill="1" applyBorder="1" applyAlignment="1">
      <alignment horizontal="center" vertical="center" wrapText="1"/>
    </xf>
    <xf numFmtId="4" fontId="4" fillId="0" borderId="7" xfId="2" applyNumberFormat="1" applyFont="1" applyFill="1" applyBorder="1" applyAlignment="1">
      <alignment horizontal="center" vertical="center" wrapText="1"/>
    </xf>
    <xf numFmtId="0" fontId="3" fillId="0" borderId="0" xfId="2" applyFont="1" applyFill="1" applyBorder="1" applyAlignment="1">
      <alignment horizontal="center" vertical="center"/>
    </xf>
    <xf numFmtId="0" fontId="4" fillId="0" borderId="10"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2" xfId="2" applyFont="1" applyFill="1" applyBorder="1" applyAlignment="1">
      <alignment horizontal="center" vertical="center" wrapText="1"/>
    </xf>
    <xf numFmtId="0" fontId="4" fillId="0" borderId="0" xfId="2" applyFont="1" applyFill="1" applyBorder="1" applyAlignment="1">
      <alignment horizontal="center" vertical="center"/>
    </xf>
    <xf numFmtId="0" fontId="4" fillId="0" borderId="13" xfId="2" applyFont="1" applyFill="1" applyBorder="1" applyAlignment="1">
      <alignment horizontal="center"/>
    </xf>
    <xf numFmtId="0" fontId="4" fillId="0" borderId="14" xfId="2" applyFont="1" applyFill="1" applyBorder="1" applyAlignment="1">
      <alignment horizontal="right"/>
    </xf>
    <xf numFmtId="0" fontId="4" fillId="0" borderId="14" xfId="2" applyFont="1" applyFill="1" applyBorder="1" applyAlignment="1"/>
    <xf numFmtId="0" fontId="4" fillId="0" borderId="15" xfId="2" applyFont="1" applyFill="1" applyBorder="1"/>
    <xf numFmtId="0" fontId="4" fillId="0" borderId="0" xfId="2" applyFont="1" applyFill="1" applyBorder="1"/>
    <xf numFmtId="0" fontId="3" fillId="0" borderId="9" xfId="2" applyFont="1" applyFill="1" applyBorder="1" applyAlignment="1">
      <alignment horizontal="center" vertical="center" wrapText="1"/>
    </xf>
    <xf numFmtId="0" fontId="3" fillId="0" borderId="9" xfId="2" applyFont="1" applyFill="1" applyBorder="1" applyAlignment="1">
      <alignment vertical="center" wrapText="1"/>
    </xf>
    <xf numFmtId="2" fontId="3" fillId="0" borderId="9" xfId="2" applyNumberFormat="1" applyFont="1" applyFill="1" applyBorder="1" applyAlignment="1">
      <alignment horizontal="center" vertical="center"/>
    </xf>
    <xf numFmtId="4" fontId="3" fillId="0" borderId="9" xfId="2" applyNumberFormat="1" applyFont="1" applyFill="1" applyBorder="1" applyAlignment="1">
      <alignment horizontal="center" vertical="center" wrapText="1"/>
    </xf>
    <xf numFmtId="4" fontId="3" fillId="0" borderId="9" xfId="2" applyNumberFormat="1" applyFont="1" applyFill="1" applyBorder="1" applyAlignment="1">
      <alignment horizontal="right" vertical="center" wrapText="1"/>
    </xf>
    <xf numFmtId="0" fontId="3" fillId="0" borderId="9" xfId="2" applyFont="1" applyFill="1" applyBorder="1" applyAlignment="1">
      <alignment horizontal="center" vertical="center"/>
    </xf>
    <xf numFmtId="0" fontId="4" fillId="0" borderId="9" xfId="2" applyFont="1" applyFill="1" applyBorder="1" applyAlignment="1">
      <alignment horizontal="center" vertical="center" wrapText="1"/>
    </xf>
    <xf numFmtId="2" fontId="3" fillId="0" borderId="9" xfId="1" applyNumberFormat="1" applyFont="1" applyFill="1" applyBorder="1" applyAlignment="1">
      <alignment horizontal="center" vertical="center"/>
    </xf>
    <xf numFmtId="0" fontId="8" fillId="0" borderId="0" xfId="0" applyFont="1" applyFill="1"/>
    <xf numFmtId="0" fontId="3" fillId="0" borderId="9" xfId="3" applyFont="1" applyFill="1" applyBorder="1" applyAlignment="1">
      <alignment horizontal="center" vertical="center" wrapText="1"/>
    </xf>
    <xf numFmtId="0" fontId="3" fillId="0" borderId="9" xfId="0" applyFont="1" applyFill="1" applyBorder="1" applyAlignment="1">
      <alignment horizontal="center" vertical="center"/>
    </xf>
    <xf numFmtId="2" fontId="3" fillId="0" borderId="9" xfId="2" applyNumberFormat="1" applyFont="1" applyFill="1" applyBorder="1" applyAlignment="1">
      <alignment horizontal="center" vertical="center" wrapText="1"/>
    </xf>
    <xf numFmtId="0" fontId="3" fillId="0" borderId="9" xfId="0" applyFont="1" applyFill="1" applyBorder="1" applyAlignment="1">
      <alignment horizontal="center" vertical="center" wrapText="1"/>
    </xf>
    <xf numFmtId="2" fontId="3" fillId="0" borderId="9" xfId="1" applyNumberFormat="1" applyFont="1" applyFill="1" applyBorder="1" applyAlignment="1">
      <alignment horizontal="center" vertical="center" wrapText="1"/>
    </xf>
    <xf numFmtId="2" fontId="3" fillId="0" borderId="9" xfId="0" applyNumberFormat="1" applyFont="1" applyFill="1" applyBorder="1" applyAlignment="1">
      <alignment horizontal="center" vertical="center" wrapText="1"/>
    </xf>
    <xf numFmtId="4" fontId="3" fillId="0" borderId="9" xfId="0" applyNumberFormat="1" applyFont="1" applyFill="1" applyBorder="1" applyAlignment="1">
      <alignment horizontal="right" vertical="center" wrapText="1"/>
    </xf>
    <xf numFmtId="4" fontId="3" fillId="0" borderId="9" xfId="0" applyNumberFormat="1" applyFont="1" applyFill="1" applyBorder="1" applyAlignment="1">
      <alignment horizontal="right" vertical="center"/>
    </xf>
    <xf numFmtId="0" fontId="9" fillId="0" borderId="0" xfId="2" applyFont="1" applyFill="1" applyBorder="1" applyAlignment="1">
      <alignment horizontal="left"/>
    </xf>
    <xf numFmtId="0" fontId="3" fillId="0" borderId="0" xfId="4" applyFont="1" applyFill="1" applyBorder="1" applyAlignment="1">
      <alignment vertical="center"/>
    </xf>
    <xf numFmtId="0" fontId="3" fillId="0" borderId="24" xfId="2" applyFont="1" applyFill="1" applyBorder="1" applyAlignment="1">
      <alignment horizontal="center"/>
    </xf>
    <xf numFmtId="0" fontId="3" fillId="0" borderId="25" xfId="2" applyFont="1" applyFill="1" applyBorder="1" applyAlignment="1">
      <alignment horizontal="center"/>
    </xf>
    <xf numFmtId="0" fontId="4" fillId="0" borderId="9" xfId="2" applyFont="1" applyFill="1" applyBorder="1" applyAlignment="1">
      <alignment horizontal="center" vertical="center"/>
    </xf>
    <xf numFmtId="49" fontId="4" fillId="0" borderId="9" xfId="4" applyNumberFormat="1" applyFont="1" applyFill="1" applyBorder="1" applyAlignment="1">
      <alignment horizontal="center" vertical="center" wrapText="1"/>
    </xf>
    <xf numFmtId="1" fontId="4" fillId="0" borderId="9" xfId="2" applyNumberFormat="1" applyFont="1" applyFill="1" applyBorder="1" applyAlignment="1">
      <alignment horizontal="center" vertical="center"/>
    </xf>
    <xf numFmtId="2" fontId="4" fillId="0" borderId="9" xfId="2"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4" fontId="4" fillId="0" borderId="9" xfId="2" applyNumberFormat="1" applyFont="1" applyFill="1" applyBorder="1" applyAlignment="1">
      <alignment horizontal="right" vertical="center" wrapText="1"/>
    </xf>
    <xf numFmtId="4" fontId="4" fillId="0" borderId="9" xfId="2" applyNumberFormat="1" applyFont="1" applyFill="1" applyBorder="1" applyAlignment="1">
      <alignment horizontal="right" vertical="center"/>
    </xf>
    <xf numFmtId="0" fontId="4" fillId="0" borderId="9" xfId="2" applyFont="1" applyFill="1" applyBorder="1" applyAlignment="1">
      <alignment horizontal="center"/>
    </xf>
    <xf numFmtId="0" fontId="4" fillId="0" borderId="9" xfId="2" applyFont="1" applyFill="1" applyBorder="1" applyAlignment="1"/>
    <xf numFmtId="0" fontId="3" fillId="0" borderId="9" xfId="4" applyFont="1" applyFill="1" applyBorder="1" applyAlignment="1">
      <alignment horizontal="center" vertical="center" wrapText="1"/>
    </xf>
    <xf numFmtId="4" fontId="3" fillId="0" borderId="9" xfId="3" applyNumberFormat="1" applyFont="1" applyFill="1" applyBorder="1" applyAlignment="1">
      <alignment horizontal="right" vertical="center" wrapText="1"/>
    </xf>
    <xf numFmtId="4" fontId="3" fillId="0" borderId="9" xfId="3" applyNumberFormat="1" applyFont="1" applyFill="1" applyBorder="1" applyAlignment="1">
      <alignment horizontal="center" vertical="center" wrapText="1"/>
    </xf>
    <xf numFmtId="2" fontId="3" fillId="0" borderId="9" xfId="3" applyNumberFormat="1" applyFont="1" applyFill="1" applyBorder="1" applyAlignment="1">
      <alignment horizontal="center" vertical="center" wrapText="1"/>
    </xf>
    <xf numFmtId="4" fontId="3" fillId="0" borderId="9" xfId="2" applyNumberFormat="1" applyFont="1" applyFill="1" applyBorder="1" applyAlignment="1">
      <alignment horizontal="right" vertical="center"/>
    </xf>
    <xf numFmtId="0" fontId="8" fillId="0" borderId="0" xfId="0" applyFont="1" applyFill="1" applyAlignment="1">
      <alignment horizontal="center"/>
    </xf>
    <xf numFmtId="0" fontId="3" fillId="0" borderId="9" xfId="0" applyNumberFormat="1" applyFont="1" applyFill="1" applyBorder="1" applyAlignment="1">
      <alignment horizontal="center" vertical="center" wrapText="1"/>
    </xf>
    <xf numFmtId="0" fontId="3" fillId="0" borderId="0" xfId="2" applyFont="1" applyFill="1" applyBorder="1" applyAlignment="1">
      <alignment horizontal="center" vertical="center" wrapText="1"/>
    </xf>
    <xf numFmtId="165" fontId="3" fillId="0" borderId="9" xfId="0" applyNumberFormat="1" applyFont="1" applyFill="1" applyBorder="1" applyAlignment="1">
      <alignment horizontal="center" vertical="center" wrapText="1"/>
    </xf>
    <xf numFmtId="9" fontId="3" fillId="0" borderId="9" xfId="2" applyNumberFormat="1" applyFont="1" applyFill="1" applyBorder="1" applyAlignment="1">
      <alignment horizontal="center" vertical="center" wrapText="1"/>
    </xf>
    <xf numFmtId="0" fontId="7" fillId="0" borderId="0" xfId="0" applyFont="1" applyFill="1" applyBorder="1"/>
    <xf numFmtId="0" fontId="8" fillId="0" borderId="0" xfId="0" applyFont="1" applyFill="1" applyBorder="1"/>
    <xf numFmtId="0" fontId="3" fillId="0" borderId="0" xfId="0" applyFont="1" applyFill="1" applyBorder="1" applyAlignment="1">
      <alignment horizontal="center" vertical="center"/>
    </xf>
    <xf numFmtId="165" fontId="3" fillId="0" borderId="0" xfId="0" applyNumberFormat="1" applyFont="1" applyFill="1" applyBorder="1" applyAlignment="1">
      <alignment horizontal="center" vertical="center" wrapText="1"/>
    </xf>
    <xf numFmtId="165" fontId="3" fillId="0" borderId="0" xfId="0" applyNumberFormat="1" applyFont="1" applyFill="1" applyBorder="1" applyAlignment="1">
      <alignment horizontal="left" vertical="center" wrapText="1"/>
    </xf>
    <xf numFmtId="2" fontId="3" fillId="0" borderId="0" xfId="2" applyNumberFormat="1" applyFont="1" applyFill="1" applyBorder="1" applyAlignment="1">
      <alignment horizontal="center" vertical="center"/>
    </xf>
    <xf numFmtId="4" fontId="3" fillId="0" borderId="0" xfId="2" applyNumberFormat="1" applyFont="1" applyFill="1" applyBorder="1" applyAlignment="1">
      <alignment horizontal="center" vertical="center" wrapText="1"/>
    </xf>
    <xf numFmtId="4" fontId="3" fillId="0" borderId="0" xfId="0" applyNumberFormat="1" applyFont="1" applyFill="1" applyBorder="1" applyAlignment="1">
      <alignment horizontal="right" vertical="center" wrapText="1"/>
    </xf>
    <xf numFmtId="4" fontId="3" fillId="0" borderId="0" xfId="2" applyNumberFormat="1" applyFont="1" applyFill="1" applyBorder="1" applyAlignment="1">
      <alignment horizontal="righ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wrapText="1"/>
    </xf>
    <xf numFmtId="0" fontId="3" fillId="0" borderId="9" xfId="2" applyNumberFormat="1" applyFont="1" applyFill="1" applyBorder="1" applyAlignment="1">
      <alignment horizontal="center" vertical="center" wrapText="1"/>
    </xf>
    <xf numFmtId="165" fontId="3" fillId="0" borderId="9" xfId="0" applyNumberFormat="1" applyFont="1" applyFill="1" applyBorder="1" applyAlignment="1">
      <alignment vertical="center" wrapText="1"/>
    </xf>
    <xf numFmtId="1" fontId="3" fillId="0" borderId="9" xfId="0" applyNumberFormat="1" applyFont="1" applyFill="1" applyBorder="1" applyAlignment="1">
      <alignment horizontal="center" vertical="center" wrapText="1"/>
    </xf>
    <xf numFmtId="49" fontId="3" fillId="0" borderId="9" xfId="0" applyNumberFormat="1" applyFont="1" applyFill="1" applyBorder="1" applyAlignment="1">
      <alignment horizontal="center" vertical="center" wrapText="1"/>
    </xf>
    <xf numFmtId="0" fontId="3" fillId="0" borderId="9" xfId="3" applyFont="1" applyFill="1" applyBorder="1" applyAlignment="1">
      <alignment vertical="center" wrapText="1"/>
    </xf>
    <xf numFmtId="17" fontId="3" fillId="0" borderId="9" xfId="2" applyNumberFormat="1" applyFont="1" applyFill="1" applyBorder="1" applyAlignment="1">
      <alignment horizontal="center" vertical="center" wrapText="1"/>
    </xf>
    <xf numFmtId="0" fontId="3" fillId="0" borderId="9" xfId="0" applyFont="1" applyFill="1" applyBorder="1" applyAlignment="1">
      <alignment vertical="center" wrapText="1"/>
    </xf>
    <xf numFmtId="0" fontId="3" fillId="0" borderId="9" xfId="0" applyFont="1" applyFill="1" applyBorder="1" applyAlignment="1">
      <alignment horizontal="center" vertical="center" wrapText="1" shrinkToFit="1"/>
    </xf>
    <xf numFmtId="0" fontId="3" fillId="0" borderId="9" xfId="0" applyFont="1" applyFill="1" applyBorder="1"/>
    <xf numFmtId="0" fontId="3" fillId="0" borderId="0" xfId="0" applyFont="1" applyFill="1" applyBorder="1"/>
    <xf numFmtId="0" fontId="4" fillId="0" borderId="9" xfId="4" applyFont="1" applyFill="1" applyBorder="1" applyAlignment="1">
      <alignment vertical="center" wrapText="1" shrinkToFit="1"/>
    </xf>
    <xf numFmtId="0" fontId="4" fillId="0" borderId="9" xfId="0" applyFont="1" applyFill="1" applyBorder="1" applyAlignment="1">
      <alignment vertical="center" wrapText="1"/>
    </xf>
    <xf numFmtId="166" fontId="3" fillId="0" borderId="9" xfId="0" applyNumberFormat="1" applyFont="1" applyFill="1" applyBorder="1" applyAlignment="1">
      <alignment vertical="center" wrapText="1"/>
    </xf>
    <xf numFmtId="0" fontId="3" fillId="0" borderId="9" xfId="0" applyFont="1" applyFill="1" applyBorder="1" applyAlignment="1">
      <alignment vertical="top" wrapText="1"/>
    </xf>
    <xf numFmtId="0" fontId="3" fillId="0" borderId="9" xfId="4" applyFont="1" applyFill="1" applyBorder="1" applyAlignment="1">
      <alignment vertical="center" wrapText="1"/>
    </xf>
    <xf numFmtId="0" fontId="3" fillId="0" borderId="9" xfId="5" applyFont="1" applyFill="1" applyBorder="1" applyAlignment="1">
      <alignment vertical="center" wrapText="1"/>
    </xf>
    <xf numFmtId="0" fontId="4" fillId="0" borderId="9" xfId="2" applyFont="1" applyFill="1" applyBorder="1" applyAlignment="1">
      <alignment vertical="center"/>
    </xf>
    <xf numFmtId="0" fontId="4" fillId="0" borderId="13" xfId="2" applyFont="1" applyFill="1" applyBorder="1" applyAlignment="1">
      <alignment horizontal="center" vertical="center"/>
    </xf>
    <xf numFmtId="0" fontId="3" fillId="0" borderId="0" xfId="4" applyFont="1" applyFill="1" applyBorder="1" applyAlignment="1">
      <alignment horizontal="center" vertical="center"/>
    </xf>
    <xf numFmtId="0" fontId="4" fillId="0" borderId="0" xfId="0" applyFont="1" applyFill="1" applyBorder="1" applyAlignment="1">
      <alignment horizontal="center" vertical="center"/>
    </xf>
    <xf numFmtId="0" fontId="3" fillId="0" borderId="0" xfId="2" applyNumberFormat="1" applyFont="1" applyFill="1" applyBorder="1" applyAlignment="1">
      <alignment horizontal="center" vertical="center" wrapText="1"/>
    </xf>
    <xf numFmtId="0" fontId="4" fillId="0" borderId="9" xfId="0" applyFont="1" applyFill="1" applyBorder="1"/>
    <xf numFmtId="0" fontId="3" fillId="0" borderId="9" xfId="2" applyFont="1" applyFill="1" applyBorder="1" applyAlignment="1">
      <alignment horizontal="center"/>
    </xf>
    <xf numFmtId="0" fontId="4" fillId="0" borderId="0" xfId="0" applyFont="1" applyFill="1" applyBorder="1"/>
    <xf numFmtId="167" fontId="3" fillId="0" borderId="9" xfId="0" applyNumberFormat="1" applyFont="1" applyFill="1" applyBorder="1" applyAlignment="1">
      <alignment vertical="center" wrapText="1"/>
    </xf>
    <xf numFmtId="0" fontId="3" fillId="0" borderId="9" xfId="2" applyFont="1" applyFill="1" applyBorder="1" applyAlignment="1">
      <alignment vertical="top" wrapText="1"/>
    </xf>
    <xf numFmtId="0" fontId="3" fillId="0" borderId="9" xfId="7" applyNumberFormat="1" applyFont="1" applyFill="1" applyBorder="1" applyAlignment="1" applyProtection="1">
      <alignment vertical="center" wrapText="1"/>
      <protection locked="0"/>
    </xf>
    <xf numFmtId="0" fontId="11" fillId="0" borderId="9" xfId="2" applyFont="1" applyFill="1" applyBorder="1" applyAlignment="1">
      <alignment vertical="center" wrapText="1"/>
    </xf>
    <xf numFmtId="0" fontId="3" fillId="0" borderId="9" xfId="2" applyFont="1" applyFill="1" applyBorder="1" applyAlignment="1">
      <alignment vertical="center"/>
    </xf>
    <xf numFmtId="2" fontId="3" fillId="0" borderId="9" xfId="0" applyNumberFormat="1" applyFont="1" applyFill="1" applyBorder="1" applyAlignment="1">
      <alignment horizontal="center" vertical="center"/>
    </xf>
    <xf numFmtId="0" fontId="3" fillId="0" borderId="9" xfId="2" applyFont="1" applyFill="1" applyBorder="1"/>
    <xf numFmtId="0" fontId="3" fillId="0" borderId="9" xfId="0" applyFont="1" applyFill="1" applyBorder="1" applyAlignment="1">
      <alignment horizontal="left" vertical="center" wrapText="1"/>
    </xf>
    <xf numFmtId="0" fontId="3" fillId="0" borderId="9" xfId="2" applyFont="1" applyFill="1" applyBorder="1" applyAlignment="1">
      <alignment horizontal="left" vertical="center" wrapText="1"/>
    </xf>
    <xf numFmtId="0" fontId="8" fillId="0" borderId="9" xfId="0" applyFont="1" applyFill="1" applyBorder="1"/>
    <xf numFmtId="0" fontId="4" fillId="0" borderId="0" xfId="2" applyFont="1" applyFill="1"/>
    <xf numFmtId="0" fontId="3" fillId="0" borderId="9" xfId="0" applyFont="1" applyFill="1" applyBorder="1" applyAlignment="1" applyProtection="1">
      <alignment horizontal="center" vertical="center" wrapText="1"/>
    </xf>
    <xf numFmtId="0" fontId="3" fillId="0" borderId="9" xfId="4" applyFont="1" applyFill="1" applyBorder="1" applyAlignment="1">
      <alignment horizontal="left" vertical="center" wrapText="1" shrinkToFit="1"/>
    </xf>
    <xf numFmtId="4" fontId="3" fillId="0" borderId="9" xfId="0" applyNumberFormat="1" applyFont="1" applyFill="1" applyBorder="1" applyAlignment="1">
      <alignment vertical="center" wrapText="1"/>
    </xf>
    <xf numFmtId="0" fontId="4" fillId="0" borderId="0" xfId="2" applyFont="1" applyFill="1" applyBorder="1" applyAlignment="1">
      <alignment vertical="center" wrapText="1"/>
    </xf>
    <xf numFmtId="0" fontId="3" fillId="0" borderId="16" xfId="2"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7" xfId="2" applyFont="1" applyFill="1" applyBorder="1" applyAlignment="1">
      <alignment horizontal="center" vertical="center" wrapText="1"/>
    </xf>
    <xf numFmtId="0" fontId="3" fillId="0" borderId="16" xfId="2" applyFont="1" applyFill="1" applyBorder="1" applyAlignment="1">
      <alignment horizontal="center" vertical="center"/>
    </xf>
    <xf numFmtId="0" fontId="3" fillId="0" borderId="17" xfId="2" applyFont="1" applyFill="1" applyBorder="1" applyAlignment="1">
      <alignment horizontal="center" vertical="center"/>
    </xf>
    <xf numFmtId="2" fontId="3" fillId="0" borderId="17" xfId="2" applyNumberFormat="1" applyFont="1" applyFill="1" applyBorder="1" applyAlignment="1">
      <alignment horizontal="center" vertical="center" wrapText="1"/>
    </xf>
    <xf numFmtId="0" fontId="4" fillId="0" borderId="16" xfId="2" applyFont="1" applyFill="1" applyBorder="1" applyAlignment="1">
      <alignment horizontal="center" vertical="center"/>
    </xf>
    <xf numFmtId="0" fontId="4" fillId="0" borderId="17" xfId="2" applyFont="1" applyFill="1" applyBorder="1" applyAlignment="1">
      <alignment horizontal="center" vertical="center"/>
    </xf>
    <xf numFmtId="0" fontId="3" fillId="0" borderId="17" xfId="0" applyFont="1" applyFill="1" applyBorder="1"/>
    <xf numFmtId="0" fontId="4" fillId="0" borderId="17" xfId="0" applyFont="1" applyFill="1" applyBorder="1"/>
    <xf numFmtId="0" fontId="3" fillId="0" borderId="16" xfId="6" applyFont="1" applyFill="1" applyBorder="1" applyAlignment="1">
      <alignment horizontal="center" vertical="center"/>
    </xf>
    <xf numFmtId="0" fontId="4" fillId="0" borderId="4" xfId="2" applyFont="1" applyFill="1" applyBorder="1" applyAlignment="1">
      <alignment horizontal="center" vertical="center"/>
    </xf>
    <xf numFmtId="0" fontId="4" fillId="0" borderId="5" xfId="2" applyFont="1" applyFill="1" applyBorder="1" applyAlignment="1">
      <alignment horizontal="center" vertical="center"/>
    </xf>
    <xf numFmtId="0" fontId="4" fillId="0" borderId="5" xfId="2" applyFont="1" applyFill="1" applyBorder="1" applyAlignment="1">
      <alignment vertical="center"/>
    </xf>
    <xf numFmtId="4" fontId="4" fillId="0" borderId="5" xfId="2" applyNumberFormat="1" applyFont="1" applyFill="1" applyBorder="1" applyAlignment="1">
      <alignment horizontal="right" vertical="center"/>
    </xf>
    <xf numFmtId="0" fontId="4" fillId="0" borderId="6" xfId="2" applyFont="1" applyFill="1" applyBorder="1" applyAlignment="1">
      <alignment horizontal="center" vertical="center"/>
    </xf>
    <xf numFmtId="0" fontId="3" fillId="0" borderId="1"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2" xfId="2" applyFont="1" applyFill="1" applyBorder="1" applyAlignment="1">
      <alignment vertical="center" wrapText="1"/>
    </xf>
    <xf numFmtId="0" fontId="3" fillId="0" borderId="2" xfId="4" applyFont="1" applyFill="1" applyBorder="1" applyAlignment="1">
      <alignment vertical="center" wrapText="1" shrinkToFit="1"/>
    </xf>
    <xf numFmtId="2" fontId="3" fillId="0" borderId="2" xfId="2" applyNumberFormat="1" applyFont="1" applyFill="1" applyBorder="1" applyAlignment="1">
      <alignment horizontal="center" vertical="center"/>
    </xf>
    <xf numFmtId="4" fontId="3" fillId="0" borderId="2" xfId="2" applyNumberFormat="1" applyFont="1" applyFill="1" applyBorder="1" applyAlignment="1">
      <alignment horizontal="center" vertical="center" wrapText="1"/>
    </xf>
    <xf numFmtId="4" fontId="3" fillId="0" borderId="2" xfId="2" applyNumberFormat="1" applyFont="1" applyFill="1" applyBorder="1" applyAlignment="1">
      <alignment horizontal="right" vertical="center" wrapText="1"/>
    </xf>
    <xf numFmtId="2" fontId="3" fillId="0" borderId="3" xfId="2" applyNumberFormat="1" applyFont="1" applyFill="1" applyBorder="1" applyAlignment="1">
      <alignment horizontal="center" vertical="center" wrapText="1"/>
    </xf>
    <xf numFmtId="164" fontId="3" fillId="0" borderId="17" xfId="2" applyNumberFormat="1" applyFont="1" applyFill="1" applyBorder="1" applyAlignment="1">
      <alignment horizontal="center" vertical="center" wrapText="1"/>
    </xf>
    <xf numFmtId="4" fontId="3" fillId="0" borderId="17" xfId="2" applyNumberFormat="1" applyFont="1" applyFill="1" applyBorder="1" applyAlignment="1">
      <alignment horizontal="center" vertical="center"/>
    </xf>
    <xf numFmtId="0" fontId="4" fillId="0" borderId="16" xfId="2" applyFont="1" applyFill="1" applyBorder="1" applyAlignment="1">
      <alignment horizontal="center"/>
    </xf>
    <xf numFmtId="0" fontId="3" fillId="0" borderId="16" xfId="3" applyFont="1" applyFill="1" applyBorder="1" applyAlignment="1">
      <alignment horizontal="center" vertical="center" wrapText="1"/>
    </xf>
    <xf numFmtId="4" fontId="3" fillId="0" borderId="17" xfId="2" applyNumberFormat="1" applyFont="1" applyFill="1" applyBorder="1" applyAlignment="1">
      <alignment horizontal="center" vertical="center" wrapText="1"/>
    </xf>
    <xf numFmtId="0" fontId="3" fillId="0" borderId="17" xfId="0" applyFont="1" applyFill="1" applyBorder="1" applyAlignment="1">
      <alignment horizontal="center" vertical="center"/>
    </xf>
    <xf numFmtId="0" fontId="3" fillId="0" borderId="16" xfId="0" applyFont="1" applyFill="1" applyBorder="1" applyAlignment="1">
      <alignment horizontal="center" vertical="center"/>
    </xf>
    <xf numFmtId="0" fontId="4" fillId="0" borderId="4" xfId="2" applyFont="1" applyFill="1" applyBorder="1" applyAlignment="1">
      <alignment horizontal="center"/>
    </xf>
    <xf numFmtId="0" fontId="4" fillId="0" borderId="5" xfId="2" applyFont="1" applyFill="1" applyBorder="1" applyAlignment="1">
      <alignment horizontal="center"/>
    </xf>
    <xf numFmtId="0" fontId="4" fillId="0" borderId="5" xfId="2" applyFont="1" applyFill="1" applyBorder="1"/>
    <xf numFmtId="0" fontId="4" fillId="0" borderId="9" xfId="0" applyFont="1" applyFill="1" applyBorder="1" applyAlignment="1">
      <alignment horizontal="center" vertical="center"/>
    </xf>
    <xf numFmtId="0" fontId="3" fillId="0" borderId="17" xfId="2" applyNumberFormat="1" applyFont="1" applyFill="1" applyBorder="1" applyAlignment="1">
      <alignment horizontal="center" vertical="center" wrapText="1"/>
    </xf>
    <xf numFmtId="0" fontId="3" fillId="0" borderId="9" xfId="2" applyFont="1" applyFill="1" applyBorder="1" applyAlignment="1">
      <alignment horizontal="center" vertical="top" wrapText="1"/>
    </xf>
    <xf numFmtId="9" fontId="3" fillId="0" borderId="9" xfId="0" applyNumberFormat="1" applyFont="1" applyFill="1" applyBorder="1" applyAlignment="1">
      <alignment horizontal="center" vertical="center" wrapText="1"/>
    </xf>
    <xf numFmtId="1" fontId="3" fillId="0" borderId="9" xfId="2" applyNumberFormat="1" applyFont="1" applyFill="1" applyBorder="1" applyAlignment="1">
      <alignment horizontal="center" vertical="center"/>
    </xf>
    <xf numFmtId="49" fontId="3" fillId="0" borderId="9" xfId="0" applyNumberFormat="1" applyFont="1" applyFill="1" applyBorder="1" applyAlignment="1">
      <alignment horizontal="center" vertical="center"/>
    </xf>
    <xf numFmtId="4" fontId="4" fillId="0" borderId="0" xfId="2" applyNumberFormat="1" applyFont="1" applyFill="1" applyBorder="1" applyAlignment="1">
      <alignment horizontal="right" vertical="center"/>
    </xf>
    <xf numFmtId="4" fontId="8" fillId="0" borderId="0" xfId="0" applyNumberFormat="1" applyFont="1" applyFill="1" applyBorder="1"/>
    <xf numFmtId="0" fontId="10" fillId="0" borderId="0" xfId="0" applyFont="1" applyFill="1" applyAlignment="1">
      <alignment horizontal="center" vertical="center"/>
    </xf>
    <xf numFmtId="0" fontId="3" fillId="0" borderId="9" xfId="5" applyFont="1" applyFill="1" applyBorder="1" applyAlignment="1">
      <alignment horizontal="center" vertical="center" wrapText="1"/>
    </xf>
    <xf numFmtId="168" fontId="3" fillId="0" borderId="9" xfId="2" applyNumberFormat="1" applyFont="1" applyFill="1" applyBorder="1" applyAlignment="1">
      <alignment horizontal="center" vertical="center" wrapText="1"/>
    </xf>
    <xf numFmtId="0" fontId="3" fillId="0" borderId="9" xfId="4" applyFont="1" applyFill="1" applyBorder="1" applyAlignment="1">
      <alignment vertical="center" wrapText="1" shrinkToFit="1"/>
    </xf>
    <xf numFmtId="0" fontId="3" fillId="0" borderId="9" xfId="0" applyNumberFormat="1" applyFont="1" applyFill="1" applyBorder="1" applyAlignment="1">
      <alignment horizontal="center" vertical="center"/>
    </xf>
    <xf numFmtId="3" fontId="3" fillId="0" borderId="9" xfId="2" applyNumberFormat="1" applyFont="1" applyFill="1" applyBorder="1" applyAlignment="1">
      <alignment horizontal="center" vertical="center" wrapText="1"/>
    </xf>
    <xf numFmtId="0" fontId="3" fillId="0" borderId="9" xfId="2" applyNumberFormat="1" applyFont="1" applyFill="1" applyBorder="1" applyAlignment="1">
      <alignment vertical="center" wrapText="1"/>
    </xf>
    <xf numFmtId="0" fontId="3" fillId="0" borderId="9" xfId="2" applyFont="1" applyFill="1" applyBorder="1" applyAlignment="1">
      <alignment horizontal="left" vertical="center"/>
    </xf>
    <xf numFmtId="0" fontId="3" fillId="0" borderId="9" xfId="4" applyFont="1" applyFill="1" applyBorder="1" applyAlignment="1">
      <alignment horizontal="left" vertical="center" wrapText="1"/>
    </xf>
    <xf numFmtId="165" fontId="3" fillId="0" borderId="9" xfId="0" applyNumberFormat="1" applyFont="1" applyFill="1" applyBorder="1" applyAlignment="1">
      <alignment horizontal="left" vertical="center" wrapText="1"/>
    </xf>
    <xf numFmtId="2" fontId="3" fillId="0" borderId="9" xfId="0" applyNumberFormat="1" applyFont="1" applyFill="1" applyBorder="1" applyAlignment="1">
      <alignment horizontal="left" vertical="center" wrapText="1"/>
    </xf>
    <xf numFmtId="0" fontId="4" fillId="0" borderId="27" xfId="2" applyFont="1" applyFill="1" applyBorder="1" applyAlignment="1">
      <alignment horizontal="center" vertical="center" wrapText="1"/>
    </xf>
    <xf numFmtId="0" fontId="3" fillId="0" borderId="25" xfId="2" applyFont="1" applyFill="1" applyBorder="1"/>
    <xf numFmtId="4" fontId="4" fillId="0" borderId="9" xfId="3" applyNumberFormat="1" applyFont="1" applyFill="1" applyBorder="1" applyAlignment="1">
      <alignment horizontal="right" vertical="center" wrapText="1"/>
    </xf>
    <xf numFmtId="0" fontId="5" fillId="0" borderId="0" xfId="2" applyFont="1" applyFill="1" applyBorder="1" applyAlignment="1">
      <alignment horizontal="center"/>
    </xf>
    <xf numFmtId="0" fontId="6" fillId="0" borderId="0" xfId="2" applyFont="1" applyFill="1" applyBorder="1" applyAlignment="1">
      <alignment horizontal="center" vertical="center"/>
    </xf>
    <xf numFmtId="0" fontId="3" fillId="0" borderId="0" xfId="2" applyFont="1" applyFill="1" applyAlignment="1">
      <alignment horizontal="center"/>
    </xf>
    <xf numFmtId="0" fontId="3" fillId="0" borderId="0" xfId="2" applyFont="1" applyFill="1" applyBorder="1" applyAlignment="1">
      <alignment horizontal="center"/>
    </xf>
    <xf numFmtId="0" fontId="3" fillId="0" borderId="2" xfId="0" applyFont="1" applyFill="1" applyBorder="1" applyAlignment="1">
      <alignment horizontal="center" vertical="center" wrapText="1"/>
    </xf>
    <xf numFmtId="0" fontId="3" fillId="0" borderId="3" xfId="2" applyFont="1" applyFill="1" applyBorder="1" applyAlignment="1">
      <alignment horizontal="center" vertical="center" wrapText="1"/>
    </xf>
    <xf numFmtId="0" fontId="14" fillId="0" borderId="0" xfId="0" applyFont="1" applyFill="1"/>
    <xf numFmtId="0" fontId="4" fillId="0" borderId="17" xfId="2" applyFont="1" applyFill="1" applyBorder="1" applyAlignment="1">
      <alignment horizontal="center" vertical="center" wrapText="1"/>
    </xf>
    <xf numFmtId="0" fontId="3" fillId="0" borderId="9" xfId="0" applyNumberFormat="1" applyFont="1" applyFill="1" applyBorder="1" applyAlignment="1">
      <alignment vertical="center" wrapText="1"/>
    </xf>
    <xf numFmtId="0" fontId="3" fillId="0" borderId="9" xfId="7" applyFont="1" applyFill="1" applyBorder="1" applyAlignment="1" applyProtection="1">
      <alignment horizontal="left" vertical="center" wrapText="1"/>
      <protection locked="0"/>
    </xf>
    <xf numFmtId="0" fontId="3" fillId="0" borderId="9" xfId="7" applyFont="1" applyFill="1" applyBorder="1" applyAlignment="1" applyProtection="1">
      <alignment horizontal="center" vertical="center" wrapText="1"/>
      <protection locked="0"/>
    </xf>
    <xf numFmtId="9" fontId="3" fillId="0" borderId="9" xfId="7" applyNumberFormat="1" applyFont="1" applyFill="1" applyBorder="1" applyAlignment="1" applyProtection="1">
      <alignment horizontal="center" vertical="center" wrapText="1"/>
      <protection locked="0"/>
    </xf>
    <xf numFmtId="49" fontId="3" fillId="0" borderId="9" xfId="7" applyNumberFormat="1" applyFont="1" applyFill="1" applyBorder="1" applyAlignment="1" applyProtection="1">
      <alignment horizontal="center" vertical="center" wrapText="1"/>
      <protection locked="0"/>
    </xf>
    <xf numFmtId="4" fontId="3" fillId="0" borderId="9" xfId="7" applyNumberFormat="1" applyFont="1" applyFill="1" applyBorder="1" applyAlignment="1" applyProtection="1">
      <alignment horizontal="center" vertical="center" wrapText="1"/>
      <protection locked="0"/>
    </xf>
    <xf numFmtId="0" fontId="3" fillId="0" borderId="9" xfId="7" applyNumberFormat="1" applyFont="1" applyFill="1" applyBorder="1" applyAlignment="1" applyProtection="1">
      <alignment horizontal="center" vertical="center" wrapText="1"/>
      <protection locked="0"/>
    </xf>
    <xf numFmtId="0" fontId="3" fillId="0" borderId="17" xfId="7" applyFont="1" applyFill="1" applyBorder="1" applyAlignment="1" applyProtection="1">
      <alignment horizontal="center" vertical="center" wrapText="1"/>
      <protection locked="0"/>
    </xf>
    <xf numFmtId="0" fontId="3" fillId="0" borderId="9" xfId="3" applyFont="1" applyFill="1" applyBorder="1" applyAlignment="1">
      <alignment horizontal="center" vertical="center"/>
    </xf>
    <xf numFmtId="0" fontId="3" fillId="0" borderId="0" xfId="2" applyFont="1" applyFill="1" applyAlignment="1">
      <alignment horizontal="center" vertical="center"/>
    </xf>
    <xf numFmtId="0" fontId="4" fillId="0" borderId="0" xfId="0" applyFont="1" applyFill="1" applyAlignment="1">
      <alignment horizontal="center" vertical="center"/>
    </xf>
    <xf numFmtId="0" fontId="3" fillId="0" borderId="0" xfId="0" applyFont="1" applyFill="1"/>
    <xf numFmtId="3" fontId="3" fillId="0" borderId="9" xfId="0" applyNumberFormat="1" applyFont="1" applyFill="1" applyBorder="1" applyAlignment="1">
      <alignment horizontal="center" vertical="center" wrapText="1"/>
    </xf>
    <xf numFmtId="0" fontId="3" fillId="0" borderId="9" xfId="0" applyFont="1" applyFill="1" applyBorder="1" applyAlignment="1">
      <alignment vertical="center"/>
    </xf>
    <xf numFmtId="0" fontId="3" fillId="0" borderId="0" xfId="0" applyFont="1" applyFill="1" applyAlignment="1">
      <alignment horizontal="center" vertical="center"/>
    </xf>
    <xf numFmtId="49" fontId="3" fillId="0" borderId="9" xfId="2" applyNumberFormat="1" applyFont="1" applyFill="1" applyBorder="1" applyAlignment="1">
      <alignment horizontal="center" vertical="center" wrapText="1"/>
    </xf>
    <xf numFmtId="2" fontId="3" fillId="0" borderId="9" xfId="2" applyNumberFormat="1" applyFont="1" applyFill="1" applyBorder="1" applyAlignment="1">
      <alignment horizontal="left" vertical="center" wrapText="1"/>
    </xf>
    <xf numFmtId="4" fontId="3" fillId="0" borderId="9" xfId="0" applyNumberFormat="1" applyFont="1" applyFill="1" applyBorder="1" applyAlignment="1">
      <alignment horizontal="left" vertical="center" wrapText="1"/>
    </xf>
    <xf numFmtId="0" fontId="3" fillId="0" borderId="17" xfId="2" applyFont="1" applyFill="1" applyBorder="1" applyAlignment="1">
      <alignment horizontal="left" vertical="center" wrapText="1"/>
    </xf>
    <xf numFmtId="0" fontId="4" fillId="0" borderId="0" xfId="0" applyFont="1" applyFill="1" applyBorder="1" applyAlignment="1">
      <alignment horizontal="left" vertical="center"/>
    </xf>
    <xf numFmtId="0" fontId="3" fillId="0" borderId="16" xfId="2" applyFont="1" applyFill="1" applyBorder="1" applyAlignment="1">
      <alignment horizontal="left" vertical="center"/>
    </xf>
    <xf numFmtId="0" fontId="8" fillId="0" borderId="0" xfId="0" applyFont="1" applyFill="1" applyAlignment="1">
      <alignment horizontal="left"/>
    </xf>
    <xf numFmtId="49" fontId="3" fillId="0" borderId="9" xfId="0" applyNumberFormat="1" applyFont="1" applyFill="1" applyBorder="1" applyAlignment="1">
      <alignment horizontal="left" vertical="center"/>
    </xf>
    <xf numFmtId="0" fontId="3" fillId="0" borderId="17" xfId="2" applyFont="1" applyFill="1" applyBorder="1" applyAlignment="1">
      <alignment horizontal="left" vertical="center"/>
    </xf>
    <xf numFmtId="0" fontId="3" fillId="0" borderId="17" xfId="0" applyFont="1" applyFill="1" applyBorder="1" applyAlignment="1">
      <alignment horizontal="left"/>
    </xf>
    <xf numFmtId="0" fontId="8" fillId="0" borderId="0" xfId="2" applyFont="1" applyFill="1" applyAlignment="1">
      <alignment horizontal="left"/>
    </xf>
    <xf numFmtId="165" fontId="3" fillId="0" borderId="17" xfId="2" applyNumberFormat="1" applyFont="1" applyFill="1" applyBorder="1" applyAlignment="1">
      <alignment horizontal="center" vertical="center" wrapText="1"/>
    </xf>
    <xf numFmtId="0" fontId="3" fillId="0" borderId="9" xfId="7" applyNumberFormat="1" applyFont="1" applyFill="1" applyBorder="1" applyAlignment="1" applyProtection="1">
      <alignment horizontal="center" vertical="center" wrapText="1"/>
    </xf>
    <xf numFmtId="0" fontId="3" fillId="0" borderId="9" xfId="0" applyFont="1" applyFill="1" applyBorder="1" applyAlignment="1"/>
    <xf numFmtId="4" fontId="3" fillId="0" borderId="9" xfId="3" applyNumberFormat="1" applyFont="1" applyFill="1" applyBorder="1" applyAlignment="1">
      <alignment vertical="center" wrapText="1"/>
    </xf>
    <xf numFmtId="0" fontId="3" fillId="0" borderId="9" xfId="0" applyFont="1" applyFill="1" applyBorder="1" applyAlignment="1">
      <alignment horizontal="justify" vertical="center"/>
    </xf>
    <xf numFmtId="0" fontId="16" fillId="0" borderId="9" xfId="0" applyFont="1" applyFill="1" applyBorder="1" applyAlignment="1">
      <alignment horizontal="center" vertical="center"/>
    </xf>
    <xf numFmtId="0" fontId="16" fillId="0" borderId="9" xfId="0" applyFont="1" applyFill="1" applyBorder="1"/>
    <xf numFmtId="0" fontId="4" fillId="0" borderId="18" xfId="2" applyFont="1" applyFill="1" applyBorder="1" applyAlignment="1">
      <alignment horizontal="center" vertical="center" wrapText="1"/>
    </xf>
    <xf numFmtId="0" fontId="4" fillId="0" borderId="19" xfId="2" applyFont="1" applyFill="1" applyBorder="1" applyAlignment="1">
      <alignment horizontal="center" vertical="center" wrapText="1"/>
    </xf>
    <xf numFmtId="0" fontId="4" fillId="0" borderId="20" xfId="2" applyFont="1" applyFill="1" applyBorder="1" applyAlignment="1">
      <alignment horizontal="center" vertical="center" wrapText="1"/>
    </xf>
    <xf numFmtId="0" fontId="4" fillId="0" borderId="21" xfId="2" applyFont="1" applyFill="1" applyBorder="1" applyAlignment="1">
      <alignment horizontal="center" vertical="center" wrapText="1"/>
    </xf>
    <xf numFmtId="0" fontId="4" fillId="0" borderId="22" xfId="2" applyFont="1" applyFill="1" applyBorder="1" applyAlignment="1">
      <alignment horizontal="center" vertical="center" wrapText="1"/>
    </xf>
    <xf numFmtId="0" fontId="4" fillId="0" borderId="23" xfId="2" applyFont="1" applyFill="1" applyBorder="1" applyAlignment="1">
      <alignment horizontal="center" vertical="center" wrapText="1"/>
    </xf>
    <xf numFmtId="0" fontId="4" fillId="0" borderId="13" xfId="2"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26" xfId="2" applyFont="1" applyFill="1" applyBorder="1" applyAlignment="1">
      <alignment horizontal="center" vertical="center" wrapText="1"/>
    </xf>
    <xf numFmtId="0" fontId="5" fillId="0" borderId="0" xfId="2" applyFont="1" applyFill="1" applyBorder="1" applyAlignment="1">
      <alignment horizontal="center"/>
    </xf>
    <xf numFmtId="0" fontId="5" fillId="0" borderId="0" xfId="2" applyFont="1" applyFill="1" applyBorder="1" applyAlignment="1">
      <alignment horizontal="right"/>
    </xf>
    <xf numFmtId="0" fontId="6" fillId="0" borderId="0" xfId="2" applyFont="1" applyFill="1" applyBorder="1" applyAlignment="1">
      <alignment horizontal="center" vertical="center"/>
    </xf>
    <xf numFmtId="0" fontId="3" fillId="0" borderId="0" xfId="2" applyFont="1" applyFill="1" applyAlignment="1">
      <alignment horizontal="center"/>
    </xf>
    <xf numFmtId="0" fontId="3" fillId="0" borderId="0" xfId="2" applyFont="1" applyFill="1" applyBorder="1" applyAlignment="1">
      <alignment horizontal="center"/>
    </xf>
    <xf numFmtId="0" fontId="3" fillId="0" borderId="0" xfId="2" applyFont="1" applyFill="1" applyBorder="1" applyAlignment="1">
      <alignment horizontal="right"/>
    </xf>
    <xf numFmtId="0" fontId="4" fillId="0" borderId="22" xfId="2" applyFont="1" applyFill="1" applyBorder="1"/>
    <xf numFmtId="0" fontId="4" fillId="0" borderId="18" xfId="2" applyFont="1" applyFill="1" applyBorder="1" applyAlignment="1">
      <alignment vertical="center" wrapText="1"/>
    </xf>
    <xf numFmtId="0" fontId="4" fillId="0" borderId="19" xfId="2" applyFont="1" applyFill="1" applyBorder="1" applyAlignment="1">
      <alignment vertical="center" wrapText="1"/>
    </xf>
    <xf numFmtId="0" fontId="4" fillId="0" borderId="20" xfId="2" applyFont="1" applyFill="1" applyBorder="1" applyAlignment="1">
      <alignment vertical="center" wrapText="1"/>
    </xf>
    <xf numFmtId="0" fontId="4" fillId="0" borderId="21" xfId="2" applyFont="1" applyFill="1" applyBorder="1" applyAlignment="1">
      <alignment vertical="center" wrapText="1"/>
    </xf>
    <xf numFmtId="0" fontId="4" fillId="0" borderId="22" xfId="2" applyFont="1" applyFill="1" applyBorder="1" applyAlignment="1">
      <alignment vertical="center" wrapText="1"/>
    </xf>
    <xf numFmtId="0" fontId="4" fillId="0" borderId="23" xfId="2" applyFont="1" applyFill="1" applyBorder="1" applyAlignment="1">
      <alignment vertical="center" wrapText="1"/>
    </xf>
  </cellXfs>
  <cellStyles count="10">
    <cellStyle name="Обычный" xfId="0" builtinId="0"/>
    <cellStyle name="Обычный 16" xfId="9"/>
    <cellStyle name="Обычный 2" xfId="2"/>
    <cellStyle name="Обычный 2 10" xfId="3"/>
    <cellStyle name="Обычный 2 2" xfId="6"/>
    <cellStyle name="Обычный 3" xfId="5"/>
    <cellStyle name="Обычный 3 2 2" xfId="7"/>
    <cellStyle name="Обычный 4" xfId="4"/>
    <cellStyle name="Процентный" xfId="1" builtinId="5"/>
    <cellStyle name="Стиль 1"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P937"/>
  <sheetViews>
    <sheetView zoomScaleNormal="100" workbookViewId="0">
      <selection activeCell="W907" sqref="W907"/>
    </sheetView>
  </sheetViews>
  <sheetFormatPr defaultRowHeight="15" x14ac:dyDescent="0.25"/>
  <cols>
    <col min="1" max="1" width="9.140625" style="67"/>
    <col min="2" max="2" width="12.5703125" style="67" customWidth="1"/>
    <col min="3" max="3" width="16.140625" style="67" customWidth="1"/>
    <col min="4" max="6" width="30.85546875" style="40" customWidth="1"/>
    <col min="7" max="8" width="9.140625" style="40" customWidth="1"/>
    <col min="9" max="9" width="11.7109375" style="40" customWidth="1"/>
    <col min="10" max="10" width="15.42578125" style="40" customWidth="1"/>
    <col min="11" max="11" width="15.7109375" style="40" customWidth="1"/>
    <col min="12" max="12" width="17.5703125" style="40" customWidth="1"/>
    <col min="13" max="13" width="9.140625" style="40" customWidth="1"/>
    <col min="14" max="14" width="16.7109375" style="40" customWidth="1"/>
    <col min="15" max="15" width="34.7109375" style="67" customWidth="1"/>
    <col min="16" max="16" width="8.7109375" style="40" customWidth="1"/>
    <col min="17" max="17" width="11.28515625" style="40" customWidth="1"/>
    <col min="18" max="18" width="9.140625" style="40" customWidth="1"/>
    <col min="19" max="20" width="17.28515625" style="40" customWidth="1"/>
    <col min="21" max="21" width="18.5703125" style="40" customWidth="1"/>
    <col min="22" max="22" width="12.42578125" style="40" customWidth="1"/>
    <col min="23" max="23" width="10.5703125" style="40" customWidth="1"/>
    <col min="24" max="24" width="24.42578125" style="40" customWidth="1"/>
    <col min="25" max="16384" width="9.140625" style="73"/>
  </cols>
  <sheetData>
    <row r="1" spans="1:24" s="7" customFormat="1" ht="12.75" x14ac:dyDescent="0.2">
      <c r="A1" s="180"/>
      <c r="B1" s="180"/>
      <c r="C1" s="180"/>
      <c r="D1" s="2"/>
      <c r="E1" s="2"/>
      <c r="F1" s="2"/>
      <c r="G1" s="181"/>
      <c r="H1" s="181"/>
      <c r="I1" s="181"/>
      <c r="J1" s="181"/>
      <c r="K1" s="181"/>
      <c r="L1" s="181"/>
      <c r="M1" s="181"/>
      <c r="N1" s="181"/>
      <c r="O1" s="180"/>
      <c r="P1" s="1"/>
      <c r="Q1" s="3"/>
      <c r="R1" s="1"/>
      <c r="S1" s="3"/>
      <c r="T1" s="4"/>
      <c r="U1" s="5"/>
      <c r="V1" s="6"/>
      <c r="W1" s="181"/>
      <c r="X1" s="1"/>
    </row>
    <row r="2" spans="1:24" s="7" customFormat="1" ht="15.75" x14ac:dyDescent="0.25">
      <c r="A2" s="228" t="s">
        <v>0</v>
      </c>
      <c r="B2" s="228"/>
      <c r="C2" s="228"/>
      <c r="D2" s="229"/>
      <c r="E2" s="229"/>
      <c r="F2" s="229"/>
      <c r="G2" s="229"/>
      <c r="H2" s="229"/>
      <c r="I2" s="229"/>
      <c r="J2" s="229"/>
      <c r="K2" s="229"/>
      <c r="L2" s="229"/>
      <c r="M2" s="229"/>
      <c r="N2" s="229"/>
      <c r="O2" s="228"/>
      <c r="P2" s="229"/>
      <c r="Q2" s="229"/>
      <c r="R2" s="229"/>
      <c r="S2" s="229"/>
      <c r="T2" s="229"/>
      <c r="U2" s="229"/>
      <c r="V2" s="229"/>
      <c r="W2" s="229"/>
      <c r="X2" s="229"/>
    </row>
    <row r="3" spans="1:24" s="7" customFormat="1" ht="12.75" x14ac:dyDescent="0.2">
      <c r="A3" s="180"/>
      <c r="B3" s="180"/>
      <c r="C3" s="180"/>
      <c r="D3" s="8"/>
      <c r="E3" s="8"/>
      <c r="F3" s="8"/>
      <c r="G3" s="180"/>
      <c r="H3" s="180"/>
      <c r="I3" s="180"/>
      <c r="J3" s="180"/>
      <c r="K3" s="180"/>
      <c r="L3" s="180"/>
      <c r="M3" s="180"/>
      <c r="N3" s="6"/>
      <c r="O3" s="180"/>
      <c r="P3" s="1"/>
      <c r="Q3" s="1"/>
      <c r="R3" s="1"/>
      <c r="S3" s="1"/>
      <c r="T3" s="4"/>
      <c r="U3" s="5"/>
      <c r="V3" s="9"/>
      <c r="W3" s="3"/>
      <c r="X3" s="3"/>
    </row>
    <row r="4" spans="1:24" s="72" customFormat="1" ht="18.75" x14ac:dyDescent="0.2">
      <c r="A4" s="230" t="s">
        <v>2285</v>
      </c>
      <c r="B4" s="230"/>
      <c r="C4" s="230"/>
      <c r="D4" s="230"/>
      <c r="E4" s="230"/>
      <c r="F4" s="230"/>
      <c r="G4" s="230"/>
      <c r="H4" s="230"/>
      <c r="I4" s="230"/>
      <c r="J4" s="230"/>
      <c r="K4" s="230"/>
      <c r="L4" s="230"/>
      <c r="M4" s="230"/>
      <c r="N4" s="179"/>
      <c r="O4" s="179"/>
      <c r="P4" s="10"/>
      <c r="Q4" s="10"/>
      <c r="R4" s="10"/>
      <c r="S4" s="10"/>
      <c r="T4" s="10"/>
      <c r="U4" s="10"/>
      <c r="V4" s="10"/>
      <c r="W4" s="10"/>
      <c r="X4" s="11"/>
    </row>
    <row r="5" spans="1:24" s="7" customFormat="1" ht="13.5" thickBot="1" x14ac:dyDescent="0.25">
      <c r="A5" s="231"/>
      <c r="B5" s="231"/>
      <c r="C5" s="232" t="s">
        <v>1</v>
      </c>
      <c r="D5" s="233"/>
      <c r="E5" s="233"/>
      <c r="F5" s="233"/>
      <c r="G5" s="233"/>
      <c r="H5" s="233"/>
      <c r="I5" s="233"/>
      <c r="J5" s="233"/>
      <c r="K5" s="233"/>
      <c r="L5" s="233"/>
      <c r="M5" s="233"/>
      <c r="N5" s="233"/>
      <c r="O5" s="232"/>
      <c r="P5" s="233"/>
      <c r="Q5" s="233"/>
      <c r="R5" s="233"/>
      <c r="S5" s="233"/>
      <c r="T5" s="233"/>
      <c r="U5" s="233"/>
      <c r="V5" s="233"/>
      <c r="W5" s="233"/>
      <c r="X5" s="1"/>
    </row>
    <row r="6" spans="1:24" s="7" customFormat="1" ht="12.75" customHeight="1" x14ac:dyDescent="0.2">
      <c r="A6" s="180"/>
      <c r="B6" s="180"/>
      <c r="C6" s="180"/>
      <c r="D6" s="8"/>
      <c r="E6" s="8"/>
      <c r="F6" s="8"/>
      <c r="G6" s="180"/>
      <c r="H6" s="180"/>
      <c r="I6" s="180"/>
      <c r="J6" s="180"/>
      <c r="K6" s="6"/>
      <c r="L6" s="6"/>
      <c r="M6" s="6"/>
      <c r="N6" s="6"/>
      <c r="O6" s="180"/>
      <c r="Q6" s="219" t="s">
        <v>2027</v>
      </c>
      <c r="R6" s="220"/>
      <c r="S6" s="220"/>
      <c r="T6" s="220"/>
      <c r="U6" s="220"/>
      <c r="V6" s="220"/>
      <c r="W6" s="220"/>
      <c r="X6" s="221"/>
    </row>
    <row r="7" spans="1:24" s="7" customFormat="1" ht="15.75" thickBot="1" x14ac:dyDescent="0.3">
      <c r="A7" s="180"/>
      <c r="B7" s="180"/>
      <c r="C7" s="180"/>
      <c r="D7" s="211"/>
      <c r="E7" s="8"/>
      <c r="F7" s="8"/>
      <c r="G7" s="180"/>
      <c r="H7" s="180"/>
      <c r="I7" s="180"/>
      <c r="J7" s="180"/>
      <c r="K7" s="6"/>
      <c r="L7" s="6"/>
      <c r="M7" s="6"/>
      <c r="N7" s="6"/>
      <c r="O7" s="180"/>
      <c r="P7" s="13"/>
      <c r="Q7" s="222"/>
      <c r="R7" s="223"/>
      <c r="S7" s="223"/>
      <c r="T7" s="223"/>
      <c r="U7" s="223"/>
      <c r="V7" s="223"/>
      <c r="W7" s="223"/>
      <c r="X7" s="224"/>
    </row>
    <row r="8" spans="1:24" s="7" customFormat="1" ht="12.75" customHeight="1" x14ac:dyDescent="0.2">
      <c r="A8" s="180"/>
      <c r="B8" s="14" t="s">
        <v>4759</v>
      </c>
      <c r="C8" s="180"/>
      <c r="D8" s="8"/>
      <c r="E8" s="8"/>
      <c r="F8" s="8"/>
      <c r="G8" s="180"/>
      <c r="H8" s="180"/>
      <c r="I8" s="180"/>
      <c r="J8" s="180"/>
      <c r="K8" s="6"/>
      <c r="L8" s="6"/>
      <c r="M8" s="6"/>
      <c r="N8" s="6"/>
      <c r="O8" s="180"/>
      <c r="Q8" s="225" t="s">
        <v>4824</v>
      </c>
      <c r="R8" s="226"/>
      <c r="S8" s="226"/>
      <c r="T8" s="226"/>
      <c r="U8" s="226"/>
      <c r="V8" s="226"/>
      <c r="W8" s="226"/>
      <c r="X8" s="227"/>
    </row>
    <row r="9" spans="1:24" s="7" customFormat="1" ht="26.25" customHeight="1" thickBot="1" x14ac:dyDescent="0.25">
      <c r="A9" s="180"/>
      <c r="B9" s="180"/>
      <c r="C9" s="6"/>
      <c r="D9" s="16"/>
      <c r="E9" s="16"/>
      <c r="F9" s="16"/>
      <c r="G9" s="180"/>
      <c r="H9" s="180"/>
      <c r="I9" s="180"/>
      <c r="J9" s="180"/>
      <c r="K9" s="6"/>
      <c r="L9" s="6"/>
      <c r="M9" s="6"/>
      <c r="N9" s="6"/>
      <c r="O9" s="180"/>
      <c r="P9" s="15"/>
      <c r="Q9" s="222"/>
      <c r="R9" s="223"/>
      <c r="S9" s="223"/>
      <c r="T9" s="223"/>
      <c r="U9" s="223"/>
      <c r="V9" s="223"/>
      <c r="W9" s="223"/>
      <c r="X9" s="224"/>
    </row>
    <row r="10" spans="1:24" s="7" customFormat="1" ht="13.5" thickBot="1" x14ac:dyDescent="0.25">
      <c r="A10" s="180"/>
      <c r="B10" s="180"/>
      <c r="C10" s="6"/>
      <c r="D10" s="16"/>
      <c r="E10" s="16"/>
      <c r="F10" s="16"/>
      <c r="G10" s="6"/>
      <c r="H10" s="6"/>
      <c r="I10" s="6"/>
      <c r="J10" s="6"/>
      <c r="K10" s="6"/>
      <c r="L10" s="6"/>
      <c r="M10" s="6"/>
      <c r="N10" s="6"/>
      <c r="O10" s="6"/>
      <c r="P10" s="9"/>
      <c r="Q10" s="9"/>
      <c r="R10" s="9"/>
      <c r="S10" s="9"/>
      <c r="T10" s="9"/>
      <c r="U10" s="9"/>
      <c r="V10" s="9"/>
      <c r="W10" s="9"/>
      <c r="X10" s="1"/>
    </row>
    <row r="11" spans="1:24" s="22" customFormat="1" ht="76.5" customHeight="1" thickBot="1" x14ac:dyDescent="0.3">
      <c r="A11" s="17" t="s">
        <v>2</v>
      </c>
      <c r="B11" s="17" t="s">
        <v>3</v>
      </c>
      <c r="C11" s="17" t="s">
        <v>4</v>
      </c>
      <c r="D11" s="18" t="s">
        <v>5</v>
      </c>
      <c r="E11" s="18" t="s">
        <v>6</v>
      </c>
      <c r="F11" s="18" t="s">
        <v>7</v>
      </c>
      <c r="G11" s="17" t="s">
        <v>8</v>
      </c>
      <c r="H11" s="17" t="s">
        <v>9</v>
      </c>
      <c r="I11" s="17" t="s">
        <v>10</v>
      </c>
      <c r="J11" s="17" t="s">
        <v>11</v>
      </c>
      <c r="K11" s="17" t="s">
        <v>12</v>
      </c>
      <c r="L11" s="17" t="s">
        <v>13</v>
      </c>
      <c r="M11" s="19" t="s">
        <v>14</v>
      </c>
      <c r="N11" s="17" t="s">
        <v>15</v>
      </c>
      <c r="O11" s="17" t="s">
        <v>16</v>
      </c>
      <c r="P11" s="17" t="s">
        <v>17</v>
      </c>
      <c r="Q11" s="17" t="s">
        <v>18</v>
      </c>
      <c r="R11" s="17" t="s">
        <v>19</v>
      </c>
      <c r="S11" s="17" t="s">
        <v>20</v>
      </c>
      <c r="T11" s="20" t="s">
        <v>21</v>
      </c>
      <c r="U11" s="21" t="s">
        <v>22</v>
      </c>
      <c r="V11" s="17" t="s">
        <v>23</v>
      </c>
      <c r="W11" s="17" t="s">
        <v>24</v>
      </c>
      <c r="X11" s="17" t="s">
        <v>25</v>
      </c>
    </row>
    <row r="12" spans="1:24" s="26" customFormat="1" ht="13.5" thickBot="1" x14ac:dyDescent="0.3">
      <c r="A12" s="23">
        <v>1</v>
      </c>
      <c r="B12" s="24">
        <v>2</v>
      </c>
      <c r="C12" s="24">
        <v>3</v>
      </c>
      <c r="D12" s="24">
        <v>4</v>
      </c>
      <c r="E12" s="24">
        <v>5</v>
      </c>
      <c r="F12" s="24">
        <v>6</v>
      </c>
      <c r="G12" s="24">
        <v>7</v>
      </c>
      <c r="H12" s="24">
        <v>8</v>
      </c>
      <c r="I12" s="24">
        <v>9</v>
      </c>
      <c r="J12" s="24">
        <v>10</v>
      </c>
      <c r="K12" s="24">
        <v>11</v>
      </c>
      <c r="L12" s="24">
        <v>12</v>
      </c>
      <c r="M12" s="24">
        <v>13</v>
      </c>
      <c r="N12" s="24">
        <v>14</v>
      </c>
      <c r="O12" s="24">
        <v>15</v>
      </c>
      <c r="P12" s="24">
        <v>16</v>
      </c>
      <c r="Q12" s="24">
        <v>17</v>
      </c>
      <c r="R12" s="24">
        <v>18</v>
      </c>
      <c r="S12" s="24">
        <v>19</v>
      </c>
      <c r="T12" s="24">
        <v>20</v>
      </c>
      <c r="U12" s="24">
        <v>21</v>
      </c>
      <c r="V12" s="24">
        <v>22</v>
      </c>
      <c r="W12" s="24">
        <v>23</v>
      </c>
      <c r="X12" s="25">
        <v>24</v>
      </c>
    </row>
    <row r="13" spans="1:24" s="31" customFormat="1" ht="13.5" customHeight="1" thickBot="1" x14ac:dyDescent="0.25">
      <c r="A13" s="27" t="s">
        <v>26</v>
      </c>
      <c r="B13" s="6"/>
      <c r="C13" s="6"/>
      <c r="D13" s="16"/>
      <c r="E13" s="16"/>
      <c r="F13" s="16"/>
      <c r="G13" s="6"/>
      <c r="H13" s="6"/>
      <c r="I13" s="6"/>
      <c r="J13" s="6"/>
      <c r="K13" s="6"/>
      <c r="L13" s="6"/>
      <c r="M13" s="6"/>
      <c r="N13" s="6"/>
      <c r="O13" s="6"/>
      <c r="P13" s="9"/>
      <c r="Q13" s="9"/>
      <c r="R13" s="9"/>
      <c r="S13" s="9"/>
      <c r="T13" s="5"/>
      <c r="U13" s="28"/>
      <c r="V13" s="29"/>
      <c r="W13" s="30"/>
      <c r="X13" s="30"/>
    </row>
    <row r="14" spans="1:24" s="92" customFormat="1" ht="63.75" customHeight="1" x14ac:dyDescent="0.2">
      <c r="A14" s="138" t="s">
        <v>27</v>
      </c>
      <c r="B14" s="139" t="s">
        <v>28</v>
      </c>
      <c r="C14" s="139" t="s">
        <v>47</v>
      </c>
      <c r="D14" s="140" t="s">
        <v>29</v>
      </c>
      <c r="E14" s="140" t="s">
        <v>30</v>
      </c>
      <c r="F14" s="140" t="s">
        <v>31</v>
      </c>
      <c r="G14" s="139" t="s">
        <v>32</v>
      </c>
      <c r="H14" s="142">
        <v>0</v>
      </c>
      <c r="I14" s="139">
        <v>710000000</v>
      </c>
      <c r="J14" s="139" t="s">
        <v>33</v>
      </c>
      <c r="K14" s="139" t="s">
        <v>48</v>
      </c>
      <c r="L14" s="182" t="s">
        <v>49</v>
      </c>
      <c r="M14" s="139" t="s">
        <v>35</v>
      </c>
      <c r="N14" s="182" t="s">
        <v>50</v>
      </c>
      <c r="O14" s="143" t="s">
        <v>2230</v>
      </c>
      <c r="P14" s="139">
        <v>113</v>
      </c>
      <c r="Q14" s="139" t="s">
        <v>37</v>
      </c>
      <c r="R14" s="144">
        <v>399</v>
      </c>
      <c r="S14" s="144">
        <v>1457450.77</v>
      </c>
      <c r="T14" s="144">
        <v>0</v>
      </c>
      <c r="U14" s="144">
        <v>0</v>
      </c>
      <c r="V14" s="139" t="s">
        <v>38</v>
      </c>
      <c r="W14" s="139">
        <v>2016</v>
      </c>
      <c r="X14" s="183" t="s">
        <v>2674</v>
      </c>
    </row>
    <row r="15" spans="1:24" s="92" customFormat="1" ht="63.75" customHeight="1" x14ac:dyDescent="0.2">
      <c r="A15" s="122" t="s">
        <v>2675</v>
      </c>
      <c r="B15" s="32" t="s">
        <v>28</v>
      </c>
      <c r="C15" s="32" t="s">
        <v>47</v>
      </c>
      <c r="D15" s="33" t="s">
        <v>29</v>
      </c>
      <c r="E15" s="33" t="s">
        <v>30</v>
      </c>
      <c r="F15" s="33" t="s">
        <v>31</v>
      </c>
      <c r="G15" s="32" t="s">
        <v>2204</v>
      </c>
      <c r="H15" s="34">
        <v>0</v>
      </c>
      <c r="I15" s="32">
        <v>710000000</v>
      </c>
      <c r="J15" s="32" t="s">
        <v>33</v>
      </c>
      <c r="K15" s="32" t="s">
        <v>242</v>
      </c>
      <c r="L15" s="44" t="s">
        <v>3299</v>
      </c>
      <c r="M15" s="32" t="s">
        <v>35</v>
      </c>
      <c r="N15" s="44" t="s">
        <v>50</v>
      </c>
      <c r="O15" s="35" t="s">
        <v>2230</v>
      </c>
      <c r="P15" s="32">
        <v>113</v>
      </c>
      <c r="Q15" s="32" t="s">
        <v>37</v>
      </c>
      <c r="R15" s="36">
        <v>399</v>
      </c>
      <c r="S15" s="36">
        <v>1457450.77</v>
      </c>
      <c r="T15" s="36">
        <v>0</v>
      </c>
      <c r="U15" s="36">
        <v>0</v>
      </c>
      <c r="V15" s="32"/>
      <c r="W15" s="32">
        <v>2016</v>
      </c>
      <c r="X15" s="124" t="s">
        <v>3300</v>
      </c>
    </row>
    <row r="16" spans="1:24" s="184" customFormat="1" ht="63.75" customHeight="1" x14ac:dyDescent="0.25">
      <c r="A16" s="122" t="s">
        <v>3301</v>
      </c>
      <c r="B16" s="32" t="s">
        <v>28</v>
      </c>
      <c r="C16" s="32" t="s">
        <v>47</v>
      </c>
      <c r="D16" s="33" t="s">
        <v>29</v>
      </c>
      <c r="E16" s="33" t="s">
        <v>30</v>
      </c>
      <c r="F16" s="33" t="s">
        <v>3302</v>
      </c>
      <c r="G16" s="32" t="s">
        <v>2204</v>
      </c>
      <c r="H16" s="34">
        <v>0</v>
      </c>
      <c r="I16" s="32">
        <v>710000000</v>
      </c>
      <c r="J16" s="32" t="s">
        <v>33</v>
      </c>
      <c r="K16" s="32" t="s">
        <v>109</v>
      </c>
      <c r="L16" s="44" t="s">
        <v>3299</v>
      </c>
      <c r="M16" s="32" t="s">
        <v>35</v>
      </c>
      <c r="N16" s="44" t="s">
        <v>3303</v>
      </c>
      <c r="O16" s="35" t="s">
        <v>2230</v>
      </c>
      <c r="P16" s="32">
        <v>113</v>
      </c>
      <c r="Q16" s="32" t="s">
        <v>37</v>
      </c>
      <c r="R16" s="36">
        <v>399</v>
      </c>
      <c r="S16" s="36">
        <v>1657142.86</v>
      </c>
      <c r="T16" s="36">
        <v>0</v>
      </c>
      <c r="U16" s="36">
        <v>0</v>
      </c>
      <c r="V16" s="32"/>
      <c r="W16" s="32">
        <v>2016</v>
      </c>
      <c r="X16" s="124" t="s">
        <v>3761</v>
      </c>
    </row>
    <row r="17" spans="1:24" s="26" customFormat="1" ht="89.25" customHeight="1" x14ac:dyDescent="0.25">
      <c r="A17" s="122" t="s">
        <v>39</v>
      </c>
      <c r="B17" s="32" t="s">
        <v>28</v>
      </c>
      <c r="C17" s="44" t="s">
        <v>257</v>
      </c>
      <c r="D17" s="33" t="s">
        <v>258</v>
      </c>
      <c r="E17" s="33" t="s">
        <v>259</v>
      </c>
      <c r="F17" s="33" t="s">
        <v>260</v>
      </c>
      <c r="G17" s="32" t="s">
        <v>2204</v>
      </c>
      <c r="H17" s="43">
        <v>0</v>
      </c>
      <c r="I17" s="32">
        <v>710000000</v>
      </c>
      <c r="J17" s="32" t="s">
        <v>33</v>
      </c>
      <c r="K17" s="32" t="s">
        <v>100</v>
      </c>
      <c r="L17" s="32" t="s">
        <v>33</v>
      </c>
      <c r="M17" s="32" t="s">
        <v>35</v>
      </c>
      <c r="N17" s="32" t="s">
        <v>233</v>
      </c>
      <c r="O17" s="35" t="s">
        <v>2230</v>
      </c>
      <c r="P17" s="32">
        <v>796</v>
      </c>
      <c r="Q17" s="32" t="s">
        <v>46</v>
      </c>
      <c r="R17" s="36">
        <v>51</v>
      </c>
      <c r="S17" s="36">
        <v>1586000</v>
      </c>
      <c r="T17" s="36">
        <v>0</v>
      </c>
      <c r="U17" s="36">
        <v>0</v>
      </c>
      <c r="V17" s="32"/>
      <c r="W17" s="32">
        <v>2016</v>
      </c>
      <c r="X17" s="123" t="s">
        <v>3300</v>
      </c>
    </row>
    <row r="18" spans="1:24" s="26" customFormat="1" ht="89.25" customHeight="1" x14ac:dyDescent="0.25">
      <c r="A18" s="122" t="s">
        <v>3304</v>
      </c>
      <c r="B18" s="32" t="s">
        <v>28</v>
      </c>
      <c r="C18" s="44" t="s">
        <v>257</v>
      </c>
      <c r="D18" s="33" t="s">
        <v>258</v>
      </c>
      <c r="E18" s="33" t="s">
        <v>259</v>
      </c>
      <c r="F18" s="33" t="s">
        <v>260</v>
      </c>
      <c r="G18" s="32" t="s">
        <v>2204</v>
      </c>
      <c r="H18" s="43">
        <v>0</v>
      </c>
      <c r="I18" s="32">
        <v>710000000</v>
      </c>
      <c r="J18" s="32" t="s">
        <v>33</v>
      </c>
      <c r="K18" s="32" t="s">
        <v>109</v>
      </c>
      <c r="L18" s="32" t="s">
        <v>3305</v>
      </c>
      <c r="M18" s="32" t="s">
        <v>35</v>
      </c>
      <c r="N18" s="32" t="s">
        <v>34</v>
      </c>
      <c r="O18" s="35" t="s">
        <v>2230</v>
      </c>
      <c r="P18" s="32">
        <v>796</v>
      </c>
      <c r="Q18" s="32" t="s">
        <v>46</v>
      </c>
      <c r="R18" s="36">
        <v>75</v>
      </c>
      <c r="S18" s="36">
        <v>1586000</v>
      </c>
      <c r="T18" s="36">
        <v>0</v>
      </c>
      <c r="U18" s="36">
        <v>0</v>
      </c>
      <c r="V18" s="32"/>
      <c r="W18" s="32">
        <v>2016</v>
      </c>
      <c r="X18" s="123" t="s">
        <v>4477</v>
      </c>
    </row>
    <row r="19" spans="1:24" s="26" customFormat="1" ht="12" customHeight="1" x14ac:dyDescent="0.25">
      <c r="A19" s="122" t="s">
        <v>4478</v>
      </c>
      <c r="B19" s="32" t="s">
        <v>28</v>
      </c>
      <c r="C19" s="44" t="s">
        <v>257</v>
      </c>
      <c r="D19" s="33" t="s">
        <v>258</v>
      </c>
      <c r="E19" s="33" t="s">
        <v>259</v>
      </c>
      <c r="F19" s="33" t="s">
        <v>260</v>
      </c>
      <c r="G19" s="32" t="s">
        <v>2204</v>
      </c>
      <c r="H19" s="43">
        <v>0</v>
      </c>
      <c r="I19" s="32">
        <v>710000000</v>
      </c>
      <c r="J19" s="32" t="s">
        <v>33</v>
      </c>
      <c r="K19" s="32" t="s">
        <v>109</v>
      </c>
      <c r="L19" s="32" t="s">
        <v>3305</v>
      </c>
      <c r="M19" s="32" t="s">
        <v>35</v>
      </c>
      <c r="N19" s="32" t="s">
        <v>34</v>
      </c>
      <c r="O19" s="35" t="s">
        <v>2230</v>
      </c>
      <c r="P19" s="32">
        <v>796</v>
      </c>
      <c r="Q19" s="32" t="s">
        <v>46</v>
      </c>
      <c r="R19" s="36">
        <v>75</v>
      </c>
      <c r="S19" s="36">
        <v>1549999.9999999998</v>
      </c>
      <c r="T19" s="36">
        <f>S19*R19</f>
        <v>116249999.99999999</v>
      </c>
      <c r="U19" s="36">
        <f>T19*1.12</f>
        <v>130200000</v>
      </c>
      <c r="V19" s="32"/>
      <c r="W19" s="32">
        <v>2016</v>
      </c>
      <c r="X19" s="212" t="s">
        <v>4480</v>
      </c>
    </row>
    <row r="20" spans="1:24" s="40" customFormat="1" ht="127.5" customHeight="1" x14ac:dyDescent="0.25">
      <c r="A20" s="122" t="s">
        <v>43</v>
      </c>
      <c r="B20" s="32" t="s">
        <v>28</v>
      </c>
      <c r="C20" s="86" t="s">
        <v>1231</v>
      </c>
      <c r="D20" s="89" t="s">
        <v>1232</v>
      </c>
      <c r="E20" s="89" t="s">
        <v>1233</v>
      </c>
      <c r="F20" s="89" t="s">
        <v>1234</v>
      </c>
      <c r="G20" s="32" t="s">
        <v>2204</v>
      </c>
      <c r="H20" s="34">
        <v>0</v>
      </c>
      <c r="I20" s="32">
        <v>710000000</v>
      </c>
      <c r="J20" s="32" t="s">
        <v>33</v>
      </c>
      <c r="K20" s="32" t="s">
        <v>109</v>
      </c>
      <c r="L20" s="32" t="s">
        <v>33</v>
      </c>
      <c r="M20" s="32" t="s">
        <v>35</v>
      </c>
      <c r="N20" s="32" t="s">
        <v>1088</v>
      </c>
      <c r="O20" s="35" t="s">
        <v>2220</v>
      </c>
      <c r="P20" s="32">
        <v>796</v>
      </c>
      <c r="Q20" s="32" t="s">
        <v>46</v>
      </c>
      <c r="R20" s="36">
        <v>35</v>
      </c>
      <c r="S20" s="36">
        <v>88979.5</v>
      </c>
      <c r="T20" s="36">
        <v>0</v>
      </c>
      <c r="U20" s="36">
        <v>0</v>
      </c>
      <c r="V20" s="32"/>
      <c r="W20" s="32">
        <v>2016</v>
      </c>
      <c r="X20" s="146" t="s">
        <v>2676</v>
      </c>
    </row>
    <row r="21" spans="1:24" s="40" customFormat="1" ht="216.75" customHeight="1" x14ac:dyDescent="0.25">
      <c r="A21" s="122" t="s">
        <v>607</v>
      </c>
      <c r="B21" s="32" t="s">
        <v>28</v>
      </c>
      <c r="C21" s="86" t="s">
        <v>1235</v>
      </c>
      <c r="D21" s="89" t="s">
        <v>1232</v>
      </c>
      <c r="E21" s="89" t="s">
        <v>1236</v>
      </c>
      <c r="F21" s="89" t="s">
        <v>1237</v>
      </c>
      <c r="G21" s="32" t="s">
        <v>2204</v>
      </c>
      <c r="H21" s="34">
        <v>0</v>
      </c>
      <c r="I21" s="32">
        <v>710000000</v>
      </c>
      <c r="J21" s="32" t="s">
        <v>33</v>
      </c>
      <c r="K21" s="32" t="s">
        <v>109</v>
      </c>
      <c r="L21" s="32" t="s">
        <v>33</v>
      </c>
      <c r="M21" s="32" t="s">
        <v>35</v>
      </c>
      <c r="N21" s="32" t="s">
        <v>1088</v>
      </c>
      <c r="O21" s="35" t="s">
        <v>2220</v>
      </c>
      <c r="P21" s="32">
        <v>796</v>
      </c>
      <c r="Q21" s="32" t="s">
        <v>46</v>
      </c>
      <c r="R21" s="36">
        <v>1</v>
      </c>
      <c r="S21" s="36">
        <v>2678571.5</v>
      </c>
      <c r="T21" s="36">
        <v>0</v>
      </c>
      <c r="U21" s="36">
        <v>0</v>
      </c>
      <c r="V21" s="32"/>
      <c r="W21" s="32">
        <v>2016</v>
      </c>
      <c r="X21" s="146" t="s">
        <v>2676</v>
      </c>
    </row>
    <row r="22" spans="1:24" s="40" customFormat="1" ht="51" customHeight="1" x14ac:dyDescent="0.25">
      <c r="A22" s="122" t="s">
        <v>608</v>
      </c>
      <c r="B22" s="32" t="s">
        <v>28</v>
      </c>
      <c r="C22" s="86" t="s">
        <v>1238</v>
      </c>
      <c r="D22" s="89" t="s">
        <v>1337</v>
      </c>
      <c r="E22" s="89" t="s">
        <v>1338</v>
      </c>
      <c r="F22" s="89" t="s">
        <v>1239</v>
      </c>
      <c r="G22" s="32" t="s">
        <v>2204</v>
      </c>
      <c r="H22" s="34">
        <v>0</v>
      </c>
      <c r="I22" s="32">
        <v>710000000</v>
      </c>
      <c r="J22" s="32" t="s">
        <v>33</v>
      </c>
      <c r="K22" s="32" t="s">
        <v>250</v>
      </c>
      <c r="L22" s="32" t="s">
        <v>33</v>
      </c>
      <c r="M22" s="32" t="s">
        <v>35</v>
      </c>
      <c r="N22" s="32" t="s">
        <v>223</v>
      </c>
      <c r="O22" s="35" t="s">
        <v>2220</v>
      </c>
      <c r="P22" s="32">
        <v>796</v>
      </c>
      <c r="Q22" s="32" t="s">
        <v>46</v>
      </c>
      <c r="R22" s="36">
        <v>50</v>
      </c>
      <c r="S22" s="36">
        <v>167857.5</v>
      </c>
      <c r="T22" s="36">
        <v>0</v>
      </c>
      <c r="U22" s="36">
        <v>0</v>
      </c>
      <c r="V22" s="37"/>
      <c r="W22" s="32">
        <v>2016</v>
      </c>
      <c r="X22" s="146" t="s">
        <v>2676</v>
      </c>
    </row>
    <row r="23" spans="1:24" s="40" customFormat="1" ht="51" customHeight="1" x14ac:dyDescent="0.25">
      <c r="A23" s="122" t="s">
        <v>609</v>
      </c>
      <c r="B23" s="32" t="s">
        <v>28</v>
      </c>
      <c r="C23" s="86" t="s">
        <v>1240</v>
      </c>
      <c r="D23" s="89" t="s">
        <v>1339</v>
      </c>
      <c r="E23" s="89" t="s">
        <v>1241</v>
      </c>
      <c r="F23" s="89" t="s">
        <v>1242</v>
      </c>
      <c r="G23" s="32" t="s">
        <v>2204</v>
      </c>
      <c r="H23" s="34">
        <v>0</v>
      </c>
      <c r="I23" s="32">
        <v>710000000</v>
      </c>
      <c r="J23" s="32" t="s">
        <v>33</v>
      </c>
      <c r="K23" s="32" t="s">
        <v>250</v>
      </c>
      <c r="L23" s="32" t="s">
        <v>33</v>
      </c>
      <c r="M23" s="32" t="s">
        <v>35</v>
      </c>
      <c r="N23" s="32" t="s">
        <v>223</v>
      </c>
      <c r="O23" s="35" t="s">
        <v>2220</v>
      </c>
      <c r="P23" s="32">
        <v>796</v>
      </c>
      <c r="Q23" s="32" t="s">
        <v>46</v>
      </c>
      <c r="R23" s="36">
        <v>50</v>
      </c>
      <c r="S23" s="36">
        <v>53571.5</v>
      </c>
      <c r="T23" s="36">
        <v>0</v>
      </c>
      <c r="U23" s="36">
        <v>0</v>
      </c>
      <c r="V23" s="32"/>
      <c r="W23" s="32">
        <v>2016</v>
      </c>
      <c r="X23" s="146" t="s">
        <v>2676</v>
      </c>
    </row>
    <row r="24" spans="1:24" s="40" customFormat="1" ht="114.75" customHeight="1" x14ac:dyDescent="0.25">
      <c r="A24" s="122" t="s">
        <v>610</v>
      </c>
      <c r="B24" s="32" t="s">
        <v>28</v>
      </c>
      <c r="C24" s="86" t="s">
        <v>1243</v>
      </c>
      <c r="D24" s="89" t="s">
        <v>1244</v>
      </c>
      <c r="E24" s="89" t="s">
        <v>1245</v>
      </c>
      <c r="F24" s="89" t="s">
        <v>1246</v>
      </c>
      <c r="G24" s="32" t="s">
        <v>2204</v>
      </c>
      <c r="H24" s="34">
        <v>0</v>
      </c>
      <c r="I24" s="32">
        <v>710000000</v>
      </c>
      <c r="J24" s="32" t="s">
        <v>33</v>
      </c>
      <c r="K24" s="32" t="s">
        <v>250</v>
      </c>
      <c r="L24" s="32" t="s">
        <v>33</v>
      </c>
      <c r="M24" s="32" t="s">
        <v>35</v>
      </c>
      <c r="N24" s="32" t="s">
        <v>223</v>
      </c>
      <c r="O24" s="35" t="s">
        <v>2220</v>
      </c>
      <c r="P24" s="32">
        <v>796</v>
      </c>
      <c r="Q24" s="32" t="s">
        <v>46</v>
      </c>
      <c r="R24" s="36">
        <v>55</v>
      </c>
      <c r="S24" s="36">
        <v>35681.5</v>
      </c>
      <c r="T24" s="36">
        <v>0</v>
      </c>
      <c r="U24" s="36">
        <v>0</v>
      </c>
      <c r="V24" s="32"/>
      <c r="W24" s="32">
        <v>2016</v>
      </c>
      <c r="X24" s="146" t="s">
        <v>2676</v>
      </c>
    </row>
    <row r="25" spans="1:24" s="40" customFormat="1" ht="51" customHeight="1" x14ac:dyDescent="0.25">
      <c r="A25" s="122" t="s">
        <v>611</v>
      </c>
      <c r="B25" s="32" t="s">
        <v>28</v>
      </c>
      <c r="C25" s="86" t="s">
        <v>1247</v>
      </c>
      <c r="D25" s="89" t="s">
        <v>1248</v>
      </c>
      <c r="E25" s="89" t="s">
        <v>1249</v>
      </c>
      <c r="F25" s="89" t="s">
        <v>1250</v>
      </c>
      <c r="G25" s="32" t="s">
        <v>2204</v>
      </c>
      <c r="H25" s="34">
        <v>0</v>
      </c>
      <c r="I25" s="32">
        <v>710000000</v>
      </c>
      <c r="J25" s="32" t="s">
        <v>33</v>
      </c>
      <c r="K25" s="32" t="s">
        <v>106</v>
      </c>
      <c r="L25" s="32" t="s">
        <v>33</v>
      </c>
      <c r="M25" s="32" t="s">
        <v>35</v>
      </c>
      <c r="N25" s="32" t="s">
        <v>242</v>
      </c>
      <c r="O25" s="35" t="s">
        <v>2226</v>
      </c>
      <c r="P25" s="32">
        <v>796</v>
      </c>
      <c r="Q25" s="32" t="s">
        <v>46</v>
      </c>
      <c r="R25" s="36">
        <v>10</v>
      </c>
      <c r="S25" s="36">
        <v>434483</v>
      </c>
      <c r="T25" s="36">
        <v>0</v>
      </c>
      <c r="U25" s="36">
        <v>0</v>
      </c>
      <c r="V25" s="32"/>
      <c r="W25" s="32">
        <v>2016</v>
      </c>
      <c r="X25" s="146" t="s">
        <v>2674</v>
      </c>
    </row>
    <row r="26" spans="1:24" s="40" customFormat="1" ht="51" customHeight="1" x14ac:dyDescent="0.25">
      <c r="A26" s="122" t="s">
        <v>2677</v>
      </c>
      <c r="B26" s="32" t="s">
        <v>28</v>
      </c>
      <c r="C26" s="86" t="s">
        <v>2678</v>
      </c>
      <c r="D26" s="89" t="s">
        <v>1248</v>
      </c>
      <c r="E26" s="89" t="s">
        <v>2803</v>
      </c>
      <c r="F26" s="89" t="s">
        <v>2804</v>
      </c>
      <c r="G26" s="32" t="s">
        <v>2204</v>
      </c>
      <c r="H26" s="34">
        <v>0</v>
      </c>
      <c r="I26" s="32">
        <v>710000000</v>
      </c>
      <c r="J26" s="32" t="s">
        <v>33</v>
      </c>
      <c r="K26" s="32" t="s">
        <v>48</v>
      </c>
      <c r="L26" s="32" t="s">
        <v>33</v>
      </c>
      <c r="M26" s="32" t="s">
        <v>35</v>
      </c>
      <c r="N26" s="32" t="s">
        <v>561</v>
      </c>
      <c r="O26" s="35" t="s">
        <v>2226</v>
      </c>
      <c r="P26" s="32">
        <v>796</v>
      </c>
      <c r="Q26" s="32" t="s">
        <v>46</v>
      </c>
      <c r="R26" s="36">
        <v>26</v>
      </c>
      <c r="S26" s="36">
        <v>607545.54</v>
      </c>
      <c r="T26" s="36">
        <v>0</v>
      </c>
      <c r="U26" s="36">
        <v>0</v>
      </c>
      <c r="V26" s="32"/>
      <c r="W26" s="32">
        <v>2016</v>
      </c>
      <c r="X26" s="124" t="s">
        <v>2812</v>
      </c>
    </row>
    <row r="27" spans="1:24" s="26" customFormat="1" ht="74.25" customHeight="1" x14ac:dyDescent="0.25">
      <c r="A27" s="122" t="s">
        <v>2813</v>
      </c>
      <c r="B27" s="32" t="s">
        <v>28</v>
      </c>
      <c r="C27" s="86" t="s">
        <v>2678</v>
      </c>
      <c r="D27" s="89" t="s">
        <v>1248</v>
      </c>
      <c r="E27" s="89" t="s">
        <v>2803</v>
      </c>
      <c r="F27" s="89" t="s">
        <v>2804</v>
      </c>
      <c r="G27" s="32" t="s">
        <v>2204</v>
      </c>
      <c r="H27" s="34">
        <v>0</v>
      </c>
      <c r="I27" s="32">
        <v>710000000</v>
      </c>
      <c r="J27" s="32" t="s">
        <v>33</v>
      </c>
      <c r="K27" s="32" t="s">
        <v>250</v>
      </c>
      <c r="L27" s="32" t="s">
        <v>33</v>
      </c>
      <c r="M27" s="32" t="s">
        <v>35</v>
      </c>
      <c r="N27" s="32" t="s">
        <v>223</v>
      </c>
      <c r="O27" s="35" t="s">
        <v>2226</v>
      </c>
      <c r="P27" s="32">
        <v>796</v>
      </c>
      <c r="Q27" s="32" t="s">
        <v>46</v>
      </c>
      <c r="R27" s="36">
        <v>26</v>
      </c>
      <c r="S27" s="36">
        <v>607545.54</v>
      </c>
      <c r="T27" s="36">
        <v>15796184.040000001</v>
      </c>
      <c r="U27" s="36">
        <v>17691726.124800004</v>
      </c>
      <c r="V27" s="32"/>
      <c r="W27" s="32">
        <v>2016</v>
      </c>
      <c r="X27" s="124" t="s">
        <v>2814</v>
      </c>
    </row>
    <row r="28" spans="1:24" s="40" customFormat="1" ht="89.25" customHeight="1" x14ac:dyDescent="0.25">
      <c r="A28" s="122" t="s">
        <v>612</v>
      </c>
      <c r="B28" s="32" t="s">
        <v>28</v>
      </c>
      <c r="C28" s="86" t="s">
        <v>1251</v>
      </c>
      <c r="D28" s="89" t="s">
        <v>1252</v>
      </c>
      <c r="E28" s="89" t="s">
        <v>1253</v>
      </c>
      <c r="F28" s="89" t="s">
        <v>1254</v>
      </c>
      <c r="G28" s="32" t="s">
        <v>2204</v>
      </c>
      <c r="H28" s="34">
        <v>0</v>
      </c>
      <c r="I28" s="32">
        <v>710000000</v>
      </c>
      <c r="J28" s="32" t="s">
        <v>33</v>
      </c>
      <c r="K28" s="32" t="s">
        <v>40</v>
      </c>
      <c r="L28" s="32" t="s">
        <v>33</v>
      </c>
      <c r="M28" s="32" t="s">
        <v>35</v>
      </c>
      <c r="N28" s="32" t="s">
        <v>41</v>
      </c>
      <c r="O28" s="35" t="s">
        <v>2220</v>
      </c>
      <c r="P28" s="32">
        <v>796</v>
      </c>
      <c r="Q28" s="32" t="s">
        <v>46</v>
      </c>
      <c r="R28" s="36">
        <v>1</v>
      </c>
      <c r="S28" s="36">
        <v>2896429.5</v>
      </c>
      <c r="T28" s="36">
        <v>0</v>
      </c>
      <c r="U28" s="36">
        <v>0</v>
      </c>
      <c r="V28" s="32"/>
      <c r="W28" s="32">
        <v>2016</v>
      </c>
      <c r="X28" s="146" t="s">
        <v>2676</v>
      </c>
    </row>
    <row r="29" spans="1:24" s="40" customFormat="1" ht="55.5" customHeight="1" x14ac:dyDescent="0.25">
      <c r="A29" s="122" t="s">
        <v>613</v>
      </c>
      <c r="B29" s="32" t="s">
        <v>28</v>
      </c>
      <c r="C29" s="86" t="s">
        <v>1255</v>
      </c>
      <c r="D29" s="89" t="s">
        <v>1256</v>
      </c>
      <c r="E29" s="89" t="s">
        <v>1257</v>
      </c>
      <c r="F29" s="89" t="s">
        <v>1258</v>
      </c>
      <c r="G29" s="32" t="s">
        <v>2204</v>
      </c>
      <c r="H29" s="34">
        <v>0</v>
      </c>
      <c r="I29" s="32">
        <v>710000000</v>
      </c>
      <c r="J29" s="32" t="s">
        <v>33</v>
      </c>
      <c r="K29" s="32" t="s">
        <v>48</v>
      </c>
      <c r="L29" s="32" t="s">
        <v>33</v>
      </c>
      <c r="M29" s="32" t="s">
        <v>35</v>
      </c>
      <c r="N29" s="32" t="s">
        <v>561</v>
      </c>
      <c r="O29" s="35" t="s">
        <v>2220</v>
      </c>
      <c r="P29" s="32">
        <v>796</v>
      </c>
      <c r="Q29" s="32" t="s">
        <v>46</v>
      </c>
      <c r="R29" s="36">
        <v>4</v>
      </c>
      <c r="S29" s="36">
        <v>1810267.5</v>
      </c>
      <c r="T29" s="36">
        <v>0</v>
      </c>
      <c r="U29" s="36">
        <v>0</v>
      </c>
      <c r="V29" s="32"/>
      <c r="W29" s="32">
        <v>2016</v>
      </c>
      <c r="X29" s="146" t="s">
        <v>2676</v>
      </c>
    </row>
    <row r="30" spans="1:24" s="40" customFormat="1" ht="51" customHeight="1" x14ac:dyDescent="0.25">
      <c r="A30" s="122" t="s">
        <v>614</v>
      </c>
      <c r="B30" s="32" t="s">
        <v>28</v>
      </c>
      <c r="C30" s="86" t="s">
        <v>1259</v>
      </c>
      <c r="D30" s="89" t="s">
        <v>1260</v>
      </c>
      <c r="E30" s="89" t="s">
        <v>1261</v>
      </c>
      <c r="F30" s="89" t="s">
        <v>1262</v>
      </c>
      <c r="G30" s="32" t="s">
        <v>2204</v>
      </c>
      <c r="H30" s="34">
        <v>0</v>
      </c>
      <c r="I30" s="32">
        <v>710000000</v>
      </c>
      <c r="J30" s="32" t="s">
        <v>33</v>
      </c>
      <c r="K30" s="32" t="s">
        <v>48</v>
      </c>
      <c r="L30" s="32" t="s">
        <v>33</v>
      </c>
      <c r="M30" s="32" t="s">
        <v>35</v>
      </c>
      <c r="N30" s="32" t="s">
        <v>1486</v>
      </c>
      <c r="O30" s="35" t="s">
        <v>2220</v>
      </c>
      <c r="P30" s="32">
        <v>839</v>
      </c>
      <c r="Q30" s="32" t="s">
        <v>1263</v>
      </c>
      <c r="R30" s="36">
        <v>1</v>
      </c>
      <c r="S30" s="36">
        <v>115857142.86</v>
      </c>
      <c r="T30" s="36">
        <v>0</v>
      </c>
      <c r="U30" s="36">
        <v>0</v>
      </c>
      <c r="V30" s="32"/>
      <c r="W30" s="32">
        <v>2016</v>
      </c>
      <c r="X30" s="124" t="s">
        <v>2674</v>
      </c>
    </row>
    <row r="31" spans="1:24" s="26" customFormat="1" ht="102.75" customHeight="1" x14ac:dyDescent="0.25">
      <c r="A31" s="122" t="s">
        <v>2679</v>
      </c>
      <c r="B31" s="32" t="s">
        <v>28</v>
      </c>
      <c r="C31" s="86" t="s">
        <v>2680</v>
      </c>
      <c r="D31" s="89" t="s">
        <v>1260</v>
      </c>
      <c r="E31" s="89" t="s">
        <v>2681</v>
      </c>
      <c r="F31" s="89" t="s">
        <v>3306</v>
      </c>
      <c r="G31" s="32" t="s">
        <v>2204</v>
      </c>
      <c r="H31" s="34">
        <v>0</v>
      </c>
      <c r="I31" s="32">
        <v>710000000</v>
      </c>
      <c r="J31" s="32" t="s">
        <v>33</v>
      </c>
      <c r="K31" s="32" t="s">
        <v>242</v>
      </c>
      <c r="L31" s="32" t="s">
        <v>33</v>
      </c>
      <c r="M31" s="32" t="s">
        <v>35</v>
      </c>
      <c r="N31" s="32" t="s">
        <v>2682</v>
      </c>
      <c r="O31" s="35" t="s">
        <v>2220</v>
      </c>
      <c r="P31" s="32">
        <v>839</v>
      </c>
      <c r="Q31" s="32" t="s">
        <v>1263</v>
      </c>
      <c r="R31" s="36">
        <v>1</v>
      </c>
      <c r="S31" s="36">
        <v>115857142.86</v>
      </c>
      <c r="T31" s="36">
        <v>0</v>
      </c>
      <c r="U31" s="36">
        <v>0</v>
      </c>
      <c r="V31" s="32"/>
      <c r="W31" s="32">
        <v>2016</v>
      </c>
      <c r="X31" s="123" t="s">
        <v>3300</v>
      </c>
    </row>
    <row r="32" spans="1:24" s="26" customFormat="1" ht="63.75" customHeight="1" x14ac:dyDescent="0.25">
      <c r="A32" s="122" t="s">
        <v>3307</v>
      </c>
      <c r="B32" s="32" t="s">
        <v>28</v>
      </c>
      <c r="C32" s="86" t="s">
        <v>2680</v>
      </c>
      <c r="D32" s="89" t="s">
        <v>1260</v>
      </c>
      <c r="E32" s="89" t="s">
        <v>2681</v>
      </c>
      <c r="F32" s="89" t="s">
        <v>4628</v>
      </c>
      <c r="G32" s="32" t="s">
        <v>2204</v>
      </c>
      <c r="H32" s="34">
        <v>0</v>
      </c>
      <c r="I32" s="32">
        <v>710000000</v>
      </c>
      <c r="J32" s="32" t="s">
        <v>33</v>
      </c>
      <c r="K32" s="32" t="s">
        <v>240</v>
      </c>
      <c r="L32" s="32" t="s">
        <v>33</v>
      </c>
      <c r="M32" s="32" t="s">
        <v>35</v>
      </c>
      <c r="N32" s="32" t="s">
        <v>3308</v>
      </c>
      <c r="O32" s="35" t="s">
        <v>2220</v>
      </c>
      <c r="P32" s="32">
        <v>839</v>
      </c>
      <c r="Q32" s="32" t="s">
        <v>1263</v>
      </c>
      <c r="R32" s="36">
        <v>1</v>
      </c>
      <c r="S32" s="36">
        <v>115857142.86</v>
      </c>
      <c r="T32" s="36">
        <v>115857142.86</v>
      </c>
      <c r="U32" s="36">
        <v>129760000.00320001</v>
      </c>
      <c r="V32" s="32"/>
      <c r="W32" s="32">
        <v>2016</v>
      </c>
      <c r="X32" s="146" t="s">
        <v>3309</v>
      </c>
    </row>
    <row r="33" spans="1:24" s="22" customFormat="1" ht="52.5" customHeight="1" x14ac:dyDescent="0.25">
      <c r="A33" s="122" t="s">
        <v>615</v>
      </c>
      <c r="B33" s="32" t="s">
        <v>28</v>
      </c>
      <c r="C33" s="32" t="s">
        <v>360</v>
      </c>
      <c r="D33" s="89" t="s">
        <v>361</v>
      </c>
      <c r="E33" s="89" t="s">
        <v>1340</v>
      </c>
      <c r="F33" s="89" t="s">
        <v>362</v>
      </c>
      <c r="G33" s="32" t="s">
        <v>2205</v>
      </c>
      <c r="H33" s="34">
        <v>0</v>
      </c>
      <c r="I33" s="32">
        <v>710000000</v>
      </c>
      <c r="J33" s="32" t="s">
        <v>33</v>
      </c>
      <c r="K33" s="32" t="s">
        <v>48</v>
      </c>
      <c r="L33" s="32" t="s">
        <v>33</v>
      </c>
      <c r="M33" s="32" t="s">
        <v>35</v>
      </c>
      <c r="N33" s="32" t="s">
        <v>50</v>
      </c>
      <c r="O33" s="35" t="s">
        <v>2220</v>
      </c>
      <c r="P33" s="32">
        <v>796</v>
      </c>
      <c r="Q33" s="32" t="s">
        <v>46</v>
      </c>
      <c r="R33" s="36">
        <v>1500</v>
      </c>
      <c r="S33" s="36">
        <v>30</v>
      </c>
      <c r="T33" s="36">
        <v>45000</v>
      </c>
      <c r="U33" s="36">
        <v>50400.000000000007</v>
      </c>
      <c r="V33" s="32"/>
      <c r="W33" s="37">
        <v>2016</v>
      </c>
      <c r="X33" s="147"/>
    </row>
    <row r="34" spans="1:24" s="22" customFormat="1" ht="38.25" customHeight="1" x14ac:dyDescent="0.25">
      <c r="A34" s="122" t="s">
        <v>616</v>
      </c>
      <c r="B34" s="32" t="s">
        <v>28</v>
      </c>
      <c r="C34" s="32" t="s">
        <v>363</v>
      </c>
      <c r="D34" s="89" t="s">
        <v>361</v>
      </c>
      <c r="E34" s="89" t="s">
        <v>1341</v>
      </c>
      <c r="F34" s="89" t="s">
        <v>364</v>
      </c>
      <c r="G34" s="32" t="s">
        <v>2205</v>
      </c>
      <c r="H34" s="34">
        <v>0</v>
      </c>
      <c r="I34" s="32">
        <v>710000000</v>
      </c>
      <c r="J34" s="32" t="s">
        <v>33</v>
      </c>
      <c r="K34" s="32" t="s">
        <v>48</v>
      </c>
      <c r="L34" s="32" t="s">
        <v>33</v>
      </c>
      <c r="M34" s="32" t="s">
        <v>35</v>
      </c>
      <c r="N34" s="32" t="s">
        <v>50</v>
      </c>
      <c r="O34" s="35" t="s">
        <v>2220</v>
      </c>
      <c r="P34" s="32">
        <v>796</v>
      </c>
      <c r="Q34" s="32" t="s">
        <v>46</v>
      </c>
      <c r="R34" s="36">
        <v>1500</v>
      </c>
      <c r="S34" s="36">
        <v>20.5</v>
      </c>
      <c r="T34" s="36">
        <v>30750</v>
      </c>
      <c r="U34" s="36">
        <v>34440</v>
      </c>
      <c r="V34" s="32"/>
      <c r="W34" s="37">
        <v>2016</v>
      </c>
      <c r="X34" s="126"/>
    </row>
    <row r="35" spans="1:24" s="22" customFormat="1" ht="25.5" customHeight="1" x14ac:dyDescent="0.25">
      <c r="A35" s="122" t="s">
        <v>617</v>
      </c>
      <c r="B35" s="32" t="s">
        <v>28</v>
      </c>
      <c r="C35" s="32" t="s">
        <v>365</v>
      </c>
      <c r="D35" s="89" t="s">
        <v>361</v>
      </c>
      <c r="E35" s="89" t="s">
        <v>1342</v>
      </c>
      <c r="F35" s="89" t="s">
        <v>366</v>
      </c>
      <c r="G35" s="32" t="s">
        <v>2205</v>
      </c>
      <c r="H35" s="34">
        <v>0</v>
      </c>
      <c r="I35" s="32">
        <v>710000000</v>
      </c>
      <c r="J35" s="32" t="s">
        <v>33</v>
      </c>
      <c r="K35" s="32" t="s">
        <v>48</v>
      </c>
      <c r="L35" s="32" t="s">
        <v>33</v>
      </c>
      <c r="M35" s="32" t="s">
        <v>35</v>
      </c>
      <c r="N35" s="32" t="s">
        <v>50</v>
      </c>
      <c r="O35" s="35" t="s">
        <v>2220</v>
      </c>
      <c r="P35" s="32">
        <v>796</v>
      </c>
      <c r="Q35" s="32" t="s">
        <v>46</v>
      </c>
      <c r="R35" s="36">
        <v>1500</v>
      </c>
      <c r="S35" s="36">
        <v>16.5</v>
      </c>
      <c r="T35" s="36">
        <v>24750</v>
      </c>
      <c r="U35" s="36">
        <v>27720.000000000004</v>
      </c>
      <c r="V35" s="32"/>
      <c r="W35" s="37">
        <v>2016</v>
      </c>
      <c r="X35" s="126"/>
    </row>
    <row r="36" spans="1:24" s="22" customFormat="1" ht="25.5" customHeight="1" x14ac:dyDescent="0.25">
      <c r="A36" s="122" t="s">
        <v>618</v>
      </c>
      <c r="B36" s="32" t="s">
        <v>28</v>
      </c>
      <c r="C36" s="32" t="s">
        <v>367</v>
      </c>
      <c r="D36" s="89" t="s">
        <v>361</v>
      </c>
      <c r="E36" s="89" t="s">
        <v>1343</v>
      </c>
      <c r="F36" s="89" t="s">
        <v>368</v>
      </c>
      <c r="G36" s="32" t="s">
        <v>2205</v>
      </c>
      <c r="H36" s="34">
        <v>0</v>
      </c>
      <c r="I36" s="32">
        <v>710000000</v>
      </c>
      <c r="J36" s="32" t="s">
        <v>33</v>
      </c>
      <c r="K36" s="32" t="s">
        <v>48</v>
      </c>
      <c r="L36" s="32" t="s">
        <v>33</v>
      </c>
      <c r="M36" s="32" t="s">
        <v>35</v>
      </c>
      <c r="N36" s="32" t="s">
        <v>50</v>
      </c>
      <c r="O36" s="35" t="s">
        <v>2220</v>
      </c>
      <c r="P36" s="32">
        <v>796</v>
      </c>
      <c r="Q36" s="32" t="s">
        <v>46</v>
      </c>
      <c r="R36" s="36">
        <v>1507</v>
      </c>
      <c r="S36" s="36">
        <v>53</v>
      </c>
      <c r="T36" s="36">
        <v>79871</v>
      </c>
      <c r="U36" s="36">
        <v>89455.52</v>
      </c>
      <c r="V36" s="32"/>
      <c r="W36" s="37">
        <v>2016</v>
      </c>
      <c r="X36" s="126"/>
    </row>
    <row r="37" spans="1:24" s="22" customFormat="1" ht="51" customHeight="1" x14ac:dyDescent="0.25">
      <c r="A37" s="122" t="s">
        <v>619</v>
      </c>
      <c r="B37" s="32" t="s">
        <v>28</v>
      </c>
      <c r="C37" s="32" t="s">
        <v>369</v>
      </c>
      <c r="D37" s="89" t="s">
        <v>1344</v>
      </c>
      <c r="E37" s="89" t="s">
        <v>370</v>
      </c>
      <c r="F37" s="89" t="s">
        <v>371</v>
      </c>
      <c r="G37" s="32" t="s">
        <v>2205</v>
      </c>
      <c r="H37" s="34">
        <v>0</v>
      </c>
      <c r="I37" s="32">
        <v>710000000</v>
      </c>
      <c r="J37" s="32" t="s">
        <v>33</v>
      </c>
      <c r="K37" s="32" t="s">
        <v>48</v>
      </c>
      <c r="L37" s="32" t="s">
        <v>33</v>
      </c>
      <c r="M37" s="32" t="s">
        <v>35</v>
      </c>
      <c r="N37" s="32" t="s">
        <v>50</v>
      </c>
      <c r="O37" s="35" t="s">
        <v>2220</v>
      </c>
      <c r="P37" s="32">
        <v>796</v>
      </c>
      <c r="Q37" s="32" t="s">
        <v>46</v>
      </c>
      <c r="R37" s="36">
        <v>1000</v>
      </c>
      <c r="S37" s="36">
        <v>205</v>
      </c>
      <c r="T37" s="36">
        <v>205000</v>
      </c>
      <c r="U37" s="36">
        <v>229600.00000000003</v>
      </c>
      <c r="V37" s="32"/>
      <c r="W37" s="37">
        <v>2016</v>
      </c>
      <c r="X37" s="126"/>
    </row>
    <row r="38" spans="1:24" s="22" customFormat="1" ht="51" customHeight="1" x14ac:dyDescent="0.25">
      <c r="A38" s="122" t="s">
        <v>620</v>
      </c>
      <c r="B38" s="32" t="s">
        <v>28</v>
      </c>
      <c r="C38" s="44" t="s">
        <v>372</v>
      </c>
      <c r="D38" s="89" t="s">
        <v>373</v>
      </c>
      <c r="E38" s="89" t="s">
        <v>1345</v>
      </c>
      <c r="F38" s="89" t="s">
        <v>374</v>
      </c>
      <c r="G38" s="32" t="s">
        <v>2205</v>
      </c>
      <c r="H38" s="34">
        <v>0</v>
      </c>
      <c r="I38" s="32">
        <v>710000000</v>
      </c>
      <c r="J38" s="32" t="s">
        <v>33</v>
      </c>
      <c r="K38" s="32" t="s">
        <v>48</v>
      </c>
      <c r="L38" s="32" t="s">
        <v>33</v>
      </c>
      <c r="M38" s="32" t="s">
        <v>35</v>
      </c>
      <c r="N38" s="32" t="s">
        <v>50</v>
      </c>
      <c r="O38" s="35" t="s">
        <v>2220</v>
      </c>
      <c r="P38" s="32">
        <v>796</v>
      </c>
      <c r="Q38" s="32" t="s">
        <v>46</v>
      </c>
      <c r="R38" s="36">
        <v>800</v>
      </c>
      <c r="S38" s="36">
        <v>515</v>
      </c>
      <c r="T38" s="36">
        <v>0</v>
      </c>
      <c r="U38" s="36">
        <v>0</v>
      </c>
      <c r="V38" s="32"/>
      <c r="W38" s="37">
        <v>2016</v>
      </c>
      <c r="X38" s="124" t="s">
        <v>2674</v>
      </c>
    </row>
    <row r="39" spans="1:24" s="22" customFormat="1" ht="51" customHeight="1" x14ac:dyDescent="0.25">
      <c r="A39" s="122" t="s">
        <v>2683</v>
      </c>
      <c r="B39" s="32" t="s">
        <v>28</v>
      </c>
      <c r="C39" s="44" t="s">
        <v>372</v>
      </c>
      <c r="D39" s="89" t="s">
        <v>373</v>
      </c>
      <c r="E39" s="89" t="s">
        <v>1345</v>
      </c>
      <c r="F39" s="89" t="s">
        <v>374</v>
      </c>
      <c r="G39" s="32" t="s">
        <v>2205</v>
      </c>
      <c r="H39" s="34">
        <v>0</v>
      </c>
      <c r="I39" s="32">
        <v>710000000</v>
      </c>
      <c r="J39" s="32" t="s">
        <v>33</v>
      </c>
      <c r="K39" s="32" t="s">
        <v>48</v>
      </c>
      <c r="L39" s="32" t="s">
        <v>33</v>
      </c>
      <c r="M39" s="32" t="s">
        <v>35</v>
      </c>
      <c r="N39" s="32" t="s">
        <v>50</v>
      </c>
      <c r="O39" s="35" t="s">
        <v>2220</v>
      </c>
      <c r="P39" s="32">
        <v>796</v>
      </c>
      <c r="Q39" s="32" t="s">
        <v>46</v>
      </c>
      <c r="R39" s="36">
        <v>800</v>
      </c>
      <c r="S39" s="36">
        <v>515</v>
      </c>
      <c r="T39" s="36">
        <v>412000</v>
      </c>
      <c r="U39" s="36">
        <v>461440.00000000006</v>
      </c>
      <c r="V39" s="32"/>
      <c r="W39" s="37">
        <v>2016</v>
      </c>
      <c r="X39" s="126" t="s">
        <v>2684</v>
      </c>
    </row>
    <row r="40" spans="1:24" s="22" customFormat="1" ht="51" customHeight="1" x14ac:dyDescent="0.25">
      <c r="A40" s="122" t="s">
        <v>621</v>
      </c>
      <c r="B40" s="32" t="s">
        <v>28</v>
      </c>
      <c r="C40" s="44" t="s">
        <v>375</v>
      </c>
      <c r="D40" s="89" t="s">
        <v>373</v>
      </c>
      <c r="E40" s="89" t="s">
        <v>1346</v>
      </c>
      <c r="F40" s="89" t="s">
        <v>376</v>
      </c>
      <c r="G40" s="32" t="s">
        <v>2205</v>
      </c>
      <c r="H40" s="34">
        <v>0</v>
      </c>
      <c r="I40" s="32">
        <v>710000000</v>
      </c>
      <c r="J40" s="32" t="s">
        <v>33</v>
      </c>
      <c r="K40" s="32" t="s">
        <v>48</v>
      </c>
      <c r="L40" s="32" t="s">
        <v>33</v>
      </c>
      <c r="M40" s="32" t="s">
        <v>35</v>
      </c>
      <c r="N40" s="32" t="s">
        <v>50</v>
      </c>
      <c r="O40" s="35" t="s">
        <v>2220</v>
      </c>
      <c r="P40" s="32">
        <v>796</v>
      </c>
      <c r="Q40" s="32" t="s">
        <v>46</v>
      </c>
      <c r="R40" s="36">
        <v>200</v>
      </c>
      <c r="S40" s="36">
        <v>515</v>
      </c>
      <c r="T40" s="36">
        <v>0</v>
      </c>
      <c r="U40" s="36">
        <v>0</v>
      </c>
      <c r="V40" s="32"/>
      <c r="W40" s="37">
        <v>2016</v>
      </c>
      <c r="X40" s="124" t="s">
        <v>2674</v>
      </c>
    </row>
    <row r="41" spans="1:24" s="22" customFormat="1" ht="51" customHeight="1" x14ac:dyDescent="0.25">
      <c r="A41" s="122" t="s">
        <v>2685</v>
      </c>
      <c r="B41" s="32" t="s">
        <v>28</v>
      </c>
      <c r="C41" s="44" t="s">
        <v>375</v>
      </c>
      <c r="D41" s="89" t="s">
        <v>373</v>
      </c>
      <c r="E41" s="89" t="s">
        <v>1346</v>
      </c>
      <c r="F41" s="89" t="s">
        <v>376</v>
      </c>
      <c r="G41" s="32" t="s">
        <v>2205</v>
      </c>
      <c r="H41" s="34">
        <v>0</v>
      </c>
      <c r="I41" s="32">
        <v>710000000</v>
      </c>
      <c r="J41" s="32" t="s">
        <v>33</v>
      </c>
      <c r="K41" s="32" t="s">
        <v>48</v>
      </c>
      <c r="L41" s="32" t="s">
        <v>33</v>
      </c>
      <c r="M41" s="32" t="s">
        <v>35</v>
      </c>
      <c r="N41" s="32" t="s">
        <v>50</v>
      </c>
      <c r="O41" s="35" t="s">
        <v>2220</v>
      </c>
      <c r="P41" s="32">
        <v>796</v>
      </c>
      <c r="Q41" s="32" t="s">
        <v>46</v>
      </c>
      <c r="R41" s="36">
        <v>200</v>
      </c>
      <c r="S41" s="36">
        <v>515</v>
      </c>
      <c r="T41" s="36">
        <v>103000</v>
      </c>
      <c r="U41" s="36">
        <v>115360.00000000001</v>
      </c>
      <c r="V41" s="32"/>
      <c r="W41" s="37">
        <v>2016</v>
      </c>
      <c r="X41" s="126" t="s">
        <v>2684</v>
      </c>
    </row>
    <row r="42" spans="1:24" s="22" customFormat="1" ht="25.5" customHeight="1" x14ac:dyDescent="0.25">
      <c r="A42" s="122" t="s">
        <v>622</v>
      </c>
      <c r="B42" s="32" t="s">
        <v>28</v>
      </c>
      <c r="C42" s="32" t="s">
        <v>377</v>
      </c>
      <c r="D42" s="89" t="s">
        <v>378</v>
      </c>
      <c r="E42" s="89" t="s">
        <v>1347</v>
      </c>
      <c r="F42" s="89" t="s">
        <v>379</v>
      </c>
      <c r="G42" s="32" t="s">
        <v>2205</v>
      </c>
      <c r="H42" s="34">
        <v>0</v>
      </c>
      <c r="I42" s="32">
        <v>710000000</v>
      </c>
      <c r="J42" s="32" t="s">
        <v>33</v>
      </c>
      <c r="K42" s="32" t="s">
        <v>48</v>
      </c>
      <c r="L42" s="32" t="s">
        <v>33</v>
      </c>
      <c r="M42" s="32" t="s">
        <v>35</v>
      </c>
      <c r="N42" s="32" t="s">
        <v>50</v>
      </c>
      <c r="O42" s="35" t="s">
        <v>2220</v>
      </c>
      <c r="P42" s="32">
        <v>778</v>
      </c>
      <c r="Q42" s="32" t="s">
        <v>380</v>
      </c>
      <c r="R42" s="36">
        <v>800</v>
      </c>
      <c r="S42" s="36">
        <v>87.5</v>
      </c>
      <c r="T42" s="36">
        <v>70000</v>
      </c>
      <c r="U42" s="36">
        <v>78400.000000000015</v>
      </c>
      <c r="V42" s="32"/>
      <c r="W42" s="37">
        <v>2016</v>
      </c>
      <c r="X42" s="126"/>
    </row>
    <row r="43" spans="1:24" s="22" customFormat="1" ht="25.5" customHeight="1" x14ac:dyDescent="0.25">
      <c r="A43" s="122" t="s">
        <v>623</v>
      </c>
      <c r="B43" s="32" t="s">
        <v>28</v>
      </c>
      <c r="C43" s="32" t="s">
        <v>381</v>
      </c>
      <c r="D43" s="89" t="s">
        <v>1348</v>
      </c>
      <c r="E43" s="89" t="s">
        <v>1349</v>
      </c>
      <c r="F43" s="89" t="s">
        <v>382</v>
      </c>
      <c r="G43" s="32" t="s">
        <v>2205</v>
      </c>
      <c r="H43" s="34">
        <v>0</v>
      </c>
      <c r="I43" s="32">
        <v>710000000</v>
      </c>
      <c r="J43" s="32" t="s">
        <v>33</v>
      </c>
      <c r="K43" s="32" t="s">
        <v>48</v>
      </c>
      <c r="L43" s="32" t="s">
        <v>33</v>
      </c>
      <c r="M43" s="32" t="s">
        <v>35</v>
      </c>
      <c r="N43" s="32" t="s">
        <v>50</v>
      </c>
      <c r="O43" s="35" t="s">
        <v>2220</v>
      </c>
      <c r="P43" s="32">
        <v>796</v>
      </c>
      <c r="Q43" s="32" t="s">
        <v>46</v>
      </c>
      <c r="R43" s="36">
        <v>200</v>
      </c>
      <c r="S43" s="36">
        <v>325</v>
      </c>
      <c r="T43" s="36">
        <v>0</v>
      </c>
      <c r="U43" s="36">
        <v>0</v>
      </c>
      <c r="V43" s="32"/>
      <c r="W43" s="37">
        <v>2016</v>
      </c>
      <c r="X43" s="126" t="s">
        <v>2815</v>
      </c>
    </row>
    <row r="44" spans="1:24" s="22" customFormat="1" ht="51" customHeight="1" x14ac:dyDescent="0.25">
      <c r="A44" s="122" t="s">
        <v>624</v>
      </c>
      <c r="B44" s="32" t="s">
        <v>28</v>
      </c>
      <c r="C44" s="32" t="s">
        <v>383</v>
      </c>
      <c r="D44" s="89" t="s">
        <v>1350</v>
      </c>
      <c r="E44" s="89" t="s">
        <v>1351</v>
      </c>
      <c r="F44" s="89" t="s">
        <v>384</v>
      </c>
      <c r="G44" s="32" t="s">
        <v>2205</v>
      </c>
      <c r="H44" s="34">
        <v>0</v>
      </c>
      <c r="I44" s="32">
        <v>710000000</v>
      </c>
      <c r="J44" s="32" t="s">
        <v>33</v>
      </c>
      <c r="K44" s="32" t="s">
        <v>48</v>
      </c>
      <c r="L44" s="32" t="s">
        <v>33</v>
      </c>
      <c r="M44" s="32" t="s">
        <v>35</v>
      </c>
      <c r="N44" s="32" t="s">
        <v>50</v>
      </c>
      <c r="O44" s="35" t="s">
        <v>2220</v>
      </c>
      <c r="P44" s="32">
        <v>796</v>
      </c>
      <c r="Q44" s="32" t="s">
        <v>46</v>
      </c>
      <c r="R44" s="36">
        <v>100</v>
      </c>
      <c r="S44" s="36">
        <v>572.5</v>
      </c>
      <c r="T44" s="36">
        <v>57250</v>
      </c>
      <c r="U44" s="36">
        <v>64120.000000000007</v>
      </c>
      <c r="V44" s="32"/>
      <c r="W44" s="37">
        <v>2016</v>
      </c>
      <c r="X44" s="126"/>
    </row>
    <row r="45" spans="1:24" s="22" customFormat="1" ht="51" customHeight="1" x14ac:dyDescent="0.25">
      <c r="A45" s="122" t="s">
        <v>625</v>
      </c>
      <c r="B45" s="32" t="s">
        <v>28</v>
      </c>
      <c r="C45" s="32" t="s">
        <v>385</v>
      </c>
      <c r="D45" s="89" t="s">
        <v>386</v>
      </c>
      <c r="E45" s="89" t="s">
        <v>1352</v>
      </c>
      <c r="F45" s="89" t="s">
        <v>387</v>
      </c>
      <c r="G45" s="32" t="s">
        <v>2205</v>
      </c>
      <c r="H45" s="34">
        <v>0</v>
      </c>
      <c r="I45" s="32">
        <v>710000000</v>
      </c>
      <c r="J45" s="32" t="s">
        <v>33</v>
      </c>
      <c r="K45" s="32" t="s">
        <v>48</v>
      </c>
      <c r="L45" s="32" t="s">
        <v>33</v>
      </c>
      <c r="M45" s="32" t="s">
        <v>35</v>
      </c>
      <c r="N45" s="32" t="s">
        <v>50</v>
      </c>
      <c r="O45" s="35" t="s">
        <v>2220</v>
      </c>
      <c r="P45" s="32">
        <v>796</v>
      </c>
      <c r="Q45" s="32" t="s">
        <v>46</v>
      </c>
      <c r="R45" s="36">
        <v>100</v>
      </c>
      <c r="S45" s="36">
        <v>935</v>
      </c>
      <c r="T45" s="36">
        <v>93500</v>
      </c>
      <c r="U45" s="36">
        <v>104720.00000000001</v>
      </c>
      <c r="V45" s="32"/>
      <c r="W45" s="37">
        <v>2016</v>
      </c>
      <c r="X45" s="126"/>
    </row>
    <row r="46" spans="1:24" s="22" customFormat="1" ht="51" customHeight="1" x14ac:dyDescent="0.25">
      <c r="A46" s="122" t="s">
        <v>626</v>
      </c>
      <c r="B46" s="32" t="s">
        <v>28</v>
      </c>
      <c r="C46" s="44" t="s">
        <v>388</v>
      </c>
      <c r="D46" s="89" t="s">
        <v>389</v>
      </c>
      <c r="E46" s="89" t="s">
        <v>1353</v>
      </c>
      <c r="F46" s="89" t="s">
        <v>390</v>
      </c>
      <c r="G46" s="32" t="s">
        <v>2205</v>
      </c>
      <c r="H46" s="34">
        <v>0</v>
      </c>
      <c r="I46" s="32">
        <v>710000000</v>
      </c>
      <c r="J46" s="32" t="s">
        <v>33</v>
      </c>
      <c r="K46" s="32" t="s">
        <v>48</v>
      </c>
      <c r="L46" s="32" t="s">
        <v>33</v>
      </c>
      <c r="M46" s="32" t="s">
        <v>35</v>
      </c>
      <c r="N46" s="32" t="s">
        <v>50</v>
      </c>
      <c r="O46" s="35" t="s">
        <v>2220</v>
      </c>
      <c r="P46" s="32">
        <v>796</v>
      </c>
      <c r="Q46" s="32" t="s">
        <v>46</v>
      </c>
      <c r="R46" s="36">
        <v>14000</v>
      </c>
      <c r="S46" s="36">
        <v>23.5</v>
      </c>
      <c r="T46" s="36">
        <v>329000</v>
      </c>
      <c r="U46" s="36">
        <v>368480.00000000006</v>
      </c>
      <c r="V46" s="32"/>
      <c r="W46" s="37">
        <v>2016</v>
      </c>
      <c r="X46" s="126"/>
    </row>
    <row r="47" spans="1:24" s="22" customFormat="1" ht="89.25" customHeight="1" x14ac:dyDescent="0.25">
      <c r="A47" s="122" t="s">
        <v>627</v>
      </c>
      <c r="B47" s="32" t="s">
        <v>28</v>
      </c>
      <c r="C47" s="32" t="s">
        <v>391</v>
      </c>
      <c r="D47" s="89" t="s">
        <v>392</v>
      </c>
      <c r="E47" s="89" t="s">
        <v>1354</v>
      </c>
      <c r="F47" s="89" t="s">
        <v>393</v>
      </c>
      <c r="G47" s="32" t="s">
        <v>2205</v>
      </c>
      <c r="H47" s="34">
        <v>0</v>
      </c>
      <c r="I47" s="32">
        <v>710000000</v>
      </c>
      <c r="J47" s="32" t="s">
        <v>33</v>
      </c>
      <c r="K47" s="32" t="s">
        <v>48</v>
      </c>
      <c r="L47" s="32" t="s">
        <v>33</v>
      </c>
      <c r="M47" s="32" t="s">
        <v>35</v>
      </c>
      <c r="N47" s="32" t="s">
        <v>50</v>
      </c>
      <c r="O47" s="35" t="s">
        <v>2220</v>
      </c>
      <c r="P47" s="32">
        <v>796</v>
      </c>
      <c r="Q47" s="32" t="s">
        <v>46</v>
      </c>
      <c r="R47" s="36">
        <v>60</v>
      </c>
      <c r="S47" s="36">
        <v>4150</v>
      </c>
      <c r="T47" s="36">
        <v>249000</v>
      </c>
      <c r="U47" s="36">
        <v>278880</v>
      </c>
      <c r="V47" s="32"/>
      <c r="W47" s="37">
        <v>2016</v>
      </c>
      <c r="X47" s="126"/>
    </row>
    <row r="48" spans="1:24" s="22" customFormat="1" ht="63.75" customHeight="1" x14ac:dyDescent="0.25">
      <c r="A48" s="122" t="s">
        <v>628</v>
      </c>
      <c r="B48" s="32" t="s">
        <v>28</v>
      </c>
      <c r="C48" s="32" t="s">
        <v>394</v>
      </c>
      <c r="D48" s="89" t="s">
        <v>395</v>
      </c>
      <c r="E48" s="89" t="s">
        <v>1355</v>
      </c>
      <c r="F48" s="89" t="s">
        <v>396</v>
      </c>
      <c r="G48" s="32" t="s">
        <v>2205</v>
      </c>
      <c r="H48" s="34">
        <v>0</v>
      </c>
      <c r="I48" s="32">
        <v>710000000</v>
      </c>
      <c r="J48" s="32" t="s">
        <v>33</v>
      </c>
      <c r="K48" s="32" t="s">
        <v>48</v>
      </c>
      <c r="L48" s="32" t="s">
        <v>33</v>
      </c>
      <c r="M48" s="32" t="s">
        <v>35</v>
      </c>
      <c r="N48" s="32" t="s">
        <v>50</v>
      </c>
      <c r="O48" s="35" t="s">
        <v>2220</v>
      </c>
      <c r="P48" s="32">
        <v>796</v>
      </c>
      <c r="Q48" s="32" t="s">
        <v>46</v>
      </c>
      <c r="R48" s="36">
        <v>40</v>
      </c>
      <c r="S48" s="36">
        <v>7150</v>
      </c>
      <c r="T48" s="36">
        <v>286000</v>
      </c>
      <c r="U48" s="36">
        <v>320320.00000000006</v>
      </c>
      <c r="V48" s="32"/>
      <c r="W48" s="37">
        <v>2016</v>
      </c>
      <c r="X48" s="126"/>
    </row>
    <row r="49" spans="1:24" s="22" customFormat="1" ht="41.25" customHeight="1" x14ac:dyDescent="0.25">
      <c r="A49" s="122" t="s">
        <v>629</v>
      </c>
      <c r="B49" s="32" t="s">
        <v>28</v>
      </c>
      <c r="C49" s="32" t="s">
        <v>397</v>
      </c>
      <c r="D49" s="89" t="s">
        <v>1356</v>
      </c>
      <c r="E49" s="89" t="s">
        <v>1357</v>
      </c>
      <c r="F49" s="89" t="s">
        <v>398</v>
      </c>
      <c r="G49" s="32" t="s">
        <v>2205</v>
      </c>
      <c r="H49" s="34">
        <v>0</v>
      </c>
      <c r="I49" s="32">
        <v>710000000</v>
      </c>
      <c r="J49" s="32" t="s">
        <v>33</v>
      </c>
      <c r="K49" s="32" t="s">
        <v>48</v>
      </c>
      <c r="L49" s="32" t="s">
        <v>33</v>
      </c>
      <c r="M49" s="32" t="s">
        <v>35</v>
      </c>
      <c r="N49" s="32" t="s">
        <v>50</v>
      </c>
      <c r="O49" s="35" t="s">
        <v>2220</v>
      </c>
      <c r="P49" s="32">
        <v>796</v>
      </c>
      <c r="Q49" s="32" t="s">
        <v>46</v>
      </c>
      <c r="R49" s="36">
        <v>2000</v>
      </c>
      <c r="S49" s="36">
        <v>52.5</v>
      </c>
      <c r="T49" s="36">
        <v>105000</v>
      </c>
      <c r="U49" s="36">
        <v>117600.00000000001</v>
      </c>
      <c r="V49" s="32"/>
      <c r="W49" s="37">
        <v>2016</v>
      </c>
      <c r="X49" s="126"/>
    </row>
    <row r="50" spans="1:24" s="22" customFormat="1" ht="42.75" customHeight="1" x14ac:dyDescent="0.25">
      <c r="A50" s="122" t="s">
        <v>630</v>
      </c>
      <c r="B50" s="32" t="s">
        <v>28</v>
      </c>
      <c r="C50" s="32" t="s">
        <v>399</v>
      </c>
      <c r="D50" s="89" t="s">
        <v>400</v>
      </c>
      <c r="E50" s="89" t="s">
        <v>1358</v>
      </c>
      <c r="F50" s="89" t="s">
        <v>401</v>
      </c>
      <c r="G50" s="32" t="s">
        <v>2205</v>
      </c>
      <c r="H50" s="34">
        <v>0</v>
      </c>
      <c r="I50" s="32">
        <v>710000000</v>
      </c>
      <c r="J50" s="32" t="s">
        <v>33</v>
      </c>
      <c r="K50" s="32" t="s">
        <v>48</v>
      </c>
      <c r="L50" s="32" t="s">
        <v>33</v>
      </c>
      <c r="M50" s="32" t="s">
        <v>35</v>
      </c>
      <c r="N50" s="32" t="s">
        <v>50</v>
      </c>
      <c r="O50" s="35" t="s">
        <v>2220</v>
      </c>
      <c r="P50" s="32">
        <v>796</v>
      </c>
      <c r="Q50" s="32" t="s">
        <v>46</v>
      </c>
      <c r="R50" s="36">
        <v>400</v>
      </c>
      <c r="S50" s="36">
        <v>80</v>
      </c>
      <c r="T50" s="36">
        <v>32000</v>
      </c>
      <c r="U50" s="36">
        <v>35840</v>
      </c>
      <c r="V50" s="32"/>
      <c r="W50" s="37">
        <v>2016</v>
      </c>
      <c r="X50" s="126"/>
    </row>
    <row r="51" spans="1:24" s="22" customFormat="1" ht="49.5" customHeight="1" x14ac:dyDescent="0.25">
      <c r="A51" s="122" t="s">
        <v>631</v>
      </c>
      <c r="B51" s="32" t="s">
        <v>28</v>
      </c>
      <c r="C51" s="32" t="s">
        <v>402</v>
      </c>
      <c r="D51" s="89" t="s">
        <v>403</v>
      </c>
      <c r="E51" s="89" t="s">
        <v>1359</v>
      </c>
      <c r="F51" s="89" t="s">
        <v>404</v>
      </c>
      <c r="G51" s="32" t="s">
        <v>2205</v>
      </c>
      <c r="H51" s="34">
        <v>0</v>
      </c>
      <c r="I51" s="32">
        <v>710000000</v>
      </c>
      <c r="J51" s="32" t="s">
        <v>33</v>
      </c>
      <c r="K51" s="32" t="s">
        <v>48</v>
      </c>
      <c r="L51" s="32" t="s">
        <v>33</v>
      </c>
      <c r="M51" s="32" t="s">
        <v>35</v>
      </c>
      <c r="N51" s="32" t="s">
        <v>50</v>
      </c>
      <c r="O51" s="35" t="s">
        <v>2220</v>
      </c>
      <c r="P51" s="32">
        <v>796</v>
      </c>
      <c r="Q51" s="32" t="s">
        <v>46</v>
      </c>
      <c r="R51" s="36">
        <v>100</v>
      </c>
      <c r="S51" s="36">
        <v>72.5</v>
      </c>
      <c r="T51" s="36">
        <v>7250</v>
      </c>
      <c r="U51" s="36">
        <v>8120.0000000000009</v>
      </c>
      <c r="V51" s="32"/>
      <c r="W51" s="37">
        <v>2016</v>
      </c>
      <c r="X51" s="126"/>
    </row>
    <row r="52" spans="1:24" s="22" customFormat="1" ht="51" customHeight="1" x14ac:dyDescent="0.25">
      <c r="A52" s="122" t="s">
        <v>632</v>
      </c>
      <c r="B52" s="32" t="s">
        <v>28</v>
      </c>
      <c r="C52" s="32" t="s">
        <v>405</v>
      </c>
      <c r="D52" s="89" t="s">
        <v>406</v>
      </c>
      <c r="E52" s="89" t="s">
        <v>1360</v>
      </c>
      <c r="F52" s="89" t="s">
        <v>407</v>
      </c>
      <c r="G52" s="32" t="s">
        <v>2205</v>
      </c>
      <c r="H52" s="34">
        <v>0</v>
      </c>
      <c r="I52" s="32">
        <v>710000000</v>
      </c>
      <c r="J52" s="32" t="s">
        <v>33</v>
      </c>
      <c r="K52" s="32" t="s">
        <v>48</v>
      </c>
      <c r="L52" s="32" t="s">
        <v>33</v>
      </c>
      <c r="M52" s="32" t="s">
        <v>35</v>
      </c>
      <c r="N52" s="32" t="s">
        <v>50</v>
      </c>
      <c r="O52" s="35" t="s">
        <v>2220</v>
      </c>
      <c r="P52" s="32">
        <v>796</v>
      </c>
      <c r="Q52" s="32" t="s">
        <v>46</v>
      </c>
      <c r="R52" s="36">
        <v>600</v>
      </c>
      <c r="S52" s="36">
        <v>310</v>
      </c>
      <c r="T52" s="36">
        <v>186000</v>
      </c>
      <c r="U52" s="36">
        <v>208320.00000000003</v>
      </c>
      <c r="V52" s="32"/>
      <c r="W52" s="37">
        <v>2016</v>
      </c>
      <c r="X52" s="126"/>
    </row>
    <row r="53" spans="1:24" s="22" customFormat="1" ht="25.5" customHeight="1" x14ac:dyDescent="0.25">
      <c r="A53" s="122" t="s">
        <v>633</v>
      </c>
      <c r="B53" s="32" t="s">
        <v>28</v>
      </c>
      <c r="C53" s="44" t="s">
        <v>1492</v>
      </c>
      <c r="D53" s="89" t="s">
        <v>409</v>
      </c>
      <c r="E53" s="89" t="s">
        <v>2029</v>
      </c>
      <c r="F53" s="89" t="s">
        <v>2032</v>
      </c>
      <c r="G53" s="32" t="s">
        <v>2205</v>
      </c>
      <c r="H53" s="34">
        <v>0</v>
      </c>
      <c r="I53" s="32">
        <v>710000000</v>
      </c>
      <c r="J53" s="32" t="s">
        <v>33</v>
      </c>
      <c r="K53" s="32" t="s">
        <v>48</v>
      </c>
      <c r="L53" s="32" t="s">
        <v>33</v>
      </c>
      <c r="M53" s="32" t="s">
        <v>35</v>
      </c>
      <c r="N53" s="32" t="s">
        <v>50</v>
      </c>
      <c r="O53" s="35" t="s">
        <v>2220</v>
      </c>
      <c r="P53" s="32">
        <v>796</v>
      </c>
      <c r="Q53" s="32" t="s">
        <v>46</v>
      </c>
      <c r="R53" s="36">
        <v>100</v>
      </c>
      <c r="S53" s="36">
        <v>90</v>
      </c>
      <c r="T53" s="36">
        <v>9000</v>
      </c>
      <c r="U53" s="36">
        <v>10080.000000000002</v>
      </c>
      <c r="V53" s="32"/>
      <c r="W53" s="37">
        <v>2016</v>
      </c>
      <c r="X53" s="126"/>
    </row>
    <row r="54" spans="1:24" s="22" customFormat="1" ht="42" customHeight="1" x14ac:dyDescent="0.25">
      <c r="A54" s="122" t="s">
        <v>634</v>
      </c>
      <c r="B54" s="32" t="s">
        <v>28</v>
      </c>
      <c r="C54" s="32" t="s">
        <v>410</v>
      </c>
      <c r="D54" s="89" t="s">
        <v>411</v>
      </c>
      <c r="E54" s="89" t="s">
        <v>1361</v>
      </c>
      <c r="F54" s="89" t="s">
        <v>412</v>
      </c>
      <c r="G54" s="32" t="s">
        <v>2205</v>
      </c>
      <c r="H54" s="34">
        <v>0</v>
      </c>
      <c r="I54" s="32">
        <v>710000000</v>
      </c>
      <c r="J54" s="32" t="s">
        <v>33</v>
      </c>
      <c r="K54" s="32" t="s">
        <v>48</v>
      </c>
      <c r="L54" s="32" t="s">
        <v>33</v>
      </c>
      <c r="M54" s="32" t="s">
        <v>35</v>
      </c>
      <c r="N54" s="32" t="s">
        <v>50</v>
      </c>
      <c r="O54" s="35" t="s">
        <v>2220</v>
      </c>
      <c r="P54" s="32">
        <v>796</v>
      </c>
      <c r="Q54" s="32" t="s">
        <v>46</v>
      </c>
      <c r="R54" s="36">
        <v>500</v>
      </c>
      <c r="S54" s="36">
        <v>42.5</v>
      </c>
      <c r="T54" s="36">
        <v>21250</v>
      </c>
      <c r="U54" s="36">
        <v>23800.000000000004</v>
      </c>
      <c r="V54" s="32"/>
      <c r="W54" s="37">
        <v>2016</v>
      </c>
      <c r="X54" s="126"/>
    </row>
    <row r="55" spans="1:24" s="22" customFormat="1" ht="44.25" customHeight="1" x14ac:dyDescent="0.25">
      <c r="A55" s="122" t="s">
        <v>635</v>
      </c>
      <c r="B55" s="32" t="s">
        <v>28</v>
      </c>
      <c r="C55" s="32" t="s">
        <v>410</v>
      </c>
      <c r="D55" s="89" t="s">
        <v>411</v>
      </c>
      <c r="E55" s="89" t="s">
        <v>1361</v>
      </c>
      <c r="F55" s="89" t="s">
        <v>413</v>
      </c>
      <c r="G55" s="32" t="s">
        <v>2205</v>
      </c>
      <c r="H55" s="34">
        <v>0</v>
      </c>
      <c r="I55" s="32">
        <v>710000000</v>
      </c>
      <c r="J55" s="32" t="s">
        <v>33</v>
      </c>
      <c r="K55" s="32" t="s">
        <v>48</v>
      </c>
      <c r="L55" s="32" t="s">
        <v>33</v>
      </c>
      <c r="M55" s="32" t="s">
        <v>35</v>
      </c>
      <c r="N55" s="32" t="s">
        <v>50</v>
      </c>
      <c r="O55" s="35" t="s">
        <v>2220</v>
      </c>
      <c r="P55" s="32">
        <v>796</v>
      </c>
      <c r="Q55" s="32" t="s">
        <v>46</v>
      </c>
      <c r="R55" s="36">
        <v>500</v>
      </c>
      <c r="S55" s="36">
        <v>67.5</v>
      </c>
      <c r="T55" s="36">
        <v>33750</v>
      </c>
      <c r="U55" s="36">
        <v>37800</v>
      </c>
      <c r="V55" s="32"/>
      <c r="W55" s="37">
        <v>2016</v>
      </c>
      <c r="X55" s="126"/>
    </row>
    <row r="56" spans="1:24" s="22" customFormat="1" ht="63.75" customHeight="1" x14ac:dyDescent="0.25">
      <c r="A56" s="122" t="s">
        <v>636</v>
      </c>
      <c r="B56" s="32" t="s">
        <v>28</v>
      </c>
      <c r="C56" s="32" t="s">
        <v>414</v>
      </c>
      <c r="D56" s="89" t="s">
        <v>415</v>
      </c>
      <c r="E56" s="89" t="s">
        <v>1355</v>
      </c>
      <c r="F56" s="89" t="s">
        <v>416</v>
      </c>
      <c r="G56" s="32" t="s">
        <v>2205</v>
      </c>
      <c r="H56" s="34">
        <v>0</v>
      </c>
      <c r="I56" s="32">
        <v>710000000</v>
      </c>
      <c r="J56" s="32" t="s">
        <v>33</v>
      </c>
      <c r="K56" s="32" t="s">
        <v>48</v>
      </c>
      <c r="L56" s="32" t="s">
        <v>33</v>
      </c>
      <c r="M56" s="32" t="s">
        <v>35</v>
      </c>
      <c r="N56" s="32" t="s">
        <v>50</v>
      </c>
      <c r="O56" s="35" t="s">
        <v>2220</v>
      </c>
      <c r="P56" s="32">
        <v>796</v>
      </c>
      <c r="Q56" s="32" t="s">
        <v>46</v>
      </c>
      <c r="R56" s="36">
        <v>150</v>
      </c>
      <c r="S56" s="36">
        <v>1195</v>
      </c>
      <c r="T56" s="36">
        <v>179250</v>
      </c>
      <c r="U56" s="36">
        <v>200760.00000000003</v>
      </c>
      <c r="V56" s="32"/>
      <c r="W56" s="37">
        <v>2016</v>
      </c>
      <c r="X56" s="126"/>
    </row>
    <row r="57" spans="1:24" s="22" customFormat="1" ht="38.25" customHeight="1" x14ac:dyDescent="0.25">
      <c r="A57" s="122" t="s">
        <v>637</v>
      </c>
      <c r="B57" s="32" t="s">
        <v>28</v>
      </c>
      <c r="C57" s="32" t="s">
        <v>414</v>
      </c>
      <c r="D57" s="89" t="s">
        <v>415</v>
      </c>
      <c r="E57" s="89" t="s">
        <v>1355</v>
      </c>
      <c r="F57" s="89" t="s">
        <v>417</v>
      </c>
      <c r="G57" s="32" t="s">
        <v>2205</v>
      </c>
      <c r="H57" s="34">
        <v>0</v>
      </c>
      <c r="I57" s="32">
        <v>710000000</v>
      </c>
      <c r="J57" s="32" t="s">
        <v>33</v>
      </c>
      <c r="K57" s="32" t="s">
        <v>48</v>
      </c>
      <c r="L57" s="32" t="s">
        <v>33</v>
      </c>
      <c r="M57" s="32" t="s">
        <v>35</v>
      </c>
      <c r="N57" s="32" t="s">
        <v>50</v>
      </c>
      <c r="O57" s="35" t="s">
        <v>2220</v>
      </c>
      <c r="P57" s="32">
        <v>796</v>
      </c>
      <c r="Q57" s="32" t="s">
        <v>46</v>
      </c>
      <c r="R57" s="36">
        <v>50</v>
      </c>
      <c r="S57" s="36">
        <v>6800</v>
      </c>
      <c r="T57" s="36">
        <v>340000</v>
      </c>
      <c r="U57" s="36">
        <v>380800.00000000006</v>
      </c>
      <c r="V57" s="32"/>
      <c r="W57" s="37">
        <v>2016</v>
      </c>
      <c r="X57" s="126"/>
    </row>
    <row r="58" spans="1:24" s="22" customFormat="1" ht="25.5" customHeight="1" x14ac:dyDescent="0.25">
      <c r="A58" s="122" t="s">
        <v>638</v>
      </c>
      <c r="B58" s="32" t="s">
        <v>28</v>
      </c>
      <c r="C58" s="44" t="s">
        <v>418</v>
      </c>
      <c r="D58" s="89" t="s">
        <v>419</v>
      </c>
      <c r="E58" s="89" t="s">
        <v>420</v>
      </c>
      <c r="F58" s="89" t="s">
        <v>421</v>
      </c>
      <c r="G58" s="32" t="s">
        <v>2205</v>
      </c>
      <c r="H58" s="34">
        <v>0</v>
      </c>
      <c r="I58" s="32">
        <v>710000000</v>
      </c>
      <c r="J58" s="32" t="s">
        <v>33</v>
      </c>
      <c r="K58" s="32" t="s">
        <v>48</v>
      </c>
      <c r="L58" s="32" t="s">
        <v>33</v>
      </c>
      <c r="M58" s="32" t="s">
        <v>35</v>
      </c>
      <c r="N58" s="32" t="s">
        <v>50</v>
      </c>
      <c r="O58" s="35" t="s">
        <v>2220</v>
      </c>
      <c r="P58" s="32">
        <v>796</v>
      </c>
      <c r="Q58" s="32" t="s">
        <v>46</v>
      </c>
      <c r="R58" s="36">
        <v>350</v>
      </c>
      <c r="S58" s="36">
        <v>315</v>
      </c>
      <c r="T58" s="36">
        <v>110250</v>
      </c>
      <c r="U58" s="36">
        <v>123480.00000000001</v>
      </c>
      <c r="V58" s="32"/>
      <c r="W58" s="37">
        <v>2016</v>
      </c>
      <c r="X58" s="126"/>
    </row>
    <row r="59" spans="1:24" s="22" customFormat="1" ht="25.5" customHeight="1" x14ac:dyDescent="0.25">
      <c r="A59" s="122" t="s">
        <v>639</v>
      </c>
      <c r="B59" s="32" t="s">
        <v>28</v>
      </c>
      <c r="C59" s="32" t="s">
        <v>422</v>
      </c>
      <c r="D59" s="89" t="s">
        <v>423</v>
      </c>
      <c r="E59" s="89" t="s">
        <v>424</v>
      </c>
      <c r="F59" s="89" t="s">
        <v>425</v>
      </c>
      <c r="G59" s="32" t="s">
        <v>2205</v>
      </c>
      <c r="H59" s="34">
        <v>0</v>
      </c>
      <c r="I59" s="32">
        <v>710000000</v>
      </c>
      <c r="J59" s="32" t="s">
        <v>33</v>
      </c>
      <c r="K59" s="32" t="s">
        <v>48</v>
      </c>
      <c r="L59" s="32" t="s">
        <v>33</v>
      </c>
      <c r="M59" s="32" t="s">
        <v>35</v>
      </c>
      <c r="N59" s="32" t="s">
        <v>50</v>
      </c>
      <c r="O59" s="35" t="s">
        <v>2220</v>
      </c>
      <c r="P59" s="32">
        <v>778</v>
      </c>
      <c r="Q59" s="32" t="s">
        <v>380</v>
      </c>
      <c r="R59" s="36">
        <v>1200</v>
      </c>
      <c r="S59" s="36">
        <v>580</v>
      </c>
      <c r="T59" s="36">
        <v>696000</v>
      </c>
      <c r="U59" s="36">
        <v>779520.00000000012</v>
      </c>
      <c r="V59" s="32"/>
      <c r="W59" s="37">
        <v>2016</v>
      </c>
      <c r="X59" s="126"/>
    </row>
    <row r="60" spans="1:24" s="22" customFormat="1" ht="25.5" customHeight="1" x14ac:dyDescent="0.25">
      <c r="A60" s="122" t="s">
        <v>640</v>
      </c>
      <c r="B60" s="32" t="s">
        <v>28</v>
      </c>
      <c r="C60" s="32" t="s">
        <v>426</v>
      </c>
      <c r="D60" s="89" t="s">
        <v>427</v>
      </c>
      <c r="E60" s="89" t="s">
        <v>1362</v>
      </c>
      <c r="F60" s="89" t="s">
        <v>428</v>
      </c>
      <c r="G60" s="32" t="s">
        <v>2205</v>
      </c>
      <c r="H60" s="34">
        <v>0</v>
      </c>
      <c r="I60" s="32">
        <v>710000000</v>
      </c>
      <c r="J60" s="32" t="s">
        <v>33</v>
      </c>
      <c r="K60" s="32" t="s">
        <v>48</v>
      </c>
      <c r="L60" s="32" t="s">
        <v>33</v>
      </c>
      <c r="M60" s="32" t="s">
        <v>35</v>
      </c>
      <c r="N60" s="32" t="s">
        <v>50</v>
      </c>
      <c r="O60" s="35" t="s">
        <v>2220</v>
      </c>
      <c r="P60" s="32">
        <v>796</v>
      </c>
      <c r="Q60" s="32" t="s">
        <v>46</v>
      </c>
      <c r="R60" s="36">
        <v>120</v>
      </c>
      <c r="S60" s="36">
        <v>405</v>
      </c>
      <c r="T60" s="36">
        <v>48600</v>
      </c>
      <c r="U60" s="36">
        <v>54432.000000000007</v>
      </c>
      <c r="V60" s="32"/>
      <c r="W60" s="37">
        <v>2016</v>
      </c>
      <c r="X60" s="126"/>
    </row>
    <row r="61" spans="1:24" s="22" customFormat="1" ht="25.5" customHeight="1" x14ac:dyDescent="0.25">
      <c r="A61" s="122" t="s">
        <v>641</v>
      </c>
      <c r="B61" s="32" t="s">
        <v>28</v>
      </c>
      <c r="C61" s="32" t="s">
        <v>429</v>
      </c>
      <c r="D61" s="89" t="s">
        <v>430</v>
      </c>
      <c r="E61" s="89" t="s">
        <v>1363</v>
      </c>
      <c r="F61" s="89" t="s">
        <v>431</v>
      </c>
      <c r="G61" s="32" t="s">
        <v>2205</v>
      </c>
      <c r="H61" s="34">
        <v>0</v>
      </c>
      <c r="I61" s="32">
        <v>710000000</v>
      </c>
      <c r="J61" s="32" t="s">
        <v>33</v>
      </c>
      <c r="K61" s="32" t="s">
        <v>48</v>
      </c>
      <c r="L61" s="32" t="s">
        <v>33</v>
      </c>
      <c r="M61" s="32" t="s">
        <v>35</v>
      </c>
      <c r="N61" s="32" t="s">
        <v>50</v>
      </c>
      <c r="O61" s="35" t="s">
        <v>2220</v>
      </c>
      <c r="P61" s="32">
        <v>796</v>
      </c>
      <c r="Q61" s="32" t="s">
        <v>46</v>
      </c>
      <c r="R61" s="36">
        <v>150</v>
      </c>
      <c r="S61" s="36">
        <v>585</v>
      </c>
      <c r="T61" s="36">
        <v>87750</v>
      </c>
      <c r="U61" s="36">
        <v>98280.000000000015</v>
      </c>
      <c r="V61" s="32"/>
      <c r="W61" s="37">
        <v>2016</v>
      </c>
      <c r="X61" s="126"/>
    </row>
    <row r="62" spans="1:24" s="22" customFormat="1" ht="38.25" customHeight="1" x14ac:dyDescent="0.25">
      <c r="A62" s="122" t="s">
        <v>642</v>
      </c>
      <c r="B62" s="32" t="s">
        <v>28</v>
      </c>
      <c r="C62" s="32" t="s">
        <v>432</v>
      </c>
      <c r="D62" s="89" t="s">
        <v>433</v>
      </c>
      <c r="E62" s="89" t="s">
        <v>1364</v>
      </c>
      <c r="F62" s="89" t="s">
        <v>434</v>
      </c>
      <c r="G62" s="32" t="s">
        <v>2205</v>
      </c>
      <c r="H62" s="34">
        <v>0</v>
      </c>
      <c r="I62" s="32">
        <v>710000000</v>
      </c>
      <c r="J62" s="32" t="s">
        <v>33</v>
      </c>
      <c r="K62" s="32" t="s">
        <v>48</v>
      </c>
      <c r="L62" s="32" t="s">
        <v>33</v>
      </c>
      <c r="M62" s="32" t="s">
        <v>35</v>
      </c>
      <c r="N62" s="32" t="s">
        <v>50</v>
      </c>
      <c r="O62" s="35" t="s">
        <v>2220</v>
      </c>
      <c r="P62" s="32">
        <v>796</v>
      </c>
      <c r="Q62" s="32" t="s">
        <v>46</v>
      </c>
      <c r="R62" s="36">
        <v>60</v>
      </c>
      <c r="S62" s="36">
        <v>2798</v>
      </c>
      <c r="T62" s="36">
        <v>167880</v>
      </c>
      <c r="U62" s="36">
        <v>188025.60000000001</v>
      </c>
      <c r="V62" s="32"/>
      <c r="W62" s="37">
        <v>2016</v>
      </c>
      <c r="X62" s="126"/>
    </row>
    <row r="63" spans="1:24" s="22" customFormat="1" ht="25.5" customHeight="1" x14ac:dyDescent="0.25">
      <c r="A63" s="122" t="s">
        <v>643</v>
      </c>
      <c r="B63" s="32" t="s">
        <v>28</v>
      </c>
      <c r="C63" s="32" t="s">
        <v>435</v>
      </c>
      <c r="D63" s="89" t="s">
        <v>436</v>
      </c>
      <c r="E63" s="89" t="s">
        <v>1365</v>
      </c>
      <c r="F63" s="89" t="s">
        <v>437</v>
      </c>
      <c r="G63" s="32" t="s">
        <v>2205</v>
      </c>
      <c r="H63" s="34">
        <v>0</v>
      </c>
      <c r="I63" s="32">
        <v>710000000</v>
      </c>
      <c r="J63" s="32" t="s">
        <v>33</v>
      </c>
      <c r="K63" s="32" t="s">
        <v>48</v>
      </c>
      <c r="L63" s="32" t="s">
        <v>33</v>
      </c>
      <c r="M63" s="32" t="s">
        <v>35</v>
      </c>
      <c r="N63" s="32" t="s">
        <v>50</v>
      </c>
      <c r="O63" s="35" t="s">
        <v>2220</v>
      </c>
      <c r="P63" s="32">
        <v>796</v>
      </c>
      <c r="Q63" s="32" t="s">
        <v>46</v>
      </c>
      <c r="R63" s="36">
        <v>2000</v>
      </c>
      <c r="S63" s="36">
        <v>95</v>
      </c>
      <c r="T63" s="36">
        <v>190000</v>
      </c>
      <c r="U63" s="36">
        <v>212800.00000000003</v>
      </c>
      <c r="V63" s="32"/>
      <c r="W63" s="37">
        <v>2016</v>
      </c>
      <c r="X63" s="126"/>
    </row>
    <row r="64" spans="1:24" s="22" customFormat="1" ht="63.75" customHeight="1" x14ac:dyDescent="0.25">
      <c r="A64" s="122" t="s">
        <v>644</v>
      </c>
      <c r="B64" s="32" t="s">
        <v>28</v>
      </c>
      <c r="C64" s="32" t="s">
        <v>438</v>
      </c>
      <c r="D64" s="89" t="s">
        <v>439</v>
      </c>
      <c r="E64" s="89" t="s">
        <v>1366</v>
      </c>
      <c r="F64" s="89" t="s">
        <v>440</v>
      </c>
      <c r="G64" s="32" t="s">
        <v>2205</v>
      </c>
      <c r="H64" s="34">
        <v>0</v>
      </c>
      <c r="I64" s="32">
        <v>710000000</v>
      </c>
      <c r="J64" s="32" t="s">
        <v>33</v>
      </c>
      <c r="K64" s="32" t="s">
        <v>48</v>
      </c>
      <c r="L64" s="32" t="s">
        <v>33</v>
      </c>
      <c r="M64" s="32" t="s">
        <v>35</v>
      </c>
      <c r="N64" s="32" t="s">
        <v>50</v>
      </c>
      <c r="O64" s="35" t="s">
        <v>2220</v>
      </c>
      <c r="P64" s="32">
        <v>796</v>
      </c>
      <c r="Q64" s="32" t="s">
        <v>46</v>
      </c>
      <c r="R64" s="36">
        <v>2000</v>
      </c>
      <c r="S64" s="36">
        <v>85</v>
      </c>
      <c r="T64" s="36">
        <v>170000</v>
      </c>
      <c r="U64" s="36">
        <v>190400.00000000003</v>
      </c>
      <c r="V64" s="32"/>
      <c r="W64" s="37">
        <v>2016</v>
      </c>
      <c r="X64" s="126"/>
    </row>
    <row r="65" spans="1:24" s="22" customFormat="1" ht="63.75" customHeight="1" x14ac:dyDescent="0.25">
      <c r="A65" s="122" t="s">
        <v>645</v>
      </c>
      <c r="B65" s="32" t="s">
        <v>28</v>
      </c>
      <c r="C65" s="32" t="s">
        <v>438</v>
      </c>
      <c r="D65" s="89" t="s">
        <v>439</v>
      </c>
      <c r="E65" s="89" t="s">
        <v>1366</v>
      </c>
      <c r="F65" s="89" t="s">
        <v>441</v>
      </c>
      <c r="G65" s="32" t="s">
        <v>2205</v>
      </c>
      <c r="H65" s="34">
        <v>0</v>
      </c>
      <c r="I65" s="32">
        <v>710000000</v>
      </c>
      <c r="J65" s="32" t="s">
        <v>33</v>
      </c>
      <c r="K65" s="32" t="s">
        <v>48</v>
      </c>
      <c r="L65" s="32" t="s">
        <v>33</v>
      </c>
      <c r="M65" s="32" t="s">
        <v>35</v>
      </c>
      <c r="N65" s="32" t="s">
        <v>50</v>
      </c>
      <c r="O65" s="35" t="s">
        <v>2220</v>
      </c>
      <c r="P65" s="32">
        <v>704</v>
      </c>
      <c r="Q65" s="44" t="s">
        <v>442</v>
      </c>
      <c r="R65" s="36">
        <v>50</v>
      </c>
      <c r="S65" s="36">
        <v>4300</v>
      </c>
      <c r="T65" s="36">
        <v>215000</v>
      </c>
      <c r="U65" s="36">
        <v>240800.00000000003</v>
      </c>
      <c r="V65" s="32"/>
      <c r="W65" s="37">
        <v>2016</v>
      </c>
      <c r="X65" s="126"/>
    </row>
    <row r="66" spans="1:24" s="22" customFormat="1" ht="89.25" customHeight="1" x14ac:dyDescent="0.25">
      <c r="A66" s="122" t="s">
        <v>646</v>
      </c>
      <c r="B66" s="32" t="s">
        <v>28</v>
      </c>
      <c r="C66" s="32" t="s">
        <v>438</v>
      </c>
      <c r="D66" s="89" t="s">
        <v>439</v>
      </c>
      <c r="E66" s="89" t="s">
        <v>1366</v>
      </c>
      <c r="F66" s="89" t="s">
        <v>443</v>
      </c>
      <c r="G66" s="32" t="s">
        <v>2205</v>
      </c>
      <c r="H66" s="34">
        <v>0</v>
      </c>
      <c r="I66" s="32">
        <v>710000000</v>
      </c>
      <c r="J66" s="32" t="s">
        <v>33</v>
      </c>
      <c r="K66" s="32" t="s">
        <v>48</v>
      </c>
      <c r="L66" s="32" t="s">
        <v>33</v>
      </c>
      <c r="M66" s="32" t="s">
        <v>35</v>
      </c>
      <c r="N66" s="32" t="s">
        <v>50</v>
      </c>
      <c r="O66" s="35" t="s">
        <v>2220</v>
      </c>
      <c r="P66" s="32">
        <v>796</v>
      </c>
      <c r="Q66" s="32" t="s">
        <v>46</v>
      </c>
      <c r="R66" s="36">
        <v>180</v>
      </c>
      <c r="S66" s="36">
        <v>902.5</v>
      </c>
      <c r="T66" s="36">
        <v>162450</v>
      </c>
      <c r="U66" s="36">
        <v>181944.00000000003</v>
      </c>
      <c r="V66" s="32"/>
      <c r="W66" s="37">
        <v>2016</v>
      </c>
      <c r="X66" s="126"/>
    </row>
    <row r="67" spans="1:24" s="22" customFormat="1" ht="76.5" customHeight="1" x14ac:dyDescent="0.25">
      <c r="A67" s="122" t="s">
        <v>647</v>
      </c>
      <c r="B67" s="32" t="s">
        <v>28</v>
      </c>
      <c r="C67" s="32" t="s">
        <v>438</v>
      </c>
      <c r="D67" s="89" t="s">
        <v>439</v>
      </c>
      <c r="E67" s="89" t="s">
        <v>1366</v>
      </c>
      <c r="F67" s="89" t="s">
        <v>444</v>
      </c>
      <c r="G67" s="32" t="s">
        <v>2205</v>
      </c>
      <c r="H67" s="34">
        <v>0</v>
      </c>
      <c r="I67" s="32">
        <v>710000000</v>
      </c>
      <c r="J67" s="32" t="s">
        <v>33</v>
      </c>
      <c r="K67" s="32" t="s">
        <v>48</v>
      </c>
      <c r="L67" s="32" t="s">
        <v>33</v>
      </c>
      <c r="M67" s="32" t="s">
        <v>35</v>
      </c>
      <c r="N67" s="32" t="s">
        <v>50</v>
      </c>
      <c r="O67" s="35" t="s">
        <v>2220</v>
      </c>
      <c r="P67" s="32">
        <v>796</v>
      </c>
      <c r="Q67" s="32" t="s">
        <v>46</v>
      </c>
      <c r="R67" s="36">
        <v>15</v>
      </c>
      <c r="S67" s="36">
        <v>2267.5</v>
      </c>
      <c r="T67" s="36">
        <v>34012.5</v>
      </c>
      <c r="U67" s="36">
        <v>38094</v>
      </c>
      <c r="V67" s="32"/>
      <c r="W67" s="37">
        <v>2016</v>
      </c>
      <c r="X67" s="126"/>
    </row>
    <row r="68" spans="1:24" s="22" customFormat="1" ht="102" customHeight="1" x14ac:dyDescent="0.25">
      <c r="A68" s="122" t="s">
        <v>648</v>
      </c>
      <c r="B68" s="32" t="s">
        <v>28</v>
      </c>
      <c r="C68" s="32" t="s">
        <v>445</v>
      </c>
      <c r="D68" s="89" t="s">
        <v>446</v>
      </c>
      <c r="E68" s="89" t="s">
        <v>1367</v>
      </c>
      <c r="F68" s="89" t="s">
        <v>447</v>
      </c>
      <c r="G68" s="32" t="s">
        <v>2205</v>
      </c>
      <c r="H68" s="34">
        <v>0</v>
      </c>
      <c r="I68" s="32">
        <v>710000000</v>
      </c>
      <c r="J68" s="32" t="s">
        <v>33</v>
      </c>
      <c r="K68" s="32" t="s">
        <v>48</v>
      </c>
      <c r="L68" s="32" t="s">
        <v>33</v>
      </c>
      <c r="M68" s="32" t="s">
        <v>35</v>
      </c>
      <c r="N68" s="32" t="s">
        <v>50</v>
      </c>
      <c r="O68" s="35" t="s">
        <v>2220</v>
      </c>
      <c r="P68" s="32">
        <v>704</v>
      </c>
      <c r="Q68" s="44" t="s">
        <v>442</v>
      </c>
      <c r="R68" s="36">
        <v>20</v>
      </c>
      <c r="S68" s="36">
        <v>36500</v>
      </c>
      <c r="T68" s="36">
        <v>730000</v>
      </c>
      <c r="U68" s="36">
        <v>817600.00000000012</v>
      </c>
      <c r="V68" s="32"/>
      <c r="W68" s="37">
        <v>2016</v>
      </c>
      <c r="X68" s="126"/>
    </row>
    <row r="69" spans="1:24" s="22" customFormat="1" ht="38.25" customHeight="1" x14ac:dyDescent="0.25">
      <c r="A69" s="122" t="s">
        <v>649</v>
      </c>
      <c r="B69" s="32" t="s">
        <v>28</v>
      </c>
      <c r="C69" s="32" t="s">
        <v>448</v>
      </c>
      <c r="D69" s="89" t="s">
        <v>449</v>
      </c>
      <c r="E69" s="89" t="s">
        <v>1368</v>
      </c>
      <c r="F69" s="89" t="s">
        <v>450</v>
      </c>
      <c r="G69" s="32" t="s">
        <v>2205</v>
      </c>
      <c r="H69" s="34">
        <v>0</v>
      </c>
      <c r="I69" s="32">
        <v>710000000</v>
      </c>
      <c r="J69" s="32" t="s">
        <v>33</v>
      </c>
      <c r="K69" s="32" t="s">
        <v>48</v>
      </c>
      <c r="L69" s="32" t="s">
        <v>33</v>
      </c>
      <c r="M69" s="32" t="s">
        <v>35</v>
      </c>
      <c r="N69" s="32" t="s">
        <v>50</v>
      </c>
      <c r="O69" s="35" t="s">
        <v>2220</v>
      </c>
      <c r="P69" s="32">
        <v>796</v>
      </c>
      <c r="Q69" s="32" t="s">
        <v>46</v>
      </c>
      <c r="R69" s="36">
        <v>140</v>
      </c>
      <c r="S69" s="36">
        <v>29.46</v>
      </c>
      <c r="T69" s="36">
        <v>4124.4000000000005</v>
      </c>
      <c r="U69" s="36">
        <v>4619.3280000000013</v>
      </c>
      <c r="V69" s="32"/>
      <c r="W69" s="37">
        <v>2016</v>
      </c>
      <c r="X69" s="126"/>
    </row>
    <row r="70" spans="1:24" s="22" customFormat="1" ht="25.5" customHeight="1" x14ac:dyDescent="0.25">
      <c r="A70" s="122" t="s">
        <v>650</v>
      </c>
      <c r="B70" s="32" t="s">
        <v>28</v>
      </c>
      <c r="C70" s="32" t="s">
        <v>451</v>
      </c>
      <c r="D70" s="89" t="s">
        <v>1400</v>
      </c>
      <c r="E70" s="89" t="s">
        <v>1369</v>
      </c>
      <c r="F70" s="89" t="s">
        <v>452</v>
      </c>
      <c r="G70" s="32" t="s">
        <v>2205</v>
      </c>
      <c r="H70" s="34">
        <v>0</v>
      </c>
      <c r="I70" s="32">
        <v>710000000</v>
      </c>
      <c r="J70" s="32" t="s">
        <v>33</v>
      </c>
      <c r="K70" s="32" t="s">
        <v>48</v>
      </c>
      <c r="L70" s="32" t="s">
        <v>33</v>
      </c>
      <c r="M70" s="32" t="s">
        <v>35</v>
      </c>
      <c r="N70" s="32" t="s">
        <v>50</v>
      </c>
      <c r="O70" s="35" t="s">
        <v>2220</v>
      </c>
      <c r="P70" s="32">
        <v>796</v>
      </c>
      <c r="Q70" s="32" t="s">
        <v>46</v>
      </c>
      <c r="R70" s="36">
        <v>400</v>
      </c>
      <c r="S70" s="36">
        <v>237.5</v>
      </c>
      <c r="T70" s="36">
        <v>95000</v>
      </c>
      <c r="U70" s="36">
        <v>106400.00000000001</v>
      </c>
      <c r="V70" s="32"/>
      <c r="W70" s="37">
        <v>2016</v>
      </c>
      <c r="X70" s="126"/>
    </row>
    <row r="71" spans="1:24" s="22" customFormat="1" ht="25.5" customHeight="1" x14ac:dyDescent="0.25">
      <c r="A71" s="122" t="s">
        <v>651</v>
      </c>
      <c r="B71" s="32" t="s">
        <v>28</v>
      </c>
      <c r="C71" s="44" t="s">
        <v>453</v>
      </c>
      <c r="D71" s="89" t="s">
        <v>454</v>
      </c>
      <c r="E71" s="89" t="s">
        <v>455</v>
      </c>
      <c r="F71" s="89" t="s">
        <v>456</v>
      </c>
      <c r="G71" s="32" t="s">
        <v>2205</v>
      </c>
      <c r="H71" s="34">
        <v>0</v>
      </c>
      <c r="I71" s="32">
        <v>710000000</v>
      </c>
      <c r="J71" s="32" t="s">
        <v>33</v>
      </c>
      <c r="K71" s="32" t="s">
        <v>48</v>
      </c>
      <c r="L71" s="32" t="s">
        <v>33</v>
      </c>
      <c r="M71" s="32" t="s">
        <v>35</v>
      </c>
      <c r="N71" s="32" t="s">
        <v>50</v>
      </c>
      <c r="O71" s="35" t="s">
        <v>2220</v>
      </c>
      <c r="P71" s="32">
        <v>796</v>
      </c>
      <c r="Q71" s="32" t="s">
        <v>46</v>
      </c>
      <c r="R71" s="36">
        <v>200</v>
      </c>
      <c r="S71" s="36">
        <v>342.5</v>
      </c>
      <c r="T71" s="36">
        <v>68500</v>
      </c>
      <c r="U71" s="36">
        <v>76720.000000000015</v>
      </c>
      <c r="V71" s="32"/>
      <c r="W71" s="37">
        <v>2016</v>
      </c>
      <c r="X71" s="126"/>
    </row>
    <row r="72" spans="1:24" s="22" customFormat="1" ht="38.25" customHeight="1" x14ac:dyDescent="0.25">
      <c r="A72" s="122" t="s">
        <v>652</v>
      </c>
      <c r="B72" s="32" t="s">
        <v>28</v>
      </c>
      <c r="C72" s="32" t="s">
        <v>457</v>
      </c>
      <c r="D72" s="89" t="s">
        <v>458</v>
      </c>
      <c r="E72" s="89" t="s">
        <v>1370</v>
      </c>
      <c r="F72" s="89" t="s">
        <v>459</v>
      </c>
      <c r="G72" s="32" t="s">
        <v>2205</v>
      </c>
      <c r="H72" s="34">
        <v>0</v>
      </c>
      <c r="I72" s="32">
        <v>710000000</v>
      </c>
      <c r="J72" s="32" t="s">
        <v>33</v>
      </c>
      <c r="K72" s="32" t="s">
        <v>48</v>
      </c>
      <c r="L72" s="32" t="s">
        <v>33</v>
      </c>
      <c r="M72" s="32" t="s">
        <v>35</v>
      </c>
      <c r="N72" s="32" t="s">
        <v>50</v>
      </c>
      <c r="O72" s="35" t="s">
        <v>2220</v>
      </c>
      <c r="P72" s="32">
        <v>796</v>
      </c>
      <c r="Q72" s="32" t="s">
        <v>380</v>
      </c>
      <c r="R72" s="36">
        <v>30</v>
      </c>
      <c r="S72" s="36">
        <v>2250</v>
      </c>
      <c r="T72" s="36">
        <v>67500</v>
      </c>
      <c r="U72" s="36">
        <v>75600</v>
      </c>
      <c r="V72" s="32"/>
      <c r="W72" s="37">
        <v>2016</v>
      </c>
      <c r="X72" s="126"/>
    </row>
    <row r="73" spans="1:24" s="22" customFormat="1" ht="38.25" customHeight="1" x14ac:dyDescent="0.25">
      <c r="A73" s="122" t="s">
        <v>653</v>
      </c>
      <c r="B73" s="32" t="s">
        <v>28</v>
      </c>
      <c r="C73" s="32" t="s">
        <v>460</v>
      </c>
      <c r="D73" s="89" t="s">
        <v>1401</v>
      </c>
      <c r="E73" s="89" t="s">
        <v>1371</v>
      </c>
      <c r="F73" s="89" t="s">
        <v>461</v>
      </c>
      <c r="G73" s="32" t="s">
        <v>2205</v>
      </c>
      <c r="H73" s="34">
        <v>0</v>
      </c>
      <c r="I73" s="32">
        <v>710000000</v>
      </c>
      <c r="J73" s="32" t="s">
        <v>33</v>
      </c>
      <c r="K73" s="32" t="s">
        <v>48</v>
      </c>
      <c r="L73" s="32" t="s">
        <v>33</v>
      </c>
      <c r="M73" s="32" t="s">
        <v>35</v>
      </c>
      <c r="N73" s="32" t="s">
        <v>50</v>
      </c>
      <c r="O73" s="35" t="s">
        <v>2220</v>
      </c>
      <c r="P73" s="32">
        <v>5111</v>
      </c>
      <c r="Q73" s="32" t="s">
        <v>462</v>
      </c>
      <c r="R73" s="36">
        <v>200</v>
      </c>
      <c r="S73" s="36">
        <v>505</v>
      </c>
      <c r="T73" s="36">
        <v>101000</v>
      </c>
      <c r="U73" s="36">
        <v>113120.00000000001</v>
      </c>
      <c r="V73" s="32"/>
      <c r="W73" s="37">
        <v>2016</v>
      </c>
      <c r="X73" s="126"/>
    </row>
    <row r="74" spans="1:24" s="22" customFormat="1" ht="89.25" customHeight="1" x14ac:dyDescent="0.25">
      <c r="A74" s="122" t="s">
        <v>654</v>
      </c>
      <c r="B74" s="32" t="s">
        <v>28</v>
      </c>
      <c r="C74" s="32" t="s">
        <v>463</v>
      </c>
      <c r="D74" s="89" t="s">
        <v>464</v>
      </c>
      <c r="E74" s="89" t="s">
        <v>1372</v>
      </c>
      <c r="F74" s="89" t="s">
        <v>465</v>
      </c>
      <c r="G74" s="32" t="s">
        <v>2205</v>
      </c>
      <c r="H74" s="34">
        <v>0</v>
      </c>
      <c r="I74" s="32">
        <v>710000000</v>
      </c>
      <c r="J74" s="32" t="s">
        <v>33</v>
      </c>
      <c r="K74" s="32" t="s">
        <v>48</v>
      </c>
      <c r="L74" s="32" t="s">
        <v>33</v>
      </c>
      <c r="M74" s="32" t="s">
        <v>35</v>
      </c>
      <c r="N74" s="32" t="s">
        <v>50</v>
      </c>
      <c r="O74" s="35" t="s">
        <v>2220</v>
      </c>
      <c r="P74" s="32">
        <v>796</v>
      </c>
      <c r="Q74" s="32" t="s">
        <v>46</v>
      </c>
      <c r="R74" s="36">
        <v>50</v>
      </c>
      <c r="S74" s="36">
        <v>590</v>
      </c>
      <c r="T74" s="36">
        <v>29500</v>
      </c>
      <c r="U74" s="36">
        <v>33040</v>
      </c>
      <c r="V74" s="32"/>
      <c r="W74" s="37">
        <v>2016</v>
      </c>
      <c r="X74" s="126"/>
    </row>
    <row r="75" spans="1:24" s="22" customFormat="1" ht="114.75" customHeight="1" x14ac:dyDescent="0.25">
      <c r="A75" s="122" t="s">
        <v>655</v>
      </c>
      <c r="B75" s="32" t="s">
        <v>28</v>
      </c>
      <c r="C75" s="32" t="s">
        <v>466</v>
      </c>
      <c r="D75" s="89" t="s">
        <v>464</v>
      </c>
      <c r="E75" s="89" t="s">
        <v>1373</v>
      </c>
      <c r="F75" s="89" t="s">
        <v>3133</v>
      </c>
      <c r="G75" s="32" t="s">
        <v>2205</v>
      </c>
      <c r="H75" s="34">
        <v>0</v>
      </c>
      <c r="I75" s="32">
        <v>710000000</v>
      </c>
      <c r="J75" s="32" t="s">
        <v>33</v>
      </c>
      <c r="K75" s="32" t="s">
        <v>48</v>
      </c>
      <c r="L75" s="32" t="s">
        <v>33</v>
      </c>
      <c r="M75" s="32" t="s">
        <v>35</v>
      </c>
      <c r="N75" s="32" t="s">
        <v>50</v>
      </c>
      <c r="O75" s="35" t="s">
        <v>2220</v>
      </c>
      <c r="P75" s="32">
        <v>704</v>
      </c>
      <c r="Q75" s="32" t="s">
        <v>442</v>
      </c>
      <c r="R75" s="36">
        <v>250</v>
      </c>
      <c r="S75" s="36">
        <v>560</v>
      </c>
      <c r="T75" s="36">
        <v>140000</v>
      </c>
      <c r="U75" s="36">
        <v>156800.00000000003</v>
      </c>
      <c r="V75" s="32"/>
      <c r="W75" s="37">
        <v>2016</v>
      </c>
      <c r="X75" s="126"/>
    </row>
    <row r="76" spans="1:24" s="22" customFormat="1" ht="51" customHeight="1" x14ac:dyDescent="0.25">
      <c r="A76" s="122" t="s">
        <v>656</v>
      </c>
      <c r="B76" s="32" t="s">
        <v>28</v>
      </c>
      <c r="C76" s="32" t="s">
        <v>467</v>
      </c>
      <c r="D76" s="89" t="s">
        <v>468</v>
      </c>
      <c r="E76" s="89" t="s">
        <v>469</v>
      </c>
      <c r="F76" s="89" t="s">
        <v>470</v>
      </c>
      <c r="G76" s="32" t="s">
        <v>2205</v>
      </c>
      <c r="H76" s="34">
        <v>0</v>
      </c>
      <c r="I76" s="32">
        <v>710000000</v>
      </c>
      <c r="J76" s="32" t="s">
        <v>33</v>
      </c>
      <c r="K76" s="32" t="s">
        <v>48</v>
      </c>
      <c r="L76" s="32" t="s">
        <v>33</v>
      </c>
      <c r="M76" s="32" t="s">
        <v>35</v>
      </c>
      <c r="N76" s="32" t="s">
        <v>50</v>
      </c>
      <c r="O76" s="35" t="s">
        <v>2220</v>
      </c>
      <c r="P76" s="32">
        <v>796</v>
      </c>
      <c r="Q76" s="32" t="s">
        <v>46</v>
      </c>
      <c r="R76" s="36">
        <v>200</v>
      </c>
      <c r="S76" s="36">
        <v>435.71</v>
      </c>
      <c r="T76" s="36">
        <v>0</v>
      </c>
      <c r="U76" s="36">
        <v>0</v>
      </c>
      <c r="V76" s="32"/>
      <c r="W76" s="37">
        <v>2016</v>
      </c>
      <c r="X76" s="124" t="s">
        <v>2674</v>
      </c>
    </row>
    <row r="77" spans="1:24" s="22" customFormat="1" ht="51" customHeight="1" x14ac:dyDescent="0.25">
      <c r="A77" s="122" t="s">
        <v>2686</v>
      </c>
      <c r="B77" s="32" t="s">
        <v>28</v>
      </c>
      <c r="C77" s="32" t="s">
        <v>467</v>
      </c>
      <c r="D77" s="89" t="s">
        <v>468</v>
      </c>
      <c r="E77" s="89" t="s">
        <v>469</v>
      </c>
      <c r="F77" s="89" t="s">
        <v>470</v>
      </c>
      <c r="G77" s="32" t="s">
        <v>2205</v>
      </c>
      <c r="H77" s="34">
        <v>0</v>
      </c>
      <c r="I77" s="32">
        <v>710000000</v>
      </c>
      <c r="J77" s="32" t="s">
        <v>33</v>
      </c>
      <c r="K77" s="32" t="s">
        <v>48</v>
      </c>
      <c r="L77" s="32" t="s">
        <v>33</v>
      </c>
      <c r="M77" s="32" t="s">
        <v>35</v>
      </c>
      <c r="N77" s="32" t="s">
        <v>50</v>
      </c>
      <c r="O77" s="35" t="s">
        <v>2220</v>
      </c>
      <c r="P77" s="32">
        <v>796</v>
      </c>
      <c r="Q77" s="32" t="s">
        <v>46</v>
      </c>
      <c r="R77" s="36">
        <v>200</v>
      </c>
      <c r="S77" s="36">
        <v>435.71</v>
      </c>
      <c r="T77" s="36">
        <v>0</v>
      </c>
      <c r="U77" s="36">
        <v>0</v>
      </c>
      <c r="V77" s="32" t="s">
        <v>2802</v>
      </c>
      <c r="W77" s="37">
        <v>2016</v>
      </c>
      <c r="X77" s="126" t="s">
        <v>2812</v>
      </c>
    </row>
    <row r="78" spans="1:24" s="26" customFormat="1" ht="62.25" customHeight="1" x14ac:dyDescent="0.25">
      <c r="A78" s="125" t="s">
        <v>2816</v>
      </c>
      <c r="B78" s="32" t="s">
        <v>28</v>
      </c>
      <c r="C78" s="32" t="s">
        <v>467</v>
      </c>
      <c r="D78" s="115" t="s">
        <v>468</v>
      </c>
      <c r="E78" s="115" t="s">
        <v>469</v>
      </c>
      <c r="F78" s="115" t="s">
        <v>470</v>
      </c>
      <c r="G78" s="32" t="s">
        <v>2205</v>
      </c>
      <c r="H78" s="34">
        <v>0</v>
      </c>
      <c r="I78" s="32">
        <v>710000000</v>
      </c>
      <c r="J78" s="32" t="s">
        <v>33</v>
      </c>
      <c r="K78" s="32" t="s">
        <v>250</v>
      </c>
      <c r="L78" s="32" t="s">
        <v>33</v>
      </c>
      <c r="M78" s="32" t="s">
        <v>35</v>
      </c>
      <c r="N78" s="32" t="s">
        <v>50</v>
      </c>
      <c r="O78" s="35" t="s">
        <v>2817</v>
      </c>
      <c r="P78" s="32">
        <v>796</v>
      </c>
      <c r="Q78" s="32" t="s">
        <v>46</v>
      </c>
      <c r="R78" s="36">
        <v>200</v>
      </c>
      <c r="S78" s="36">
        <v>30</v>
      </c>
      <c r="T78" s="36">
        <v>6000</v>
      </c>
      <c r="U78" s="36">
        <v>6720.0000000000009</v>
      </c>
      <c r="V78" s="32" t="s">
        <v>2802</v>
      </c>
      <c r="W78" s="37">
        <v>2016</v>
      </c>
      <c r="X78" s="124" t="s">
        <v>2818</v>
      </c>
    </row>
    <row r="79" spans="1:24" s="22" customFormat="1" ht="51" customHeight="1" x14ac:dyDescent="0.25">
      <c r="A79" s="122" t="s">
        <v>657</v>
      </c>
      <c r="B79" s="32" t="s">
        <v>28</v>
      </c>
      <c r="C79" s="32" t="s">
        <v>471</v>
      </c>
      <c r="D79" s="89" t="s">
        <v>468</v>
      </c>
      <c r="E79" s="89" t="s">
        <v>472</v>
      </c>
      <c r="F79" s="89" t="s">
        <v>473</v>
      </c>
      <c r="G79" s="32" t="s">
        <v>2205</v>
      </c>
      <c r="H79" s="34">
        <v>0</v>
      </c>
      <c r="I79" s="32">
        <v>710000000</v>
      </c>
      <c r="J79" s="32" t="s">
        <v>33</v>
      </c>
      <c r="K79" s="32" t="s">
        <v>48</v>
      </c>
      <c r="L79" s="32" t="s">
        <v>33</v>
      </c>
      <c r="M79" s="32" t="s">
        <v>35</v>
      </c>
      <c r="N79" s="32" t="s">
        <v>50</v>
      </c>
      <c r="O79" s="35" t="s">
        <v>2220</v>
      </c>
      <c r="P79" s="32">
        <v>796</v>
      </c>
      <c r="Q79" s="32" t="s">
        <v>46</v>
      </c>
      <c r="R79" s="36">
        <v>2000</v>
      </c>
      <c r="S79" s="36">
        <v>21</v>
      </c>
      <c r="T79" s="36">
        <v>0</v>
      </c>
      <c r="U79" s="36">
        <v>0</v>
      </c>
      <c r="V79" s="32"/>
      <c r="W79" s="37">
        <v>2016</v>
      </c>
      <c r="X79" s="124" t="s">
        <v>2674</v>
      </c>
    </row>
    <row r="80" spans="1:24" s="22" customFormat="1" ht="51" customHeight="1" x14ac:dyDescent="0.25">
      <c r="A80" s="122" t="s">
        <v>2687</v>
      </c>
      <c r="B80" s="32" t="s">
        <v>28</v>
      </c>
      <c r="C80" s="32" t="s">
        <v>471</v>
      </c>
      <c r="D80" s="89" t="s">
        <v>468</v>
      </c>
      <c r="E80" s="89" t="s">
        <v>472</v>
      </c>
      <c r="F80" s="89" t="s">
        <v>473</v>
      </c>
      <c r="G80" s="32" t="s">
        <v>2205</v>
      </c>
      <c r="H80" s="34">
        <v>0</v>
      </c>
      <c r="I80" s="32">
        <v>710000000</v>
      </c>
      <c r="J80" s="32" t="s">
        <v>33</v>
      </c>
      <c r="K80" s="32" t="s">
        <v>48</v>
      </c>
      <c r="L80" s="32" t="s">
        <v>33</v>
      </c>
      <c r="M80" s="32" t="s">
        <v>35</v>
      </c>
      <c r="N80" s="32" t="s">
        <v>50</v>
      </c>
      <c r="O80" s="35" t="s">
        <v>2220</v>
      </c>
      <c r="P80" s="32">
        <v>796</v>
      </c>
      <c r="Q80" s="32" t="s">
        <v>46</v>
      </c>
      <c r="R80" s="36">
        <v>2000</v>
      </c>
      <c r="S80" s="36">
        <v>21</v>
      </c>
      <c r="T80" s="36">
        <v>42000</v>
      </c>
      <c r="U80" s="36">
        <v>47040.000000000007</v>
      </c>
      <c r="V80" s="32" t="s">
        <v>2802</v>
      </c>
      <c r="W80" s="37">
        <v>2016</v>
      </c>
      <c r="X80" s="126" t="s">
        <v>2684</v>
      </c>
    </row>
    <row r="81" spans="1:24" s="22" customFormat="1" ht="76.5" customHeight="1" x14ac:dyDescent="0.25">
      <c r="A81" s="122" t="s">
        <v>658</v>
      </c>
      <c r="B81" s="32" t="s">
        <v>28</v>
      </c>
      <c r="C81" s="32" t="s">
        <v>474</v>
      </c>
      <c r="D81" s="89" t="s">
        <v>475</v>
      </c>
      <c r="E81" s="89" t="s">
        <v>1374</v>
      </c>
      <c r="F81" s="89" t="s">
        <v>476</v>
      </c>
      <c r="G81" s="32" t="s">
        <v>2205</v>
      </c>
      <c r="H81" s="34">
        <v>0</v>
      </c>
      <c r="I81" s="32">
        <v>710000000</v>
      </c>
      <c r="J81" s="32" t="s">
        <v>33</v>
      </c>
      <c r="K81" s="32" t="s">
        <v>48</v>
      </c>
      <c r="L81" s="32" t="s">
        <v>33</v>
      </c>
      <c r="M81" s="32" t="s">
        <v>35</v>
      </c>
      <c r="N81" s="32" t="s">
        <v>50</v>
      </c>
      <c r="O81" s="35" t="s">
        <v>2220</v>
      </c>
      <c r="P81" s="32">
        <v>796</v>
      </c>
      <c r="Q81" s="32" t="s">
        <v>46</v>
      </c>
      <c r="R81" s="36">
        <v>100</v>
      </c>
      <c r="S81" s="36">
        <v>167.5</v>
      </c>
      <c r="T81" s="36">
        <v>0</v>
      </c>
      <c r="U81" s="36">
        <v>0</v>
      </c>
      <c r="V81" s="32"/>
      <c r="W81" s="37">
        <v>2016</v>
      </c>
      <c r="X81" s="126" t="s">
        <v>2815</v>
      </c>
    </row>
    <row r="82" spans="1:24" s="22" customFormat="1" ht="25.5" customHeight="1" x14ac:dyDescent="0.25">
      <c r="A82" s="122" t="s">
        <v>659</v>
      </c>
      <c r="B82" s="32" t="s">
        <v>28</v>
      </c>
      <c r="C82" s="32" t="s">
        <v>477</v>
      </c>
      <c r="D82" s="89" t="s">
        <v>1402</v>
      </c>
      <c r="E82" s="89" t="s">
        <v>1375</v>
      </c>
      <c r="F82" s="89" t="s">
        <v>478</v>
      </c>
      <c r="G82" s="32" t="s">
        <v>2205</v>
      </c>
      <c r="H82" s="34">
        <v>0</v>
      </c>
      <c r="I82" s="32">
        <v>710000000</v>
      </c>
      <c r="J82" s="32" t="s">
        <v>33</v>
      </c>
      <c r="K82" s="32" t="s">
        <v>48</v>
      </c>
      <c r="L82" s="32" t="s">
        <v>33</v>
      </c>
      <c r="M82" s="32" t="s">
        <v>35</v>
      </c>
      <c r="N82" s="32" t="s">
        <v>50</v>
      </c>
      <c r="O82" s="35" t="s">
        <v>2220</v>
      </c>
      <c r="P82" s="32">
        <v>778</v>
      </c>
      <c r="Q82" s="44" t="s">
        <v>380</v>
      </c>
      <c r="R82" s="36">
        <v>100</v>
      </c>
      <c r="S82" s="36">
        <v>455</v>
      </c>
      <c r="T82" s="36">
        <v>0</v>
      </c>
      <c r="U82" s="36">
        <v>0</v>
      </c>
      <c r="V82" s="32"/>
      <c r="W82" s="37">
        <v>2016</v>
      </c>
      <c r="X82" s="126" t="s">
        <v>2815</v>
      </c>
    </row>
    <row r="83" spans="1:24" s="22" customFormat="1" ht="51" customHeight="1" x14ac:dyDescent="0.25">
      <c r="A83" s="122" t="s">
        <v>660</v>
      </c>
      <c r="B83" s="32" t="s">
        <v>28</v>
      </c>
      <c r="C83" s="32" t="s">
        <v>479</v>
      </c>
      <c r="D83" s="89" t="s">
        <v>480</v>
      </c>
      <c r="E83" s="89" t="s">
        <v>1376</v>
      </c>
      <c r="F83" s="89" t="s">
        <v>481</v>
      </c>
      <c r="G83" s="32" t="s">
        <v>2205</v>
      </c>
      <c r="H83" s="34">
        <v>0</v>
      </c>
      <c r="I83" s="32">
        <v>710000000</v>
      </c>
      <c r="J83" s="32" t="s">
        <v>33</v>
      </c>
      <c r="K83" s="32" t="s">
        <v>48</v>
      </c>
      <c r="L83" s="32" t="s">
        <v>33</v>
      </c>
      <c r="M83" s="32" t="s">
        <v>35</v>
      </c>
      <c r="N83" s="32" t="s">
        <v>50</v>
      </c>
      <c r="O83" s="35" t="s">
        <v>2220</v>
      </c>
      <c r="P83" s="32">
        <v>796</v>
      </c>
      <c r="Q83" s="32" t="s">
        <v>46</v>
      </c>
      <c r="R83" s="36">
        <v>30</v>
      </c>
      <c r="S83" s="36">
        <v>135</v>
      </c>
      <c r="T83" s="36">
        <v>4050</v>
      </c>
      <c r="U83" s="36">
        <v>4536</v>
      </c>
      <c r="V83" s="32"/>
      <c r="W83" s="37">
        <v>2016</v>
      </c>
      <c r="X83" s="126"/>
    </row>
    <row r="84" spans="1:24" s="22" customFormat="1" ht="99.75" customHeight="1" x14ac:dyDescent="0.25">
      <c r="A84" s="122" t="s">
        <v>661</v>
      </c>
      <c r="B84" s="32" t="s">
        <v>28</v>
      </c>
      <c r="C84" s="32" t="s">
        <v>482</v>
      </c>
      <c r="D84" s="89" t="s">
        <v>483</v>
      </c>
      <c r="E84" s="89" t="s">
        <v>484</v>
      </c>
      <c r="F84" s="89" t="s">
        <v>485</v>
      </c>
      <c r="G84" s="32" t="s">
        <v>2205</v>
      </c>
      <c r="H84" s="34">
        <v>0</v>
      </c>
      <c r="I84" s="32">
        <v>710000000</v>
      </c>
      <c r="J84" s="32" t="s">
        <v>33</v>
      </c>
      <c r="K84" s="32" t="s">
        <v>232</v>
      </c>
      <c r="L84" s="32" t="s">
        <v>33</v>
      </c>
      <c r="M84" s="32" t="s">
        <v>35</v>
      </c>
      <c r="N84" s="32" t="s">
        <v>233</v>
      </c>
      <c r="O84" s="35" t="s">
        <v>2216</v>
      </c>
      <c r="P84" s="32">
        <v>796</v>
      </c>
      <c r="Q84" s="32" t="s">
        <v>46</v>
      </c>
      <c r="R84" s="36">
        <v>50</v>
      </c>
      <c r="S84" s="36">
        <v>12400</v>
      </c>
      <c r="T84" s="36">
        <v>0</v>
      </c>
      <c r="U84" s="36">
        <v>0</v>
      </c>
      <c r="V84" s="32"/>
      <c r="W84" s="37">
        <v>2016</v>
      </c>
      <c r="X84" s="124" t="s">
        <v>4128</v>
      </c>
    </row>
    <row r="85" spans="1:24" s="22" customFormat="1" ht="111.75" customHeight="1" x14ac:dyDescent="0.25">
      <c r="A85" s="122" t="s">
        <v>4129</v>
      </c>
      <c r="B85" s="32" t="s">
        <v>28</v>
      </c>
      <c r="C85" s="32" t="s">
        <v>482</v>
      </c>
      <c r="D85" s="89" t="s">
        <v>483</v>
      </c>
      <c r="E85" s="89" t="s">
        <v>484</v>
      </c>
      <c r="F85" s="89" t="s">
        <v>485</v>
      </c>
      <c r="G85" s="32" t="s">
        <v>32</v>
      </c>
      <c r="H85" s="34">
        <v>0</v>
      </c>
      <c r="I85" s="32">
        <v>710000000</v>
      </c>
      <c r="J85" s="32" t="s">
        <v>33</v>
      </c>
      <c r="K85" s="32" t="s">
        <v>40</v>
      </c>
      <c r="L85" s="32" t="s">
        <v>33</v>
      </c>
      <c r="M85" s="32" t="s">
        <v>35</v>
      </c>
      <c r="N85" s="32" t="s">
        <v>233</v>
      </c>
      <c r="O85" s="35" t="s">
        <v>2216</v>
      </c>
      <c r="P85" s="32">
        <v>796</v>
      </c>
      <c r="Q85" s="32" t="s">
        <v>46</v>
      </c>
      <c r="R85" s="36">
        <v>50</v>
      </c>
      <c r="S85" s="36">
        <v>12400</v>
      </c>
      <c r="T85" s="36">
        <v>620000</v>
      </c>
      <c r="U85" s="36">
        <v>694400.00000000012</v>
      </c>
      <c r="V85" s="32"/>
      <c r="W85" s="37">
        <v>2016</v>
      </c>
      <c r="X85" s="126" t="s">
        <v>4130</v>
      </c>
    </row>
    <row r="86" spans="1:24" s="22" customFormat="1" ht="153" customHeight="1" x14ac:dyDescent="0.25">
      <c r="A86" s="122" t="s">
        <v>662</v>
      </c>
      <c r="B86" s="32" t="s">
        <v>28</v>
      </c>
      <c r="C86" s="62" t="s">
        <v>486</v>
      </c>
      <c r="D86" s="89" t="s">
        <v>483</v>
      </c>
      <c r="E86" s="89" t="s">
        <v>487</v>
      </c>
      <c r="F86" s="89" t="s">
        <v>488</v>
      </c>
      <c r="G86" s="32" t="s">
        <v>32</v>
      </c>
      <c r="H86" s="34">
        <v>0</v>
      </c>
      <c r="I86" s="32">
        <v>710000000</v>
      </c>
      <c r="J86" s="32" t="s">
        <v>33</v>
      </c>
      <c r="K86" s="32" t="s">
        <v>232</v>
      </c>
      <c r="L86" s="32" t="s">
        <v>33</v>
      </c>
      <c r="M86" s="32" t="s">
        <v>35</v>
      </c>
      <c r="N86" s="32" t="s">
        <v>233</v>
      </c>
      <c r="O86" s="35" t="s">
        <v>2216</v>
      </c>
      <c r="P86" s="32">
        <v>796</v>
      </c>
      <c r="Q86" s="32" t="s">
        <v>46</v>
      </c>
      <c r="R86" s="36">
        <v>363</v>
      </c>
      <c r="S86" s="36">
        <v>3660.71</v>
      </c>
      <c r="T86" s="36">
        <v>0</v>
      </c>
      <c r="U86" s="36">
        <v>0</v>
      </c>
      <c r="V86" s="32"/>
      <c r="W86" s="37">
        <v>2016</v>
      </c>
      <c r="X86" s="124" t="s">
        <v>4128</v>
      </c>
    </row>
    <row r="87" spans="1:24" s="22" customFormat="1" ht="111.75" customHeight="1" x14ac:dyDescent="0.25">
      <c r="A87" s="122" t="s">
        <v>4131</v>
      </c>
      <c r="B87" s="32" t="s">
        <v>28</v>
      </c>
      <c r="C87" s="32" t="s">
        <v>486</v>
      </c>
      <c r="D87" s="89" t="s">
        <v>483</v>
      </c>
      <c r="E87" s="89" t="s">
        <v>487</v>
      </c>
      <c r="F87" s="89" t="s">
        <v>488</v>
      </c>
      <c r="G87" s="32" t="s">
        <v>32</v>
      </c>
      <c r="H87" s="34">
        <v>0</v>
      </c>
      <c r="I87" s="32">
        <v>710000000</v>
      </c>
      <c r="J87" s="32" t="s">
        <v>33</v>
      </c>
      <c r="K87" s="32" t="s">
        <v>40</v>
      </c>
      <c r="L87" s="32" t="s">
        <v>33</v>
      </c>
      <c r="M87" s="32" t="s">
        <v>35</v>
      </c>
      <c r="N87" s="32" t="s">
        <v>233</v>
      </c>
      <c r="O87" s="35" t="s">
        <v>2216</v>
      </c>
      <c r="P87" s="32">
        <v>796</v>
      </c>
      <c r="Q87" s="32" t="s">
        <v>46</v>
      </c>
      <c r="R87" s="36">
        <v>345</v>
      </c>
      <c r="S87" s="36">
        <v>3660.71</v>
      </c>
      <c r="T87" s="36">
        <v>1262944.95</v>
      </c>
      <c r="U87" s="36">
        <v>1414498.344</v>
      </c>
      <c r="V87" s="32"/>
      <c r="W87" s="37">
        <v>2016</v>
      </c>
      <c r="X87" s="126" t="s">
        <v>4132</v>
      </c>
    </row>
    <row r="88" spans="1:24" s="22" customFormat="1" ht="76.5" customHeight="1" x14ac:dyDescent="0.25">
      <c r="A88" s="122" t="s">
        <v>663</v>
      </c>
      <c r="B88" s="32" t="s">
        <v>28</v>
      </c>
      <c r="C88" s="32" t="s">
        <v>489</v>
      </c>
      <c r="D88" s="89" t="s">
        <v>1403</v>
      </c>
      <c r="E88" s="89" t="s">
        <v>1377</v>
      </c>
      <c r="F88" s="89" t="s">
        <v>490</v>
      </c>
      <c r="G88" s="32" t="s">
        <v>32</v>
      </c>
      <c r="H88" s="34">
        <v>0</v>
      </c>
      <c r="I88" s="32">
        <v>710000000</v>
      </c>
      <c r="J88" s="32" t="s">
        <v>33</v>
      </c>
      <c r="K88" s="32" t="s">
        <v>116</v>
      </c>
      <c r="L88" s="32" t="s">
        <v>33</v>
      </c>
      <c r="M88" s="32" t="s">
        <v>35</v>
      </c>
      <c r="N88" s="32" t="s">
        <v>109</v>
      </c>
      <c r="O88" s="32" t="s">
        <v>2220</v>
      </c>
      <c r="P88" s="32">
        <v>796</v>
      </c>
      <c r="Q88" s="32" t="s">
        <v>46</v>
      </c>
      <c r="R88" s="36">
        <v>10</v>
      </c>
      <c r="S88" s="36">
        <v>43124.999999999993</v>
      </c>
      <c r="T88" s="36">
        <v>0</v>
      </c>
      <c r="U88" s="36">
        <v>0</v>
      </c>
      <c r="V88" s="32"/>
      <c r="W88" s="37">
        <v>2016</v>
      </c>
      <c r="X88" s="127" t="s">
        <v>2274</v>
      </c>
    </row>
    <row r="89" spans="1:24" s="22" customFormat="1" ht="38.25" customHeight="1" x14ac:dyDescent="0.25">
      <c r="A89" s="122" t="s">
        <v>664</v>
      </c>
      <c r="B89" s="32" t="s">
        <v>28</v>
      </c>
      <c r="C89" s="62" t="s">
        <v>491</v>
      </c>
      <c r="D89" s="89" t="s">
        <v>1404</v>
      </c>
      <c r="E89" s="89" t="s">
        <v>492</v>
      </c>
      <c r="F89" s="89" t="s">
        <v>493</v>
      </c>
      <c r="G89" s="32" t="s">
        <v>32</v>
      </c>
      <c r="H89" s="34">
        <v>0</v>
      </c>
      <c r="I89" s="32">
        <v>710000000</v>
      </c>
      <c r="J89" s="32" t="s">
        <v>33</v>
      </c>
      <c r="K89" s="32" t="s">
        <v>116</v>
      </c>
      <c r="L89" s="32" t="s">
        <v>33</v>
      </c>
      <c r="M89" s="32" t="s">
        <v>35</v>
      </c>
      <c r="N89" s="32" t="s">
        <v>109</v>
      </c>
      <c r="O89" s="32" t="s">
        <v>2220</v>
      </c>
      <c r="P89" s="32">
        <v>796</v>
      </c>
      <c r="Q89" s="32" t="s">
        <v>46</v>
      </c>
      <c r="R89" s="36">
        <v>8</v>
      </c>
      <c r="S89" s="36">
        <v>38392.85</v>
      </c>
      <c r="T89" s="36">
        <v>0</v>
      </c>
      <c r="U89" s="36">
        <v>0</v>
      </c>
      <c r="V89" s="32"/>
      <c r="W89" s="37">
        <v>2016</v>
      </c>
      <c r="X89" s="127" t="s">
        <v>2274</v>
      </c>
    </row>
    <row r="90" spans="1:24" s="22" customFormat="1" ht="38.25" customHeight="1" x14ac:dyDescent="0.25">
      <c r="A90" s="122" t="s">
        <v>665</v>
      </c>
      <c r="B90" s="32" t="s">
        <v>28</v>
      </c>
      <c r="C90" s="62" t="s">
        <v>491</v>
      </c>
      <c r="D90" s="89" t="s">
        <v>1404</v>
      </c>
      <c r="E90" s="89" t="s">
        <v>492</v>
      </c>
      <c r="F90" s="89" t="s">
        <v>494</v>
      </c>
      <c r="G90" s="32" t="s">
        <v>32</v>
      </c>
      <c r="H90" s="34">
        <v>0</v>
      </c>
      <c r="I90" s="32">
        <v>710000000</v>
      </c>
      <c r="J90" s="32" t="s">
        <v>33</v>
      </c>
      <c r="K90" s="32" t="s">
        <v>116</v>
      </c>
      <c r="L90" s="32" t="s">
        <v>33</v>
      </c>
      <c r="M90" s="32" t="s">
        <v>35</v>
      </c>
      <c r="N90" s="32" t="s">
        <v>109</v>
      </c>
      <c r="O90" s="32" t="s">
        <v>2220</v>
      </c>
      <c r="P90" s="32">
        <v>796</v>
      </c>
      <c r="Q90" s="32" t="s">
        <v>46</v>
      </c>
      <c r="R90" s="36">
        <v>5</v>
      </c>
      <c r="S90" s="36">
        <v>38392.85</v>
      </c>
      <c r="T90" s="36">
        <v>0</v>
      </c>
      <c r="U90" s="36">
        <v>0</v>
      </c>
      <c r="V90" s="32"/>
      <c r="W90" s="37">
        <v>2016</v>
      </c>
      <c r="X90" s="127" t="s">
        <v>2274</v>
      </c>
    </row>
    <row r="91" spans="1:24" s="22" customFormat="1" ht="102" customHeight="1" x14ac:dyDescent="0.25">
      <c r="A91" s="122" t="s">
        <v>666</v>
      </c>
      <c r="B91" s="32" t="s">
        <v>28</v>
      </c>
      <c r="C91" s="62" t="s">
        <v>491</v>
      </c>
      <c r="D91" s="89" t="s">
        <v>1404</v>
      </c>
      <c r="E91" s="89" t="s">
        <v>492</v>
      </c>
      <c r="F91" s="89" t="s">
        <v>495</v>
      </c>
      <c r="G91" s="32" t="s">
        <v>32</v>
      </c>
      <c r="H91" s="34">
        <v>0</v>
      </c>
      <c r="I91" s="32">
        <v>710000000</v>
      </c>
      <c r="J91" s="32" t="s">
        <v>33</v>
      </c>
      <c r="K91" s="32" t="s">
        <v>116</v>
      </c>
      <c r="L91" s="32" t="s">
        <v>33</v>
      </c>
      <c r="M91" s="32" t="s">
        <v>35</v>
      </c>
      <c r="N91" s="32" t="s">
        <v>109</v>
      </c>
      <c r="O91" s="32" t="s">
        <v>2220</v>
      </c>
      <c r="P91" s="32">
        <v>796</v>
      </c>
      <c r="Q91" s="32" t="s">
        <v>46</v>
      </c>
      <c r="R91" s="36">
        <v>15</v>
      </c>
      <c r="S91" s="36">
        <v>33303.57</v>
      </c>
      <c r="T91" s="36">
        <v>0</v>
      </c>
      <c r="U91" s="36">
        <v>0</v>
      </c>
      <c r="V91" s="32"/>
      <c r="W91" s="37">
        <v>2016</v>
      </c>
      <c r="X91" s="127" t="s">
        <v>2274</v>
      </c>
    </row>
    <row r="92" spans="1:24" s="22" customFormat="1" ht="191.25" customHeight="1" x14ac:dyDescent="0.25">
      <c r="A92" s="122" t="s">
        <v>667</v>
      </c>
      <c r="B92" s="32" t="s">
        <v>28</v>
      </c>
      <c r="C92" s="62" t="s">
        <v>491</v>
      </c>
      <c r="D92" s="89" t="s">
        <v>1404</v>
      </c>
      <c r="E92" s="89" t="s">
        <v>492</v>
      </c>
      <c r="F92" s="89" t="s">
        <v>496</v>
      </c>
      <c r="G92" s="32" t="s">
        <v>32</v>
      </c>
      <c r="H92" s="34">
        <v>0</v>
      </c>
      <c r="I92" s="32">
        <v>710000000</v>
      </c>
      <c r="J92" s="32" t="s">
        <v>33</v>
      </c>
      <c r="K92" s="32" t="s">
        <v>232</v>
      </c>
      <c r="L92" s="32" t="s">
        <v>33</v>
      </c>
      <c r="M92" s="32" t="s">
        <v>35</v>
      </c>
      <c r="N92" s="32" t="s">
        <v>40</v>
      </c>
      <c r="O92" s="32" t="s">
        <v>2220</v>
      </c>
      <c r="P92" s="32">
        <v>796</v>
      </c>
      <c r="Q92" s="32" t="s">
        <v>46</v>
      </c>
      <c r="R92" s="36">
        <v>15</v>
      </c>
      <c r="S92" s="36">
        <v>59464.29</v>
      </c>
      <c r="T92" s="36">
        <v>0</v>
      </c>
      <c r="U92" s="36">
        <v>0</v>
      </c>
      <c r="V92" s="32"/>
      <c r="W92" s="37">
        <v>2016</v>
      </c>
      <c r="X92" s="127" t="s">
        <v>4481</v>
      </c>
    </row>
    <row r="93" spans="1:24" s="26" customFormat="1" ht="110.25" customHeight="1" x14ac:dyDescent="0.25">
      <c r="A93" s="122" t="s">
        <v>668</v>
      </c>
      <c r="B93" s="32" t="s">
        <v>28</v>
      </c>
      <c r="C93" s="62" t="s">
        <v>491</v>
      </c>
      <c r="D93" s="89" t="s">
        <v>1404</v>
      </c>
      <c r="E93" s="89" t="s">
        <v>492</v>
      </c>
      <c r="F93" s="89" t="s">
        <v>3298</v>
      </c>
      <c r="G93" s="32" t="s">
        <v>32</v>
      </c>
      <c r="H93" s="34">
        <v>0</v>
      </c>
      <c r="I93" s="32">
        <v>710000000</v>
      </c>
      <c r="J93" s="32" t="s">
        <v>33</v>
      </c>
      <c r="K93" s="32" t="s">
        <v>232</v>
      </c>
      <c r="L93" s="32" t="s">
        <v>33</v>
      </c>
      <c r="M93" s="32" t="s">
        <v>35</v>
      </c>
      <c r="N93" s="32" t="s">
        <v>40</v>
      </c>
      <c r="O93" s="32" t="s">
        <v>2220</v>
      </c>
      <c r="P93" s="32">
        <v>796</v>
      </c>
      <c r="Q93" s="32" t="s">
        <v>46</v>
      </c>
      <c r="R93" s="36">
        <v>10</v>
      </c>
      <c r="S93" s="36">
        <v>71428.570000000007</v>
      </c>
      <c r="T93" s="36">
        <v>0</v>
      </c>
      <c r="U93" s="36">
        <v>0</v>
      </c>
      <c r="V93" s="32"/>
      <c r="W93" s="37">
        <v>2016</v>
      </c>
      <c r="X93" s="123" t="s">
        <v>3300</v>
      </c>
    </row>
    <row r="94" spans="1:24" s="22" customFormat="1" ht="76.5" customHeight="1" x14ac:dyDescent="0.25">
      <c r="A94" s="122" t="s">
        <v>3310</v>
      </c>
      <c r="B94" s="32" t="s">
        <v>28</v>
      </c>
      <c r="C94" s="62" t="s">
        <v>491</v>
      </c>
      <c r="D94" s="89" t="s">
        <v>1404</v>
      </c>
      <c r="E94" s="89" t="s">
        <v>492</v>
      </c>
      <c r="F94" s="89" t="s">
        <v>3298</v>
      </c>
      <c r="G94" s="32" t="s">
        <v>32</v>
      </c>
      <c r="H94" s="34">
        <v>0</v>
      </c>
      <c r="I94" s="32">
        <v>710000000</v>
      </c>
      <c r="J94" s="32" t="s">
        <v>33</v>
      </c>
      <c r="K94" s="32" t="s">
        <v>109</v>
      </c>
      <c r="L94" s="32" t="s">
        <v>33</v>
      </c>
      <c r="M94" s="32" t="s">
        <v>35</v>
      </c>
      <c r="N94" s="32" t="s">
        <v>109</v>
      </c>
      <c r="O94" s="32" t="s">
        <v>2220</v>
      </c>
      <c r="P94" s="32">
        <v>796</v>
      </c>
      <c r="Q94" s="32" t="s">
        <v>46</v>
      </c>
      <c r="R94" s="36">
        <v>10</v>
      </c>
      <c r="S94" s="36">
        <v>71428.570000000007</v>
      </c>
      <c r="T94" s="36">
        <v>714285.70000000007</v>
      </c>
      <c r="U94" s="36">
        <v>799999.98400000017</v>
      </c>
      <c r="V94" s="35"/>
      <c r="W94" s="37">
        <v>2016</v>
      </c>
      <c r="X94" s="127" t="s">
        <v>3311</v>
      </c>
    </row>
    <row r="95" spans="1:24" s="26" customFormat="1" ht="93" customHeight="1" x14ac:dyDescent="0.25">
      <c r="A95" s="122" t="s">
        <v>669</v>
      </c>
      <c r="B95" s="32" t="s">
        <v>28</v>
      </c>
      <c r="C95" s="62" t="s">
        <v>491</v>
      </c>
      <c r="D95" s="89" t="s">
        <v>1404</v>
      </c>
      <c r="E95" s="89" t="s">
        <v>492</v>
      </c>
      <c r="F95" s="89" t="s">
        <v>497</v>
      </c>
      <c r="G95" s="32" t="s">
        <v>32</v>
      </c>
      <c r="H95" s="34">
        <v>0</v>
      </c>
      <c r="I95" s="32">
        <v>710000000</v>
      </c>
      <c r="J95" s="32" t="s">
        <v>33</v>
      </c>
      <c r="K95" s="32" t="s">
        <v>232</v>
      </c>
      <c r="L95" s="32" t="s">
        <v>33</v>
      </c>
      <c r="M95" s="32" t="s">
        <v>35</v>
      </c>
      <c r="N95" s="32" t="s">
        <v>40</v>
      </c>
      <c r="O95" s="32" t="s">
        <v>2220</v>
      </c>
      <c r="P95" s="32">
        <v>796</v>
      </c>
      <c r="Q95" s="32" t="s">
        <v>46</v>
      </c>
      <c r="R95" s="36">
        <v>18</v>
      </c>
      <c r="S95" s="36">
        <v>22410.71</v>
      </c>
      <c r="T95" s="36">
        <v>0</v>
      </c>
      <c r="U95" s="36">
        <v>0</v>
      </c>
      <c r="V95" s="32"/>
      <c r="W95" s="37">
        <v>2016</v>
      </c>
      <c r="X95" s="123" t="s">
        <v>3300</v>
      </c>
    </row>
    <row r="96" spans="1:24" s="22" customFormat="1" ht="76.5" customHeight="1" x14ac:dyDescent="0.25">
      <c r="A96" s="122" t="s">
        <v>3312</v>
      </c>
      <c r="B96" s="32" t="s">
        <v>28</v>
      </c>
      <c r="C96" s="62" t="s">
        <v>491</v>
      </c>
      <c r="D96" s="89" t="s">
        <v>1404</v>
      </c>
      <c r="E96" s="89" t="s">
        <v>492</v>
      </c>
      <c r="F96" s="89" t="s">
        <v>497</v>
      </c>
      <c r="G96" s="32" t="s">
        <v>32</v>
      </c>
      <c r="H96" s="34">
        <v>0</v>
      </c>
      <c r="I96" s="32">
        <v>710000000</v>
      </c>
      <c r="J96" s="32" t="s">
        <v>33</v>
      </c>
      <c r="K96" s="32" t="s">
        <v>109</v>
      </c>
      <c r="L96" s="32" t="s">
        <v>33</v>
      </c>
      <c r="M96" s="32" t="s">
        <v>35</v>
      </c>
      <c r="N96" s="32" t="s">
        <v>109</v>
      </c>
      <c r="O96" s="32" t="s">
        <v>2220</v>
      </c>
      <c r="P96" s="32">
        <v>796</v>
      </c>
      <c r="Q96" s="32" t="s">
        <v>46</v>
      </c>
      <c r="R96" s="36">
        <v>18</v>
      </c>
      <c r="S96" s="36">
        <v>22410.71</v>
      </c>
      <c r="T96" s="36">
        <v>403392.77999999997</v>
      </c>
      <c r="U96" s="36">
        <v>451799.91360000003</v>
      </c>
      <c r="V96" s="35"/>
      <c r="W96" s="37">
        <v>2016</v>
      </c>
      <c r="X96" s="127" t="s">
        <v>3311</v>
      </c>
    </row>
    <row r="97" spans="1:16339" s="26" customFormat="1" ht="51" customHeight="1" x14ac:dyDescent="0.25">
      <c r="A97" s="122" t="s">
        <v>670</v>
      </c>
      <c r="B97" s="32" t="s">
        <v>28</v>
      </c>
      <c r="C97" s="62" t="s">
        <v>491</v>
      </c>
      <c r="D97" s="89" t="s">
        <v>1404</v>
      </c>
      <c r="E97" s="89" t="s">
        <v>492</v>
      </c>
      <c r="F97" s="89" t="s">
        <v>498</v>
      </c>
      <c r="G97" s="32" t="s">
        <v>32</v>
      </c>
      <c r="H97" s="34">
        <v>0</v>
      </c>
      <c r="I97" s="32">
        <v>710000000</v>
      </c>
      <c r="J97" s="32" t="s">
        <v>33</v>
      </c>
      <c r="K97" s="32" t="s">
        <v>246</v>
      </c>
      <c r="L97" s="32" t="s">
        <v>33</v>
      </c>
      <c r="M97" s="32" t="s">
        <v>35</v>
      </c>
      <c r="N97" s="32" t="s">
        <v>45</v>
      </c>
      <c r="O97" s="32" t="s">
        <v>2220</v>
      </c>
      <c r="P97" s="32">
        <v>796</v>
      </c>
      <c r="Q97" s="32" t="s">
        <v>46</v>
      </c>
      <c r="R97" s="36">
        <v>15</v>
      </c>
      <c r="S97" s="36">
        <v>35446.43</v>
      </c>
      <c r="T97" s="36">
        <v>0</v>
      </c>
      <c r="U97" s="36">
        <v>0</v>
      </c>
      <c r="V97" s="32"/>
      <c r="W97" s="37">
        <v>2016</v>
      </c>
      <c r="X97" s="123" t="s">
        <v>3300</v>
      </c>
    </row>
    <row r="98" spans="1:16339" s="31" customFormat="1" ht="102" customHeight="1" x14ac:dyDescent="0.2">
      <c r="A98" s="122" t="s">
        <v>3313</v>
      </c>
      <c r="B98" s="32" t="s">
        <v>28</v>
      </c>
      <c r="C98" s="62" t="s">
        <v>491</v>
      </c>
      <c r="D98" s="89" t="s">
        <v>1404</v>
      </c>
      <c r="E98" s="89" t="s">
        <v>492</v>
      </c>
      <c r="F98" s="89" t="s">
        <v>498</v>
      </c>
      <c r="G98" s="32" t="s">
        <v>32</v>
      </c>
      <c r="H98" s="34">
        <v>0</v>
      </c>
      <c r="I98" s="32">
        <v>710000000</v>
      </c>
      <c r="J98" s="32" t="s">
        <v>33</v>
      </c>
      <c r="K98" s="32" t="s">
        <v>109</v>
      </c>
      <c r="L98" s="32" t="s">
        <v>33</v>
      </c>
      <c r="M98" s="32" t="s">
        <v>35</v>
      </c>
      <c r="N98" s="32" t="s">
        <v>109</v>
      </c>
      <c r="O98" s="32" t="s">
        <v>2220</v>
      </c>
      <c r="P98" s="32">
        <v>796</v>
      </c>
      <c r="Q98" s="32" t="s">
        <v>46</v>
      </c>
      <c r="R98" s="36">
        <v>15</v>
      </c>
      <c r="S98" s="36">
        <v>35446.43</v>
      </c>
      <c r="T98" s="36">
        <v>531696.44999999995</v>
      </c>
      <c r="U98" s="36">
        <v>595500.02399999998</v>
      </c>
      <c r="V98" s="35"/>
      <c r="W98" s="37">
        <v>2016</v>
      </c>
      <c r="X98" s="127" t="s">
        <v>3311</v>
      </c>
    </row>
    <row r="99" spans="1:16339" s="22" customFormat="1" ht="102" customHeight="1" x14ac:dyDescent="0.25">
      <c r="A99" s="122" t="s">
        <v>671</v>
      </c>
      <c r="B99" s="32" t="s">
        <v>28</v>
      </c>
      <c r="C99" s="62" t="s">
        <v>499</v>
      </c>
      <c r="D99" s="89" t="s">
        <v>1405</v>
      </c>
      <c r="E99" s="89" t="s">
        <v>1406</v>
      </c>
      <c r="F99" s="89" t="s">
        <v>500</v>
      </c>
      <c r="G99" s="32" t="s">
        <v>32</v>
      </c>
      <c r="H99" s="34">
        <v>0</v>
      </c>
      <c r="I99" s="32">
        <v>710000000</v>
      </c>
      <c r="J99" s="32" t="s">
        <v>33</v>
      </c>
      <c r="K99" s="32" t="s">
        <v>246</v>
      </c>
      <c r="L99" s="32" t="s">
        <v>33</v>
      </c>
      <c r="M99" s="32" t="s">
        <v>35</v>
      </c>
      <c r="N99" s="32" t="s">
        <v>45</v>
      </c>
      <c r="O99" s="32" t="s">
        <v>2220</v>
      </c>
      <c r="P99" s="32">
        <v>796</v>
      </c>
      <c r="Q99" s="32" t="s">
        <v>46</v>
      </c>
      <c r="R99" s="36">
        <v>3</v>
      </c>
      <c r="S99" s="36">
        <v>114107.14</v>
      </c>
      <c r="T99" s="36">
        <v>0</v>
      </c>
      <c r="U99" s="36">
        <v>0</v>
      </c>
      <c r="V99" s="32"/>
      <c r="W99" s="37">
        <v>2016</v>
      </c>
      <c r="X99" s="124" t="s">
        <v>2275</v>
      </c>
    </row>
    <row r="100" spans="1:16339" s="26" customFormat="1" ht="132" customHeight="1" x14ac:dyDescent="0.25">
      <c r="A100" s="122" t="s">
        <v>2036</v>
      </c>
      <c r="B100" s="32" t="s">
        <v>28</v>
      </c>
      <c r="C100" s="62" t="s">
        <v>499</v>
      </c>
      <c r="D100" s="89" t="s">
        <v>1405</v>
      </c>
      <c r="E100" s="89" t="s">
        <v>1406</v>
      </c>
      <c r="F100" s="89" t="s">
        <v>500</v>
      </c>
      <c r="G100" s="32" t="s">
        <v>32</v>
      </c>
      <c r="H100" s="34">
        <v>0</v>
      </c>
      <c r="I100" s="32">
        <v>710000000</v>
      </c>
      <c r="J100" s="32" t="s">
        <v>33</v>
      </c>
      <c r="K100" s="32" t="s">
        <v>246</v>
      </c>
      <c r="L100" s="32" t="s">
        <v>33</v>
      </c>
      <c r="M100" s="32" t="s">
        <v>35</v>
      </c>
      <c r="N100" s="32" t="s">
        <v>45</v>
      </c>
      <c r="O100" s="32" t="s">
        <v>2220</v>
      </c>
      <c r="P100" s="32">
        <v>796</v>
      </c>
      <c r="Q100" s="32" t="s">
        <v>46</v>
      </c>
      <c r="R100" s="36">
        <v>2</v>
      </c>
      <c r="S100" s="36">
        <v>114107.14</v>
      </c>
      <c r="T100" s="36">
        <v>0</v>
      </c>
      <c r="U100" s="36">
        <v>0</v>
      </c>
      <c r="V100" s="32"/>
      <c r="W100" s="37">
        <v>2016</v>
      </c>
      <c r="X100" s="123" t="s">
        <v>3300</v>
      </c>
    </row>
    <row r="101" spans="1:16339" s="31" customFormat="1" ht="102" customHeight="1" x14ac:dyDescent="0.2">
      <c r="A101" s="122" t="s">
        <v>3314</v>
      </c>
      <c r="B101" s="32" t="s">
        <v>28</v>
      </c>
      <c r="C101" s="62" t="s">
        <v>499</v>
      </c>
      <c r="D101" s="89" t="s">
        <v>1405</v>
      </c>
      <c r="E101" s="89" t="s">
        <v>1406</v>
      </c>
      <c r="F101" s="89" t="s">
        <v>500</v>
      </c>
      <c r="G101" s="32" t="s">
        <v>32</v>
      </c>
      <c r="H101" s="34">
        <v>0</v>
      </c>
      <c r="I101" s="32">
        <v>710000000</v>
      </c>
      <c r="J101" s="32" t="s">
        <v>33</v>
      </c>
      <c r="K101" s="32" t="s">
        <v>109</v>
      </c>
      <c r="L101" s="32" t="s">
        <v>33</v>
      </c>
      <c r="M101" s="32" t="s">
        <v>35</v>
      </c>
      <c r="N101" s="32" t="s">
        <v>109</v>
      </c>
      <c r="O101" s="32" t="s">
        <v>2220</v>
      </c>
      <c r="P101" s="32">
        <v>796</v>
      </c>
      <c r="Q101" s="32" t="s">
        <v>46</v>
      </c>
      <c r="R101" s="36">
        <v>2</v>
      </c>
      <c r="S101" s="36">
        <v>114107.14</v>
      </c>
      <c r="T101" s="36">
        <v>228214.28</v>
      </c>
      <c r="U101" s="36">
        <v>255599.99360000002</v>
      </c>
      <c r="V101" s="35"/>
      <c r="W101" s="37">
        <v>2016</v>
      </c>
      <c r="X101" s="127" t="s">
        <v>3315</v>
      </c>
    </row>
    <row r="102" spans="1:16339" s="102" customFormat="1" ht="52.5" customHeight="1" x14ac:dyDescent="0.25">
      <c r="A102" s="122" t="s">
        <v>672</v>
      </c>
      <c r="B102" s="32" t="s">
        <v>28</v>
      </c>
      <c r="C102" s="32" t="s">
        <v>501</v>
      </c>
      <c r="D102" s="89" t="s">
        <v>502</v>
      </c>
      <c r="E102" s="89" t="s">
        <v>1407</v>
      </c>
      <c r="F102" s="89" t="s">
        <v>503</v>
      </c>
      <c r="G102" s="32" t="s">
        <v>2205</v>
      </c>
      <c r="H102" s="34">
        <v>0</v>
      </c>
      <c r="I102" s="32">
        <v>710000000</v>
      </c>
      <c r="J102" s="32" t="s">
        <v>33</v>
      </c>
      <c r="K102" s="32" t="s">
        <v>48</v>
      </c>
      <c r="L102" s="32" t="s">
        <v>33</v>
      </c>
      <c r="M102" s="32" t="s">
        <v>35</v>
      </c>
      <c r="N102" s="32" t="s">
        <v>50</v>
      </c>
      <c r="O102" s="32" t="s">
        <v>2220</v>
      </c>
      <c r="P102" s="32">
        <v>778</v>
      </c>
      <c r="Q102" s="44" t="s">
        <v>380</v>
      </c>
      <c r="R102" s="36">
        <v>250</v>
      </c>
      <c r="S102" s="36">
        <v>687.9</v>
      </c>
      <c r="T102" s="36">
        <v>0</v>
      </c>
      <c r="U102" s="36">
        <v>0</v>
      </c>
      <c r="V102" s="37"/>
      <c r="W102" s="32">
        <v>2016</v>
      </c>
      <c r="X102" s="123" t="s">
        <v>4761</v>
      </c>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c r="IW102" s="26"/>
      <c r="IX102" s="26"/>
      <c r="IY102" s="26"/>
      <c r="IZ102" s="26"/>
      <c r="JA102" s="26"/>
      <c r="JB102" s="26"/>
      <c r="JC102" s="26"/>
      <c r="JD102" s="26"/>
      <c r="JE102" s="26"/>
      <c r="JF102" s="26"/>
      <c r="JG102" s="26"/>
      <c r="JH102" s="26"/>
      <c r="JI102" s="26"/>
      <c r="JJ102" s="26"/>
      <c r="JK102" s="26"/>
      <c r="JL102" s="26"/>
      <c r="JM102" s="26"/>
      <c r="JN102" s="26"/>
      <c r="JO102" s="26"/>
      <c r="JP102" s="26"/>
      <c r="JQ102" s="26"/>
      <c r="JR102" s="26"/>
      <c r="JS102" s="26"/>
      <c r="JT102" s="26"/>
      <c r="JU102" s="26"/>
      <c r="JV102" s="26"/>
      <c r="JW102" s="26"/>
      <c r="JX102" s="26"/>
      <c r="JY102" s="26"/>
      <c r="JZ102" s="26"/>
      <c r="KA102" s="26"/>
      <c r="KB102" s="26"/>
      <c r="KC102" s="26"/>
      <c r="KD102" s="26"/>
      <c r="KE102" s="26"/>
      <c r="KF102" s="26"/>
      <c r="KG102" s="26"/>
      <c r="KH102" s="26"/>
      <c r="KI102" s="26"/>
      <c r="KJ102" s="26"/>
      <c r="KK102" s="26"/>
      <c r="KL102" s="26"/>
      <c r="KM102" s="26"/>
      <c r="KN102" s="26"/>
      <c r="KO102" s="26"/>
      <c r="KP102" s="26"/>
      <c r="KQ102" s="26"/>
      <c r="KR102" s="26"/>
      <c r="KS102" s="26"/>
      <c r="KT102" s="26"/>
      <c r="KU102" s="26"/>
      <c r="KV102" s="26"/>
      <c r="KW102" s="26"/>
      <c r="KX102" s="26"/>
      <c r="KY102" s="26"/>
      <c r="KZ102" s="26"/>
      <c r="LA102" s="26"/>
      <c r="LB102" s="26"/>
      <c r="LC102" s="26"/>
      <c r="LD102" s="26"/>
      <c r="LE102" s="26"/>
      <c r="LF102" s="26"/>
      <c r="LG102" s="26"/>
      <c r="LH102" s="26"/>
      <c r="LI102" s="26"/>
      <c r="LJ102" s="26"/>
      <c r="LK102" s="26"/>
      <c r="LL102" s="26"/>
      <c r="LM102" s="26"/>
      <c r="LN102" s="26"/>
      <c r="LO102" s="26"/>
      <c r="LP102" s="26"/>
      <c r="LQ102" s="26"/>
      <c r="LR102" s="26"/>
      <c r="LS102" s="26"/>
      <c r="LT102" s="26"/>
      <c r="LU102" s="26"/>
      <c r="LV102" s="26"/>
      <c r="LW102" s="26"/>
      <c r="LX102" s="26"/>
      <c r="LY102" s="26"/>
      <c r="LZ102" s="26"/>
      <c r="MA102" s="26"/>
      <c r="MB102" s="26"/>
      <c r="MC102" s="26"/>
      <c r="MD102" s="26"/>
      <c r="ME102" s="26"/>
      <c r="MF102" s="26"/>
      <c r="MG102" s="26"/>
      <c r="MH102" s="26"/>
      <c r="MI102" s="26"/>
      <c r="MJ102" s="26"/>
      <c r="MK102" s="26"/>
      <c r="ML102" s="26"/>
      <c r="MM102" s="26"/>
      <c r="MN102" s="26"/>
      <c r="MO102" s="26"/>
      <c r="MP102" s="26"/>
      <c r="MQ102" s="26"/>
      <c r="MR102" s="26"/>
      <c r="MS102" s="26"/>
      <c r="MT102" s="26"/>
      <c r="MU102" s="26"/>
      <c r="MV102" s="26"/>
      <c r="MW102" s="26"/>
      <c r="MX102" s="26"/>
      <c r="MY102" s="26"/>
      <c r="MZ102" s="26"/>
      <c r="NA102" s="26"/>
      <c r="NB102" s="26"/>
      <c r="NC102" s="26"/>
      <c r="ND102" s="26"/>
      <c r="NE102" s="26"/>
      <c r="NF102" s="26"/>
      <c r="NG102" s="26"/>
      <c r="NH102" s="26"/>
      <c r="NI102" s="26"/>
      <c r="NJ102" s="26"/>
      <c r="NK102" s="26"/>
      <c r="NL102" s="26"/>
      <c r="NM102" s="26"/>
      <c r="NN102" s="26"/>
      <c r="NO102" s="26"/>
      <c r="NP102" s="26"/>
      <c r="NQ102" s="26"/>
      <c r="NR102" s="26"/>
      <c r="NS102" s="26"/>
      <c r="NT102" s="26"/>
      <c r="NU102" s="26"/>
      <c r="NV102" s="26"/>
      <c r="NW102" s="26"/>
      <c r="NX102" s="26"/>
      <c r="NY102" s="26"/>
      <c r="NZ102" s="26"/>
      <c r="OA102" s="26"/>
      <c r="OB102" s="26"/>
      <c r="OC102" s="26"/>
      <c r="OD102" s="26"/>
      <c r="OE102" s="26"/>
      <c r="OF102" s="26"/>
      <c r="OG102" s="26"/>
      <c r="OH102" s="26"/>
      <c r="OI102" s="26"/>
      <c r="OJ102" s="26"/>
      <c r="OK102" s="26"/>
      <c r="OL102" s="26"/>
      <c r="OM102" s="26"/>
      <c r="ON102" s="26"/>
      <c r="OO102" s="26"/>
      <c r="OP102" s="26"/>
      <c r="OQ102" s="26"/>
      <c r="OR102" s="26"/>
      <c r="OS102" s="26"/>
      <c r="OT102" s="26"/>
      <c r="OU102" s="26"/>
      <c r="OV102" s="26"/>
      <c r="OW102" s="26"/>
      <c r="OX102" s="26"/>
      <c r="OY102" s="26"/>
      <c r="OZ102" s="26"/>
      <c r="PA102" s="26"/>
      <c r="PB102" s="26"/>
      <c r="PC102" s="26"/>
      <c r="PD102" s="26"/>
      <c r="PE102" s="26"/>
      <c r="PF102" s="26"/>
      <c r="PG102" s="26"/>
      <c r="PH102" s="26"/>
      <c r="PI102" s="26"/>
      <c r="PJ102" s="26"/>
      <c r="PK102" s="26"/>
      <c r="PL102" s="26"/>
      <c r="PM102" s="26"/>
      <c r="PN102" s="26"/>
      <c r="PO102" s="26"/>
      <c r="PP102" s="26"/>
      <c r="PQ102" s="26"/>
      <c r="PR102" s="26"/>
      <c r="PS102" s="26"/>
      <c r="PT102" s="26"/>
      <c r="PU102" s="26"/>
      <c r="PV102" s="26"/>
      <c r="PW102" s="26"/>
      <c r="PX102" s="26"/>
      <c r="PY102" s="26"/>
      <c r="PZ102" s="26"/>
      <c r="QA102" s="26"/>
      <c r="QB102" s="26"/>
      <c r="QC102" s="26"/>
      <c r="QD102" s="26"/>
      <c r="QE102" s="26"/>
      <c r="QF102" s="26"/>
      <c r="QG102" s="26"/>
      <c r="QH102" s="26"/>
      <c r="QI102" s="26"/>
      <c r="QJ102" s="26"/>
      <c r="QK102" s="26"/>
      <c r="QL102" s="26"/>
      <c r="QM102" s="26"/>
      <c r="QN102" s="26"/>
      <c r="QO102" s="26"/>
      <c r="QP102" s="26"/>
      <c r="QQ102" s="26"/>
      <c r="QR102" s="26"/>
      <c r="QS102" s="26"/>
      <c r="QT102" s="26"/>
      <c r="QU102" s="26"/>
      <c r="QV102" s="26"/>
      <c r="QW102" s="26"/>
      <c r="QX102" s="26"/>
      <c r="QY102" s="26"/>
      <c r="QZ102" s="26"/>
      <c r="RA102" s="26"/>
      <c r="RB102" s="26"/>
      <c r="RC102" s="26"/>
      <c r="RD102" s="26"/>
      <c r="RE102" s="26"/>
      <c r="RF102" s="26"/>
      <c r="RG102" s="26"/>
      <c r="RH102" s="26"/>
      <c r="RI102" s="26"/>
      <c r="RJ102" s="26"/>
      <c r="RK102" s="26"/>
      <c r="RL102" s="26"/>
      <c r="RM102" s="26"/>
      <c r="RN102" s="26"/>
      <c r="RO102" s="26"/>
      <c r="RP102" s="26"/>
      <c r="RQ102" s="26"/>
      <c r="RR102" s="26"/>
      <c r="RS102" s="26"/>
      <c r="RT102" s="26"/>
      <c r="RU102" s="26"/>
      <c r="RV102" s="26"/>
      <c r="RW102" s="26"/>
      <c r="RX102" s="26"/>
      <c r="RY102" s="26"/>
      <c r="RZ102" s="26"/>
      <c r="SA102" s="26"/>
      <c r="SB102" s="26"/>
      <c r="SC102" s="26"/>
      <c r="SD102" s="26"/>
      <c r="SE102" s="26"/>
      <c r="SF102" s="26"/>
      <c r="SG102" s="26"/>
      <c r="SH102" s="26"/>
      <c r="SI102" s="26"/>
      <c r="SJ102" s="26"/>
      <c r="SK102" s="26"/>
      <c r="SL102" s="26"/>
      <c r="SM102" s="26"/>
      <c r="SN102" s="26"/>
      <c r="SO102" s="26"/>
      <c r="SP102" s="26"/>
      <c r="SQ102" s="26"/>
      <c r="SR102" s="26"/>
      <c r="SS102" s="26"/>
      <c r="ST102" s="26"/>
      <c r="SU102" s="26"/>
      <c r="SV102" s="26"/>
      <c r="SW102" s="26"/>
      <c r="SX102" s="26"/>
      <c r="SY102" s="26"/>
      <c r="SZ102" s="26"/>
      <c r="TA102" s="26"/>
      <c r="TB102" s="26"/>
      <c r="TC102" s="26"/>
      <c r="TD102" s="26"/>
      <c r="TE102" s="26"/>
      <c r="TF102" s="26"/>
      <c r="TG102" s="26"/>
      <c r="TH102" s="26"/>
      <c r="TI102" s="26"/>
      <c r="TJ102" s="26"/>
      <c r="TK102" s="26"/>
      <c r="TL102" s="26"/>
      <c r="TM102" s="26"/>
      <c r="TN102" s="26"/>
      <c r="TO102" s="26"/>
      <c r="TP102" s="26"/>
      <c r="TQ102" s="26"/>
      <c r="TR102" s="26"/>
      <c r="TS102" s="26"/>
      <c r="TT102" s="26"/>
      <c r="TU102" s="26"/>
      <c r="TV102" s="26"/>
      <c r="TW102" s="26"/>
      <c r="TX102" s="26"/>
      <c r="TY102" s="26"/>
      <c r="TZ102" s="26"/>
      <c r="UA102" s="26"/>
      <c r="UB102" s="26"/>
      <c r="UC102" s="26"/>
      <c r="UD102" s="26"/>
      <c r="UE102" s="26"/>
      <c r="UF102" s="26"/>
      <c r="UG102" s="26"/>
      <c r="UH102" s="26"/>
      <c r="UI102" s="26"/>
      <c r="UJ102" s="26"/>
      <c r="UK102" s="26"/>
      <c r="UL102" s="26"/>
      <c r="UM102" s="26"/>
      <c r="UN102" s="26"/>
      <c r="UO102" s="26"/>
      <c r="UP102" s="26"/>
      <c r="UQ102" s="26"/>
      <c r="UR102" s="26"/>
      <c r="US102" s="26"/>
      <c r="UT102" s="26"/>
      <c r="UU102" s="26"/>
      <c r="UV102" s="26"/>
      <c r="UW102" s="26"/>
      <c r="UX102" s="26"/>
      <c r="UY102" s="26"/>
      <c r="UZ102" s="26"/>
      <c r="VA102" s="26"/>
      <c r="VB102" s="26"/>
      <c r="VC102" s="26"/>
      <c r="VD102" s="26"/>
      <c r="VE102" s="26"/>
      <c r="VF102" s="26"/>
      <c r="VG102" s="26"/>
      <c r="VH102" s="26"/>
      <c r="VI102" s="26"/>
      <c r="VJ102" s="26"/>
      <c r="VK102" s="26"/>
      <c r="VL102" s="26"/>
      <c r="VM102" s="26"/>
      <c r="VN102" s="26"/>
      <c r="VO102" s="26"/>
      <c r="VP102" s="26"/>
      <c r="VQ102" s="26"/>
      <c r="VR102" s="26"/>
      <c r="VS102" s="26"/>
      <c r="VT102" s="26"/>
      <c r="VU102" s="26"/>
      <c r="VV102" s="26"/>
      <c r="VW102" s="26"/>
      <c r="VX102" s="26"/>
      <c r="VY102" s="26"/>
      <c r="VZ102" s="26"/>
      <c r="WA102" s="26"/>
      <c r="WB102" s="26"/>
      <c r="WC102" s="26"/>
      <c r="WD102" s="26"/>
      <c r="WE102" s="26"/>
      <c r="WF102" s="26"/>
      <c r="WG102" s="26"/>
      <c r="WH102" s="26"/>
      <c r="WI102" s="26"/>
      <c r="WJ102" s="26"/>
      <c r="WK102" s="26"/>
      <c r="WL102" s="26"/>
      <c r="WM102" s="26"/>
      <c r="WN102" s="26"/>
      <c r="WO102" s="26"/>
      <c r="WP102" s="26"/>
      <c r="WQ102" s="26"/>
      <c r="WR102" s="26"/>
      <c r="WS102" s="26"/>
      <c r="WT102" s="26"/>
      <c r="WU102" s="26"/>
      <c r="WV102" s="26"/>
      <c r="WW102" s="26"/>
      <c r="WX102" s="26"/>
      <c r="WY102" s="26"/>
      <c r="WZ102" s="26"/>
      <c r="XA102" s="26"/>
      <c r="XB102" s="26"/>
      <c r="XC102" s="26"/>
      <c r="XD102" s="26"/>
      <c r="XE102" s="26"/>
      <c r="XF102" s="26"/>
      <c r="XG102" s="26"/>
      <c r="XH102" s="26"/>
      <c r="XI102" s="26"/>
      <c r="XJ102" s="26"/>
      <c r="XK102" s="26"/>
      <c r="XL102" s="26"/>
      <c r="XM102" s="26"/>
      <c r="XN102" s="26"/>
      <c r="XO102" s="26"/>
      <c r="XP102" s="26"/>
      <c r="XQ102" s="26"/>
      <c r="XR102" s="26"/>
      <c r="XS102" s="26"/>
      <c r="XT102" s="26"/>
      <c r="XU102" s="26"/>
      <c r="XV102" s="26"/>
      <c r="XW102" s="26"/>
      <c r="XX102" s="26"/>
      <c r="XY102" s="26"/>
      <c r="XZ102" s="26"/>
      <c r="YA102" s="26"/>
      <c r="YB102" s="26"/>
      <c r="YC102" s="26"/>
      <c r="YD102" s="26"/>
      <c r="YE102" s="26"/>
      <c r="YF102" s="26"/>
      <c r="YG102" s="26"/>
      <c r="YH102" s="26"/>
      <c r="YI102" s="26"/>
      <c r="YJ102" s="26"/>
      <c r="YK102" s="26"/>
      <c r="YL102" s="26"/>
      <c r="YM102" s="26"/>
      <c r="YN102" s="26"/>
      <c r="YO102" s="26"/>
      <c r="YP102" s="26"/>
      <c r="YQ102" s="26"/>
      <c r="YR102" s="26"/>
      <c r="YS102" s="26"/>
      <c r="YT102" s="26"/>
      <c r="YU102" s="26"/>
      <c r="YV102" s="26"/>
      <c r="YW102" s="26"/>
      <c r="YX102" s="26"/>
      <c r="YY102" s="26"/>
      <c r="YZ102" s="26"/>
      <c r="ZA102" s="26"/>
      <c r="ZB102" s="26"/>
      <c r="ZC102" s="26"/>
      <c r="ZD102" s="26"/>
      <c r="ZE102" s="26"/>
      <c r="ZF102" s="26"/>
      <c r="ZG102" s="26"/>
      <c r="ZH102" s="26"/>
      <c r="ZI102" s="26"/>
      <c r="ZJ102" s="26"/>
      <c r="ZK102" s="26"/>
      <c r="ZL102" s="26"/>
      <c r="ZM102" s="26"/>
      <c r="ZN102" s="26"/>
      <c r="ZO102" s="26"/>
      <c r="ZP102" s="26"/>
      <c r="ZQ102" s="26"/>
      <c r="ZR102" s="26"/>
      <c r="ZS102" s="26"/>
      <c r="ZT102" s="26"/>
      <c r="ZU102" s="26"/>
      <c r="ZV102" s="26"/>
      <c r="ZW102" s="26"/>
      <c r="ZX102" s="26"/>
      <c r="ZY102" s="26"/>
      <c r="ZZ102" s="26"/>
      <c r="AAA102" s="26"/>
      <c r="AAB102" s="26"/>
      <c r="AAC102" s="26"/>
      <c r="AAD102" s="26"/>
      <c r="AAE102" s="26"/>
      <c r="AAF102" s="26"/>
      <c r="AAG102" s="26"/>
      <c r="AAH102" s="26"/>
      <c r="AAI102" s="26"/>
      <c r="AAJ102" s="26"/>
      <c r="AAK102" s="26"/>
      <c r="AAL102" s="26"/>
      <c r="AAM102" s="26"/>
      <c r="AAN102" s="26"/>
      <c r="AAO102" s="26"/>
      <c r="AAP102" s="26"/>
      <c r="AAQ102" s="26"/>
      <c r="AAR102" s="26"/>
      <c r="AAS102" s="26"/>
      <c r="AAT102" s="26"/>
      <c r="AAU102" s="26"/>
      <c r="AAV102" s="26"/>
      <c r="AAW102" s="26"/>
      <c r="AAX102" s="26"/>
      <c r="AAY102" s="26"/>
      <c r="AAZ102" s="26"/>
      <c r="ABA102" s="26"/>
      <c r="ABB102" s="26"/>
      <c r="ABC102" s="26"/>
      <c r="ABD102" s="26"/>
      <c r="ABE102" s="26"/>
      <c r="ABF102" s="26"/>
      <c r="ABG102" s="26"/>
      <c r="ABH102" s="26"/>
      <c r="ABI102" s="26"/>
      <c r="ABJ102" s="26"/>
      <c r="ABK102" s="26"/>
      <c r="ABL102" s="26"/>
      <c r="ABM102" s="26"/>
      <c r="ABN102" s="26"/>
      <c r="ABO102" s="26"/>
      <c r="ABP102" s="26"/>
      <c r="ABQ102" s="26"/>
      <c r="ABR102" s="26"/>
      <c r="ABS102" s="26"/>
      <c r="ABT102" s="26"/>
      <c r="ABU102" s="26"/>
      <c r="ABV102" s="26"/>
      <c r="ABW102" s="26"/>
      <c r="ABX102" s="26"/>
      <c r="ABY102" s="26"/>
      <c r="ABZ102" s="26"/>
      <c r="ACA102" s="26"/>
      <c r="ACB102" s="26"/>
      <c r="ACC102" s="26"/>
      <c r="ACD102" s="26"/>
      <c r="ACE102" s="26"/>
      <c r="ACF102" s="26"/>
      <c r="ACG102" s="26"/>
      <c r="ACH102" s="26"/>
      <c r="ACI102" s="26"/>
      <c r="ACJ102" s="26"/>
      <c r="ACK102" s="26"/>
      <c r="ACL102" s="26"/>
      <c r="ACM102" s="26"/>
      <c r="ACN102" s="26"/>
      <c r="ACO102" s="26"/>
      <c r="ACP102" s="26"/>
      <c r="ACQ102" s="26"/>
      <c r="ACR102" s="26"/>
      <c r="ACS102" s="26"/>
      <c r="ACT102" s="26"/>
      <c r="ACU102" s="26"/>
      <c r="ACV102" s="26"/>
      <c r="ACW102" s="26"/>
      <c r="ACX102" s="26"/>
      <c r="ACY102" s="26"/>
      <c r="ACZ102" s="26"/>
      <c r="ADA102" s="26"/>
      <c r="ADB102" s="26"/>
      <c r="ADC102" s="26"/>
      <c r="ADD102" s="26"/>
      <c r="ADE102" s="26"/>
      <c r="ADF102" s="26"/>
      <c r="ADG102" s="26"/>
      <c r="ADH102" s="26"/>
      <c r="ADI102" s="26"/>
      <c r="ADJ102" s="26"/>
      <c r="ADK102" s="26"/>
      <c r="ADL102" s="26"/>
      <c r="ADM102" s="26"/>
      <c r="ADN102" s="26"/>
      <c r="ADO102" s="26"/>
      <c r="ADP102" s="26"/>
      <c r="ADQ102" s="26"/>
      <c r="ADR102" s="26"/>
      <c r="ADS102" s="26"/>
      <c r="ADT102" s="26"/>
      <c r="ADU102" s="26"/>
      <c r="ADV102" s="26"/>
      <c r="ADW102" s="26"/>
      <c r="ADX102" s="26"/>
      <c r="ADY102" s="26"/>
      <c r="ADZ102" s="26"/>
      <c r="AEA102" s="26"/>
      <c r="AEB102" s="26"/>
      <c r="AEC102" s="26"/>
      <c r="AED102" s="26"/>
      <c r="AEE102" s="26"/>
      <c r="AEF102" s="26"/>
      <c r="AEG102" s="26"/>
      <c r="AEH102" s="26"/>
      <c r="AEI102" s="26"/>
      <c r="AEJ102" s="26"/>
      <c r="AEK102" s="26"/>
      <c r="AEL102" s="26"/>
      <c r="AEM102" s="26"/>
      <c r="AEN102" s="26"/>
      <c r="AEO102" s="26"/>
      <c r="AEP102" s="26"/>
      <c r="AEQ102" s="26"/>
      <c r="AER102" s="26"/>
      <c r="AES102" s="26"/>
      <c r="AET102" s="26"/>
      <c r="AEU102" s="26"/>
      <c r="AEV102" s="26"/>
      <c r="AEW102" s="26"/>
      <c r="AEX102" s="26"/>
      <c r="AEY102" s="26"/>
      <c r="AEZ102" s="26"/>
      <c r="AFA102" s="26"/>
      <c r="AFB102" s="26"/>
      <c r="AFC102" s="26"/>
      <c r="AFD102" s="26"/>
      <c r="AFE102" s="26"/>
      <c r="AFF102" s="26"/>
      <c r="AFG102" s="26"/>
      <c r="AFH102" s="26"/>
      <c r="AFI102" s="26"/>
      <c r="AFJ102" s="26"/>
      <c r="AFK102" s="26"/>
      <c r="AFL102" s="26"/>
      <c r="AFM102" s="26"/>
      <c r="AFN102" s="26"/>
      <c r="AFO102" s="26"/>
      <c r="AFP102" s="26"/>
      <c r="AFQ102" s="26"/>
      <c r="AFR102" s="26"/>
      <c r="AFS102" s="26"/>
      <c r="AFT102" s="26"/>
      <c r="AFU102" s="26"/>
      <c r="AFV102" s="26"/>
      <c r="AFW102" s="26"/>
      <c r="AFX102" s="26"/>
      <c r="AFY102" s="26"/>
      <c r="AFZ102" s="26"/>
      <c r="AGA102" s="26"/>
      <c r="AGB102" s="26"/>
      <c r="AGC102" s="26"/>
      <c r="AGD102" s="26"/>
      <c r="AGE102" s="26"/>
      <c r="AGF102" s="26"/>
      <c r="AGG102" s="26"/>
      <c r="AGH102" s="26"/>
      <c r="AGI102" s="26"/>
      <c r="AGJ102" s="26"/>
      <c r="AGK102" s="26"/>
      <c r="AGL102" s="26"/>
      <c r="AGM102" s="26"/>
      <c r="AGN102" s="26"/>
      <c r="AGO102" s="26"/>
      <c r="AGP102" s="26"/>
      <c r="AGQ102" s="26"/>
      <c r="AGR102" s="26"/>
      <c r="AGS102" s="26"/>
      <c r="AGT102" s="26"/>
      <c r="AGU102" s="26"/>
      <c r="AGV102" s="26"/>
      <c r="AGW102" s="26"/>
      <c r="AGX102" s="26"/>
      <c r="AGY102" s="26"/>
      <c r="AGZ102" s="26"/>
      <c r="AHA102" s="26"/>
      <c r="AHB102" s="26"/>
      <c r="AHC102" s="26"/>
      <c r="AHD102" s="26"/>
      <c r="AHE102" s="26"/>
      <c r="AHF102" s="26"/>
      <c r="AHG102" s="26"/>
      <c r="AHH102" s="26"/>
      <c r="AHI102" s="26"/>
      <c r="AHJ102" s="26"/>
      <c r="AHK102" s="26"/>
      <c r="AHL102" s="26"/>
      <c r="AHM102" s="26"/>
      <c r="AHN102" s="26"/>
      <c r="AHO102" s="26"/>
      <c r="AHP102" s="26"/>
      <c r="AHQ102" s="26"/>
      <c r="AHR102" s="26"/>
      <c r="AHS102" s="26"/>
      <c r="AHT102" s="26"/>
      <c r="AHU102" s="26"/>
      <c r="AHV102" s="26"/>
      <c r="AHW102" s="26"/>
      <c r="AHX102" s="26"/>
      <c r="AHY102" s="26"/>
      <c r="AHZ102" s="26"/>
      <c r="AIA102" s="26"/>
      <c r="AIB102" s="26"/>
      <c r="AIC102" s="26"/>
      <c r="AID102" s="26"/>
      <c r="AIE102" s="26"/>
      <c r="AIF102" s="26"/>
      <c r="AIG102" s="26"/>
      <c r="AIH102" s="26"/>
      <c r="AII102" s="26"/>
      <c r="AIJ102" s="26"/>
      <c r="AIK102" s="26"/>
      <c r="AIL102" s="26"/>
      <c r="AIM102" s="26"/>
      <c r="AIN102" s="26"/>
      <c r="AIO102" s="26"/>
      <c r="AIP102" s="26"/>
      <c r="AIQ102" s="26"/>
      <c r="AIR102" s="26"/>
      <c r="AIS102" s="26"/>
      <c r="AIT102" s="26"/>
      <c r="AIU102" s="26"/>
      <c r="AIV102" s="26"/>
      <c r="AIW102" s="26"/>
      <c r="AIX102" s="26"/>
      <c r="AIY102" s="26"/>
      <c r="AIZ102" s="26"/>
      <c r="AJA102" s="26"/>
      <c r="AJB102" s="26"/>
      <c r="AJC102" s="26"/>
      <c r="AJD102" s="26"/>
      <c r="AJE102" s="26"/>
      <c r="AJF102" s="26"/>
      <c r="AJG102" s="26"/>
      <c r="AJH102" s="26"/>
      <c r="AJI102" s="26"/>
      <c r="AJJ102" s="26"/>
      <c r="AJK102" s="26"/>
      <c r="AJL102" s="26"/>
      <c r="AJM102" s="26"/>
      <c r="AJN102" s="26"/>
      <c r="AJO102" s="26"/>
      <c r="AJP102" s="26"/>
      <c r="AJQ102" s="26"/>
      <c r="AJR102" s="26"/>
      <c r="AJS102" s="26"/>
      <c r="AJT102" s="26"/>
      <c r="AJU102" s="26"/>
      <c r="AJV102" s="26"/>
      <c r="AJW102" s="26"/>
      <c r="AJX102" s="26"/>
      <c r="AJY102" s="26"/>
      <c r="AJZ102" s="26"/>
      <c r="AKA102" s="26"/>
      <c r="AKB102" s="26"/>
      <c r="AKC102" s="26"/>
      <c r="AKD102" s="26"/>
      <c r="AKE102" s="26"/>
      <c r="AKF102" s="26"/>
      <c r="AKG102" s="26"/>
      <c r="AKH102" s="26"/>
      <c r="AKI102" s="26"/>
      <c r="AKJ102" s="26"/>
      <c r="AKK102" s="26"/>
      <c r="AKL102" s="26"/>
      <c r="AKM102" s="26"/>
      <c r="AKN102" s="26"/>
      <c r="AKO102" s="26"/>
      <c r="AKP102" s="26"/>
      <c r="AKQ102" s="26"/>
      <c r="AKR102" s="26"/>
      <c r="AKS102" s="26"/>
      <c r="AKT102" s="26"/>
      <c r="AKU102" s="26"/>
      <c r="AKV102" s="26"/>
      <c r="AKW102" s="26"/>
      <c r="AKX102" s="26"/>
      <c r="AKY102" s="26"/>
      <c r="AKZ102" s="26"/>
      <c r="ALA102" s="26"/>
      <c r="ALB102" s="26"/>
      <c r="ALC102" s="26"/>
      <c r="ALD102" s="26"/>
      <c r="ALE102" s="26"/>
      <c r="ALF102" s="26"/>
      <c r="ALG102" s="26"/>
      <c r="ALH102" s="26"/>
      <c r="ALI102" s="26"/>
      <c r="ALJ102" s="26"/>
      <c r="ALK102" s="26"/>
      <c r="ALL102" s="26"/>
      <c r="ALM102" s="26"/>
      <c r="ALN102" s="26"/>
      <c r="ALO102" s="26"/>
      <c r="ALP102" s="26"/>
      <c r="ALQ102" s="26"/>
      <c r="ALR102" s="26"/>
      <c r="ALS102" s="26"/>
      <c r="ALT102" s="26"/>
      <c r="ALU102" s="26"/>
      <c r="ALV102" s="26"/>
      <c r="ALW102" s="26"/>
      <c r="ALX102" s="26"/>
      <c r="ALY102" s="26"/>
      <c r="ALZ102" s="26"/>
      <c r="AMA102" s="26"/>
      <c r="AMB102" s="26"/>
      <c r="AMC102" s="26"/>
      <c r="AMD102" s="26"/>
      <c r="AME102" s="26"/>
      <c r="AMF102" s="26"/>
      <c r="AMG102" s="26"/>
      <c r="AMH102" s="26"/>
      <c r="AMI102" s="26"/>
      <c r="AMJ102" s="26"/>
      <c r="AMK102" s="26"/>
      <c r="AML102" s="26"/>
      <c r="AMM102" s="26"/>
      <c r="AMN102" s="26"/>
      <c r="AMO102" s="26"/>
      <c r="AMP102" s="26"/>
      <c r="AMQ102" s="26"/>
      <c r="AMR102" s="26"/>
      <c r="AMS102" s="26"/>
      <c r="AMT102" s="26"/>
      <c r="AMU102" s="26"/>
      <c r="AMV102" s="26"/>
      <c r="AMW102" s="26"/>
      <c r="AMX102" s="26"/>
      <c r="AMY102" s="26"/>
      <c r="AMZ102" s="26"/>
      <c r="ANA102" s="26"/>
      <c r="ANB102" s="26"/>
      <c r="ANC102" s="26"/>
      <c r="AND102" s="26"/>
      <c r="ANE102" s="26"/>
      <c r="ANF102" s="26"/>
      <c r="ANG102" s="26"/>
      <c r="ANH102" s="26"/>
      <c r="ANI102" s="26"/>
      <c r="ANJ102" s="26"/>
      <c r="ANK102" s="26"/>
      <c r="ANL102" s="26"/>
      <c r="ANM102" s="26"/>
      <c r="ANN102" s="26"/>
      <c r="ANO102" s="26"/>
      <c r="ANP102" s="26"/>
      <c r="ANQ102" s="26"/>
      <c r="ANR102" s="26"/>
      <c r="ANS102" s="26"/>
      <c r="ANT102" s="26"/>
      <c r="ANU102" s="26"/>
      <c r="ANV102" s="26"/>
      <c r="ANW102" s="26"/>
      <c r="ANX102" s="26"/>
      <c r="ANY102" s="26"/>
      <c r="ANZ102" s="26"/>
      <c r="AOA102" s="26"/>
      <c r="AOB102" s="26"/>
      <c r="AOC102" s="26"/>
      <c r="AOD102" s="26"/>
      <c r="AOE102" s="26"/>
      <c r="AOF102" s="26"/>
      <c r="AOG102" s="26"/>
      <c r="AOH102" s="26"/>
      <c r="AOI102" s="26"/>
      <c r="AOJ102" s="26"/>
      <c r="AOK102" s="26"/>
      <c r="AOL102" s="26"/>
      <c r="AOM102" s="26"/>
      <c r="AON102" s="26"/>
      <c r="AOO102" s="26"/>
      <c r="AOP102" s="26"/>
      <c r="AOQ102" s="26"/>
      <c r="AOR102" s="26"/>
      <c r="AOS102" s="26"/>
      <c r="AOT102" s="26"/>
      <c r="AOU102" s="26"/>
      <c r="AOV102" s="26"/>
      <c r="AOW102" s="26"/>
      <c r="AOX102" s="26"/>
      <c r="AOY102" s="26"/>
      <c r="AOZ102" s="26"/>
      <c r="APA102" s="26"/>
      <c r="APB102" s="26"/>
      <c r="APC102" s="26"/>
      <c r="APD102" s="26"/>
      <c r="APE102" s="26"/>
      <c r="APF102" s="26"/>
      <c r="APG102" s="26"/>
      <c r="APH102" s="26"/>
      <c r="API102" s="26"/>
      <c r="APJ102" s="26"/>
      <c r="APK102" s="26"/>
      <c r="APL102" s="26"/>
      <c r="APM102" s="26"/>
      <c r="APN102" s="26"/>
      <c r="APO102" s="26"/>
      <c r="APP102" s="26"/>
      <c r="APQ102" s="26"/>
      <c r="APR102" s="26"/>
      <c r="APS102" s="26"/>
      <c r="APT102" s="26"/>
      <c r="APU102" s="26"/>
      <c r="APV102" s="26"/>
      <c r="APW102" s="26"/>
      <c r="APX102" s="26"/>
      <c r="APY102" s="26"/>
      <c r="APZ102" s="26"/>
      <c r="AQA102" s="26"/>
      <c r="AQB102" s="26"/>
      <c r="AQC102" s="26"/>
      <c r="AQD102" s="26"/>
      <c r="AQE102" s="26"/>
      <c r="AQF102" s="26"/>
      <c r="AQG102" s="26"/>
      <c r="AQH102" s="26"/>
      <c r="AQI102" s="26"/>
      <c r="AQJ102" s="26"/>
      <c r="AQK102" s="26"/>
      <c r="AQL102" s="26"/>
      <c r="AQM102" s="26"/>
      <c r="AQN102" s="26"/>
      <c r="AQO102" s="26"/>
      <c r="AQP102" s="26"/>
      <c r="AQQ102" s="26"/>
      <c r="AQR102" s="26"/>
      <c r="AQS102" s="26"/>
      <c r="AQT102" s="26"/>
      <c r="AQU102" s="26"/>
      <c r="AQV102" s="26"/>
      <c r="AQW102" s="26"/>
      <c r="AQX102" s="26"/>
      <c r="AQY102" s="26"/>
      <c r="AQZ102" s="26"/>
      <c r="ARA102" s="26"/>
      <c r="ARB102" s="26"/>
      <c r="ARC102" s="26"/>
      <c r="ARD102" s="26"/>
      <c r="ARE102" s="26"/>
      <c r="ARF102" s="26"/>
      <c r="ARG102" s="26"/>
      <c r="ARH102" s="26"/>
      <c r="ARI102" s="26"/>
      <c r="ARJ102" s="26"/>
      <c r="ARK102" s="26"/>
      <c r="ARL102" s="26"/>
      <c r="ARM102" s="26"/>
      <c r="ARN102" s="26"/>
      <c r="ARO102" s="26"/>
      <c r="ARP102" s="26"/>
      <c r="ARQ102" s="26"/>
      <c r="ARR102" s="26"/>
      <c r="ARS102" s="26"/>
      <c r="ART102" s="26"/>
      <c r="ARU102" s="26"/>
      <c r="ARV102" s="26"/>
      <c r="ARW102" s="26"/>
      <c r="ARX102" s="26"/>
      <c r="ARY102" s="26"/>
      <c r="ARZ102" s="26"/>
      <c r="ASA102" s="26"/>
      <c r="ASB102" s="26"/>
      <c r="ASC102" s="26"/>
      <c r="ASD102" s="26"/>
      <c r="ASE102" s="26"/>
      <c r="ASF102" s="26"/>
      <c r="ASG102" s="26"/>
      <c r="ASH102" s="26"/>
      <c r="ASI102" s="26"/>
      <c r="ASJ102" s="26"/>
      <c r="ASK102" s="26"/>
      <c r="ASL102" s="26"/>
      <c r="ASM102" s="26"/>
      <c r="ASN102" s="26"/>
      <c r="ASO102" s="26"/>
      <c r="ASP102" s="26"/>
      <c r="ASQ102" s="26"/>
      <c r="ASR102" s="26"/>
      <c r="ASS102" s="26"/>
      <c r="AST102" s="26"/>
      <c r="ASU102" s="26"/>
      <c r="ASV102" s="26"/>
      <c r="ASW102" s="26"/>
      <c r="ASX102" s="26"/>
      <c r="ASY102" s="26"/>
      <c r="ASZ102" s="26"/>
      <c r="ATA102" s="26"/>
      <c r="ATB102" s="26"/>
      <c r="ATC102" s="26"/>
      <c r="ATD102" s="26"/>
      <c r="ATE102" s="26"/>
      <c r="ATF102" s="26"/>
      <c r="ATG102" s="26"/>
      <c r="ATH102" s="26"/>
      <c r="ATI102" s="26"/>
      <c r="ATJ102" s="26"/>
      <c r="ATK102" s="26"/>
      <c r="ATL102" s="26"/>
      <c r="ATM102" s="26"/>
      <c r="ATN102" s="26"/>
      <c r="ATO102" s="26"/>
      <c r="ATP102" s="26"/>
      <c r="ATQ102" s="26"/>
      <c r="ATR102" s="26"/>
      <c r="ATS102" s="26"/>
      <c r="ATT102" s="26"/>
      <c r="ATU102" s="26"/>
      <c r="ATV102" s="26"/>
      <c r="ATW102" s="26"/>
      <c r="ATX102" s="26"/>
      <c r="ATY102" s="26"/>
      <c r="ATZ102" s="26"/>
      <c r="AUA102" s="26"/>
      <c r="AUB102" s="26"/>
      <c r="AUC102" s="26"/>
      <c r="AUD102" s="26"/>
      <c r="AUE102" s="26"/>
      <c r="AUF102" s="26"/>
      <c r="AUG102" s="26"/>
      <c r="AUH102" s="26"/>
      <c r="AUI102" s="26"/>
      <c r="AUJ102" s="26"/>
      <c r="AUK102" s="26"/>
      <c r="AUL102" s="26"/>
      <c r="AUM102" s="26"/>
      <c r="AUN102" s="26"/>
      <c r="AUO102" s="26"/>
      <c r="AUP102" s="26"/>
      <c r="AUQ102" s="26"/>
      <c r="AUR102" s="26"/>
      <c r="AUS102" s="26"/>
      <c r="AUT102" s="26"/>
      <c r="AUU102" s="26"/>
      <c r="AUV102" s="26"/>
      <c r="AUW102" s="26"/>
      <c r="AUX102" s="26"/>
      <c r="AUY102" s="26"/>
      <c r="AUZ102" s="26"/>
      <c r="AVA102" s="26"/>
      <c r="AVB102" s="26"/>
      <c r="AVC102" s="26"/>
      <c r="AVD102" s="26"/>
      <c r="AVE102" s="26"/>
      <c r="AVF102" s="26"/>
      <c r="AVG102" s="26"/>
      <c r="AVH102" s="26"/>
      <c r="AVI102" s="26"/>
      <c r="AVJ102" s="26"/>
      <c r="AVK102" s="26"/>
      <c r="AVL102" s="26"/>
      <c r="AVM102" s="26"/>
      <c r="AVN102" s="26"/>
      <c r="AVO102" s="26"/>
      <c r="AVP102" s="26"/>
      <c r="AVQ102" s="26"/>
      <c r="AVR102" s="26"/>
      <c r="AVS102" s="26"/>
      <c r="AVT102" s="26"/>
      <c r="AVU102" s="26"/>
      <c r="AVV102" s="26"/>
      <c r="AVW102" s="26"/>
      <c r="AVX102" s="26"/>
      <c r="AVY102" s="26"/>
      <c r="AVZ102" s="26"/>
      <c r="AWA102" s="26"/>
      <c r="AWB102" s="26"/>
      <c r="AWC102" s="26"/>
      <c r="AWD102" s="26"/>
      <c r="AWE102" s="26"/>
      <c r="AWF102" s="26"/>
      <c r="AWG102" s="26"/>
      <c r="AWH102" s="26"/>
      <c r="AWI102" s="26"/>
      <c r="AWJ102" s="26"/>
      <c r="AWK102" s="26"/>
      <c r="AWL102" s="26"/>
      <c r="AWM102" s="26"/>
      <c r="AWN102" s="26"/>
      <c r="AWO102" s="26"/>
      <c r="AWP102" s="26"/>
      <c r="AWQ102" s="26"/>
      <c r="AWR102" s="26"/>
      <c r="AWS102" s="26"/>
      <c r="AWT102" s="26"/>
      <c r="AWU102" s="26"/>
      <c r="AWV102" s="26"/>
      <c r="AWW102" s="26"/>
      <c r="AWX102" s="26"/>
      <c r="AWY102" s="26"/>
      <c r="AWZ102" s="26"/>
      <c r="AXA102" s="26"/>
      <c r="AXB102" s="26"/>
      <c r="AXC102" s="26"/>
      <c r="AXD102" s="26"/>
      <c r="AXE102" s="26"/>
      <c r="AXF102" s="26"/>
      <c r="AXG102" s="26"/>
      <c r="AXH102" s="26"/>
      <c r="AXI102" s="26"/>
      <c r="AXJ102" s="26"/>
      <c r="AXK102" s="26"/>
      <c r="AXL102" s="26"/>
      <c r="AXM102" s="26"/>
      <c r="AXN102" s="26"/>
      <c r="AXO102" s="26"/>
      <c r="AXP102" s="26"/>
      <c r="AXQ102" s="26"/>
      <c r="AXR102" s="26"/>
      <c r="AXS102" s="26"/>
      <c r="AXT102" s="26"/>
      <c r="AXU102" s="26"/>
      <c r="AXV102" s="26"/>
      <c r="AXW102" s="26"/>
      <c r="AXX102" s="26"/>
      <c r="AXY102" s="26"/>
      <c r="AXZ102" s="26"/>
      <c r="AYA102" s="26"/>
      <c r="AYB102" s="26"/>
      <c r="AYC102" s="26"/>
      <c r="AYD102" s="26"/>
      <c r="AYE102" s="26"/>
      <c r="AYF102" s="26"/>
      <c r="AYG102" s="26"/>
      <c r="AYH102" s="26"/>
      <c r="AYI102" s="26"/>
      <c r="AYJ102" s="26"/>
      <c r="AYK102" s="26"/>
      <c r="AYL102" s="26"/>
      <c r="AYM102" s="26"/>
      <c r="AYN102" s="26"/>
      <c r="AYO102" s="26"/>
      <c r="AYP102" s="26"/>
      <c r="AYQ102" s="26"/>
      <c r="AYR102" s="26"/>
      <c r="AYS102" s="26"/>
      <c r="AYT102" s="26"/>
      <c r="AYU102" s="26"/>
      <c r="AYV102" s="26"/>
      <c r="AYW102" s="26"/>
      <c r="AYX102" s="26"/>
      <c r="AYY102" s="26"/>
      <c r="AYZ102" s="26"/>
      <c r="AZA102" s="26"/>
      <c r="AZB102" s="26"/>
      <c r="AZC102" s="26"/>
      <c r="AZD102" s="26"/>
      <c r="AZE102" s="26"/>
      <c r="AZF102" s="26"/>
      <c r="AZG102" s="26"/>
      <c r="AZH102" s="26"/>
      <c r="AZI102" s="26"/>
      <c r="AZJ102" s="26"/>
      <c r="AZK102" s="26"/>
      <c r="AZL102" s="26"/>
      <c r="AZM102" s="26"/>
      <c r="AZN102" s="26"/>
      <c r="AZO102" s="26"/>
      <c r="AZP102" s="26"/>
      <c r="AZQ102" s="26"/>
      <c r="AZR102" s="26"/>
      <c r="AZS102" s="26"/>
      <c r="AZT102" s="26"/>
      <c r="AZU102" s="26"/>
      <c r="AZV102" s="26"/>
      <c r="AZW102" s="26"/>
      <c r="AZX102" s="26"/>
      <c r="AZY102" s="26"/>
      <c r="AZZ102" s="26"/>
      <c r="BAA102" s="26"/>
      <c r="BAB102" s="26"/>
      <c r="BAC102" s="26"/>
      <c r="BAD102" s="26"/>
      <c r="BAE102" s="26"/>
      <c r="BAF102" s="26"/>
      <c r="BAG102" s="26"/>
      <c r="BAH102" s="26"/>
      <c r="BAI102" s="26"/>
      <c r="BAJ102" s="26"/>
      <c r="BAK102" s="26"/>
      <c r="BAL102" s="26"/>
      <c r="BAM102" s="26"/>
      <c r="BAN102" s="26"/>
      <c r="BAO102" s="26"/>
      <c r="BAP102" s="26"/>
      <c r="BAQ102" s="26"/>
      <c r="BAR102" s="26"/>
      <c r="BAS102" s="26"/>
      <c r="BAT102" s="26"/>
      <c r="BAU102" s="26"/>
      <c r="BAV102" s="26"/>
      <c r="BAW102" s="26"/>
      <c r="BAX102" s="26"/>
      <c r="BAY102" s="26"/>
      <c r="BAZ102" s="26"/>
      <c r="BBA102" s="26"/>
      <c r="BBB102" s="26"/>
      <c r="BBC102" s="26"/>
      <c r="BBD102" s="26"/>
      <c r="BBE102" s="26"/>
      <c r="BBF102" s="26"/>
      <c r="BBG102" s="26"/>
      <c r="BBH102" s="26"/>
      <c r="BBI102" s="26"/>
      <c r="BBJ102" s="26"/>
      <c r="BBK102" s="26"/>
      <c r="BBL102" s="26"/>
      <c r="BBM102" s="26"/>
      <c r="BBN102" s="26"/>
      <c r="BBO102" s="26"/>
      <c r="BBP102" s="26"/>
      <c r="BBQ102" s="26"/>
      <c r="BBR102" s="26"/>
      <c r="BBS102" s="26"/>
      <c r="BBT102" s="26"/>
      <c r="BBU102" s="26"/>
      <c r="BBV102" s="26"/>
      <c r="BBW102" s="26"/>
      <c r="BBX102" s="26"/>
      <c r="BBY102" s="26"/>
      <c r="BBZ102" s="26"/>
      <c r="BCA102" s="26"/>
      <c r="BCB102" s="26"/>
      <c r="BCC102" s="26"/>
      <c r="BCD102" s="26"/>
      <c r="BCE102" s="26"/>
      <c r="BCF102" s="26"/>
      <c r="BCG102" s="26"/>
      <c r="BCH102" s="26"/>
      <c r="BCI102" s="26"/>
      <c r="BCJ102" s="26"/>
      <c r="BCK102" s="26"/>
      <c r="BCL102" s="26"/>
      <c r="BCM102" s="26"/>
      <c r="BCN102" s="26"/>
      <c r="BCO102" s="26"/>
      <c r="BCP102" s="26"/>
      <c r="BCQ102" s="26"/>
      <c r="BCR102" s="26"/>
      <c r="BCS102" s="26"/>
      <c r="BCT102" s="26"/>
      <c r="BCU102" s="26"/>
      <c r="BCV102" s="26"/>
      <c r="BCW102" s="26"/>
      <c r="BCX102" s="26"/>
      <c r="BCY102" s="26"/>
      <c r="BCZ102" s="26"/>
      <c r="BDA102" s="26"/>
      <c r="BDB102" s="26"/>
      <c r="BDC102" s="26"/>
      <c r="BDD102" s="26"/>
      <c r="BDE102" s="26"/>
      <c r="BDF102" s="26"/>
      <c r="BDG102" s="26"/>
      <c r="BDH102" s="26"/>
      <c r="BDI102" s="26"/>
      <c r="BDJ102" s="26"/>
      <c r="BDK102" s="26"/>
      <c r="BDL102" s="26"/>
      <c r="BDM102" s="26"/>
      <c r="BDN102" s="26"/>
      <c r="BDO102" s="26"/>
      <c r="BDP102" s="26"/>
      <c r="BDQ102" s="26"/>
      <c r="BDR102" s="26"/>
      <c r="BDS102" s="26"/>
      <c r="BDT102" s="26"/>
      <c r="BDU102" s="26"/>
      <c r="BDV102" s="26"/>
      <c r="BDW102" s="26"/>
      <c r="BDX102" s="26"/>
      <c r="BDY102" s="26"/>
      <c r="BDZ102" s="26"/>
      <c r="BEA102" s="26"/>
      <c r="BEB102" s="26"/>
      <c r="BEC102" s="26"/>
      <c r="BED102" s="26"/>
      <c r="BEE102" s="26"/>
      <c r="BEF102" s="26"/>
      <c r="BEG102" s="26"/>
      <c r="BEH102" s="26"/>
      <c r="BEI102" s="26"/>
      <c r="BEJ102" s="26"/>
      <c r="BEK102" s="26"/>
      <c r="BEL102" s="26"/>
      <c r="BEM102" s="26"/>
      <c r="BEN102" s="26"/>
      <c r="BEO102" s="26"/>
      <c r="BEP102" s="26"/>
      <c r="BEQ102" s="26"/>
      <c r="BER102" s="26"/>
      <c r="BES102" s="26"/>
      <c r="BET102" s="26"/>
      <c r="BEU102" s="26"/>
      <c r="BEV102" s="26"/>
      <c r="BEW102" s="26"/>
      <c r="BEX102" s="26"/>
      <c r="BEY102" s="26"/>
      <c r="BEZ102" s="26"/>
      <c r="BFA102" s="26"/>
      <c r="BFB102" s="26"/>
      <c r="BFC102" s="26"/>
      <c r="BFD102" s="26"/>
      <c r="BFE102" s="26"/>
      <c r="BFF102" s="26"/>
      <c r="BFG102" s="26"/>
      <c r="BFH102" s="26"/>
      <c r="BFI102" s="26"/>
      <c r="BFJ102" s="26"/>
      <c r="BFK102" s="26"/>
      <c r="BFL102" s="26"/>
      <c r="BFM102" s="26"/>
      <c r="BFN102" s="26"/>
      <c r="BFO102" s="26"/>
      <c r="BFP102" s="26"/>
      <c r="BFQ102" s="26"/>
      <c r="BFR102" s="26"/>
      <c r="BFS102" s="26"/>
      <c r="BFT102" s="26"/>
      <c r="BFU102" s="26"/>
      <c r="BFV102" s="26"/>
      <c r="BFW102" s="26"/>
      <c r="BFX102" s="26"/>
      <c r="BFY102" s="26"/>
      <c r="BFZ102" s="26"/>
      <c r="BGA102" s="26"/>
      <c r="BGB102" s="26"/>
      <c r="BGC102" s="26"/>
      <c r="BGD102" s="26"/>
      <c r="BGE102" s="26"/>
      <c r="BGF102" s="26"/>
      <c r="BGG102" s="26"/>
      <c r="BGH102" s="26"/>
      <c r="BGI102" s="26"/>
      <c r="BGJ102" s="26"/>
      <c r="BGK102" s="26"/>
      <c r="BGL102" s="26"/>
      <c r="BGM102" s="26"/>
      <c r="BGN102" s="26"/>
      <c r="BGO102" s="26"/>
      <c r="BGP102" s="26"/>
      <c r="BGQ102" s="26"/>
      <c r="BGR102" s="26"/>
      <c r="BGS102" s="26"/>
      <c r="BGT102" s="26"/>
      <c r="BGU102" s="26"/>
      <c r="BGV102" s="26"/>
      <c r="BGW102" s="26"/>
      <c r="BGX102" s="26"/>
      <c r="BGY102" s="26"/>
      <c r="BGZ102" s="26"/>
      <c r="BHA102" s="26"/>
      <c r="BHB102" s="26"/>
      <c r="BHC102" s="26"/>
      <c r="BHD102" s="26"/>
      <c r="BHE102" s="26"/>
      <c r="BHF102" s="26"/>
      <c r="BHG102" s="26"/>
      <c r="BHH102" s="26"/>
      <c r="BHI102" s="26"/>
      <c r="BHJ102" s="26"/>
      <c r="BHK102" s="26"/>
      <c r="BHL102" s="26"/>
      <c r="BHM102" s="26"/>
      <c r="BHN102" s="26"/>
      <c r="BHO102" s="26"/>
      <c r="BHP102" s="26"/>
      <c r="BHQ102" s="26"/>
      <c r="BHR102" s="26"/>
      <c r="BHS102" s="26"/>
      <c r="BHT102" s="26"/>
      <c r="BHU102" s="26"/>
      <c r="BHV102" s="26"/>
      <c r="BHW102" s="26"/>
      <c r="BHX102" s="26"/>
      <c r="BHY102" s="26"/>
      <c r="BHZ102" s="26"/>
      <c r="BIA102" s="26"/>
      <c r="BIB102" s="26"/>
      <c r="BIC102" s="26"/>
      <c r="BID102" s="26"/>
      <c r="BIE102" s="26"/>
      <c r="BIF102" s="26"/>
      <c r="BIG102" s="26"/>
      <c r="BIH102" s="26"/>
      <c r="BII102" s="26"/>
      <c r="BIJ102" s="26"/>
      <c r="BIK102" s="26"/>
      <c r="BIL102" s="26"/>
      <c r="BIM102" s="26"/>
      <c r="BIN102" s="26"/>
      <c r="BIO102" s="26"/>
      <c r="BIP102" s="26"/>
      <c r="BIQ102" s="26"/>
      <c r="BIR102" s="26"/>
      <c r="BIS102" s="26"/>
      <c r="BIT102" s="26"/>
      <c r="BIU102" s="26"/>
      <c r="BIV102" s="26"/>
      <c r="BIW102" s="26"/>
      <c r="BIX102" s="26"/>
      <c r="BIY102" s="26"/>
      <c r="BIZ102" s="26"/>
      <c r="BJA102" s="26"/>
      <c r="BJB102" s="26"/>
      <c r="BJC102" s="26"/>
      <c r="BJD102" s="26"/>
      <c r="BJE102" s="26"/>
      <c r="BJF102" s="26"/>
      <c r="BJG102" s="26"/>
      <c r="BJH102" s="26"/>
      <c r="BJI102" s="26"/>
      <c r="BJJ102" s="26"/>
      <c r="BJK102" s="26"/>
      <c r="BJL102" s="26"/>
      <c r="BJM102" s="26"/>
      <c r="BJN102" s="26"/>
      <c r="BJO102" s="26"/>
      <c r="BJP102" s="26"/>
      <c r="BJQ102" s="26"/>
      <c r="BJR102" s="26"/>
      <c r="BJS102" s="26"/>
      <c r="BJT102" s="26"/>
      <c r="BJU102" s="26"/>
      <c r="BJV102" s="26"/>
      <c r="BJW102" s="26"/>
      <c r="BJX102" s="26"/>
      <c r="BJY102" s="26"/>
      <c r="BJZ102" s="26"/>
      <c r="BKA102" s="26"/>
      <c r="BKB102" s="26"/>
      <c r="BKC102" s="26"/>
      <c r="BKD102" s="26"/>
      <c r="BKE102" s="26"/>
      <c r="BKF102" s="26"/>
      <c r="BKG102" s="26"/>
      <c r="BKH102" s="26"/>
      <c r="BKI102" s="26"/>
      <c r="BKJ102" s="26"/>
      <c r="BKK102" s="26"/>
      <c r="BKL102" s="26"/>
      <c r="BKM102" s="26"/>
      <c r="BKN102" s="26"/>
      <c r="BKO102" s="26"/>
      <c r="BKP102" s="26"/>
      <c r="BKQ102" s="26"/>
      <c r="BKR102" s="26"/>
      <c r="BKS102" s="26"/>
      <c r="BKT102" s="26"/>
      <c r="BKU102" s="26"/>
      <c r="BKV102" s="26"/>
      <c r="BKW102" s="26"/>
      <c r="BKX102" s="26"/>
      <c r="BKY102" s="26"/>
      <c r="BKZ102" s="26"/>
      <c r="BLA102" s="26"/>
      <c r="BLB102" s="26"/>
      <c r="BLC102" s="26"/>
      <c r="BLD102" s="26"/>
      <c r="BLE102" s="26"/>
      <c r="BLF102" s="26"/>
      <c r="BLG102" s="26"/>
      <c r="BLH102" s="26"/>
      <c r="BLI102" s="26"/>
      <c r="BLJ102" s="26"/>
      <c r="BLK102" s="26"/>
      <c r="BLL102" s="26"/>
      <c r="BLM102" s="26"/>
      <c r="BLN102" s="26"/>
      <c r="BLO102" s="26"/>
      <c r="BLP102" s="26"/>
      <c r="BLQ102" s="26"/>
      <c r="BLR102" s="26"/>
      <c r="BLS102" s="26"/>
      <c r="BLT102" s="26"/>
      <c r="BLU102" s="26"/>
      <c r="BLV102" s="26"/>
      <c r="BLW102" s="26"/>
      <c r="BLX102" s="26"/>
      <c r="BLY102" s="26"/>
      <c r="BLZ102" s="26"/>
      <c r="BMA102" s="26"/>
      <c r="BMB102" s="26"/>
      <c r="BMC102" s="26"/>
      <c r="BMD102" s="26"/>
      <c r="BME102" s="26"/>
      <c r="BMF102" s="26"/>
      <c r="BMG102" s="26"/>
      <c r="BMH102" s="26"/>
      <c r="BMI102" s="26"/>
      <c r="BMJ102" s="26"/>
      <c r="BMK102" s="26"/>
      <c r="BML102" s="26"/>
      <c r="BMM102" s="26"/>
      <c r="BMN102" s="26"/>
      <c r="BMO102" s="26"/>
      <c r="BMP102" s="26"/>
      <c r="BMQ102" s="26"/>
      <c r="BMR102" s="26"/>
      <c r="BMS102" s="26"/>
      <c r="BMT102" s="26"/>
      <c r="BMU102" s="26"/>
      <c r="BMV102" s="26"/>
      <c r="BMW102" s="26"/>
      <c r="BMX102" s="26"/>
      <c r="BMY102" s="26"/>
      <c r="BMZ102" s="26"/>
      <c r="BNA102" s="26"/>
      <c r="BNB102" s="26"/>
      <c r="BNC102" s="26"/>
      <c r="BND102" s="26"/>
      <c r="BNE102" s="26"/>
      <c r="BNF102" s="26"/>
      <c r="BNG102" s="26"/>
      <c r="BNH102" s="26"/>
      <c r="BNI102" s="26"/>
      <c r="BNJ102" s="26"/>
      <c r="BNK102" s="26"/>
      <c r="BNL102" s="26"/>
      <c r="BNM102" s="26"/>
      <c r="BNN102" s="26"/>
      <c r="BNO102" s="26"/>
      <c r="BNP102" s="26"/>
      <c r="BNQ102" s="26"/>
      <c r="BNR102" s="26"/>
      <c r="BNS102" s="26"/>
      <c r="BNT102" s="26"/>
      <c r="BNU102" s="26"/>
      <c r="BNV102" s="26"/>
      <c r="BNW102" s="26"/>
      <c r="BNX102" s="26"/>
      <c r="BNY102" s="26"/>
      <c r="BNZ102" s="26"/>
      <c r="BOA102" s="26"/>
      <c r="BOB102" s="26"/>
      <c r="BOC102" s="26"/>
      <c r="BOD102" s="26"/>
      <c r="BOE102" s="26"/>
      <c r="BOF102" s="26"/>
      <c r="BOG102" s="26"/>
      <c r="BOH102" s="26"/>
      <c r="BOI102" s="26"/>
      <c r="BOJ102" s="26"/>
      <c r="BOK102" s="26"/>
      <c r="BOL102" s="26"/>
      <c r="BOM102" s="26"/>
      <c r="BON102" s="26"/>
      <c r="BOO102" s="26"/>
      <c r="BOP102" s="26"/>
      <c r="BOQ102" s="26"/>
      <c r="BOR102" s="26"/>
      <c r="BOS102" s="26"/>
      <c r="BOT102" s="26"/>
      <c r="BOU102" s="26"/>
      <c r="BOV102" s="26"/>
      <c r="BOW102" s="26"/>
      <c r="BOX102" s="26"/>
      <c r="BOY102" s="26"/>
      <c r="BOZ102" s="26"/>
      <c r="BPA102" s="26"/>
      <c r="BPB102" s="26"/>
      <c r="BPC102" s="26"/>
      <c r="BPD102" s="26"/>
      <c r="BPE102" s="26"/>
      <c r="BPF102" s="26"/>
      <c r="BPG102" s="26"/>
      <c r="BPH102" s="26"/>
      <c r="BPI102" s="26"/>
      <c r="BPJ102" s="26"/>
      <c r="BPK102" s="26"/>
      <c r="BPL102" s="26"/>
      <c r="BPM102" s="26"/>
      <c r="BPN102" s="26"/>
      <c r="BPO102" s="26"/>
      <c r="BPP102" s="26"/>
      <c r="BPQ102" s="26"/>
      <c r="BPR102" s="26"/>
      <c r="BPS102" s="26"/>
      <c r="BPT102" s="26"/>
      <c r="BPU102" s="26"/>
      <c r="BPV102" s="26"/>
      <c r="BPW102" s="26"/>
      <c r="BPX102" s="26"/>
      <c r="BPY102" s="26"/>
      <c r="BPZ102" s="26"/>
      <c r="BQA102" s="26"/>
      <c r="BQB102" s="26"/>
      <c r="BQC102" s="26"/>
      <c r="BQD102" s="26"/>
      <c r="BQE102" s="26"/>
      <c r="BQF102" s="26"/>
      <c r="BQG102" s="26"/>
      <c r="BQH102" s="26"/>
      <c r="BQI102" s="26"/>
      <c r="BQJ102" s="26"/>
      <c r="BQK102" s="26"/>
      <c r="BQL102" s="26"/>
      <c r="BQM102" s="26"/>
      <c r="BQN102" s="26"/>
      <c r="BQO102" s="26"/>
      <c r="BQP102" s="26"/>
      <c r="BQQ102" s="26"/>
      <c r="BQR102" s="26"/>
      <c r="BQS102" s="26"/>
      <c r="BQT102" s="26"/>
      <c r="BQU102" s="26"/>
      <c r="BQV102" s="26"/>
      <c r="BQW102" s="26"/>
      <c r="BQX102" s="26"/>
      <c r="BQY102" s="26"/>
      <c r="BQZ102" s="26"/>
      <c r="BRA102" s="26"/>
      <c r="BRB102" s="26"/>
      <c r="BRC102" s="26"/>
      <c r="BRD102" s="26"/>
      <c r="BRE102" s="26"/>
      <c r="BRF102" s="26"/>
      <c r="BRG102" s="26"/>
      <c r="BRH102" s="26"/>
      <c r="BRI102" s="26"/>
      <c r="BRJ102" s="26"/>
      <c r="BRK102" s="26"/>
      <c r="BRL102" s="26"/>
      <c r="BRM102" s="26"/>
      <c r="BRN102" s="26"/>
      <c r="BRO102" s="26"/>
      <c r="BRP102" s="26"/>
      <c r="BRQ102" s="26"/>
      <c r="BRR102" s="26"/>
      <c r="BRS102" s="26"/>
      <c r="BRT102" s="26"/>
      <c r="BRU102" s="26"/>
      <c r="BRV102" s="26"/>
      <c r="BRW102" s="26"/>
      <c r="BRX102" s="26"/>
      <c r="BRY102" s="26"/>
      <c r="BRZ102" s="26"/>
      <c r="BSA102" s="26"/>
      <c r="BSB102" s="26"/>
      <c r="BSC102" s="26"/>
      <c r="BSD102" s="26"/>
      <c r="BSE102" s="26"/>
      <c r="BSF102" s="26"/>
      <c r="BSG102" s="26"/>
      <c r="BSH102" s="26"/>
      <c r="BSI102" s="26"/>
      <c r="BSJ102" s="26"/>
      <c r="BSK102" s="26"/>
      <c r="BSL102" s="26"/>
      <c r="BSM102" s="26"/>
      <c r="BSN102" s="26"/>
      <c r="BSO102" s="26"/>
      <c r="BSP102" s="26"/>
      <c r="BSQ102" s="26"/>
      <c r="BSR102" s="26"/>
      <c r="BSS102" s="26"/>
      <c r="BST102" s="26"/>
      <c r="BSU102" s="26"/>
      <c r="BSV102" s="26"/>
      <c r="BSW102" s="26"/>
      <c r="BSX102" s="26"/>
      <c r="BSY102" s="26"/>
      <c r="BSZ102" s="26"/>
      <c r="BTA102" s="26"/>
      <c r="BTB102" s="26"/>
      <c r="BTC102" s="26"/>
      <c r="BTD102" s="26"/>
      <c r="BTE102" s="26"/>
      <c r="BTF102" s="26"/>
      <c r="BTG102" s="26"/>
      <c r="BTH102" s="26"/>
      <c r="BTI102" s="26"/>
      <c r="BTJ102" s="26"/>
      <c r="BTK102" s="26"/>
      <c r="BTL102" s="26"/>
      <c r="BTM102" s="26"/>
      <c r="BTN102" s="26"/>
      <c r="BTO102" s="26"/>
      <c r="BTP102" s="26"/>
      <c r="BTQ102" s="26"/>
      <c r="BTR102" s="26"/>
      <c r="BTS102" s="26"/>
      <c r="BTT102" s="26"/>
      <c r="BTU102" s="26"/>
      <c r="BTV102" s="26"/>
      <c r="BTW102" s="26"/>
      <c r="BTX102" s="26"/>
      <c r="BTY102" s="26"/>
      <c r="BTZ102" s="26"/>
      <c r="BUA102" s="26"/>
      <c r="BUB102" s="26"/>
      <c r="BUC102" s="26"/>
      <c r="BUD102" s="26"/>
      <c r="BUE102" s="26"/>
      <c r="BUF102" s="26"/>
      <c r="BUG102" s="26"/>
      <c r="BUH102" s="26"/>
      <c r="BUI102" s="26"/>
      <c r="BUJ102" s="26"/>
      <c r="BUK102" s="26"/>
      <c r="BUL102" s="26"/>
      <c r="BUM102" s="26"/>
      <c r="BUN102" s="26"/>
      <c r="BUO102" s="26"/>
      <c r="BUP102" s="26"/>
      <c r="BUQ102" s="26"/>
      <c r="BUR102" s="26"/>
      <c r="BUS102" s="26"/>
      <c r="BUT102" s="26"/>
      <c r="BUU102" s="26"/>
      <c r="BUV102" s="26"/>
      <c r="BUW102" s="26"/>
      <c r="BUX102" s="26"/>
      <c r="BUY102" s="26"/>
      <c r="BUZ102" s="26"/>
      <c r="BVA102" s="26"/>
      <c r="BVB102" s="26"/>
      <c r="BVC102" s="26"/>
      <c r="BVD102" s="26"/>
      <c r="BVE102" s="26"/>
      <c r="BVF102" s="26"/>
      <c r="BVG102" s="26"/>
      <c r="BVH102" s="26"/>
      <c r="BVI102" s="26"/>
      <c r="BVJ102" s="26"/>
      <c r="BVK102" s="26"/>
      <c r="BVL102" s="26"/>
      <c r="BVM102" s="26"/>
      <c r="BVN102" s="26"/>
      <c r="BVO102" s="26"/>
      <c r="BVP102" s="26"/>
      <c r="BVQ102" s="26"/>
      <c r="BVR102" s="26"/>
      <c r="BVS102" s="26"/>
      <c r="BVT102" s="26"/>
      <c r="BVU102" s="26"/>
      <c r="BVV102" s="26"/>
      <c r="BVW102" s="26"/>
      <c r="BVX102" s="26"/>
      <c r="BVY102" s="26"/>
      <c r="BVZ102" s="26"/>
      <c r="BWA102" s="26"/>
      <c r="BWB102" s="26"/>
      <c r="BWC102" s="26"/>
      <c r="BWD102" s="26"/>
      <c r="BWE102" s="26"/>
      <c r="BWF102" s="26"/>
      <c r="BWG102" s="26"/>
      <c r="BWH102" s="26"/>
      <c r="BWI102" s="26"/>
      <c r="BWJ102" s="26"/>
      <c r="BWK102" s="26"/>
      <c r="BWL102" s="26"/>
      <c r="BWM102" s="26"/>
      <c r="BWN102" s="26"/>
      <c r="BWO102" s="26"/>
      <c r="BWP102" s="26"/>
      <c r="BWQ102" s="26"/>
      <c r="BWR102" s="26"/>
      <c r="BWS102" s="26"/>
      <c r="BWT102" s="26"/>
      <c r="BWU102" s="26"/>
      <c r="BWV102" s="26"/>
      <c r="BWW102" s="26"/>
      <c r="BWX102" s="26"/>
      <c r="BWY102" s="26"/>
      <c r="BWZ102" s="26"/>
      <c r="BXA102" s="26"/>
      <c r="BXB102" s="26"/>
      <c r="BXC102" s="26"/>
      <c r="BXD102" s="26"/>
      <c r="BXE102" s="26"/>
      <c r="BXF102" s="26"/>
      <c r="BXG102" s="26"/>
      <c r="BXH102" s="26"/>
      <c r="BXI102" s="26"/>
      <c r="BXJ102" s="26"/>
      <c r="BXK102" s="26"/>
      <c r="BXL102" s="26"/>
      <c r="BXM102" s="26"/>
      <c r="BXN102" s="26"/>
      <c r="BXO102" s="26"/>
      <c r="BXP102" s="26"/>
      <c r="BXQ102" s="26"/>
      <c r="BXR102" s="26"/>
      <c r="BXS102" s="26"/>
      <c r="BXT102" s="26"/>
      <c r="BXU102" s="26"/>
      <c r="BXV102" s="26"/>
      <c r="BXW102" s="26"/>
      <c r="BXX102" s="26"/>
      <c r="BXY102" s="26"/>
      <c r="BXZ102" s="26"/>
      <c r="BYA102" s="26"/>
      <c r="BYB102" s="26"/>
      <c r="BYC102" s="26"/>
      <c r="BYD102" s="26"/>
      <c r="BYE102" s="26"/>
      <c r="BYF102" s="26"/>
      <c r="BYG102" s="26"/>
      <c r="BYH102" s="26"/>
      <c r="BYI102" s="26"/>
      <c r="BYJ102" s="26"/>
      <c r="BYK102" s="26"/>
      <c r="BYL102" s="26"/>
      <c r="BYM102" s="26"/>
      <c r="BYN102" s="26"/>
      <c r="BYO102" s="26"/>
      <c r="BYP102" s="26"/>
      <c r="BYQ102" s="26"/>
      <c r="BYR102" s="26"/>
      <c r="BYS102" s="26"/>
      <c r="BYT102" s="26"/>
      <c r="BYU102" s="26"/>
      <c r="BYV102" s="26"/>
      <c r="BYW102" s="26"/>
      <c r="BYX102" s="26"/>
      <c r="BYY102" s="26"/>
      <c r="BYZ102" s="26"/>
      <c r="BZA102" s="26"/>
      <c r="BZB102" s="26"/>
      <c r="BZC102" s="26"/>
      <c r="BZD102" s="26"/>
      <c r="BZE102" s="26"/>
      <c r="BZF102" s="26"/>
      <c r="BZG102" s="26"/>
      <c r="BZH102" s="26"/>
      <c r="BZI102" s="26"/>
      <c r="BZJ102" s="26"/>
      <c r="BZK102" s="26"/>
      <c r="BZL102" s="26"/>
      <c r="BZM102" s="26"/>
      <c r="BZN102" s="26"/>
      <c r="BZO102" s="26"/>
      <c r="BZP102" s="26"/>
      <c r="BZQ102" s="26"/>
      <c r="BZR102" s="26"/>
      <c r="BZS102" s="26"/>
      <c r="BZT102" s="26"/>
      <c r="BZU102" s="26"/>
      <c r="BZV102" s="26"/>
      <c r="BZW102" s="26"/>
      <c r="BZX102" s="26"/>
      <c r="BZY102" s="26"/>
      <c r="BZZ102" s="26"/>
      <c r="CAA102" s="26"/>
      <c r="CAB102" s="26"/>
      <c r="CAC102" s="26"/>
      <c r="CAD102" s="26"/>
      <c r="CAE102" s="26"/>
      <c r="CAF102" s="26"/>
      <c r="CAG102" s="26"/>
      <c r="CAH102" s="26"/>
      <c r="CAI102" s="26"/>
      <c r="CAJ102" s="26"/>
      <c r="CAK102" s="26"/>
      <c r="CAL102" s="26"/>
      <c r="CAM102" s="26"/>
      <c r="CAN102" s="26"/>
      <c r="CAO102" s="26"/>
      <c r="CAP102" s="26"/>
      <c r="CAQ102" s="26"/>
      <c r="CAR102" s="26"/>
      <c r="CAS102" s="26"/>
      <c r="CAT102" s="26"/>
      <c r="CAU102" s="26"/>
      <c r="CAV102" s="26"/>
      <c r="CAW102" s="26"/>
      <c r="CAX102" s="26"/>
      <c r="CAY102" s="26"/>
      <c r="CAZ102" s="26"/>
      <c r="CBA102" s="26"/>
      <c r="CBB102" s="26"/>
      <c r="CBC102" s="26"/>
      <c r="CBD102" s="26"/>
      <c r="CBE102" s="26"/>
      <c r="CBF102" s="26"/>
      <c r="CBG102" s="26"/>
      <c r="CBH102" s="26"/>
      <c r="CBI102" s="26"/>
      <c r="CBJ102" s="26"/>
      <c r="CBK102" s="26"/>
      <c r="CBL102" s="26"/>
      <c r="CBM102" s="26"/>
      <c r="CBN102" s="26"/>
      <c r="CBO102" s="26"/>
      <c r="CBP102" s="26"/>
      <c r="CBQ102" s="26"/>
      <c r="CBR102" s="26"/>
      <c r="CBS102" s="26"/>
      <c r="CBT102" s="26"/>
      <c r="CBU102" s="26"/>
      <c r="CBV102" s="26"/>
      <c r="CBW102" s="26"/>
      <c r="CBX102" s="26"/>
      <c r="CBY102" s="26"/>
      <c r="CBZ102" s="26"/>
      <c r="CCA102" s="26"/>
      <c r="CCB102" s="26"/>
      <c r="CCC102" s="26"/>
      <c r="CCD102" s="26"/>
      <c r="CCE102" s="26"/>
      <c r="CCF102" s="26"/>
      <c r="CCG102" s="26"/>
      <c r="CCH102" s="26"/>
      <c r="CCI102" s="26"/>
      <c r="CCJ102" s="26"/>
      <c r="CCK102" s="26"/>
      <c r="CCL102" s="26"/>
      <c r="CCM102" s="26"/>
      <c r="CCN102" s="26"/>
      <c r="CCO102" s="26"/>
      <c r="CCP102" s="26"/>
      <c r="CCQ102" s="26"/>
      <c r="CCR102" s="26"/>
      <c r="CCS102" s="26"/>
      <c r="CCT102" s="26"/>
      <c r="CCU102" s="26"/>
      <c r="CCV102" s="26"/>
      <c r="CCW102" s="26"/>
      <c r="CCX102" s="26"/>
      <c r="CCY102" s="26"/>
      <c r="CCZ102" s="26"/>
      <c r="CDA102" s="26"/>
      <c r="CDB102" s="26"/>
      <c r="CDC102" s="26"/>
      <c r="CDD102" s="26"/>
      <c r="CDE102" s="26"/>
      <c r="CDF102" s="26"/>
      <c r="CDG102" s="26"/>
      <c r="CDH102" s="26"/>
      <c r="CDI102" s="26"/>
      <c r="CDJ102" s="26"/>
      <c r="CDK102" s="26"/>
      <c r="CDL102" s="26"/>
      <c r="CDM102" s="26"/>
      <c r="CDN102" s="26"/>
      <c r="CDO102" s="26"/>
      <c r="CDP102" s="26"/>
      <c r="CDQ102" s="26"/>
      <c r="CDR102" s="26"/>
      <c r="CDS102" s="26"/>
      <c r="CDT102" s="26"/>
      <c r="CDU102" s="26"/>
      <c r="CDV102" s="26"/>
      <c r="CDW102" s="26"/>
      <c r="CDX102" s="26"/>
      <c r="CDY102" s="26"/>
      <c r="CDZ102" s="26"/>
      <c r="CEA102" s="26"/>
      <c r="CEB102" s="26"/>
      <c r="CEC102" s="26"/>
      <c r="CED102" s="26"/>
      <c r="CEE102" s="26"/>
      <c r="CEF102" s="26"/>
      <c r="CEG102" s="26"/>
      <c r="CEH102" s="26"/>
      <c r="CEI102" s="26"/>
      <c r="CEJ102" s="26"/>
      <c r="CEK102" s="26"/>
      <c r="CEL102" s="26"/>
      <c r="CEM102" s="26"/>
      <c r="CEN102" s="26"/>
      <c r="CEO102" s="26"/>
      <c r="CEP102" s="26"/>
      <c r="CEQ102" s="26"/>
      <c r="CER102" s="26"/>
      <c r="CES102" s="26"/>
      <c r="CET102" s="26"/>
      <c r="CEU102" s="26"/>
      <c r="CEV102" s="26"/>
      <c r="CEW102" s="26"/>
      <c r="CEX102" s="26"/>
      <c r="CEY102" s="26"/>
      <c r="CEZ102" s="26"/>
      <c r="CFA102" s="26"/>
      <c r="CFB102" s="26"/>
      <c r="CFC102" s="26"/>
      <c r="CFD102" s="26"/>
      <c r="CFE102" s="26"/>
      <c r="CFF102" s="26"/>
      <c r="CFG102" s="26"/>
      <c r="CFH102" s="26"/>
      <c r="CFI102" s="26"/>
      <c r="CFJ102" s="26"/>
      <c r="CFK102" s="26"/>
      <c r="CFL102" s="26"/>
      <c r="CFM102" s="26"/>
      <c r="CFN102" s="26"/>
      <c r="CFO102" s="26"/>
      <c r="CFP102" s="26"/>
      <c r="CFQ102" s="26"/>
      <c r="CFR102" s="26"/>
      <c r="CFS102" s="26"/>
      <c r="CFT102" s="26"/>
      <c r="CFU102" s="26"/>
      <c r="CFV102" s="26"/>
      <c r="CFW102" s="26"/>
      <c r="CFX102" s="26"/>
      <c r="CFY102" s="26"/>
      <c r="CFZ102" s="26"/>
      <c r="CGA102" s="26"/>
      <c r="CGB102" s="26"/>
      <c r="CGC102" s="26"/>
      <c r="CGD102" s="26"/>
      <c r="CGE102" s="26"/>
      <c r="CGF102" s="26"/>
      <c r="CGG102" s="26"/>
      <c r="CGH102" s="26"/>
      <c r="CGI102" s="26"/>
      <c r="CGJ102" s="26"/>
      <c r="CGK102" s="26"/>
      <c r="CGL102" s="26"/>
      <c r="CGM102" s="26"/>
      <c r="CGN102" s="26"/>
      <c r="CGO102" s="26"/>
      <c r="CGP102" s="26"/>
      <c r="CGQ102" s="26"/>
      <c r="CGR102" s="26"/>
      <c r="CGS102" s="26"/>
      <c r="CGT102" s="26"/>
      <c r="CGU102" s="26"/>
      <c r="CGV102" s="26"/>
      <c r="CGW102" s="26"/>
      <c r="CGX102" s="26"/>
      <c r="CGY102" s="26"/>
      <c r="CGZ102" s="26"/>
      <c r="CHA102" s="26"/>
      <c r="CHB102" s="26"/>
      <c r="CHC102" s="26"/>
      <c r="CHD102" s="26"/>
      <c r="CHE102" s="26"/>
      <c r="CHF102" s="26"/>
      <c r="CHG102" s="26"/>
      <c r="CHH102" s="26"/>
      <c r="CHI102" s="26"/>
      <c r="CHJ102" s="26"/>
      <c r="CHK102" s="26"/>
      <c r="CHL102" s="26"/>
      <c r="CHM102" s="26"/>
      <c r="CHN102" s="26"/>
      <c r="CHO102" s="26"/>
      <c r="CHP102" s="26"/>
      <c r="CHQ102" s="26"/>
      <c r="CHR102" s="26"/>
      <c r="CHS102" s="26"/>
      <c r="CHT102" s="26"/>
      <c r="CHU102" s="26"/>
      <c r="CHV102" s="26"/>
      <c r="CHW102" s="26"/>
      <c r="CHX102" s="26"/>
      <c r="CHY102" s="26"/>
      <c r="CHZ102" s="26"/>
      <c r="CIA102" s="26"/>
      <c r="CIB102" s="26"/>
      <c r="CIC102" s="26"/>
      <c r="CID102" s="26"/>
      <c r="CIE102" s="26"/>
      <c r="CIF102" s="26"/>
      <c r="CIG102" s="26"/>
      <c r="CIH102" s="26"/>
      <c r="CII102" s="26"/>
      <c r="CIJ102" s="26"/>
      <c r="CIK102" s="26"/>
      <c r="CIL102" s="26"/>
      <c r="CIM102" s="26"/>
      <c r="CIN102" s="26"/>
      <c r="CIO102" s="26"/>
      <c r="CIP102" s="26"/>
      <c r="CIQ102" s="26"/>
      <c r="CIR102" s="26"/>
      <c r="CIS102" s="26"/>
      <c r="CIT102" s="26"/>
      <c r="CIU102" s="26"/>
      <c r="CIV102" s="26"/>
      <c r="CIW102" s="26"/>
      <c r="CIX102" s="26"/>
      <c r="CIY102" s="26"/>
      <c r="CIZ102" s="26"/>
      <c r="CJA102" s="26"/>
      <c r="CJB102" s="26"/>
      <c r="CJC102" s="26"/>
      <c r="CJD102" s="26"/>
      <c r="CJE102" s="26"/>
      <c r="CJF102" s="26"/>
      <c r="CJG102" s="26"/>
      <c r="CJH102" s="26"/>
      <c r="CJI102" s="26"/>
      <c r="CJJ102" s="26"/>
      <c r="CJK102" s="26"/>
      <c r="CJL102" s="26"/>
      <c r="CJM102" s="26"/>
      <c r="CJN102" s="26"/>
      <c r="CJO102" s="26"/>
      <c r="CJP102" s="26"/>
      <c r="CJQ102" s="26"/>
      <c r="CJR102" s="26"/>
      <c r="CJS102" s="26"/>
      <c r="CJT102" s="26"/>
      <c r="CJU102" s="26"/>
      <c r="CJV102" s="26"/>
      <c r="CJW102" s="26"/>
      <c r="CJX102" s="26"/>
      <c r="CJY102" s="26"/>
      <c r="CJZ102" s="26"/>
      <c r="CKA102" s="26"/>
      <c r="CKB102" s="26"/>
      <c r="CKC102" s="26"/>
      <c r="CKD102" s="26"/>
      <c r="CKE102" s="26"/>
      <c r="CKF102" s="26"/>
      <c r="CKG102" s="26"/>
      <c r="CKH102" s="26"/>
      <c r="CKI102" s="26"/>
      <c r="CKJ102" s="26"/>
      <c r="CKK102" s="26"/>
      <c r="CKL102" s="26"/>
      <c r="CKM102" s="26"/>
      <c r="CKN102" s="26"/>
      <c r="CKO102" s="26"/>
      <c r="CKP102" s="26"/>
      <c r="CKQ102" s="26"/>
      <c r="CKR102" s="26"/>
      <c r="CKS102" s="26"/>
      <c r="CKT102" s="26"/>
      <c r="CKU102" s="26"/>
      <c r="CKV102" s="26"/>
      <c r="CKW102" s="26"/>
      <c r="CKX102" s="26"/>
      <c r="CKY102" s="26"/>
      <c r="CKZ102" s="26"/>
      <c r="CLA102" s="26"/>
      <c r="CLB102" s="26"/>
      <c r="CLC102" s="26"/>
      <c r="CLD102" s="26"/>
      <c r="CLE102" s="26"/>
      <c r="CLF102" s="26"/>
      <c r="CLG102" s="26"/>
      <c r="CLH102" s="26"/>
      <c r="CLI102" s="26"/>
      <c r="CLJ102" s="26"/>
      <c r="CLK102" s="26"/>
      <c r="CLL102" s="26"/>
      <c r="CLM102" s="26"/>
      <c r="CLN102" s="26"/>
      <c r="CLO102" s="26"/>
      <c r="CLP102" s="26"/>
      <c r="CLQ102" s="26"/>
      <c r="CLR102" s="26"/>
      <c r="CLS102" s="26"/>
      <c r="CLT102" s="26"/>
      <c r="CLU102" s="26"/>
      <c r="CLV102" s="26"/>
      <c r="CLW102" s="26"/>
      <c r="CLX102" s="26"/>
      <c r="CLY102" s="26"/>
      <c r="CLZ102" s="26"/>
      <c r="CMA102" s="26"/>
      <c r="CMB102" s="26"/>
      <c r="CMC102" s="26"/>
      <c r="CMD102" s="26"/>
      <c r="CME102" s="26"/>
      <c r="CMF102" s="26"/>
      <c r="CMG102" s="26"/>
      <c r="CMH102" s="26"/>
      <c r="CMI102" s="26"/>
      <c r="CMJ102" s="26"/>
      <c r="CMK102" s="26"/>
      <c r="CML102" s="26"/>
      <c r="CMM102" s="26"/>
      <c r="CMN102" s="26"/>
      <c r="CMO102" s="26"/>
      <c r="CMP102" s="26"/>
      <c r="CMQ102" s="26"/>
      <c r="CMR102" s="26"/>
      <c r="CMS102" s="26"/>
      <c r="CMT102" s="26"/>
      <c r="CMU102" s="26"/>
      <c r="CMV102" s="26"/>
      <c r="CMW102" s="26"/>
      <c r="CMX102" s="26"/>
      <c r="CMY102" s="26"/>
      <c r="CMZ102" s="26"/>
      <c r="CNA102" s="26"/>
      <c r="CNB102" s="26"/>
      <c r="CNC102" s="26"/>
      <c r="CND102" s="26"/>
      <c r="CNE102" s="26"/>
      <c r="CNF102" s="26"/>
      <c r="CNG102" s="26"/>
      <c r="CNH102" s="26"/>
      <c r="CNI102" s="26"/>
      <c r="CNJ102" s="26"/>
      <c r="CNK102" s="26"/>
      <c r="CNL102" s="26"/>
      <c r="CNM102" s="26"/>
      <c r="CNN102" s="26"/>
      <c r="CNO102" s="26"/>
      <c r="CNP102" s="26"/>
      <c r="CNQ102" s="26"/>
      <c r="CNR102" s="26"/>
      <c r="CNS102" s="26"/>
      <c r="CNT102" s="26"/>
      <c r="CNU102" s="26"/>
      <c r="CNV102" s="26"/>
      <c r="CNW102" s="26"/>
      <c r="CNX102" s="26"/>
      <c r="CNY102" s="26"/>
      <c r="CNZ102" s="26"/>
      <c r="COA102" s="26"/>
      <c r="COB102" s="26"/>
      <c r="COC102" s="26"/>
      <c r="COD102" s="26"/>
      <c r="COE102" s="26"/>
      <c r="COF102" s="26"/>
      <c r="COG102" s="26"/>
      <c r="COH102" s="26"/>
      <c r="COI102" s="26"/>
      <c r="COJ102" s="26"/>
      <c r="COK102" s="26"/>
      <c r="COL102" s="26"/>
      <c r="COM102" s="26"/>
      <c r="CON102" s="26"/>
      <c r="COO102" s="26"/>
      <c r="COP102" s="26"/>
      <c r="COQ102" s="26"/>
      <c r="COR102" s="26"/>
      <c r="COS102" s="26"/>
      <c r="COT102" s="26"/>
      <c r="COU102" s="26"/>
      <c r="COV102" s="26"/>
      <c r="COW102" s="26"/>
      <c r="COX102" s="26"/>
      <c r="COY102" s="26"/>
      <c r="COZ102" s="26"/>
      <c r="CPA102" s="26"/>
      <c r="CPB102" s="26"/>
      <c r="CPC102" s="26"/>
      <c r="CPD102" s="26"/>
      <c r="CPE102" s="26"/>
      <c r="CPF102" s="26"/>
      <c r="CPG102" s="26"/>
      <c r="CPH102" s="26"/>
      <c r="CPI102" s="26"/>
      <c r="CPJ102" s="26"/>
      <c r="CPK102" s="26"/>
      <c r="CPL102" s="26"/>
      <c r="CPM102" s="26"/>
      <c r="CPN102" s="26"/>
      <c r="CPO102" s="26"/>
      <c r="CPP102" s="26"/>
      <c r="CPQ102" s="26"/>
      <c r="CPR102" s="26"/>
      <c r="CPS102" s="26"/>
      <c r="CPT102" s="26"/>
      <c r="CPU102" s="26"/>
      <c r="CPV102" s="26"/>
      <c r="CPW102" s="26"/>
      <c r="CPX102" s="26"/>
      <c r="CPY102" s="26"/>
      <c r="CPZ102" s="26"/>
      <c r="CQA102" s="26"/>
      <c r="CQB102" s="26"/>
      <c r="CQC102" s="26"/>
      <c r="CQD102" s="26"/>
      <c r="CQE102" s="26"/>
      <c r="CQF102" s="26"/>
      <c r="CQG102" s="26"/>
      <c r="CQH102" s="26"/>
      <c r="CQI102" s="26"/>
      <c r="CQJ102" s="26"/>
      <c r="CQK102" s="26"/>
      <c r="CQL102" s="26"/>
      <c r="CQM102" s="26"/>
      <c r="CQN102" s="26"/>
      <c r="CQO102" s="26"/>
      <c r="CQP102" s="26"/>
      <c r="CQQ102" s="26"/>
      <c r="CQR102" s="26"/>
      <c r="CQS102" s="26"/>
      <c r="CQT102" s="26"/>
      <c r="CQU102" s="26"/>
      <c r="CQV102" s="26"/>
      <c r="CQW102" s="26"/>
      <c r="CQX102" s="26"/>
      <c r="CQY102" s="26"/>
      <c r="CQZ102" s="26"/>
      <c r="CRA102" s="26"/>
      <c r="CRB102" s="26"/>
      <c r="CRC102" s="26"/>
      <c r="CRD102" s="26"/>
      <c r="CRE102" s="26"/>
      <c r="CRF102" s="26"/>
      <c r="CRG102" s="26"/>
      <c r="CRH102" s="26"/>
      <c r="CRI102" s="26"/>
      <c r="CRJ102" s="26"/>
      <c r="CRK102" s="26"/>
      <c r="CRL102" s="26"/>
      <c r="CRM102" s="26"/>
      <c r="CRN102" s="26"/>
      <c r="CRO102" s="26"/>
      <c r="CRP102" s="26"/>
      <c r="CRQ102" s="26"/>
      <c r="CRR102" s="26"/>
      <c r="CRS102" s="26"/>
      <c r="CRT102" s="26"/>
      <c r="CRU102" s="26"/>
      <c r="CRV102" s="26"/>
      <c r="CRW102" s="26"/>
      <c r="CRX102" s="26"/>
      <c r="CRY102" s="26"/>
      <c r="CRZ102" s="26"/>
      <c r="CSA102" s="26"/>
      <c r="CSB102" s="26"/>
      <c r="CSC102" s="26"/>
      <c r="CSD102" s="26"/>
      <c r="CSE102" s="26"/>
      <c r="CSF102" s="26"/>
      <c r="CSG102" s="26"/>
      <c r="CSH102" s="26"/>
      <c r="CSI102" s="26"/>
      <c r="CSJ102" s="26"/>
      <c r="CSK102" s="26"/>
      <c r="CSL102" s="26"/>
      <c r="CSM102" s="26"/>
      <c r="CSN102" s="26"/>
      <c r="CSO102" s="26"/>
      <c r="CSP102" s="26"/>
      <c r="CSQ102" s="26"/>
      <c r="CSR102" s="26"/>
      <c r="CSS102" s="26"/>
      <c r="CST102" s="26"/>
      <c r="CSU102" s="26"/>
      <c r="CSV102" s="26"/>
      <c r="CSW102" s="26"/>
      <c r="CSX102" s="26"/>
      <c r="CSY102" s="26"/>
      <c r="CSZ102" s="26"/>
      <c r="CTA102" s="26"/>
      <c r="CTB102" s="26"/>
      <c r="CTC102" s="26"/>
      <c r="CTD102" s="26"/>
      <c r="CTE102" s="26"/>
      <c r="CTF102" s="26"/>
      <c r="CTG102" s="26"/>
      <c r="CTH102" s="26"/>
      <c r="CTI102" s="26"/>
      <c r="CTJ102" s="26"/>
      <c r="CTK102" s="26"/>
      <c r="CTL102" s="26"/>
      <c r="CTM102" s="26"/>
      <c r="CTN102" s="26"/>
      <c r="CTO102" s="26"/>
      <c r="CTP102" s="26"/>
      <c r="CTQ102" s="26"/>
      <c r="CTR102" s="26"/>
      <c r="CTS102" s="26"/>
      <c r="CTT102" s="26"/>
      <c r="CTU102" s="26"/>
      <c r="CTV102" s="26"/>
      <c r="CTW102" s="26"/>
      <c r="CTX102" s="26"/>
      <c r="CTY102" s="26"/>
      <c r="CTZ102" s="26"/>
      <c r="CUA102" s="26"/>
      <c r="CUB102" s="26"/>
      <c r="CUC102" s="26"/>
      <c r="CUD102" s="26"/>
      <c r="CUE102" s="26"/>
      <c r="CUF102" s="26"/>
      <c r="CUG102" s="26"/>
      <c r="CUH102" s="26"/>
      <c r="CUI102" s="26"/>
      <c r="CUJ102" s="26"/>
      <c r="CUK102" s="26"/>
      <c r="CUL102" s="26"/>
      <c r="CUM102" s="26"/>
      <c r="CUN102" s="26"/>
      <c r="CUO102" s="26"/>
      <c r="CUP102" s="26"/>
      <c r="CUQ102" s="26"/>
      <c r="CUR102" s="26"/>
      <c r="CUS102" s="26"/>
      <c r="CUT102" s="26"/>
      <c r="CUU102" s="26"/>
      <c r="CUV102" s="26"/>
      <c r="CUW102" s="26"/>
      <c r="CUX102" s="26"/>
      <c r="CUY102" s="26"/>
      <c r="CUZ102" s="26"/>
      <c r="CVA102" s="26"/>
      <c r="CVB102" s="26"/>
      <c r="CVC102" s="26"/>
      <c r="CVD102" s="26"/>
      <c r="CVE102" s="26"/>
      <c r="CVF102" s="26"/>
      <c r="CVG102" s="26"/>
      <c r="CVH102" s="26"/>
      <c r="CVI102" s="26"/>
      <c r="CVJ102" s="26"/>
      <c r="CVK102" s="26"/>
      <c r="CVL102" s="26"/>
      <c r="CVM102" s="26"/>
      <c r="CVN102" s="26"/>
      <c r="CVO102" s="26"/>
      <c r="CVP102" s="26"/>
      <c r="CVQ102" s="26"/>
      <c r="CVR102" s="26"/>
      <c r="CVS102" s="26"/>
      <c r="CVT102" s="26"/>
      <c r="CVU102" s="26"/>
      <c r="CVV102" s="26"/>
      <c r="CVW102" s="26"/>
      <c r="CVX102" s="26"/>
      <c r="CVY102" s="26"/>
      <c r="CVZ102" s="26"/>
      <c r="CWA102" s="26"/>
      <c r="CWB102" s="26"/>
      <c r="CWC102" s="26"/>
      <c r="CWD102" s="26"/>
      <c r="CWE102" s="26"/>
      <c r="CWF102" s="26"/>
      <c r="CWG102" s="26"/>
      <c r="CWH102" s="26"/>
      <c r="CWI102" s="26"/>
      <c r="CWJ102" s="26"/>
      <c r="CWK102" s="26"/>
      <c r="CWL102" s="26"/>
      <c r="CWM102" s="26"/>
      <c r="CWN102" s="26"/>
      <c r="CWO102" s="26"/>
      <c r="CWP102" s="26"/>
      <c r="CWQ102" s="26"/>
      <c r="CWR102" s="26"/>
      <c r="CWS102" s="26"/>
      <c r="CWT102" s="26"/>
      <c r="CWU102" s="26"/>
      <c r="CWV102" s="26"/>
      <c r="CWW102" s="26"/>
      <c r="CWX102" s="26"/>
      <c r="CWY102" s="26"/>
      <c r="CWZ102" s="26"/>
      <c r="CXA102" s="26"/>
      <c r="CXB102" s="26"/>
      <c r="CXC102" s="26"/>
      <c r="CXD102" s="26"/>
      <c r="CXE102" s="26"/>
      <c r="CXF102" s="26"/>
      <c r="CXG102" s="26"/>
      <c r="CXH102" s="26"/>
      <c r="CXI102" s="26"/>
      <c r="CXJ102" s="26"/>
      <c r="CXK102" s="26"/>
      <c r="CXL102" s="26"/>
      <c r="CXM102" s="26"/>
      <c r="CXN102" s="26"/>
      <c r="CXO102" s="26"/>
      <c r="CXP102" s="26"/>
      <c r="CXQ102" s="26"/>
      <c r="CXR102" s="26"/>
      <c r="CXS102" s="26"/>
      <c r="CXT102" s="26"/>
      <c r="CXU102" s="26"/>
      <c r="CXV102" s="26"/>
      <c r="CXW102" s="26"/>
      <c r="CXX102" s="26"/>
      <c r="CXY102" s="26"/>
      <c r="CXZ102" s="26"/>
      <c r="CYA102" s="26"/>
      <c r="CYB102" s="26"/>
      <c r="CYC102" s="26"/>
      <c r="CYD102" s="26"/>
      <c r="CYE102" s="26"/>
      <c r="CYF102" s="26"/>
      <c r="CYG102" s="26"/>
      <c r="CYH102" s="26"/>
      <c r="CYI102" s="26"/>
      <c r="CYJ102" s="26"/>
      <c r="CYK102" s="26"/>
      <c r="CYL102" s="26"/>
      <c r="CYM102" s="26"/>
      <c r="CYN102" s="26"/>
      <c r="CYO102" s="26"/>
      <c r="CYP102" s="26"/>
      <c r="CYQ102" s="26"/>
      <c r="CYR102" s="26"/>
      <c r="CYS102" s="26"/>
      <c r="CYT102" s="26"/>
      <c r="CYU102" s="26"/>
      <c r="CYV102" s="26"/>
      <c r="CYW102" s="26"/>
      <c r="CYX102" s="26"/>
      <c r="CYY102" s="26"/>
      <c r="CYZ102" s="26"/>
      <c r="CZA102" s="26"/>
      <c r="CZB102" s="26"/>
      <c r="CZC102" s="26"/>
      <c r="CZD102" s="26"/>
      <c r="CZE102" s="26"/>
      <c r="CZF102" s="26"/>
      <c r="CZG102" s="26"/>
      <c r="CZH102" s="26"/>
      <c r="CZI102" s="26"/>
      <c r="CZJ102" s="26"/>
      <c r="CZK102" s="26"/>
      <c r="CZL102" s="26"/>
      <c r="CZM102" s="26"/>
      <c r="CZN102" s="26"/>
      <c r="CZO102" s="26"/>
      <c r="CZP102" s="26"/>
      <c r="CZQ102" s="26"/>
      <c r="CZR102" s="26"/>
      <c r="CZS102" s="26"/>
      <c r="CZT102" s="26"/>
      <c r="CZU102" s="26"/>
      <c r="CZV102" s="26"/>
      <c r="CZW102" s="26"/>
      <c r="CZX102" s="26"/>
      <c r="CZY102" s="26"/>
      <c r="CZZ102" s="26"/>
      <c r="DAA102" s="26"/>
      <c r="DAB102" s="26"/>
      <c r="DAC102" s="26"/>
      <c r="DAD102" s="26"/>
      <c r="DAE102" s="26"/>
      <c r="DAF102" s="26"/>
      <c r="DAG102" s="26"/>
      <c r="DAH102" s="26"/>
      <c r="DAI102" s="26"/>
      <c r="DAJ102" s="26"/>
      <c r="DAK102" s="26"/>
      <c r="DAL102" s="26"/>
      <c r="DAM102" s="26"/>
      <c r="DAN102" s="26"/>
      <c r="DAO102" s="26"/>
      <c r="DAP102" s="26"/>
      <c r="DAQ102" s="26"/>
      <c r="DAR102" s="26"/>
      <c r="DAS102" s="26"/>
      <c r="DAT102" s="26"/>
      <c r="DAU102" s="26"/>
      <c r="DAV102" s="26"/>
      <c r="DAW102" s="26"/>
      <c r="DAX102" s="26"/>
      <c r="DAY102" s="26"/>
      <c r="DAZ102" s="26"/>
      <c r="DBA102" s="26"/>
      <c r="DBB102" s="26"/>
      <c r="DBC102" s="26"/>
      <c r="DBD102" s="26"/>
      <c r="DBE102" s="26"/>
      <c r="DBF102" s="26"/>
      <c r="DBG102" s="26"/>
      <c r="DBH102" s="26"/>
      <c r="DBI102" s="26"/>
      <c r="DBJ102" s="26"/>
      <c r="DBK102" s="26"/>
      <c r="DBL102" s="26"/>
      <c r="DBM102" s="26"/>
      <c r="DBN102" s="26"/>
      <c r="DBO102" s="26"/>
      <c r="DBP102" s="26"/>
      <c r="DBQ102" s="26"/>
      <c r="DBR102" s="26"/>
      <c r="DBS102" s="26"/>
      <c r="DBT102" s="26"/>
      <c r="DBU102" s="26"/>
      <c r="DBV102" s="26"/>
      <c r="DBW102" s="26"/>
      <c r="DBX102" s="26"/>
      <c r="DBY102" s="26"/>
      <c r="DBZ102" s="26"/>
      <c r="DCA102" s="26"/>
      <c r="DCB102" s="26"/>
      <c r="DCC102" s="26"/>
      <c r="DCD102" s="26"/>
      <c r="DCE102" s="26"/>
      <c r="DCF102" s="26"/>
      <c r="DCG102" s="26"/>
      <c r="DCH102" s="26"/>
      <c r="DCI102" s="26"/>
      <c r="DCJ102" s="26"/>
      <c r="DCK102" s="26"/>
      <c r="DCL102" s="26"/>
      <c r="DCM102" s="26"/>
      <c r="DCN102" s="26"/>
      <c r="DCO102" s="26"/>
      <c r="DCP102" s="26"/>
      <c r="DCQ102" s="26"/>
      <c r="DCR102" s="26"/>
      <c r="DCS102" s="26"/>
      <c r="DCT102" s="26"/>
      <c r="DCU102" s="26"/>
      <c r="DCV102" s="26"/>
      <c r="DCW102" s="26"/>
      <c r="DCX102" s="26"/>
      <c r="DCY102" s="26"/>
      <c r="DCZ102" s="26"/>
      <c r="DDA102" s="26"/>
      <c r="DDB102" s="26"/>
      <c r="DDC102" s="26"/>
      <c r="DDD102" s="26"/>
      <c r="DDE102" s="26"/>
      <c r="DDF102" s="26"/>
      <c r="DDG102" s="26"/>
      <c r="DDH102" s="26"/>
      <c r="DDI102" s="26"/>
      <c r="DDJ102" s="26"/>
      <c r="DDK102" s="26"/>
      <c r="DDL102" s="26"/>
      <c r="DDM102" s="26"/>
      <c r="DDN102" s="26"/>
      <c r="DDO102" s="26"/>
      <c r="DDP102" s="26"/>
      <c r="DDQ102" s="26"/>
      <c r="DDR102" s="26"/>
      <c r="DDS102" s="26"/>
      <c r="DDT102" s="26"/>
      <c r="DDU102" s="26"/>
      <c r="DDV102" s="26"/>
      <c r="DDW102" s="26"/>
      <c r="DDX102" s="26"/>
      <c r="DDY102" s="26"/>
      <c r="DDZ102" s="26"/>
      <c r="DEA102" s="26"/>
      <c r="DEB102" s="26"/>
      <c r="DEC102" s="26"/>
      <c r="DED102" s="26"/>
      <c r="DEE102" s="26"/>
      <c r="DEF102" s="26"/>
      <c r="DEG102" s="26"/>
      <c r="DEH102" s="26"/>
      <c r="DEI102" s="26"/>
      <c r="DEJ102" s="26"/>
      <c r="DEK102" s="26"/>
      <c r="DEL102" s="26"/>
      <c r="DEM102" s="26"/>
      <c r="DEN102" s="26"/>
      <c r="DEO102" s="26"/>
      <c r="DEP102" s="26"/>
      <c r="DEQ102" s="26"/>
      <c r="DER102" s="26"/>
      <c r="DES102" s="26"/>
      <c r="DET102" s="26"/>
      <c r="DEU102" s="26"/>
      <c r="DEV102" s="26"/>
      <c r="DEW102" s="26"/>
      <c r="DEX102" s="26"/>
      <c r="DEY102" s="26"/>
      <c r="DEZ102" s="26"/>
      <c r="DFA102" s="26"/>
      <c r="DFB102" s="26"/>
      <c r="DFC102" s="26"/>
      <c r="DFD102" s="26"/>
      <c r="DFE102" s="26"/>
      <c r="DFF102" s="26"/>
      <c r="DFG102" s="26"/>
      <c r="DFH102" s="26"/>
      <c r="DFI102" s="26"/>
      <c r="DFJ102" s="26"/>
      <c r="DFK102" s="26"/>
      <c r="DFL102" s="26"/>
      <c r="DFM102" s="26"/>
      <c r="DFN102" s="26"/>
      <c r="DFO102" s="26"/>
      <c r="DFP102" s="26"/>
      <c r="DFQ102" s="26"/>
      <c r="DFR102" s="26"/>
      <c r="DFS102" s="26"/>
      <c r="DFT102" s="26"/>
      <c r="DFU102" s="26"/>
      <c r="DFV102" s="26"/>
      <c r="DFW102" s="26"/>
      <c r="DFX102" s="26"/>
      <c r="DFY102" s="26"/>
      <c r="DFZ102" s="26"/>
      <c r="DGA102" s="26"/>
      <c r="DGB102" s="26"/>
      <c r="DGC102" s="26"/>
      <c r="DGD102" s="26"/>
      <c r="DGE102" s="26"/>
      <c r="DGF102" s="26"/>
      <c r="DGG102" s="26"/>
      <c r="DGH102" s="26"/>
      <c r="DGI102" s="26"/>
      <c r="DGJ102" s="26"/>
      <c r="DGK102" s="26"/>
      <c r="DGL102" s="26"/>
      <c r="DGM102" s="26"/>
      <c r="DGN102" s="26"/>
      <c r="DGO102" s="26"/>
      <c r="DGP102" s="26"/>
      <c r="DGQ102" s="26"/>
      <c r="DGR102" s="26"/>
      <c r="DGS102" s="26"/>
      <c r="DGT102" s="26"/>
      <c r="DGU102" s="26"/>
      <c r="DGV102" s="26"/>
      <c r="DGW102" s="26"/>
      <c r="DGX102" s="26"/>
      <c r="DGY102" s="26"/>
      <c r="DGZ102" s="26"/>
      <c r="DHA102" s="26"/>
      <c r="DHB102" s="26"/>
      <c r="DHC102" s="26"/>
      <c r="DHD102" s="26"/>
      <c r="DHE102" s="26"/>
      <c r="DHF102" s="26"/>
      <c r="DHG102" s="26"/>
      <c r="DHH102" s="26"/>
      <c r="DHI102" s="26"/>
      <c r="DHJ102" s="26"/>
      <c r="DHK102" s="26"/>
      <c r="DHL102" s="26"/>
      <c r="DHM102" s="26"/>
      <c r="DHN102" s="26"/>
      <c r="DHO102" s="26"/>
      <c r="DHP102" s="26"/>
      <c r="DHQ102" s="26"/>
      <c r="DHR102" s="26"/>
      <c r="DHS102" s="26"/>
      <c r="DHT102" s="26"/>
      <c r="DHU102" s="26"/>
      <c r="DHV102" s="26"/>
      <c r="DHW102" s="26"/>
      <c r="DHX102" s="26"/>
      <c r="DHY102" s="26"/>
      <c r="DHZ102" s="26"/>
      <c r="DIA102" s="26"/>
      <c r="DIB102" s="26"/>
      <c r="DIC102" s="26"/>
      <c r="DID102" s="26"/>
      <c r="DIE102" s="26"/>
      <c r="DIF102" s="26"/>
      <c r="DIG102" s="26"/>
      <c r="DIH102" s="26"/>
      <c r="DII102" s="26"/>
      <c r="DIJ102" s="26"/>
      <c r="DIK102" s="26"/>
      <c r="DIL102" s="26"/>
      <c r="DIM102" s="26"/>
      <c r="DIN102" s="26"/>
      <c r="DIO102" s="26"/>
      <c r="DIP102" s="26"/>
      <c r="DIQ102" s="26"/>
      <c r="DIR102" s="26"/>
      <c r="DIS102" s="26"/>
      <c r="DIT102" s="26"/>
      <c r="DIU102" s="26"/>
      <c r="DIV102" s="26"/>
      <c r="DIW102" s="26"/>
      <c r="DIX102" s="26"/>
      <c r="DIY102" s="26"/>
      <c r="DIZ102" s="26"/>
      <c r="DJA102" s="26"/>
      <c r="DJB102" s="26"/>
      <c r="DJC102" s="26"/>
      <c r="DJD102" s="26"/>
      <c r="DJE102" s="26"/>
      <c r="DJF102" s="26"/>
      <c r="DJG102" s="26"/>
      <c r="DJH102" s="26"/>
      <c r="DJI102" s="26"/>
      <c r="DJJ102" s="26"/>
      <c r="DJK102" s="26"/>
      <c r="DJL102" s="26"/>
      <c r="DJM102" s="26"/>
      <c r="DJN102" s="26"/>
      <c r="DJO102" s="26"/>
      <c r="DJP102" s="26"/>
      <c r="DJQ102" s="26"/>
      <c r="DJR102" s="26"/>
      <c r="DJS102" s="26"/>
      <c r="DJT102" s="26"/>
      <c r="DJU102" s="26"/>
      <c r="DJV102" s="26"/>
      <c r="DJW102" s="26"/>
      <c r="DJX102" s="26"/>
      <c r="DJY102" s="26"/>
      <c r="DJZ102" s="26"/>
      <c r="DKA102" s="26"/>
      <c r="DKB102" s="26"/>
      <c r="DKC102" s="26"/>
      <c r="DKD102" s="26"/>
      <c r="DKE102" s="26"/>
      <c r="DKF102" s="26"/>
      <c r="DKG102" s="26"/>
      <c r="DKH102" s="26"/>
      <c r="DKI102" s="26"/>
      <c r="DKJ102" s="26"/>
      <c r="DKK102" s="26"/>
      <c r="DKL102" s="26"/>
      <c r="DKM102" s="26"/>
      <c r="DKN102" s="26"/>
      <c r="DKO102" s="26"/>
      <c r="DKP102" s="26"/>
      <c r="DKQ102" s="26"/>
      <c r="DKR102" s="26"/>
      <c r="DKS102" s="26"/>
      <c r="DKT102" s="26"/>
      <c r="DKU102" s="26"/>
      <c r="DKV102" s="26"/>
      <c r="DKW102" s="26"/>
      <c r="DKX102" s="26"/>
      <c r="DKY102" s="26"/>
      <c r="DKZ102" s="26"/>
      <c r="DLA102" s="26"/>
      <c r="DLB102" s="26"/>
      <c r="DLC102" s="26"/>
      <c r="DLD102" s="26"/>
      <c r="DLE102" s="26"/>
      <c r="DLF102" s="26"/>
      <c r="DLG102" s="26"/>
      <c r="DLH102" s="26"/>
      <c r="DLI102" s="26"/>
      <c r="DLJ102" s="26"/>
      <c r="DLK102" s="26"/>
      <c r="DLL102" s="26"/>
      <c r="DLM102" s="26"/>
      <c r="DLN102" s="26"/>
      <c r="DLO102" s="26"/>
      <c r="DLP102" s="26"/>
      <c r="DLQ102" s="26"/>
      <c r="DLR102" s="26"/>
      <c r="DLS102" s="26"/>
      <c r="DLT102" s="26"/>
      <c r="DLU102" s="26"/>
      <c r="DLV102" s="26"/>
      <c r="DLW102" s="26"/>
      <c r="DLX102" s="26"/>
      <c r="DLY102" s="26"/>
      <c r="DLZ102" s="26"/>
      <c r="DMA102" s="26"/>
      <c r="DMB102" s="26"/>
      <c r="DMC102" s="26"/>
      <c r="DMD102" s="26"/>
      <c r="DME102" s="26"/>
      <c r="DMF102" s="26"/>
      <c r="DMG102" s="26"/>
      <c r="DMH102" s="26"/>
      <c r="DMI102" s="26"/>
      <c r="DMJ102" s="26"/>
      <c r="DMK102" s="26"/>
      <c r="DML102" s="26"/>
      <c r="DMM102" s="26"/>
      <c r="DMN102" s="26"/>
      <c r="DMO102" s="26"/>
      <c r="DMP102" s="26"/>
      <c r="DMQ102" s="26"/>
      <c r="DMR102" s="26"/>
      <c r="DMS102" s="26"/>
      <c r="DMT102" s="26"/>
      <c r="DMU102" s="26"/>
      <c r="DMV102" s="26"/>
      <c r="DMW102" s="26"/>
      <c r="DMX102" s="26"/>
      <c r="DMY102" s="26"/>
      <c r="DMZ102" s="26"/>
      <c r="DNA102" s="26"/>
      <c r="DNB102" s="26"/>
      <c r="DNC102" s="26"/>
      <c r="DND102" s="26"/>
      <c r="DNE102" s="26"/>
      <c r="DNF102" s="26"/>
      <c r="DNG102" s="26"/>
      <c r="DNH102" s="26"/>
      <c r="DNI102" s="26"/>
      <c r="DNJ102" s="26"/>
      <c r="DNK102" s="26"/>
      <c r="DNL102" s="26"/>
      <c r="DNM102" s="26"/>
      <c r="DNN102" s="26"/>
      <c r="DNO102" s="26"/>
      <c r="DNP102" s="26"/>
      <c r="DNQ102" s="26"/>
      <c r="DNR102" s="26"/>
      <c r="DNS102" s="26"/>
      <c r="DNT102" s="26"/>
      <c r="DNU102" s="26"/>
      <c r="DNV102" s="26"/>
      <c r="DNW102" s="26"/>
      <c r="DNX102" s="26"/>
      <c r="DNY102" s="26"/>
      <c r="DNZ102" s="26"/>
      <c r="DOA102" s="26"/>
      <c r="DOB102" s="26"/>
      <c r="DOC102" s="26"/>
      <c r="DOD102" s="26"/>
      <c r="DOE102" s="26"/>
      <c r="DOF102" s="26"/>
      <c r="DOG102" s="26"/>
      <c r="DOH102" s="26"/>
      <c r="DOI102" s="26"/>
      <c r="DOJ102" s="26"/>
      <c r="DOK102" s="26"/>
      <c r="DOL102" s="26"/>
      <c r="DOM102" s="26"/>
      <c r="DON102" s="26"/>
      <c r="DOO102" s="26"/>
      <c r="DOP102" s="26"/>
      <c r="DOQ102" s="26"/>
      <c r="DOR102" s="26"/>
      <c r="DOS102" s="26"/>
      <c r="DOT102" s="26"/>
      <c r="DOU102" s="26"/>
      <c r="DOV102" s="26"/>
      <c r="DOW102" s="26"/>
      <c r="DOX102" s="26"/>
      <c r="DOY102" s="26"/>
      <c r="DOZ102" s="26"/>
      <c r="DPA102" s="26"/>
      <c r="DPB102" s="26"/>
      <c r="DPC102" s="26"/>
      <c r="DPD102" s="26"/>
      <c r="DPE102" s="26"/>
      <c r="DPF102" s="26"/>
      <c r="DPG102" s="26"/>
      <c r="DPH102" s="26"/>
      <c r="DPI102" s="26"/>
      <c r="DPJ102" s="26"/>
      <c r="DPK102" s="26"/>
      <c r="DPL102" s="26"/>
      <c r="DPM102" s="26"/>
      <c r="DPN102" s="26"/>
      <c r="DPO102" s="26"/>
      <c r="DPP102" s="26"/>
      <c r="DPQ102" s="26"/>
      <c r="DPR102" s="26"/>
      <c r="DPS102" s="26"/>
      <c r="DPT102" s="26"/>
      <c r="DPU102" s="26"/>
      <c r="DPV102" s="26"/>
      <c r="DPW102" s="26"/>
      <c r="DPX102" s="26"/>
      <c r="DPY102" s="26"/>
      <c r="DPZ102" s="26"/>
      <c r="DQA102" s="26"/>
      <c r="DQB102" s="26"/>
      <c r="DQC102" s="26"/>
      <c r="DQD102" s="26"/>
      <c r="DQE102" s="26"/>
      <c r="DQF102" s="26"/>
      <c r="DQG102" s="26"/>
      <c r="DQH102" s="26"/>
      <c r="DQI102" s="26"/>
      <c r="DQJ102" s="26"/>
      <c r="DQK102" s="26"/>
      <c r="DQL102" s="26"/>
      <c r="DQM102" s="26"/>
      <c r="DQN102" s="26"/>
      <c r="DQO102" s="26"/>
      <c r="DQP102" s="26"/>
      <c r="DQQ102" s="26"/>
      <c r="DQR102" s="26"/>
      <c r="DQS102" s="26"/>
      <c r="DQT102" s="26"/>
      <c r="DQU102" s="26"/>
      <c r="DQV102" s="26"/>
      <c r="DQW102" s="26"/>
      <c r="DQX102" s="26"/>
      <c r="DQY102" s="26"/>
      <c r="DQZ102" s="26"/>
      <c r="DRA102" s="26"/>
      <c r="DRB102" s="26"/>
      <c r="DRC102" s="26"/>
      <c r="DRD102" s="26"/>
      <c r="DRE102" s="26"/>
      <c r="DRF102" s="26"/>
      <c r="DRG102" s="26"/>
      <c r="DRH102" s="26"/>
      <c r="DRI102" s="26"/>
      <c r="DRJ102" s="26"/>
      <c r="DRK102" s="26"/>
      <c r="DRL102" s="26"/>
      <c r="DRM102" s="26"/>
      <c r="DRN102" s="26"/>
      <c r="DRO102" s="26"/>
      <c r="DRP102" s="26"/>
      <c r="DRQ102" s="26"/>
      <c r="DRR102" s="26"/>
      <c r="DRS102" s="26"/>
      <c r="DRT102" s="26"/>
      <c r="DRU102" s="26"/>
      <c r="DRV102" s="26"/>
      <c r="DRW102" s="26"/>
      <c r="DRX102" s="26"/>
      <c r="DRY102" s="26"/>
      <c r="DRZ102" s="26"/>
      <c r="DSA102" s="26"/>
      <c r="DSB102" s="26"/>
      <c r="DSC102" s="26"/>
      <c r="DSD102" s="26"/>
      <c r="DSE102" s="26"/>
      <c r="DSF102" s="26"/>
      <c r="DSG102" s="26"/>
      <c r="DSH102" s="26"/>
      <c r="DSI102" s="26"/>
      <c r="DSJ102" s="26"/>
      <c r="DSK102" s="26"/>
      <c r="DSL102" s="26"/>
      <c r="DSM102" s="26"/>
      <c r="DSN102" s="26"/>
      <c r="DSO102" s="26"/>
      <c r="DSP102" s="26"/>
      <c r="DSQ102" s="26"/>
      <c r="DSR102" s="26"/>
      <c r="DSS102" s="26"/>
      <c r="DST102" s="26"/>
      <c r="DSU102" s="26"/>
      <c r="DSV102" s="26"/>
      <c r="DSW102" s="26"/>
      <c r="DSX102" s="26"/>
      <c r="DSY102" s="26"/>
      <c r="DSZ102" s="26"/>
      <c r="DTA102" s="26"/>
      <c r="DTB102" s="26"/>
      <c r="DTC102" s="26"/>
      <c r="DTD102" s="26"/>
      <c r="DTE102" s="26"/>
      <c r="DTF102" s="26"/>
      <c r="DTG102" s="26"/>
      <c r="DTH102" s="26"/>
      <c r="DTI102" s="26"/>
      <c r="DTJ102" s="26"/>
      <c r="DTK102" s="26"/>
      <c r="DTL102" s="26"/>
      <c r="DTM102" s="26"/>
      <c r="DTN102" s="26"/>
      <c r="DTO102" s="26"/>
      <c r="DTP102" s="26"/>
      <c r="DTQ102" s="26"/>
      <c r="DTR102" s="26"/>
      <c r="DTS102" s="26"/>
      <c r="DTT102" s="26"/>
      <c r="DTU102" s="26"/>
      <c r="DTV102" s="26"/>
      <c r="DTW102" s="26"/>
      <c r="DTX102" s="26"/>
      <c r="DTY102" s="26"/>
      <c r="DTZ102" s="26"/>
      <c r="DUA102" s="26"/>
      <c r="DUB102" s="26"/>
      <c r="DUC102" s="26"/>
      <c r="DUD102" s="26"/>
      <c r="DUE102" s="26"/>
      <c r="DUF102" s="26"/>
      <c r="DUG102" s="26"/>
      <c r="DUH102" s="26"/>
      <c r="DUI102" s="26"/>
      <c r="DUJ102" s="26"/>
      <c r="DUK102" s="26"/>
      <c r="DUL102" s="26"/>
      <c r="DUM102" s="26"/>
      <c r="DUN102" s="26"/>
      <c r="DUO102" s="26"/>
      <c r="DUP102" s="26"/>
      <c r="DUQ102" s="26"/>
      <c r="DUR102" s="26"/>
      <c r="DUS102" s="26"/>
      <c r="DUT102" s="26"/>
      <c r="DUU102" s="26"/>
      <c r="DUV102" s="26"/>
      <c r="DUW102" s="26"/>
      <c r="DUX102" s="26"/>
      <c r="DUY102" s="26"/>
      <c r="DUZ102" s="26"/>
      <c r="DVA102" s="26"/>
      <c r="DVB102" s="26"/>
      <c r="DVC102" s="26"/>
      <c r="DVD102" s="26"/>
      <c r="DVE102" s="26"/>
      <c r="DVF102" s="26"/>
      <c r="DVG102" s="26"/>
      <c r="DVH102" s="26"/>
      <c r="DVI102" s="26"/>
      <c r="DVJ102" s="26"/>
      <c r="DVK102" s="26"/>
      <c r="DVL102" s="26"/>
      <c r="DVM102" s="26"/>
      <c r="DVN102" s="26"/>
      <c r="DVO102" s="26"/>
      <c r="DVP102" s="26"/>
      <c r="DVQ102" s="26"/>
      <c r="DVR102" s="26"/>
      <c r="DVS102" s="26"/>
      <c r="DVT102" s="26"/>
      <c r="DVU102" s="26"/>
      <c r="DVV102" s="26"/>
      <c r="DVW102" s="26"/>
      <c r="DVX102" s="26"/>
      <c r="DVY102" s="26"/>
      <c r="DVZ102" s="26"/>
      <c r="DWA102" s="26"/>
      <c r="DWB102" s="26"/>
      <c r="DWC102" s="26"/>
      <c r="DWD102" s="26"/>
      <c r="DWE102" s="26"/>
      <c r="DWF102" s="26"/>
      <c r="DWG102" s="26"/>
      <c r="DWH102" s="26"/>
      <c r="DWI102" s="26"/>
      <c r="DWJ102" s="26"/>
      <c r="DWK102" s="26"/>
      <c r="DWL102" s="26"/>
      <c r="DWM102" s="26"/>
      <c r="DWN102" s="26"/>
      <c r="DWO102" s="26"/>
      <c r="DWP102" s="26"/>
      <c r="DWQ102" s="26"/>
      <c r="DWR102" s="26"/>
      <c r="DWS102" s="26"/>
      <c r="DWT102" s="26"/>
      <c r="DWU102" s="26"/>
      <c r="DWV102" s="26"/>
      <c r="DWW102" s="26"/>
      <c r="DWX102" s="26"/>
      <c r="DWY102" s="26"/>
      <c r="DWZ102" s="26"/>
      <c r="DXA102" s="26"/>
      <c r="DXB102" s="26"/>
      <c r="DXC102" s="26"/>
      <c r="DXD102" s="26"/>
      <c r="DXE102" s="26"/>
      <c r="DXF102" s="26"/>
      <c r="DXG102" s="26"/>
      <c r="DXH102" s="26"/>
      <c r="DXI102" s="26"/>
      <c r="DXJ102" s="26"/>
      <c r="DXK102" s="26"/>
      <c r="DXL102" s="26"/>
      <c r="DXM102" s="26"/>
      <c r="DXN102" s="26"/>
      <c r="DXO102" s="26"/>
      <c r="DXP102" s="26"/>
      <c r="DXQ102" s="26"/>
      <c r="DXR102" s="26"/>
      <c r="DXS102" s="26"/>
      <c r="DXT102" s="26"/>
      <c r="DXU102" s="26"/>
      <c r="DXV102" s="26"/>
      <c r="DXW102" s="26"/>
      <c r="DXX102" s="26"/>
      <c r="DXY102" s="26"/>
      <c r="DXZ102" s="26"/>
      <c r="DYA102" s="26"/>
      <c r="DYB102" s="26"/>
      <c r="DYC102" s="26"/>
      <c r="DYD102" s="26"/>
      <c r="DYE102" s="26"/>
      <c r="DYF102" s="26"/>
      <c r="DYG102" s="26"/>
      <c r="DYH102" s="26"/>
      <c r="DYI102" s="26"/>
      <c r="DYJ102" s="26"/>
      <c r="DYK102" s="26"/>
      <c r="DYL102" s="26"/>
      <c r="DYM102" s="26"/>
      <c r="DYN102" s="26"/>
      <c r="DYO102" s="26"/>
      <c r="DYP102" s="26"/>
      <c r="DYQ102" s="26"/>
      <c r="DYR102" s="26"/>
      <c r="DYS102" s="26"/>
      <c r="DYT102" s="26"/>
      <c r="DYU102" s="26"/>
      <c r="DYV102" s="26"/>
      <c r="DYW102" s="26"/>
      <c r="DYX102" s="26"/>
      <c r="DYY102" s="26"/>
      <c r="DYZ102" s="26"/>
      <c r="DZA102" s="26"/>
      <c r="DZB102" s="26"/>
      <c r="DZC102" s="26"/>
      <c r="DZD102" s="26"/>
      <c r="DZE102" s="26"/>
      <c r="DZF102" s="26"/>
      <c r="DZG102" s="26"/>
      <c r="DZH102" s="26"/>
      <c r="DZI102" s="26"/>
      <c r="DZJ102" s="26"/>
      <c r="DZK102" s="26"/>
      <c r="DZL102" s="26"/>
      <c r="DZM102" s="26"/>
      <c r="DZN102" s="26"/>
      <c r="DZO102" s="26"/>
      <c r="DZP102" s="26"/>
      <c r="DZQ102" s="26"/>
      <c r="DZR102" s="26"/>
      <c r="DZS102" s="26"/>
      <c r="DZT102" s="26"/>
      <c r="DZU102" s="26"/>
      <c r="DZV102" s="26"/>
      <c r="DZW102" s="26"/>
      <c r="DZX102" s="26"/>
      <c r="DZY102" s="26"/>
      <c r="DZZ102" s="26"/>
      <c r="EAA102" s="26"/>
      <c r="EAB102" s="26"/>
      <c r="EAC102" s="26"/>
      <c r="EAD102" s="26"/>
      <c r="EAE102" s="26"/>
      <c r="EAF102" s="26"/>
      <c r="EAG102" s="26"/>
      <c r="EAH102" s="26"/>
      <c r="EAI102" s="26"/>
      <c r="EAJ102" s="26"/>
      <c r="EAK102" s="26"/>
      <c r="EAL102" s="26"/>
      <c r="EAM102" s="26"/>
      <c r="EAN102" s="26"/>
      <c r="EAO102" s="26"/>
      <c r="EAP102" s="26"/>
      <c r="EAQ102" s="26"/>
      <c r="EAR102" s="26"/>
      <c r="EAS102" s="26"/>
      <c r="EAT102" s="26"/>
      <c r="EAU102" s="26"/>
      <c r="EAV102" s="26"/>
      <c r="EAW102" s="26"/>
      <c r="EAX102" s="26"/>
      <c r="EAY102" s="26"/>
      <c r="EAZ102" s="26"/>
      <c r="EBA102" s="26"/>
      <c r="EBB102" s="26"/>
      <c r="EBC102" s="26"/>
      <c r="EBD102" s="26"/>
      <c r="EBE102" s="26"/>
      <c r="EBF102" s="26"/>
      <c r="EBG102" s="26"/>
      <c r="EBH102" s="26"/>
      <c r="EBI102" s="26"/>
      <c r="EBJ102" s="26"/>
      <c r="EBK102" s="26"/>
      <c r="EBL102" s="26"/>
      <c r="EBM102" s="26"/>
      <c r="EBN102" s="26"/>
      <c r="EBO102" s="26"/>
      <c r="EBP102" s="26"/>
      <c r="EBQ102" s="26"/>
      <c r="EBR102" s="26"/>
      <c r="EBS102" s="26"/>
      <c r="EBT102" s="26"/>
      <c r="EBU102" s="26"/>
      <c r="EBV102" s="26"/>
      <c r="EBW102" s="26"/>
      <c r="EBX102" s="26"/>
      <c r="EBY102" s="26"/>
      <c r="EBZ102" s="26"/>
      <c r="ECA102" s="26"/>
      <c r="ECB102" s="26"/>
      <c r="ECC102" s="26"/>
      <c r="ECD102" s="26"/>
      <c r="ECE102" s="26"/>
      <c r="ECF102" s="26"/>
      <c r="ECG102" s="26"/>
      <c r="ECH102" s="26"/>
      <c r="ECI102" s="26"/>
      <c r="ECJ102" s="26"/>
      <c r="ECK102" s="26"/>
      <c r="ECL102" s="26"/>
      <c r="ECM102" s="26"/>
      <c r="ECN102" s="26"/>
      <c r="ECO102" s="26"/>
      <c r="ECP102" s="26"/>
      <c r="ECQ102" s="26"/>
      <c r="ECR102" s="26"/>
      <c r="ECS102" s="26"/>
      <c r="ECT102" s="26"/>
      <c r="ECU102" s="26"/>
      <c r="ECV102" s="26"/>
      <c r="ECW102" s="26"/>
      <c r="ECX102" s="26"/>
      <c r="ECY102" s="26"/>
      <c r="ECZ102" s="26"/>
      <c r="EDA102" s="26"/>
      <c r="EDB102" s="26"/>
      <c r="EDC102" s="26"/>
      <c r="EDD102" s="26"/>
      <c r="EDE102" s="26"/>
      <c r="EDF102" s="26"/>
      <c r="EDG102" s="26"/>
      <c r="EDH102" s="26"/>
      <c r="EDI102" s="26"/>
      <c r="EDJ102" s="26"/>
      <c r="EDK102" s="26"/>
      <c r="EDL102" s="26"/>
      <c r="EDM102" s="26"/>
      <c r="EDN102" s="26"/>
      <c r="EDO102" s="26"/>
      <c r="EDP102" s="26"/>
      <c r="EDQ102" s="26"/>
      <c r="EDR102" s="26"/>
      <c r="EDS102" s="26"/>
      <c r="EDT102" s="26"/>
      <c r="EDU102" s="26"/>
      <c r="EDV102" s="26"/>
      <c r="EDW102" s="26"/>
      <c r="EDX102" s="26"/>
      <c r="EDY102" s="26"/>
      <c r="EDZ102" s="26"/>
      <c r="EEA102" s="26"/>
      <c r="EEB102" s="26"/>
      <c r="EEC102" s="26"/>
      <c r="EED102" s="26"/>
      <c r="EEE102" s="26"/>
      <c r="EEF102" s="26"/>
      <c r="EEG102" s="26"/>
      <c r="EEH102" s="26"/>
      <c r="EEI102" s="26"/>
      <c r="EEJ102" s="26"/>
      <c r="EEK102" s="26"/>
      <c r="EEL102" s="26"/>
      <c r="EEM102" s="26"/>
      <c r="EEN102" s="26"/>
      <c r="EEO102" s="26"/>
      <c r="EEP102" s="26"/>
      <c r="EEQ102" s="26"/>
      <c r="EER102" s="26"/>
      <c r="EES102" s="26"/>
      <c r="EET102" s="26"/>
      <c r="EEU102" s="26"/>
      <c r="EEV102" s="26"/>
      <c r="EEW102" s="26"/>
      <c r="EEX102" s="26"/>
      <c r="EEY102" s="26"/>
      <c r="EEZ102" s="26"/>
      <c r="EFA102" s="26"/>
      <c r="EFB102" s="26"/>
      <c r="EFC102" s="26"/>
      <c r="EFD102" s="26"/>
      <c r="EFE102" s="26"/>
      <c r="EFF102" s="26"/>
      <c r="EFG102" s="26"/>
      <c r="EFH102" s="26"/>
      <c r="EFI102" s="26"/>
      <c r="EFJ102" s="26"/>
      <c r="EFK102" s="26"/>
      <c r="EFL102" s="26"/>
      <c r="EFM102" s="26"/>
      <c r="EFN102" s="26"/>
      <c r="EFO102" s="26"/>
      <c r="EFP102" s="26"/>
      <c r="EFQ102" s="26"/>
      <c r="EFR102" s="26"/>
      <c r="EFS102" s="26"/>
      <c r="EFT102" s="26"/>
      <c r="EFU102" s="26"/>
      <c r="EFV102" s="26"/>
      <c r="EFW102" s="26"/>
      <c r="EFX102" s="26"/>
      <c r="EFY102" s="26"/>
      <c r="EFZ102" s="26"/>
      <c r="EGA102" s="26"/>
      <c r="EGB102" s="26"/>
      <c r="EGC102" s="26"/>
      <c r="EGD102" s="26"/>
      <c r="EGE102" s="26"/>
      <c r="EGF102" s="26"/>
      <c r="EGG102" s="26"/>
      <c r="EGH102" s="26"/>
      <c r="EGI102" s="26"/>
      <c r="EGJ102" s="26"/>
      <c r="EGK102" s="26"/>
      <c r="EGL102" s="26"/>
      <c r="EGM102" s="26"/>
      <c r="EGN102" s="26"/>
      <c r="EGO102" s="26"/>
      <c r="EGP102" s="26"/>
      <c r="EGQ102" s="26"/>
      <c r="EGR102" s="26"/>
      <c r="EGS102" s="26"/>
      <c r="EGT102" s="26"/>
      <c r="EGU102" s="26"/>
      <c r="EGV102" s="26"/>
      <c r="EGW102" s="26"/>
      <c r="EGX102" s="26"/>
      <c r="EGY102" s="26"/>
      <c r="EGZ102" s="26"/>
      <c r="EHA102" s="26"/>
      <c r="EHB102" s="26"/>
      <c r="EHC102" s="26"/>
      <c r="EHD102" s="26"/>
      <c r="EHE102" s="26"/>
      <c r="EHF102" s="26"/>
      <c r="EHG102" s="26"/>
      <c r="EHH102" s="26"/>
      <c r="EHI102" s="26"/>
      <c r="EHJ102" s="26"/>
      <c r="EHK102" s="26"/>
      <c r="EHL102" s="26"/>
      <c r="EHM102" s="26"/>
      <c r="EHN102" s="26"/>
      <c r="EHO102" s="26"/>
      <c r="EHP102" s="26"/>
      <c r="EHQ102" s="26"/>
      <c r="EHR102" s="26"/>
      <c r="EHS102" s="26"/>
      <c r="EHT102" s="26"/>
      <c r="EHU102" s="26"/>
      <c r="EHV102" s="26"/>
      <c r="EHW102" s="26"/>
      <c r="EHX102" s="26"/>
      <c r="EHY102" s="26"/>
      <c r="EHZ102" s="26"/>
      <c r="EIA102" s="26"/>
      <c r="EIB102" s="26"/>
      <c r="EIC102" s="26"/>
      <c r="EID102" s="26"/>
      <c r="EIE102" s="26"/>
      <c r="EIF102" s="26"/>
      <c r="EIG102" s="26"/>
      <c r="EIH102" s="26"/>
      <c r="EII102" s="26"/>
      <c r="EIJ102" s="26"/>
      <c r="EIK102" s="26"/>
      <c r="EIL102" s="26"/>
      <c r="EIM102" s="26"/>
      <c r="EIN102" s="26"/>
      <c r="EIO102" s="26"/>
      <c r="EIP102" s="26"/>
      <c r="EIQ102" s="26"/>
      <c r="EIR102" s="26"/>
      <c r="EIS102" s="26"/>
      <c r="EIT102" s="26"/>
      <c r="EIU102" s="26"/>
      <c r="EIV102" s="26"/>
      <c r="EIW102" s="26"/>
      <c r="EIX102" s="26"/>
      <c r="EIY102" s="26"/>
      <c r="EIZ102" s="26"/>
      <c r="EJA102" s="26"/>
      <c r="EJB102" s="26"/>
      <c r="EJC102" s="26"/>
      <c r="EJD102" s="26"/>
      <c r="EJE102" s="26"/>
      <c r="EJF102" s="26"/>
      <c r="EJG102" s="26"/>
      <c r="EJH102" s="26"/>
      <c r="EJI102" s="26"/>
      <c r="EJJ102" s="26"/>
      <c r="EJK102" s="26"/>
      <c r="EJL102" s="26"/>
      <c r="EJM102" s="26"/>
      <c r="EJN102" s="26"/>
      <c r="EJO102" s="26"/>
      <c r="EJP102" s="26"/>
      <c r="EJQ102" s="26"/>
      <c r="EJR102" s="26"/>
      <c r="EJS102" s="26"/>
      <c r="EJT102" s="26"/>
      <c r="EJU102" s="26"/>
      <c r="EJV102" s="26"/>
      <c r="EJW102" s="26"/>
      <c r="EJX102" s="26"/>
      <c r="EJY102" s="26"/>
      <c r="EJZ102" s="26"/>
      <c r="EKA102" s="26"/>
      <c r="EKB102" s="26"/>
      <c r="EKC102" s="26"/>
      <c r="EKD102" s="26"/>
      <c r="EKE102" s="26"/>
      <c r="EKF102" s="26"/>
      <c r="EKG102" s="26"/>
      <c r="EKH102" s="26"/>
      <c r="EKI102" s="26"/>
      <c r="EKJ102" s="26"/>
      <c r="EKK102" s="26"/>
      <c r="EKL102" s="26"/>
      <c r="EKM102" s="26"/>
      <c r="EKN102" s="26"/>
      <c r="EKO102" s="26"/>
      <c r="EKP102" s="26"/>
      <c r="EKQ102" s="26"/>
      <c r="EKR102" s="26"/>
      <c r="EKS102" s="26"/>
      <c r="EKT102" s="26"/>
      <c r="EKU102" s="26"/>
      <c r="EKV102" s="26"/>
      <c r="EKW102" s="26"/>
      <c r="EKX102" s="26"/>
      <c r="EKY102" s="26"/>
      <c r="EKZ102" s="26"/>
      <c r="ELA102" s="26"/>
      <c r="ELB102" s="26"/>
      <c r="ELC102" s="26"/>
      <c r="ELD102" s="26"/>
      <c r="ELE102" s="26"/>
      <c r="ELF102" s="26"/>
      <c r="ELG102" s="26"/>
      <c r="ELH102" s="26"/>
      <c r="ELI102" s="26"/>
      <c r="ELJ102" s="26"/>
      <c r="ELK102" s="26"/>
      <c r="ELL102" s="26"/>
      <c r="ELM102" s="26"/>
      <c r="ELN102" s="26"/>
      <c r="ELO102" s="26"/>
      <c r="ELP102" s="26"/>
      <c r="ELQ102" s="26"/>
      <c r="ELR102" s="26"/>
      <c r="ELS102" s="26"/>
      <c r="ELT102" s="26"/>
      <c r="ELU102" s="26"/>
      <c r="ELV102" s="26"/>
      <c r="ELW102" s="26"/>
      <c r="ELX102" s="26"/>
      <c r="ELY102" s="26"/>
      <c r="ELZ102" s="26"/>
      <c r="EMA102" s="26"/>
      <c r="EMB102" s="26"/>
      <c r="EMC102" s="26"/>
      <c r="EMD102" s="26"/>
      <c r="EME102" s="26"/>
      <c r="EMF102" s="26"/>
      <c r="EMG102" s="26"/>
      <c r="EMH102" s="26"/>
      <c r="EMI102" s="26"/>
      <c r="EMJ102" s="26"/>
      <c r="EMK102" s="26"/>
      <c r="EML102" s="26"/>
      <c r="EMM102" s="26"/>
      <c r="EMN102" s="26"/>
      <c r="EMO102" s="26"/>
      <c r="EMP102" s="26"/>
      <c r="EMQ102" s="26"/>
      <c r="EMR102" s="26"/>
      <c r="EMS102" s="26"/>
      <c r="EMT102" s="26"/>
      <c r="EMU102" s="26"/>
      <c r="EMV102" s="26"/>
      <c r="EMW102" s="26"/>
      <c r="EMX102" s="26"/>
      <c r="EMY102" s="26"/>
      <c r="EMZ102" s="26"/>
      <c r="ENA102" s="26"/>
      <c r="ENB102" s="26"/>
      <c r="ENC102" s="26"/>
      <c r="END102" s="26"/>
      <c r="ENE102" s="26"/>
      <c r="ENF102" s="26"/>
      <c r="ENG102" s="26"/>
      <c r="ENH102" s="26"/>
      <c r="ENI102" s="26"/>
      <c r="ENJ102" s="26"/>
      <c r="ENK102" s="26"/>
      <c r="ENL102" s="26"/>
      <c r="ENM102" s="26"/>
      <c r="ENN102" s="26"/>
      <c r="ENO102" s="26"/>
      <c r="ENP102" s="26"/>
      <c r="ENQ102" s="26"/>
      <c r="ENR102" s="26"/>
      <c r="ENS102" s="26"/>
      <c r="ENT102" s="26"/>
      <c r="ENU102" s="26"/>
      <c r="ENV102" s="26"/>
      <c r="ENW102" s="26"/>
      <c r="ENX102" s="26"/>
      <c r="ENY102" s="26"/>
      <c r="ENZ102" s="26"/>
      <c r="EOA102" s="26"/>
      <c r="EOB102" s="26"/>
      <c r="EOC102" s="26"/>
      <c r="EOD102" s="26"/>
      <c r="EOE102" s="26"/>
      <c r="EOF102" s="26"/>
      <c r="EOG102" s="26"/>
      <c r="EOH102" s="26"/>
      <c r="EOI102" s="26"/>
      <c r="EOJ102" s="26"/>
      <c r="EOK102" s="26"/>
      <c r="EOL102" s="26"/>
      <c r="EOM102" s="26"/>
      <c r="EON102" s="26"/>
      <c r="EOO102" s="26"/>
      <c r="EOP102" s="26"/>
      <c r="EOQ102" s="26"/>
      <c r="EOR102" s="26"/>
      <c r="EOS102" s="26"/>
      <c r="EOT102" s="26"/>
      <c r="EOU102" s="26"/>
      <c r="EOV102" s="26"/>
      <c r="EOW102" s="26"/>
      <c r="EOX102" s="26"/>
      <c r="EOY102" s="26"/>
      <c r="EOZ102" s="26"/>
      <c r="EPA102" s="26"/>
      <c r="EPB102" s="26"/>
      <c r="EPC102" s="26"/>
      <c r="EPD102" s="26"/>
      <c r="EPE102" s="26"/>
      <c r="EPF102" s="26"/>
      <c r="EPG102" s="26"/>
      <c r="EPH102" s="26"/>
      <c r="EPI102" s="26"/>
      <c r="EPJ102" s="26"/>
      <c r="EPK102" s="26"/>
      <c r="EPL102" s="26"/>
      <c r="EPM102" s="26"/>
      <c r="EPN102" s="26"/>
      <c r="EPO102" s="26"/>
      <c r="EPP102" s="26"/>
      <c r="EPQ102" s="26"/>
      <c r="EPR102" s="26"/>
      <c r="EPS102" s="26"/>
      <c r="EPT102" s="26"/>
      <c r="EPU102" s="26"/>
      <c r="EPV102" s="26"/>
      <c r="EPW102" s="26"/>
      <c r="EPX102" s="26"/>
      <c r="EPY102" s="26"/>
      <c r="EPZ102" s="26"/>
      <c r="EQA102" s="26"/>
      <c r="EQB102" s="26"/>
      <c r="EQC102" s="26"/>
      <c r="EQD102" s="26"/>
      <c r="EQE102" s="26"/>
      <c r="EQF102" s="26"/>
      <c r="EQG102" s="26"/>
      <c r="EQH102" s="26"/>
      <c r="EQI102" s="26"/>
      <c r="EQJ102" s="26"/>
      <c r="EQK102" s="26"/>
      <c r="EQL102" s="26"/>
      <c r="EQM102" s="26"/>
      <c r="EQN102" s="26"/>
      <c r="EQO102" s="26"/>
      <c r="EQP102" s="26"/>
      <c r="EQQ102" s="26"/>
      <c r="EQR102" s="26"/>
      <c r="EQS102" s="26"/>
      <c r="EQT102" s="26"/>
      <c r="EQU102" s="26"/>
      <c r="EQV102" s="26"/>
      <c r="EQW102" s="26"/>
      <c r="EQX102" s="26"/>
      <c r="EQY102" s="26"/>
      <c r="EQZ102" s="26"/>
      <c r="ERA102" s="26"/>
      <c r="ERB102" s="26"/>
      <c r="ERC102" s="26"/>
      <c r="ERD102" s="26"/>
      <c r="ERE102" s="26"/>
      <c r="ERF102" s="26"/>
      <c r="ERG102" s="26"/>
      <c r="ERH102" s="26"/>
      <c r="ERI102" s="26"/>
      <c r="ERJ102" s="26"/>
      <c r="ERK102" s="26"/>
      <c r="ERL102" s="26"/>
      <c r="ERM102" s="26"/>
      <c r="ERN102" s="26"/>
      <c r="ERO102" s="26"/>
      <c r="ERP102" s="26"/>
      <c r="ERQ102" s="26"/>
      <c r="ERR102" s="26"/>
      <c r="ERS102" s="26"/>
      <c r="ERT102" s="26"/>
      <c r="ERU102" s="26"/>
      <c r="ERV102" s="26"/>
      <c r="ERW102" s="26"/>
      <c r="ERX102" s="26"/>
      <c r="ERY102" s="26"/>
      <c r="ERZ102" s="26"/>
      <c r="ESA102" s="26"/>
      <c r="ESB102" s="26"/>
      <c r="ESC102" s="26"/>
      <c r="ESD102" s="26"/>
      <c r="ESE102" s="26"/>
      <c r="ESF102" s="26"/>
      <c r="ESG102" s="26"/>
      <c r="ESH102" s="26"/>
      <c r="ESI102" s="26"/>
      <c r="ESJ102" s="26"/>
      <c r="ESK102" s="26"/>
      <c r="ESL102" s="26"/>
      <c r="ESM102" s="26"/>
      <c r="ESN102" s="26"/>
      <c r="ESO102" s="26"/>
      <c r="ESP102" s="26"/>
      <c r="ESQ102" s="26"/>
      <c r="ESR102" s="26"/>
      <c r="ESS102" s="26"/>
      <c r="EST102" s="26"/>
      <c r="ESU102" s="26"/>
      <c r="ESV102" s="26"/>
      <c r="ESW102" s="26"/>
      <c r="ESX102" s="26"/>
      <c r="ESY102" s="26"/>
      <c r="ESZ102" s="26"/>
      <c r="ETA102" s="26"/>
      <c r="ETB102" s="26"/>
      <c r="ETC102" s="26"/>
      <c r="ETD102" s="26"/>
      <c r="ETE102" s="26"/>
      <c r="ETF102" s="26"/>
      <c r="ETG102" s="26"/>
      <c r="ETH102" s="26"/>
      <c r="ETI102" s="26"/>
      <c r="ETJ102" s="26"/>
      <c r="ETK102" s="26"/>
      <c r="ETL102" s="26"/>
      <c r="ETM102" s="26"/>
      <c r="ETN102" s="26"/>
      <c r="ETO102" s="26"/>
      <c r="ETP102" s="26"/>
      <c r="ETQ102" s="26"/>
      <c r="ETR102" s="26"/>
      <c r="ETS102" s="26"/>
      <c r="ETT102" s="26"/>
      <c r="ETU102" s="26"/>
      <c r="ETV102" s="26"/>
      <c r="ETW102" s="26"/>
      <c r="ETX102" s="26"/>
      <c r="ETY102" s="26"/>
      <c r="ETZ102" s="26"/>
      <c r="EUA102" s="26"/>
      <c r="EUB102" s="26"/>
      <c r="EUC102" s="26"/>
      <c r="EUD102" s="26"/>
      <c r="EUE102" s="26"/>
      <c r="EUF102" s="26"/>
      <c r="EUG102" s="26"/>
      <c r="EUH102" s="26"/>
      <c r="EUI102" s="26"/>
      <c r="EUJ102" s="26"/>
      <c r="EUK102" s="26"/>
      <c r="EUL102" s="26"/>
      <c r="EUM102" s="26"/>
      <c r="EUN102" s="26"/>
      <c r="EUO102" s="26"/>
      <c r="EUP102" s="26"/>
      <c r="EUQ102" s="26"/>
      <c r="EUR102" s="26"/>
      <c r="EUS102" s="26"/>
      <c r="EUT102" s="26"/>
      <c r="EUU102" s="26"/>
      <c r="EUV102" s="26"/>
      <c r="EUW102" s="26"/>
      <c r="EUX102" s="26"/>
      <c r="EUY102" s="26"/>
      <c r="EUZ102" s="26"/>
      <c r="EVA102" s="26"/>
      <c r="EVB102" s="26"/>
      <c r="EVC102" s="26"/>
      <c r="EVD102" s="26"/>
      <c r="EVE102" s="26"/>
      <c r="EVF102" s="26"/>
      <c r="EVG102" s="26"/>
      <c r="EVH102" s="26"/>
      <c r="EVI102" s="26"/>
      <c r="EVJ102" s="26"/>
      <c r="EVK102" s="26"/>
      <c r="EVL102" s="26"/>
      <c r="EVM102" s="26"/>
      <c r="EVN102" s="26"/>
      <c r="EVO102" s="26"/>
      <c r="EVP102" s="26"/>
      <c r="EVQ102" s="26"/>
      <c r="EVR102" s="26"/>
      <c r="EVS102" s="26"/>
      <c r="EVT102" s="26"/>
      <c r="EVU102" s="26"/>
      <c r="EVV102" s="26"/>
      <c r="EVW102" s="26"/>
      <c r="EVX102" s="26"/>
      <c r="EVY102" s="26"/>
      <c r="EVZ102" s="26"/>
      <c r="EWA102" s="26"/>
      <c r="EWB102" s="26"/>
      <c r="EWC102" s="26"/>
      <c r="EWD102" s="26"/>
      <c r="EWE102" s="26"/>
      <c r="EWF102" s="26"/>
      <c r="EWG102" s="26"/>
      <c r="EWH102" s="26"/>
      <c r="EWI102" s="26"/>
      <c r="EWJ102" s="26"/>
      <c r="EWK102" s="26"/>
      <c r="EWL102" s="26"/>
      <c r="EWM102" s="26"/>
      <c r="EWN102" s="26"/>
      <c r="EWO102" s="26"/>
      <c r="EWP102" s="26"/>
      <c r="EWQ102" s="26"/>
      <c r="EWR102" s="26"/>
      <c r="EWS102" s="26"/>
      <c r="EWT102" s="26"/>
      <c r="EWU102" s="26"/>
      <c r="EWV102" s="26"/>
      <c r="EWW102" s="26"/>
      <c r="EWX102" s="26"/>
      <c r="EWY102" s="26"/>
      <c r="EWZ102" s="26"/>
      <c r="EXA102" s="26"/>
      <c r="EXB102" s="26"/>
      <c r="EXC102" s="26"/>
      <c r="EXD102" s="26"/>
      <c r="EXE102" s="26"/>
      <c r="EXF102" s="26"/>
      <c r="EXG102" s="26"/>
      <c r="EXH102" s="26"/>
      <c r="EXI102" s="26"/>
      <c r="EXJ102" s="26"/>
      <c r="EXK102" s="26"/>
      <c r="EXL102" s="26"/>
      <c r="EXM102" s="26"/>
      <c r="EXN102" s="26"/>
      <c r="EXO102" s="26"/>
      <c r="EXP102" s="26"/>
      <c r="EXQ102" s="26"/>
      <c r="EXR102" s="26"/>
      <c r="EXS102" s="26"/>
      <c r="EXT102" s="26"/>
      <c r="EXU102" s="26"/>
      <c r="EXV102" s="26"/>
      <c r="EXW102" s="26"/>
      <c r="EXX102" s="26"/>
      <c r="EXY102" s="26"/>
      <c r="EXZ102" s="26"/>
      <c r="EYA102" s="26"/>
      <c r="EYB102" s="26"/>
      <c r="EYC102" s="26"/>
      <c r="EYD102" s="26"/>
      <c r="EYE102" s="26"/>
      <c r="EYF102" s="26"/>
      <c r="EYG102" s="26"/>
      <c r="EYH102" s="26"/>
      <c r="EYI102" s="26"/>
      <c r="EYJ102" s="26"/>
      <c r="EYK102" s="26"/>
      <c r="EYL102" s="26"/>
      <c r="EYM102" s="26"/>
      <c r="EYN102" s="26"/>
      <c r="EYO102" s="26"/>
      <c r="EYP102" s="26"/>
      <c r="EYQ102" s="26"/>
      <c r="EYR102" s="26"/>
      <c r="EYS102" s="26"/>
      <c r="EYT102" s="26"/>
      <c r="EYU102" s="26"/>
      <c r="EYV102" s="26"/>
      <c r="EYW102" s="26"/>
      <c r="EYX102" s="26"/>
      <c r="EYY102" s="26"/>
      <c r="EYZ102" s="26"/>
      <c r="EZA102" s="26"/>
      <c r="EZB102" s="26"/>
      <c r="EZC102" s="26"/>
      <c r="EZD102" s="26"/>
      <c r="EZE102" s="26"/>
      <c r="EZF102" s="26"/>
      <c r="EZG102" s="26"/>
      <c r="EZH102" s="26"/>
      <c r="EZI102" s="26"/>
      <c r="EZJ102" s="26"/>
      <c r="EZK102" s="26"/>
      <c r="EZL102" s="26"/>
      <c r="EZM102" s="26"/>
      <c r="EZN102" s="26"/>
      <c r="EZO102" s="26"/>
      <c r="EZP102" s="26"/>
      <c r="EZQ102" s="26"/>
      <c r="EZR102" s="26"/>
      <c r="EZS102" s="26"/>
      <c r="EZT102" s="26"/>
      <c r="EZU102" s="26"/>
      <c r="EZV102" s="26"/>
      <c r="EZW102" s="26"/>
      <c r="EZX102" s="26"/>
      <c r="EZY102" s="26"/>
      <c r="EZZ102" s="26"/>
      <c r="FAA102" s="26"/>
      <c r="FAB102" s="26"/>
      <c r="FAC102" s="26"/>
      <c r="FAD102" s="26"/>
      <c r="FAE102" s="26"/>
      <c r="FAF102" s="26"/>
      <c r="FAG102" s="26"/>
      <c r="FAH102" s="26"/>
      <c r="FAI102" s="26"/>
      <c r="FAJ102" s="26"/>
      <c r="FAK102" s="26"/>
      <c r="FAL102" s="26"/>
      <c r="FAM102" s="26"/>
      <c r="FAN102" s="26"/>
      <c r="FAO102" s="26"/>
      <c r="FAP102" s="26"/>
      <c r="FAQ102" s="26"/>
      <c r="FAR102" s="26"/>
      <c r="FAS102" s="26"/>
      <c r="FAT102" s="26"/>
      <c r="FAU102" s="26"/>
      <c r="FAV102" s="26"/>
      <c r="FAW102" s="26"/>
      <c r="FAX102" s="26"/>
      <c r="FAY102" s="26"/>
      <c r="FAZ102" s="26"/>
      <c r="FBA102" s="26"/>
      <c r="FBB102" s="26"/>
      <c r="FBC102" s="26"/>
      <c r="FBD102" s="26"/>
      <c r="FBE102" s="26"/>
      <c r="FBF102" s="26"/>
      <c r="FBG102" s="26"/>
      <c r="FBH102" s="26"/>
      <c r="FBI102" s="26"/>
      <c r="FBJ102" s="26"/>
      <c r="FBK102" s="26"/>
      <c r="FBL102" s="26"/>
      <c r="FBM102" s="26"/>
      <c r="FBN102" s="26"/>
      <c r="FBO102" s="26"/>
      <c r="FBP102" s="26"/>
      <c r="FBQ102" s="26"/>
      <c r="FBR102" s="26"/>
      <c r="FBS102" s="26"/>
      <c r="FBT102" s="26"/>
      <c r="FBU102" s="26"/>
      <c r="FBV102" s="26"/>
      <c r="FBW102" s="26"/>
      <c r="FBX102" s="26"/>
      <c r="FBY102" s="26"/>
      <c r="FBZ102" s="26"/>
      <c r="FCA102" s="26"/>
      <c r="FCB102" s="26"/>
      <c r="FCC102" s="26"/>
      <c r="FCD102" s="26"/>
      <c r="FCE102" s="26"/>
      <c r="FCF102" s="26"/>
      <c r="FCG102" s="26"/>
      <c r="FCH102" s="26"/>
      <c r="FCI102" s="26"/>
      <c r="FCJ102" s="26"/>
      <c r="FCK102" s="26"/>
      <c r="FCL102" s="26"/>
      <c r="FCM102" s="26"/>
      <c r="FCN102" s="26"/>
      <c r="FCO102" s="26"/>
      <c r="FCP102" s="26"/>
      <c r="FCQ102" s="26"/>
      <c r="FCR102" s="26"/>
      <c r="FCS102" s="26"/>
      <c r="FCT102" s="26"/>
      <c r="FCU102" s="26"/>
      <c r="FCV102" s="26"/>
      <c r="FCW102" s="26"/>
      <c r="FCX102" s="26"/>
      <c r="FCY102" s="26"/>
      <c r="FCZ102" s="26"/>
      <c r="FDA102" s="26"/>
      <c r="FDB102" s="26"/>
      <c r="FDC102" s="26"/>
      <c r="FDD102" s="26"/>
      <c r="FDE102" s="26"/>
      <c r="FDF102" s="26"/>
      <c r="FDG102" s="26"/>
      <c r="FDH102" s="26"/>
      <c r="FDI102" s="26"/>
      <c r="FDJ102" s="26"/>
      <c r="FDK102" s="26"/>
      <c r="FDL102" s="26"/>
      <c r="FDM102" s="26"/>
      <c r="FDN102" s="26"/>
      <c r="FDO102" s="26"/>
      <c r="FDP102" s="26"/>
      <c r="FDQ102" s="26"/>
      <c r="FDR102" s="26"/>
      <c r="FDS102" s="26"/>
      <c r="FDT102" s="26"/>
      <c r="FDU102" s="26"/>
      <c r="FDV102" s="26"/>
      <c r="FDW102" s="26"/>
      <c r="FDX102" s="26"/>
      <c r="FDY102" s="26"/>
      <c r="FDZ102" s="26"/>
      <c r="FEA102" s="26"/>
      <c r="FEB102" s="26"/>
      <c r="FEC102" s="26"/>
      <c r="FED102" s="26"/>
      <c r="FEE102" s="26"/>
      <c r="FEF102" s="26"/>
      <c r="FEG102" s="26"/>
      <c r="FEH102" s="26"/>
      <c r="FEI102" s="26"/>
      <c r="FEJ102" s="26"/>
      <c r="FEK102" s="26"/>
      <c r="FEL102" s="26"/>
      <c r="FEM102" s="26"/>
      <c r="FEN102" s="26"/>
      <c r="FEO102" s="26"/>
      <c r="FEP102" s="26"/>
      <c r="FEQ102" s="26"/>
      <c r="FER102" s="26"/>
      <c r="FES102" s="26"/>
      <c r="FET102" s="26"/>
      <c r="FEU102" s="26"/>
      <c r="FEV102" s="26"/>
      <c r="FEW102" s="26"/>
      <c r="FEX102" s="26"/>
      <c r="FEY102" s="26"/>
      <c r="FEZ102" s="26"/>
      <c r="FFA102" s="26"/>
      <c r="FFB102" s="26"/>
      <c r="FFC102" s="26"/>
      <c r="FFD102" s="26"/>
      <c r="FFE102" s="26"/>
      <c r="FFF102" s="26"/>
      <c r="FFG102" s="26"/>
      <c r="FFH102" s="26"/>
      <c r="FFI102" s="26"/>
      <c r="FFJ102" s="26"/>
      <c r="FFK102" s="26"/>
      <c r="FFL102" s="26"/>
      <c r="FFM102" s="26"/>
      <c r="FFN102" s="26"/>
      <c r="FFO102" s="26"/>
      <c r="FFP102" s="26"/>
      <c r="FFQ102" s="26"/>
      <c r="FFR102" s="26"/>
      <c r="FFS102" s="26"/>
      <c r="FFT102" s="26"/>
      <c r="FFU102" s="26"/>
      <c r="FFV102" s="26"/>
      <c r="FFW102" s="26"/>
      <c r="FFX102" s="26"/>
      <c r="FFY102" s="26"/>
      <c r="FFZ102" s="26"/>
      <c r="FGA102" s="26"/>
      <c r="FGB102" s="26"/>
      <c r="FGC102" s="26"/>
      <c r="FGD102" s="26"/>
      <c r="FGE102" s="26"/>
      <c r="FGF102" s="26"/>
      <c r="FGG102" s="26"/>
      <c r="FGH102" s="26"/>
      <c r="FGI102" s="26"/>
      <c r="FGJ102" s="26"/>
      <c r="FGK102" s="26"/>
      <c r="FGL102" s="26"/>
      <c r="FGM102" s="26"/>
      <c r="FGN102" s="26"/>
      <c r="FGO102" s="26"/>
      <c r="FGP102" s="26"/>
      <c r="FGQ102" s="26"/>
      <c r="FGR102" s="26"/>
      <c r="FGS102" s="26"/>
      <c r="FGT102" s="26"/>
      <c r="FGU102" s="26"/>
      <c r="FGV102" s="26"/>
      <c r="FGW102" s="26"/>
      <c r="FGX102" s="26"/>
      <c r="FGY102" s="26"/>
      <c r="FGZ102" s="26"/>
      <c r="FHA102" s="26"/>
      <c r="FHB102" s="26"/>
      <c r="FHC102" s="26"/>
      <c r="FHD102" s="26"/>
      <c r="FHE102" s="26"/>
      <c r="FHF102" s="26"/>
      <c r="FHG102" s="26"/>
      <c r="FHH102" s="26"/>
      <c r="FHI102" s="26"/>
      <c r="FHJ102" s="26"/>
      <c r="FHK102" s="26"/>
      <c r="FHL102" s="26"/>
      <c r="FHM102" s="26"/>
      <c r="FHN102" s="26"/>
      <c r="FHO102" s="26"/>
      <c r="FHP102" s="26"/>
      <c r="FHQ102" s="26"/>
      <c r="FHR102" s="26"/>
      <c r="FHS102" s="26"/>
      <c r="FHT102" s="26"/>
      <c r="FHU102" s="26"/>
      <c r="FHV102" s="26"/>
      <c r="FHW102" s="26"/>
      <c r="FHX102" s="26"/>
      <c r="FHY102" s="26"/>
      <c r="FHZ102" s="26"/>
      <c r="FIA102" s="26"/>
      <c r="FIB102" s="26"/>
      <c r="FIC102" s="26"/>
      <c r="FID102" s="26"/>
      <c r="FIE102" s="26"/>
      <c r="FIF102" s="26"/>
      <c r="FIG102" s="26"/>
      <c r="FIH102" s="26"/>
      <c r="FII102" s="26"/>
      <c r="FIJ102" s="26"/>
      <c r="FIK102" s="26"/>
      <c r="FIL102" s="26"/>
      <c r="FIM102" s="26"/>
      <c r="FIN102" s="26"/>
      <c r="FIO102" s="26"/>
      <c r="FIP102" s="26"/>
      <c r="FIQ102" s="26"/>
      <c r="FIR102" s="26"/>
      <c r="FIS102" s="26"/>
      <c r="FIT102" s="26"/>
      <c r="FIU102" s="26"/>
      <c r="FIV102" s="26"/>
      <c r="FIW102" s="26"/>
      <c r="FIX102" s="26"/>
      <c r="FIY102" s="26"/>
      <c r="FIZ102" s="26"/>
      <c r="FJA102" s="26"/>
      <c r="FJB102" s="26"/>
      <c r="FJC102" s="26"/>
      <c r="FJD102" s="26"/>
      <c r="FJE102" s="26"/>
      <c r="FJF102" s="26"/>
      <c r="FJG102" s="26"/>
      <c r="FJH102" s="26"/>
      <c r="FJI102" s="26"/>
      <c r="FJJ102" s="26"/>
      <c r="FJK102" s="26"/>
      <c r="FJL102" s="26"/>
      <c r="FJM102" s="26"/>
      <c r="FJN102" s="26"/>
      <c r="FJO102" s="26"/>
      <c r="FJP102" s="26"/>
      <c r="FJQ102" s="26"/>
      <c r="FJR102" s="26"/>
      <c r="FJS102" s="26"/>
      <c r="FJT102" s="26"/>
      <c r="FJU102" s="26"/>
      <c r="FJV102" s="26"/>
      <c r="FJW102" s="26"/>
      <c r="FJX102" s="26"/>
      <c r="FJY102" s="26"/>
      <c r="FJZ102" s="26"/>
      <c r="FKA102" s="26"/>
      <c r="FKB102" s="26"/>
      <c r="FKC102" s="26"/>
      <c r="FKD102" s="26"/>
      <c r="FKE102" s="26"/>
      <c r="FKF102" s="26"/>
      <c r="FKG102" s="26"/>
      <c r="FKH102" s="26"/>
      <c r="FKI102" s="26"/>
      <c r="FKJ102" s="26"/>
      <c r="FKK102" s="26"/>
      <c r="FKL102" s="26"/>
      <c r="FKM102" s="26"/>
      <c r="FKN102" s="26"/>
      <c r="FKO102" s="26"/>
      <c r="FKP102" s="26"/>
      <c r="FKQ102" s="26"/>
      <c r="FKR102" s="26"/>
      <c r="FKS102" s="26"/>
      <c r="FKT102" s="26"/>
      <c r="FKU102" s="26"/>
      <c r="FKV102" s="26"/>
      <c r="FKW102" s="26"/>
      <c r="FKX102" s="26"/>
      <c r="FKY102" s="26"/>
      <c r="FKZ102" s="26"/>
      <c r="FLA102" s="26"/>
      <c r="FLB102" s="26"/>
      <c r="FLC102" s="26"/>
      <c r="FLD102" s="26"/>
      <c r="FLE102" s="26"/>
      <c r="FLF102" s="26"/>
      <c r="FLG102" s="26"/>
      <c r="FLH102" s="26"/>
      <c r="FLI102" s="26"/>
      <c r="FLJ102" s="26"/>
      <c r="FLK102" s="26"/>
      <c r="FLL102" s="26"/>
      <c r="FLM102" s="26"/>
      <c r="FLN102" s="26"/>
      <c r="FLO102" s="26"/>
      <c r="FLP102" s="26"/>
      <c r="FLQ102" s="26"/>
      <c r="FLR102" s="26"/>
      <c r="FLS102" s="26"/>
      <c r="FLT102" s="26"/>
      <c r="FLU102" s="26"/>
      <c r="FLV102" s="26"/>
      <c r="FLW102" s="26"/>
      <c r="FLX102" s="26"/>
      <c r="FLY102" s="26"/>
      <c r="FLZ102" s="26"/>
      <c r="FMA102" s="26"/>
      <c r="FMB102" s="26"/>
      <c r="FMC102" s="26"/>
      <c r="FMD102" s="26"/>
      <c r="FME102" s="26"/>
      <c r="FMF102" s="26"/>
      <c r="FMG102" s="26"/>
      <c r="FMH102" s="26"/>
      <c r="FMI102" s="26"/>
      <c r="FMJ102" s="26"/>
      <c r="FMK102" s="26"/>
      <c r="FML102" s="26"/>
      <c r="FMM102" s="26"/>
      <c r="FMN102" s="26"/>
      <c r="FMO102" s="26"/>
      <c r="FMP102" s="26"/>
      <c r="FMQ102" s="26"/>
      <c r="FMR102" s="26"/>
      <c r="FMS102" s="26"/>
      <c r="FMT102" s="26"/>
      <c r="FMU102" s="26"/>
      <c r="FMV102" s="26"/>
      <c r="FMW102" s="26"/>
      <c r="FMX102" s="26"/>
      <c r="FMY102" s="26"/>
      <c r="FMZ102" s="26"/>
      <c r="FNA102" s="26"/>
      <c r="FNB102" s="26"/>
      <c r="FNC102" s="26"/>
      <c r="FND102" s="26"/>
      <c r="FNE102" s="26"/>
      <c r="FNF102" s="26"/>
      <c r="FNG102" s="26"/>
      <c r="FNH102" s="26"/>
      <c r="FNI102" s="26"/>
      <c r="FNJ102" s="26"/>
      <c r="FNK102" s="26"/>
      <c r="FNL102" s="26"/>
      <c r="FNM102" s="26"/>
      <c r="FNN102" s="26"/>
      <c r="FNO102" s="26"/>
      <c r="FNP102" s="26"/>
      <c r="FNQ102" s="26"/>
      <c r="FNR102" s="26"/>
      <c r="FNS102" s="26"/>
      <c r="FNT102" s="26"/>
      <c r="FNU102" s="26"/>
      <c r="FNV102" s="26"/>
      <c r="FNW102" s="26"/>
      <c r="FNX102" s="26"/>
      <c r="FNY102" s="26"/>
      <c r="FNZ102" s="26"/>
      <c r="FOA102" s="26"/>
      <c r="FOB102" s="26"/>
      <c r="FOC102" s="26"/>
      <c r="FOD102" s="26"/>
      <c r="FOE102" s="26"/>
      <c r="FOF102" s="26"/>
      <c r="FOG102" s="26"/>
      <c r="FOH102" s="26"/>
      <c r="FOI102" s="26"/>
      <c r="FOJ102" s="26"/>
      <c r="FOK102" s="26"/>
      <c r="FOL102" s="26"/>
      <c r="FOM102" s="26"/>
      <c r="FON102" s="26"/>
      <c r="FOO102" s="26"/>
      <c r="FOP102" s="26"/>
      <c r="FOQ102" s="26"/>
      <c r="FOR102" s="26"/>
      <c r="FOS102" s="26"/>
      <c r="FOT102" s="26"/>
      <c r="FOU102" s="26"/>
      <c r="FOV102" s="26"/>
      <c r="FOW102" s="26"/>
      <c r="FOX102" s="26"/>
      <c r="FOY102" s="26"/>
      <c r="FOZ102" s="26"/>
      <c r="FPA102" s="26"/>
      <c r="FPB102" s="26"/>
      <c r="FPC102" s="26"/>
      <c r="FPD102" s="26"/>
      <c r="FPE102" s="26"/>
      <c r="FPF102" s="26"/>
      <c r="FPG102" s="26"/>
      <c r="FPH102" s="26"/>
      <c r="FPI102" s="26"/>
      <c r="FPJ102" s="26"/>
      <c r="FPK102" s="26"/>
      <c r="FPL102" s="26"/>
      <c r="FPM102" s="26"/>
      <c r="FPN102" s="26"/>
      <c r="FPO102" s="26"/>
      <c r="FPP102" s="26"/>
      <c r="FPQ102" s="26"/>
      <c r="FPR102" s="26"/>
      <c r="FPS102" s="26"/>
      <c r="FPT102" s="26"/>
      <c r="FPU102" s="26"/>
      <c r="FPV102" s="26"/>
      <c r="FPW102" s="26"/>
      <c r="FPX102" s="26"/>
      <c r="FPY102" s="26"/>
      <c r="FPZ102" s="26"/>
      <c r="FQA102" s="26"/>
      <c r="FQB102" s="26"/>
      <c r="FQC102" s="26"/>
      <c r="FQD102" s="26"/>
      <c r="FQE102" s="26"/>
      <c r="FQF102" s="26"/>
      <c r="FQG102" s="26"/>
      <c r="FQH102" s="26"/>
      <c r="FQI102" s="26"/>
      <c r="FQJ102" s="26"/>
      <c r="FQK102" s="26"/>
      <c r="FQL102" s="26"/>
      <c r="FQM102" s="26"/>
      <c r="FQN102" s="26"/>
      <c r="FQO102" s="26"/>
      <c r="FQP102" s="26"/>
      <c r="FQQ102" s="26"/>
      <c r="FQR102" s="26"/>
      <c r="FQS102" s="26"/>
      <c r="FQT102" s="26"/>
      <c r="FQU102" s="26"/>
      <c r="FQV102" s="26"/>
      <c r="FQW102" s="26"/>
      <c r="FQX102" s="26"/>
      <c r="FQY102" s="26"/>
      <c r="FQZ102" s="26"/>
      <c r="FRA102" s="26"/>
      <c r="FRB102" s="26"/>
      <c r="FRC102" s="26"/>
      <c r="FRD102" s="26"/>
      <c r="FRE102" s="26"/>
      <c r="FRF102" s="26"/>
      <c r="FRG102" s="26"/>
      <c r="FRH102" s="26"/>
      <c r="FRI102" s="26"/>
      <c r="FRJ102" s="26"/>
      <c r="FRK102" s="26"/>
      <c r="FRL102" s="26"/>
      <c r="FRM102" s="26"/>
      <c r="FRN102" s="26"/>
      <c r="FRO102" s="26"/>
      <c r="FRP102" s="26"/>
      <c r="FRQ102" s="26"/>
      <c r="FRR102" s="26"/>
      <c r="FRS102" s="26"/>
      <c r="FRT102" s="26"/>
      <c r="FRU102" s="26"/>
      <c r="FRV102" s="26"/>
      <c r="FRW102" s="26"/>
      <c r="FRX102" s="26"/>
      <c r="FRY102" s="26"/>
      <c r="FRZ102" s="26"/>
      <c r="FSA102" s="26"/>
      <c r="FSB102" s="26"/>
      <c r="FSC102" s="26"/>
      <c r="FSD102" s="26"/>
      <c r="FSE102" s="26"/>
      <c r="FSF102" s="26"/>
      <c r="FSG102" s="26"/>
      <c r="FSH102" s="26"/>
      <c r="FSI102" s="26"/>
      <c r="FSJ102" s="26"/>
      <c r="FSK102" s="26"/>
      <c r="FSL102" s="26"/>
      <c r="FSM102" s="26"/>
      <c r="FSN102" s="26"/>
      <c r="FSO102" s="26"/>
      <c r="FSP102" s="26"/>
      <c r="FSQ102" s="26"/>
      <c r="FSR102" s="26"/>
      <c r="FSS102" s="26"/>
      <c r="FST102" s="26"/>
      <c r="FSU102" s="26"/>
      <c r="FSV102" s="26"/>
      <c r="FSW102" s="26"/>
      <c r="FSX102" s="26"/>
      <c r="FSY102" s="26"/>
      <c r="FSZ102" s="26"/>
      <c r="FTA102" s="26"/>
      <c r="FTB102" s="26"/>
      <c r="FTC102" s="26"/>
      <c r="FTD102" s="26"/>
      <c r="FTE102" s="26"/>
      <c r="FTF102" s="26"/>
      <c r="FTG102" s="26"/>
      <c r="FTH102" s="26"/>
      <c r="FTI102" s="26"/>
      <c r="FTJ102" s="26"/>
      <c r="FTK102" s="26"/>
      <c r="FTL102" s="26"/>
      <c r="FTM102" s="26"/>
      <c r="FTN102" s="26"/>
      <c r="FTO102" s="26"/>
      <c r="FTP102" s="26"/>
      <c r="FTQ102" s="26"/>
      <c r="FTR102" s="26"/>
      <c r="FTS102" s="26"/>
      <c r="FTT102" s="26"/>
      <c r="FTU102" s="26"/>
      <c r="FTV102" s="26"/>
      <c r="FTW102" s="26"/>
      <c r="FTX102" s="26"/>
      <c r="FTY102" s="26"/>
      <c r="FTZ102" s="26"/>
      <c r="FUA102" s="26"/>
      <c r="FUB102" s="26"/>
      <c r="FUC102" s="26"/>
      <c r="FUD102" s="26"/>
      <c r="FUE102" s="26"/>
      <c r="FUF102" s="26"/>
      <c r="FUG102" s="26"/>
      <c r="FUH102" s="26"/>
      <c r="FUI102" s="26"/>
      <c r="FUJ102" s="26"/>
      <c r="FUK102" s="26"/>
      <c r="FUL102" s="26"/>
      <c r="FUM102" s="26"/>
      <c r="FUN102" s="26"/>
      <c r="FUO102" s="26"/>
      <c r="FUP102" s="26"/>
      <c r="FUQ102" s="26"/>
      <c r="FUR102" s="26"/>
      <c r="FUS102" s="26"/>
      <c r="FUT102" s="26"/>
      <c r="FUU102" s="26"/>
      <c r="FUV102" s="26"/>
      <c r="FUW102" s="26"/>
      <c r="FUX102" s="26"/>
      <c r="FUY102" s="26"/>
      <c r="FUZ102" s="26"/>
      <c r="FVA102" s="26"/>
      <c r="FVB102" s="26"/>
      <c r="FVC102" s="26"/>
      <c r="FVD102" s="26"/>
      <c r="FVE102" s="26"/>
      <c r="FVF102" s="26"/>
      <c r="FVG102" s="26"/>
      <c r="FVH102" s="26"/>
      <c r="FVI102" s="26"/>
      <c r="FVJ102" s="26"/>
      <c r="FVK102" s="26"/>
      <c r="FVL102" s="26"/>
      <c r="FVM102" s="26"/>
      <c r="FVN102" s="26"/>
      <c r="FVO102" s="26"/>
      <c r="FVP102" s="26"/>
      <c r="FVQ102" s="26"/>
      <c r="FVR102" s="26"/>
      <c r="FVS102" s="26"/>
      <c r="FVT102" s="26"/>
      <c r="FVU102" s="26"/>
      <c r="FVV102" s="26"/>
      <c r="FVW102" s="26"/>
      <c r="FVX102" s="26"/>
      <c r="FVY102" s="26"/>
      <c r="FVZ102" s="26"/>
      <c r="FWA102" s="26"/>
      <c r="FWB102" s="26"/>
      <c r="FWC102" s="26"/>
      <c r="FWD102" s="26"/>
      <c r="FWE102" s="26"/>
      <c r="FWF102" s="26"/>
      <c r="FWG102" s="26"/>
      <c r="FWH102" s="26"/>
      <c r="FWI102" s="26"/>
      <c r="FWJ102" s="26"/>
      <c r="FWK102" s="26"/>
      <c r="FWL102" s="26"/>
      <c r="FWM102" s="26"/>
      <c r="FWN102" s="26"/>
      <c r="FWO102" s="26"/>
      <c r="FWP102" s="26"/>
      <c r="FWQ102" s="26"/>
      <c r="FWR102" s="26"/>
      <c r="FWS102" s="26"/>
      <c r="FWT102" s="26"/>
      <c r="FWU102" s="26"/>
      <c r="FWV102" s="26"/>
      <c r="FWW102" s="26"/>
      <c r="FWX102" s="26"/>
      <c r="FWY102" s="26"/>
      <c r="FWZ102" s="26"/>
      <c r="FXA102" s="26"/>
      <c r="FXB102" s="26"/>
      <c r="FXC102" s="26"/>
      <c r="FXD102" s="26"/>
      <c r="FXE102" s="26"/>
      <c r="FXF102" s="26"/>
      <c r="FXG102" s="26"/>
      <c r="FXH102" s="26"/>
      <c r="FXI102" s="26"/>
      <c r="FXJ102" s="26"/>
      <c r="FXK102" s="26"/>
      <c r="FXL102" s="26"/>
      <c r="FXM102" s="26"/>
      <c r="FXN102" s="26"/>
      <c r="FXO102" s="26"/>
      <c r="FXP102" s="26"/>
      <c r="FXQ102" s="26"/>
      <c r="FXR102" s="26"/>
      <c r="FXS102" s="26"/>
      <c r="FXT102" s="26"/>
      <c r="FXU102" s="26"/>
      <c r="FXV102" s="26"/>
      <c r="FXW102" s="26"/>
      <c r="FXX102" s="26"/>
      <c r="FXY102" s="26"/>
      <c r="FXZ102" s="26"/>
      <c r="FYA102" s="26"/>
      <c r="FYB102" s="26"/>
      <c r="FYC102" s="26"/>
      <c r="FYD102" s="26"/>
      <c r="FYE102" s="26"/>
      <c r="FYF102" s="26"/>
      <c r="FYG102" s="26"/>
      <c r="FYH102" s="26"/>
      <c r="FYI102" s="26"/>
      <c r="FYJ102" s="26"/>
      <c r="FYK102" s="26"/>
      <c r="FYL102" s="26"/>
      <c r="FYM102" s="26"/>
      <c r="FYN102" s="26"/>
      <c r="FYO102" s="26"/>
      <c r="FYP102" s="26"/>
      <c r="FYQ102" s="26"/>
      <c r="FYR102" s="26"/>
      <c r="FYS102" s="26"/>
      <c r="FYT102" s="26"/>
      <c r="FYU102" s="26"/>
      <c r="FYV102" s="26"/>
      <c r="FYW102" s="26"/>
      <c r="FYX102" s="26"/>
      <c r="FYY102" s="26"/>
      <c r="FYZ102" s="26"/>
      <c r="FZA102" s="26"/>
      <c r="FZB102" s="26"/>
      <c r="FZC102" s="26"/>
      <c r="FZD102" s="26"/>
      <c r="FZE102" s="26"/>
      <c r="FZF102" s="26"/>
      <c r="FZG102" s="26"/>
      <c r="FZH102" s="26"/>
      <c r="FZI102" s="26"/>
      <c r="FZJ102" s="26"/>
      <c r="FZK102" s="26"/>
      <c r="FZL102" s="26"/>
      <c r="FZM102" s="26"/>
      <c r="FZN102" s="26"/>
      <c r="FZO102" s="26"/>
      <c r="FZP102" s="26"/>
      <c r="FZQ102" s="26"/>
      <c r="FZR102" s="26"/>
      <c r="FZS102" s="26"/>
      <c r="FZT102" s="26"/>
      <c r="FZU102" s="26"/>
      <c r="FZV102" s="26"/>
      <c r="FZW102" s="26"/>
      <c r="FZX102" s="26"/>
      <c r="FZY102" s="26"/>
      <c r="FZZ102" s="26"/>
      <c r="GAA102" s="26"/>
      <c r="GAB102" s="26"/>
      <c r="GAC102" s="26"/>
      <c r="GAD102" s="26"/>
      <c r="GAE102" s="26"/>
      <c r="GAF102" s="26"/>
      <c r="GAG102" s="26"/>
      <c r="GAH102" s="26"/>
      <c r="GAI102" s="26"/>
      <c r="GAJ102" s="26"/>
      <c r="GAK102" s="26"/>
      <c r="GAL102" s="26"/>
      <c r="GAM102" s="26"/>
      <c r="GAN102" s="26"/>
      <c r="GAO102" s="26"/>
      <c r="GAP102" s="26"/>
      <c r="GAQ102" s="26"/>
      <c r="GAR102" s="26"/>
      <c r="GAS102" s="26"/>
      <c r="GAT102" s="26"/>
      <c r="GAU102" s="26"/>
      <c r="GAV102" s="26"/>
      <c r="GAW102" s="26"/>
      <c r="GAX102" s="26"/>
      <c r="GAY102" s="26"/>
      <c r="GAZ102" s="26"/>
      <c r="GBA102" s="26"/>
      <c r="GBB102" s="26"/>
      <c r="GBC102" s="26"/>
      <c r="GBD102" s="26"/>
      <c r="GBE102" s="26"/>
      <c r="GBF102" s="26"/>
      <c r="GBG102" s="26"/>
      <c r="GBH102" s="26"/>
      <c r="GBI102" s="26"/>
      <c r="GBJ102" s="26"/>
      <c r="GBK102" s="26"/>
      <c r="GBL102" s="26"/>
      <c r="GBM102" s="26"/>
      <c r="GBN102" s="26"/>
      <c r="GBO102" s="26"/>
      <c r="GBP102" s="26"/>
      <c r="GBQ102" s="26"/>
      <c r="GBR102" s="26"/>
      <c r="GBS102" s="26"/>
      <c r="GBT102" s="26"/>
      <c r="GBU102" s="26"/>
      <c r="GBV102" s="26"/>
      <c r="GBW102" s="26"/>
      <c r="GBX102" s="26"/>
      <c r="GBY102" s="26"/>
      <c r="GBZ102" s="26"/>
      <c r="GCA102" s="26"/>
      <c r="GCB102" s="26"/>
      <c r="GCC102" s="26"/>
      <c r="GCD102" s="26"/>
      <c r="GCE102" s="26"/>
      <c r="GCF102" s="26"/>
      <c r="GCG102" s="26"/>
      <c r="GCH102" s="26"/>
      <c r="GCI102" s="26"/>
      <c r="GCJ102" s="26"/>
      <c r="GCK102" s="26"/>
      <c r="GCL102" s="26"/>
      <c r="GCM102" s="26"/>
      <c r="GCN102" s="26"/>
      <c r="GCO102" s="26"/>
      <c r="GCP102" s="26"/>
      <c r="GCQ102" s="26"/>
      <c r="GCR102" s="26"/>
      <c r="GCS102" s="26"/>
      <c r="GCT102" s="26"/>
      <c r="GCU102" s="26"/>
      <c r="GCV102" s="26"/>
      <c r="GCW102" s="26"/>
      <c r="GCX102" s="26"/>
      <c r="GCY102" s="26"/>
      <c r="GCZ102" s="26"/>
      <c r="GDA102" s="26"/>
      <c r="GDB102" s="26"/>
      <c r="GDC102" s="26"/>
      <c r="GDD102" s="26"/>
      <c r="GDE102" s="26"/>
      <c r="GDF102" s="26"/>
      <c r="GDG102" s="26"/>
      <c r="GDH102" s="26"/>
      <c r="GDI102" s="26"/>
      <c r="GDJ102" s="26"/>
      <c r="GDK102" s="26"/>
      <c r="GDL102" s="26"/>
      <c r="GDM102" s="26"/>
      <c r="GDN102" s="26"/>
      <c r="GDO102" s="26"/>
      <c r="GDP102" s="26"/>
      <c r="GDQ102" s="26"/>
      <c r="GDR102" s="26"/>
      <c r="GDS102" s="26"/>
      <c r="GDT102" s="26"/>
      <c r="GDU102" s="26"/>
      <c r="GDV102" s="26"/>
      <c r="GDW102" s="26"/>
      <c r="GDX102" s="26"/>
      <c r="GDY102" s="26"/>
      <c r="GDZ102" s="26"/>
      <c r="GEA102" s="26"/>
      <c r="GEB102" s="26"/>
      <c r="GEC102" s="26"/>
      <c r="GED102" s="26"/>
      <c r="GEE102" s="26"/>
      <c r="GEF102" s="26"/>
      <c r="GEG102" s="26"/>
      <c r="GEH102" s="26"/>
      <c r="GEI102" s="26"/>
      <c r="GEJ102" s="26"/>
      <c r="GEK102" s="26"/>
      <c r="GEL102" s="26"/>
      <c r="GEM102" s="26"/>
      <c r="GEN102" s="26"/>
      <c r="GEO102" s="26"/>
      <c r="GEP102" s="26"/>
      <c r="GEQ102" s="26"/>
      <c r="GER102" s="26"/>
      <c r="GES102" s="26"/>
      <c r="GET102" s="26"/>
      <c r="GEU102" s="26"/>
      <c r="GEV102" s="26"/>
      <c r="GEW102" s="26"/>
      <c r="GEX102" s="26"/>
      <c r="GEY102" s="26"/>
      <c r="GEZ102" s="26"/>
      <c r="GFA102" s="26"/>
      <c r="GFB102" s="26"/>
      <c r="GFC102" s="26"/>
      <c r="GFD102" s="26"/>
      <c r="GFE102" s="26"/>
      <c r="GFF102" s="26"/>
      <c r="GFG102" s="26"/>
      <c r="GFH102" s="26"/>
      <c r="GFI102" s="26"/>
      <c r="GFJ102" s="26"/>
      <c r="GFK102" s="26"/>
      <c r="GFL102" s="26"/>
      <c r="GFM102" s="26"/>
      <c r="GFN102" s="26"/>
      <c r="GFO102" s="26"/>
      <c r="GFP102" s="26"/>
      <c r="GFQ102" s="26"/>
      <c r="GFR102" s="26"/>
      <c r="GFS102" s="26"/>
      <c r="GFT102" s="26"/>
      <c r="GFU102" s="26"/>
      <c r="GFV102" s="26"/>
      <c r="GFW102" s="26"/>
      <c r="GFX102" s="26"/>
      <c r="GFY102" s="26"/>
      <c r="GFZ102" s="26"/>
      <c r="GGA102" s="26"/>
      <c r="GGB102" s="26"/>
      <c r="GGC102" s="26"/>
      <c r="GGD102" s="26"/>
      <c r="GGE102" s="26"/>
      <c r="GGF102" s="26"/>
      <c r="GGG102" s="26"/>
      <c r="GGH102" s="26"/>
      <c r="GGI102" s="26"/>
      <c r="GGJ102" s="26"/>
      <c r="GGK102" s="26"/>
      <c r="GGL102" s="26"/>
      <c r="GGM102" s="26"/>
      <c r="GGN102" s="26"/>
      <c r="GGO102" s="26"/>
      <c r="GGP102" s="26"/>
      <c r="GGQ102" s="26"/>
      <c r="GGR102" s="26"/>
      <c r="GGS102" s="26"/>
      <c r="GGT102" s="26"/>
      <c r="GGU102" s="26"/>
      <c r="GGV102" s="26"/>
      <c r="GGW102" s="26"/>
      <c r="GGX102" s="26"/>
      <c r="GGY102" s="26"/>
      <c r="GGZ102" s="26"/>
      <c r="GHA102" s="26"/>
      <c r="GHB102" s="26"/>
      <c r="GHC102" s="26"/>
      <c r="GHD102" s="26"/>
      <c r="GHE102" s="26"/>
      <c r="GHF102" s="26"/>
      <c r="GHG102" s="26"/>
      <c r="GHH102" s="26"/>
      <c r="GHI102" s="26"/>
      <c r="GHJ102" s="26"/>
      <c r="GHK102" s="26"/>
      <c r="GHL102" s="26"/>
      <c r="GHM102" s="26"/>
      <c r="GHN102" s="26"/>
      <c r="GHO102" s="26"/>
      <c r="GHP102" s="26"/>
      <c r="GHQ102" s="26"/>
      <c r="GHR102" s="26"/>
      <c r="GHS102" s="26"/>
      <c r="GHT102" s="26"/>
      <c r="GHU102" s="26"/>
      <c r="GHV102" s="26"/>
      <c r="GHW102" s="26"/>
      <c r="GHX102" s="26"/>
      <c r="GHY102" s="26"/>
      <c r="GHZ102" s="26"/>
      <c r="GIA102" s="26"/>
      <c r="GIB102" s="26"/>
      <c r="GIC102" s="26"/>
      <c r="GID102" s="26"/>
      <c r="GIE102" s="26"/>
      <c r="GIF102" s="26"/>
      <c r="GIG102" s="26"/>
      <c r="GIH102" s="26"/>
      <c r="GII102" s="26"/>
      <c r="GIJ102" s="26"/>
      <c r="GIK102" s="26"/>
      <c r="GIL102" s="26"/>
      <c r="GIM102" s="26"/>
      <c r="GIN102" s="26"/>
      <c r="GIO102" s="26"/>
      <c r="GIP102" s="26"/>
      <c r="GIQ102" s="26"/>
      <c r="GIR102" s="26"/>
      <c r="GIS102" s="26"/>
      <c r="GIT102" s="26"/>
      <c r="GIU102" s="26"/>
      <c r="GIV102" s="26"/>
      <c r="GIW102" s="26"/>
      <c r="GIX102" s="26"/>
      <c r="GIY102" s="26"/>
      <c r="GIZ102" s="26"/>
      <c r="GJA102" s="26"/>
      <c r="GJB102" s="26"/>
      <c r="GJC102" s="26"/>
      <c r="GJD102" s="26"/>
      <c r="GJE102" s="26"/>
      <c r="GJF102" s="26"/>
      <c r="GJG102" s="26"/>
      <c r="GJH102" s="26"/>
      <c r="GJI102" s="26"/>
      <c r="GJJ102" s="26"/>
      <c r="GJK102" s="26"/>
      <c r="GJL102" s="26"/>
      <c r="GJM102" s="26"/>
      <c r="GJN102" s="26"/>
      <c r="GJO102" s="26"/>
      <c r="GJP102" s="26"/>
      <c r="GJQ102" s="26"/>
      <c r="GJR102" s="26"/>
      <c r="GJS102" s="26"/>
      <c r="GJT102" s="26"/>
      <c r="GJU102" s="26"/>
      <c r="GJV102" s="26"/>
      <c r="GJW102" s="26"/>
      <c r="GJX102" s="26"/>
      <c r="GJY102" s="26"/>
      <c r="GJZ102" s="26"/>
      <c r="GKA102" s="26"/>
      <c r="GKB102" s="26"/>
      <c r="GKC102" s="26"/>
      <c r="GKD102" s="26"/>
      <c r="GKE102" s="26"/>
      <c r="GKF102" s="26"/>
      <c r="GKG102" s="26"/>
      <c r="GKH102" s="26"/>
      <c r="GKI102" s="26"/>
      <c r="GKJ102" s="26"/>
      <c r="GKK102" s="26"/>
      <c r="GKL102" s="26"/>
      <c r="GKM102" s="26"/>
      <c r="GKN102" s="26"/>
      <c r="GKO102" s="26"/>
      <c r="GKP102" s="26"/>
      <c r="GKQ102" s="26"/>
      <c r="GKR102" s="26"/>
      <c r="GKS102" s="26"/>
      <c r="GKT102" s="26"/>
      <c r="GKU102" s="26"/>
      <c r="GKV102" s="26"/>
      <c r="GKW102" s="26"/>
      <c r="GKX102" s="26"/>
      <c r="GKY102" s="26"/>
      <c r="GKZ102" s="26"/>
      <c r="GLA102" s="26"/>
      <c r="GLB102" s="26"/>
      <c r="GLC102" s="26"/>
      <c r="GLD102" s="26"/>
      <c r="GLE102" s="26"/>
      <c r="GLF102" s="26"/>
      <c r="GLG102" s="26"/>
      <c r="GLH102" s="26"/>
      <c r="GLI102" s="26"/>
      <c r="GLJ102" s="26"/>
      <c r="GLK102" s="26"/>
      <c r="GLL102" s="26"/>
      <c r="GLM102" s="26"/>
      <c r="GLN102" s="26"/>
      <c r="GLO102" s="26"/>
      <c r="GLP102" s="26"/>
      <c r="GLQ102" s="26"/>
      <c r="GLR102" s="26"/>
      <c r="GLS102" s="26"/>
      <c r="GLT102" s="26"/>
      <c r="GLU102" s="26"/>
      <c r="GLV102" s="26"/>
      <c r="GLW102" s="26"/>
      <c r="GLX102" s="26"/>
      <c r="GLY102" s="26"/>
      <c r="GLZ102" s="26"/>
      <c r="GMA102" s="26"/>
      <c r="GMB102" s="26"/>
      <c r="GMC102" s="26"/>
      <c r="GMD102" s="26"/>
      <c r="GME102" s="26"/>
      <c r="GMF102" s="26"/>
      <c r="GMG102" s="26"/>
      <c r="GMH102" s="26"/>
      <c r="GMI102" s="26"/>
      <c r="GMJ102" s="26"/>
      <c r="GMK102" s="26"/>
      <c r="GML102" s="26"/>
      <c r="GMM102" s="26"/>
      <c r="GMN102" s="26"/>
      <c r="GMO102" s="26"/>
      <c r="GMP102" s="26"/>
      <c r="GMQ102" s="26"/>
      <c r="GMR102" s="26"/>
      <c r="GMS102" s="26"/>
      <c r="GMT102" s="26"/>
      <c r="GMU102" s="26"/>
      <c r="GMV102" s="26"/>
      <c r="GMW102" s="26"/>
      <c r="GMX102" s="26"/>
      <c r="GMY102" s="26"/>
      <c r="GMZ102" s="26"/>
      <c r="GNA102" s="26"/>
      <c r="GNB102" s="26"/>
      <c r="GNC102" s="26"/>
      <c r="GND102" s="26"/>
      <c r="GNE102" s="26"/>
      <c r="GNF102" s="26"/>
      <c r="GNG102" s="26"/>
      <c r="GNH102" s="26"/>
      <c r="GNI102" s="26"/>
      <c r="GNJ102" s="26"/>
      <c r="GNK102" s="26"/>
      <c r="GNL102" s="26"/>
      <c r="GNM102" s="26"/>
      <c r="GNN102" s="26"/>
      <c r="GNO102" s="26"/>
      <c r="GNP102" s="26"/>
      <c r="GNQ102" s="26"/>
      <c r="GNR102" s="26"/>
      <c r="GNS102" s="26"/>
      <c r="GNT102" s="26"/>
      <c r="GNU102" s="26"/>
      <c r="GNV102" s="26"/>
      <c r="GNW102" s="26"/>
      <c r="GNX102" s="26"/>
      <c r="GNY102" s="26"/>
      <c r="GNZ102" s="26"/>
      <c r="GOA102" s="26"/>
      <c r="GOB102" s="26"/>
      <c r="GOC102" s="26"/>
      <c r="GOD102" s="26"/>
      <c r="GOE102" s="26"/>
      <c r="GOF102" s="26"/>
      <c r="GOG102" s="26"/>
      <c r="GOH102" s="26"/>
      <c r="GOI102" s="26"/>
      <c r="GOJ102" s="26"/>
      <c r="GOK102" s="26"/>
      <c r="GOL102" s="26"/>
      <c r="GOM102" s="26"/>
      <c r="GON102" s="26"/>
      <c r="GOO102" s="26"/>
      <c r="GOP102" s="26"/>
      <c r="GOQ102" s="26"/>
      <c r="GOR102" s="26"/>
      <c r="GOS102" s="26"/>
      <c r="GOT102" s="26"/>
      <c r="GOU102" s="26"/>
      <c r="GOV102" s="26"/>
      <c r="GOW102" s="26"/>
      <c r="GOX102" s="26"/>
      <c r="GOY102" s="26"/>
      <c r="GOZ102" s="26"/>
      <c r="GPA102" s="26"/>
      <c r="GPB102" s="26"/>
      <c r="GPC102" s="26"/>
      <c r="GPD102" s="26"/>
      <c r="GPE102" s="26"/>
      <c r="GPF102" s="26"/>
      <c r="GPG102" s="26"/>
      <c r="GPH102" s="26"/>
      <c r="GPI102" s="26"/>
      <c r="GPJ102" s="26"/>
      <c r="GPK102" s="26"/>
      <c r="GPL102" s="26"/>
      <c r="GPM102" s="26"/>
      <c r="GPN102" s="26"/>
      <c r="GPO102" s="26"/>
      <c r="GPP102" s="26"/>
      <c r="GPQ102" s="26"/>
      <c r="GPR102" s="26"/>
      <c r="GPS102" s="26"/>
      <c r="GPT102" s="26"/>
      <c r="GPU102" s="26"/>
      <c r="GPV102" s="26"/>
      <c r="GPW102" s="26"/>
      <c r="GPX102" s="26"/>
      <c r="GPY102" s="26"/>
      <c r="GPZ102" s="26"/>
      <c r="GQA102" s="26"/>
      <c r="GQB102" s="26"/>
      <c r="GQC102" s="26"/>
      <c r="GQD102" s="26"/>
      <c r="GQE102" s="26"/>
      <c r="GQF102" s="26"/>
      <c r="GQG102" s="26"/>
      <c r="GQH102" s="26"/>
      <c r="GQI102" s="26"/>
      <c r="GQJ102" s="26"/>
      <c r="GQK102" s="26"/>
      <c r="GQL102" s="26"/>
      <c r="GQM102" s="26"/>
      <c r="GQN102" s="26"/>
      <c r="GQO102" s="26"/>
      <c r="GQP102" s="26"/>
      <c r="GQQ102" s="26"/>
      <c r="GQR102" s="26"/>
      <c r="GQS102" s="26"/>
      <c r="GQT102" s="26"/>
      <c r="GQU102" s="26"/>
      <c r="GQV102" s="26"/>
      <c r="GQW102" s="26"/>
      <c r="GQX102" s="26"/>
      <c r="GQY102" s="26"/>
      <c r="GQZ102" s="26"/>
      <c r="GRA102" s="26"/>
      <c r="GRB102" s="26"/>
      <c r="GRC102" s="26"/>
      <c r="GRD102" s="26"/>
      <c r="GRE102" s="26"/>
      <c r="GRF102" s="26"/>
      <c r="GRG102" s="26"/>
      <c r="GRH102" s="26"/>
      <c r="GRI102" s="26"/>
      <c r="GRJ102" s="26"/>
      <c r="GRK102" s="26"/>
      <c r="GRL102" s="26"/>
      <c r="GRM102" s="26"/>
      <c r="GRN102" s="26"/>
      <c r="GRO102" s="26"/>
      <c r="GRP102" s="26"/>
      <c r="GRQ102" s="26"/>
      <c r="GRR102" s="26"/>
      <c r="GRS102" s="26"/>
      <c r="GRT102" s="26"/>
      <c r="GRU102" s="26"/>
      <c r="GRV102" s="26"/>
      <c r="GRW102" s="26"/>
      <c r="GRX102" s="26"/>
      <c r="GRY102" s="26"/>
      <c r="GRZ102" s="26"/>
      <c r="GSA102" s="26"/>
      <c r="GSB102" s="26"/>
      <c r="GSC102" s="26"/>
      <c r="GSD102" s="26"/>
      <c r="GSE102" s="26"/>
      <c r="GSF102" s="26"/>
      <c r="GSG102" s="26"/>
      <c r="GSH102" s="26"/>
      <c r="GSI102" s="26"/>
      <c r="GSJ102" s="26"/>
      <c r="GSK102" s="26"/>
      <c r="GSL102" s="26"/>
      <c r="GSM102" s="26"/>
      <c r="GSN102" s="26"/>
      <c r="GSO102" s="26"/>
      <c r="GSP102" s="26"/>
      <c r="GSQ102" s="26"/>
      <c r="GSR102" s="26"/>
      <c r="GSS102" s="26"/>
      <c r="GST102" s="26"/>
      <c r="GSU102" s="26"/>
      <c r="GSV102" s="26"/>
      <c r="GSW102" s="26"/>
      <c r="GSX102" s="26"/>
      <c r="GSY102" s="26"/>
      <c r="GSZ102" s="26"/>
      <c r="GTA102" s="26"/>
      <c r="GTB102" s="26"/>
      <c r="GTC102" s="26"/>
      <c r="GTD102" s="26"/>
      <c r="GTE102" s="26"/>
      <c r="GTF102" s="26"/>
      <c r="GTG102" s="26"/>
      <c r="GTH102" s="26"/>
      <c r="GTI102" s="26"/>
      <c r="GTJ102" s="26"/>
      <c r="GTK102" s="26"/>
      <c r="GTL102" s="26"/>
      <c r="GTM102" s="26"/>
      <c r="GTN102" s="26"/>
      <c r="GTO102" s="26"/>
      <c r="GTP102" s="26"/>
      <c r="GTQ102" s="26"/>
      <c r="GTR102" s="26"/>
      <c r="GTS102" s="26"/>
      <c r="GTT102" s="26"/>
      <c r="GTU102" s="26"/>
      <c r="GTV102" s="26"/>
      <c r="GTW102" s="26"/>
      <c r="GTX102" s="26"/>
      <c r="GTY102" s="26"/>
      <c r="GTZ102" s="26"/>
      <c r="GUA102" s="26"/>
      <c r="GUB102" s="26"/>
      <c r="GUC102" s="26"/>
      <c r="GUD102" s="26"/>
      <c r="GUE102" s="26"/>
      <c r="GUF102" s="26"/>
      <c r="GUG102" s="26"/>
      <c r="GUH102" s="26"/>
      <c r="GUI102" s="26"/>
      <c r="GUJ102" s="26"/>
      <c r="GUK102" s="26"/>
      <c r="GUL102" s="26"/>
      <c r="GUM102" s="26"/>
      <c r="GUN102" s="26"/>
      <c r="GUO102" s="26"/>
      <c r="GUP102" s="26"/>
      <c r="GUQ102" s="26"/>
      <c r="GUR102" s="26"/>
      <c r="GUS102" s="26"/>
      <c r="GUT102" s="26"/>
      <c r="GUU102" s="26"/>
      <c r="GUV102" s="26"/>
      <c r="GUW102" s="26"/>
      <c r="GUX102" s="26"/>
      <c r="GUY102" s="26"/>
      <c r="GUZ102" s="26"/>
      <c r="GVA102" s="26"/>
      <c r="GVB102" s="26"/>
      <c r="GVC102" s="26"/>
      <c r="GVD102" s="26"/>
      <c r="GVE102" s="26"/>
      <c r="GVF102" s="26"/>
      <c r="GVG102" s="26"/>
      <c r="GVH102" s="26"/>
      <c r="GVI102" s="26"/>
      <c r="GVJ102" s="26"/>
      <c r="GVK102" s="26"/>
      <c r="GVL102" s="26"/>
      <c r="GVM102" s="26"/>
      <c r="GVN102" s="26"/>
      <c r="GVO102" s="26"/>
      <c r="GVP102" s="26"/>
      <c r="GVQ102" s="26"/>
      <c r="GVR102" s="26"/>
      <c r="GVS102" s="26"/>
      <c r="GVT102" s="26"/>
      <c r="GVU102" s="26"/>
      <c r="GVV102" s="26"/>
      <c r="GVW102" s="26"/>
      <c r="GVX102" s="26"/>
      <c r="GVY102" s="26"/>
      <c r="GVZ102" s="26"/>
      <c r="GWA102" s="26"/>
      <c r="GWB102" s="26"/>
      <c r="GWC102" s="26"/>
      <c r="GWD102" s="26"/>
      <c r="GWE102" s="26"/>
      <c r="GWF102" s="26"/>
      <c r="GWG102" s="26"/>
      <c r="GWH102" s="26"/>
      <c r="GWI102" s="26"/>
      <c r="GWJ102" s="26"/>
      <c r="GWK102" s="26"/>
      <c r="GWL102" s="26"/>
      <c r="GWM102" s="26"/>
      <c r="GWN102" s="26"/>
      <c r="GWO102" s="26"/>
      <c r="GWP102" s="26"/>
      <c r="GWQ102" s="26"/>
      <c r="GWR102" s="26"/>
      <c r="GWS102" s="26"/>
      <c r="GWT102" s="26"/>
      <c r="GWU102" s="26"/>
      <c r="GWV102" s="26"/>
      <c r="GWW102" s="26"/>
      <c r="GWX102" s="26"/>
      <c r="GWY102" s="26"/>
      <c r="GWZ102" s="26"/>
      <c r="GXA102" s="26"/>
      <c r="GXB102" s="26"/>
      <c r="GXC102" s="26"/>
      <c r="GXD102" s="26"/>
      <c r="GXE102" s="26"/>
      <c r="GXF102" s="26"/>
      <c r="GXG102" s="26"/>
      <c r="GXH102" s="26"/>
      <c r="GXI102" s="26"/>
      <c r="GXJ102" s="26"/>
      <c r="GXK102" s="26"/>
      <c r="GXL102" s="26"/>
      <c r="GXM102" s="26"/>
      <c r="GXN102" s="26"/>
      <c r="GXO102" s="26"/>
      <c r="GXP102" s="26"/>
      <c r="GXQ102" s="26"/>
      <c r="GXR102" s="26"/>
      <c r="GXS102" s="26"/>
      <c r="GXT102" s="26"/>
      <c r="GXU102" s="26"/>
      <c r="GXV102" s="26"/>
      <c r="GXW102" s="26"/>
      <c r="GXX102" s="26"/>
      <c r="GXY102" s="26"/>
      <c r="GXZ102" s="26"/>
      <c r="GYA102" s="26"/>
      <c r="GYB102" s="26"/>
      <c r="GYC102" s="26"/>
      <c r="GYD102" s="26"/>
      <c r="GYE102" s="26"/>
      <c r="GYF102" s="26"/>
      <c r="GYG102" s="26"/>
      <c r="GYH102" s="26"/>
      <c r="GYI102" s="26"/>
      <c r="GYJ102" s="26"/>
      <c r="GYK102" s="26"/>
      <c r="GYL102" s="26"/>
      <c r="GYM102" s="26"/>
      <c r="GYN102" s="26"/>
      <c r="GYO102" s="26"/>
      <c r="GYP102" s="26"/>
      <c r="GYQ102" s="26"/>
      <c r="GYR102" s="26"/>
      <c r="GYS102" s="26"/>
      <c r="GYT102" s="26"/>
      <c r="GYU102" s="26"/>
      <c r="GYV102" s="26"/>
      <c r="GYW102" s="26"/>
      <c r="GYX102" s="26"/>
      <c r="GYY102" s="26"/>
      <c r="GYZ102" s="26"/>
      <c r="GZA102" s="26"/>
      <c r="GZB102" s="26"/>
      <c r="GZC102" s="26"/>
      <c r="GZD102" s="26"/>
      <c r="GZE102" s="26"/>
      <c r="GZF102" s="26"/>
      <c r="GZG102" s="26"/>
      <c r="GZH102" s="26"/>
      <c r="GZI102" s="26"/>
      <c r="GZJ102" s="26"/>
      <c r="GZK102" s="26"/>
      <c r="GZL102" s="26"/>
      <c r="GZM102" s="26"/>
      <c r="GZN102" s="26"/>
      <c r="GZO102" s="26"/>
      <c r="GZP102" s="26"/>
      <c r="GZQ102" s="26"/>
      <c r="GZR102" s="26"/>
      <c r="GZS102" s="26"/>
      <c r="GZT102" s="26"/>
      <c r="GZU102" s="26"/>
      <c r="GZV102" s="26"/>
      <c r="GZW102" s="26"/>
      <c r="GZX102" s="26"/>
      <c r="GZY102" s="26"/>
      <c r="GZZ102" s="26"/>
      <c r="HAA102" s="26"/>
      <c r="HAB102" s="26"/>
      <c r="HAC102" s="26"/>
      <c r="HAD102" s="26"/>
      <c r="HAE102" s="26"/>
      <c r="HAF102" s="26"/>
      <c r="HAG102" s="26"/>
      <c r="HAH102" s="26"/>
      <c r="HAI102" s="26"/>
      <c r="HAJ102" s="26"/>
      <c r="HAK102" s="26"/>
      <c r="HAL102" s="26"/>
      <c r="HAM102" s="26"/>
      <c r="HAN102" s="26"/>
      <c r="HAO102" s="26"/>
      <c r="HAP102" s="26"/>
      <c r="HAQ102" s="26"/>
      <c r="HAR102" s="26"/>
      <c r="HAS102" s="26"/>
      <c r="HAT102" s="26"/>
      <c r="HAU102" s="26"/>
      <c r="HAV102" s="26"/>
      <c r="HAW102" s="26"/>
      <c r="HAX102" s="26"/>
      <c r="HAY102" s="26"/>
      <c r="HAZ102" s="26"/>
      <c r="HBA102" s="26"/>
      <c r="HBB102" s="26"/>
      <c r="HBC102" s="26"/>
      <c r="HBD102" s="26"/>
      <c r="HBE102" s="26"/>
      <c r="HBF102" s="26"/>
      <c r="HBG102" s="26"/>
      <c r="HBH102" s="26"/>
      <c r="HBI102" s="26"/>
      <c r="HBJ102" s="26"/>
      <c r="HBK102" s="26"/>
      <c r="HBL102" s="26"/>
      <c r="HBM102" s="26"/>
      <c r="HBN102" s="26"/>
      <c r="HBO102" s="26"/>
      <c r="HBP102" s="26"/>
      <c r="HBQ102" s="26"/>
      <c r="HBR102" s="26"/>
      <c r="HBS102" s="26"/>
      <c r="HBT102" s="26"/>
      <c r="HBU102" s="26"/>
      <c r="HBV102" s="26"/>
      <c r="HBW102" s="26"/>
      <c r="HBX102" s="26"/>
      <c r="HBY102" s="26"/>
      <c r="HBZ102" s="26"/>
      <c r="HCA102" s="26"/>
      <c r="HCB102" s="26"/>
      <c r="HCC102" s="26"/>
      <c r="HCD102" s="26"/>
      <c r="HCE102" s="26"/>
      <c r="HCF102" s="26"/>
      <c r="HCG102" s="26"/>
      <c r="HCH102" s="26"/>
      <c r="HCI102" s="26"/>
      <c r="HCJ102" s="26"/>
      <c r="HCK102" s="26"/>
      <c r="HCL102" s="26"/>
      <c r="HCM102" s="26"/>
      <c r="HCN102" s="26"/>
      <c r="HCO102" s="26"/>
      <c r="HCP102" s="26"/>
      <c r="HCQ102" s="26"/>
      <c r="HCR102" s="26"/>
      <c r="HCS102" s="26"/>
      <c r="HCT102" s="26"/>
      <c r="HCU102" s="26"/>
      <c r="HCV102" s="26"/>
      <c r="HCW102" s="26"/>
      <c r="HCX102" s="26"/>
      <c r="HCY102" s="26"/>
      <c r="HCZ102" s="26"/>
      <c r="HDA102" s="26"/>
      <c r="HDB102" s="26"/>
      <c r="HDC102" s="26"/>
      <c r="HDD102" s="26"/>
      <c r="HDE102" s="26"/>
      <c r="HDF102" s="26"/>
      <c r="HDG102" s="26"/>
      <c r="HDH102" s="26"/>
      <c r="HDI102" s="26"/>
      <c r="HDJ102" s="26"/>
      <c r="HDK102" s="26"/>
      <c r="HDL102" s="26"/>
      <c r="HDM102" s="26"/>
      <c r="HDN102" s="26"/>
      <c r="HDO102" s="26"/>
      <c r="HDP102" s="26"/>
      <c r="HDQ102" s="26"/>
      <c r="HDR102" s="26"/>
      <c r="HDS102" s="26"/>
      <c r="HDT102" s="26"/>
      <c r="HDU102" s="26"/>
      <c r="HDV102" s="26"/>
      <c r="HDW102" s="26"/>
      <c r="HDX102" s="26"/>
      <c r="HDY102" s="26"/>
      <c r="HDZ102" s="26"/>
      <c r="HEA102" s="26"/>
      <c r="HEB102" s="26"/>
      <c r="HEC102" s="26"/>
      <c r="HED102" s="26"/>
      <c r="HEE102" s="26"/>
      <c r="HEF102" s="26"/>
      <c r="HEG102" s="26"/>
      <c r="HEH102" s="26"/>
      <c r="HEI102" s="26"/>
      <c r="HEJ102" s="26"/>
      <c r="HEK102" s="26"/>
      <c r="HEL102" s="26"/>
      <c r="HEM102" s="26"/>
      <c r="HEN102" s="26"/>
      <c r="HEO102" s="26"/>
      <c r="HEP102" s="26"/>
      <c r="HEQ102" s="26"/>
      <c r="HER102" s="26"/>
      <c r="HES102" s="26"/>
      <c r="HET102" s="26"/>
      <c r="HEU102" s="26"/>
      <c r="HEV102" s="26"/>
      <c r="HEW102" s="26"/>
      <c r="HEX102" s="26"/>
      <c r="HEY102" s="26"/>
      <c r="HEZ102" s="26"/>
      <c r="HFA102" s="26"/>
      <c r="HFB102" s="26"/>
      <c r="HFC102" s="26"/>
      <c r="HFD102" s="26"/>
      <c r="HFE102" s="26"/>
      <c r="HFF102" s="26"/>
      <c r="HFG102" s="26"/>
      <c r="HFH102" s="26"/>
      <c r="HFI102" s="26"/>
      <c r="HFJ102" s="26"/>
      <c r="HFK102" s="26"/>
      <c r="HFL102" s="26"/>
      <c r="HFM102" s="26"/>
      <c r="HFN102" s="26"/>
      <c r="HFO102" s="26"/>
      <c r="HFP102" s="26"/>
      <c r="HFQ102" s="26"/>
      <c r="HFR102" s="26"/>
      <c r="HFS102" s="26"/>
      <c r="HFT102" s="26"/>
      <c r="HFU102" s="26"/>
      <c r="HFV102" s="26"/>
      <c r="HFW102" s="26"/>
      <c r="HFX102" s="26"/>
      <c r="HFY102" s="26"/>
      <c r="HFZ102" s="26"/>
      <c r="HGA102" s="26"/>
      <c r="HGB102" s="26"/>
      <c r="HGC102" s="26"/>
      <c r="HGD102" s="26"/>
      <c r="HGE102" s="26"/>
      <c r="HGF102" s="26"/>
      <c r="HGG102" s="26"/>
      <c r="HGH102" s="26"/>
      <c r="HGI102" s="26"/>
      <c r="HGJ102" s="26"/>
      <c r="HGK102" s="26"/>
      <c r="HGL102" s="26"/>
      <c r="HGM102" s="26"/>
      <c r="HGN102" s="26"/>
      <c r="HGO102" s="26"/>
      <c r="HGP102" s="26"/>
      <c r="HGQ102" s="26"/>
      <c r="HGR102" s="26"/>
      <c r="HGS102" s="26"/>
      <c r="HGT102" s="26"/>
      <c r="HGU102" s="26"/>
      <c r="HGV102" s="26"/>
      <c r="HGW102" s="26"/>
      <c r="HGX102" s="26"/>
      <c r="HGY102" s="26"/>
      <c r="HGZ102" s="26"/>
      <c r="HHA102" s="26"/>
      <c r="HHB102" s="26"/>
      <c r="HHC102" s="26"/>
      <c r="HHD102" s="26"/>
      <c r="HHE102" s="26"/>
      <c r="HHF102" s="26"/>
      <c r="HHG102" s="26"/>
      <c r="HHH102" s="26"/>
      <c r="HHI102" s="26"/>
      <c r="HHJ102" s="26"/>
      <c r="HHK102" s="26"/>
      <c r="HHL102" s="26"/>
      <c r="HHM102" s="26"/>
      <c r="HHN102" s="26"/>
      <c r="HHO102" s="26"/>
      <c r="HHP102" s="26"/>
      <c r="HHQ102" s="26"/>
      <c r="HHR102" s="26"/>
      <c r="HHS102" s="26"/>
      <c r="HHT102" s="26"/>
      <c r="HHU102" s="26"/>
      <c r="HHV102" s="26"/>
      <c r="HHW102" s="26"/>
      <c r="HHX102" s="26"/>
      <c r="HHY102" s="26"/>
      <c r="HHZ102" s="26"/>
      <c r="HIA102" s="26"/>
      <c r="HIB102" s="26"/>
      <c r="HIC102" s="26"/>
      <c r="HID102" s="26"/>
      <c r="HIE102" s="26"/>
      <c r="HIF102" s="26"/>
      <c r="HIG102" s="26"/>
      <c r="HIH102" s="26"/>
      <c r="HII102" s="26"/>
      <c r="HIJ102" s="26"/>
      <c r="HIK102" s="26"/>
      <c r="HIL102" s="26"/>
      <c r="HIM102" s="26"/>
      <c r="HIN102" s="26"/>
      <c r="HIO102" s="26"/>
      <c r="HIP102" s="26"/>
      <c r="HIQ102" s="26"/>
      <c r="HIR102" s="26"/>
      <c r="HIS102" s="26"/>
      <c r="HIT102" s="26"/>
      <c r="HIU102" s="26"/>
      <c r="HIV102" s="26"/>
      <c r="HIW102" s="26"/>
      <c r="HIX102" s="26"/>
      <c r="HIY102" s="26"/>
      <c r="HIZ102" s="26"/>
      <c r="HJA102" s="26"/>
      <c r="HJB102" s="26"/>
      <c r="HJC102" s="26"/>
      <c r="HJD102" s="26"/>
      <c r="HJE102" s="26"/>
      <c r="HJF102" s="26"/>
      <c r="HJG102" s="26"/>
      <c r="HJH102" s="26"/>
      <c r="HJI102" s="26"/>
      <c r="HJJ102" s="26"/>
      <c r="HJK102" s="26"/>
      <c r="HJL102" s="26"/>
      <c r="HJM102" s="26"/>
      <c r="HJN102" s="26"/>
      <c r="HJO102" s="26"/>
      <c r="HJP102" s="26"/>
      <c r="HJQ102" s="26"/>
      <c r="HJR102" s="26"/>
      <c r="HJS102" s="26"/>
      <c r="HJT102" s="26"/>
      <c r="HJU102" s="26"/>
      <c r="HJV102" s="26"/>
      <c r="HJW102" s="26"/>
      <c r="HJX102" s="26"/>
      <c r="HJY102" s="26"/>
      <c r="HJZ102" s="26"/>
      <c r="HKA102" s="26"/>
      <c r="HKB102" s="26"/>
      <c r="HKC102" s="26"/>
      <c r="HKD102" s="26"/>
      <c r="HKE102" s="26"/>
      <c r="HKF102" s="26"/>
      <c r="HKG102" s="26"/>
      <c r="HKH102" s="26"/>
      <c r="HKI102" s="26"/>
      <c r="HKJ102" s="26"/>
      <c r="HKK102" s="26"/>
      <c r="HKL102" s="26"/>
      <c r="HKM102" s="26"/>
      <c r="HKN102" s="26"/>
      <c r="HKO102" s="26"/>
      <c r="HKP102" s="26"/>
      <c r="HKQ102" s="26"/>
      <c r="HKR102" s="26"/>
      <c r="HKS102" s="26"/>
      <c r="HKT102" s="26"/>
      <c r="HKU102" s="26"/>
      <c r="HKV102" s="26"/>
      <c r="HKW102" s="26"/>
      <c r="HKX102" s="26"/>
      <c r="HKY102" s="26"/>
      <c r="HKZ102" s="26"/>
      <c r="HLA102" s="26"/>
      <c r="HLB102" s="26"/>
      <c r="HLC102" s="26"/>
      <c r="HLD102" s="26"/>
      <c r="HLE102" s="26"/>
      <c r="HLF102" s="26"/>
      <c r="HLG102" s="26"/>
      <c r="HLH102" s="26"/>
      <c r="HLI102" s="26"/>
      <c r="HLJ102" s="26"/>
      <c r="HLK102" s="26"/>
      <c r="HLL102" s="26"/>
      <c r="HLM102" s="26"/>
      <c r="HLN102" s="26"/>
      <c r="HLO102" s="26"/>
      <c r="HLP102" s="26"/>
      <c r="HLQ102" s="26"/>
      <c r="HLR102" s="26"/>
      <c r="HLS102" s="26"/>
      <c r="HLT102" s="26"/>
      <c r="HLU102" s="26"/>
      <c r="HLV102" s="26"/>
      <c r="HLW102" s="26"/>
      <c r="HLX102" s="26"/>
      <c r="HLY102" s="26"/>
      <c r="HLZ102" s="26"/>
      <c r="HMA102" s="26"/>
      <c r="HMB102" s="26"/>
      <c r="HMC102" s="26"/>
      <c r="HMD102" s="26"/>
      <c r="HME102" s="26"/>
      <c r="HMF102" s="26"/>
      <c r="HMG102" s="26"/>
      <c r="HMH102" s="26"/>
      <c r="HMI102" s="26"/>
      <c r="HMJ102" s="26"/>
      <c r="HMK102" s="26"/>
      <c r="HML102" s="26"/>
      <c r="HMM102" s="26"/>
      <c r="HMN102" s="26"/>
      <c r="HMO102" s="26"/>
      <c r="HMP102" s="26"/>
      <c r="HMQ102" s="26"/>
      <c r="HMR102" s="26"/>
      <c r="HMS102" s="26"/>
      <c r="HMT102" s="26"/>
      <c r="HMU102" s="26"/>
      <c r="HMV102" s="26"/>
      <c r="HMW102" s="26"/>
      <c r="HMX102" s="26"/>
      <c r="HMY102" s="26"/>
      <c r="HMZ102" s="26"/>
      <c r="HNA102" s="26"/>
      <c r="HNB102" s="26"/>
      <c r="HNC102" s="26"/>
      <c r="HND102" s="26"/>
      <c r="HNE102" s="26"/>
      <c r="HNF102" s="26"/>
      <c r="HNG102" s="26"/>
      <c r="HNH102" s="26"/>
      <c r="HNI102" s="26"/>
      <c r="HNJ102" s="26"/>
      <c r="HNK102" s="26"/>
      <c r="HNL102" s="26"/>
      <c r="HNM102" s="26"/>
      <c r="HNN102" s="26"/>
      <c r="HNO102" s="26"/>
      <c r="HNP102" s="26"/>
      <c r="HNQ102" s="26"/>
      <c r="HNR102" s="26"/>
      <c r="HNS102" s="26"/>
      <c r="HNT102" s="26"/>
      <c r="HNU102" s="26"/>
      <c r="HNV102" s="26"/>
      <c r="HNW102" s="26"/>
      <c r="HNX102" s="26"/>
      <c r="HNY102" s="26"/>
      <c r="HNZ102" s="26"/>
      <c r="HOA102" s="26"/>
      <c r="HOB102" s="26"/>
      <c r="HOC102" s="26"/>
      <c r="HOD102" s="26"/>
      <c r="HOE102" s="26"/>
      <c r="HOF102" s="26"/>
      <c r="HOG102" s="26"/>
      <c r="HOH102" s="26"/>
      <c r="HOI102" s="26"/>
      <c r="HOJ102" s="26"/>
      <c r="HOK102" s="26"/>
      <c r="HOL102" s="26"/>
      <c r="HOM102" s="26"/>
      <c r="HON102" s="26"/>
      <c r="HOO102" s="26"/>
      <c r="HOP102" s="26"/>
      <c r="HOQ102" s="26"/>
      <c r="HOR102" s="26"/>
      <c r="HOS102" s="26"/>
      <c r="HOT102" s="26"/>
      <c r="HOU102" s="26"/>
      <c r="HOV102" s="26"/>
      <c r="HOW102" s="26"/>
      <c r="HOX102" s="26"/>
      <c r="HOY102" s="26"/>
      <c r="HOZ102" s="26"/>
      <c r="HPA102" s="26"/>
      <c r="HPB102" s="26"/>
      <c r="HPC102" s="26"/>
      <c r="HPD102" s="26"/>
      <c r="HPE102" s="26"/>
      <c r="HPF102" s="26"/>
      <c r="HPG102" s="26"/>
      <c r="HPH102" s="26"/>
      <c r="HPI102" s="26"/>
      <c r="HPJ102" s="26"/>
      <c r="HPK102" s="26"/>
      <c r="HPL102" s="26"/>
      <c r="HPM102" s="26"/>
      <c r="HPN102" s="26"/>
      <c r="HPO102" s="26"/>
      <c r="HPP102" s="26"/>
      <c r="HPQ102" s="26"/>
      <c r="HPR102" s="26"/>
      <c r="HPS102" s="26"/>
      <c r="HPT102" s="26"/>
      <c r="HPU102" s="26"/>
      <c r="HPV102" s="26"/>
      <c r="HPW102" s="26"/>
      <c r="HPX102" s="26"/>
      <c r="HPY102" s="26"/>
      <c r="HPZ102" s="26"/>
      <c r="HQA102" s="26"/>
      <c r="HQB102" s="26"/>
      <c r="HQC102" s="26"/>
      <c r="HQD102" s="26"/>
      <c r="HQE102" s="26"/>
      <c r="HQF102" s="26"/>
      <c r="HQG102" s="26"/>
      <c r="HQH102" s="26"/>
      <c r="HQI102" s="26"/>
      <c r="HQJ102" s="26"/>
      <c r="HQK102" s="26"/>
      <c r="HQL102" s="26"/>
      <c r="HQM102" s="26"/>
      <c r="HQN102" s="26"/>
      <c r="HQO102" s="26"/>
      <c r="HQP102" s="26"/>
      <c r="HQQ102" s="26"/>
      <c r="HQR102" s="26"/>
      <c r="HQS102" s="26"/>
      <c r="HQT102" s="26"/>
      <c r="HQU102" s="26"/>
      <c r="HQV102" s="26"/>
      <c r="HQW102" s="26"/>
      <c r="HQX102" s="26"/>
      <c r="HQY102" s="26"/>
      <c r="HQZ102" s="26"/>
      <c r="HRA102" s="26"/>
      <c r="HRB102" s="26"/>
      <c r="HRC102" s="26"/>
      <c r="HRD102" s="26"/>
      <c r="HRE102" s="26"/>
      <c r="HRF102" s="26"/>
      <c r="HRG102" s="26"/>
      <c r="HRH102" s="26"/>
      <c r="HRI102" s="26"/>
      <c r="HRJ102" s="26"/>
      <c r="HRK102" s="26"/>
      <c r="HRL102" s="26"/>
      <c r="HRM102" s="26"/>
      <c r="HRN102" s="26"/>
      <c r="HRO102" s="26"/>
      <c r="HRP102" s="26"/>
      <c r="HRQ102" s="26"/>
      <c r="HRR102" s="26"/>
      <c r="HRS102" s="26"/>
      <c r="HRT102" s="26"/>
      <c r="HRU102" s="26"/>
      <c r="HRV102" s="26"/>
      <c r="HRW102" s="26"/>
      <c r="HRX102" s="26"/>
      <c r="HRY102" s="26"/>
      <c r="HRZ102" s="26"/>
      <c r="HSA102" s="26"/>
      <c r="HSB102" s="26"/>
      <c r="HSC102" s="26"/>
      <c r="HSD102" s="26"/>
      <c r="HSE102" s="26"/>
      <c r="HSF102" s="26"/>
      <c r="HSG102" s="26"/>
      <c r="HSH102" s="26"/>
      <c r="HSI102" s="26"/>
      <c r="HSJ102" s="26"/>
      <c r="HSK102" s="26"/>
      <c r="HSL102" s="26"/>
      <c r="HSM102" s="26"/>
      <c r="HSN102" s="26"/>
      <c r="HSO102" s="26"/>
      <c r="HSP102" s="26"/>
      <c r="HSQ102" s="26"/>
      <c r="HSR102" s="26"/>
      <c r="HSS102" s="26"/>
      <c r="HST102" s="26"/>
      <c r="HSU102" s="26"/>
      <c r="HSV102" s="26"/>
      <c r="HSW102" s="26"/>
      <c r="HSX102" s="26"/>
      <c r="HSY102" s="26"/>
      <c r="HSZ102" s="26"/>
      <c r="HTA102" s="26"/>
      <c r="HTB102" s="26"/>
      <c r="HTC102" s="26"/>
      <c r="HTD102" s="26"/>
      <c r="HTE102" s="26"/>
      <c r="HTF102" s="26"/>
      <c r="HTG102" s="26"/>
      <c r="HTH102" s="26"/>
      <c r="HTI102" s="26"/>
      <c r="HTJ102" s="26"/>
      <c r="HTK102" s="26"/>
      <c r="HTL102" s="26"/>
      <c r="HTM102" s="26"/>
      <c r="HTN102" s="26"/>
      <c r="HTO102" s="26"/>
      <c r="HTP102" s="26"/>
      <c r="HTQ102" s="26"/>
      <c r="HTR102" s="26"/>
      <c r="HTS102" s="26"/>
      <c r="HTT102" s="26"/>
      <c r="HTU102" s="26"/>
      <c r="HTV102" s="26"/>
      <c r="HTW102" s="26"/>
      <c r="HTX102" s="26"/>
      <c r="HTY102" s="26"/>
      <c r="HTZ102" s="26"/>
      <c r="HUA102" s="26"/>
      <c r="HUB102" s="26"/>
      <c r="HUC102" s="26"/>
      <c r="HUD102" s="26"/>
      <c r="HUE102" s="26"/>
      <c r="HUF102" s="26"/>
      <c r="HUG102" s="26"/>
      <c r="HUH102" s="26"/>
      <c r="HUI102" s="26"/>
      <c r="HUJ102" s="26"/>
      <c r="HUK102" s="26"/>
      <c r="HUL102" s="26"/>
      <c r="HUM102" s="26"/>
      <c r="HUN102" s="26"/>
      <c r="HUO102" s="26"/>
      <c r="HUP102" s="26"/>
      <c r="HUQ102" s="26"/>
      <c r="HUR102" s="26"/>
      <c r="HUS102" s="26"/>
      <c r="HUT102" s="26"/>
      <c r="HUU102" s="26"/>
      <c r="HUV102" s="26"/>
      <c r="HUW102" s="26"/>
      <c r="HUX102" s="26"/>
      <c r="HUY102" s="26"/>
      <c r="HUZ102" s="26"/>
      <c r="HVA102" s="26"/>
      <c r="HVB102" s="26"/>
      <c r="HVC102" s="26"/>
      <c r="HVD102" s="26"/>
      <c r="HVE102" s="26"/>
      <c r="HVF102" s="26"/>
      <c r="HVG102" s="26"/>
      <c r="HVH102" s="26"/>
      <c r="HVI102" s="26"/>
      <c r="HVJ102" s="26"/>
      <c r="HVK102" s="26"/>
      <c r="HVL102" s="26"/>
      <c r="HVM102" s="26"/>
      <c r="HVN102" s="26"/>
      <c r="HVO102" s="26"/>
      <c r="HVP102" s="26"/>
      <c r="HVQ102" s="26"/>
      <c r="HVR102" s="26"/>
      <c r="HVS102" s="26"/>
      <c r="HVT102" s="26"/>
      <c r="HVU102" s="26"/>
      <c r="HVV102" s="26"/>
      <c r="HVW102" s="26"/>
      <c r="HVX102" s="26"/>
      <c r="HVY102" s="26"/>
      <c r="HVZ102" s="26"/>
      <c r="HWA102" s="26"/>
      <c r="HWB102" s="26"/>
      <c r="HWC102" s="26"/>
      <c r="HWD102" s="26"/>
      <c r="HWE102" s="26"/>
      <c r="HWF102" s="26"/>
      <c r="HWG102" s="26"/>
      <c r="HWH102" s="26"/>
      <c r="HWI102" s="26"/>
      <c r="HWJ102" s="26"/>
      <c r="HWK102" s="26"/>
      <c r="HWL102" s="26"/>
      <c r="HWM102" s="26"/>
      <c r="HWN102" s="26"/>
      <c r="HWO102" s="26"/>
      <c r="HWP102" s="26"/>
      <c r="HWQ102" s="26"/>
      <c r="HWR102" s="26"/>
      <c r="HWS102" s="26"/>
      <c r="HWT102" s="26"/>
      <c r="HWU102" s="26"/>
      <c r="HWV102" s="26"/>
      <c r="HWW102" s="26"/>
      <c r="HWX102" s="26"/>
      <c r="HWY102" s="26"/>
      <c r="HWZ102" s="26"/>
      <c r="HXA102" s="26"/>
      <c r="HXB102" s="26"/>
      <c r="HXC102" s="26"/>
      <c r="HXD102" s="26"/>
      <c r="HXE102" s="26"/>
      <c r="HXF102" s="26"/>
      <c r="HXG102" s="26"/>
      <c r="HXH102" s="26"/>
      <c r="HXI102" s="26"/>
      <c r="HXJ102" s="26"/>
      <c r="HXK102" s="26"/>
      <c r="HXL102" s="26"/>
      <c r="HXM102" s="26"/>
      <c r="HXN102" s="26"/>
      <c r="HXO102" s="26"/>
      <c r="HXP102" s="26"/>
      <c r="HXQ102" s="26"/>
      <c r="HXR102" s="26"/>
      <c r="HXS102" s="26"/>
      <c r="HXT102" s="26"/>
      <c r="HXU102" s="26"/>
      <c r="HXV102" s="26"/>
      <c r="HXW102" s="26"/>
      <c r="HXX102" s="26"/>
      <c r="HXY102" s="26"/>
      <c r="HXZ102" s="26"/>
      <c r="HYA102" s="26"/>
      <c r="HYB102" s="26"/>
      <c r="HYC102" s="26"/>
      <c r="HYD102" s="26"/>
      <c r="HYE102" s="26"/>
      <c r="HYF102" s="26"/>
      <c r="HYG102" s="26"/>
      <c r="HYH102" s="26"/>
      <c r="HYI102" s="26"/>
      <c r="HYJ102" s="26"/>
      <c r="HYK102" s="26"/>
      <c r="HYL102" s="26"/>
      <c r="HYM102" s="26"/>
      <c r="HYN102" s="26"/>
      <c r="HYO102" s="26"/>
      <c r="HYP102" s="26"/>
      <c r="HYQ102" s="26"/>
      <c r="HYR102" s="26"/>
      <c r="HYS102" s="26"/>
      <c r="HYT102" s="26"/>
      <c r="HYU102" s="26"/>
      <c r="HYV102" s="26"/>
      <c r="HYW102" s="26"/>
      <c r="HYX102" s="26"/>
      <c r="HYY102" s="26"/>
      <c r="HYZ102" s="26"/>
      <c r="HZA102" s="26"/>
      <c r="HZB102" s="26"/>
      <c r="HZC102" s="26"/>
      <c r="HZD102" s="26"/>
      <c r="HZE102" s="26"/>
      <c r="HZF102" s="26"/>
      <c r="HZG102" s="26"/>
      <c r="HZH102" s="26"/>
      <c r="HZI102" s="26"/>
      <c r="HZJ102" s="26"/>
      <c r="HZK102" s="26"/>
      <c r="HZL102" s="26"/>
      <c r="HZM102" s="26"/>
      <c r="HZN102" s="26"/>
      <c r="HZO102" s="26"/>
      <c r="HZP102" s="26"/>
      <c r="HZQ102" s="26"/>
      <c r="HZR102" s="26"/>
      <c r="HZS102" s="26"/>
      <c r="HZT102" s="26"/>
      <c r="HZU102" s="26"/>
      <c r="HZV102" s="26"/>
      <c r="HZW102" s="26"/>
      <c r="HZX102" s="26"/>
      <c r="HZY102" s="26"/>
      <c r="HZZ102" s="26"/>
      <c r="IAA102" s="26"/>
      <c r="IAB102" s="26"/>
      <c r="IAC102" s="26"/>
      <c r="IAD102" s="26"/>
      <c r="IAE102" s="26"/>
      <c r="IAF102" s="26"/>
      <c r="IAG102" s="26"/>
      <c r="IAH102" s="26"/>
      <c r="IAI102" s="26"/>
      <c r="IAJ102" s="26"/>
      <c r="IAK102" s="26"/>
      <c r="IAL102" s="26"/>
      <c r="IAM102" s="26"/>
      <c r="IAN102" s="26"/>
      <c r="IAO102" s="26"/>
      <c r="IAP102" s="26"/>
      <c r="IAQ102" s="26"/>
      <c r="IAR102" s="26"/>
      <c r="IAS102" s="26"/>
      <c r="IAT102" s="26"/>
      <c r="IAU102" s="26"/>
      <c r="IAV102" s="26"/>
      <c r="IAW102" s="26"/>
      <c r="IAX102" s="26"/>
      <c r="IAY102" s="26"/>
      <c r="IAZ102" s="26"/>
      <c r="IBA102" s="26"/>
      <c r="IBB102" s="26"/>
      <c r="IBC102" s="26"/>
      <c r="IBD102" s="26"/>
      <c r="IBE102" s="26"/>
      <c r="IBF102" s="26"/>
      <c r="IBG102" s="26"/>
      <c r="IBH102" s="26"/>
      <c r="IBI102" s="26"/>
      <c r="IBJ102" s="26"/>
      <c r="IBK102" s="26"/>
      <c r="IBL102" s="26"/>
      <c r="IBM102" s="26"/>
      <c r="IBN102" s="26"/>
      <c r="IBO102" s="26"/>
      <c r="IBP102" s="26"/>
      <c r="IBQ102" s="26"/>
      <c r="IBR102" s="26"/>
      <c r="IBS102" s="26"/>
      <c r="IBT102" s="26"/>
      <c r="IBU102" s="26"/>
      <c r="IBV102" s="26"/>
      <c r="IBW102" s="26"/>
      <c r="IBX102" s="26"/>
      <c r="IBY102" s="26"/>
      <c r="IBZ102" s="26"/>
      <c r="ICA102" s="26"/>
      <c r="ICB102" s="26"/>
      <c r="ICC102" s="26"/>
      <c r="ICD102" s="26"/>
      <c r="ICE102" s="26"/>
      <c r="ICF102" s="26"/>
      <c r="ICG102" s="26"/>
      <c r="ICH102" s="26"/>
      <c r="ICI102" s="26"/>
      <c r="ICJ102" s="26"/>
      <c r="ICK102" s="26"/>
      <c r="ICL102" s="26"/>
      <c r="ICM102" s="26"/>
      <c r="ICN102" s="26"/>
      <c r="ICO102" s="26"/>
      <c r="ICP102" s="26"/>
      <c r="ICQ102" s="26"/>
      <c r="ICR102" s="26"/>
      <c r="ICS102" s="26"/>
      <c r="ICT102" s="26"/>
      <c r="ICU102" s="26"/>
      <c r="ICV102" s="26"/>
      <c r="ICW102" s="26"/>
      <c r="ICX102" s="26"/>
      <c r="ICY102" s="26"/>
      <c r="ICZ102" s="26"/>
      <c r="IDA102" s="26"/>
      <c r="IDB102" s="26"/>
      <c r="IDC102" s="26"/>
      <c r="IDD102" s="26"/>
      <c r="IDE102" s="26"/>
      <c r="IDF102" s="26"/>
      <c r="IDG102" s="26"/>
      <c r="IDH102" s="26"/>
      <c r="IDI102" s="26"/>
      <c r="IDJ102" s="26"/>
      <c r="IDK102" s="26"/>
      <c r="IDL102" s="26"/>
      <c r="IDM102" s="26"/>
      <c r="IDN102" s="26"/>
      <c r="IDO102" s="26"/>
      <c r="IDP102" s="26"/>
      <c r="IDQ102" s="26"/>
      <c r="IDR102" s="26"/>
      <c r="IDS102" s="26"/>
      <c r="IDT102" s="26"/>
      <c r="IDU102" s="26"/>
      <c r="IDV102" s="26"/>
      <c r="IDW102" s="26"/>
      <c r="IDX102" s="26"/>
      <c r="IDY102" s="26"/>
      <c r="IDZ102" s="26"/>
      <c r="IEA102" s="26"/>
      <c r="IEB102" s="26"/>
      <c r="IEC102" s="26"/>
      <c r="IED102" s="26"/>
      <c r="IEE102" s="26"/>
      <c r="IEF102" s="26"/>
      <c r="IEG102" s="26"/>
      <c r="IEH102" s="26"/>
      <c r="IEI102" s="26"/>
      <c r="IEJ102" s="26"/>
      <c r="IEK102" s="26"/>
      <c r="IEL102" s="26"/>
      <c r="IEM102" s="26"/>
      <c r="IEN102" s="26"/>
      <c r="IEO102" s="26"/>
      <c r="IEP102" s="26"/>
      <c r="IEQ102" s="26"/>
      <c r="IER102" s="26"/>
      <c r="IES102" s="26"/>
      <c r="IET102" s="26"/>
      <c r="IEU102" s="26"/>
      <c r="IEV102" s="26"/>
      <c r="IEW102" s="26"/>
      <c r="IEX102" s="26"/>
      <c r="IEY102" s="26"/>
      <c r="IEZ102" s="26"/>
      <c r="IFA102" s="26"/>
      <c r="IFB102" s="26"/>
      <c r="IFC102" s="26"/>
      <c r="IFD102" s="26"/>
      <c r="IFE102" s="26"/>
      <c r="IFF102" s="26"/>
      <c r="IFG102" s="26"/>
      <c r="IFH102" s="26"/>
      <c r="IFI102" s="26"/>
      <c r="IFJ102" s="26"/>
      <c r="IFK102" s="26"/>
      <c r="IFL102" s="26"/>
      <c r="IFM102" s="26"/>
      <c r="IFN102" s="26"/>
      <c r="IFO102" s="26"/>
      <c r="IFP102" s="26"/>
      <c r="IFQ102" s="26"/>
      <c r="IFR102" s="26"/>
      <c r="IFS102" s="26"/>
      <c r="IFT102" s="26"/>
      <c r="IFU102" s="26"/>
      <c r="IFV102" s="26"/>
      <c r="IFW102" s="26"/>
      <c r="IFX102" s="26"/>
      <c r="IFY102" s="26"/>
      <c r="IFZ102" s="26"/>
      <c r="IGA102" s="26"/>
      <c r="IGB102" s="26"/>
      <c r="IGC102" s="26"/>
      <c r="IGD102" s="26"/>
      <c r="IGE102" s="26"/>
      <c r="IGF102" s="26"/>
      <c r="IGG102" s="26"/>
      <c r="IGH102" s="26"/>
      <c r="IGI102" s="26"/>
      <c r="IGJ102" s="26"/>
      <c r="IGK102" s="26"/>
      <c r="IGL102" s="26"/>
      <c r="IGM102" s="26"/>
      <c r="IGN102" s="26"/>
      <c r="IGO102" s="26"/>
      <c r="IGP102" s="26"/>
      <c r="IGQ102" s="26"/>
      <c r="IGR102" s="26"/>
      <c r="IGS102" s="26"/>
      <c r="IGT102" s="26"/>
      <c r="IGU102" s="26"/>
      <c r="IGV102" s="26"/>
      <c r="IGW102" s="26"/>
      <c r="IGX102" s="26"/>
      <c r="IGY102" s="26"/>
      <c r="IGZ102" s="26"/>
      <c r="IHA102" s="26"/>
      <c r="IHB102" s="26"/>
      <c r="IHC102" s="26"/>
      <c r="IHD102" s="26"/>
      <c r="IHE102" s="26"/>
      <c r="IHF102" s="26"/>
      <c r="IHG102" s="26"/>
      <c r="IHH102" s="26"/>
      <c r="IHI102" s="26"/>
      <c r="IHJ102" s="26"/>
      <c r="IHK102" s="26"/>
      <c r="IHL102" s="26"/>
      <c r="IHM102" s="26"/>
      <c r="IHN102" s="26"/>
      <c r="IHO102" s="26"/>
      <c r="IHP102" s="26"/>
      <c r="IHQ102" s="26"/>
      <c r="IHR102" s="26"/>
      <c r="IHS102" s="26"/>
      <c r="IHT102" s="26"/>
      <c r="IHU102" s="26"/>
      <c r="IHV102" s="26"/>
      <c r="IHW102" s="26"/>
      <c r="IHX102" s="26"/>
      <c r="IHY102" s="26"/>
      <c r="IHZ102" s="26"/>
      <c r="IIA102" s="26"/>
      <c r="IIB102" s="26"/>
      <c r="IIC102" s="26"/>
      <c r="IID102" s="26"/>
      <c r="IIE102" s="26"/>
      <c r="IIF102" s="26"/>
      <c r="IIG102" s="26"/>
      <c r="IIH102" s="26"/>
      <c r="III102" s="26"/>
      <c r="IIJ102" s="26"/>
      <c r="IIK102" s="26"/>
      <c r="IIL102" s="26"/>
      <c r="IIM102" s="26"/>
      <c r="IIN102" s="26"/>
      <c r="IIO102" s="26"/>
      <c r="IIP102" s="26"/>
      <c r="IIQ102" s="26"/>
      <c r="IIR102" s="26"/>
      <c r="IIS102" s="26"/>
      <c r="IIT102" s="26"/>
      <c r="IIU102" s="26"/>
      <c r="IIV102" s="26"/>
      <c r="IIW102" s="26"/>
      <c r="IIX102" s="26"/>
      <c r="IIY102" s="26"/>
      <c r="IIZ102" s="26"/>
      <c r="IJA102" s="26"/>
      <c r="IJB102" s="26"/>
      <c r="IJC102" s="26"/>
      <c r="IJD102" s="26"/>
      <c r="IJE102" s="26"/>
      <c r="IJF102" s="26"/>
      <c r="IJG102" s="26"/>
      <c r="IJH102" s="26"/>
      <c r="IJI102" s="26"/>
      <c r="IJJ102" s="26"/>
      <c r="IJK102" s="26"/>
      <c r="IJL102" s="26"/>
      <c r="IJM102" s="26"/>
      <c r="IJN102" s="26"/>
      <c r="IJO102" s="26"/>
      <c r="IJP102" s="26"/>
      <c r="IJQ102" s="26"/>
      <c r="IJR102" s="26"/>
      <c r="IJS102" s="26"/>
      <c r="IJT102" s="26"/>
      <c r="IJU102" s="26"/>
      <c r="IJV102" s="26"/>
      <c r="IJW102" s="26"/>
      <c r="IJX102" s="26"/>
      <c r="IJY102" s="26"/>
      <c r="IJZ102" s="26"/>
      <c r="IKA102" s="26"/>
      <c r="IKB102" s="26"/>
      <c r="IKC102" s="26"/>
      <c r="IKD102" s="26"/>
      <c r="IKE102" s="26"/>
      <c r="IKF102" s="26"/>
      <c r="IKG102" s="26"/>
      <c r="IKH102" s="26"/>
      <c r="IKI102" s="26"/>
      <c r="IKJ102" s="26"/>
      <c r="IKK102" s="26"/>
      <c r="IKL102" s="26"/>
      <c r="IKM102" s="26"/>
      <c r="IKN102" s="26"/>
      <c r="IKO102" s="26"/>
      <c r="IKP102" s="26"/>
      <c r="IKQ102" s="26"/>
      <c r="IKR102" s="26"/>
      <c r="IKS102" s="26"/>
      <c r="IKT102" s="26"/>
      <c r="IKU102" s="26"/>
      <c r="IKV102" s="26"/>
      <c r="IKW102" s="26"/>
      <c r="IKX102" s="26"/>
      <c r="IKY102" s="26"/>
      <c r="IKZ102" s="26"/>
      <c r="ILA102" s="26"/>
      <c r="ILB102" s="26"/>
      <c r="ILC102" s="26"/>
      <c r="ILD102" s="26"/>
      <c r="ILE102" s="26"/>
      <c r="ILF102" s="26"/>
      <c r="ILG102" s="26"/>
      <c r="ILH102" s="26"/>
      <c r="ILI102" s="26"/>
      <c r="ILJ102" s="26"/>
      <c r="ILK102" s="26"/>
      <c r="ILL102" s="26"/>
      <c r="ILM102" s="26"/>
      <c r="ILN102" s="26"/>
      <c r="ILO102" s="26"/>
      <c r="ILP102" s="26"/>
      <c r="ILQ102" s="26"/>
      <c r="ILR102" s="26"/>
      <c r="ILS102" s="26"/>
      <c r="ILT102" s="26"/>
      <c r="ILU102" s="26"/>
      <c r="ILV102" s="26"/>
      <c r="ILW102" s="26"/>
      <c r="ILX102" s="26"/>
      <c r="ILY102" s="26"/>
      <c r="ILZ102" s="26"/>
      <c r="IMA102" s="26"/>
      <c r="IMB102" s="26"/>
      <c r="IMC102" s="26"/>
      <c r="IMD102" s="26"/>
      <c r="IME102" s="26"/>
      <c r="IMF102" s="26"/>
      <c r="IMG102" s="26"/>
      <c r="IMH102" s="26"/>
      <c r="IMI102" s="26"/>
      <c r="IMJ102" s="26"/>
      <c r="IMK102" s="26"/>
      <c r="IML102" s="26"/>
      <c r="IMM102" s="26"/>
      <c r="IMN102" s="26"/>
      <c r="IMO102" s="26"/>
      <c r="IMP102" s="26"/>
      <c r="IMQ102" s="26"/>
      <c r="IMR102" s="26"/>
      <c r="IMS102" s="26"/>
      <c r="IMT102" s="26"/>
      <c r="IMU102" s="26"/>
      <c r="IMV102" s="26"/>
      <c r="IMW102" s="26"/>
      <c r="IMX102" s="26"/>
      <c r="IMY102" s="26"/>
      <c r="IMZ102" s="26"/>
      <c r="INA102" s="26"/>
      <c r="INB102" s="26"/>
      <c r="INC102" s="26"/>
      <c r="IND102" s="26"/>
      <c r="INE102" s="26"/>
      <c r="INF102" s="26"/>
      <c r="ING102" s="26"/>
      <c r="INH102" s="26"/>
      <c r="INI102" s="26"/>
      <c r="INJ102" s="26"/>
      <c r="INK102" s="26"/>
      <c r="INL102" s="26"/>
      <c r="INM102" s="26"/>
      <c r="INN102" s="26"/>
      <c r="INO102" s="26"/>
      <c r="INP102" s="26"/>
      <c r="INQ102" s="26"/>
      <c r="INR102" s="26"/>
      <c r="INS102" s="26"/>
      <c r="INT102" s="26"/>
      <c r="INU102" s="26"/>
      <c r="INV102" s="26"/>
      <c r="INW102" s="26"/>
      <c r="INX102" s="26"/>
      <c r="INY102" s="26"/>
      <c r="INZ102" s="26"/>
      <c r="IOA102" s="26"/>
      <c r="IOB102" s="26"/>
      <c r="IOC102" s="26"/>
      <c r="IOD102" s="26"/>
      <c r="IOE102" s="26"/>
      <c r="IOF102" s="26"/>
      <c r="IOG102" s="26"/>
      <c r="IOH102" s="26"/>
      <c r="IOI102" s="26"/>
      <c r="IOJ102" s="26"/>
      <c r="IOK102" s="26"/>
      <c r="IOL102" s="26"/>
      <c r="IOM102" s="26"/>
      <c r="ION102" s="26"/>
      <c r="IOO102" s="26"/>
      <c r="IOP102" s="26"/>
      <c r="IOQ102" s="26"/>
      <c r="IOR102" s="26"/>
      <c r="IOS102" s="26"/>
      <c r="IOT102" s="26"/>
      <c r="IOU102" s="26"/>
      <c r="IOV102" s="26"/>
      <c r="IOW102" s="26"/>
      <c r="IOX102" s="26"/>
      <c r="IOY102" s="26"/>
      <c r="IOZ102" s="26"/>
      <c r="IPA102" s="26"/>
      <c r="IPB102" s="26"/>
      <c r="IPC102" s="26"/>
      <c r="IPD102" s="26"/>
      <c r="IPE102" s="26"/>
      <c r="IPF102" s="26"/>
      <c r="IPG102" s="26"/>
      <c r="IPH102" s="26"/>
      <c r="IPI102" s="26"/>
      <c r="IPJ102" s="26"/>
      <c r="IPK102" s="26"/>
      <c r="IPL102" s="26"/>
      <c r="IPM102" s="26"/>
      <c r="IPN102" s="26"/>
      <c r="IPO102" s="26"/>
      <c r="IPP102" s="26"/>
      <c r="IPQ102" s="26"/>
      <c r="IPR102" s="26"/>
      <c r="IPS102" s="26"/>
      <c r="IPT102" s="26"/>
      <c r="IPU102" s="26"/>
      <c r="IPV102" s="26"/>
      <c r="IPW102" s="26"/>
      <c r="IPX102" s="26"/>
      <c r="IPY102" s="26"/>
      <c r="IPZ102" s="26"/>
      <c r="IQA102" s="26"/>
      <c r="IQB102" s="26"/>
      <c r="IQC102" s="26"/>
      <c r="IQD102" s="26"/>
      <c r="IQE102" s="26"/>
      <c r="IQF102" s="26"/>
      <c r="IQG102" s="26"/>
      <c r="IQH102" s="26"/>
      <c r="IQI102" s="26"/>
      <c r="IQJ102" s="26"/>
      <c r="IQK102" s="26"/>
      <c r="IQL102" s="26"/>
      <c r="IQM102" s="26"/>
      <c r="IQN102" s="26"/>
      <c r="IQO102" s="26"/>
      <c r="IQP102" s="26"/>
      <c r="IQQ102" s="26"/>
      <c r="IQR102" s="26"/>
      <c r="IQS102" s="26"/>
      <c r="IQT102" s="26"/>
      <c r="IQU102" s="26"/>
      <c r="IQV102" s="26"/>
      <c r="IQW102" s="26"/>
      <c r="IQX102" s="26"/>
      <c r="IQY102" s="26"/>
      <c r="IQZ102" s="26"/>
      <c r="IRA102" s="26"/>
      <c r="IRB102" s="26"/>
      <c r="IRC102" s="26"/>
      <c r="IRD102" s="26"/>
      <c r="IRE102" s="26"/>
      <c r="IRF102" s="26"/>
      <c r="IRG102" s="26"/>
      <c r="IRH102" s="26"/>
      <c r="IRI102" s="26"/>
      <c r="IRJ102" s="26"/>
      <c r="IRK102" s="26"/>
      <c r="IRL102" s="26"/>
      <c r="IRM102" s="26"/>
      <c r="IRN102" s="26"/>
      <c r="IRO102" s="26"/>
      <c r="IRP102" s="26"/>
      <c r="IRQ102" s="26"/>
      <c r="IRR102" s="26"/>
      <c r="IRS102" s="26"/>
      <c r="IRT102" s="26"/>
      <c r="IRU102" s="26"/>
      <c r="IRV102" s="26"/>
      <c r="IRW102" s="26"/>
      <c r="IRX102" s="26"/>
      <c r="IRY102" s="26"/>
      <c r="IRZ102" s="26"/>
      <c r="ISA102" s="26"/>
      <c r="ISB102" s="26"/>
      <c r="ISC102" s="26"/>
      <c r="ISD102" s="26"/>
      <c r="ISE102" s="26"/>
      <c r="ISF102" s="26"/>
      <c r="ISG102" s="26"/>
      <c r="ISH102" s="26"/>
      <c r="ISI102" s="26"/>
      <c r="ISJ102" s="26"/>
      <c r="ISK102" s="26"/>
      <c r="ISL102" s="26"/>
      <c r="ISM102" s="26"/>
      <c r="ISN102" s="26"/>
      <c r="ISO102" s="26"/>
      <c r="ISP102" s="26"/>
      <c r="ISQ102" s="26"/>
      <c r="ISR102" s="26"/>
      <c r="ISS102" s="26"/>
      <c r="IST102" s="26"/>
      <c r="ISU102" s="26"/>
      <c r="ISV102" s="26"/>
      <c r="ISW102" s="26"/>
      <c r="ISX102" s="26"/>
      <c r="ISY102" s="26"/>
      <c r="ISZ102" s="26"/>
      <c r="ITA102" s="26"/>
      <c r="ITB102" s="26"/>
      <c r="ITC102" s="26"/>
      <c r="ITD102" s="26"/>
      <c r="ITE102" s="26"/>
      <c r="ITF102" s="26"/>
      <c r="ITG102" s="26"/>
      <c r="ITH102" s="26"/>
      <c r="ITI102" s="26"/>
      <c r="ITJ102" s="26"/>
      <c r="ITK102" s="26"/>
      <c r="ITL102" s="26"/>
      <c r="ITM102" s="26"/>
      <c r="ITN102" s="26"/>
      <c r="ITO102" s="26"/>
      <c r="ITP102" s="26"/>
      <c r="ITQ102" s="26"/>
      <c r="ITR102" s="26"/>
      <c r="ITS102" s="26"/>
      <c r="ITT102" s="26"/>
      <c r="ITU102" s="26"/>
      <c r="ITV102" s="26"/>
      <c r="ITW102" s="26"/>
      <c r="ITX102" s="26"/>
      <c r="ITY102" s="26"/>
      <c r="ITZ102" s="26"/>
      <c r="IUA102" s="26"/>
      <c r="IUB102" s="26"/>
      <c r="IUC102" s="26"/>
      <c r="IUD102" s="26"/>
      <c r="IUE102" s="26"/>
      <c r="IUF102" s="26"/>
      <c r="IUG102" s="26"/>
      <c r="IUH102" s="26"/>
      <c r="IUI102" s="26"/>
      <c r="IUJ102" s="26"/>
      <c r="IUK102" s="26"/>
      <c r="IUL102" s="26"/>
      <c r="IUM102" s="26"/>
      <c r="IUN102" s="26"/>
      <c r="IUO102" s="26"/>
      <c r="IUP102" s="26"/>
      <c r="IUQ102" s="26"/>
      <c r="IUR102" s="26"/>
      <c r="IUS102" s="26"/>
      <c r="IUT102" s="26"/>
      <c r="IUU102" s="26"/>
      <c r="IUV102" s="26"/>
      <c r="IUW102" s="26"/>
      <c r="IUX102" s="26"/>
      <c r="IUY102" s="26"/>
      <c r="IUZ102" s="26"/>
      <c r="IVA102" s="26"/>
      <c r="IVB102" s="26"/>
      <c r="IVC102" s="26"/>
      <c r="IVD102" s="26"/>
      <c r="IVE102" s="26"/>
      <c r="IVF102" s="26"/>
      <c r="IVG102" s="26"/>
      <c r="IVH102" s="26"/>
      <c r="IVI102" s="26"/>
      <c r="IVJ102" s="26"/>
      <c r="IVK102" s="26"/>
      <c r="IVL102" s="26"/>
      <c r="IVM102" s="26"/>
      <c r="IVN102" s="26"/>
      <c r="IVO102" s="26"/>
      <c r="IVP102" s="26"/>
      <c r="IVQ102" s="26"/>
      <c r="IVR102" s="26"/>
      <c r="IVS102" s="26"/>
      <c r="IVT102" s="26"/>
      <c r="IVU102" s="26"/>
      <c r="IVV102" s="26"/>
      <c r="IVW102" s="26"/>
      <c r="IVX102" s="26"/>
      <c r="IVY102" s="26"/>
      <c r="IVZ102" s="26"/>
      <c r="IWA102" s="26"/>
      <c r="IWB102" s="26"/>
      <c r="IWC102" s="26"/>
      <c r="IWD102" s="26"/>
      <c r="IWE102" s="26"/>
      <c r="IWF102" s="26"/>
      <c r="IWG102" s="26"/>
      <c r="IWH102" s="26"/>
      <c r="IWI102" s="26"/>
      <c r="IWJ102" s="26"/>
      <c r="IWK102" s="26"/>
      <c r="IWL102" s="26"/>
      <c r="IWM102" s="26"/>
      <c r="IWN102" s="26"/>
      <c r="IWO102" s="26"/>
      <c r="IWP102" s="26"/>
      <c r="IWQ102" s="26"/>
      <c r="IWR102" s="26"/>
      <c r="IWS102" s="26"/>
      <c r="IWT102" s="26"/>
      <c r="IWU102" s="26"/>
      <c r="IWV102" s="26"/>
      <c r="IWW102" s="26"/>
      <c r="IWX102" s="26"/>
      <c r="IWY102" s="26"/>
      <c r="IWZ102" s="26"/>
      <c r="IXA102" s="26"/>
      <c r="IXB102" s="26"/>
      <c r="IXC102" s="26"/>
      <c r="IXD102" s="26"/>
      <c r="IXE102" s="26"/>
      <c r="IXF102" s="26"/>
      <c r="IXG102" s="26"/>
      <c r="IXH102" s="26"/>
      <c r="IXI102" s="26"/>
      <c r="IXJ102" s="26"/>
      <c r="IXK102" s="26"/>
      <c r="IXL102" s="26"/>
      <c r="IXM102" s="26"/>
      <c r="IXN102" s="26"/>
      <c r="IXO102" s="26"/>
      <c r="IXP102" s="26"/>
      <c r="IXQ102" s="26"/>
      <c r="IXR102" s="26"/>
      <c r="IXS102" s="26"/>
      <c r="IXT102" s="26"/>
      <c r="IXU102" s="26"/>
      <c r="IXV102" s="26"/>
      <c r="IXW102" s="26"/>
      <c r="IXX102" s="26"/>
      <c r="IXY102" s="26"/>
      <c r="IXZ102" s="26"/>
      <c r="IYA102" s="26"/>
      <c r="IYB102" s="26"/>
      <c r="IYC102" s="26"/>
      <c r="IYD102" s="26"/>
      <c r="IYE102" s="26"/>
      <c r="IYF102" s="26"/>
      <c r="IYG102" s="26"/>
      <c r="IYH102" s="26"/>
      <c r="IYI102" s="26"/>
      <c r="IYJ102" s="26"/>
      <c r="IYK102" s="26"/>
      <c r="IYL102" s="26"/>
      <c r="IYM102" s="26"/>
      <c r="IYN102" s="26"/>
      <c r="IYO102" s="26"/>
      <c r="IYP102" s="26"/>
      <c r="IYQ102" s="26"/>
      <c r="IYR102" s="26"/>
      <c r="IYS102" s="26"/>
      <c r="IYT102" s="26"/>
      <c r="IYU102" s="26"/>
      <c r="IYV102" s="26"/>
      <c r="IYW102" s="26"/>
      <c r="IYX102" s="26"/>
      <c r="IYY102" s="26"/>
      <c r="IYZ102" s="26"/>
      <c r="IZA102" s="26"/>
      <c r="IZB102" s="26"/>
      <c r="IZC102" s="26"/>
      <c r="IZD102" s="26"/>
      <c r="IZE102" s="26"/>
      <c r="IZF102" s="26"/>
      <c r="IZG102" s="26"/>
      <c r="IZH102" s="26"/>
      <c r="IZI102" s="26"/>
      <c r="IZJ102" s="26"/>
      <c r="IZK102" s="26"/>
      <c r="IZL102" s="26"/>
      <c r="IZM102" s="26"/>
      <c r="IZN102" s="26"/>
      <c r="IZO102" s="26"/>
      <c r="IZP102" s="26"/>
      <c r="IZQ102" s="26"/>
      <c r="IZR102" s="26"/>
      <c r="IZS102" s="26"/>
      <c r="IZT102" s="26"/>
      <c r="IZU102" s="26"/>
      <c r="IZV102" s="26"/>
      <c r="IZW102" s="26"/>
      <c r="IZX102" s="26"/>
      <c r="IZY102" s="26"/>
      <c r="IZZ102" s="26"/>
      <c r="JAA102" s="26"/>
      <c r="JAB102" s="26"/>
      <c r="JAC102" s="26"/>
      <c r="JAD102" s="26"/>
      <c r="JAE102" s="26"/>
      <c r="JAF102" s="26"/>
      <c r="JAG102" s="26"/>
      <c r="JAH102" s="26"/>
      <c r="JAI102" s="26"/>
      <c r="JAJ102" s="26"/>
      <c r="JAK102" s="26"/>
      <c r="JAL102" s="26"/>
      <c r="JAM102" s="26"/>
      <c r="JAN102" s="26"/>
      <c r="JAO102" s="26"/>
      <c r="JAP102" s="26"/>
      <c r="JAQ102" s="26"/>
      <c r="JAR102" s="26"/>
      <c r="JAS102" s="26"/>
      <c r="JAT102" s="26"/>
      <c r="JAU102" s="26"/>
      <c r="JAV102" s="26"/>
      <c r="JAW102" s="26"/>
      <c r="JAX102" s="26"/>
      <c r="JAY102" s="26"/>
      <c r="JAZ102" s="26"/>
      <c r="JBA102" s="26"/>
      <c r="JBB102" s="26"/>
      <c r="JBC102" s="26"/>
      <c r="JBD102" s="26"/>
      <c r="JBE102" s="26"/>
      <c r="JBF102" s="26"/>
      <c r="JBG102" s="26"/>
      <c r="JBH102" s="26"/>
      <c r="JBI102" s="26"/>
      <c r="JBJ102" s="26"/>
      <c r="JBK102" s="26"/>
      <c r="JBL102" s="26"/>
      <c r="JBM102" s="26"/>
      <c r="JBN102" s="26"/>
      <c r="JBO102" s="26"/>
      <c r="JBP102" s="26"/>
      <c r="JBQ102" s="26"/>
      <c r="JBR102" s="26"/>
      <c r="JBS102" s="26"/>
      <c r="JBT102" s="26"/>
      <c r="JBU102" s="26"/>
      <c r="JBV102" s="26"/>
      <c r="JBW102" s="26"/>
      <c r="JBX102" s="26"/>
      <c r="JBY102" s="26"/>
      <c r="JBZ102" s="26"/>
      <c r="JCA102" s="26"/>
      <c r="JCB102" s="26"/>
      <c r="JCC102" s="26"/>
      <c r="JCD102" s="26"/>
      <c r="JCE102" s="26"/>
      <c r="JCF102" s="26"/>
      <c r="JCG102" s="26"/>
      <c r="JCH102" s="26"/>
      <c r="JCI102" s="26"/>
      <c r="JCJ102" s="26"/>
      <c r="JCK102" s="26"/>
      <c r="JCL102" s="26"/>
      <c r="JCM102" s="26"/>
      <c r="JCN102" s="26"/>
      <c r="JCO102" s="26"/>
      <c r="JCP102" s="26"/>
      <c r="JCQ102" s="26"/>
      <c r="JCR102" s="26"/>
      <c r="JCS102" s="26"/>
      <c r="JCT102" s="26"/>
      <c r="JCU102" s="26"/>
      <c r="JCV102" s="26"/>
      <c r="JCW102" s="26"/>
      <c r="JCX102" s="26"/>
      <c r="JCY102" s="26"/>
      <c r="JCZ102" s="26"/>
      <c r="JDA102" s="26"/>
      <c r="JDB102" s="26"/>
      <c r="JDC102" s="26"/>
      <c r="JDD102" s="26"/>
      <c r="JDE102" s="26"/>
      <c r="JDF102" s="26"/>
      <c r="JDG102" s="26"/>
      <c r="JDH102" s="26"/>
      <c r="JDI102" s="26"/>
      <c r="JDJ102" s="26"/>
      <c r="JDK102" s="26"/>
      <c r="JDL102" s="26"/>
      <c r="JDM102" s="26"/>
      <c r="JDN102" s="26"/>
      <c r="JDO102" s="26"/>
      <c r="JDP102" s="26"/>
      <c r="JDQ102" s="26"/>
      <c r="JDR102" s="26"/>
      <c r="JDS102" s="26"/>
      <c r="JDT102" s="26"/>
      <c r="JDU102" s="26"/>
      <c r="JDV102" s="26"/>
      <c r="JDW102" s="26"/>
      <c r="JDX102" s="26"/>
      <c r="JDY102" s="26"/>
      <c r="JDZ102" s="26"/>
      <c r="JEA102" s="26"/>
      <c r="JEB102" s="26"/>
      <c r="JEC102" s="26"/>
      <c r="JED102" s="26"/>
      <c r="JEE102" s="26"/>
      <c r="JEF102" s="26"/>
      <c r="JEG102" s="26"/>
      <c r="JEH102" s="26"/>
      <c r="JEI102" s="26"/>
      <c r="JEJ102" s="26"/>
      <c r="JEK102" s="26"/>
      <c r="JEL102" s="26"/>
      <c r="JEM102" s="26"/>
      <c r="JEN102" s="26"/>
      <c r="JEO102" s="26"/>
      <c r="JEP102" s="26"/>
      <c r="JEQ102" s="26"/>
      <c r="JER102" s="26"/>
      <c r="JES102" s="26"/>
      <c r="JET102" s="26"/>
      <c r="JEU102" s="26"/>
      <c r="JEV102" s="26"/>
      <c r="JEW102" s="26"/>
      <c r="JEX102" s="26"/>
      <c r="JEY102" s="26"/>
      <c r="JEZ102" s="26"/>
      <c r="JFA102" s="26"/>
      <c r="JFB102" s="26"/>
      <c r="JFC102" s="26"/>
      <c r="JFD102" s="26"/>
      <c r="JFE102" s="26"/>
      <c r="JFF102" s="26"/>
      <c r="JFG102" s="26"/>
      <c r="JFH102" s="26"/>
      <c r="JFI102" s="26"/>
      <c r="JFJ102" s="26"/>
      <c r="JFK102" s="26"/>
      <c r="JFL102" s="26"/>
      <c r="JFM102" s="26"/>
      <c r="JFN102" s="26"/>
      <c r="JFO102" s="26"/>
      <c r="JFP102" s="26"/>
      <c r="JFQ102" s="26"/>
      <c r="JFR102" s="26"/>
      <c r="JFS102" s="26"/>
      <c r="JFT102" s="26"/>
      <c r="JFU102" s="26"/>
      <c r="JFV102" s="26"/>
      <c r="JFW102" s="26"/>
      <c r="JFX102" s="26"/>
      <c r="JFY102" s="26"/>
      <c r="JFZ102" s="26"/>
      <c r="JGA102" s="26"/>
      <c r="JGB102" s="26"/>
      <c r="JGC102" s="26"/>
      <c r="JGD102" s="26"/>
      <c r="JGE102" s="26"/>
      <c r="JGF102" s="26"/>
      <c r="JGG102" s="26"/>
      <c r="JGH102" s="26"/>
      <c r="JGI102" s="26"/>
      <c r="JGJ102" s="26"/>
      <c r="JGK102" s="26"/>
      <c r="JGL102" s="26"/>
      <c r="JGM102" s="26"/>
      <c r="JGN102" s="26"/>
      <c r="JGO102" s="26"/>
      <c r="JGP102" s="26"/>
      <c r="JGQ102" s="26"/>
      <c r="JGR102" s="26"/>
      <c r="JGS102" s="26"/>
      <c r="JGT102" s="26"/>
      <c r="JGU102" s="26"/>
      <c r="JGV102" s="26"/>
      <c r="JGW102" s="26"/>
      <c r="JGX102" s="26"/>
      <c r="JGY102" s="26"/>
      <c r="JGZ102" s="26"/>
      <c r="JHA102" s="26"/>
      <c r="JHB102" s="26"/>
      <c r="JHC102" s="26"/>
      <c r="JHD102" s="26"/>
      <c r="JHE102" s="26"/>
      <c r="JHF102" s="26"/>
      <c r="JHG102" s="26"/>
      <c r="JHH102" s="26"/>
      <c r="JHI102" s="26"/>
      <c r="JHJ102" s="26"/>
      <c r="JHK102" s="26"/>
      <c r="JHL102" s="26"/>
      <c r="JHM102" s="26"/>
      <c r="JHN102" s="26"/>
      <c r="JHO102" s="26"/>
      <c r="JHP102" s="26"/>
      <c r="JHQ102" s="26"/>
      <c r="JHR102" s="26"/>
      <c r="JHS102" s="26"/>
      <c r="JHT102" s="26"/>
      <c r="JHU102" s="26"/>
      <c r="JHV102" s="26"/>
      <c r="JHW102" s="26"/>
      <c r="JHX102" s="26"/>
      <c r="JHY102" s="26"/>
      <c r="JHZ102" s="26"/>
      <c r="JIA102" s="26"/>
      <c r="JIB102" s="26"/>
      <c r="JIC102" s="26"/>
      <c r="JID102" s="26"/>
      <c r="JIE102" s="26"/>
      <c r="JIF102" s="26"/>
      <c r="JIG102" s="26"/>
      <c r="JIH102" s="26"/>
      <c r="JII102" s="26"/>
      <c r="JIJ102" s="26"/>
      <c r="JIK102" s="26"/>
      <c r="JIL102" s="26"/>
      <c r="JIM102" s="26"/>
      <c r="JIN102" s="26"/>
      <c r="JIO102" s="26"/>
      <c r="JIP102" s="26"/>
      <c r="JIQ102" s="26"/>
      <c r="JIR102" s="26"/>
      <c r="JIS102" s="26"/>
      <c r="JIT102" s="26"/>
      <c r="JIU102" s="26"/>
      <c r="JIV102" s="26"/>
      <c r="JIW102" s="26"/>
      <c r="JIX102" s="26"/>
      <c r="JIY102" s="26"/>
      <c r="JIZ102" s="26"/>
      <c r="JJA102" s="26"/>
      <c r="JJB102" s="26"/>
      <c r="JJC102" s="26"/>
      <c r="JJD102" s="26"/>
      <c r="JJE102" s="26"/>
      <c r="JJF102" s="26"/>
      <c r="JJG102" s="26"/>
      <c r="JJH102" s="26"/>
      <c r="JJI102" s="26"/>
      <c r="JJJ102" s="26"/>
      <c r="JJK102" s="26"/>
      <c r="JJL102" s="26"/>
      <c r="JJM102" s="26"/>
      <c r="JJN102" s="26"/>
      <c r="JJO102" s="26"/>
      <c r="JJP102" s="26"/>
      <c r="JJQ102" s="26"/>
      <c r="JJR102" s="26"/>
      <c r="JJS102" s="26"/>
      <c r="JJT102" s="26"/>
      <c r="JJU102" s="26"/>
      <c r="JJV102" s="26"/>
      <c r="JJW102" s="26"/>
      <c r="JJX102" s="26"/>
      <c r="JJY102" s="26"/>
      <c r="JJZ102" s="26"/>
      <c r="JKA102" s="26"/>
      <c r="JKB102" s="26"/>
      <c r="JKC102" s="26"/>
      <c r="JKD102" s="26"/>
      <c r="JKE102" s="26"/>
      <c r="JKF102" s="26"/>
      <c r="JKG102" s="26"/>
      <c r="JKH102" s="26"/>
      <c r="JKI102" s="26"/>
      <c r="JKJ102" s="26"/>
      <c r="JKK102" s="26"/>
      <c r="JKL102" s="26"/>
      <c r="JKM102" s="26"/>
      <c r="JKN102" s="26"/>
      <c r="JKO102" s="26"/>
      <c r="JKP102" s="26"/>
      <c r="JKQ102" s="26"/>
      <c r="JKR102" s="26"/>
      <c r="JKS102" s="26"/>
      <c r="JKT102" s="26"/>
      <c r="JKU102" s="26"/>
      <c r="JKV102" s="26"/>
      <c r="JKW102" s="26"/>
      <c r="JKX102" s="26"/>
      <c r="JKY102" s="26"/>
      <c r="JKZ102" s="26"/>
      <c r="JLA102" s="26"/>
      <c r="JLB102" s="26"/>
      <c r="JLC102" s="26"/>
      <c r="JLD102" s="26"/>
      <c r="JLE102" s="26"/>
      <c r="JLF102" s="26"/>
      <c r="JLG102" s="26"/>
      <c r="JLH102" s="26"/>
      <c r="JLI102" s="26"/>
      <c r="JLJ102" s="26"/>
      <c r="JLK102" s="26"/>
      <c r="JLL102" s="26"/>
      <c r="JLM102" s="26"/>
      <c r="JLN102" s="26"/>
      <c r="JLO102" s="26"/>
      <c r="JLP102" s="26"/>
      <c r="JLQ102" s="26"/>
      <c r="JLR102" s="26"/>
      <c r="JLS102" s="26"/>
      <c r="JLT102" s="26"/>
      <c r="JLU102" s="26"/>
      <c r="JLV102" s="26"/>
      <c r="JLW102" s="26"/>
      <c r="JLX102" s="26"/>
      <c r="JLY102" s="26"/>
      <c r="JLZ102" s="26"/>
      <c r="JMA102" s="26"/>
      <c r="JMB102" s="26"/>
      <c r="JMC102" s="26"/>
      <c r="JMD102" s="26"/>
      <c r="JME102" s="26"/>
      <c r="JMF102" s="26"/>
      <c r="JMG102" s="26"/>
      <c r="JMH102" s="26"/>
      <c r="JMI102" s="26"/>
      <c r="JMJ102" s="26"/>
      <c r="JMK102" s="26"/>
      <c r="JML102" s="26"/>
      <c r="JMM102" s="26"/>
      <c r="JMN102" s="26"/>
      <c r="JMO102" s="26"/>
      <c r="JMP102" s="26"/>
      <c r="JMQ102" s="26"/>
      <c r="JMR102" s="26"/>
      <c r="JMS102" s="26"/>
      <c r="JMT102" s="26"/>
      <c r="JMU102" s="26"/>
      <c r="JMV102" s="26"/>
      <c r="JMW102" s="26"/>
      <c r="JMX102" s="26"/>
      <c r="JMY102" s="26"/>
      <c r="JMZ102" s="26"/>
      <c r="JNA102" s="26"/>
      <c r="JNB102" s="26"/>
      <c r="JNC102" s="26"/>
      <c r="JND102" s="26"/>
      <c r="JNE102" s="26"/>
      <c r="JNF102" s="26"/>
      <c r="JNG102" s="26"/>
      <c r="JNH102" s="26"/>
      <c r="JNI102" s="26"/>
      <c r="JNJ102" s="26"/>
      <c r="JNK102" s="26"/>
      <c r="JNL102" s="26"/>
      <c r="JNM102" s="26"/>
      <c r="JNN102" s="26"/>
      <c r="JNO102" s="26"/>
      <c r="JNP102" s="26"/>
      <c r="JNQ102" s="26"/>
      <c r="JNR102" s="26"/>
      <c r="JNS102" s="26"/>
      <c r="JNT102" s="26"/>
      <c r="JNU102" s="26"/>
      <c r="JNV102" s="26"/>
      <c r="JNW102" s="26"/>
      <c r="JNX102" s="26"/>
      <c r="JNY102" s="26"/>
      <c r="JNZ102" s="26"/>
      <c r="JOA102" s="26"/>
      <c r="JOB102" s="26"/>
      <c r="JOC102" s="26"/>
      <c r="JOD102" s="26"/>
      <c r="JOE102" s="26"/>
      <c r="JOF102" s="26"/>
      <c r="JOG102" s="26"/>
      <c r="JOH102" s="26"/>
      <c r="JOI102" s="26"/>
      <c r="JOJ102" s="26"/>
      <c r="JOK102" s="26"/>
      <c r="JOL102" s="26"/>
      <c r="JOM102" s="26"/>
      <c r="JON102" s="26"/>
      <c r="JOO102" s="26"/>
      <c r="JOP102" s="26"/>
      <c r="JOQ102" s="26"/>
      <c r="JOR102" s="26"/>
      <c r="JOS102" s="26"/>
      <c r="JOT102" s="26"/>
      <c r="JOU102" s="26"/>
      <c r="JOV102" s="26"/>
      <c r="JOW102" s="26"/>
      <c r="JOX102" s="26"/>
      <c r="JOY102" s="26"/>
      <c r="JOZ102" s="26"/>
      <c r="JPA102" s="26"/>
      <c r="JPB102" s="26"/>
      <c r="JPC102" s="26"/>
      <c r="JPD102" s="26"/>
      <c r="JPE102" s="26"/>
      <c r="JPF102" s="26"/>
      <c r="JPG102" s="26"/>
      <c r="JPH102" s="26"/>
      <c r="JPI102" s="26"/>
      <c r="JPJ102" s="26"/>
      <c r="JPK102" s="26"/>
      <c r="JPL102" s="26"/>
      <c r="JPM102" s="26"/>
      <c r="JPN102" s="26"/>
      <c r="JPO102" s="26"/>
      <c r="JPP102" s="26"/>
      <c r="JPQ102" s="26"/>
      <c r="JPR102" s="26"/>
      <c r="JPS102" s="26"/>
      <c r="JPT102" s="26"/>
      <c r="JPU102" s="26"/>
      <c r="JPV102" s="26"/>
      <c r="JPW102" s="26"/>
      <c r="JPX102" s="26"/>
      <c r="JPY102" s="26"/>
      <c r="JPZ102" s="26"/>
      <c r="JQA102" s="26"/>
      <c r="JQB102" s="26"/>
      <c r="JQC102" s="26"/>
      <c r="JQD102" s="26"/>
      <c r="JQE102" s="26"/>
      <c r="JQF102" s="26"/>
      <c r="JQG102" s="26"/>
      <c r="JQH102" s="26"/>
      <c r="JQI102" s="26"/>
      <c r="JQJ102" s="26"/>
      <c r="JQK102" s="26"/>
      <c r="JQL102" s="26"/>
      <c r="JQM102" s="26"/>
      <c r="JQN102" s="26"/>
      <c r="JQO102" s="26"/>
      <c r="JQP102" s="26"/>
      <c r="JQQ102" s="26"/>
      <c r="JQR102" s="26"/>
      <c r="JQS102" s="26"/>
      <c r="JQT102" s="26"/>
      <c r="JQU102" s="26"/>
      <c r="JQV102" s="26"/>
      <c r="JQW102" s="26"/>
      <c r="JQX102" s="26"/>
      <c r="JQY102" s="26"/>
      <c r="JQZ102" s="26"/>
      <c r="JRA102" s="26"/>
      <c r="JRB102" s="26"/>
      <c r="JRC102" s="26"/>
      <c r="JRD102" s="26"/>
      <c r="JRE102" s="26"/>
      <c r="JRF102" s="26"/>
      <c r="JRG102" s="26"/>
      <c r="JRH102" s="26"/>
      <c r="JRI102" s="26"/>
      <c r="JRJ102" s="26"/>
      <c r="JRK102" s="26"/>
      <c r="JRL102" s="26"/>
      <c r="JRM102" s="26"/>
      <c r="JRN102" s="26"/>
      <c r="JRO102" s="26"/>
      <c r="JRP102" s="26"/>
      <c r="JRQ102" s="26"/>
      <c r="JRR102" s="26"/>
      <c r="JRS102" s="26"/>
      <c r="JRT102" s="26"/>
      <c r="JRU102" s="26"/>
      <c r="JRV102" s="26"/>
      <c r="JRW102" s="26"/>
      <c r="JRX102" s="26"/>
      <c r="JRY102" s="26"/>
      <c r="JRZ102" s="26"/>
      <c r="JSA102" s="26"/>
      <c r="JSB102" s="26"/>
      <c r="JSC102" s="26"/>
      <c r="JSD102" s="26"/>
      <c r="JSE102" s="26"/>
      <c r="JSF102" s="26"/>
      <c r="JSG102" s="26"/>
      <c r="JSH102" s="26"/>
      <c r="JSI102" s="26"/>
      <c r="JSJ102" s="26"/>
      <c r="JSK102" s="26"/>
      <c r="JSL102" s="26"/>
      <c r="JSM102" s="26"/>
      <c r="JSN102" s="26"/>
      <c r="JSO102" s="26"/>
      <c r="JSP102" s="26"/>
      <c r="JSQ102" s="26"/>
      <c r="JSR102" s="26"/>
      <c r="JSS102" s="26"/>
      <c r="JST102" s="26"/>
      <c r="JSU102" s="26"/>
      <c r="JSV102" s="26"/>
      <c r="JSW102" s="26"/>
      <c r="JSX102" s="26"/>
      <c r="JSY102" s="26"/>
      <c r="JSZ102" s="26"/>
      <c r="JTA102" s="26"/>
      <c r="JTB102" s="26"/>
      <c r="JTC102" s="26"/>
      <c r="JTD102" s="26"/>
      <c r="JTE102" s="26"/>
      <c r="JTF102" s="26"/>
      <c r="JTG102" s="26"/>
      <c r="JTH102" s="26"/>
      <c r="JTI102" s="26"/>
      <c r="JTJ102" s="26"/>
      <c r="JTK102" s="26"/>
      <c r="JTL102" s="26"/>
      <c r="JTM102" s="26"/>
      <c r="JTN102" s="26"/>
      <c r="JTO102" s="26"/>
      <c r="JTP102" s="26"/>
      <c r="JTQ102" s="26"/>
      <c r="JTR102" s="26"/>
      <c r="JTS102" s="26"/>
      <c r="JTT102" s="26"/>
      <c r="JTU102" s="26"/>
      <c r="JTV102" s="26"/>
      <c r="JTW102" s="26"/>
      <c r="JTX102" s="26"/>
      <c r="JTY102" s="26"/>
      <c r="JTZ102" s="26"/>
      <c r="JUA102" s="26"/>
      <c r="JUB102" s="26"/>
      <c r="JUC102" s="26"/>
      <c r="JUD102" s="26"/>
      <c r="JUE102" s="26"/>
      <c r="JUF102" s="26"/>
      <c r="JUG102" s="26"/>
      <c r="JUH102" s="26"/>
      <c r="JUI102" s="26"/>
      <c r="JUJ102" s="26"/>
      <c r="JUK102" s="26"/>
      <c r="JUL102" s="26"/>
      <c r="JUM102" s="26"/>
      <c r="JUN102" s="26"/>
      <c r="JUO102" s="26"/>
      <c r="JUP102" s="26"/>
      <c r="JUQ102" s="26"/>
      <c r="JUR102" s="26"/>
      <c r="JUS102" s="26"/>
      <c r="JUT102" s="26"/>
      <c r="JUU102" s="26"/>
      <c r="JUV102" s="26"/>
      <c r="JUW102" s="26"/>
      <c r="JUX102" s="26"/>
      <c r="JUY102" s="26"/>
      <c r="JUZ102" s="26"/>
      <c r="JVA102" s="26"/>
      <c r="JVB102" s="26"/>
      <c r="JVC102" s="26"/>
      <c r="JVD102" s="26"/>
      <c r="JVE102" s="26"/>
      <c r="JVF102" s="26"/>
      <c r="JVG102" s="26"/>
      <c r="JVH102" s="26"/>
      <c r="JVI102" s="26"/>
      <c r="JVJ102" s="26"/>
      <c r="JVK102" s="26"/>
      <c r="JVL102" s="26"/>
      <c r="JVM102" s="26"/>
      <c r="JVN102" s="26"/>
      <c r="JVO102" s="26"/>
      <c r="JVP102" s="26"/>
      <c r="JVQ102" s="26"/>
      <c r="JVR102" s="26"/>
      <c r="JVS102" s="26"/>
      <c r="JVT102" s="26"/>
      <c r="JVU102" s="26"/>
      <c r="JVV102" s="26"/>
      <c r="JVW102" s="26"/>
      <c r="JVX102" s="26"/>
      <c r="JVY102" s="26"/>
      <c r="JVZ102" s="26"/>
      <c r="JWA102" s="26"/>
      <c r="JWB102" s="26"/>
      <c r="JWC102" s="26"/>
      <c r="JWD102" s="26"/>
      <c r="JWE102" s="26"/>
      <c r="JWF102" s="26"/>
      <c r="JWG102" s="26"/>
      <c r="JWH102" s="26"/>
      <c r="JWI102" s="26"/>
      <c r="JWJ102" s="26"/>
      <c r="JWK102" s="26"/>
      <c r="JWL102" s="26"/>
      <c r="JWM102" s="26"/>
      <c r="JWN102" s="26"/>
      <c r="JWO102" s="26"/>
      <c r="JWP102" s="26"/>
      <c r="JWQ102" s="26"/>
      <c r="JWR102" s="26"/>
      <c r="JWS102" s="26"/>
      <c r="JWT102" s="26"/>
      <c r="JWU102" s="26"/>
      <c r="JWV102" s="26"/>
      <c r="JWW102" s="26"/>
      <c r="JWX102" s="26"/>
      <c r="JWY102" s="26"/>
      <c r="JWZ102" s="26"/>
      <c r="JXA102" s="26"/>
      <c r="JXB102" s="26"/>
      <c r="JXC102" s="26"/>
      <c r="JXD102" s="26"/>
      <c r="JXE102" s="26"/>
      <c r="JXF102" s="26"/>
      <c r="JXG102" s="26"/>
      <c r="JXH102" s="26"/>
      <c r="JXI102" s="26"/>
      <c r="JXJ102" s="26"/>
      <c r="JXK102" s="26"/>
      <c r="JXL102" s="26"/>
      <c r="JXM102" s="26"/>
      <c r="JXN102" s="26"/>
      <c r="JXO102" s="26"/>
      <c r="JXP102" s="26"/>
      <c r="JXQ102" s="26"/>
      <c r="JXR102" s="26"/>
      <c r="JXS102" s="26"/>
      <c r="JXT102" s="26"/>
      <c r="JXU102" s="26"/>
      <c r="JXV102" s="26"/>
      <c r="JXW102" s="26"/>
      <c r="JXX102" s="26"/>
      <c r="JXY102" s="26"/>
      <c r="JXZ102" s="26"/>
      <c r="JYA102" s="26"/>
      <c r="JYB102" s="26"/>
      <c r="JYC102" s="26"/>
      <c r="JYD102" s="26"/>
      <c r="JYE102" s="26"/>
      <c r="JYF102" s="26"/>
      <c r="JYG102" s="26"/>
      <c r="JYH102" s="26"/>
      <c r="JYI102" s="26"/>
      <c r="JYJ102" s="26"/>
      <c r="JYK102" s="26"/>
      <c r="JYL102" s="26"/>
      <c r="JYM102" s="26"/>
      <c r="JYN102" s="26"/>
      <c r="JYO102" s="26"/>
      <c r="JYP102" s="26"/>
      <c r="JYQ102" s="26"/>
      <c r="JYR102" s="26"/>
      <c r="JYS102" s="26"/>
      <c r="JYT102" s="26"/>
      <c r="JYU102" s="26"/>
      <c r="JYV102" s="26"/>
      <c r="JYW102" s="26"/>
      <c r="JYX102" s="26"/>
      <c r="JYY102" s="26"/>
      <c r="JYZ102" s="26"/>
      <c r="JZA102" s="26"/>
      <c r="JZB102" s="26"/>
      <c r="JZC102" s="26"/>
      <c r="JZD102" s="26"/>
      <c r="JZE102" s="26"/>
      <c r="JZF102" s="26"/>
      <c r="JZG102" s="26"/>
      <c r="JZH102" s="26"/>
      <c r="JZI102" s="26"/>
      <c r="JZJ102" s="26"/>
      <c r="JZK102" s="26"/>
      <c r="JZL102" s="26"/>
      <c r="JZM102" s="26"/>
      <c r="JZN102" s="26"/>
      <c r="JZO102" s="26"/>
      <c r="JZP102" s="26"/>
      <c r="JZQ102" s="26"/>
      <c r="JZR102" s="26"/>
      <c r="JZS102" s="26"/>
      <c r="JZT102" s="26"/>
      <c r="JZU102" s="26"/>
      <c r="JZV102" s="26"/>
      <c r="JZW102" s="26"/>
      <c r="JZX102" s="26"/>
      <c r="JZY102" s="26"/>
      <c r="JZZ102" s="26"/>
      <c r="KAA102" s="26"/>
      <c r="KAB102" s="26"/>
      <c r="KAC102" s="26"/>
      <c r="KAD102" s="26"/>
      <c r="KAE102" s="26"/>
      <c r="KAF102" s="26"/>
      <c r="KAG102" s="26"/>
      <c r="KAH102" s="26"/>
      <c r="KAI102" s="26"/>
      <c r="KAJ102" s="26"/>
      <c r="KAK102" s="26"/>
      <c r="KAL102" s="26"/>
      <c r="KAM102" s="26"/>
      <c r="KAN102" s="26"/>
      <c r="KAO102" s="26"/>
      <c r="KAP102" s="26"/>
      <c r="KAQ102" s="26"/>
      <c r="KAR102" s="26"/>
      <c r="KAS102" s="26"/>
      <c r="KAT102" s="26"/>
      <c r="KAU102" s="26"/>
      <c r="KAV102" s="26"/>
      <c r="KAW102" s="26"/>
      <c r="KAX102" s="26"/>
      <c r="KAY102" s="26"/>
      <c r="KAZ102" s="26"/>
      <c r="KBA102" s="26"/>
      <c r="KBB102" s="26"/>
      <c r="KBC102" s="26"/>
      <c r="KBD102" s="26"/>
      <c r="KBE102" s="26"/>
      <c r="KBF102" s="26"/>
      <c r="KBG102" s="26"/>
      <c r="KBH102" s="26"/>
      <c r="KBI102" s="26"/>
      <c r="KBJ102" s="26"/>
      <c r="KBK102" s="26"/>
      <c r="KBL102" s="26"/>
      <c r="KBM102" s="26"/>
      <c r="KBN102" s="26"/>
      <c r="KBO102" s="26"/>
      <c r="KBP102" s="26"/>
      <c r="KBQ102" s="26"/>
      <c r="KBR102" s="26"/>
      <c r="KBS102" s="26"/>
      <c r="KBT102" s="26"/>
      <c r="KBU102" s="26"/>
      <c r="KBV102" s="26"/>
      <c r="KBW102" s="26"/>
      <c r="KBX102" s="26"/>
      <c r="KBY102" s="26"/>
      <c r="KBZ102" s="26"/>
      <c r="KCA102" s="26"/>
      <c r="KCB102" s="26"/>
      <c r="KCC102" s="26"/>
      <c r="KCD102" s="26"/>
      <c r="KCE102" s="26"/>
      <c r="KCF102" s="26"/>
      <c r="KCG102" s="26"/>
      <c r="KCH102" s="26"/>
      <c r="KCI102" s="26"/>
      <c r="KCJ102" s="26"/>
      <c r="KCK102" s="26"/>
      <c r="KCL102" s="26"/>
      <c r="KCM102" s="26"/>
      <c r="KCN102" s="26"/>
      <c r="KCO102" s="26"/>
      <c r="KCP102" s="26"/>
      <c r="KCQ102" s="26"/>
      <c r="KCR102" s="26"/>
      <c r="KCS102" s="26"/>
      <c r="KCT102" s="26"/>
      <c r="KCU102" s="26"/>
      <c r="KCV102" s="26"/>
      <c r="KCW102" s="26"/>
      <c r="KCX102" s="26"/>
      <c r="KCY102" s="26"/>
      <c r="KCZ102" s="26"/>
      <c r="KDA102" s="26"/>
      <c r="KDB102" s="26"/>
      <c r="KDC102" s="26"/>
      <c r="KDD102" s="26"/>
      <c r="KDE102" s="26"/>
      <c r="KDF102" s="26"/>
      <c r="KDG102" s="26"/>
      <c r="KDH102" s="26"/>
      <c r="KDI102" s="26"/>
      <c r="KDJ102" s="26"/>
      <c r="KDK102" s="26"/>
      <c r="KDL102" s="26"/>
      <c r="KDM102" s="26"/>
      <c r="KDN102" s="26"/>
      <c r="KDO102" s="26"/>
      <c r="KDP102" s="26"/>
      <c r="KDQ102" s="26"/>
      <c r="KDR102" s="26"/>
      <c r="KDS102" s="26"/>
      <c r="KDT102" s="26"/>
      <c r="KDU102" s="26"/>
      <c r="KDV102" s="26"/>
      <c r="KDW102" s="26"/>
      <c r="KDX102" s="26"/>
      <c r="KDY102" s="26"/>
      <c r="KDZ102" s="26"/>
      <c r="KEA102" s="26"/>
      <c r="KEB102" s="26"/>
      <c r="KEC102" s="26"/>
      <c r="KED102" s="26"/>
      <c r="KEE102" s="26"/>
      <c r="KEF102" s="26"/>
      <c r="KEG102" s="26"/>
      <c r="KEH102" s="26"/>
      <c r="KEI102" s="26"/>
      <c r="KEJ102" s="26"/>
      <c r="KEK102" s="26"/>
      <c r="KEL102" s="26"/>
      <c r="KEM102" s="26"/>
      <c r="KEN102" s="26"/>
      <c r="KEO102" s="26"/>
      <c r="KEP102" s="26"/>
      <c r="KEQ102" s="26"/>
      <c r="KER102" s="26"/>
      <c r="KES102" s="26"/>
      <c r="KET102" s="26"/>
      <c r="KEU102" s="26"/>
      <c r="KEV102" s="26"/>
      <c r="KEW102" s="26"/>
      <c r="KEX102" s="26"/>
      <c r="KEY102" s="26"/>
      <c r="KEZ102" s="26"/>
      <c r="KFA102" s="26"/>
      <c r="KFB102" s="26"/>
      <c r="KFC102" s="26"/>
      <c r="KFD102" s="26"/>
      <c r="KFE102" s="26"/>
      <c r="KFF102" s="26"/>
      <c r="KFG102" s="26"/>
      <c r="KFH102" s="26"/>
      <c r="KFI102" s="26"/>
      <c r="KFJ102" s="26"/>
      <c r="KFK102" s="26"/>
      <c r="KFL102" s="26"/>
      <c r="KFM102" s="26"/>
      <c r="KFN102" s="26"/>
      <c r="KFO102" s="26"/>
      <c r="KFP102" s="26"/>
      <c r="KFQ102" s="26"/>
      <c r="KFR102" s="26"/>
      <c r="KFS102" s="26"/>
      <c r="KFT102" s="26"/>
      <c r="KFU102" s="26"/>
      <c r="KFV102" s="26"/>
      <c r="KFW102" s="26"/>
      <c r="KFX102" s="26"/>
      <c r="KFY102" s="26"/>
      <c r="KFZ102" s="26"/>
      <c r="KGA102" s="26"/>
      <c r="KGB102" s="26"/>
      <c r="KGC102" s="26"/>
      <c r="KGD102" s="26"/>
      <c r="KGE102" s="26"/>
      <c r="KGF102" s="26"/>
      <c r="KGG102" s="26"/>
      <c r="KGH102" s="26"/>
      <c r="KGI102" s="26"/>
      <c r="KGJ102" s="26"/>
      <c r="KGK102" s="26"/>
      <c r="KGL102" s="26"/>
      <c r="KGM102" s="26"/>
      <c r="KGN102" s="26"/>
      <c r="KGO102" s="26"/>
      <c r="KGP102" s="26"/>
      <c r="KGQ102" s="26"/>
      <c r="KGR102" s="26"/>
      <c r="KGS102" s="26"/>
      <c r="KGT102" s="26"/>
      <c r="KGU102" s="26"/>
      <c r="KGV102" s="26"/>
      <c r="KGW102" s="26"/>
      <c r="KGX102" s="26"/>
      <c r="KGY102" s="26"/>
      <c r="KGZ102" s="26"/>
      <c r="KHA102" s="26"/>
      <c r="KHB102" s="26"/>
      <c r="KHC102" s="26"/>
      <c r="KHD102" s="26"/>
      <c r="KHE102" s="26"/>
      <c r="KHF102" s="26"/>
      <c r="KHG102" s="26"/>
      <c r="KHH102" s="26"/>
      <c r="KHI102" s="26"/>
      <c r="KHJ102" s="26"/>
      <c r="KHK102" s="26"/>
      <c r="KHL102" s="26"/>
      <c r="KHM102" s="26"/>
      <c r="KHN102" s="26"/>
      <c r="KHO102" s="26"/>
      <c r="KHP102" s="26"/>
      <c r="KHQ102" s="26"/>
      <c r="KHR102" s="26"/>
      <c r="KHS102" s="26"/>
      <c r="KHT102" s="26"/>
      <c r="KHU102" s="26"/>
      <c r="KHV102" s="26"/>
      <c r="KHW102" s="26"/>
      <c r="KHX102" s="26"/>
      <c r="KHY102" s="26"/>
      <c r="KHZ102" s="26"/>
      <c r="KIA102" s="26"/>
      <c r="KIB102" s="26"/>
      <c r="KIC102" s="26"/>
      <c r="KID102" s="26"/>
      <c r="KIE102" s="26"/>
      <c r="KIF102" s="26"/>
      <c r="KIG102" s="26"/>
      <c r="KIH102" s="26"/>
      <c r="KII102" s="26"/>
      <c r="KIJ102" s="26"/>
      <c r="KIK102" s="26"/>
      <c r="KIL102" s="26"/>
      <c r="KIM102" s="26"/>
      <c r="KIN102" s="26"/>
      <c r="KIO102" s="26"/>
      <c r="KIP102" s="26"/>
      <c r="KIQ102" s="26"/>
      <c r="KIR102" s="26"/>
      <c r="KIS102" s="26"/>
      <c r="KIT102" s="26"/>
      <c r="KIU102" s="26"/>
      <c r="KIV102" s="26"/>
      <c r="KIW102" s="26"/>
      <c r="KIX102" s="26"/>
      <c r="KIY102" s="26"/>
      <c r="KIZ102" s="26"/>
      <c r="KJA102" s="26"/>
      <c r="KJB102" s="26"/>
      <c r="KJC102" s="26"/>
      <c r="KJD102" s="26"/>
      <c r="KJE102" s="26"/>
      <c r="KJF102" s="26"/>
      <c r="KJG102" s="26"/>
      <c r="KJH102" s="26"/>
      <c r="KJI102" s="26"/>
      <c r="KJJ102" s="26"/>
      <c r="KJK102" s="26"/>
      <c r="KJL102" s="26"/>
      <c r="KJM102" s="26"/>
      <c r="KJN102" s="26"/>
      <c r="KJO102" s="26"/>
      <c r="KJP102" s="26"/>
      <c r="KJQ102" s="26"/>
      <c r="KJR102" s="26"/>
      <c r="KJS102" s="26"/>
      <c r="KJT102" s="26"/>
      <c r="KJU102" s="26"/>
      <c r="KJV102" s="26"/>
      <c r="KJW102" s="26"/>
      <c r="KJX102" s="26"/>
      <c r="KJY102" s="26"/>
      <c r="KJZ102" s="26"/>
      <c r="KKA102" s="26"/>
      <c r="KKB102" s="26"/>
      <c r="KKC102" s="26"/>
      <c r="KKD102" s="26"/>
      <c r="KKE102" s="26"/>
      <c r="KKF102" s="26"/>
      <c r="KKG102" s="26"/>
      <c r="KKH102" s="26"/>
      <c r="KKI102" s="26"/>
      <c r="KKJ102" s="26"/>
      <c r="KKK102" s="26"/>
      <c r="KKL102" s="26"/>
      <c r="KKM102" s="26"/>
      <c r="KKN102" s="26"/>
      <c r="KKO102" s="26"/>
      <c r="KKP102" s="26"/>
      <c r="KKQ102" s="26"/>
      <c r="KKR102" s="26"/>
      <c r="KKS102" s="26"/>
      <c r="KKT102" s="26"/>
      <c r="KKU102" s="26"/>
      <c r="KKV102" s="26"/>
      <c r="KKW102" s="26"/>
      <c r="KKX102" s="26"/>
      <c r="KKY102" s="26"/>
      <c r="KKZ102" s="26"/>
      <c r="KLA102" s="26"/>
      <c r="KLB102" s="26"/>
      <c r="KLC102" s="26"/>
      <c r="KLD102" s="26"/>
      <c r="KLE102" s="26"/>
      <c r="KLF102" s="26"/>
      <c r="KLG102" s="26"/>
      <c r="KLH102" s="26"/>
      <c r="KLI102" s="26"/>
      <c r="KLJ102" s="26"/>
      <c r="KLK102" s="26"/>
      <c r="KLL102" s="26"/>
      <c r="KLM102" s="26"/>
      <c r="KLN102" s="26"/>
      <c r="KLO102" s="26"/>
      <c r="KLP102" s="26"/>
      <c r="KLQ102" s="26"/>
      <c r="KLR102" s="26"/>
      <c r="KLS102" s="26"/>
      <c r="KLT102" s="26"/>
      <c r="KLU102" s="26"/>
      <c r="KLV102" s="26"/>
      <c r="KLW102" s="26"/>
      <c r="KLX102" s="26"/>
      <c r="KLY102" s="26"/>
      <c r="KLZ102" s="26"/>
      <c r="KMA102" s="26"/>
      <c r="KMB102" s="26"/>
      <c r="KMC102" s="26"/>
      <c r="KMD102" s="26"/>
      <c r="KME102" s="26"/>
      <c r="KMF102" s="26"/>
      <c r="KMG102" s="26"/>
      <c r="KMH102" s="26"/>
      <c r="KMI102" s="26"/>
      <c r="KMJ102" s="26"/>
      <c r="KMK102" s="26"/>
      <c r="KML102" s="26"/>
      <c r="KMM102" s="26"/>
      <c r="KMN102" s="26"/>
      <c r="KMO102" s="26"/>
      <c r="KMP102" s="26"/>
      <c r="KMQ102" s="26"/>
      <c r="KMR102" s="26"/>
      <c r="KMS102" s="26"/>
      <c r="KMT102" s="26"/>
      <c r="KMU102" s="26"/>
      <c r="KMV102" s="26"/>
      <c r="KMW102" s="26"/>
      <c r="KMX102" s="26"/>
      <c r="KMY102" s="26"/>
      <c r="KMZ102" s="26"/>
      <c r="KNA102" s="26"/>
      <c r="KNB102" s="26"/>
      <c r="KNC102" s="26"/>
      <c r="KND102" s="26"/>
      <c r="KNE102" s="26"/>
      <c r="KNF102" s="26"/>
      <c r="KNG102" s="26"/>
      <c r="KNH102" s="26"/>
      <c r="KNI102" s="26"/>
      <c r="KNJ102" s="26"/>
      <c r="KNK102" s="26"/>
      <c r="KNL102" s="26"/>
      <c r="KNM102" s="26"/>
      <c r="KNN102" s="26"/>
      <c r="KNO102" s="26"/>
      <c r="KNP102" s="26"/>
      <c r="KNQ102" s="26"/>
      <c r="KNR102" s="26"/>
      <c r="KNS102" s="26"/>
      <c r="KNT102" s="26"/>
      <c r="KNU102" s="26"/>
      <c r="KNV102" s="26"/>
      <c r="KNW102" s="26"/>
      <c r="KNX102" s="26"/>
      <c r="KNY102" s="26"/>
      <c r="KNZ102" s="26"/>
      <c r="KOA102" s="26"/>
      <c r="KOB102" s="26"/>
      <c r="KOC102" s="26"/>
      <c r="KOD102" s="26"/>
      <c r="KOE102" s="26"/>
      <c r="KOF102" s="26"/>
      <c r="KOG102" s="26"/>
      <c r="KOH102" s="26"/>
      <c r="KOI102" s="26"/>
      <c r="KOJ102" s="26"/>
      <c r="KOK102" s="26"/>
      <c r="KOL102" s="26"/>
      <c r="KOM102" s="26"/>
      <c r="KON102" s="26"/>
      <c r="KOO102" s="26"/>
      <c r="KOP102" s="26"/>
      <c r="KOQ102" s="26"/>
      <c r="KOR102" s="26"/>
      <c r="KOS102" s="26"/>
      <c r="KOT102" s="26"/>
      <c r="KOU102" s="26"/>
      <c r="KOV102" s="26"/>
      <c r="KOW102" s="26"/>
      <c r="KOX102" s="26"/>
      <c r="KOY102" s="26"/>
      <c r="KOZ102" s="26"/>
      <c r="KPA102" s="26"/>
      <c r="KPB102" s="26"/>
      <c r="KPC102" s="26"/>
      <c r="KPD102" s="26"/>
      <c r="KPE102" s="26"/>
      <c r="KPF102" s="26"/>
      <c r="KPG102" s="26"/>
      <c r="KPH102" s="26"/>
      <c r="KPI102" s="26"/>
      <c r="KPJ102" s="26"/>
      <c r="KPK102" s="26"/>
      <c r="KPL102" s="26"/>
      <c r="KPM102" s="26"/>
      <c r="KPN102" s="26"/>
      <c r="KPO102" s="26"/>
      <c r="KPP102" s="26"/>
      <c r="KPQ102" s="26"/>
      <c r="KPR102" s="26"/>
      <c r="KPS102" s="26"/>
      <c r="KPT102" s="26"/>
      <c r="KPU102" s="26"/>
      <c r="KPV102" s="26"/>
      <c r="KPW102" s="26"/>
      <c r="KPX102" s="26"/>
      <c r="KPY102" s="26"/>
      <c r="KPZ102" s="26"/>
      <c r="KQA102" s="26"/>
      <c r="KQB102" s="26"/>
      <c r="KQC102" s="26"/>
      <c r="KQD102" s="26"/>
      <c r="KQE102" s="26"/>
      <c r="KQF102" s="26"/>
      <c r="KQG102" s="26"/>
      <c r="KQH102" s="26"/>
      <c r="KQI102" s="26"/>
      <c r="KQJ102" s="26"/>
      <c r="KQK102" s="26"/>
      <c r="KQL102" s="26"/>
      <c r="KQM102" s="26"/>
      <c r="KQN102" s="26"/>
      <c r="KQO102" s="26"/>
      <c r="KQP102" s="26"/>
      <c r="KQQ102" s="26"/>
      <c r="KQR102" s="26"/>
      <c r="KQS102" s="26"/>
      <c r="KQT102" s="26"/>
      <c r="KQU102" s="26"/>
      <c r="KQV102" s="26"/>
      <c r="KQW102" s="26"/>
      <c r="KQX102" s="26"/>
      <c r="KQY102" s="26"/>
      <c r="KQZ102" s="26"/>
      <c r="KRA102" s="26"/>
      <c r="KRB102" s="26"/>
      <c r="KRC102" s="26"/>
      <c r="KRD102" s="26"/>
      <c r="KRE102" s="26"/>
      <c r="KRF102" s="26"/>
      <c r="KRG102" s="26"/>
      <c r="KRH102" s="26"/>
      <c r="KRI102" s="26"/>
      <c r="KRJ102" s="26"/>
      <c r="KRK102" s="26"/>
      <c r="KRL102" s="26"/>
      <c r="KRM102" s="26"/>
      <c r="KRN102" s="26"/>
      <c r="KRO102" s="26"/>
      <c r="KRP102" s="26"/>
      <c r="KRQ102" s="26"/>
      <c r="KRR102" s="26"/>
      <c r="KRS102" s="26"/>
      <c r="KRT102" s="26"/>
      <c r="KRU102" s="26"/>
      <c r="KRV102" s="26"/>
      <c r="KRW102" s="26"/>
      <c r="KRX102" s="26"/>
      <c r="KRY102" s="26"/>
      <c r="KRZ102" s="26"/>
      <c r="KSA102" s="26"/>
      <c r="KSB102" s="26"/>
      <c r="KSC102" s="26"/>
      <c r="KSD102" s="26"/>
      <c r="KSE102" s="26"/>
      <c r="KSF102" s="26"/>
      <c r="KSG102" s="26"/>
      <c r="KSH102" s="26"/>
      <c r="KSI102" s="26"/>
      <c r="KSJ102" s="26"/>
      <c r="KSK102" s="26"/>
      <c r="KSL102" s="26"/>
      <c r="KSM102" s="26"/>
      <c r="KSN102" s="26"/>
      <c r="KSO102" s="26"/>
      <c r="KSP102" s="26"/>
      <c r="KSQ102" s="26"/>
      <c r="KSR102" s="26"/>
      <c r="KSS102" s="26"/>
      <c r="KST102" s="26"/>
      <c r="KSU102" s="26"/>
      <c r="KSV102" s="26"/>
      <c r="KSW102" s="26"/>
      <c r="KSX102" s="26"/>
      <c r="KSY102" s="26"/>
      <c r="KSZ102" s="26"/>
      <c r="KTA102" s="26"/>
      <c r="KTB102" s="26"/>
      <c r="KTC102" s="26"/>
      <c r="KTD102" s="26"/>
      <c r="KTE102" s="26"/>
      <c r="KTF102" s="26"/>
      <c r="KTG102" s="26"/>
      <c r="KTH102" s="26"/>
      <c r="KTI102" s="26"/>
      <c r="KTJ102" s="26"/>
      <c r="KTK102" s="26"/>
      <c r="KTL102" s="26"/>
      <c r="KTM102" s="26"/>
      <c r="KTN102" s="26"/>
      <c r="KTO102" s="26"/>
      <c r="KTP102" s="26"/>
      <c r="KTQ102" s="26"/>
      <c r="KTR102" s="26"/>
      <c r="KTS102" s="26"/>
      <c r="KTT102" s="26"/>
      <c r="KTU102" s="26"/>
      <c r="KTV102" s="26"/>
      <c r="KTW102" s="26"/>
      <c r="KTX102" s="26"/>
      <c r="KTY102" s="26"/>
      <c r="KTZ102" s="26"/>
      <c r="KUA102" s="26"/>
      <c r="KUB102" s="26"/>
      <c r="KUC102" s="26"/>
      <c r="KUD102" s="26"/>
      <c r="KUE102" s="26"/>
      <c r="KUF102" s="26"/>
      <c r="KUG102" s="26"/>
      <c r="KUH102" s="26"/>
      <c r="KUI102" s="26"/>
      <c r="KUJ102" s="26"/>
      <c r="KUK102" s="26"/>
      <c r="KUL102" s="26"/>
      <c r="KUM102" s="26"/>
      <c r="KUN102" s="26"/>
      <c r="KUO102" s="26"/>
      <c r="KUP102" s="26"/>
      <c r="KUQ102" s="26"/>
      <c r="KUR102" s="26"/>
      <c r="KUS102" s="26"/>
      <c r="KUT102" s="26"/>
      <c r="KUU102" s="26"/>
      <c r="KUV102" s="26"/>
      <c r="KUW102" s="26"/>
      <c r="KUX102" s="26"/>
      <c r="KUY102" s="26"/>
      <c r="KUZ102" s="26"/>
      <c r="KVA102" s="26"/>
      <c r="KVB102" s="26"/>
      <c r="KVC102" s="26"/>
      <c r="KVD102" s="26"/>
      <c r="KVE102" s="26"/>
      <c r="KVF102" s="26"/>
      <c r="KVG102" s="26"/>
      <c r="KVH102" s="26"/>
      <c r="KVI102" s="26"/>
      <c r="KVJ102" s="26"/>
      <c r="KVK102" s="26"/>
      <c r="KVL102" s="26"/>
      <c r="KVM102" s="26"/>
      <c r="KVN102" s="26"/>
      <c r="KVO102" s="26"/>
      <c r="KVP102" s="26"/>
      <c r="KVQ102" s="26"/>
      <c r="KVR102" s="26"/>
      <c r="KVS102" s="26"/>
      <c r="KVT102" s="26"/>
      <c r="KVU102" s="26"/>
      <c r="KVV102" s="26"/>
      <c r="KVW102" s="26"/>
      <c r="KVX102" s="26"/>
      <c r="KVY102" s="26"/>
      <c r="KVZ102" s="26"/>
      <c r="KWA102" s="26"/>
      <c r="KWB102" s="26"/>
      <c r="KWC102" s="26"/>
      <c r="KWD102" s="26"/>
      <c r="KWE102" s="26"/>
      <c r="KWF102" s="26"/>
      <c r="KWG102" s="26"/>
      <c r="KWH102" s="26"/>
      <c r="KWI102" s="26"/>
      <c r="KWJ102" s="26"/>
      <c r="KWK102" s="26"/>
      <c r="KWL102" s="26"/>
      <c r="KWM102" s="26"/>
      <c r="KWN102" s="26"/>
      <c r="KWO102" s="26"/>
      <c r="KWP102" s="26"/>
      <c r="KWQ102" s="26"/>
      <c r="KWR102" s="26"/>
      <c r="KWS102" s="26"/>
      <c r="KWT102" s="26"/>
      <c r="KWU102" s="26"/>
      <c r="KWV102" s="26"/>
      <c r="KWW102" s="26"/>
      <c r="KWX102" s="26"/>
      <c r="KWY102" s="26"/>
      <c r="KWZ102" s="26"/>
      <c r="KXA102" s="26"/>
      <c r="KXB102" s="26"/>
      <c r="KXC102" s="26"/>
      <c r="KXD102" s="26"/>
      <c r="KXE102" s="26"/>
      <c r="KXF102" s="26"/>
      <c r="KXG102" s="26"/>
      <c r="KXH102" s="26"/>
      <c r="KXI102" s="26"/>
      <c r="KXJ102" s="26"/>
      <c r="KXK102" s="26"/>
      <c r="KXL102" s="26"/>
      <c r="KXM102" s="26"/>
      <c r="KXN102" s="26"/>
      <c r="KXO102" s="26"/>
      <c r="KXP102" s="26"/>
      <c r="KXQ102" s="26"/>
      <c r="KXR102" s="26"/>
      <c r="KXS102" s="26"/>
      <c r="KXT102" s="26"/>
      <c r="KXU102" s="26"/>
      <c r="KXV102" s="26"/>
      <c r="KXW102" s="26"/>
      <c r="KXX102" s="26"/>
      <c r="KXY102" s="26"/>
      <c r="KXZ102" s="26"/>
      <c r="KYA102" s="26"/>
      <c r="KYB102" s="26"/>
      <c r="KYC102" s="26"/>
      <c r="KYD102" s="26"/>
      <c r="KYE102" s="26"/>
      <c r="KYF102" s="26"/>
      <c r="KYG102" s="26"/>
      <c r="KYH102" s="26"/>
      <c r="KYI102" s="26"/>
      <c r="KYJ102" s="26"/>
      <c r="KYK102" s="26"/>
      <c r="KYL102" s="26"/>
      <c r="KYM102" s="26"/>
      <c r="KYN102" s="26"/>
      <c r="KYO102" s="26"/>
      <c r="KYP102" s="26"/>
      <c r="KYQ102" s="26"/>
      <c r="KYR102" s="26"/>
      <c r="KYS102" s="26"/>
      <c r="KYT102" s="26"/>
      <c r="KYU102" s="26"/>
      <c r="KYV102" s="26"/>
      <c r="KYW102" s="26"/>
      <c r="KYX102" s="26"/>
      <c r="KYY102" s="26"/>
      <c r="KYZ102" s="26"/>
      <c r="KZA102" s="26"/>
      <c r="KZB102" s="26"/>
      <c r="KZC102" s="26"/>
      <c r="KZD102" s="26"/>
      <c r="KZE102" s="26"/>
      <c r="KZF102" s="26"/>
      <c r="KZG102" s="26"/>
      <c r="KZH102" s="26"/>
      <c r="KZI102" s="26"/>
      <c r="KZJ102" s="26"/>
      <c r="KZK102" s="26"/>
      <c r="KZL102" s="26"/>
      <c r="KZM102" s="26"/>
      <c r="KZN102" s="26"/>
      <c r="KZO102" s="26"/>
      <c r="KZP102" s="26"/>
      <c r="KZQ102" s="26"/>
      <c r="KZR102" s="26"/>
      <c r="KZS102" s="26"/>
      <c r="KZT102" s="26"/>
      <c r="KZU102" s="26"/>
      <c r="KZV102" s="26"/>
      <c r="KZW102" s="26"/>
      <c r="KZX102" s="26"/>
      <c r="KZY102" s="26"/>
      <c r="KZZ102" s="26"/>
      <c r="LAA102" s="26"/>
      <c r="LAB102" s="26"/>
      <c r="LAC102" s="26"/>
      <c r="LAD102" s="26"/>
      <c r="LAE102" s="26"/>
      <c r="LAF102" s="26"/>
      <c r="LAG102" s="26"/>
      <c r="LAH102" s="26"/>
      <c r="LAI102" s="26"/>
      <c r="LAJ102" s="26"/>
      <c r="LAK102" s="26"/>
      <c r="LAL102" s="26"/>
      <c r="LAM102" s="26"/>
      <c r="LAN102" s="26"/>
      <c r="LAO102" s="26"/>
      <c r="LAP102" s="26"/>
      <c r="LAQ102" s="26"/>
      <c r="LAR102" s="26"/>
      <c r="LAS102" s="26"/>
      <c r="LAT102" s="26"/>
      <c r="LAU102" s="26"/>
      <c r="LAV102" s="26"/>
      <c r="LAW102" s="26"/>
      <c r="LAX102" s="26"/>
      <c r="LAY102" s="26"/>
      <c r="LAZ102" s="26"/>
      <c r="LBA102" s="26"/>
      <c r="LBB102" s="26"/>
      <c r="LBC102" s="26"/>
      <c r="LBD102" s="26"/>
      <c r="LBE102" s="26"/>
      <c r="LBF102" s="26"/>
      <c r="LBG102" s="26"/>
      <c r="LBH102" s="26"/>
      <c r="LBI102" s="26"/>
      <c r="LBJ102" s="26"/>
      <c r="LBK102" s="26"/>
      <c r="LBL102" s="26"/>
      <c r="LBM102" s="26"/>
      <c r="LBN102" s="26"/>
      <c r="LBO102" s="26"/>
      <c r="LBP102" s="26"/>
      <c r="LBQ102" s="26"/>
      <c r="LBR102" s="26"/>
      <c r="LBS102" s="26"/>
      <c r="LBT102" s="26"/>
      <c r="LBU102" s="26"/>
      <c r="LBV102" s="26"/>
      <c r="LBW102" s="26"/>
      <c r="LBX102" s="26"/>
      <c r="LBY102" s="26"/>
      <c r="LBZ102" s="26"/>
      <c r="LCA102" s="26"/>
      <c r="LCB102" s="26"/>
      <c r="LCC102" s="26"/>
      <c r="LCD102" s="26"/>
      <c r="LCE102" s="26"/>
      <c r="LCF102" s="26"/>
      <c r="LCG102" s="26"/>
      <c r="LCH102" s="26"/>
      <c r="LCI102" s="26"/>
      <c r="LCJ102" s="26"/>
      <c r="LCK102" s="26"/>
      <c r="LCL102" s="26"/>
      <c r="LCM102" s="26"/>
      <c r="LCN102" s="26"/>
      <c r="LCO102" s="26"/>
      <c r="LCP102" s="26"/>
      <c r="LCQ102" s="26"/>
      <c r="LCR102" s="26"/>
      <c r="LCS102" s="26"/>
      <c r="LCT102" s="26"/>
      <c r="LCU102" s="26"/>
      <c r="LCV102" s="26"/>
      <c r="LCW102" s="26"/>
      <c r="LCX102" s="26"/>
      <c r="LCY102" s="26"/>
      <c r="LCZ102" s="26"/>
      <c r="LDA102" s="26"/>
      <c r="LDB102" s="26"/>
      <c r="LDC102" s="26"/>
      <c r="LDD102" s="26"/>
      <c r="LDE102" s="26"/>
      <c r="LDF102" s="26"/>
      <c r="LDG102" s="26"/>
      <c r="LDH102" s="26"/>
      <c r="LDI102" s="26"/>
      <c r="LDJ102" s="26"/>
      <c r="LDK102" s="26"/>
      <c r="LDL102" s="26"/>
      <c r="LDM102" s="26"/>
      <c r="LDN102" s="26"/>
      <c r="LDO102" s="26"/>
      <c r="LDP102" s="26"/>
      <c r="LDQ102" s="26"/>
      <c r="LDR102" s="26"/>
      <c r="LDS102" s="26"/>
      <c r="LDT102" s="26"/>
      <c r="LDU102" s="26"/>
      <c r="LDV102" s="26"/>
      <c r="LDW102" s="26"/>
      <c r="LDX102" s="26"/>
      <c r="LDY102" s="26"/>
      <c r="LDZ102" s="26"/>
      <c r="LEA102" s="26"/>
      <c r="LEB102" s="26"/>
      <c r="LEC102" s="26"/>
      <c r="LED102" s="26"/>
      <c r="LEE102" s="26"/>
      <c r="LEF102" s="26"/>
      <c r="LEG102" s="26"/>
      <c r="LEH102" s="26"/>
      <c r="LEI102" s="26"/>
      <c r="LEJ102" s="26"/>
      <c r="LEK102" s="26"/>
      <c r="LEL102" s="26"/>
      <c r="LEM102" s="26"/>
      <c r="LEN102" s="26"/>
      <c r="LEO102" s="26"/>
      <c r="LEP102" s="26"/>
      <c r="LEQ102" s="26"/>
      <c r="LER102" s="26"/>
      <c r="LES102" s="26"/>
      <c r="LET102" s="26"/>
      <c r="LEU102" s="26"/>
      <c r="LEV102" s="26"/>
      <c r="LEW102" s="26"/>
      <c r="LEX102" s="26"/>
      <c r="LEY102" s="26"/>
      <c r="LEZ102" s="26"/>
      <c r="LFA102" s="26"/>
      <c r="LFB102" s="26"/>
      <c r="LFC102" s="26"/>
      <c r="LFD102" s="26"/>
      <c r="LFE102" s="26"/>
      <c r="LFF102" s="26"/>
      <c r="LFG102" s="26"/>
      <c r="LFH102" s="26"/>
      <c r="LFI102" s="26"/>
      <c r="LFJ102" s="26"/>
      <c r="LFK102" s="26"/>
      <c r="LFL102" s="26"/>
      <c r="LFM102" s="26"/>
      <c r="LFN102" s="26"/>
      <c r="LFO102" s="26"/>
      <c r="LFP102" s="26"/>
      <c r="LFQ102" s="26"/>
      <c r="LFR102" s="26"/>
      <c r="LFS102" s="26"/>
      <c r="LFT102" s="26"/>
      <c r="LFU102" s="26"/>
      <c r="LFV102" s="26"/>
      <c r="LFW102" s="26"/>
      <c r="LFX102" s="26"/>
      <c r="LFY102" s="26"/>
      <c r="LFZ102" s="26"/>
      <c r="LGA102" s="26"/>
      <c r="LGB102" s="26"/>
      <c r="LGC102" s="26"/>
      <c r="LGD102" s="26"/>
      <c r="LGE102" s="26"/>
      <c r="LGF102" s="26"/>
      <c r="LGG102" s="26"/>
      <c r="LGH102" s="26"/>
      <c r="LGI102" s="26"/>
      <c r="LGJ102" s="26"/>
      <c r="LGK102" s="26"/>
      <c r="LGL102" s="26"/>
      <c r="LGM102" s="26"/>
      <c r="LGN102" s="26"/>
      <c r="LGO102" s="26"/>
      <c r="LGP102" s="26"/>
      <c r="LGQ102" s="26"/>
      <c r="LGR102" s="26"/>
      <c r="LGS102" s="26"/>
      <c r="LGT102" s="26"/>
      <c r="LGU102" s="26"/>
      <c r="LGV102" s="26"/>
      <c r="LGW102" s="26"/>
      <c r="LGX102" s="26"/>
      <c r="LGY102" s="26"/>
      <c r="LGZ102" s="26"/>
      <c r="LHA102" s="26"/>
      <c r="LHB102" s="26"/>
      <c r="LHC102" s="26"/>
      <c r="LHD102" s="26"/>
      <c r="LHE102" s="26"/>
      <c r="LHF102" s="26"/>
      <c r="LHG102" s="26"/>
      <c r="LHH102" s="26"/>
      <c r="LHI102" s="26"/>
      <c r="LHJ102" s="26"/>
      <c r="LHK102" s="26"/>
      <c r="LHL102" s="26"/>
      <c r="LHM102" s="26"/>
      <c r="LHN102" s="26"/>
      <c r="LHO102" s="26"/>
      <c r="LHP102" s="26"/>
      <c r="LHQ102" s="26"/>
      <c r="LHR102" s="26"/>
      <c r="LHS102" s="26"/>
      <c r="LHT102" s="26"/>
      <c r="LHU102" s="26"/>
      <c r="LHV102" s="26"/>
      <c r="LHW102" s="26"/>
      <c r="LHX102" s="26"/>
      <c r="LHY102" s="26"/>
      <c r="LHZ102" s="26"/>
      <c r="LIA102" s="26"/>
      <c r="LIB102" s="26"/>
      <c r="LIC102" s="26"/>
      <c r="LID102" s="26"/>
      <c r="LIE102" s="26"/>
      <c r="LIF102" s="26"/>
      <c r="LIG102" s="26"/>
      <c r="LIH102" s="26"/>
      <c r="LII102" s="26"/>
      <c r="LIJ102" s="26"/>
      <c r="LIK102" s="26"/>
      <c r="LIL102" s="26"/>
      <c r="LIM102" s="26"/>
      <c r="LIN102" s="26"/>
      <c r="LIO102" s="26"/>
      <c r="LIP102" s="26"/>
      <c r="LIQ102" s="26"/>
      <c r="LIR102" s="26"/>
      <c r="LIS102" s="26"/>
      <c r="LIT102" s="26"/>
      <c r="LIU102" s="26"/>
      <c r="LIV102" s="26"/>
      <c r="LIW102" s="26"/>
      <c r="LIX102" s="26"/>
      <c r="LIY102" s="26"/>
      <c r="LIZ102" s="26"/>
      <c r="LJA102" s="26"/>
      <c r="LJB102" s="26"/>
      <c r="LJC102" s="26"/>
      <c r="LJD102" s="26"/>
      <c r="LJE102" s="26"/>
      <c r="LJF102" s="26"/>
      <c r="LJG102" s="26"/>
      <c r="LJH102" s="26"/>
      <c r="LJI102" s="26"/>
      <c r="LJJ102" s="26"/>
      <c r="LJK102" s="26"/>
      <c r="LJL102" s="26"/>
      <c r="LJM102" s="26"/>
      <c r="LJN102" s="26"/>
      <c r="LJO102" s="26"/>
      <c r="LJP102" s="26"/>
      <c r="LJQ102" s="26"/>
      <c r="LJR102" s="26"/>
      <c r="LJS102" s="26"/>
      <c r="LJT102" s="26"/>
      <c r="LJU102" s="26"/>
      <c r="LJV102" s="26"/>
      <c r="LJW102" s="26"/>
      <c r="LJX102" s="26"/>
      <c r="LJY102" s="26"/>
      <c r="LJZ102" s="26"/>
      <c r="LKA102" s="26"/>
      <c r="LKB102" s="26"/>
      <c r="LKC102" s="26"/>
      <c r="LKD102" s="26"/>
      <c r="LKE102" s="26"/>
      <c r="LKF102" s="26"/>
      <c r="LKG102" s="26"/>
      <c r="LKH102" s="26"/>
      <c r="LKI102" s="26"/>
      <c r="LKJ102" s="26"/>
      <c r="LKK102" s="26"/>
      <c r="LKL102" s="26"/>
      <c r="LKM102" s="26"/>
      <c r="LKN102" s="26"/>
      <c r="LKO102" s="26"/>
      <c r="LKP102" s="26"/>
      <c r="LKQ102" s="26"/>
      <c r="LKR102" s="26"/>
      <c r="LKS102" s="26"/>
      <c r="LKT102" s="26"/>
      <c r="LKU102" s="26"/>
      <c r="LKV102" s="26"/>
      <c r="LKW102" s="26"/>
      <c r="LKX102" s="26"/>
      <c r="LKY102" s="26"/>
      <c r="LKZ102" s="26"/>
      <c r="LLA102" s="26"/>
      <c r="LLB102" s="26"/>
      <c r="LLC102" s="26"/>
      <c r="LLD102" s="26"/>
      <c r="LLE102" s="26"/>
      <c r="LLF102" s="26"/>
      <c r="LLG102" s="26"/>
      <c r="LLH102" s="26"/>
      <c r="LLI102" s="26"/>
      <c r="LLJ102" s="26"/>
      <c r="LLK102" s="26"/>
      <c r="LLL102" s="26"/>
      <c r="LLM102" s="26"/>
      <c r="LLN102" s="26"/>
      <c r="LLO102" s="26"/>
      <c r="LLP102" s="26"/>
      <c r="LLQ102" s="26"/>
      <c r="LLR102" s="26"/>
      <c r="LLS102" s="26"/>
      <c r="LLT102" s="26"/>
      <c r="LLU102" s="26"/>
      <c r="LLV102" s="26"/>
      <c r="LLW102" s="26"/>
      <c r="LLX102" s="26"/>
      <c r="LLY102" s="26"/>
      <c r="LLZ102" s="26"/>
      <c r="LMA102" s="26"/>
      <c r="LMB102" s="26"/>
      <c r="LMC102" s="26"/>
      <c r="LMD102" s="26"/>
      <c r="LME102" s="26"/>
      <c r="LMF102" s="26"/>
      <c r="LMG102" s="26"/>
      <c r="LMH102" s="26"/>
      <c r="LMI102" s="26"/>
      <c r="LMJ102" s="26"/>
      <c r="LMK102" s="26"/>
      <c r="LML102" s="26"/>
      <c r="LMM102" s="26"/>
      <c r="LMN102" s="26"/>
      <c r="LMO102" s="26"/>
      <c r="LMP102" s="26"/>
      <c r="LMQ102" s="26"/>
      <c r="LMR102" s="26"/>
      <c r="LMS102" s="26"/>
      <c r="LMT102" s="26"/>
      <c r="LMU102" s="26"/>
      <c r="LMV102" s="26"/>
      <c r="LMW102" s="26"/>
      <c r="LMX102" s="26"/>
      <c r="LMY102" s="26"/>
      <c r="LMZ102" s="26"/>
      <c r="LNA102" s="26"/>
      <c r="LNB102" s="26"/>
      <c r="LNC102" s="26"/>
      <c r="LND102" s="26"/>
      <c r="LNE102" s="26"/>
      <c r="LNF102" s="26"/>
      <c r="LNG102" s="26"/>
      <c r="LNH102" s="26"/>
      <c r="LNI102" s="26"/>
      <c r="LNJ102" s="26"/>
      <c r="LNK102" s="26"/>
      <c r="LNL102" s="26"/>
      <c r="LNM102" s="26"/>
      <c r="LNN102" s="26"/>
      <c r="LNO102" s="26"/>
      <c r="LNP102" s="26"/>
      <c r="LNQ102" s="26"/>
      <c r="LNR102" s="26"/>
      <c r="LNS102" s="26"/>
      <c r="LNT102" s="26"/>
      <c r="LNU102" s="26"/>
      <c r="LNV102" s="26"/>
      <c r="LNW102" s="26"/>
      <c r="LNX102" s="26"/>
      <c r="LNY102" s="26"/>
      <c r="LNZ102" s="26"/>
      <c r="LOA102" s="26"/>
      <c r="LOB102" s="26"/>
      <c r="LOC102" s="26"/>
      <c r="LOD102" s="26"/>
      <c r="LOE102" s="26"/>
      <c r="LOF102" s="26"/>
      <c r="LOG102" s="26"/>
      <c r="LOH102" s="26"/>
      <c r="LOI102" s="26"/>
      <c r="LOJ102" s="26"/>
      <c r="LOK102" s="26"/>
      <c r="LOL102" s="26"/>
      <c r="LOM102" s="26"/>
      <c r="LON102" s="26"/>
      <c r="LOO102" s="26"/>
      <c r="LOP102" s="26"/>
      <c r="LOQ102" s="26"/>
      <c r="LOR102" s="26"/>
      <c r="LOS102" s="26"/>
      <c r="LOT102" s="26"/>
      <c r="LOU102" s="26"/>
      <c r="LOV102" s="26"/>
      <c r="LOW102" s="26"/>
      <c r="LOX102" s="26"/>
      <c r="LOY102" s="26"/>
      <c r="LOZ102" s="26"/>
      <c r="LPA102" s="26"/>
      <c r="LPB102" s="26"/>
      <c r="LPC102" s="26"/>
      <c r="LPD102" s="26"/>
      <c r="LPE102" s="26"/>
      <c r="LPF102" s="26"/>
      <c r="LPG102" s="26"/>
      <c r="LPH102" s="26"/>
      <c r="LPI102" s="26"/>
      <c r="LPJ102" s="26"/>
      <c r="LPK102" s="26"/>
      <c r="LPL102" s="26"/>
      <c r="LPM102" s="26"/>
      <c r="LPN102" s="26"/>
      <c r="LPO102" s="26"/>
      <c r="LPP102" s="26"/>
      <c r="LPQ102" s="26"/>
      <c r="LPR102" s="26"/>
      <c r="LPS102" s="26"/>
      <c r="LPT102" s="26"/>
      <c r="LPU102" s="26"/>
      <c r="LPV102" s="26"/>
      <c r="LPW102" s="26"/>
      <c r="LPX102" s="26"/>
      <c r="LPY102" s="26"/>
      <c r="LPZ102" s="26"/>
      <c r="LQA102" s="26"/>
      <c r="LQB102" s="26"/>
      <c r="LQC102" s="26"/>
      <c r="LQD102" s="26"/>
      <c r="LQE102" s="26"/>
      <c r="LQF102" s="26"/>
      <c r="LQG102" s="26"/>
      <c r="LQH102" s="26"/>
      <c r="LQI102" s="26"/>
      <c r="LQJ102" s="26"/>
      <c r="LQK102" s="26"/>
      <c r="LQL102" s="26"/>
      <c r="LQM102" s="26"/>
      <c r="LQN102" s="26"/>
      <c r="LQO102" s="26"/>
      <c r="LQP102" s="26"/>
      <c r="LQQ102" s="26"/>
      <c r="LQR102" s="26"/>
      <c r="LQS102" s="26"/>
      <c r="LQT102" s="26"/>
      <c r="LQU102" s="26"/>
      <c r="LQV102" s="26"/>
      <c r="LQW102" s="26"/>
      <c r="LQX102" s="26"/>
      <c r="LQY102" s="26"/>
      <c r="LQZ102" s="26"/>
      <c r="LRA102" s="26"/>
      <c r="LRB102" s="26"/>
      <c r="LRC102" s="26"/>
      <c r="LRD102" s="26"/>
      <c r="LRE102" s="26"/>
      <c r="LRF102" s="26"/>
      <c r="LRG102" s="26"/>
      <c r="LRH102" s="26"/>
      <c r="LRI102" s="26"/>
      <c r="LRJ102" s="26"/>
      <c r="LRK102" s="26"/>
      <c r="LRL102" s="26"/>
      <c r="LRM102" s="26"/>
      <c r="LRN102" s="26"/>
      <c r="LRO102" s="26"/>
      <c r="LRP102" s="26"/>
      <c r="LRQ102" s="26"/>
      <c r="LRR102" s="26"/>
      <c r="LRS102" s="26"/>
      <c r="LRT102" s="26"/>
      <c r="LRU102" s="26"/>
      <c r="LRV102" s="26"/>
      <c r="LRW102" s="26"/>
      <c r="LRX102" s="26"/>
      <c r="LRY102" s="26"/>
      <c r="LRZ102" s="26"/>
      <c r="LSA102" s="26"/>
      <c r="LSB102" s="26"/>
      <c r="LSC102" s="26"/>
      <c r="LSD102" s="26"/>
      <c r="LSE102" s="26"/>
      <c r="LSF102" s="26"/>
      <c r="LSG102" s="26"/>
      <c r="LSH102" s="26"/>
      <c r="LSI102" s="26"/>
      <c r="LSJ102" s="26"/>
      <c r="LSK102" s="26"/>
      <c r="LSL102" s="26"/>
      <c r="LSM102" s="26"/>
      <c r="LSN102" s="26"/>
      <c r="LSO102" s="26"/>
      <c r="LSP102" s="26"/>
      <c r="LSQ102" s="26"/>
      <c r="LSR102" s="26"/>
      <c r="LSS102" s="26"/>
      <c r="LST102" s="26"/>
      <c r="LSU102" s="26"/>
      <c r="LSV102" s="26"/>
      <c r="LSW102" s="26"/>
      <c r="LSX102" s="26"/>
      <c r="LSY102" s="26"/>
      <c r="LSZ102" s="26"/>
      <c r="LTA102" s="26"/>
      <c r="LTB102" s="26"/>
      <c r="LTC102" s="26"/>
      <c r="LTD102" s="26"/>
      <c r="LTE102" s="26"/>
      <c r="LTF102" s="26"/>
      <c r="LTG102" s="26"/>
      <c r="LTH102" s="26"/>
      <c r="LTI102" s="26"/>
      <c r="LTJ102" s="26"/>
      <c r="LTK102" s="26"/>
      <c r="LTL102" s="26"/>
      <c r="LTM102" s="26"/>
      <c r="LTN102" s="26"/>
      <c r="LTO102" s="26"/>
      <c r="LTP102" s="26"/>
      <c r="LTQ102" s="26"/>
      <c r="LTR102" s="26"/>
      <c r="LTS102" s="26"/>
      <c r="LTT102" s="26"/>
      <c r="LTU102" s="26"/>
      <c r="LTV102" s="26"/>
      <c r="LTW102" s="26"/>
      <c r="LTX102" s="26"/>
      <c r="LTY102" s="26"/>
      <c r="LTZ102" s="26"/>
      <c r="LUA102" s="26"/>
      <c r="LUB102" s="26"/>
      <c r="LUC102" s="26"/>
      <c r="LUD102" s="26"/>
      <c r="LUE102" s="26"/>
      <c r="LUF102" s="26"/>
      <c r="LUG102" s="26"/>
      <c r="LUH102" s="26"/>
      <c r="LUI102" s="26"/>
      <c r="LUJ102" s="26"/>
      <c r="LUK102" s="26"/>
      <c r="LUL102" s="26"/>
      <c r="LUM102" s="26"/>
      <c r="LUN102" s="26"/>
      <c r="LUO102" s="26"/>
      <c r="LUP102" s="26"/>
      <c r="LUQ102" s="26"/>
      <c r="LUR102" s="26"/>
      <c r="LUS102" s="26"/>
      <c r="LUT102" s="26"/>
      <c r="LUU102" s="26"/>
      <c r="LUV102" s="26"/>
      <c r="LUW102" s="26"/>
      <c r="LUX102" s="26"/>
      <c r="LUY102" s="26"/>
      <c r="LUZ102" s="26"/>
      <c r="LVA102" s="26"/>
      <c r="LVB102" s="26"/>
      <c r="LVC102" s="26"/>
      <c r="LVD102" s="26"/>
      <c r="LVE102" s="26"/>
      <c r="LVF102" s="26"/>
      <c r="LVG102" s="26"/>
      <c r="LVH102" s="26"/>
      <c r="LVI102" s="26"/>
      <c r="LVJ102" s="26"/>
      <c r="LVK102" s="26"/>
      <c r="LVL102" s="26"/>
      <c r="LVM102" s="26"/>
      <c r="LVN102" s="26"/>
      <c r="LVO102" s="26"/>
      <c r="LVP102" s="26"/>
      <c r="LVQ102" s="26"/>
      <c r="LVR102" s="26"/>
      <c r="LVS102" s="26"/>
      <c r="LVT102" s="26"/>
      <c r="LVU102" s="26"/>
      <c r="LVV102" s="26"/>
      <c r="LVW102" s="26"/>
      <c r="LVX102" s="26"/>
      <c r="LVY102" s="26"/>
      <c r="LVZ102" s="26"/>
      <c r="LWA102" s="26"/>
      <c r="LWB102" s="26"/>
      <c r="LWC102" s="26"/>
      <c r="LWD102" s="26"/>
      <c r="LWE102" s="26"/>
      <c r="LWF102" s="26"/>
      <c r="LWG102" s="26"/>
      <c r="LWH102" s="26"/>
      <c r="LWI102" s="26"/>
      <c r="LWJ102" s="26"/>
      <c r="LWK102" s="26"/>
      <c r="LWL102" s="26"/>
      <c r="LWM102" s="26"/>
      <c r="LWN102" s="26"/>
      <c r="LWO102" s="26"/>
      <c r="LWP102" s="26"/>
      <c r="LWQ102" s="26"/>
      <c r="LWR102" s="26"/>
      <c r="LWS102" s="26"/>
      <c r="LWT102" s="26"/>
      <c r="LWU102" s="26"/>
      <c r="LWV102" s="26"/>
      <c r="LWW102" s="26"/>
      <c r="LWX102" s="26"/>
      <c r="LWY102" s="26"/>
      <c r="LWZ102" s="26"/>
      <c r="LXA102" s="26"/>
      <c r="LXB102" s="26"/>
      <c r="LXC102" s="26"/>
      <c r="LXD102" s="26"/>
      <c r="LXE102" s="26"/>
      <c r="LXF102" s="26"/>
      <c r="LXG102" s="26"/>
      <c r="LXH102" s="26"/>
      <c r="LXI102" s="26"/>
      <c r="LXJ102" s="26"/>
      <c r="LXK102" s="26"/>
      <c r="LXL102" s="26"/>
      <c r="LXM102" s="26"/>
      <c r="LXN102" s="26"/>
      <c r="LXO102" s="26"/>
      <c r="LXP102" s="26"/>
      <c r="LXQ102" s="26"/>
      <c r="LXR102" s="26"/>
      <c r="LXS102" s="26"/>
      <c r="LXT102" s="26"/>
      <c r="LXU102" s="26"/>
      <c r="LXV102" s="26"/>
      <c r="LXW102" s="26"/>
      <c r="LXX102" s="26"/>
      <c r="LXY102" s="26"/>
      <c r="LXZ102" s="26"/>
      <c r="LYA102" s="26"/>
      <c r="LYB102" s="26"/>
      <c r="LYC102" s="26"/>
      <c r="LYD102" s="26"/>
      <c r="LYE102" s="26"/>
      <c r="LYF102" s="26"/>
      <c r="LYG102" s="26"/>
      <c r="LYH102" s="26"/>
      <c r="LYI102" s="26"/>
      <c r="LYJ102" s="26"/>
      <c r="LYK102" s="26"/>
      <c r="LYL102" s="26"/>
      <c r="LYM102" s="26"/>
      <c r="LYN102" s="26"/>
      <c r="LYO102" s="26"/>
      <c r="LYP102" s="26"/>
      <c r="LYQ102" s="26"/>
      <c r="LYR102" s="26"/>
      <c r="LYS102" s="26"/>
      <c r="LYT102" s="26"/>
      <c r="LYU102" s="26"/>
      <c r="LYV102" s="26"/>
      <c r="LYW102" s="26"/>
      <c r="LYX102" s="26"/>
      <c r="LYY102" s="26"/>
      <c r="LYZ102" s="26"/>
      <c r="LZA102" s="26"/>
      <c r="LZB102" s="26"/>
      <c r="LZC102" s="26"/>
      <c r="LZD102" s="26"/>
      <c r="LZE102" s="26"/>
      <c r="LZF102" s="26"/>
      <c r="LZG102" s="26"/>
      <c r="LZH102" s="26"/>
      <c r="LZI102" s="26"/>
      <c r="LZJ102" s="26"/>
      <c r="LZK102" s="26"/>
      <c r="LZL102" s="26"/>
      <c r="LZM102" s="26"/>
      <c r="LZN102" s="26"/>
      <c r="LZO102" s="26"/>
      <c r="LZP102" s="26"/>
      <c r="LZQ102" s="26"/>
      <c r="LZR102" s="26"/>
      <c r="LZS102" s="26"/>
      <c r="LZT102" s="26"/>
      <c r="LZU102" s="26"/>
      <c r="LZV102" s="26"/>
      <c r="LZW102" s="26"/>
      <c r="LZX102" s="26"/>
      <c r="LZY102" s="26"/>
      <c r="LZZ102" s="26"/>
      <c r="MAA102" s="26"/>
      <c r="MAB102" s="26"/>
      <c r="MAC102" s="26"/>
      <c r="MAD102" s="26"/>
      <c r="MAE102" s="26"/>
      <c r="MAF102" s="26"/>
      <c r="MAG102" s="26"/>
      <c r="MAH102" s="26"/>
      <c r="MAI102" s="26"/>
      <c r="MAJ102" s="26"/>
      <c r="MAK102" s="26"/>
      <c r="MAL102" s="26"/>
      <c r="MAM102" s="26"/>
      <c r="MAN102" s="26"/>
      <c r="MAO102" s="26"/>
      <c r="MAP102" s="26"/>
      <c r="MAQ102" s="26"/>
      <c r="MAR102" s="26"/>
      <c r="MAS102" s="26"/>
      <c r="MAT102" s="26"/>
      <c r="MAU102" s="26"/>
      <c r="MAV102" s="26"/>
      <c r="MAW102" s="26"/>
      <c r="MAX102" s="26"/>
      <c r="MAY102" s="26"/>
      <c r="MAZ102" s="26"/>
      <c r="MBA102" s="26"/>
      <c r="MBB102" s="26"/>
      <c r="MBC102" s="26"/>
      <c r="MBD102" s="26"/>
      <c r="MBE102" s="26"/>
      <c r="MBF102" s="26"/>
      <c r="MBG102" s="26"/>
      <c r="MBH102" s="26"/>
      <c r="MBI102" s="26"/>
      <c r="MBJ102" s="26"/>
      <c r="MBK102" s="26"/>
      <c r="MBL102" s="26"/>
      <c r="MBM102" s="26"/>
      <c r="MBN102" s="26"/>
      <c r="MBO102" s="26"/>
      <c r="MBP102" s="26"/>
      <c r="MBQ102" s="26"/>
      <c r="MBR102" s="26"/>
      <c r="MBS102" s="26"/>
      <c r="MBT102" s="26"/>
      <c r="MBU102" s="26"/>
      <c r="MBV102" s="26"/>
      <c r="MBW102" s="26"/>
      <c r="MBX102" s="26"/>
      <c r="MBY102" s="26"/>
      <c r="MBZ102" s="26"/>
      <c r="MCA102" s="26"/>
      <c r="MCB102" s="26"/>
      <c r="MCC102" s="26"/>
      <c r="MCD102" s="26"/>
      <c r="MCE102" s="26"/>
      <c r="MCF102" s="26"/>
      <c r="MCG102" s="26"/>
      <c r="MCH102" s="26"/>
      <c r="MCI102" s="26"/>
      <c r="MCJ102" s="26"/>
      <c r="MCK102" s="26"/>
      <c r="MCL102" s="26"/>
      <c r="MCM102" s="26"/>
      <c r="MCN102" s="26"/>
      <c r="MCO102" s="26"/>
      <c r="MCP102" s="26"/>
      <c r="MCQ102" s="26"/>
      <c r="MCR102" s="26"/>
      <c r="MCS102" s="26"/>
      <c r="MCT102" s="26"/>
      <c r="MCU102" s="26"/>
      <c r="MCV102" s="26"/>
      <c r="MCW102" s="26"/>
      <c r="MCX102" s="26"/>
      <c r="MCY102" s="26"/>
      <c r="MCZ102" s="26"/>
      <c r="MDA102" s="26"/>
      <c r="MDB102" s="26"/>
      <c r="MDC102" s="26"/>
      <c r="MDD102" s="26"/>
      <c r="MDE102" s="26"/>
      <c r="MDF102" s="26"/>
      <c r="MDG102" s="26"/>
      <c r="MDH102" s="26"/>
      <c r="MDI102" s="26"/>
      <c r="MDJ102" s="26"/>
      <c r="MDK102" s="26"/>
      <c r="MDL102" s="26"/>
      <c r="MDM102" s="26"/>
      <c r="MDN102" s="26"/>
      <c r="MDO102" s="26"/>
      <c r="MDP102" s="26"/>
      <c r="MDQ102" s="26"/>
      <c r="MDR102" s="26"/>
      <c r="MDS102" s="26"/>
      <c r="MDT102" s="26"/>
      <c r="MDU102" s="26"/>
      <c r="MDV102" s="26"/>
      <c r="MDW102" s="26"/>
      <c r="MDX102" s="26"/>
      <c r="MDY102" s="26"/>
      <c r="MDZ102" s="26"/>
      <c r="MEA102" s="26"/>
      <c r="MEB102" s="26"/>
      <c r="MEC102" s="26"/>
      <c r="MED102" s="26"/>
      <c r="MEE102" s="26"/>
      <c r="MEF102" s="26"/>
      <c r="MEG102" s="26"/>
      <c r="MEH102" s="26"/>
      <c r="MEI102" s="26"/>
      <c r="MEJ102" s="26"/>
      <c r="MEK102" s="26"/>
      <c r="MEL102" s="26"/>
      <c r="MEM102" s="26"/>
      <c r="MEN102" s="26"/>
      <c r="MEO102" s="26"/>
      <c r="MEP102" s="26"/>
      <c r="MEQ102" s="26"/>
      <c r="MER102" s="26"/>
      <c r="MES102" s="26"/>
      <c r="MET102" s="26"/>
      <c r="MEU102" s="26"/>
      <c r="MEV102" s="26"/>
      <c r="MEW102" s="26"/>
      <c r="MEX102" s="26"/>
      <c r="MEY102" s="26"/>
      <c r="MEZ102" s="26"/>
      <c r="MFA102" s="26"/>
      <c r="MFB102" s="26"/>
      <c r="MFC102" s="26"/>
      <c r="MFD102" s="26"/>
      <c r="MFE102" s="26"/>
      <c r="MFF102" s="26"/>
      <c r="MFG102" s="26"/>
      <c r="MFH102" s="26"/>
      <c r="MFI102" s="26"/>
      <c r="MFJ102" s="26"/>
      <c r="MFK102" s="26"/>
      <c r="MFL102" s="26"/>
      <c r="MFM102" s="26"/>
      <c r="MFN102" s="26"/>
      <c r="MFO102" s="26"/>
      <c r="MFP102" s="26"/>
      <c r="MFQ102" s="26"/>
      <c r="MFR102" s="26"/>
      <c r="MFS102" s="26"/>
      <c r="MFT102" s="26"/>
      <c r="MFU102" s="26"/>
      <c r="MFV102" s="26"/>
      <c r="MFW102" s="26"/>
      <c r="MFX102" s="26"/>
      <c r="MFY102" s="26"/>
      <c r="MFZ102" s="26"/>
      <c r="MGA102" s="26"/>
      <c r="MGB102" s="26"/>
      <c r="MGC102" s="26"/>
      <c r="MGD102" s="26"/>
      <c r="MGE102" s="26"/>
      <c r="MGF102" s="26"/>
      <c r="MGG102" s="26"/>
      <c r="MGH102" s="26"/>
      <c r="MGI102" s="26"/>
      <c r="MGJ102" s="26"/>
      <c r="MGK102" s="26"/>
      <c r="MGL102" s="26"/>
      <c r="MGM102" s="26"/>
      <c r="MGN102" s="26"/>
      <c r="MGO102" s="26"/>
      <c r="MGP102" s="26"/>
      <c r="MGQ102" s="26"/>
      <c r="MGR102" s="26"/>
      <c r="MGS102" s="26"/>
      <c r="MGT102" s="26"/>
      <c r="MGU102" s="26"/>
      <c r="MGV102" s="26"/>
      <c r="MGW102" s="26"/>
      <c r="MGX102" s="26"/>
      <c r="MGY102" s="26"/>
      <c r="MGZ102" s="26"/>
      <c r="MHA102" s="26"/>
      <c r="MHB102" s="26"/>
      <c r="MHC102" s="26"/>
      <c r="MHD102" s="26"/>
      <c r="MHE102" s="26"/>
      <c r="MHF102" s="26"/>
      <c r="MHG102" s="26"/>
      <c r="MHH102" s="26"/>
      <c r="MHI102" s="26"/>
      <c r="MHJ102" s="26"/>
      <c r="MHK102" s="26"/>
      <c r="MHL102" s="26"/>
      <c r="MHM102" s="26"/>
      <c r="MHN102" s="26"/>
      <c r="MHO102" s="26"/>
      <c r="MHP102" s="26"/>
      <c r="MHQ102" s="26"/>
      <c r="MHR102" s="26"/>
      <c r="MHS102" s="26"/>
      <c r="MHT102" s="26"/>
      <c r="MHU102" s="26"/>
      <c r="MHV102" s="26"/>
      <c r="MHW102" s="26"/>
      <c r="MHX102" s="26"/>
      <c r="MHY102" s="26"/>
      <c r="MHZ102" s="26"/>
      <c r="MIA102" s="26"/>
      <c r="MIB102" s="26"/>
      <c r="MIC102" s="26"/>
      <c r="MID102" s="26"/>
      <c r="MIE102" s="26"/>
      <c r="MIF102" s="26"/>
      <c r="MIG102" s="26"/>
      <c r="MIH102" s="26"/>
      <c r="MII102" s="26"/>
      <c r="MIJ102" s="26"/>
      <c r="MIK102" s="26"/>
      <c r="MIL102" s="26"/>
      <c r="MIM102" s="26"/>
      <c r="MIN102" s="26"/>
      <c r="MIO102" s="26"/>
      <c r="MIP102" s="26"/>
      <c r="MIQ102" s="26"/>
      <c r="MIR102" s="26"/>
      <c r="MIS102" s="26"/>
      <c r="MIT102" s="26"/>
      <c r="MIU102" s="26"/>
      <c r="MIV102" s="26"/>
      <c r="MIW102" s="26"/>
      <c r="MIX102" s="26"/>
      <c r="MIY102" s="26"/>
      <c r="MIZ102" s="26"/>
      <c r="MJA102" s="26"/>
      <c r="MJB102" s="26"/>
      <c r="MJC102" s="26"/>
      <c r="MJD102" s="26"/>
      <c r="MJE102" s="26"/>
      <c r="MJF102" s="26"/>
      <c r="MJG102" s="26"/>
      <c r="MJH102" s="26"/>
      <c r="MJI102" s="26"/>
      <c r="MJJ102" s="26"/>
      <c r="MJK102" s="26"/>
      <c r="MJL102" s="26"/>
      <c r="MJM102" s="26"/>
      <c r="MJN102" s="26"/>
      <c r="MJO102" s="26"/>
      <c r="MJP102" s="26"/>
      <c r="MJQ102" s="26"/>
      <c r="MJR102" s="26"/>
      <c r="MJS102" s="26"/>
      <c r="MJT102" s="26"/>
      <c r="MJU102" s="26"/>
      <c r="MJV102" s="26"/>
      <c r="MJW102" s="26"/>
      <c r="MJX102" s="26"/>
      <c r="MJY102" s="26"/>
      <c r="MJZ102" s="26"/>
      <c r="MKA102" s="26"/>
      <c r="MKB102" s="26"/>
      <c r="MKC102" s="26"/>
      <c r="MKD102" s="26"/>
      <c r="MKE102" s="26"/>
      <c r="MKF102" s="26"/>
      <c r="MKG102" s="26"/>
      <c r="MKH102" s="26"/>
      <c r="MKI102" s="26"/>
      <c r="MKJ102" s="26"/>
      <c r="MKK102" s="26"/>
      <c r="MKL102" s="26"/>
      <c r="MKM102" s="26"/>
      <c r="MKN102" s="26"/>
      <c r="MKO102" s="26"/>
      <c r="MKP102" s="26"/>
      <c r="MKQ102" s="26"/>
      <c r="MKR102" s="26"/>
      <c r="MKS102" s="26"/>
      <c r="MKT102" s="26"/>
      <c r="MKU102" s="26"/>
      <c r="MKV102" s="26"/>
      <c r="MKW102" s="26"/>
      <c r="MKX102" s="26"/>
      <c r="MKY102" s="26"/>
      <c r="MKZ102" s="26"/>
      <c r="MLA102" s="26"/>
      <c r="MLB102" s="26"/>
      <c r="MLC102" s="26"/>
      <c r="MLD102" s="26"/>
      <c r="MLE102" s="26"/>
      <c r="MLF102" s="26"/>
      <c r="MLG102" s="26"/>
      <c r="MLH102" s="26"/>
      <c r="MLI102" s="26"/>
      <c r="MLJ102" s="26"/>
      <c r="MLK102" s="26"/>
      <c r="MLL102" s="26"/>
      <c r="MLM102" s="26"/>
      <c r="MLN102" s="26"/>
      <c r="MLO102" s="26"/>
      <c r="MLP102" s="26"/>
      <c r="MLQ102" s="26"/>
      <c r="MLR102" s="26"/>
      <c r="MLS102" s="26"/>
      <c r="MLT102" s="26"/>
      <c r="MLU102" s="26"/>
      <c r="MLV102" s="26"/>
      <c r="MLW102" s="26"/>
      <c r="MLX102" s="26"/>
      <c r="MLY102" s="26"/>
      <c r="MLZ102" s="26"/>
      <c r="MMA102" s="26"/>
      <c r="MMB102" s="26"/>
      <c r="MMC102" s="26"/>
      <c r="MMD102" s="26"/>
      <c r="MME102" s="26"/>
      <c r="MMF102" s="26"/>
      <c r="MMG102" s="26"/>
      <c r="MMH102" s="26"/>
      <c r="MMI102" s="26"/>
      <c r="MMJ102" s="26"/>
      <c r="MMK102" s="26"/>
      <c r="MML102" s="26"/>
      <c r="MMM102" s="26"/>
      <c r="MMN102" s="26"/>
      <c r="MMO102" s="26"/>
      <c r="MMP102" s="26"/>
      <c r="MMQ102" s="26"/>
      <c r="MMR102" s="26"/>
      <c r="MMS102" s="26"/>
      <c r="MMT102" s="26"/>
      <c r="MMU102" s="26"/>
      <c r="MMV102" s="26"/>
      <c r="MMW102" s="26"/>
      <c r="MMX102" s="26"/>
      <c r="MMY102" s="26"/>
      <c r="MMZ102" s="26"/>
      <c r="MNA102" s="26"/>
      <c r="MNB102" s="26"/>
      <c r="MNC102" s="26"/>
      <c r="MND102" s="26"/>
      <c r="MNE102" s="26"/>
      <c r="MNF102" s="26"/>
      <c r="MNG102" s="26"/>
      <c r="MNH102" s="26"/>
      <c r="MNI102" s="26"/>
      <c r="MNJ102" s="26"/>
      <c r="MNK102" s="26"/>
      <c r="MNL102" s="26"/>
      <c r="MNM102" s="26"/>
      <c r="MNN102" s="26"/>
      <c r="MNO102" s="26"/>
      <c r="MNP102" s="26"/>
      <c r="MNQ102" s="26"/>
      <c r="MNR102" s="26"/>
      <c r="MNS102" s="26"/>
      <c r="MNT102" s="26"/>
      <c r="MNU102" s="26"/>
      <c r="MNV102" s="26"/>
      <c r="MNW102" s="26"/>
      <c r="MNX102" s="26"/>
      <c r="MNY102" s="26"/>
      <c r="MNZ102" s="26"/>
      <c r="MOA102" s="26"/>
      <c r="MOB102" s="26"/>
      <c r="MOC102" s="26"/>
      <c r="MOD102" s="26"/>
      <c r="MOE102" s="26"/>
      <c r="MOF102" s="26"/>
      <c r="MOG102" s="26"/>
      <c r="MOH102" s="26"/>
      <c r="MOI102" s="26"/>
      <c r="MOJ102" s="26"/>
      <c r="MOK102" s="26"/>
      <c r="MOL102" s="26"/>
      <c r="MOM102" s="26"/>
      <c r="MON102" s="26"/>
      <c r="MOO102" s="26"/>
      <c r="MOP102" s="26"/>
      <c r="MOQ102" s="26"/>
      <c r="MOR102" s="26"/>
      <c r="MOS102" s="26"/>
      <c r="MOT102" s="26"/>
      <c r="MOU102" s="26"/>
      <c r="MOV102" s="26"/>
      <c r="MOW102" s="26"/>
      <c r="MOX102" s="26"/>
      <c r="MOY102" s="26"/>
      <c r="MOZ102" s="26"/>
      <c r="MPA102" s="26"/>
      <c r="MPB102" s="26"/>
      <c r="MPC102" s="26"/>
      <c r="MPD102" s="26"/>
      <c r="MPE102" s="26"/>
      <c r="MPF102" s="26"/>
      <c r="MPG102" s="26"/>
      <c r="MPH102" s="26"/>
      <c r="MPI102" s="26"/>
      <c r="MPJ102" s="26"/>
      <c r="MPK102" s="26"/>
      <c r="MPL102" s="26"/>
      <c r="MPM102" s="26"/>
      <c r="MPN102" s="26"/>
      <c r="MPO102" s="26"/>
      <c r="MPP102" s="26"/>
      <c r="MPQ102" s="26"/>
      <c r="MPR102" s="26"/>
      <c r="MPS102" s="26"/>
      <c r="MPT102" s="26"/>
      <c r="MPU102" s="26"/>
      <c r="MPV102" s="26"/>
      <c r="MPW102" s="26"/>
      <c r="MPX102" s="26"/>
      <c r="MPY102" s="26"/>
      <c r="MPZ102" s="26"/>
      <c r="MQA102" s="26"/>
      <c r="MQB102" s="26"/>
      <c r="MQC102" s="26"/>
      <c r="MQD102" s="26"/>
      <c r="MQE102" s="26"/>
      <c r="MQF102" s="26"/>
      <c r="MQG102" s="26"/>
      <c r="MQH102" s="26"/>
      <c r="MQI102" s="26"/>
      <c r="MQJ102" s="26"/>
      <c r="MQK102" s="26"/>
      <c r="MQL102" s="26"/>
      <c r="MQM102" s="26"/>
      <c r="MQN102" s="26"/>
      <c r="MQO102" s="26"/>
      <c r="MQP102" s="26"/>
      <c r="MQQ102" s="26"/>
      <c r="MQR102" s="26"/>
      <c r="MQS102" s="26"/>
      <c r="MQT102" s="26"/>
      <c r="MQU102" s="26"/>
      <c r="MQV102" s="26"/>
      <c r="MQW102" s="26"/>
      <c r="MQX102" s="26"/>
      <c r="MQY102" s="26"/>
      <c r="MQZ102" s="26"/>
      <c r="MRA102" s="26"/>
      <c r="MRB102" s="26"/>
      <c r="MRC102" s="26"/>
      <c r="MRD102" s="26"/>
      <c r="MRE102" s="26"/>
      <c r="MRF102" s="26"/>
      <c r="MRG102" s="26"/>
      <c r="MRH102" s="26"/>
      <c r="MRI102" s="26"/>
      <c r="MRJ102" s="26"/>
      <c r="MRK102" s="26"/>
      <c r="MRL102" s="26"/>
      <c r="MRM102" s="26"/>
      <c r="MRN102" s="26"/>
      <c r="MRO102" s="26"/>
      <c r="MRP102" s="26"/>
      <c r="MRQ102" s="26"/>
      <c r="MRR102" s="26"/>
      <c r="MRS102" s="26"/>
      <c r="MRT102" s="26"/>
      <c r="MRU102" s="26"/>
      <c r="MRV102" s="26"/>
      <c r="MRW102" s="26"/>
      <c r="MRX102" s="26"/>
      <c r="MRY102" s="26"/>
      <c r="MRZ102" s="26"/>
      <c r="MSA102" s="26"/>
      <c r="MSB102" s="26"/>
      <c r="MSC102" s="26"/>
      <c r="MSD102" s="26"/>
      <c r="MSE102" s="26"/>
      <c r="MSF102" s="26"/>
      <c r="MSG102" s="26"/>
      <c r="MSH102" s="26"/>
      <c r="MSI102" s="26"/>
      <c r="MSJ102" s="26"/>
      <c r="MSK102" s="26"/>
      <c r="MSL102" s="26"/>
      <c r="MSM102" s="26"/>
      <c r="MSN102" s="26"/>
      <c r="MSO102" s="26"/>
      <c r="MSP102" s="26"/>
      <c r="MSQ102" s="26"/>
      <c r="MSR102" s="26"/>
      <c r="MSS102" s="26"/>
      <c r="MST102" s="26"/>
      <c r="MSU102" s="26"/>
      <c r="MSV102" s="26"/>
      <c r="MSW102" s="26"/>
      <c r="MSX102" s="26"/>
      <c r="MSY102" s="26"/>
      <c r="MSZ102" s="26"/>
      <c r="MTA102" s="26"/>
      <c r="MTB102" s="26"/>
      <c r="MTC102" s="26"/>
      <c r="MTD102" s="26"/>
      <c r="MTE102" s="26"/>
      <c r="MTF102" s="26"/>
      <c r="MTG102" s="26"/>
      <c r="MTH102" s="26"/>
      <c r="MTI102" s="26"/>
      <c r="MTJ102" s="26"/>
      <c r="MTK102" s="26"/>
      <c r="MTL102" s="26"/>
      <c r="MTM102" s="26"/>
      <c r="MTN102" s="26"/>
      <c r="MTO102" s="26"/>
      <c r="MTP102" s="26"/>
      <c r="MTQ102" s="26"/>
      <c r="MTR102" s="26"/>
      <c r="MTS102" s="26"/>
      <c r="MTT102" s="26"/>
      <c r="MTU102" s="26"/>
      <c r="MTV102" s="26"/>
      <c r="MTW102" s="26"/>
      <c r="MTX102" s="26"/>
      <c r="MTY102" s="26"/>
      <c r="MTZ102" s="26"/>
      <c r="MUA102" s="26"/>
      <c r="MUB102" s="26"/>
      <c r="MUC102" s="26"/>
      <c r="MUD102" s="26"/>
      <c r="MUE102" s="26"/>
      <c r="MUF102" s="26"/>
      <c r="MUG102" s="26"/>
      <c r="MUH102" s="26"/>
      <c r="MUI102" s="26"/>
      <c r="MUJ102" s="26"/>
      <c r="MUK102" s="26"/>
      <c r="MUL102" s="26"/>
      <c r="MUM102" s="26"/>
      <c r="MUN102" s="26"/>
      <c r="MUO102" s="26"/>
      <c r="MUP102" s="26"/>
      <c r="MUQ102" s="26"/>
      <c r="MUR102" s="26"/>
      <c r="MUS102" s="26"/>
      <c r="MUT102" s="26"/>
      <c r="MUU102" s="26"/>
      <c r="MUV102" s="26"/>
      <c r="MUW102" s="26"/>
      <c r="MUX102" s="26"/>
      <c r="MUY102" s="26"/>
      <c r="MUZ102" s="26"/>
      <c r="MVA102" s="26"/>
      <c r="MVB102" s="26"/>
      <c r="MVC102" s="26"/>
      <c r="MVD102" s="26"/>
      <c r="MVE102" s="26"/>
      <c r="MVF102" s="26"/>
      <c r="MVG102" s="26"/>
      <c r="MVH102" s="26"/>
      <c r="MVI102" s="26"/>
      <c r="MVJ102" s="26"/>
      <c r="MVK102" s="26"/>
      <c r="MVL102" s="26"/>
      <c r="MVM102" s="26"/>
      <c r="MVN102" s="26"/>
      <c r="MVO102" s="26"/>
      <c r="MVP102" s="26"/>
      <c r="MVQ102" s="26"/>
      <c r="MVR102" s="26"/>
      <c r="MVS102" s="26"/>
      <c r="MVT102" s="26"/>
      <c r="MVU102" s="26"/>
      <c r="MVV102" s="26"/>
      <c r="MVW102" s="26"/>
      <c r="MVX102" s="26"/>
      <c r="MVY102" s="26"/>
      <c r="MVZ102" s="26"/>
      <c r="MWA102" s="26"/>
      <c r="MWB102" s="26"/>
      <c r="MWC102" s="26"/>
      <c r="MWD102" s="26"/>
      <c r="MWE102" s="26"/>
      <c r="MWF102" s="26"/>
      <c r="MWG102" s="26"/>
      <c r="MWH102" s="26"/>
      <c r="MWI102" s="26"/>
      <c r="MWJ102" s="26"/>
      <c r="MWK102" s="26"/>
      <c r="MWL102" s="26"/>
      <c r="MWM102" s="26"/>
      <c r="MWN102" s="26"/>
      <c r="MWO102" s="26"/>
      <c r="MWP102" s="26"/>
      <c r="MWQ102" s="26"/>
      <c r="MWR102" s="26"/>
      <c r="MWS102" s="26"/>
      <c r="MWT102" s="26"/>
      <c r="MWU102" s="26"/>
      <c r="MWV102" s="26"/>
      <c r="MWW102" s="26"/>
      <c r="MWX102" s="26"/>
      <c r="MWY102" s="26"/>
      <c r="MWZ102" s="26"/>
      <c r="MXA102" s="26"/>
      <c r="MXB102" s="26"/>
      <c r="MXC102" s="26"/>
      <c r="MXD102" s="26"/>
      <c r="MXE102" s="26"/>
      <c r="MXF102" s="26"/>
      <c r="MXG102" s="26"/>
      <c r="MXH102" s="26"/>
      <c r="MXI102" s="26"/>
      <c r="MXJ102" s="26"/>
      <c r="MXK102" s="26"/>
      <c r="MXL102" s="26"/>
      <c r="MXM102" s="26"/>
      <c r="MXN102" s="26"/>
      <c r="MXO102" s="26"/>
      <c r="MXP102" s="26"/>
      <c r="MXQ102" s="26"/>
      <c r="MXR102" s="26"/>
      <c r="MXS102" s="26"/>
      <c r="MXT102" s="26"/>
      <c r="MXU102" s="26"/>
      <c r="MXV102" s="26"/>
      <c r="MXW102" s="26"/>
      <c r="MXX102" s="26"/>
      <c r="MXY102" s="26"/>
      <c r="MXZ102" s="26"/>
      <c r="MYA102" s="26"/>
      <c r="MYB102" s="26"/>
      <c r="MYC102" s="26"/>
      <c r="MYD102" s="26"/>
      <c r="MYE102" s="26"/>
      <c r="MYF102" s="26"/>
      <c r="MYG102" s="26"/>
      <c r="MYH102" s="26"/>
      <c r="MYI102" s="26"/>
      <c r="MYJ102" s="26"/>
      <c r="MYK102" s="26"/>
      <c r="MYL102" s="26"/>
      <c r="MYM102" s="26"/>
      <c r="MYN102" s="26"/>
      <c r="MYO102" s="26"/>
      <c r="MYP102" s="26"/>
      <c r="MYQ102" s="26"/>
      <c r="MYR102" s="26"/>
      <c r="MYS102" s="26"/>
      <c r="MYT102" s="26"/>
      <c r="MYU102" s="26"/>
      <c r="MYV102" s="26"/>
      <c r="MYW102" s="26"/>
      <c r="MYX102" s="26"/>
      <c r="MYY102" s="26"/>
      <c r="MYZ102" s="26"/>
      <c r="MZA102" s="26"/>
      <c r="MZB102" s="26"/>
      <c r="MZC102" s="26"/>
      <c r="MZD102" s="26"/>
      <c r="MZE102" s="26"/>
      <c r="MZF102" s="26"/>
      <c r="MZG102" s="26"/>
      <c r="MZH102" s="26"/>
      <c r="MZI102" s="26"/>
      <c r="MZJ102" s="26"/>
      <c r="MZK102" s="26"/>
      <c r="MZL102" s="26"/>
      <c r="MZM102" s="26"/>
      <c r="MZN102" s="26"/>
      <c r="MZO102" s="26"/>
      <c r="MZP102" s="26"/>
      <c r="MZQ102" s="26"/>
      <c r="MZR102" s="26"/>
      <c r="MZS102" s="26"/>
      <c r="MZT102" s="26"/>
      <c r="MZU102" s="26"/>
      <c r="MZV102" s="26"/>
      <c r="MZW102" s="26"/>
      <c r="MZX102" s="26"/>
      <c r="MZY102" s="26"/>
      <c r="MZZ102" s="26"/>
      <c r="NAA102" s="26"/>
      <c r="NAB102" s="26"/>
      <c r="NAC102" s="26"/>
      <c r="NAD102" s="26"/>
      <c r="NAE102" s="26"/>
      <c r="NAF102" s="26"/>
      <c r="NAG102" s="26"/>
      <c r="NAH102" s="26"/>
      <c r="NAI102" s="26"/>
      <c r="NAJ102" s="26"/>
      <c r="NAK102" s="26"/>
      <c r="NAL102" s="26"/>
      <c r="NAM102" s="26"/>
      <c r="NAN102" s="26"/>
      <c r="NAO102" s="26"/>
      <c r="NAP102" s="26"/>
      <c r="NAQ102" s="26"/>
      <c r="NAR102" s="26"/>
      <c r="NAS102" s="26"/>
      <c r="NAT102" s="26"/>
      <c r="NAU102" s="26"/>
      <c r="NAV102" s="26"/>
      <c r="NAW102" s="26"/>
      <c r="NAX102" s="26"/>
      <c r="NAY102" s="26"/>
      <c r="NAZ102" s="26"/>
      <c r="NBA102" s="26"/>
      <c r="NBB102" s="26"/>
      <c r="NBC102" s="26"/>
      <c r="NBD102" s="26"/>
      <c r="NBE102" s="26"/>
      <c r="NBF102" s="26"/>
      <c r="NBG102" s="26"/>
      <c r="NBH102" s="26"/>
      <c r="NBI102" s="26"/>
      <c r="NBJ102" s="26"/>
      <c r="NBK102" s="26"/>
      <c r="NBL102" s="26"/>
      <c r="NBM102" s="26"/>
      <c r="NBN102" s="26"/>
      <c r="NBO102" s="26"/>
      <c r="NBP102" s="26"/>
      <c r="NBQ102" s="26"/>
      <c r="NBR102" s="26"/>
      <c r="NBS102" s="26"/>
      <c r="NBT102" s="26"/>
      <c r="NBU102" s="26"/>
      <c r="NBV102" s="26"/>
      <c r="NBW102" s="26"/>
      <c r="NBX102" s="26"/>
      <c r="NBY102" s="26"/>
      <c r="NBZ102" s="26"/>
      <c r="NCA102" s="26"/>
      <c r="NCB102" s="26"/>
      <c r="NCC102" s="26"/>
      <c r="NCD102" s="26"/>
      <c r="NCE102" s="26"/>
      <c r="NCF102" s="26"/>
      <c r="NCG102" s="26"/>
      <c r="NCH102" s="26"/>
      <c r="NCI102" s="26"/>
      <c r="NCJ102" s="26"/>
      <c r="NCK102" s="26"/>
      <c r="NCL102" s="26"/>
      <c r="NCM102" s="26"/>
      <c r="NCN102" s="26"/>
      <c r="NCO102" s="26"/>
      <c r="NCP102" s="26"/>
      <c r="NCQ102" s="26"/>
      <c r="NCR102" s="26"/>
      <c r="NCS102" s="26"/>
      <c r="NCT102" s="26"/>
      <c r="NCU102" s="26"/>
      <c r="NCV102" s="26"/>
      <c r="NCW102" s="26"/>
      <c r="NCX102" s="26"/>
      <c r="NCY102" s="26"/>
      <c r="NCZ102" s="26"/>
      <c r="NDA102" s="26"/>
      <c r="NDB102" s="26"/>
      <c r="NDC102" s="26"/>
      <c r="NDD102" s="26"/>
      <c r="NDE102" s="26"/>
      <c r="NDF102" s="26"/>
      <c r="NDG102" s="26"/>
      <c r="NDH102" s="26"/>
      <c r="NDI102" s="26"/>
      <c r="NDJ102" s="26"/>
      <c r="NDK102" s="26"/>
      <c r="NDL102" s="26"/>
      <c r="NDM102" s="26"/>
      <c r="NDN102" s="26"/>
      <c r="NDO102" s="26"/>
      <c r="NDP102" s="26"/>
      <c r="NDQ102" s="26"/>
      <c r="NDR102" s="26"/>
      <c r="NDS102" s="26"/>
      <c r="NDT102" s="26"/>
      <c r="NDU102" s="26"/>
      <c r="NDV102" s="26"/>
      <c r="NDW102" s="26"/>
      <c r="NDX102" s="26"/>
      <c r="NDY102" s="26"/>
      <c r="NDZ102" s="26"/>
      <c r="NEA102" s="26"/>
      <c r="NEB102" s="26"/>
      <c r="NEC102" s="26"/>
      <c r="NED102" s="26"/>
      <c r="NEE102" s="26"/>
      <c r="NEF102" s="26"/>
      <c r="NEG102" s="26"/>
      <c r="NEH102" s="26"/>
      <c r="NEI102" s="26"/>
      <c r="NEJ102" s="26"/>
      <c r="NEK102" s="26"/>
      <c r="NEL102" s="26"/>
      <c r="NEM102" s="26"/>
      <c r="NEN102" s="26"/>
      <c r="NEO102" s="26"/>
      <c r="NEP102" s="26"/>
      <c r="NEQ102" s="26"/>
      <c r="NER102" s="26"/>
      <c r="NES102" s="26"/>
      <c r="NET102" s="26"/>
      <c r="NEU102" s="26"/>
      <c r="NEV102" s="26"/>
      <c r="NEW102" s="26"/>
      <c r="NEX102" s="26"/>
      <c r="NEY102" s="26"/>
      <c r="NEZ102" s="26"/>
      <c r="NFA102" s="26"/>
      <c r="NFB102" s="26"/>
      <c r="NFC102" s="26"/>
      <c r="NFD102" s="26"/>
      <c r="NFE102" s="26"/>
      <c r="NFF102" s="26"/>
      <c r="NFG102" s="26"/>
      <c r="NFH102" s="26"/>
      <c r="NFI102" s="26"/>
      <c r="NFJ102" s="26"/>
      <c r="NFK102" s="26"/>
      <c r="NFL102" s="26"/>
      <c r="NFM102" s="26"/>
      <c r="NFN102" s="26"/>
      <c r="NFO102" s="26"/>
      <c r="NFP102" s="26"/>
      <c r="NFQ102" s="26"/>
      <c r="NFR102" s="26"/>
      <c r="NFS102" s="26"/>
      <c r="NFT102" s="26"/>
      <c r="NFU102" s="26"/>
      <c r="NFV102" s="26"/>
      <c r="NFW102" s="26"/>
      <c r="NFX102" s="26"/>
      <c r="NFY102" s="26"/>
      <c r="NFZ102" s="26"/>
      <c r="NGA102" s="26"/>
      <c r="NGB102" s="26"/>
      <c r="NGC102" s="26"/>
      <c r="NGD102" s="26"/>
      <c r="NGE102" s="26"/>
      <c r="NGF102" s="26"/>
      <c r="NGG102" s="26"/>
      <c r="NGH102" s="26"/>
      <c r="NGI102" s="26"/>
      <c r="NGJ102" s="26"/>
      <c r="NGK102" s="26"/>
      <c r="NGL102" s="26"/>
      <c r="NGM102" s="26"/>
      <c r="NGN102" s="26"/>
      <c r="NGO102" s="26"/>
      <c r="NGP102" s="26"/>
      <c r="NGQ102" s="26"/>
      <c r="NGR102" s="26"/>
      <c r="NGS102" s="26"/>
      <c r="NGT102" s="26"/>
      <c r="NGU102" s="26"/>
      <c r="NGV102" s="26"/>
      <c r="NGW102" s="26"/>
      <c r="NGX102" s="26"/>
      <c r="NGY102" s="26"/>
      <c r="NGZ102" s="26"/>
      <c r="NHA102" s="26"/>
      <c r="NHB102" s="26"/>
      <c r="NHC102" s="26"/>
      <c r="NHD102" s="26"/>
      <c r="NHE102" s="26"/>
      <c r="NHF102" s="26"/>
      <c r="NHG102" s="26"/>
      <c r="NHH102" s="26"/>
      <c r="NHI102" s="26"/>
      <c r="NHJ102" s="26"/>
      <c r="NHK102" s="26"/>
      <c r="NHL102" s="26"/>
      <c r="NHM102" s="26"/>
      <c r="NHN102" s="26"/>
      <c r="NHO102" s="26"/>
      <c r="NHP102" s="26"/>
      <c r="NHQ102" s="26"/>
      <c r="NHR102" s="26"/>
      <c r="NHS102" s="26"/>
      <c r="NHT102" s="26"/>
      <c r="NHU102" s="26"/>
      <c r="NHV102" s="26"/>
      <c r="NHW102" s="26"/>
      <c r="NHX102" s="26"/>
      <c r="NHY102" s="26"/>
      <c r="NHZ102" s="26"/>
      <c r="NIA102" s="26"/>
      <c r="NIB102" s="26"/>
      <c r="NIC102" s="26"/>
      <c r="NID102" s="26"/>
      <c r="NIE102" s="26"/>
      <c r="NIF102" s="26"/>
      <c r="NIG102" s="26"/>
      <c r="NIH102" s="26"/>
      <c r="NII102" s="26"/>
      <c r="NIJ102" s="26"/>
      <c r="NIK102" s="26"/>
      <c r="NIL102" s="26"/>
      <c r="NIM102" s="26"/>
      <c r="NIN102" s="26"/>
      <c r="NIO102" s="26"/>
      <c r="NIP102" s="26"/>
      <c r="NIQ102" s="26"/>
      <c r="NIR102" s="26"/>
      <c r="NIS102" s="26"/>
      <c r="NIT102" s="26"/>
      <c r="NIU102" s="26"/>
      <c r="NIV102" s="26"/>
      <c r="NIW102" s="26"/>
      <c r="NIX102" s="26"/>
      <c r="NIY102" s="26"/>
      <c r="NIZ102" s="26"/>
      <c r="NJA102" s="26"/>
      <c r="NJB102" s="26"/>
      <c r="NJC102" s="26"/>
      <c r="NJD102" s="26"/>
      <c r="NJE102" s="26"/>
      <c r="NJF102" s="26"/>
      <c r="NJG102" s="26"/>
      <c r="NJH102" s="26"/>
      <c r="NJI102" s="26"/>
      <c r="NJJ102" s="26"/>
      <c r="NJK102" s="26"/>
      <c r="NJL102" s="26"/>
      <c r="NJM102" s="26"/>
      <c r="NJN102" s="26"/>
      <c r="NJO102" s="26"/>
      <c r="NJP102" s="26"/>
      <c r="NJQ102" s="26"/>
      <c r="NJR102" s="26"/>
      <c r="NJS102" s="26"/>
      <c r="NJT102" s="26"/>
      <c r="NJU102" s="26"/>
      <c r="NJV102" s="26"/>
      <c r="NJW102" s="26"/>
      <c r="NJX102" s="26"/>
      <c r="NJY102" s="26"/>
      <c r="NJZ102" s="26"/>
      <c r="NKA102" s="26"/>
      <c r="NKB102" s="26"/>
      <c r="NKC102" s="26"/>
      <c r="NKD102" s="26"/>
      <c r="NKE102" s="26"/>
      <c r="NKF102" s="26"/>
      <c r="NKG102" s="26"/>
      <c r="NKH102" s="26"/>
      <c r="NKI102" s="26"/>
      <c r="NKJ102" s="26"/>
      <c r="NKK102" s="26"/>
      <c r="NKL102" s="26"/>
      <c r="NKM102" s="26"/>
      <c r="NKN102" s="26"/>
      <c r="NKO102" s="26"/>
      <c r="NKP102" s="26"/>
      <c r="NKQ102" s="26"/>
      <c r="NKR102" s="26"/>
      <c r="NKS102" s="26"/>
      <c r="NKT102" s="26"/>
      <c r="NKU102" s="26"/>
      <c r="NKV102" s="26"/>
      <c r="NKW102" s="26"/>
      <c r="NKX102" s="26"/>
      <c r="NKY102" s="26"/>
      <c r="NKZ102" s="26"/>
      <c r="NLA102" s="26"/>
      <c r="NLB102" s="26"/>
      <c r="NLC102" s="26"/>
      <c r="NLD102" s="26"/>
      <c r="NLE102" s="26"/>
      <c r="NLF102" s="26"/>
      <c r="NLG102" s="26"/>
      <c r="NLH102" s="26"/>
      <c r="NLI102" s="26"/>
      <c r="NLJ102" s="26"/>
      <c r="NLK102" s="26"/>
      <c r="NLL102" s="26"/>
      <c r="NLM102" s="26"/>
      <c r="NLN102" s="26"/>
      <c r="NLO102" s="26"/>
      <c r="NLP102" s="26"/>
      <c r="NLQ102" s="26"/>
      <c r="NLR102" s="26"/>
      <c r="NLS102" s="26"/>
      <c r="NLT102" s="26"/>
      <c r="NLU102" s="26"/>
      <c r="NLV102" s="26"/>
      <c r="NLW102" s="26"/>
      <c r="NLX102" s="26"/>
      <c r="NLY102" s="26"/>
      <c r="NLZ102" s="26"/>
      <c r="NMA102" s="26"/>
      <c r="NMB102" s="26"/>
      <c r="NMC102" s="26"/>
      <c r="NMD102" s="26"/>
      <c r="NME102" s="26"/>
      <c r="NMF102" s="26"/>
      <c r="NMG102" s="26"/>
      <c r="NMH102" s="26"/>
      <c r="NMI102" s="26"/>
      <c r="NMJ102" s="26"/>
      <c r="NMK102" s="26"/>
      <c r="NML102" s="26"/>
      <c r="NMM102" s="26"/>
      <c r="NMN102" s="26"/>
      <c r="NMO102" s="26"/>
      <c r="NMP102" s="26"/>
      <c r="NMQ102" s="26"/>
      <c r="NMR102" s="26"/>
      <c r="NMS102" s="26"/>
      <c r="NMT102" s="26"/>
      <c r="NMU102" s="26"/>
      <c r="NMV102" s="26"/>
      <c r="NMW102" s="26"/>
      <c r="NMX102" s="26"/>
      <c r="NMY102" s="26"/>
      <c r="NMZ102" s="26"/>
      <c r="NNA102" s="26"/>
      <c r="NNB102" s="26"/>
      <c r="NNC102" s="26"/>
      <c r="NND102" s="26"/>
      <c r="NNE102" s="26"/>
      <c r="NNF102" s="26"/>
      <c r="NNG102" s="26"/>
      <c r="NNH102" s="26"/>
      <c r="NNI102" s="26"/>
      <c r="NNJ102" s="26"/>
      <c r="NNK102" s="26"/>
      <c r="NNL102" s="26"/>
      <c r="NNM102" s="26"/>
      <c r="NNN102" s="26"/>
      <c r="NNO102" s="26"/>
      <c r="NNP102" s="26"/>
      <c r="NNQ102" s="26"/>
      <c r="NNR102" s="26"/>
      <c r="NNS102" s="26"/>
      <c r="NNT102" s="26"/>
      <c r="NNU102" s="26"/>
      <c r="NNV102" s="26"/>
      <c r="NNW102" s="26"/>
      <c r="NNX102" s="26"/>
      <c r="NNY102" s="26"/>
      <c r="NNZ102" s="26"/>
      <c r="NOA102" s="26"/>
      <c r="NOB102" s="26"/>
      <c r="NOC102" s="26"/>
      <c r="NOD102" s="26"/>
      <c r="NOE102" s="26"/>
      <c r="NOF102" s="26"/>
      <c r="NOG102" s="26"/>
      <c r="NOH102" s="26"/>
      <c r="NOI102" s="26"/>
      <c r="NOJ102" s="26"/>
      <c r="NOK102" s="26"/>
      <c r="NOL102" s="26"/>
      <c r="NOM102" s="26"/>
      <c r="NON102" s="26"/>
      <c r="NOO102" s="26"/>
      <c r="NOP102" s="26"/>
      <c r="NOQ102" s="26"/>
      <c r="NOR102" s="26"/>
      <c r="NOS102" s="26"/>
      <c r="NOT102" s="26"/>
      <c r="NOU102" s="26"/>
      <c r="NOV102" s="26"/>
      <c r="NOW102" s="26"/>
      <c r="NOX102" s="26"/>
      <c r="NOY102" s="26"/>
      <c r="NOZ102" s="26"/>
      <c r="NPA102" s="26"/>
      <c r="NPB102" s="26"/>
      <c r="NPC102" s="26"/>
      <c r="NPD102" s="26"/>
      <c r="NPE102" s="26"/>
      <c r="NPF102" s="26"/>
      <c r="NPG102" s="26"/>
      <c r="NPH102" s="26"/>
      <c r="NPI102" s="26"/>
      <c r="NPJ102" s="26"/>
      <c r="NPK102" s="26"/>
      <c r="NPL102" s="26"/>
      <c r="NPM102" s="26"/>
      <c r="NPN102" s="26"/>
      <c r="NPO102" s="26"/>
      <c r="NPP102" s="26"/>
      <c r="NPQ102" s="26"/>
      <c r="NPR102" s="26"/>
      <c r="NPS102" s="26"/>
      <c r="NPT102" s="26"/>
      <c r="NPU102" s="26"/>
      <c r="NPV102" s="26"/>
      <c r="NPW102" s="26"/>
      <c r="NPX102" s="26"/>
      <c r="NPY102" s="26"/>
      <c r="NPZ102" s="26"/>
      <c r="NQA102" s="26"/>
      <c r="NQB102" s="26"/>
      <c r="NQC102" s="26"/>
      <c r="NQD102" s="26"/>
      <c r="NQE102" s="26"/>
      <c r="NQF102" s="26"/>
      <c r="NQG102" s="26"/>
      <c r="NQH102" s="26"/>
      <c r="NQI102" s="26"/>
      <c r="NQJ102" s="26"/>
      <c r="NQK102" s="26"/>
      <c r="NQL102" s="26"/>
      <c r="NQM102" s="26"/>
      <c r="NQN102" s="26"/>
      <c r="NQO102" s="26"/>
      <c r="NQP102" s="26"/>
      <c r="NQQ102" s="26"/>
      <c r="NQR102" s="26"/>
      <c r="NQS102" s="26"/>
      <c r="NQT102" s="26"/>
      <c r="NQU102" s="26"/>
      <c r="NQV102" s="26"/>
      <c r="NQW102" s="26"/>
      <c r="NQX102" s="26"/>
      <c r="NQY102" s="26"/>
      <c r="NQZ102" s="26"/>
      <c r="NRA102" s="26"/>
      <c r="NRB102" s="26"/>
      <c r="NRC102" s="26"/>
      <c r="NRD102" s="26"/>
      <c r="NRE102" s="26"/>
      <c r="NRF102" s="26"/>
      <c r="NRG102" s="26"/>
      <c r="NRH102" s="26"/>
      <c r="NRI102" s="26"/>
      <c r="NRJ102" s="26"/>
      <c r="NRK102" s="26"/>
      <c r="NRL102" s="26"/>
      <c r="NRM102" s="26"/>
      <c r="NRN102" s="26"/>
      <c r="NRO102" s="26"/>
      <c r="NRP102" s="26"/>
      <c r="NRQ102" s="26"/>
      <c r="NRR102" s="26"/>
      <c r="NRS102" s="26"/>
      <c r="NRT102" s="26"/>
      <c r="NRU102" s="26"/>
      <c r="NRV102" s="26"/>
      <c r="NRW102" s="26"/>
      <c r="NRX102" s="26"/>
      <c r="NRY102" s="26"/>
      <c r="NRZ102" s="26"/>
      <c r="NSA102" s="26"/>
      <c r="NSB102" s="26"/>
      <c r="NSC102" s="26"/>
      <c r="NSD102" s="26"/>
      <c r="NSE102" s="26"/>
      <c r="NSF102" s="26"/>
      <c r="NSG102" s="26"/>
      <c r="NSH102" s="26"/>
      <c r="NSI102" s="26"/>
      <c r="NSJ102" s="26"/>
      <c r="NSK102" s="26"/>
      <c r="NSL102" s="26"/>
      <c r="NSM102" s="26"/>
      <c r="NSN102" s="26"/>
      <c r="NSO102" s="26"/>
      <c r="NSP102" s="26"/>
      <c r="NSQ102" s="26"/>
      <c r="NSR102" s="26"/>
      <c r="NSS102" s="26"/>
      <c r="NST102" s="26"/>
      <c r="NSU102" s="26"/>
      <c r="NSV102" s="26"/>
      <c r="NSW102" s="26"/>
      <c r="NSX102" s="26"/>
      <c r="NSY102" s="26"/>
      <c r="NSZ102" s="26"/>
      <c r="NTA102" s="26"/>
      <c r="NTB102" s="26"/>
      <c r="NTC102" s="26"/>
      <c r="NTD102" s="26"/>
      <c r="NTE102" s="26"/>
      <c r="NTF102" s="26"/>
      <c r="NTG102" s="26"/>
      <c r="NTH102" s="26"/>
      <c r="NTI102" s="26"/>
      <c r="NTJ102" s="26"/>
      <c r="NTK102" s="26"/>
      <c r="NTL102" s="26"/>
      <c r="NTM102" s="26"/>
      <c r="NTN102" s="26"/>
      <c r="NTO102" s="26"/>
      <c r="NTP102" s="26"/>
      <c r="NTQ102" s="26"/>
      <c r="NTR102" s="26"/>
      <c r="NTS102" s="26"/>
      <c r="NTT102" s="26"/>
      <c r="NTU102" s="26"/>
      <c r="NTV102" s="26"/>
      <c r="NTW102" s="26"/>
      <c r="NTX102" s="26"/>
      <c r="NTY102" s="26"/>
      <c r="NTZ102" s="26"/>
      <c r="NUA102" s="26"/>
      <c r="NUB102" s="26"/>
      <c r="NUC102" s="26"/>
      <c r="NUD102" s="26"/>
      <c r="NUE102" s="26"/>
      <c r="NUF102" s="26"/>
      <c r="NUG102" s="26"/>
      <c r="NUH102" s="26"/>
      <c r="NUI102" s="26"/>
      <c r="NUJ102" s="26"/>
      <c r="NUK102" s="26"/>
      <c r="NUL102" s="26"/>
      <c r="NUM102" s="26"/>
      <c r="NUN102" s="26"/>
      <c r="NUO102" s="26"/>
      <c r="NUP102" s="26"/>
      <c r="NUQ102" s="26"/>
      <c r="NUR102" s="26"/>
      <c r="NUS102" s="26"/>
      <c r="NUT102" s="26"/>
      <c r="NUU102" s="26"/>
      <c r="NUV102" s="26"/>
      <c r="NUW102" s="26"/>
      <c r="NUX102" s="26"/>
      <c r="NUY102" s="26"/>
      <c r="NUZ102" s="26"/>
      <c r="NVA102" s="26"/>
      <c r="NVB102" s="26"/>
      <c r="NVC102" s="26"/>
      <c r="NVD102" s="26"/>
      <c r="NVE102" s="26"/>
      <c r="NVF102" s="26"/>
      <c r="NVG102" s="26"/>
      <c r="NVH102" s="26"/>
      <c r="NVI102" s="26"/>
      <c r="NVJ102" s="26"/>
      <c r="NVK102" s="26"/>
      <c r="NVL102" s="26"/>
      <c r="NVM102" s="26"/>
      <c r="NVN102" s="26"/>
      <c r="NVO102" s="26"/>
      <c r="NVP102" s="26"/>
      <c r="NVQ102" s="26"/>
      <c r="NVR102" s="26"/>
      <c r="NVS102" s="26"/>
      <c r="NVT102" s="26"/>
      <c r="NVU102" s="26"/>
      <c r="NVV102" s="26"/>
      <c r="NVW102" s="26"/>
      <c r="NVX102" s="26"/>
      <c r="NVY102" s="26"/>
      <c r="NVZ102" s="26"/>
      <c r="NWA102" s="26"/>
      <c r="NWB102" s="26"/>
      <c r="NWC102" s="26"/>
      <c r="NWD102" s="26"/>
      <c r="NWE102" s="26"/>
      <c r="NWF102" s="26"/>
      <c r="NWG102" s="26"/>
      <c r="NWH102" s="26"/>
      <c r="NWI102" s="26"/>
      <c r="NWJ102" s="26"/>
      <c r="NWK102" s="26"/>
      <c r="NWL102" s="26"/>
      <c r="NWM102" s="26"/>
      <c r="NWN102" s="26"/>
      <c r="NWO102" s="26"/>
      <c r="NWP102" s="26"/>
      <c r="NWQ102" s="26"/>
      <c r="NWR102" s="26"/>
      <c r="NWS102" s="26"/>
      <c r="NWT102" s="26"/>
      <c r="NWU102" s="26"/>
      <c r="NWV102" s="26"/>
      <c r="NWW102" s="26"/>
      <c r="NWX102" s="26"/>
      <c r="NWY102" s="26"/>
      <c r="NWZ102" s="26"/>
      <c r="NXA102" s="26"/>
      <c r="NXB102" s="26"/>
      <c r="NXC102" s="26"/>
      <c r="NXD102" s="26"/>
      <c r="NXE102" s="26"/>
      <c r="NXF102" s="26"/>
      <c r="NXG102" s="26"/>
      <c r="NXH102" s="26"/>
      <c r="NXI102" s="26"/>
      <c r="NXJ102" s="26"/>
      <c r="NXK102" s="26"/>
      <c r="NXL102" s="26"/>
      <c r="NXM102" s="26"/>
      <c r="NXN102" s="26"/>
      <c r="NXO102" s="26"/>
      <c r="NXP102" s="26"/>
      <c r="NXQ102" s="26"/>
      <c r="NXR102" s="26"/>
      <c r="NXS102" s="26"/>
      <c r="NXT102" s="26"/>
      <c r="NXU102" s="26"/>
      <c r="NXV102" s="26"/>
      <c r="NXW102" s="26"/>
      <c r="NXX102" s="26"/>
      <c r="NXY102" s="26"/>
      <c r="NXZ102" s="26"/>
      <c r="NYA102" s="26"/>
      <c r="NYB102" s="26"/>
      <c r="NYC102" s="26"/>
      <c r="NYD102" s="26"/>
      <c r="NYE102" s="26"/>
      <c r="NYF102" s="26"/>
      <c r="NYG102" s="26"/>
      <c r="NYH102" s="26"/>
      <c r="NYI102" s="26"/>
      <c r="NYJ102" s="26"/>
      <c r="NYK102" s="26"/>
      <c r="NYL102" s="26"/>
      <c r="NYM102" s="26"/>
      <c r="NYN102" s="26"/>
      <c r="NYO102" s="26"/>
      <c r="NYP102" s="26"/>
      <c r="NYQ102" s="26"/>
      <c r="NYR102" s="26"/>
      <c r="NYS102" s="26"/>
      <c r="NYT102" s="26"/>
      <c r="NYU102" s="26"/>
      <c r="NYV102" s="26"/>
      <c r="NYW102" s="26"/>
      <c r="NYX102" s="26"/>
      <c r="NYY102" s="26"/>
      <c r="NYZ102" s="26"/>
      <c r="NZA102" s="26"/>
      <c r="NZB102" s="26"/>
      <c r="NZC102" s="26"/>
      <c r="NZD102" s="26"/>
      <c r="NZE102" s="26"/>
      <c r="NZF102" s="26"/>
      <c r="NZG102" s="26"/>
      <c r="NZH102" s="26"/>
      <c r="NZI102" s="26"/>
      <c r="NZJ102" s="26"/>
      <c r="NZK102" s="26"/>
      <c r="NZL102" s="26"/>
      <c r="NZM102" s="26"/>
      <c r="NZN102" s="26"/>
      <c r="NZO102" s="26"/>
      <c r="NZP102" s="26"/>
      <c r="NZQ102" s="26"/>
      <c r="NZR102" s="26"/>
      <c r="NZS102" s="26"/>
      <c r="NZT102" s="26"/>
      <c r="NZU102" s="26"/>
      <c r="NZV102" s="26"/>
      <c r="NZW102" s="26"/>
      <c r="NZX102" s="26"/>
      <c r="NZY102" s="26"/>
      <c r="NZZ102" s="26"/>
      <c r="OAA102" s="26"/>
      <c r="OAB102" s="26"/>
      <c r="OAC102" s="26"/>
      <c r="OAD102" s="26"/>
      <c r="OAE102" s="26"/>
      <c r="OAF102" s="26"/>
      <c r="OAG102" s="26"/>
      <c r="OAH102" s="26"/>
      <c r="OAI102" s="26"/>
      <c r="OAJ102" s="26"/>
      <c r="OAK102" s="26"/>
      <c r="OAL102" s="26"/>
      <c r="OAM102" s="26"/>
      <c r="OAN102" s="26"/>
      <c r="OAO102" s="26"/>
      <c r="OAP102" s="26"/>
      <c r="OAQ102" s="26"/>
      <c r="OAR102" s="26"/>
      <c r="OAS102" s="26"/>
      <c r="OAT102" s="26"/>
      <c r="OAU102" s="26"/>
      <c r="OAV102" s="26"/>
      <c r="OAW102" s="26"/>
      <c r="OAX102" s="26"/>
      <c r="OAY102" s="26"/>
      <c r="OAZ102" s="26"/>
      <c r="OBA102" s="26"/>
      <c r="OBB102" s="26"/>
      <c r="OBC102" s="26"/>
      <c r="OBD102" s="26"/>
      <c r="OBE102" s="26"/>
      <c r="OBF102" s="26"/>
      <c r="OBG102" s="26"/>
      <c r="OBH102" s="26"/>
      <c r="OBI102" s="26"/>
      <c r="OBJ102" s="26"/>
      <c r="OBK102" s="26"/>
      <c r="OBL102" s="26"/>
      <c r="OBM102" s="26"/>
      <c r="OBN102" s="26"/>
      <c r="OBO102" s="26"/>
      <c r="OBP102" s="26"/>
      <c r="OBQ102" s="26"/>
      <c r="OBR102" s="26"/>
      <c r="OBS102" s="26"/>
      <c r="OBT102" s="26"/>
      <c r="OBU102" s="26"/>
      <c r="OBV102" s="26"/>
      <c r="OBW102" s="26"/>
      <c r="OBX102" s="26"/>
      <c r="OBY102" s="26"/>
      <c r="OBZ102" s="26"/>
      <c r="OCA102" s="26"/>
      <c r="OCB102" s="26"/>
      <c r="OCC102" s="26"/>
      <c r="OCD102" s="26"/>
      <c r="OCE102" s="26"/>
      <c r="OCF102" s="26"/>
      <c r="OCG102" s="26"/>
      <c r="OCH102" s="26"/>
      <c r="OCI102" s="26"/>
      <c r="OCJ102" s="26"/>
      <c r="OCK102" s="26"/>
      <c r="OCL102" s="26"/>
      <c r="OCM102" s="26"/>
      <c r="OCN102" s="26"/>
      <c r="OCO102" s="26"/>
      <c r="OCP102" s="26"/>
      <c r="OCQ102" s="26"/>
      <c r="OCR102" s="26"/>
      <c r="OCS102" s="26"/>
      <c r="OCT102" s="26"/>
      <c r="OCU102" s="26"/>
      <c r="OCV102" s="26"/>
      <c r="OCW102" s="26"/>
      <c r="OCX102" s="26"/>
      <c r="OCY102" s="26"/>
      <c r="OCZ102" s="26"/>
      <c r="ODA102" s="26"/>
      <c r="ODB102" s="26"/>
      <c r="ODC102" s="26"/>
      <c r="ODD102" s="26"/>
      <c r="ODE102" s="26"/>
      <c r="ODF102" s="26"/>
      <c r="ODG102" s="26"/>
      <c r="ODH102" s="26"/>
      <c r="ODI102" s="26"/>
      <c r="ODJ102" s="26"/>
      <c r="ODK102" s="26"/>
      <c r="ODL102" s="26"/>
      <c r="ODM102" s="26"/>
      <c r="ODN102" s="26"/>
      <c r="ODO102" s="26"/>
      <c r="ODP102" s="26"/>
      <c r="ODQ102" s="26"/>
      <c r="ODR102" s="26"/>
      <c r="ODS102" s="26"/>
      <c r="ODT102" s="26"/>
      <c r="ODU102" s="26"/>
      <c r="ODV102" s="26"/>
      <c r="ODW102" s="26"/>
      <c r="ODX102" s="26"/>
      <c r="ODY102" s="26"/>
      <c r="ODZ102" s="26"/>
      <c r="OEA102" s="26"/>
      <c r="OEB102" s="26"/>
      <c r="OEC102" s="26"/>
      <c r="OED102" s="26"/>
      <c r="OEE102" s="26"/>
      <c r="OEF102" s="26"/>
      <c r="OEG102" s="26"/>
      <c r="OEH102" s="26"/>
      <c r="OEI102" s="26"/>
      <c r="OEJ102" s="26"/>
      <c r="OEK102" s="26"/>
      <c r="OEL102" s="26"/>
      <c r="OEM102" s="26"/>
      <c r="OEN102" s="26"/>
      <c r="OEO102" s="26"/>
      <c r="OEP102" s="26"/>
      <c r="OEQ102" s="26"/>
      <c r="OER102" s="26"/>
      <c r="OES102" s="26"/>
      <c r="OET102" s="26"/>
      <c r="OEU102" s="26"/>
      <c r="OEV102" s="26"/>
      <c r="OEW102" s="26"/>
      <c r="OEX102" s="26"/>
      <c r="OEY102" s="26"/>
      <c r="OEZ102" s="26"/>
      <c r="OFA102" s="26"/>
      <c r="OFB102" s="26"/>
      <c r="OFC102" s="26"/>
      <c r="OFD102" s="26"/>
      <c r="OFE102" s="26"/>
      <c r="OFF102" s="26"/>
      <c r="OFG102" s="26"/>
      <c r="OFH102" s="26"/>
      <c r="OFI102" s="26"/>
      <c r="OFJ102" s="26"/>
      <c r="OFK102" s="26"/>
      <c r="OFL102" s="26"/>
      <c r="OFM102" s="26"/>
      <c r="OFN102" s="26"/>
      <c r="OFO102" s="26"/>
      <c r="OFP102" s="26"/>
      <c r="OFQ102" s="26"/>
      <c r="OFR102" s="26"/>
      <c r="OFS102" s="26"/>
      <c r="OFT102" s="26"/>
      <c r="OFU102" s="26"/>
      <c r="OFV102" s="26"/>
      <c r="OFW102" s="26"/>
      <c r="OFX102" s="26"/>
      <c r="OFY102" s="26"/>
      <c r="OFZ102" s="26"/>
      <c r="OGA102" s="26"/>
      <c r="OGB102" s="26"/>
      <c r="OGC102" s="26"/>
      <c r="OGD102" s="26"/>
      <c r="OGE102" s="26"/>
      <c r="OGF102" s="26"/>
      <c r="OGG102" s="26"/>
      <c r="OGH102" s="26"/>
      <c r="OGI102" s="26"/>
      <c r="OGJ102" s="26"/>
      <c r="OGK102" s="26"/>
      <c r="OGL102" s="26"/>
      <c r="OGM102" s="26"/>
      <c r="OGN102" s="26"/>
      <c r="OGO102" s="26"/>
      <c r="OGP102" s="26"/>
      <c r="OGQ102" s="26"/>
      <c r="OGR102" s="26"/>
      <c r="OGS102" s="26"/>
      <c r="OGT102" s="26"/>
      <c r="OGU102" s="26"/>
      <c r="OGV102" s="26"/>
      <c r="OGW102" s="26"/>
      <c r="OGX102" s="26"/>
      <c r="OGY102" s="26"/>
      <c r="OGZ102" s="26"/>
      <c r="OHA102" s="26"/>
      <c r="OHB102" s="26"/>
      <c r="OHC102" s="26"/>
      <c r="OHD102" s="26"/>
      <c r="OHE102" s="26"/>
      <c r="OHF102" s="26"/>
      <c r="OHG102" s="26"/>
      <c r="OHH102" s="26"/>
      <c r="OHI102" s="26"/>
      <c r="OHJ102" s="26"/>
      <c r="OHK102" s="26"/>
      <c r="OHL102" s="26"/>
      <c r="OHM102" s="26"/>
      <c r="OHN102" s="26"/>
      <c r="OHO102" s="26"/>
      <c r="OHP102" s="26"/>
      <c r="OHQ102" s="26"/>
      <c r="OHR102" s="26"/>
      <c r="OHS102" s="26"/>
      <c r="OHT102" s="26"/>
      <c r="OHU102" s="26"/>
      <c r="OHV102" s="26"/>
      <c r="OHW102" s="26"/>
      <c r="OHX102" s="26"/>
      <c r="OHY102" s="26"/>
      <c r="OHZ102" s="26"/>
      <c r="OIA102" s="26"/>
      <c r="OIB102" s="26"/>
      <c r="OIC102" s="26"/>
      <c r="OID102" s="26"/>
      <c r="OIE102" s="26"/>
      <c r="OIF102" s="26"/>
      <c r="OIG102" s="26"/>
      <c r="OIH102" s="26"/>
      <c r="OII102" s="26"/>
      <c r="OIJ102" s="26"/>
      <c r="OIK102" s="26"/>
      <c r="OIL102" s="26"/>
      <c r="OIM102" s="26"/>
      <c r="OIN102" s="26"/>
      <c r="OIO102" s="26"/>
      <c r="OIP102" s="26"/>
      <c r="OIQ102" s="26"/>
      <c r="OIR102" s="26"/>
      <c r="OIS102" s="26"/>
      <c r="OIT102" s="26"/>
      <c r="OIU102" s="26"/>
      <c r="OIV102" s="26"/>
      <c r="OIW102" s="26"/>
      <c r="OIX102" s="26"/>
      <c r="OIY102" s="26"/>
      <c r="OIZ102" s="26"/>
      <c r="OJA102" s="26"/>
      <c r="OJB102" s="26"/>
      <c r="OJC102" s="26"/>
      <c r="OJD102" s="26"/>
      <c r="OJE102" s="26"/>
      <c r="OJF102" s="26"/>
      <c r="OJG102" s="26"/>
      <c r="OJH102" s="26"/>
      <c r="OJI102" s="26"/>
      <c r="OJJ102" s="26"/>
      <c r="OJK102" s="26"/>
      <c r="OJL102" s="26"/>
      <c r="OJM102" s="26"/>
      <c r="OJN102" s="26"/>
      <c r="OJO102" s="26"/>
      <c r="OJP102" s="26"/>
      <c r="OJQ102" s="26"/>
      <c r="OJR102" s="26"/>
      <c r="OJS102" s="26"/>
      <c r="OJT102" s="26"/>
      <c r="OJU102" s="26"/>
      <c r="OJV102" s="26"/>
      <c r="OJW102" s="26"/>
      <c r="OJX102" s="26"/>
      <c r="OJY102" s="26"/>
      <c r="OJZ102" s="26"/>
      <c r="OKA102" s="26"/>
      <c r="OKB102" s="26"/>
      <c r="OKC102" s="26"/>
      <c r="OKD102" s="26"/>
      <c r="OKE102" s="26"/>
      <c r="OKF102" s="26"/>
      <c r="OKG102" s="26"/>
      <c r="OKH102" s="26"/>
      <c r="OKI102" s="26"/>
      <c r="OKJ102" s="26"/>
      <c r="OKK102" s="26"/>
      <c r="OKL102" s="26"/>
      <c r="OKM102" s="26"/>
      <c r="OKN102" s="26"/>
      <c r="OKO102" s="26"/>
      <c r="OKP102" s="26"/>
      <c r="OKQ102" s="26"/>
      <c r="OKR102" s="26"/>
      <c r="OKS102" s="26"/>
      <c r="OKT102" s="26"/>
      <c r="OKU102" s="26"/>
      <c r="OKV102" s="26"/>
      <c r="OKW102" s="26"/>
      <c r="OKX102" s="26"/>
      <c r="OKY102" s="26"/>
      <c r="OKZ102" s="26"/>
      <c r="OLA102" s="26"/>
      <c r="OLB102" s="26"/>
      <c r="OLC102" s="26"/>
      <c r="OLD102" s="26"/>
      <c r="OLE102" s="26"/>
      <c r="OLF102" s="26"/>
      <c r="OLG102" s="26"/>
      <c r="OLH102" s="26"/>
      <c r="OLI102" s="26"/>
      <c r="OLJ102" s="26"/>
      <c r="OLK102" s="26"/>
      <c r="OLL102" s="26"/>
      <c r="OLM102" s="26"/>
      <c r="OLN102" s="26"/>
      <c r="OLO102" s="26"/>
      <c r="OLP102" s="26"/>
      <c r="OLQ102" s="26"/>
      <c r="OLR102" s="26"/>
      <c r="OLS102" s="26"/>
      <c r="OLT102" s="26"/>
      <c r="OLU102" s="26"/>
      <c r="OLV102" s="26"/>
      <c r="OLW102" s="26"/>
      <c r="OLX102" s="26"/>
      <c r="OLY102" s="26"/>
      <c r="OLZ102" s="26"/>
      <c r="OMA102" s="26"/>
      <c r="OMB102" s="26"/>
      <c r="OMC102" s="26"/>
      <c r="OMD102" s="26"/>
      <c r="OME102" s="26"/>
      <c r="OMF102" s="26"/>
      <c r="OMG102" s="26"/>
      <c r="OMH102" s="26"/>
      <c r="OMI102" s="26"/>
      <c r="OMJ102" s="26"/>
      <c r="OMK102" s="26"/>
      <c r="OML102" s="26"/>
      <c r="OMM102" s="26"/>
      <c r="OMN102" s="26"/>
      <c r="OMO102" s="26"/>
      <c r="OMP102" s="26"/>
      <c r="OMQ102" s="26"/>
      <c r="OMR102" s="26"/>
      <c r="OMS102" s="26"/>
      <c r="OMT102" s="26"/>
      <c r="OMU102" s="26"/>
      <c r="OMV102" s="26"/>
      <c r="OMW102" s="26"/>
      <c r="OMX102" s="26"/>
      <c r="OMY102" s="26"/>
      <c r="OMZ102" s="26"/>
      <c r="ONA102" s="26"/>
      <c r="ONB102" s="26"/>
      <c r="ONC102" s="26"/>
      <c r="OND102" s="26"/>
      <c r="ONE102" s="26"/>
      <c r="ONF102" s="26"/>
      <c r="ONG102" s="26"/>
      <c r="ONH102" s="26"/>
      <c r="ONI102" s="26"/>
      <c r="ONJ102" s="26"/>
      <c r="ONK102" s="26"/>
      <c r="ONL102" s="26"/>
      <c r="ONM102" s="26"/>
      <c r="ONN102" s="26"/>
      <c r="ONO102" s="26"/>
      <c r="ONP102" s="26"/>
      <c r="ONQ102" s="26"/>
      <c r="ONR102" s="26"/>
      <c r="ONS102" s="26"/>
      <c r="ONT102" s="26"/>
      <c r="ONU102" s="26"/>
      <c r="ONV102" s="26"/>
      <c r="ONW102" s="26"/>
      <c r="ONX102" s="26"/>
      <c r="ONY102" s="26"/>
      <c r="ONZ102" s="26"/>
      <c r="OOA102" s="26"/>
      <c r="OOB102" s="26"/>
      <c r="OOC102" s="26"/>
      <c r="OOD102" s="26"/>
      <c r="OOE102" s="26"/>
      <c r="OOF102" s="26"/>
      <c r="OOG102" s="26"/>
      <c r="OOH102" s="26"/>
      <c r="OOI102" s="26"/>
      <c r="OOJ102" s="26"/>
      <c r="OOK102" s="26"/>
      <c r="OOL102" s="26"/>
      <c r="OOM102" s="26"/>
      <c r="OON102" s="26"/>
      <c r="OOO102" s="26"/>
      <c r="OOP102" s="26"/>
      <c r="OOQ102" s="26"/>
      <c r="OOR102" s="26"/>
      <c r="OOS102" s="26"/>
      <c r="OOT102" s="26"/>
      <c r="OOU102" s="26"/>
      <c r="OOV102" s="26"/>
      <c r="OOW102" s="26"/>
      <c r="OOX102" s="26"/>
      <c r="OOY102" s="26"/>
      <c r="OOZ102" s="26"/>
      <c r="OPA102" s="26"/>
      <c r="OPB102" s="26"/>
      <c r="OPC102" s="26"/>
      <c r="OPD102" s="26"/>
      <c r="OPE102" s="26"/>
      <c r="OPF102" s="26"/>
      <c r="OPG102" s="26"/>
      <c r="OPH102" s="26"/>
      <c r="OPI102" s="26"/>
      <c r="OPJ102" s="26"/>
      <c r="OPK102" s="26"/>
      <c r="OPL102" s="26"/>
      <c r="OPM102" s="26"/>
      <c r="OPN102" s="26"/>
      <c r="OPO102" s="26"/>
      <c r="OPP102" s="26"/>
      <c r="OPQ102" s="26"/>
      <c r="OPR102" s="26"/>
      <c r="OPS102" s="26"/>
      <c r="OPT102" s="26"/>
      <c r="OPU102" s="26"/>
      <c r="OPV102" s="26"/>
      <c r="OPW102" s="26"/>
      <c r="OPX102" s="26"/>
      <c r="OPY102" s="26"/>
      <c r="OPZ102" s="26"/>
      <c r="OQA102" s="26"/>
      <c r="OQB102" s="26"/>
      <c r="OQC102" s="26"/>
      <c r="OQD102" s="26"/>
      <c r="OQE102" s="26"/>
      <c r="OQF102" s="26"/>
      <c r="OQG102" s="26"/>
      <c r="OQH102" s="26"/>
      <c r="OQI102" s="26"/>
      <c r="OQJ102" s="26"/>
      <c r="OQK102" s="26"/>
      <c r="OQL102" s="26"/>
      <c r="OQM102" s="26"/>
      <c r="OQN102" s="26"/>
      <c r="OQO102" s="26"/>
      <c r="OQP102" s="26"/>
      <c r="OQQ102" s="26"/>
      <c r="OQR102" s="26"/>
      <c r="OQS102" s="26"/>
      <c r="OQT102" s="26"/>
      <c r="OQU102" s="26"/>
      <c r="OQV102" s="26"/>
      <c r="OQW102" s="26"/>
      <c r="OQX102" s="26"/>
      <c r="OQY102" s="26"/>
      <c r="OQZ102" s="26"/>
      <c r="ORA102" s="26"/>
      <c r="ORB102" s="26"/>
      <c r="ORC102" s="26"/>
      <c r="ORD102" s="26"/>
      <c r="ORE102" s="26"/>
      <c r="ORF102" s="26"/>
      <c r="ORG102" s="26"/>
      <c r="ORH102" s="26"/>
      <c r="ORI102" s="26"/>
      <c r="ORJ102" s="26"/>
      <c r="ORK102" s="26"/>
      <c r="ORL102" s="26"/>
      <c r="ORM102" s="26"/>
      <c r="ORN102" s="26"/>
      <c r="ORO102" s="26"/>
      <c r="ORP102" s="26"/>
      <c r="ORQ102" s="26"/>
      <c r="ORR102" s="26"/>
      <c r="ORS102" s="26"/>
      <c r="ORT102" s="26"/>
      <c r="ORU102" s="26"/>
      <c r="ORV102" s="26"/>
      <c r="ORW102" s="26"/>
      <c r="ORX102" s="26"/>
      <c r="ORY102" s="26"/>
      <c r="ORZ102" s="26"/>
      <c r="OSA102" s="26"/>
      <c r="OSB102" s="26"/>
      <c r="OSC102" s="26"/>
      <c r="OSD102" s="26"/>
      <c r="OSE102" s="26"/>
      <c r="OSF102" s="26"/>
      <c r="OSG102" s="26"/>
      <c r="OSH102" s="26"/>
      <c r="OSI102" s="26"/>
      <c r="OSJ102" s="26"/>
      <c r="OSK102" s="26"/>
      <c r="OSL102" s="26"/>
      <c r="OSM102" s="26"/>
      <c r="OSN102" s="26"/>
      <c r="OSO102" s="26"/>
      <c r="OSP102" s="26"/>
      <c r="OSQ102" s="26"/>
      <c r="OSR102" s="26"/>
      <c r="OSS102" s="26"/>
      <c r="OST102" s="26"/>
      <c r="OSU102" s="26"/>
      <c r="OSV102" s="26"/>
      <c r="OSW102" s="26"/>
      <c r="OSX102" s="26"/>
      <c r="OSY102" s="26"/>
      <c r="OSZ102" s="26"/>
      <c r="OTA102" s="26"/>
      <c r="OTB102" s="26"/>
      <c r="OTC102" s="26"/>
      <c r="OTD102" s="26"/>
      <c r="OTE102" s="26"/>
      <c r="OTF102" s="26"/>
      <c r="OTG102" s="26"/>
      <c r="OTH102" s="26"/>
      <c r="OTI102" s="26"/>
      <c r="OTJ102" s="26"/>
      <c r="OTK102" s="26"/>
      <c r="OTL102" s="26"/>
      <c r="OTM102" s="26"/>
      <c r="OTN102" s="26"/>
      <c r="OTO102" s="26"/>
      <c r="OTP102" s="26"/>
      <c r="OTQ102" s="26"/>
      <c r="OTR102" s="26"/>
      <c r="OTS102" s="26"/>
      <c r="OTT102" s="26"/>
      <c r="OTU102" s="26"/>
      <c r="OTV102" s="26"/>
      <c r="OTW102" s="26"/>
      <c r="OTX102" s="26"/>
      <c r="OTY102" s="26"/>
      <c r="OTZ102" s="26"/>
      <c r="OUA102" s="26"/>
      <c r="OUB102" s="26"/>
      <c r="OUC102" s="26"/>
      <c r="OUD102" s="26"/>
      <c r="OUE102" s="26"/>
      <c r="OUF102" s="26"/>
      <c r="OUG102" s="26"/>
      <c r="OUH102" s="26"/>
      <c r="OUI102" s="26"/>
      <c r="OUJ102" s="26"/>
      <c r="OUK102" s="26"/>
      <c r="OUL102" s="26"/>
      <c r="OUM102" s="26"/>
      <c r="OUN102" s="26"/>
      <c r="OUO102" s="26"/>
      <c r="OUP102" s="26"/>
      <c r="OUQ102" s="26"/>
      <c r="OUR102" s="26"/>
      <c r="OUS102" s="26"/>
      <c r="OUT102" s="26"/>
      <c r="OUU102" s="26"/>
      <c r="OUV102" s="26"/>
      <c r="OUW102" s="26"/>
      <c r="OUX102" s="26"/>
      <c r="OUY102" s="26"/>
      <c r="OUZ102" s="26"/>
      <c r="OVA102" s="26"/>
      <c r="OVB102" s="26"/>
      <c r="OVC102" s="26"/>
      <c r="OVD102" s="26"/>
      <c r="OVE102" s="26"/>
      <c r="OVF102" s="26"/>
      <c r="OVG102" s="26"/>
      <c r="OVH102" s="26"/>
      <c r="OVI102" s="26"/>
      <c r="OVJ102" s="26"/>
      <c r="OVK102" s="26"/>
      <c r="OVL102" s="26"/>
      <c r="OVM102" s="26"/>
      <c r="OVN102" s="26"/>
      <c r="OVO102" s="26"/>
      <c r="OVP102" s="26"/>
      <c r="OVQ102" s="26"/>
      <c r="OVR102" s="26"/>
      <c r="OVS102" s="26"/>
      <c r="OVT102" s="26"/>
      <c r="OVU102" s="26"/>
      <c r="OVV102" s="26"/>
      <c r="OVW102" s="26"/>
      <c r="OVX102" s="26"/>
      <c r="OVY102" s="26"/>
      <c r="OVZ102" s="26"/>
      <c r="OWA102" s="26"/>
      <c r="OWB102" s="26"/>
      <c r="OWC102" s="26"/>
      <c r="OWD102" s="26"/>
      <c r="OWE102" s="26"/>
      <c r="OWF102" s="26"/>
      <c r="OWG102" s="26"/>
      <c r="OWH102" s="26"/>
      <c r="OWI102" s="26"/>
      <c r="OWJ102" s="26"/>
      <c r="OWK102" s="26"/>
      <c r="OWL102" s="26"/>
      <c r="OWM102" s="26"/>
      <c r="OWN102" s="26"/>
      <c r="OWO102" s="26"/>
      <c r="OWP102" s="26"/>
      <c r="OWQ102" s="26"/>
      <c r="OWR102" s="26"/>
      <c r="OWS102" s="26"/>
      <c r="OWT102" s="26"/>
      <c r="OWU102" s="26"/>
      <c r="OWV102" s="26"/>
      <c r="OWW102" s="26"/>
      <c r="OWX102" s="26"/>
      <c r="OWY102" s="26"/>
      <c r="OWZ102" s="26"/>
      <c r="OXA102" s="26"/>
      <c r="OXB102" s="26"/>
      <c r="OXC102" s="26"/>
      <c r="OXD102" s="26"/>
      <c r="OXE102" s="26"/>
      <c r="OXF102" s="26"/>
      <c r="OXG102" s="26"/>
      <c r="OXH102" s="26"/>
      <c r="OXI102" s="26"/>
      <c r="OXJ102" s="26"/>
      <c r="OXK102" s="26"/>
      <c r="OXL102" s="26"/>
      <c r="OXM102" s="26"/>
      <c r="OXN102" s="26"/>
      <c r="OXO102" s="26"/>
      <c r="OXP102" s="26"/>
      <c r="OXQ102" s="26"/>
      <c r="OXR102" s="26"/>
      <c r="OXS102" s="26"/>
      <c r="OXT102" s="26"/>
      <c r="OXU102" s="26"/>
      <c r="OXV102" s="26"/>
      <c r="OXW102" s="26"/>
      <c r="OXX102" s="26"/>
      <c r="OXY102" s="26"/>
      <c r="OXZ102" s="26"/>
      <c r="OYA102" s="26"/>
      <c r="OYB102" s="26"/>
      <c r="OYC102" s="26"/>
      <c r="OYD102" s="26"/>
      <c r="OYE102" s="26"/>
      <c r="OYF102" s="26"/>
      <c r="OYG102" s="26"/>
      <c r="OYH102" s="26"/>
      <c r="OYI102" s="26"/>
      <c r="OYJ102" s="26"/>
      <c r="OYK102" s="26"/>
      <c r="OYL102" s="26"/>
      <c r="OYM102" s="26"/>
      <c r="OYN102" s="26"/>
      <c r="OYO102" s="26"/>
      <c r="OYP102" s="26"/>
      <c r="OYQ102" s="26"/>
      <c r="OYR102" s="26"/>
      <c r="OYS102" s="26"/>
      <c r="OYT102" s="26"/>
      <c r="OYU102" s="26"/>
      <c r="OYV102" s="26"/>
      <c r="OYW102" s="26"/>
      <c r="OYX102" s="26"/>
      <c r="OYY102" s="26"/>
      <c r="OYZ102" s="26"/>
      <c r="OZA102" s="26"/>
      <c r="OZB102" s="26"/>
      <c r="OZC102" s="26"/>
      <c r="OZD102" s="26"/>
      <c r="OZE102" s="26"/>
      <c r="OZF102" s="26"/>
      <c r="OZG102" s="26"/>
      <c r="OZH102" s="26"/>
      <c r="OZI102" s="26"/>
      <c r="OZJ102" s="26"/>
      <c r="OZK102" s="26"/>
      <c r="OZL102" s="26"/>
      <c r="OZM102" s="26"/>
      <c r="OZN102" s="26"/>
      <c r="OZO102" s="26"/>
      <c r="OZP102" s="26"/>
      <c r="OZQ102" s="26"/>
      <c r="OZR102" s="26"/>
      <c r="OZS102" s="26"/>
      <c r="OZT102" s="26"/>
      <c r="OZU102" s="26"/>
      <c r="OZV102" s="26"/>
      <c r="OZW102" s="26"/>
      <c r="OZX102" s="26"/>
      <c r="OZY102" s="26"/>
      <c r="OZZ102" s="26"/>
      <c r="PAA102" s="26"/>
      <c r="PAB102" s="26"/>
      <c r="PAC102" s="26"/>
      <c r="PAD102" s="26"/>
      <c r="PAE102" s="26"/>
      <c r="PAF102" s="26"/>
      <c r="PAG102" s="26"/>
      <c r="PAH102" s="26"/>
      <c r="PAI102" s="26"/>
      <c r="PAJ102" s="26"/>
      <c r="PAK102" s="26"/>
      <c r="PAL102" s="26"/>
      <c r="PAM102" s="26"/>
      <c r="PAN102" s="26"/>
      <c r="PAO102" s="26"/>
      <c r="PAP102" s="26"/>
      <c r="PAQ102" s="26"/>
      <c r="PAR102" s="26"/>
      <c r="PAS102" s="26"/>
      <c r="PAT102" s="26"/>
      <c r="PAU102" s="26"/>
      <c r="PAV102" s="26"/>
      <c r="PAW102" s="26"/>
      <c r="PAX102" s="26"/>
      <c r="PAY102" s="26"/>
      <c r="PAZ102" s="26"/>
      <c r="PBA102" s="26"/>
      <c r="PBB102" s="26"/>
      <c r="PBC102" s="26"/>
      <c r="PBD102" s="26"/>
      <c r="PBE102" s="26"/>
      <c r="PBF102" s="26"/>
      <c r="PBG102" s="26"/>
      <c r="PBH102" s="26"/>
      <c r="PBI102" s="26"/>
      <c r="PBJ102" s="26"/>
      <c r="PBK102" s="26"/>
      <c r="PBL102" s="26"/>
      <c r="PBM102" s="26"/>
      <c r="PBN102" s="26"/>
      <c r="PBO102" s="26"/>
      <c r="PBP102" s="26"/>
      <c r="PBQ102" s="26"/>
      <c r="PBR102" s="26"/>
      <c r="PBS102" s="26"/>
      <c r="PBT102" s="26"/>
      <c r="PBU102" s="26"/>
      <c r="PBV102" s="26"/>
      <c r="PBW102" s="26"/>
      <c r="PBX102" s="26"/>
      <c r="PBY102" s="26"/>
      <c r="PBZ102" s="26"/>
      <c r="PCA102" s="26"/>
      <c r="PCB102" s="26"/>
      <c r="PCC102" s="26"/>
      <c r="PCD102" s="26"/>
      <c r="PCE102" s="26"/>
      <c r="PCF102" s="26"/>
      <c r="PCG102" s="26"/>
      <c r="PCH102" s="26"/>
      <c r="PCI102" s="26"/>
      <c r="PCJ102" s="26"/>
      <c r="PCK102" s="26"/>
      <c r="PCL102" s="26"/>
      <c r="PCM102" s="26"/>
      <c r="PCN102" s="26"/>
      <c r="PCO102" s="26"/>
      <c r="PCP102" s="26"/>
      <c r="PCQ102" s="26"/>
      <c r="PCR102" s="26"/>
      <c r="PCS102" s="26"/>
      <c r="PCT102" s="26"/>
      <c r="PCU102" s="26"/>
      <c r="PCV102" s="26"/>
      <c r="PCW102" s="26"/>
      <c r="PCX102" s="26"/>
      <c r="PCY102" s="26"/>
      <c r="PCZ102" s="26"/>
      <c r="PDA102" s="26"/>
      <c r="PDB102" s="26"/>
      <c r="PDC102" s="26"/>
      <c r="PDD102" s="26"/>
      <c r="PDE102" s="26"/>
      <c r="PDF102" s="26"/>
      <c r="PDG102" s="26"/>
      <c r="PDH102" s="26"/>
      <c r="PDI102" s="26"/>
      <c r="PDJ102" s="26"/>
      <c r="PDK102" s="26"/>
      <c r="PDL102" s="26"/>
      <c r="PDM102" s="26"/>
      <c r="PDN102" s="26"/>
      <c r="PDO102" s="26"/>
      <c r="PDP102" s="26"/>
      <c r="PDQ102" s="26"/>
      <c r="PDR102" s="26"/>
      <c r="PDS102" s="26"/>
      <c r="PDT102" s="26"/>
      <c r="PDU102" s="26"/>
      <c r="PDV102" s="26"/>
      <c r="PDW102" s="26"/>
      <c r="PDX102" s="26"/>
      <c r="PDY102" s="26"/>
      <c r="PDZ102" s="26"/>
      <c r="PEA102" s="26"/>
      <c r="PEB102" s="26"/>
      <c r="PEC102" s="26"/>
      <c r="PED102" s="26"/>
      <c r="PEE102" s="26"/>
      <c r="PEF102" s="26"/>
      <c r="PEG102" s="26"/>
      <c r="PEH102" s="26"/>
      <c r="PEI102" s="26"/>
      <c r="PEJ102" s="26"/>
      <c r="PEK102" s="26"/>
      <c r="PEL102" s="26"/>
      <c r="PEM102" s="26"/>
      <c r="PEN102" s="26"/>
      <c r="PEO102" s="26"/>
      <c r="PEP102" s="26"/>
      <c r="PEQ102" s="26"/>
      <c r="PER102" s="26"/>
      <c r="PES102" s="26"/>
      <c r="PET102" s="26"/>
      <c r="PEU102" s="26"/>
      <c r="PEV102" s="26"/>
      <c r="PEW102" s="26"/>
      <c r="PEX102" s="26"/>
      <c r="PEY102" s="26"/>
      <c r="PEZ102" s="26"/>
      <c r="PFA102" s="26"/>
      <c r="PFB102" s="26"/>
      <c r="PFC102" s="26"/>
      <c r="PFD102" s="26"/>
      <c r="PFE102" s="26"/>
      <c r="PFF102" s="26"/>
      <c r="PFG102" s="26"/>
      <c r="PFH102" s="26"/>
      <c r="PFI102" s="26"/>
      <c r="PFJ102" s="26"/>
      <c r="PFK102" s="26"/>
      <c r="PFL102" s="26"/>
      <c r="PFM102" s="26"/>
      <c r="PFN102" s="26"/>
      <c r="PFO102" s="26"/>
      <c r="PFP102" s="26"/>
      <c r="PFQ102" s="26"/>
      <c r="PFR102" s="26"/>
      <c r="PFS102" s="26"/>
      <c r="PFT102" s="26"/>
      <c r="PFU102" s="26"/>
      <c r="PFV102" s="26"/>
      <c r="PFW102" s="26"/>
      <c r="PFX102" s="26"/>
      <c r="PFY102" s="26"/>
      <c r="PFZ102" s="26"/>
      <c r="PGA102" s="26"/>
      <c r="PGB102" s="26"/>
      <c r="PGC102" s="26"/>
      <c r="PGD102" s="26"/>
      <c r="PGE102" s="26"/>
      <c r="PGF102" s="26"/>
      <c r="PGG102" s="26"/>
      <c r="PGH102" s="26"/>
      <c r="PGI102" s="26"/>
      <c r="PGJ102" s="26"/>
      <c r="PGK102" s="26"/>
      <c r="PGL102" s="26"/>
      <c r="PGM102" s="26"/>
      <c r="PGN102" s="26"/>
      <c r="PGO102" s="26"/>
      <c r="PGP102" s="26"/>
      <c r="PGQ102" s="26"/>
      <c r="PGR102" s="26"/>
      <c r="PGS102" s="26"/>
      <c r="PGT102" s="26"/>
      <c r="PGU102" s="26"/>
      <c r="PGV102" s="26"/>
      <c r="PGW102" s="26"/>
      <c r="PGX102" s="26"/>
      <c r="PGY102" s="26"/>
      <c r="PGZ102" s="26"/>
      <c r="PHA102" s="26"/>
      <c r="PHB102" s="26"/>
      <c r="PHC102" s="26"/>
      <c r="PHD102" s="26"/>
      <c r="PHE102" s="26"/>
      <c r="PHF102" s="26"/>
      <c r="PHG102" s="26"/>
      <c r="PHH102" s="26"/>
      <c r="PHI102" s="26"/>
      <c r="PHJ102" s="26"/>
      <c r="PHK102" s="26"/>
      <c r="PHL102" s="26"/>
      <c r="PHM102" s="26"/>
      <c r="PHN102" s="26"/>
      <c r="PHO102" s="26"/>
      <c r="PHP102" s="26"/>
      <c r="PHQ102" s="26"/>
      <c r="PHR102" s="26"/>
      <c r="PHS102" s="26"/>
      <c r="PHT102" s="26"/>
      <c r="PHU102" s="26"/>
      <c r="PHV102" s="26"/>
      <c r="PHW102" s="26"/>
      <c r="PHX102" s="26"/>
      <c r="PHY102" s="26"/>
      <c r="PHZ102" s="26"/>
      <c r="PIA102" s="26"/>
      <c r="PIB102" s="26"/>
      <c r="PIC102" s="26"/>
      <c r="PID102" s="26"/>
      <c r="PIE102" s="26"/>
      <c r="PIF102" s="26"/>
      <c r="PIG102" s="26"/>
      <c r="PIH102" s="26"/>
      <c r="PII102" s="26"/>
      <c r="PIJ102" s="26"/>
      <c r="PIK102" s="26"/>
      <c r="PIL102" s="26"/>
      <c r="PIM102" s="26"/>
      <c r="PIN102" s="26"/>
      <c r="PIO102" s="26"/>
      <c r="PIP102" s="26"/>
      <c r="PIQ102" s="26"/>
      <c r="PIR102" s="26"/>
      <c r="PIS102" s="26"/>
      <c r="PIT102" s="26"/>
      <c r="PIU102" s="26"/>
      <c r="PIV102" s="26"/>
      <c r="PIW102" s="26"/>
      <c r="PIX102" s="26"/>
      <c r="PIY102" s="26"/>
      <c r="PIZ102" s="26"/>
      <c r="PJA102" s="26"/>
      <c r="PJB102" s="26"/>
      <c r="PJC102" s="26"/>
      <c r="PJD102" s="26"/>
      <c r="PJE102" s="26"/>
      <c r="PJF102" s="26"/>
      <c r="PJG102" s="26"/>
      <c r="PJH102" s="26"/>
      <c r="PJI102" s="26"/>
      <c r="PJJ102" s="26"/>
      <c r="PJK102" s="26"/>
      <c r="PJL102" s="26"/>
      <c r="PJM102" s="26"/>
      <c r="PJN102" s="26"/>
      <c r="PJO102" s="26"/>
      <c r="PJP102" s="26"/>
      <c r="PJQ102" s="26"/>
      <c r="PJR102" s="26"/>
      <c r="PJS102" s="26"/>
      <c r="PJT102" s="26"/>
      <c r="PJU102" s="26"/>
      <c r="PJV102" s="26"/>
      <c r="PJW102" s="26"/>
      <c r="PJX102" s="26"/>
      <c r="PJY102" s="26"/>
      <c r="PJZ102" s="26"/>
      <c r="PKA102" s="26"/>
      <c r="PKB102" s="26"/>
      <c r="PKC102" s="26"/>
      <c r="PKD102" s="26"/>
      <c r="PKE102" s="26"/>
      <c r="PKF102" s="26"/>
      <c r="PKG102" s="26"/>
      <c r="PKH102" s="26"/>
      <c r="PKI102" s="26"/>
      <c r="PKJ102" s="26"/>
      <c r="PKK102" s="26"/>
      <c r="PKL102" s="26"/>
      <c r="PKM102" s="26"/>
      <c r="PKN102" s="26"/>
      <c r="PKO102" s="26"/>
      <c r="PKP102" s="26"/>
      <c r="PKQ102" s="26"/>
      <c r="PKR102" s="26"/>
      <c r="PKS102" s="26"/>
      <c r="PKT102" s="26"/>
      <c r="PKU102" s="26"/>
      <c r="PKV102" s="26"/>
      <c r="PKW102" s="26"/>
      <c r="PKX102" s="26"/>
      <c r="PKY102" s="26"/>
      <c r="PKZ102" s="26"/>
      <c r="PLA102" s="26"/>
      <c r="PLB102" s="26"/>
      <c r="PLC102" s="26"/>
      <c r="PLD102" s="26"/>
      <c r="PLE102" s="26"/>
      <c r="PLF102" s="26"/>
      <c r="PLG102" s="26"/>
      <c r="PLH102" s="26"/>
      <c r="PLI102" s="26"/>
      <c r="PLJ102" s="26"/>
      <c r="PLK102" s="26"/>
      <c r="PLL102" s="26"/>
      <c r="PLM102" s="26"/>
      <c r="PLN102" s="26"/>
      <c r="PLO102" s="26"/>
      <c r="PLP102" s="26"/>
      <c r="PLQ102" s="26"/>
      <c r="PLR102" s="26"/>
      <c r="PLS102" s="26"/>
      <c r="PLT102" s="26"/>
      <c r="PLU102" s="26"/>
      <c r="PLV102" s="26"/>
      <c r="PLW102" s="26"/>
      <c r="PLX102" s="26"/>
      <c r="PLY102" s="26"/>
      <c r="PLZ102" s="26"/>
      <c r="PMA102" s="26"/>
      <c r="PMB102" s="26"/>
      <c r="PMC102" s="26"/>
      <c r="PMD102" s="26"/>
      <c r="PME102" s="26"/>
      <c r="PMF102" s="26"/>
      <c r="PMG102" s="26"/>
      <c r="PMH102" s="26"/>
      <c r="PMI102" s="26"/>
      <c r="PMJ102" s="26"/>
      <c r="PMK102" s="26"/>
      <c r="PML102" s="26"/>
      <c r="PMM102" s="26"/>
      <c r="PMN102" s="26"/>
      <c r="PMO102" s="26"/>
      <c r="PMP102" s="26"/>
      <c r="PMQ102" s="26"/>
      <c r="PMR102" s="26"/>
      <c r="PMS102" s="26"/>
      <c r="PMT102" s="26"/>
      <c r="PMU102" s="26"/>
      <c r="PMV102" s="26"/>
      <c r="PMW102" s="26"/>
      <c r="PMX102" s="26"/>
      <c r="PMY102" s="26"/>
      <c r="PMZ102" s="26"/>
      <c r="PNA102" s="26"/>
      <c r="PNB102" s="26"/>
      <c r="PNC102" s="26"/>
      <c r="PND102" s="26"/>
      <c r="PNE102" s="26"/>
      <c r="PNF102" s="26"/>
      <c r="PNG102" s="26"/>
      <c r="PNH102" s="26"/>
      <c r="PNI102" s="26"/>
      <c r="PNJ102" s="26"/>
      <c r="PNK102" s="26"/>
      <c r="PNL102" s="26"/>
      <c r="PNM102" s="26"/>
      <c r="PNN102" s="26"/>
      <c r="PNO102" s="26"/>
      <c r="PNP102" s="26"/>
      <c r="PNQ102" s="26"/>
      <c r="PNR102" s="26"/>
      <c r="PNS102" s="26"/>
      <c r="PNT102" s="26"/>
      <c r="PNU102" s="26"/>
      <c r="PNV102" s="26"/>
      <c r="PNW102" s="26"/>
      <c r="PNX102" s="26"/>
      <c r="PNY102" s="26"/>
      <c r="PNZ102" s="26"/>
      <c r="POA102" s="26"/>
      <c r="POB102" s="26"/>
      <c r="POC102" s="26"/>
      <c r="POD102" s="26"/>
      <c r="POE102" s="26"/>
      <c r="POF102" s="26"/>
      <c r="POG102" s="26"/>
      <c r="POH102" s="26"/>
      <c r="POI102" s="26"/>
      <c r="POJ102" s="26"/>
      <c r="POK102" s="26"/>
      <c r="POL102" s="26"/>
      <c r="POM102" s="26"/>
      <c r="PON102" s="26"/>
      <c r="POO102" s="26"/>
      <c r="POP102" s="26"/>
      <c r="POQ102" s="26"/>
      <c r="POR102" s="26"/>
      <c r="POS102" s="26"/>
      <c r="POT102" s="26"/>
      <c r="POU102" s="26"/>
      <c r="POV102" s="26"/>
      <c r="POW102" s="26"/>
      <c r="POX102" s="26"/>
      <c r="POY102" s="26"/>
      <c r="POZ102" s="26"/>
      <c r="PPA102" s="26"/>
      <c r="PPB102" s="26"/>
      <c r="PPC102" s="26"/>
      <c r="PPD102" s="26"/>
      <c r="PPE102" s="26"/>
      <c r="PPF102" s="26"/>
      <c r="PPG102" s="26"/>
      <c r="PPH102" s="26"/>
      <c r="PPI102" s="26"/>
      <c r="PPJ102" s="26"/>
      <c r="PPK102" s="26"/>
      <c r="PPL102" s="26"/>
      <c r="PPM102" s="26"/>
      <c r="PPN102" s="26"/>
      <c r="PPO102" s="26"/>
      <c r="PPP102" s="26"/>
      <c r="PPQ102" s="26"/>
      <c r="PPR102" s="26"/>
      <c r="PPS102" s="26"/>
      <c r="PPT102" s="26"/>
      <c r="PPU102" s="26"/>
      <c r="PPV102" s="26"/>
      <c r="PPW102" s="26"/>
      <c r="PPX102" s="26"/>
      <c r="PPY102" s="26"/>
      <c r="PPZ102" s="26"/>
      <c r="PQA102" s="26"/>
      <c r="PQB102" s="26"/>
      <c r="PQC102" s="26"/>
      <c r="PQD102" s="26"/>
      <c r="PQE102" s="26"/>
      <c r="PQF102" s="26"/>
      <c r="PQG102" s="26"/>
      <c r="PQH102" s="26"/>
      <c r="PQI102" s="26"/>
      <c r="PQJ102" s="26"/>
      <c r="PQK102" s="26"/>
      <c r="PQL102" s="26"/>
      <c r="PQM102" s="26"/>
      <c r="PQN102" s="26"/>
      <c r="PQO102" s="26"/>
      <c r="PQP102" s="26"/>
      <c r="PQQ102" s="26"/>
      <c r="PQR102" s="26"/>
      <c r="PQS102" s="26"/>
      <c r="PQT102" s="26"/>
      <c r="PQU102" s="26"/>
      <c r="PQV102" s="26"/>
      <c r="PQW102" s="26"/>
      <c r="PQX102" s="26"/>
      <c r="PQY102" s="26"/>
      <c r="PQZ102" s="26"/>
      <c r="PRA102" s="26"/>
      <c r="PRB102" s="26"/>
      <c r="PRC102" s="26"/>
      <c r="PRD102" s="26"/>
      <c r="PRE102" s="26"/>
      <c r="PRF102" s="26"/>
      <c r="PRG102" s="26"/>
      <c r="PRH102" s="26"/>
      <c r="PRI102" s="26"/>
      <c r="PRJ102" s="26"/>
      <c r="PRK102" s="26"/>
      <c r="PRL102" s="26"/>
      <c r="PRM102" s="26"/>
      <c r="PRN102" s="26"/>
      <c r="PRO102" s="26"/>
      <c r="PRP102" s="26"/>
      <c r="PRQ102" s="26"/>
      <c r="PRR102" s="26"/>
      <c r="PRS102" s="26"/>
      <c r="PRT102" s="26"/>
      <c r="PRU102" s="26"/>
      <c r="PRV102" s="26"/>
      <c r="PRW102" s="26"/>
      <c r="PRX102" s="26"/>
      <c r="PRY102" s="26"/>
      <c r="PRZ102" s="26"/>
      <c r="PSA102" s="26"/>
      <c r="PSB102" s="26"/>
      <c r="PSC102" s="26"/>
      <c r="PSD102" s="26"/>
      <c r="PSE102" s="26"/>
      <c r="PSF102" s="26"/>
      <c r="PSG102" s="26"/>
      <c r="PSH102" s="26"/>
      <c r="PSI102" s="26"/>
      <c r="PSJ102" s="26"/>
      <c r="PSK102" s="26"/>
      <c r="PSL102" s="26"/>
      <c r="PSM102" s="26"/>
      <c r="PSN102" s="26"/>
      <c r="PSO102" s="26"/>
      <c r="PSP102" s="26"/>
      <c r="PSQ102" s="26"/>
      <c r="PSR102" s="26"/>
      <c r="PSS102" s="26"/>
      <c r="PST102" s="26"/>
      <c r="PSU102" s="26"/>
      <c r="PSV102" s="26"/>
      <c r="PSW102" s="26"/>
      <c r="PSX102" s="26"/>
      <c r="PSY102" s="26"/>
      <c r="PSZ102" s="26"/>
      <c r="PTA102" s="26"/>
      <c r="PTB102" s="26"/>
      <c r="PTC102" s="26"/>
      <c r="PTD102" s="26"/>
      <c r="PTE102" s="26"/>
      <c r="PTF102" s="26"/>
      <c r="PTG102" s="26"/>
      <c r="PTH102" s="26"/>
      <c r="PTI102" s="26"/>
      <c r="PTJ102" s="26"/>
      <c r="PTK102" s="26"/>
      <c r="PTL102" s="26"/>
      <c r="PTM102" s="26"/>
      <c r="PTN102" s="26"/>
      <c r="PTO102" s="26"/>
      <c r="PTP102" s="26"/>
      <c r="PTQ102" s="26"/>
      <c r="PTR102" s="26"/>
      <c r="PTS102" s="26"/>
      <c r="PTT102" s="26"/>
      <c r="PTU102" s="26"/>
      <c r="PTV102" s="26"/>
      <c r="PTW102" s="26"/>
      <c r="PTX102" s="26"/>
      <c r="PTY102" s="26"/>
      <c r="PTZ102" s="26"/>
      <c r="PUA102" s="26"/>
      <c r="PUB102" s="26"/>
      <c r="PUC102" s="26"/>
      <c r="PUD102" s="26"/>
      <c r="PUE102" s="26"/>
      <c r="PUF102" s="26"/>
      <c r="PUG102" s="26"/>
      <c r="PUH102" s="26"/>
      <c r="PUI102" s="26"/>
      <c r="PUJ102" s="26"/>
      <c r="PUK102" s="26"/>
      <c r="PUL102" s="26"/>
      <c r="PUM102" s="26"/>
      <c r="PUN102" s="26"/>
      <c r="PUO102" s="26"/>
      <c r="PUP102" s="26"/>
      <c r="PUQ102" s="26"/>
      <c r="PUR102" s="26"/>
      <c r="PUS102" s="26"/>
      <c r="PUT102" s="26"/>
      <c r="PUU102" s="26"/>
      <c r="PUV102" s="26"/>
      <c r="PUW102" s="26"/>
      <c r="PUX102" s="26"/>
      <c r="PUY102" s="26"/>
      <c r="PUZ102" s="26"/>
      <c r="PVA102" s="26"/>
      <c r="PVB102" s="26"/>
      <c r="PVC102" s="26"/>
      <c r="PVD102" s="26"/>
      <c r="PVE102" s="26"/>
      <c r="PVF102" s="26"/>
      <c r="PVG102" s="26"/>
      <c r="PVH102" s="26"/>
      <c r="PVI102" s="26"/>
      <c r="PVJ102" s="26"/>
      <c r="PVK102" s="26"/>
      <c r="PVL102" s="26"/>
      <c r="PVM102" s="26"/>
      <c r="PVN102" s="26"/>
      <c r="PVO102" s="26"/>
      <c r="PVP102" s="26"/>
      <c r="PVQ102" s="26"/>
      <c r="PVR102" s="26"/>
      <c r="PVS102" s="26"/>
      <c r="PVT102" s="26"/>
      <c r="PVU102" s="26"/>
      <c r="PVV102" s="26"/>
      <c r="PVW102" s="26"/>
      <c r="PVX102" s="26"/>
      <c r="PVY102" s="26"/>
      <c r="PVZ102" s="26"/>
      <c r="PWA102" s="26"/>
      <c r="PWB102" s="26"/>
      <c r="PWC102" s="26"/>
      <c r="PWD102" s="26"/>
      <c r="PWE102" s="26"/>
      <c r="PWF102" s="26"/>
      <c r="PWG102" s="26"/>
      <c r="PWH102" s="26"/>
      <c r="PWI102" s="26"/>
      <c r="PWJ102" s="26"/>
      <c r="PWK102" s="26"/>
      <c r="PWL102" s="26"/>
      <c r="PWM102" s="26"/>
      <c r="PWN102" s="26"/>
      <c r="PWO102" s="26"/>
      <c r="PWP102" s="26"/>
      <c r="PWQ102" s="26"/>
      <c r="PWR102" s="26"/>
      <c r="PWS102" s="26"/>
      <c r="PWT102" s="26"/>
      <c r="PWU102" s="26"/>
      <c r="PWV102" s="26"/>
      <c r="PWW102" s="26"/>
      <c r="PWX102" s="26"/>
      <c r="PWY102" s="26"/>
      <c r="PWZ102" s="26"/>
      <c r="PXA102" s="26"/>
      <c r="PXB102" s="26"/>
      <c r="PXC102" s="26"/>
      <c r="PXD102" s="26"/>
      <c r="PXE102" s="26"/>
      <c r="PXF102" s="26"/>
      <c r="PXG102" s="26"/>
      <c r="PXH102" s="26"/>
      <c r="PXI102" s="26"/>
      <c r="PXJ102" s="26"/>
      <c r="PXK102" s="26"/>
      <c r="PXL102" s="26"/>
      <c r="PXM102" s="26"/>
      <c r="PXN102" s="26"/>
      <c r="PXO102" s="26"/>
      <c r="PXP102" s="26"/>
      <c r="PXQ102" s="26"/>
      <c r="PXR102" s="26"/>
      <c r="PXS102" s="26"/>
      <c r="PXT102" s="26"/>
      <c r="PXU102" s="26"/>
      <c r="PXV102" s="26"/>
      <c r="PXW102" s="26"/>
      <c r="PXX102" s="26"/>
      <c r="PXY102" s="26"/>
      <c r="PXZ102" s="26"/>
      <c r="PYA102" s="26"/>
      <c r="PYB102" s="26"/>
      <c r="PYC102" s="26"/>
      <c r="PYD102" s="26"/>
      <c r="PYE102" s="26"/>
      <c r="PYF102" s="26"/>
      <c r="PYG102" s="26"/>
      <c r="PYH102" s="26"/>
      <c r="PYI102" s="26"/>
      <c r="PYJ102" s="26"/>
      <c r="PYK102" s="26"/>
      <c r="PYL102" s="26"/>
      <c r="PYM102" s="26"/>
      <c r="PYN102" s="26"/>
      <c r="PYO102" s="26"/>
      <c r="PYP102" s="26"/>
      <c r="PYQ102" s="26"/>
      <c r="PYR102" s="26"/>
      <c r="PYS102" s="26"/>
      <c r="PYT102" s="26"/>
      <c r="PYU102" s="26"/>
      <c r="PYV102" s="26"/>
      <c r="PYW102" s="26"/>
      <c r="PYX102" s="26"/>
      <c r="PYY102" s="26"/>
      <c r="PYZ102" s="26"/>
      <c r="PZA102" s="26"/>
      <c r="PZB102" s="26"/>
      <c r="PZC102" s="26"/>
      <c r="PZD102" s="26"/>
      <c r="PZE102" s="26"/>
      <c r="PZF102" s="26"/>
      <c r="PZG102" s="26"/>
      <c r="PZH102" s="26"/>
      <c r="PZI102" s="26"/>
      <c r="PZJ102" s="26"/>
      <c r="PZK102" s="26"/>
      <c r="PZL102" s="26"/>
      <c r="PZM102" s="26"/>
      <c r="PZN102" s="26"/>
      <c r="PZO102" s="26"/>
      <c r="PZP102" s="26"/>
      <c r="PZQ102" s="26"/>
      <c r="PZR102" s="26"/>
      <c r="PZS102" s="26"/>
      <c r="PZT102" s="26"/>
      <c r="PZU102" s="26"/>
      <c r="PZV102" s="26"/>
      <c r="PZW102" s="26"/>
      <c r="PZX102" s="26"/>
      <c r="PZY102" s="26"/>
      <c r="PZZ102" s="26"/>
      <c r="QAA102" s="26"/>
      <c r="QAB102" s="26"/>
      <c r="QAC102" s="26"/>
      <c r="QAD102" s="26"/>
      <c r="QAE102" s="26"/>
      <c r="QAF102" s="26"/>
      <c r="QAG102" s="26"/>
      <c r="QAH102" s="26"/>
      <c r="QAI102" s="26"/>
      <c r="QAJ102" s="26"/>
      <c r="QAK102" s="26"/>
      <c r="QAL102" s="26"/>
      <c r="QAM102" s="26"/>
      <c r="QAN102" s="26"/>
      <c r="QAO102" s="26"/>
      <c r="QAP102" s="26"/>
      <c r="QAQ102" s="26"/>
      <c r="QAR102" s="26"/>
      <c r="QAS102" s="26"/>
      <c r="QAT102" s="26"/>
      <c r="QAU102" s="26"/>
      <c r="QAV102" s="26"/>
      <c r="QAW102" s="26"/>
      <c r="QAX102" s="26"/>
      <c r="QAY102" s="26"/>
      <c r="QAZ102" s="26"/>
      <c r="QBA102" s="26"/>
      <c r="QBB102" s="26"/>
      <c r="QBC102" s="26"/>
      <c r="QBD102" s="26"/>
      <c r="QBE102" s="26"/>
      <c r="QBF102" s="26"/>
      <c r="QBG102" s="26"/>
      <c r="QBH102" s="26"/>
      <c r="QBI102" s="26"/>
      <c r="QBJ102" s="26"/>
      <c r="QBK102" s="26"/>
      <c r="QBL102" s="26"/>
      <c r="QBM102" s="26"/>
      <c r="QBN102" s="26"/>
      <c r="QBO102" s="26"/>
      <c r="QBP102" s="26"/>
      <c r="QBQ102" s="26"/>
      <c r="QBR102" s="26"/>
      <c r="QBS102" s="26"/>
      <c r="QBT102" s="26"/>
      <c r="QBU102" s="26"/>
      <c r="QBV102" s="26"/>
      <c r="QBW102" s="26"/>
      <c r="QBX102" s="26"/>
      <c r="QBY102" s="26"/>
      <c r="QBZ102" s="26"/>
      <c r="QCA102" s="26"/>
      <c r="QCB102" s="26"/>
      <c r="QCC102" s="26"/>
      <c r="QCD102" s="26"/>
      <c r="QCE102" s="26"/>
      <c r="QCF102" s="26"/>
      <c r="QCG102" s="26"/>
      <c r="QCH102" s="26"/>
      <c r="QCI102" s="26"/>
      <c r="QCJ102" s="26"/>
      <c r="QCK102" s="26"/>
      <c r="QCL102" s="26"/>
      <c r="QCM102" s="26"/>
      <c r="QCN102" s="26"/>
      <c r="QCO102" s="26"/>
      <c r="QCP102" s="26"/>
      <c r="QCQ102" s="26"/>
      <c r="QCR102" s="26"/>
      <c r="QCS102" s="26"/>
      <c r="QCT102" s="26"/>
      <c r="QCU102" s="26"/>
      <c r="QCV102" s="26"/>
      <c r="QCW102" s="26"/>
      <c r="QCX102" s="26"/>
      <c r="QCY102" s="26"/>
      <c r="QCZ102" s="26"/>
      <c r="QDA102" s="26"/>
      <c r="QDB102" s="26"/>
      <c r="QDC102" s="26"/>
      <c r="QDD102" s="26"/>
      <c r="QDE102" s="26"/>
      <c r="QDF102" s="26"/>
      <c r="QDG102" s="26"/>
      <c r="QDH102" s="26"/>
      <c r="QDI102" s="26"/>
      <c r="QDJ102" s="26"/>
      <c r="QDK102" s="26"/>
      <c r="QDL102" s="26"/>
      <c r="QDM102" s="26"/>
      <c r="QDN102" s="26"/>
      <c r="QDO102" s="26"/>
      <c r="QDP102" s="26"/>
      <c r="QDQ102" s="26"/>
      <c r="QDR102" s="26"/>
      <c r="QDS102" s="26"/>
      <c r="QDT102" s="26"/>
      <c r="QDU102" s="26"/>
      <c r="QDV102" s="26"/>
      <c r="QDW102" s="26"/>
      <c r="QDX102" s="26"/>
      <c r="QDY102" s="26"/>
      <c r="QDZ102" s="26"/>
      <c r="QEA102" s="26"/>
      <c r="QEB102" s="26"/>
      <c r="QEC102" s="26"/>
      <c r="QED102" s="26"/>
      <c r="QEE102" s="26"/>
      <c r="QEF102" s="26"/>
      <c r="QEG102" s="26"/>
      <c r="QEH102" s="26"/>
      <c r="QEI102" s="26"/>
      <c r="QEJ102" s="26"/>
      <c r="QEK102" s="26"/>
      <c r="QEL102" s="26"/>
      <c r="QEM102" s="26"/>
      <c r="QEN102" s="26"/>
      <c r="QEO102" s="26"/>
      <c r="QEP102" s="26"/>
      <c r="QEQ102" s="26"/>
      <c r="QER102" s="26"/>
      <c r="QES102" s="26"/>
      <c r="QET102" s="26"/>
      <c r="QEU102" s="26"/>
      <c r="QEV102" s="26"/>
      <c r="QEW102" s="26"/>
      <c r="QEX102" s="26"/>
      <c r="QEY102" s="26"/>
      <c r="QEZ102" s="26"/>
      <c r="QFA102" s="26"/>
      <c r="QFB102" s="26"/>
      <c r="QFC102" s="26"/>
      <c r="QFD102" s="26"/>
      <c r="QFE102" s="26"/>
      <c r="QFF102" s="26"/>
      <c r="QFG102" s="26"/>
      <c r="QFH102" s="26"/>
      <c r="QFI102" s="26"/>
      <c r="QFJ102" s="26"/>
      <c r="QFK102" s="26"/>
      <c r="QFL102" s="26"/>
      <c r="QFM102" s="26"/>
      <c r="QFN102" s="26"/>
      <c r="QFO102" s="26"/>
      <c r="QFP102" s="26"/>
      <c r="QFQ102" s="26"/>
      <c r="QFR102" s="26"/>
      <c r="QFS102" s="26"/>
      <c r="QFT102" s="26"/>
      <c r="QFU102" s="26"/>
      <c r="QFV102" s="26"/>
      <c r="QFW102" s="26"/>
      <c r="QFX102" s="26"/>
      <c r="QFY102" s="26"/>
      <c r="QFZ102" s="26"/>
      <c r="QGA102" s="26"/>
      <c r="QGB102" s="26"/>
      <c r="QGC102" s="26"/>
      <c r="QGD102" s="26"/>
      <c r="QGE102" s="26"/>
      <c r="QGF102" s="26"/>
      <c r="QGG102" s="26"/>
      <c r="QGH102" s="26"/>
      <c r="QGI102" s="26"/>
      <c r="QGJ102" s="26"/>
      <c r="QGK102" s="26"/>
      <c r="QGL102" s="26"/>
      <c r="QGM102" s="26"/>
      <c r="QGN102" s="26"/>
      <c r="QGO102" s="26"/>
      <c r="QGP102" s="26"/>
      <c r="QGQ102" s="26"/>
      <c r="QGR102" s="26"/>
      <c r="QGS102" s="26"/>
      <c r="QGT102" s="26"/>
      <c r="QGU102" s="26"/>
      <c r="QGV102" s="26"/>
      <c r="QGW102" s="26"/>
      <c r="QGX102" s="26"/>
      <c r="QGY102" s="26"/>
      <c r="QGZ102" s="26"/>
      <c r="QHA102" s="26"/>
      <c r="QHB102" s="26"/>
      <c r="QHC102" s="26"/>
      <c r="QHD102" s="26"/>
      <c r="QHE102" s="26"/>
      <c r="QHF102" s="26"/>
      <c r="QHG102" s="26"/>
      <c r="QHH102" s="26"/>
      <c r="QHI102" s="26"/>
      <c r="QHJ102" s="26"/>
      <c r="QHK102" s="26"/>
      <c r="QHL102" s="26"/>
      <c r="QHM102" s="26"/>
      <c r="QHN102" s="26"/>
      <c r="QHO102" s="26"/>
      <c r="QHP102" s="26"/>
      <c r="QHQ102" s="26"/>
      <c r="QHR102" s="26"/>
      <c r="QHS102" s="26"/>
      <c r="QHT102" s="26"/>
      <c r="QHU102" s="26"/>
      <c r="QHV102" s="26"/>
      <c r="QHW102" s="26"/>
      <c r="QHX102" s="26"/>
      <c r="QHY102" s="26"/>
      <c r="QHZ102" s="26"/>
      <c r="QIA102" s="26"/>
      <c r="QIB102" s="26"/>
      <c r="QIC102" s="26"/>
      <c r="QID102" s="26"/>
      <c r="QIE102" s="26"/>
      <c r="QIF102" s="26"/>
      <c r="QIG102" s="26"/>
      <c r="QIH102" s="26"/>
      <c r="QII102" s="26"/>
      <c r="QIJ102" s="26"/>
      <c r="QIK102" s="26"/>
      <c r="QIL102" s="26"/>
      <c r="QIM102" s="26"/>
      <c r="QIN102" s="26"/>
      <c r="QIO102" s="26"/>
      <c r="QIP102" s="26"/>
      <c r="QIQ102" s="26"/>
      <c r="QIR102" s="26"/>
      <c r="QIS102" s="26"/>
      <c r="QIT102" s="26"/>
      <c r="QIU102" s="26"/>
      <c r="QIV102" s="26"/>
      <c r="QIW102" s="26"/>
      <c r="QIX102" s="26"/>
      <c r="QIY102" s="26"/>
      <c r="QIZ102" s="26"/>
      <c r="QJA102" s="26"/>
      <c r="QJB102" s="26"/>
      <c r="QJC102" s="26"/>
      <c r="QJD102" s="26"/>
      <c r="QJE102" s="26"/>
      <c r="QJF102" s="26"/>
      <c r="QJG102" s="26"/>
      <c r="QJH102" s="26"/>
      <c r="QJI102" s="26"/>
      <c r="QJJ102" s="26"/>
      <c r="QJK102" s="26"/>
      <c r="QJL102" s="26"/>
      <c r="QJM102" s="26"/>
      <c r="QJN102" s="26"/>
      <c r="QJO102" s="26"/>
      <c r="QJP102" s="26"/>
      <c r="QJQ102" s="26"/>
      <c r="QJR102" s="26"/>
      <c r="QJS102" s="26"/>
      <c r="QJT102" s="26"/>
      <c r="QJU102" s="26"/>
      <c r="QJV102" s="26"/>
      <c r="QJW102" s="26"/>
      <c r="QJX102" s="26"/>
      <c r="QJY102" s="26"/>
      <c r="QJZ102" s="26"/>
      <c r="QKA102" s="26"/>
      <c r="QKB102" s="26"/>
      <c r="QKC102" s="26"/>
      <c r="QKD102" s="26"/>
      <c r="QKE102" s="26"/>
      <c r="QKF102" s="26"/>
      <c r="QKG102" s="26"/>
      <c r="QKH102" s="26"/>
      <c r="QKI102" s="26"/>
      <c r="QKJ102" s="26"/>
      <c r="QKK102" s="26"/>
      <c r="QKL102" s="26"/>
      <c r="QKM102" s="26"/>
      <c r="QKN102" s="26"/>
      <c r="QKO102" s="26"/>
      <c r="QKP102" s="26"/>
      <c r="QKQ102" s="26"/>
      <c r="QKR102" s="26"/>
      <c r="QKS102" s="26"/>
      <c r="QKT102" s="26"/>
      <c r="QKU102" s="26"/>
      <c r="QKV102" s="26"/>
      <c r="QKW102" s="26"/>
      <c r="QKX102" s="26"/>
      <c r="QKY102" s="26"/>
      <c r="QKZ102" s="26"/>
      <c r="QLA102" s="26"/>
      <c r="QLB102" s="26"/>
      <c r="QLC102" s="26"/>
      <c r="QLD102" s="26"/>
      <c r="QLE102" s="26"/>
      <c r="QLF102" s="26"/>
      <c r="QLG102" s="26"/>
      <c r="QLH102" s="26"/>
      <c r="QLI102" s="26"/>
      <c r="QLJ102" s="26"/>
      <c r="QLK102" s="26"/>
      <c r="QLL102" s="26"/>
      <c r="QLM102" s="26"/>
      <c r="QLN102" s="26"/>
      <c r="QLO102" s="26"/>
      <c r="QLP102" s="26"/>
      <c r="QLQ102" s="26"/>
      <c r="QLR102" s="26"/>
      <c r="QLS102" s="26"/>
      <c r="QLT102" s="26"/>
      <c r="QLU102" s="26"/>
      <c r="QLV102" s="26"/>
      <c r="QLW102" s="26"/>
      <c r="QLX102" s="26"/>
      <c r="QLY102" s="26"/>
      <c r="QLZ102" s="26"/>
      <c r="QMA102" s="26"/>
      <c r="QMB102" s="26"/>
      <c r="QMC102" s="26"/>
      <c r="QMD102" s="26"/>
      <c r="QME102" s="26"/>
      <c r="QMF102" s="26"/>
      <c r="QMG102" s="26"/>
      <c r="QMH102" s="26"/>
      <c r="QMI102" s="26"/>
      <c r="QMJ102" s="26"/>
      <c r="QMK102" s="26"/>
      <c r="QML102" s="26"/>
      <c r="QMM102" s="26"/>
      <c r="QMN102" s="26"/>
      <c r="QMO102" s="26"/>
      <c r="QMP102" s="26"/>
      <c r="QMQ102" s="26"/>
      <c r="QMR102" s="26"/>
      <c r="QMS102" s="26"/>
      <c r="QMT102" s="26"/>
      <c r="QMU102" s="26"/>
      <c r="QMV102" s="26"/>
      <c r="QMW102" s="26"/>
      <c r="QMX102" s="26"/>
      <c r="QMY102" s="26"/>
      <c r="QMZ102" s="26"/>
      <c r="QNA102" s="26"/>
      <c r="QNB102" s="26"/>
      <c r="QNC102" s="26"/>
      <c r="QND102" s="26"/>
      <c r="QNE102" s="26"/>
      <c r="QNF102" s="26"/>
      <c r="QNG102" s="26"/>
      <c r="QNH102" s="26"/>
      <c r="QNI102" s="26"/>
      <c r="QNJ102" s="26"/>
      <c r="QNK102" s="26"/>
      <c r="QNL102" s="26"/>
      <c r="QNM102" s="26"/>
      <c r="QNN102" s="26"/>
      <c r="QNO102" s="26"/>
      <c r="QNP102" s="26"/>
      <c r="QNQ102" s="26"/>
      <c r="QNR102" s="26"/>
      <c r="QNS102" s="26"/>
      <c r="QNT102" s="26"/>
      <c r="QNU102" s="26"/>
      <c r="QNV102" s="26"/>
      <c r="QNW102" s="26"/>
      <c r="QNX102" s="26"/>
      <c r="QNY102" s="26"/>
      <c r="QNZ102" s="26"/>
      <c r="QOA102" s="26"/>
      <c r="QOB102" s="26"/>
      <c r="QOC102" s="26"/>
      <c r="QOD102" s="26"/>
      <c r="QOE102" s="26"/>
      <c r="QOF102" s="26"/>
      <c r="QOG102" s="26"/>
      <c r="QOH102" s="26"/>
      <c r="QOI102" s="26"/>
      <c r="QOJ102" s="26"/>
      <c r="QOK102" s="26"/>
      <c r="QOL102" s="26"/>
      <c r="QOM102" s="26"/>
      <c r="QON102" s="26"/>
      <c r="QOO102" s="26"/>
      <c r="QOP102" s="26"/>
      <c r="QOQ102" s="26"/>
      <c r="QOR102" s="26"/>
      <c r="QOS102" s="26"/>
      <c r="QOT102" s="26"/>
      <c r="QOU102" s="26"/>
      <c r="QOV102" s="26"/>
      <c r="QOW102" s="26"/>
      <c r="QOX102" s="26"/>
      <c r="QOY102" s="26"/>
      <c r="QOZ102" s="26"/>
      <c r="QPA102" s="26"/>
      <c r="QPB102" s="26"/>
      <c r="QPC102" s="26"/>
      <c r="QPD102" s="26"/>
      <c r="QPE102" s="26"/>
      <c r="QPF102" s="26"/>
      <c r="QPG102" s="26"/>
      <c r="QPH102" s="26"/>
      <c r="QPI102" s="26"/>
      <c r="QPJ102" s="26"/>
      <c r="QPK102" s="26"/>
      <c r="QPL102" s="26"/>
      <c r="QPM102" s="26"/>
      <c r="QPN102" s="26"/>
      <c r="QPO102" s="26"/>
      <c r="QPP102" s="26"/>
      <c r="QPQ102" s="26"/>
      <c r="QPR102" s="26"/>
      <c r="QPS102" s="26"/>
      <c r="QPT102" s="26"/>
      <c r="QPU102" s="26"/>
      <c r="QPV102" s="26"/>
      <c r="QPW102" s="26"/>
      <c r="QPX102" s="26"/>
      <c r="QPY102" s="26"/>
      <c r="QPZ102" s="26"/>
      <c r="QQA102" s="26"/>
      <c r="QQB102" s="26"/>
      <c r="QQC102" s="26"/>
      <c r="QQD102" s="26"/>
      <c r="QQE102" s="26"/>
      <c r="QQF102" s="26"/>
      <c r="QQG102" s="26"/>
      <c r="QQH102" s="26"/>
      <c r="QQI102" s="26"/>
      <c r="QQJ102" s="26"/>
      <c r="QQK102" s="26"/>
      <c r="QQL102" s="26"/>
      <c r="QQM102" s="26"/>
      <c r="QQN102" s="26"/>
      <c r="QQO102" s="26"/>
      <c r="QQP102" s="26"/>
      <c r="QQQ102" s="26"/>
      <c r="QQR102" s="26"/>
      <c r="QQS102" s="26"/>
      <c r="QQT102" s="26"/>
      <c r="QQU102" s="26"/>
      <c r="QQV102" s="26"/>
      <c r="QQW102" s="26"/>
      <c r="QQX102" s="26"/>
      <c r="QQY102" s="26"/>
      <c r="QQZ102" s="26"/>
      <c r="QRA102" s="26"/>
      <c r="QRB102" s="26"/>
      <c r="QRC102" s="26"/>
      <c r="QRD102" s="26"/>
      <c r="QRE102" s="26"/>
      <c r="QRF102" s="26"/>
      <c r="QRG102" s="26"/>
      <c r="QRH102" s="26"/>
      <c r="QRI102" s="26"/>
      <c r="QRJ102" s="26"/>
      <c r="QRK102" s="26"/>
      <c r="QRL102" s="26"/>
      <c r="QRM102" s="26"/>
      <c r="QRN102" s="26"/>
      <c r="QRO102" s="26"/>
      <c r="QRP102" s="26"/>
      <c r="QRQ102" s="26"/>
      <c r="QRR102" s="26"/>
      <c r="QRS102" s="26"/>
      <c r="QRT102" s="26"/>
      <c r="QRU102" s="26"/>
      <c r="QRV102" s="26"/>
      <c r="QRW102" s="26"/>
      <c r="QRX102" s="26"/>
      <c r="QRY102" s="26"/>
      <c r="QRZ102" s="26"/>
      <c r="QSA102" s="26"/>
      <c r="QSB102" s="26"/>
      <c r="QSC102" s="26"/>
      <c r="QSD102" s="26"/>
      <c r="QSE102" s="26"/>
      <c r="QSF102" s="26"/>
      <c r="QSG102" s="26"/>
      <c r="QSH102" s="26"/>
      <c r="QSI102" s="26"/>
      <c r="QSJ102" s="26"/>
      <c r="QSK102" s="26"/>
      <c r="QSL102" s="26"/>
      <c r="QSM102" s="26"/>
      <c r="QSN102" s="26"/>
      <c r="QSO102" s="26"/>
      <c r="QSP102" s="26"/>
      <c r="QSQ102" s="26"/>
      <c r="QSR102" s="26"/>
      <c r="QSS102" s="26"/>
      <c r="QST102" s="26"/>
      <c r="QSU102" s="26"/>
      <c r="QSV102" s="26"/>
      <c r="QSW102" s="26"/>
      <c r="QSX102" s="26"/>
      <c r="QSY102" s="26"/>
      <c r="QSZ102" s="26"/>
      <c r="QTA102" s="26"/>
      <c r="QTB102" s="26"/>
      <c r="QTC102" s="26"/>
      <c r="QTD102" s="26"/>
      <c r="QTE102" s="26"/>
      <c r="QTF102" s="26"/>
      <c r="QTG102" s="26"/>
      <c r="QTH102" s="26"/>
      <c r="QTI102" s="26"/>
      <c r="QTJ102" s="26"/>
      <c r="QTK102" s="26"/>
      <c r="QTL102" s="26"/>
      <c r="QTM102" s="26"/>
      <c r="QTN102" s="26"/>
      <c r="QTO102" s="26"/>
      <c r="QTP102" s="26"/>
      <c r="QTQ102" s="26"/>
      <c r="QTR102" s="26"/>
      <c r="QTS102" s="26"/>
      <c r="QTT102" s="26"/>
      <c r="QTU102" s="26"/>
      <c r="QTV102" s="26"/>
      <c r="QTW102" s="26"/>
      <c r="QTX102" s="26"/>
      <c r="QTY102" s="26"/>
      <c r="QTZ102" s="26"/>
      <c r="QUA102" s="26"/>
      <c r="QUB102" s="26"/>
      <c r="QUC102" s="26"/>
      <c r="QUD102" s="26"/>
      <c r="QUE102" s="26"/>
      <c r="QUF102" s="26"/>
      <c r="QUG102" s="26"/>
      <c r="QUH102" s="26"/>
      <c r="QUI102" s="26"/>
      <c r="QUJ102" s="26"/>
      <c r="QUK102" s="26"/>
      <c r="QUL102" s="26"/>
      <c r="QUM102" s="26"/>
      <c r="QUN102" s="26"/>
      <c r="QUO102" s="26"/>
      <c r="QUP102" s="26"/>
      <c r="QUQ102" s="26"/>
      <c r="QUR102" s="26"/>
      <c r="QUS102" s="26"/>
      <c r="QUT102" s="26"/>
      <c r="QUU102" s="26"/>
      <c r="QUV102" s="26"/>
      <c r="QUW102" s="26"/>
      <c r="QUX102" s="26"/>
      <c r="QUY102" s="26"/>
      <c r="QUZ102" s="26"/>
      <c r="QVA102" s="26"/>
      <c r="QVB102" s="26"/>
      <c r="QVC102" s="26"/>
      <c r="QVD102" s="26"/>
      <c r="QVE102" s="26"/>
      <c r="QVF102" s="26"/>
      <c r="QVG102" s="26"/>
      <c r="QVH102" s="26"/>
      <c r="QVI102" s="26"/>
      <c r="QVJ102" s="26"/>
      <c r="QVK102" s="26"/>
      <c r="QVL102" s="26"/>
      <c r="QVM102" s="26"/>
      <c r="QVN102" s="26"/>
      <c r="QVO102" s="26"/>
      <c r="QVP102" s="26"/>
      <c r="QVQ102" s="26"/>
      <c r="QVR102" s="26"/>
      <c r="QVS102" s="26"/>
      <c r="QVT102" s="26"/>
      <c r="QVU102" s="26"/>
      <c r="QVV102" s="26"/>
      <c r="QVW102" s="26"/>
      <c r="QVX102" s="26"/>
      <c r="QVY102" s="26"/>
      <c r="QVZ102" s="26"/>
      <c r="QWA102" s="26"/>
      <c r="QWB102" s="26"/>
      <c r="QWC102" s="26"/>
      <c r="QWD102" s="26"/>
      <c r="QWE102" s="26"/>
      <c r="QWF102" s="26"/>
      <c r="QWG102" s="26"/>
      <c r="QWH102" s="26"/>
      <c r="QWI102" s="26"/>
      <c r="QWJ102" s="26"/>
      <c r="QWK102" s="26"/>
      <c r="QWL102" s="26"/>
      <c r="QWM102" s="26"/>
      <c r="QWN102" s="26"/>
      <c r="QWO102" s="26"/>
      <c r="QWP102" s="26"/>
      <c r="QWQ102" s="26"/>
      <c r="QWR102" s="26"/>
      <c r="QWS102" s="26"/>
      <c r="QWT102" s="26"/>
      <c r="QWU102" s="26"/>
      <c r="QWV102" s="26"/>
      <c r="QWW102" s="26"/>
      <c r="QWX102" s="26"/>
      <c r="QWY102" s="26"/>
      <c r="QWZ102" s="26"/>
      <c r="QXA102" s="26"/>
      <c r="QXB102" s="26"/>
      <c r="QXC102" s="26"/>
      <c r="QXD102" s="26"/>
      <c r="QXE102" s="26"/>
      <c r="QXF102" s="26"/>
      <c r="QXG102" s="26"/>
      <c r="QXH102" s="26"/>
      <c r="QXI102" s="26"/>
      <c r="QXJ102" s="26"/>
      <c r="QXK102" s="26"/>
      <c r="QXL102" s="26"/>
      <c r="QXM102" s="26"/>
      <c r="QXN102" s="26"/>
      <c r="QXO102" s="26"/>
      <c r="QXP102" s="26"/>
      <c r="QXQ102" s="26"/>
      <c r="QXR102" s="26"/>
      <c r="QXS102" s="26"/>
      <c r="QXT102" s="26"/>
      <c r="QXU102" s="26"/>
      <c r="QXV102" s="26"/>
      <c r="QXW102" s="26"/>
      <c r="QXX102" s="26"/>
      <c r="QXY102" s="26"/>
      <c r="QXZ102" s="26"/>
      <c r="QYA102" s="26"/>
      <c r="QYB102" s="26"/>
      <c r="QYC102" s="26"/>
      <c r="QYD102" s="26"/>
      <c r="QYE102" s="26"/>
      <c r="QYF102" s="26"/>
      <c r="QYG102" s="26"/>
      <c r="QYH102" s="26"/>
      <c r="QYI102" s="26"/>
      <c r="QYJ102" s="26"/>
      <c r="QYK102" s="26"/>
      <c r="QYL102" s="26"/>
      <c r="QYM102" s="26"/>
      <c r="QYN102" s="26"/>
      <c r="QYO102" s="26"/>
      <c r="QYP102" s="26"/>
      <c r="QYQ102" s="26"/>
      <c r="QYR102" s="26"/>
      <c r="QYS102" s="26"/>
      <c r="QYT102" s="26"/>
      <c r="QYU102" s="26"/>
      <c r="QYV102" s="26"/>
      <c r="QYW102" s="26"/>
      <c r="QYX102" s="26"/>
      <c r="QYY102" s="26"/>
      <c r="QYZ102" s="26"/>
      <c r="QZA102" s="26"/>
      <c r="QZB102" s="26"/>
      <c r="QZC102" s="26"/>
      <c r="QZD102" s="26"/>
      <c r="QZE102" s="26"/>
      <c r="QZF102" s="26"/>
      <c r="QZG102" s="26"/>
      <c r="QZH102" s="26"/>
      <c r="QZI102" s="26"/>
      <c r="QZJ102" s="26"/>
      <c r="QZK102" s="26"/>
      <c r="QZL102" s="26"/>
      <c r="QZM102" s="26"/>
      <c r="QZN102" s="26"/>
      <c r="QZO102" s="26"/>
      <c r="QZP102" s="26"/>
      <c r="QZQ102" s="26"/>
      <c r="QZR102" s="26"/>
      <c r="QZS102" s="26"/>
      <c r="QZT102" s="26"/>
      <c r="QZU102" s="26"/>
      <c r="QZV102" s="26"/>
      <c r="QZW102" s="26"/>
      <c r="QZX102" s="26"/>
      <c r="QZY102" s="26"/>
      <c r="QZZ102" s="26"/>
      <c r="RAA102" s="26"/>
      <c r="RAB102" s="26"/>
      <c r="RAC102" s="26"/>
      <c r="RAD102" s="26"/>
      <c r="RAE102" s="26"/>
      <c r="RAF102" s="26"/>
      <c r="RAG102" s="26"/>
      <c r="RAH102" s="26"/>
      <c r="RAI102" s="26"/>
      <c r="RAJ102" s="26"/>
      <c r="RAK102" s="26"/>
      <c r="RAL102" s="26"/>
      <c r="RAM102" s="26"/>
      <c r="RAN102" s="26"/>
      <c r="RAO102" s="26"/>
      <c r="RAP102" s="26"/>
      <c r="RAQ102" s="26"/>
      <c r="RAR102" s="26"/>
      <c r="RAS102" s="26"/>
      <c r="RAT102" s="26"/>
      <c r="RAU102" s="26"/>
      <c r="RAV102" s="26"/>
      <c r="RAW102" s="26"/>
      <c r="RAX102" s="26"/>
      <c r="RAY102" s="26"/>
      <c r="RAZ102" s="26"/>
      <c r="RBA102" s="26"/>
      <c r="RBB102" s="26"/>
      <c r="RBC102" s="26"/>
      <c r="RBD102" s="26"/>
      <c r="RBE102" s="26"/>
      <c r="RBF102" s="26"/>
      <c r="RBG102" s="26"/>
      <c r="RBH102" s="26"/>
      <c r="RBI102" s="26"/>
      <c r="RBJ102" s="26"/>
      <c r="RBK102" s="26"/>
      <c r="RBL102" s="26"/>
      <c r="RBM102" s="26"/>
      <c r="RBN102" s="26"/>
      <c r="RBO102" s="26"/>
      <c r="RBP102" s="26"/>
      <c r="RBQ102" s="26"/>
      <c r="RBR102" s="26"/>
      <c r="RBS102" s="26"/>
      <c r="RBT102" s="26"/>
      <c r="RBU102" s="26"/>
      <c r="RBV102" s="26"/>
      <c r="RBW102" s="26"/>
      <c r="RBX102" s="26"/>
      <c r="RBY102" s="26"/>
      <c r="RBZ102" s="26"/>
      <c r="RCA102" s="26"/>
      <c r="RCB102" s="26"/>
      <c r="RCC102" s="26"/>
      <c r="RCD102" s="26"/>
      <c r="RCE102" s="26"/>
      <c r="RCF102" s="26"/>
      <c r="RCG102" s="26"/>
      <c r="RCH102" s="26"/>
      <c r="RCI102" s="26"/>
      <c r="RCJ102" s="26"/>
      <c r="RCK102" s="26"/>
      <c r="RCL102" s="26"/>
      <c r="RCM102" s="26"/>
      <c r="RCN102" s="26"/>
      <c r="RCO102" s="26"/>
      <c r="RCP102" s="26"/>
      <c r="RCQ102" s="26"/>
      <c r="RCR102" s="26"/>
      <c r="RCS102" s="26"/>
      <c r="RCT102" s="26"/>
      <c r="RCU102" s="26"/>
      <c r="RCV102" s="26"/>
      <c r="RCW102" s="26"/>
      <c r="RCX102" s="26"/>
      <c r="RCY102" s="26"/>
      <c r="RCZ102" s="26"/>
      <c r="RDA102" s="26"/>
      <c r="RDB102" s="26"/>
      <c r="RDC102" s="26"/>
      <c r="RDD102" s="26"/>
      <c r="RDE102" s="26"/>
      <c r="RDF102" s="26"/>
      <c r="RDG102" s="26"/>
      <c r="RDH102" s="26"/>
      <c r="RDI102" s="26"/>
      <c r="RDJ102" s="26"/>
      <c r="RDK102" s="26"/>
      <c r="RDL102" s="26"/>
      <c r="RDM102" s="26"/>
      <c r="RDN102" s="26"/>
      <c r="RDO102" s="26"/>
      <c r="RDP102" s="26"/>
      <c r="RDQ102" s="26"/>
      <c r="RDR102" s="26"/>
      <c r="RDS102" s="26"/>
      <c r="RDT102" s="26"/>
      <c r="RDU102" s="26"/>
      <c r="RDV102" s="26"/>
      <c r="RDW102" s="26"/>
      <c r="RDX102" s="26"/>
      <c r="RDY102" s="26"/>
      <c r="RDZ102" s="26"/>
      <c r="REA102" s="26"/>
      <c r="REB102" s="26"/>
      <c r="REC102" s="26"/>
      <c r="RED102" s="26"/>
      <c r="REE102" s="26"/>
      <c r="REF102" s="26"/>
      <c r="REG102" s="26"/>
      <c r="REH102" s="26"/>
      <c r="REI102" s="26"/>
      <c r="REJ102" s="26"/>
      <c r="REK102" s="26"/>
      <c r="REL102" s="26"/>
      <c r="REM102" s="26"/>
      <c r="REN102" s="26"/>
      <c r="REO102" s="26"/>
      <c r="REP102" s="26"/>
      <c r="REQ102" s="26"/>
      <c r="RER102" s="26"/>
      <c r="RES102" s="26"/>
      <c r="RET102" s="26"/>
      <c r="REU102" s="26"/>
      <c r="REV102" s="26"/>
      <c r="REW102" s="26"/>
      <c r="REX102" s="26"/>
      <c r="REY102" s="26"/>
      <c r="REZ102" s="26"/>
      <c r="RFA102" s="26"/>
      <c r="RFB102" s="26"/>
      <c r="RFC102" s="26"/>
      <c r="RFD102" s="26"/>
      <c r="RFE102" s="26"/>
      <c r="RFF102" s="26"/>
      <c r="RFG102" s="26"/>
      <c r="RFH102" s="26"/>
      <c r="RFI102" s="26"/>
      <c r="RFJ102" s="26"/>
      <c r="RFK102" s="26"/>
      <c r="RFL102" s="26"/>
      <c r="RFM102" s="26"/>
      <c r="RFN102" s="26"/>
      <c r="RFO102" s="26"/>
      <c r="RFP102" s="26"/>
      <c r="RFQ102" s="26"/>
      <c r="RFR102" s="26"/>
      <c r="RFS102" s="26"/>
      <c r="RFT102" s="26"/>
      <c r="RFU102" s="26"/>
      <c r="RFV102" s="26"/>
      <c r="RFW102" s="26"/>
      <c r="RFX102" s="26"/>
      <c r="RFY102" s="26"/>
      <c r="RFZ102" s="26"/>
      <c r="RGA102" s="26"/>
      <c r="RGB102" s="26"/>
      <c r="RGC102" s="26"/>
      <c r="RGD102" s="26"/>
      <c r="RGE102" s="26"/>
      <c r="RGF102" s="26"/>
      <c r="RGG102" s="26"/>
      <c r="RGH102" s="26"/>
      <c r="RGI102" s="26"/>
      <c r="RGJ102" s="26"/>
      <c r="RGK102" s="26"/>
      <c r="RGL102" s="26"/>
      <c r="RGM102" s="26"/>
      <c r="RGN102" s="26"/>
      <c r="RGO102" s="26"/>
      <c r="RGP102" s="26"/>
      <c r="RGQ102" s="26"/>
      <c r="RGR102" s="26"/>
      <c r="RGS102" s="26"/>
      <c r="RGT102" s="26"/>
      <c r="RGU102" s="26"/>
      <c r="RGV102" s="26"/>
      <c r="RGW102" s="26"/>
      <c r="RGX102" s="26"/>
      <c r="RGY102" s="26"/>
      <c r="RGZ102" s="26"/>
      <c r="RHA102" s="26"/>
      <c r="RHB102" s="26"/>
      <c r="RHC102" s="26"/>
      <c r="RHD102" s="26"/>
      <c r="RHE102" s="26"/>
      <c r="RHF102" s="26"/>
      <c r="RHG102" s="26"/>
      <c r="RHH102" s="26"/>
      <c r="RHI102" s="26"/>
      <c r="RHJ102" s="26"/>
      <c r="RHK102" s="26"/>
      <c r="RHL102" s="26"/>
      <c r="RHM102" s="26"/>
      <c r="RHN102" s="26"/>
      <c r="RHO102" s="26"/>
      <c r="RHP102" s="26"/>
      <c r="RHQ102" s="26"/>
      <c r="RHR102" s="26"/>
      <c r="RHS102" s="26"/>
      <c r="RHT102" s="26"/>
      <c r="RHU102" s="26"/>
      <c r="RHV102" s="26"/>
      <c r="RHW102" s="26"/>
      <c r="RHX102" s="26"/>
      <c r="RHY102" s="26"/>
      <c r="RHZ102" s="26"/>
      <c r="RIA102" s="26"/>
      <c r="RIB102" s="26"/>
      <c r="RIC102" s="26"/>
      <c r="RID102" s="26"/>
      <c r="RIE102" s="26"/>
      <c r="RIF102" s="26"/>
      <c r="RIG102" s="26"/>
      <c r="RIH102" s="26"/>
      <c r="RII102" s="26"/>
      <c r="RIJ102" s="26"/>
      <c r="RIK102" s="26"/>
      <c r="RIL102" s="26"/>
      <c r="RIM102" s="26"/>
      <c r="RIN102" s="26"/>
      <c r="RIO102" s="26"/>
      <c r="RIP102" s="26"/>
      <c r="RIQ102" s="26"/>
      <c r="RIR102" s="26"/>
      <c r="RIS102" s="26"/>
      <c r="RIT102" s="26"/>
      <c r="RIU102" s="26"/>
      <c r="RIV102" s="26"/>
      <c r="RIW102" s="26"/>
      <c r="RIX102" s="26"/>
      <c r="RIY102" s="26"/>
      <c r="RIZ102" s="26"/>
      <c r="RJA102" s="26"/>
      <c r="RJB102" s="26"/>
      <c r="RJC102" s="26"/>
      <c r="RJD102" s="26"/>
      <c r="RJE102" s="26"/>
      <c r="RJF102" s="26"/>
      <c r="RJG102" s="26"/>
      <c r="RJH102" s="26"/>
      <c r="RJI102" s="26"/>
      <c r="RJJ102" s="26"/>
      <c r="RJK102" s="26"/>
      <c r="RJL102" s="26"/>
      <c r="RJM102" s="26"/>
      <c r="RJN102" s="26"/>
      <c r="RJO102" s="26"/>
      <c r="RJP102" s="26"/>
      <c r="RJQ102" s="26"/>
      <c r="RJR102" s="26"/>
      <c r="RJS102" s="26"/>
      <c r="RJT102" s="26"/>
      <c r="RJU102" s="26"/>
      <c r="RJV102" s="26"/>
      <c r="RJW102" s="26"/>
      <c r="RJX102" s="26"/>
      <c r="RJY102" s="26"/>
      <c r="RJZ102" s="26"/>
      <c r="RKA102" s="26"/>
      <c r="RKB102" s="26"/>
      <c r="RKC102" s="26"/>
      <c r="RKD102" s="26"/>
      <c r="RKE102" s="26"/>
      <c r="RKF102" s="26"/>
      <c r="RKG102" s="26"/>
      <c r="RKH102" s="26"/>
      <c r="RKI102" s="26"/>
      <c r="RKJ102" s="26"/>
      <c r="RKK102" s="26"/>
      <c r="RKL102" s="26"/>
      <c r="RKM102" s="26"/>
      <c r="RKN102" s="26"/>
      <c r="RKO102" s="26"/>
      <c r="RKP102" s="26"/>
      <c r="RKQ102" s="26"/>
      <c r="RKR102" s="26"/>
      <c r="RKS102" s="26"/>
      <c r="RKT102" s="26"/>
      <c r="RKU102" s="26"/>
      <c r="RKV102" s="26"/>
      <c r="RKW102" s="26"/>
      <c r="RKX102" s="26"/>
      <c r="RKY102" s="26"/>
      <c r="RKZ102" s="26"/>
      <c r="RLA102" s="26"/>
      <c r="RLB102" s="26"/>
      <c r="RLC102" s="26"/>
      <c r="RLD102" s="26"/>
      <c r="RLE102" s="26"/>
      <c r="RLF102" s="26"/>
      <c r="RLG102" s="26"/>
      <c r="RLH102" s="26"/>
      <c r="RLI102" s="26"/>
      <c r="RLJ102" s="26"/>
      <c r="RLK102" s="26"/>
      <c r="RLL102" s="26"/>
      <c r="RLM102" s="26"/>
      <c r="RLN102" s="26"/>
      <c r="RLO102" s="26"/>
      <c r="RLP102" s="26"/>
      <c r="RLQ102" s="26"/>
      <c r="RLR102" s="26"/>
      <c r="RLS102" s="26"/>
      <c r="RLT102" s="26"/>
      <c r="RLU102" s="26"/>
      <c r="RLV102" s="26"/>
      <c r="RLW102" s="26"/>
      <c r="RLX102" s="26"/>
      <c r="RLY102" s="26"/>
      <c r="RLZ102" s="26"/>
      <c r="RMA102" s="26"/>
      <c r="RMB102" s="26"/>
      <c r="RMC102" s="26"/>
      <c r="RMD102" s="26"/>
      <c r="RME102" s="26"/>
      <c r="RMF102" s="26"/>
      <c r="RMG102" s="26"/>
      <c r="RMH102" s="26"/>
      <c r="RMI102" s="26"/>
      <c r="RMJ102" s="26"/>
      <c r="RMK102" s="26"/>
      <c r="RML102" s="26"/>
      <c r="RMM102" s="26"/>
      <c r="RMN102" s="26"/>
      <c r="RMO102" s="26"/>
      <c r="RMP102" s="26"/>
      <c r="RMQ102" s="26"/>
      <c r="RMR102" s="26"/>
      <c r="RMS102" s="26"/>
      <c r="RMT102" s="26"/>
      <c r="RMU102" s="26"/>
      <c r="RMV102" s="26"/>
      <c r="RMW102" s="26"/>
      <c r="RMX102" s="26"/>
      <c r="RMY102" s="26"/>
      <c r="RMZ102" s="26"/>
      <c r="RNA102" s="26"/>
      <c r="RNB102" s="26"/>
      <c r="RNC102" s="26"/>
      <c r="RND102" s="26"/>
      <c r="RNE102" s="26"/>
      <c r="RNF102" s="26"/>
      <c r="RNG102" s="26"/>
      <c r="RNH102" s="26"/>
      <c r="RNI102" s="26"/>
      <c r="RNJ102" s="26"/>
      <c r="RNK102" s="26"/>
      <c r="RNL102" s="26"/>
      <c r="RNM102" s="26"/>
      <c r="RNN102" s="26"/>
      <c r="RNO102" s="26"/>
      <c r="RNP102" s="26"/>
      <c r="RNQ102" s="26"/>
      <c r="RNR102" s="26"/>
      <c r="RNS102" s="26"/>
      <c r="RNT102" s="26"/>
      <c r="RNU102" s="26"/>
      <c r="RNV102" s="26"/>
      <c r="RNW102" s="26"/>
      <c r="RNX102" s="26"/>
      <c r="RNY102" s="26"/>
      <c r="RNZ102" s="26"/>
      <c r="ROA102" s="26"/>
      <c r="ROB102" s="26"/>
      <c r="ROC102" s="26"/>
      <c r="ROD102" s="26"/>
      <c r="ROE102" s="26"/>
      <c r="ROF102" s="26"/>
      <c r="ROG102" s="26"/>
      <c r="ROH102" s="26"/>
      <c r="ROI102" s="26"/>
      <c r="ROJ102" s="26"/>
      <c r="ROK102" s="26"/>
      <c r="ROL102" s="26"/>
      <c r="ROM102" s="26"/>
      <c r="RON102" s="26"/>
      <c r="ROO102" s="26"/>
      <c r="ROP102" s="26"/>
      <c r="ROQ102" s="26"/>
      <c r="ROR102" s="26"/>
      <c r="ROS102" s="26"/>
      <c r="ROT102" s="26"/>
      <c r="ROU102" s="26"/>
      <c r="ROV102" s="26"/>
      <c r="ROW102" s="26"/>
      <c r="ROX102" s="26"/>
      <c r="ROY102" s="26"/>
      <c r="ROZ102" s="26"/>
      <c r="RPA102" s="26"/>
      <c r="RPB102" s="26"/>
      <c r="RPC102" s="26"/>
      <c r="RPD102" s="26"/>
      <c r="RPE102" s="26"/>
      <c r="RPF102" s="26"/>
      <c r="RPG102" s="26"/>
      <c r="RPH102" s="26"/>
      <c r="RPI102" s="26"/>
      <c r="RPJ102" s="26"/>
      <c r="RPK102" s="26"/>
      <c r="RPL102" s="26"/>
      <c r="RPM102" s="26"/>
      <c r="RPN102" s="26"/>
      <c r="RPO102" s="26"/>
      <c r="RPP102" s="26"/>
      <c r="RPQ102" s="26"/>
      <c r="RPR102" s="26"/>
      <c r="RPS102" s="26"/>
      <c r="RPT102" s="26"/>
      <c r="RPU102" s="26"/>
      <c r="RPV102" s="26"/>
      <c r="RPW102" s="26"/>
      <c r="RPX102" s="26"/>
      <c r="RPY102" s="26"/>
      <c r="RPZ102" s="26"/>
      <c r="RQA102" s="26"/>
      <c r="RQB102" s="26"/>
      <c r="RQC102" s="26"/>
      <c r="RQD102" s="26"/>
      <c r="RQE102" s="26"/>
      <c r="RQF102" s="26"/>
      <c r="RQG102" s="26"/>
      <c r="RQH102" s="26"/>
      <c r="RQI102" s="26"/>
      <c r="RQJ102" s="26"/>
      <c r="RQK102" s="26"/>
      <c r="RQL102" s="26"/>
      <c r="RQM102" s="26"/>
      <c r="RQN102" s="26"/>
      <c r="RQO102" s="26"/>
      <c r="RQP102" s="26"/>
      <c r="RQQ102" s="26"/>
      <c r="RQR102" s="26"/>
      <c r="RQS102" s="26"/>
      <c r="RQT102" s="26"/>
      <c r="RQU102" s="26"/>
      <c r="RQV102" s="26"/>
      <c r="RQW102" s="26"/>
      <c r="RQX102" s="26"/>
      <c r="RQY102" s="26"/>
      <c r="RQZ102" s="26"/>
      <c r="RRA102" s="26"/>
      <c r="RRB102" s="26"/>
      <c r="RRC102" s="26"/>
      <c r="RRD102" s="26"/>
      <c r="RRE102" s="26"/>
      <c r="RRF102" s="26"/>
      <c r="RRG102" s="26"/>
      <c r="RRH102" s="26"/>
      <c r="RRI102" s="26"/>
      <c r="RRJ102" s="26"/>
      <c r="RRK102" s="26"/>
      <c r="RRL102" s="26"/>
      <c r="RRM102" s="26"/>
      <c r="RRN102" s="26"/>
      <c r="RRO102" s="26"/>
      <c r="RRP102" s="26"/>
      <c r="RRQ102" s="26"/>
      <c r="RRR102" s="26"/>
      <c r="RRS102" s="26"/>
      <c r="RRT102" s="26"/>
      <c r="RRU102" s="26"/>
      <c r="RRV102" s="26"/>
      <c r="RRW102" s="26"/>
      <c r="RRX102" s="26"/>
      <c r="RRY102" s="26"/>
      <c r="RRZ102" s="26"/>
      <c r="RSA102" s="26"/>
      <c r="RSB102" s="26"/>
      <c r="RSC102" s="26"/>
      <c r="RSD102" s="26"/>
      <c r="RSE102" s="26"/>
      <c r="RSF102" s="26"/>
      <c r="RSG102" s="26"/>
      <c r="RSH102" s="26"/>
      <c r="RSI102" s="26"/>
      <c r="RSJ102" s="26"/>
      <c r="RSK102" s="26"/>
      <c r="RSL102" s="26"/>
      <c r="RSM102" s="26"/>
      <c r="RSN102" s="26"/>
      <c r="RSO102" s="26"/>
      <c r="RSP102" s="26"/>
      <c r="RSQ102" s="26"/>
      <c r="RSR102" s="26"/>
      <c r="RSS102" s="26"/>
      <c r="RST102" s="26"/>
      <c r="RSU102" s="26"/>
      <c r="RSV102" s="26"/>
      <c r="RSW102" s="26"/>
      <c r="RSX102" s="26"/>
      <c r="RSY102" s="26"/>
      <c r="RSZ102" s="26"/>
      <c r="RTA102" s="26"/>
      <c r="RTB102" s="26"/>
      <c r="RTC102" s="26"/>
      <c r="RTD102" s="26"/>
      <c r="RTE102" s="26"/>
      <c r="RTF102" s="26"/>
      <c r="RTG102" s="26"/>
      <c r="RTH102" s="26"/>
      <c r="RTI102" s="26"/>
      <c r="RTJ102" s="26"/>
      <c r="RTK102" s="26"/>
      <c r="RTL102" s="26"/>
      <c r="RTM102" s="26"/>
      <c r="RTN102" s="26"/>
      <c r="RTO102" s="26"/>
      <c r="RTP102" s="26"/>
      <c r="RTQ102" s="26"/>
      <c r="RTR102" s="26"/>
      <c r="RTS102" s="26"/>
      <c r="RTT102" s="26"/>
      <c r="RTU102" s="26"/>
      <c r="RTV102" s="26"/>
      <c r="RTW102" s="26"/>
      <c r="RTX102" s="26"/>
      <c r="RTY102" s="26"/>
      <c r="RTZ102" s="26"/>
      <c r="RUA102" s="26"/>
      <c r="RUB102" s="26"/>
      <c r="RUC102" s="26"/>
      <c r="RUD102" s="26"/>
      <c r="RUE102" s="26"/>
      <c r="RUF102" s="26"/>
      <c r="RUG102" s="26"/>
      <c r="RUH102" s="26"/>
      <c r="RUI102" s="26"/>
      <c r="RUJ102" s="26"/>
      <c r="RUK102" s="26"/>
      <c r="RUL102" s="26"/>
      <c r="RUM102" s="26"/>
      <c r="RUN102" s="26"/>
      <c r="RUO102" s="26"/>
      <c r="RUP102" s="26"/>
      <c r="RUQ102" s="26"/>
      <c r="RUR102" s="26"/>
      <c r="RUS102" s="26"/>
      <c r="RUT102" s="26"/>
      <c r="RUU102" s="26"/>
      <c r="RUV102" s="26"/>
      <c r="RUW102" s="26"/>
      <c r="RUX102" s="26"/>
      <c r="RUY102" s="26"/>
      <c r="RUZ102" s="26"/>
      <c r="RVA102" s="26"/>
      <c r="RVB102" s="26"/>
      <c r="RVC102" s="26"/>
      <c r="RVD102" s="26"/>
      <c r="RVE102" s="26"/>
      <c r="RVF102" s="26"/>
      <c r="RVG102" s="26"/>
      <c r="RVH102" s="26"/>
      <c r="RVI102" s="26"/>
      <c r="RVJ102" s="26"/>
      <c r="RVK102" s="26"/>
      <c r="RVL102" s="26"/>
      <c r="RVM102" s="26"/>
      <c r="RVN102" s="26"/>
      <c r="RVO102" s="26"/>
      <c r="RVP102" s="26"/>
      <c r="RVQ102" s="26"/>
      <c r="RVR102" s="26"/>
      <c r="RVS102" s="26"/>
      <c r="RVT102" s="26"/>
      <c r="RVU102" s="26"/>
      <c r="RVV102" s="26"/>
      <c r="RVW102" s="26"/>
      <c r="RVX102" s="26"/>
      <c r="RVY102" s="26"/>
      <c r="RVZ102" s="26"/>
      <c r="RWA102" s="26"/>
      <c r="RWB102" s="26"/>
      <c r="RWC102" s="26"/>
      <c r="RWD102" s="26"/>
      <c r="RWE102" s="26"/>
      <c r="RWF102" s="26"/>
      <c r="RWG102" s="26"/>
      <c r="RWH102" s="26"/>
      <c r="RWI102" s="26"/>
      <c r="RWJ102" s="26"/>
      <c r="RWK102" s="26"/>
      <c r="RWL102" s="26"/>
      <c r="RWM102" s="26"/>
      <c r="RWN102" s="26"/>
      <c r="RWO102" s="26"/>
      <c r="RWP102" s="26"/>
      <c r="RWQ102" s="26"/>
      <c r="RWR102" s="26"/>
      <c r="RWS102" s="26"/>
      <c r="RWT102" s="26"/>
      <c r="RWU102" s="26"/>
      <c r="RWV102" s="26"/>
      <c r="RWW102" s="26"/>
      <c r="RWX102" s="26"/>
      <c r="RWY102" s="26"/>
      <c r="RWZ102" s="26"/>
      <c r="RXA102" s="26"/>
      <c r="RXB102" s="26"/>
      <c r="RXC102" s="26"/>
      <c r="RXD102" s="26"/>
      <c r="RXE102" s="26"/>
      <c r="RXF102" s="26"/>
      <c r="RXG102" s="26"/>
      <c r="RXH102" s="26"/>
      <c r="RXI102" s="26"/>
      <c r="RXJ102" s="26"/>
      <c r="RXK102" s="26"/>
      <c r="RXL102" s="26"/>
      <c r="RXM102" s="26"/>
      <c r="RXN102" s="26"/>
      <c r="RXO102" s="26"/>
      <c r="RXP102" s="26"/>
      <c r="RXQ102" s="26"/>
      <c r="RXR102" s="26"/>
      <c r="RXS102" s="26"/>
      <c r="RXT102" s="26"/>
      <c r="RXU102" s="26"/>
      <c r="RXV102" s="26"/>
      <c r="RXW102" s="26"/>
      <c r="RXX102" s="26"/>
      <c r="RXY102" s="26"/>
      <c r="RXZ102" s="26"/>
      <c r="RYA102" s="26"/>
      <c r="RYB102" s="26"/>
      <c r="RYC102" s="26"/>
      <c r="RYD102" s="26"/>
      <c r="RYE102" s="26"/>
      <c r="RYF102" s="26"/>
      <c r="RYG102" s="26"/>
      <c r="RYH102" s="26"/>
      <c r="RYI102" s="26"/>
      <c r="RYJ102" s="26"/>
      <c r="RYK102" s="26"/>
      <c r="RYL102" s="26"/>
      <c r="RYM102" s="26"/>
      <c r="RYN102" s="26"/>
      <c r="RYO102" s="26"/>
      <c r="RYP102" s="26"/>
      <c r="RYQ102" s="26"/>
      <c r="RYR102" s="26"/>
      <c r="RYS102" s="26"/>
      <c r="RYT102" s="26"/>
      <c r="RYU102" s="26"/>
      <c r="RYV102" s="26"/>
      <c r="RYW102" s="26"/>
      <c r="RYX102" s="26"/>
      <c r="RYY102" s="26"/>
      <c r="RYZ102" s="26"/>
      <c r="RZA102" s="26"/>
      <c r="RZB102" s="26"/>
      <c r="RZC102" s="26"/>
      <c r="RZD102" s="26"/>
      <c r="RZE102" s="26"/>
      <c r="RZF102" s="26"/>
      <c r="RZG102" s="26"/>
      <c r="RZH102" s="26"/>
      <c r="RZI102" s="26"/>
      <c r="RZJ102" s="26"/>
      <c r="RZK102" s="26"/>
      <c r="RZL102" s="26"/>
      <c r="RZM102" s="26"/>
      <c r="RZN102" s="26"/>
      <c r="RZO102" s="26"/>
      <c r="RZP102" s="26"/>
      <c r="RZQ102" s="26"/>
      <c r="RZR102" s="26"/>
      <c r="RZS102" s="26"/>
      <c r="RZT102" s="26"/>
      <c r="RZU102" s="26"/>
      <c r="RZV102" s="26"/>
      <c r="RZW102" s="26"/>
      <c r="RZX102" s="26"/>
      <c r="RZY102" s="26"/>
      <c r="RZZ102" s="26"/>
      <c r="SAA102" s="26"/>
      <c r="SAB102" s="26"/>
      <c r="SAC102" s="26"/>
      <c r="SAD102" s="26"/>
      <c r="SAE102" s="26"/>
      <c r="SAF102" s="26"/>
      <c r="SAG102" s="26"/>
      <c r="SAH102" s="26"/>
      <c r="SAI102" s="26"/>
      <c r="SAJ102" s="26"/>
      <c r="SAK102" s="26"/>
      <c r="SAL102" s="26"/>
      <c r="SAM102" s="26"/>
      <c r="SAN102" s="26"/>
      <c r="SAO102" s="26"/>
      <c r="SAP102" s="26"/>
      <c r="SAQ102" s="26"/>
      <c r="SAR102" s="26"/>
      <c r="SAS102" s="26"/>
      <c r="SAT102" s="26"/>
      <c r="SAU102" s="26"/>
      <c r="SAV102" s="26"/>
      <c r="SAW102" s="26"/>
      <c r="SAX102" s="26"/>
      <c r="SAY102" s="26"/>
      <c r="SAZ102" s="26"/>
      <c r="SBA102" s="26"/>
      <c r="SBB102" s="26"/>
      <c r="SBC102" s="26"/>
      <c r="SBD102" s="26"/>
      <c r="SBE102" s="26"/>
      <c r="SBF102" s="26"/>
      <c r="SBG102" s="26"/>
      <c r="SBH102" s="26"/>
      <c r="SBI102" s="26"/>
      <c r="SBJ102" s="26"/>
      <c r="SBK102" s="26"/>
      <c r="SBL102" s="26"/>
      <c r="SBM102" s="26"/>
      <c r="SBN102" s="26"/>
      <c r="SBO102" s="26"/>
      <c r="SBP102" s="26"/>
      <c r="SBQ102" s="26"/>
      <c r="SBR102" s="26"/>
      <c r="SBS102" s="26"/>
      <c r="SBT102" s="26"/>
      <c r="SBU102" s="26"/>
      <c r="SBV102" s="26"/>
      <c r="SBW102" s="26"/>
      <c r="SBX102" s="26"/>
      <c r="SBY102" s="26"/>
      <c r="SBZ102" s="26"/>
      <c r="SCA102" s="26"/>
      <c r="SCB102" s="26"/>
      <c r="SCC102" s="26"/>
      <c r="SCD102" s="26"/>
      <c r="SCE102" s="26"/>
      <c r="SCF102" s="26"/>
      <c r="SCG102" s="26"/>
      <c r="SCH102" s="26"/>
      <c r="SCI102" s="26"/>
      <c r="SCJ102" s="26"/>
      <c r="SCK102" s="26"/>
      <c r="SCL102" s="26"/>
      <c r="SCM102" s="26"/>
      <c r="SCN102" s="26"/>
      <c r="SCO102" s="26"/>
      <c r="SCP102" s="26"/>
      <c r="SCQ102" s="26"/>
      <c r="SCR102" s="26"/>
      <c r="SCS102" s="26"/>
      <c r="SCT102" s="26"/>
      <c r="SCU102" s="26"/>
      <c r="SCV102" s="26"/>
      <c r="SCW102" s="26"/>
      <c r="SCX102" s="26"/>
      <c r="SCY102" s="26"/>
      <c r="SCZ102" s="26"/>
      <c r="SDA102" s="26"/>
      <c r="SDB102" s="26"/>
      <c r="SDC102" s="26"/>
      <c r="SDD102" s="26"/>
      <c r="SDE102" s="26"/>
      <c r="SDF102" s="26"/>
      <c r="SDG102" s="26"/>
      <c r="SDH102" s="26"/>
      <c r="SDI102" s="26"/>
      <c r="SDJ102" s="26"/>
      <c r="SDK102" s="26"/>
      <c r="SDL102" s="26"/>
      <c r="SDM102" s="26"/>
      <c r="SDN102" s="26"/>
      <c r="SDO102" s="26"/>
      <c r="SDP102" s="26"/>
      <c r="SDQ102" s="26"/>
      <c r="SDR102" s="26"/>
      <c r="SDS102" s="26"/>
      <c r="SDT102" s="26"/>
      <c r="SDU102" s="26"/>
      <c r="SDV102" s="26"/>
      <c r="SDW102" s="26"/>
      <c r="SDX102" s="26"/>
      <c r="SDY102" s="26"/>
      <c r="SDZ102" s="26"/>
      <c r="SEA102" s="26"/>
      <c r="SEB102" s="26"/>
      <c r="SEC102" s="26"/>
      <c r="SED102" s="26"/>
      <c r="SEE102" s="26"/>
      <c r="SEF102" s="26"/>
      <c r="SEG102" s="26"/>
      <c r="SEH102" s="26"/>
      <c r="SEI102" s="26"/>
      <c r="SEJ102" s="26"/>
      <c r="SEK102" s="26"/>
      <c r="SEL102" s="26"/>
      <c r="SEM102" s="26"/>
      <c r="SEN102" s="26"/>
      <c r="SEO102" s="26"/>
      <c r="SEP102" s="26"/>
      <c r="SEQ102" s="26"/>
      <c r="SER102" s="26"/>
      <c r="SES102" s="26"/>
      <c r="SET102" s="26"/>
      <c r="SEU102" s="26"/>
      <c r="SEV102" s="26"/>
      <c r="SEW102" s="26"/>
      <c r="SEX102" s="26"/>
      <c r="SEY102" s="26"/>
      <c r="SEZ102" s="26"/>
      <c r="SFA102" s="26"/>
      <c r="SFB102" s="26"/>
      <c r="SFC102" s="26"/>
      <c r="SFD102" s="26"/>
      <c r="SFE102" s="26"/>
      <c r="SFF102" s="26"/>
      <c r="SFG102" s="26"/>
      <c r="SFH102" s="26"/>
      <c r="SFI102" s="26"/>
      <c r="SFJ102" s="26"/>
      <c r="SFK102" s="26"/>
      <c r="SFL102" s="26"/>
      <c r="SFM102" s="26"/>
      <c r="SFN102" s="26"/>
      <c r="SFO102" s="26"/>
      <c r="SFP102" s="26"/>
      <c r="SFQ102" s="26"/>
      <c r="SFR102" s="26"/>
      <c r="SFS102" s="26"/>
      <c r="SFT102" s="26"/>
      <c r="SFU102" s="26"/>
      <c r="SFV102" s="26"/>
      <c r="SFW102" s="26"/>
      <c r="SFX102" s="26"/>
      <c r="SFY102" s="26"/>
      <c r="SFZ102" s="26"/>
      <c r="SGA102" s="26"/>
      <c r="SGB102" s="26"/>
      <c r="SGC102" s="26"/>
      <c r="SGD102" s="26"/>
      <c r="SGE102" s="26"/>
      <c r="SGF102" s="26"/>
      <c r="SGG102" s="26"/>
      <c r="SGH102" s="26"/>
      <c r="SGI102" s="26"/>
      <c r="SGJ102" s="26"/>
      <c r="SGK102" s="26"/>
      <c r="SGL102" s="26"/>
      <c r="SGM102" s="26"/>
      <c r="SGN102" s="26"/>
      <c r="SGO102" s="26"/>
      <c r="SGP102" s="26"/>
      <c r="SGQ102" s="26"/>
      <c r="SGR102" s="26"/>
      <c r="SGS102" s="26"/>
      <c r="SGT102" s="26"/>
      <c r="SGU102" s="26"/>
      <c r="SGV102" s="26"/>
      <c r="SGW102" s="26"/>
      <c r="SGX102" s="26"/>
      <c r="SGY102" s="26"/>
      <c r="SGZ102" s="26"/>
      <c r="SHA102" s="26"/>
      <c r="SHB102" s="26"/>
      <c r="SHC102" s="26"/>
      <c r="SHD102" s="26"/>
      <c r="SHE102" s="26"/>
      <c r="SHF102" s="26"/>
      <c r="SHG102" s="26"/>
      <c r="SHH102" s="26"/>
      <c r="SHI102" s="26"/>
      <c r="SHJ102" s="26"/>
      <c r="SHK102" s="26"/>
      <c r="SHL102" s="26"/>
      <c r="SHM102" s="26"/>
      <c r="SHN102" s="26"/>
      <c r="SHO102" s="26"/>
      <c r="SHP102" s="26"/>
      <c r="SHQ102" s="26"/>
      <c r="SHR102" s="26"/>
      <c r="SHS102" s="26"/>
      <c r="SHT102" s="26"/>
      <c r="SHU102" s="26"/>
      <c r="SHV102" s="26"/>
      <c r="SHW102" s="26"/>
      <c r="SHX102" s="26"/>
      <c r="SHY102" s="26"/>
      <c r="SHZ102" s="26"/>
      <c r="SIA102" s="26"/>
      <c r="SIB102" s="26"/>
      <c r="SIC102" s="26"/>
      <c r="SID102" s="26"/>
      <c r="SIE102" s="26"/>
      <c r="SIF102" s="26"/>
      <c r="SIG102" s="26"/>
      <c r="SIH102" s="26"/>
      <c r="SII102" s="26"/>
      <c r="SIJ102" s="26"/>
      <c r="SIK102" s="26"/>
      <c r="SIL102" s="26"/>
      <c r="SIM102" s="26"/>
      <c r="SIN102" s="26"/>
      <c r="SIO102" s="26"/>
      <c r="SIP102" s="26"/>
      <c r="SIQ102" s="26"/>
      <c r="SIR102" s="26"/>
      <c r="SIS102" s="26"/>
      <c r="SIT102" s="26"/>
      <c r="SIU102" s="26"/>
      <c r="SIV102" s="26"/>
      <c r="SIW102" s="26"/>
      <c r="SIX102" s="26"/>
      <c r="SIY102" s="26"/>
      <c r="SIZ102" s="26"/>
      <c r="SJA102" s="26"/>
      <c r="SJB102" s="26"/>
      <c r="SJC102" s="26"/>
      <c r="SJD102" s="26"/>
      <c r="SJE102" s="26"/>
      <c r="SJF102" s="26"/>
      <c r="SJG102" s="26"/>
      <c r="SJH102" s="26"/>
      <c r="SJI102" s="26"/>
      <c r="SJJ102" s="26"/>
      <c r="SJK102" s="26"/>
      <c r="SJL102" s="26"/>
      <c r="SJM102" s="26"/>
      <c r="SJN102" s="26"/>
      <c r="SJO102" s="26"/>
      <c r="SJP102" s="26"/>
      <c r="SJQ102" s="26"/>
      <c r="SJR102" s="26"/>
      <c r="SJS102" s="26"/>
      <c r="SJT102" s="26"/>
      <c r="SJU102" s="26"/>
      <c r="SJV102" s="26"/>
      <c r="SJW102" s="26"/>
      <c r="SJX102" s="26"/>
      <c r="SJY102" s="26"/>
      <c r="SJZ102" s="26"/>
      <c r="SKA102" s="26"/>
      <c r="SKB102" s="26"/>
      <c r="SKC102" s="26"/>
      <c r="SKD102" s="26"/>
      <c r="SKE102" s="26"/>
      <c r="SKF102" s="26"/>
      <c r="SKG102" s="26"/>
      <c r="SKH102" s="26"/>
      <c r="SKI102" s="26"/>
      <c r="SKJ102" s="26"/>
      <c r="SKK102" s="26"/>
      <c r="SKL102" s="26"/>
      <c r="SKM102" s="26"/>
      <c r="SKN102" s="26"/>
      <c r="SKO102" s="26"/>
      <c r="SKP102" s="26"/>
      <c r="SKQ102" s="26"/>
      <c r="SKR102" s="26"/>
      <c r="SKS102" s="26"/>
      <c r="SKT102" s="26"/>
      <c r="SKU102" s="26"/>
      <c r="SKV102" s="26"/>
      <c r="SKW102" s="26"/>
      <c r="SKX102" s="26"/>
      <c r="SKY102" s="26"/>
      <c r="SKZ102" s="26"/>
      <c r="SLA102" s="26"/>
      <c r="SLB102" s="26"/>
      <c r="SLC102" s="26"/>
      <c r="SLD102" s="26"/>
      <c r="SLE102" s="26"/>
      <c r="SLF102" s="26"/>
      <c r="SLG102" s="26"/>
      <c r="SLH102" s="26"/>
      <c r="SLI102" s="26"/>
      <c r="SLJ102" s="26"/>
      <c r="SLK102" s="26"/>
      <c r="SLL102" s="26"/>
      <c r="SLM102" s="26"/>
      <c r="SLN102" s="26"/>
      <c r="SLO102" s="26"/>
      <c r="SLP102" s="26"/>
      <c r="SLQ102" s="26"/>
      <c r="SLR102" s="26"/>
      <c r="SLS102" s="26"/>
      <c r="SLT102" s="26"/>
      <c r="SLU102" s="26"/>
      <c r="SLV102" s="26"/>
      <c r="SLW102" s="26"/>
      <c r="SLX102" s="26"/>
      <c r="SLY102" s="26"/>
      <c r="SLZ102" s="26"/>
      <c r="SMA102" s="26"/>
      <c r="SMB102" s="26"/>
      <c r="SMC102" s="26"/>
      <c r="SMD102" s="26"/>
      <c r="SME102" s="26"/>
      <c r="SMF102" s="26"/>
      <c r="SMG102" s="26"/>
      <c r="SMH102" s="26"/>
      <c r="SMI102" s="26"/>
      <c r="SMJ102" s="26"/>
      <c r="SMK102" s="26"/>
      <c r="SML102" s="26"/>
      <c r="SMM102" s="26"/>
      <c r="SMN102" s="26"/>
      <c r="SMO102" s="26"/>
      <c r="SMP102" s="26"/>
      <c r="SMQ102" s="26"/>
      <c r="SMR102" s="26"/>
      <c r="SMS102" s="26"/>
      <c r="SMT102" s="26"/>
      <c r="SMU102" s="26"/>
      <c r="SMV102" s="26"/>
      <c r="SMW102" s="26"/>
      <c r="SMX102" s="26"/>
      <c r="SMY102" s="26"/>
      <c r="SMZ102" s="26"/>
      <c r="SNA102" s="26"/>
      <c r="SNB102" s="26"/>
      <c r="SNC102" s="26"/>
      <c r="SND102" s="26"/>
      <c r="SNE102" s="26"/>
      <c r="SNF102" s="26"/>
      <c r="SNG102" s="26"/>
      <c r="SNH102" s="26"/>
      <c r="SNI102" s="26"/>
      <c r="SNJ102" s="26"/>
      <c r="SNK102" s="26"/>
      <c r="SNL102" s="26"/>
      <c r="SNM102" s="26"/>
      <c r="SNN102" s="26"/>
      <c r="SNO102" s="26"/>
      <c r="SNP102" s="26"/>
      <c r="SNQ102" s="26"/>
      <c r="SNR102" s="26"/>
      <c r="SNS102" s="26"/>
      <c r="SNT102" s="26"/>
      <c r="SNU102" s="26"/>
      <c r="SNV102" s="26"/>
      <c r="SNW102" s="26"/>
      <c r="SNX102" s="26"/>
      <c r="SNY102" s="26"/>
      <c r="SNZ102" s="26"/>
      <c r="SOA102" s="26"/>
      <c r="SOB102" s="26"/>
      <c r="SOC102" s="26"/>
      <c r="SOD102" s="26"/>
      <c r="SOE102" s="26"/>
      <c r="SOF102" s="26"/>
      <c r="SOG102" s="26"/>
      <c r="SOH102" s="26"/>
      <c r="SOI102" s="26"/>
      <c r="SOJ102" s="26"/>
      <c r="SOK102" s="26"/>
      <c r="SOL102" s="26"/>
      <c r="SOM102" s="26"/>
      <c r="SON102" s="26"/>
      <c r="SOO102" s="26"/>
      <c r="SOP102" s="26"/>
      <c r="SOQ102" s="26"/>
      <c r="SOR102" s="26"/>
      <c r="SOS102" s="26"/>
      <c r="SOT102" s="26"/>
      <c r="SOU102" s="26"/>
      <c r="SOV102" s="26"/>
      <c r="SOW102" s="26"/>
      <c r="SOX102" s="26"/>
      <c r="SOY102" s="26"/>
      <c r="SOZ102" s="26"/>
      <c r="SPA102" s="26"/>
      <c r="SPB102" s="26"/>
      <c r="SPC102" s="26"/>
      <c r="SPD102" s="26"/>
      <c r="SPE102" s="26"/>
      <c r="SPF102" s="26"/>
      <c r="SPG102" s="26"/>
      <c r="SPH102" s="26"/>
      <c r="SPI102" s="26"/>
      <c r="SPJ102" s="26"/>
      <c r="SPK102" s="26"/>
      <c r="SPL102" s="26"/>
      <c r="SPM102" s="26"/>
      <c r="SPN102" s="26"/>
      <c r="SPO102" s="26"/>
      <c r="SPP102" s="26"/>
      <c r="SPQ102" s="26"/>
      <c r="SPR102" s="26"/>
      <c r="SPS102" s="26"/>
      <c r="SPT102" s="26"/>
      <c r="SPU102" s="26"/>
      <c r="SPV102" s="26"/>
      <c r="SPW102" s="26"/>
      <c r="SPX102" s="26"/>
      <c r="SPY102" s="26"/>
      <c r="SPZ102" s="26"/>
      <c r="SQA102" s="26"/>
      <c r="SQB102" s="26"/>
      <c r="SQC102" s="26"/>
      <c r="SQD102" s="26"/>
      <c r="SQE102" s="26"/>
      <c r="SQF102" s="26"/>
      <c r="SQG102" s="26"/>
      <c r="SQH102" s="26"/>
      <c r="SQI102" s="26"/>
      <c r="SQJ102" s="26"/>
      <c r="SQK102" s="26"/>
      <c r="SQL102" s="26"/>
      <c r="SQM102" s="26"/>
      <c r="SQN102" s="26"/>
      <c r="SQO102" s="26"/>
      <c r="SQP102" s="26"/>
      <c r="SQQ102" s="26"/>
      <c r="SQR102" s="26"/>
      <c r="SQS102" s="26"/>
      <c r="SQT102" s="26"/>
      <c r="SQU102" s="26"/>
      <c r="SQV102" s="26"/>
      <c r="SQW102" s="26"/>
      <c r="SQX102" s="26"/>
      <c r="SQY102" s="26"/>
      <c r="SQZ102" s="26"/>
      <c r="SRA102" s="26"/>
      <c r="SRB102" s="26"/>
      <c r="SRC102" s="26"/>
      <c r="SRD102" s="26"/>
      <c r="SRE102" s="26"/>
      <c r="SRF102" s="26"/>
      <c r="SRG102" s="26"/>
      <c r="SRH102" s="26"/>
      <c r="SRI102" s="26"/>
      <c r="SRJ102" s="26"/>
      <c r="SRK102" s="26"/>
      <c r="SRL102" s="26"/>
      <c r="SRM102" s="26"/>
      <c r="SRN102" s="26"/>
      <c r="SRO102" s="26"/>
      <c r="SRP102" s="26"/>
      <c r="SRQ102" s="26"/>
      <c r="SRR102" s="26"/>
      <c r="SRS102" s="26"/>
      <c r="SRT102" s="26"/>
      <c r="SRU102" s="26"/>
      <c r="SRV102" s="26"/>
      <c r="SRW102" s="26"/>
      <c r="SRX102" s="26"/>
      <c r="SRY102" s="26"/>
      <c r="SRZ102" s="26"/>
      <c r="SSA102" s="26"/>
      <c r="SSB102" s="26"/>
      <c r="SSC102" s="26"/>
      <c r="SSD102" s="26"/>
      <c r="SSE102" s="26"/>
      <c r="SSF102" s="26"/>
      <c r="SSG102" s="26"/>
      <c r="SSH102" s="26"/>
      <c r="SSI102" s="26"/>
      <c r="SSJ102" s="26"/>
      <c r="SSK102" s="26"/>
      <c r="SSL102" s="26"/>
      <c r="SSM102" s="26"/>
      <c r="SSN102" s="26"/>
      <c r="SSO102" s="26"/>
      <c r="SSP102" s="26"/>
      <c r="SSQ102" s="26"/>
      <c r="SSR102" s="26"/>
      <c r="SSS102" s="26"/>
      <c r="SST102" s="26"/>
      <c r="SSU102" s="26"/>
      <c r="SSV102" s="26"/>
      <c r="SSW102" s="26"/>
      <c r="SSX102" s="26"/>
      <c r="SSY102" s="26"/>
      <c r="SSZ102" s="26"/>
      <c r="STA102" s="26"/>
      <c r="STB102" s="26"/>
      <c r="STC102" s="26"/>
      <c r="STD102" s="26"/>
      <c r="STE102" s="26"/>
      <c r="STF102" s="26"/>
      <c r="STG102" s="26"/>
      <c r="STH102" s="26"/>
      <c r="STI102" s="26"/>
      <c r="STJ102" s="26"/>
      <c r="STK102" s="26"/>
      <c r="STL102" s="26"/>
      <c r="STM102" s="26"/>
      <c r="STN102" s="26"/>
      <c r="STO102" s="26"/>
      <c r="STP102" s="26"/>
      <c r="STQ102" s="26"/>
      <c r="STR102" s="26"/>
      <c r="STS102" s="26"/>
      <c r="STT102" s="26"/>
      <c r="STU102" s="26"/>
      <c r="STV102" s="26"/>
      <c r="STW102" s="26"/>
      <c r="STX102" s="26"/>
      <c r="STY102" s="26"/>
      <c r="STZ102" s="26"/>
      <c r="SUA102" s="26"/>
      <c r="SUB102" s="26"/>
      <c r="SUC102" s="26"/>
      <c r="SUD102" s="26"/>
      <c r="SUE102" s="26"/>
      <c r="SUF102" s="26"/>
      <c r="SUG102" s="26"/>
      <c r="SUH102" s="26"/>
      <c r="SUI102" s="26"/>
      <c r="SUJ102" s="26"/>
      <c r="SUK102" s="26"/>
      <c r="SUL102" s="26"/>
      <c r="SUM102" s="26"/>
      <c r="SUN102" s="26"/>
      <c r="SUO102" s="26"/>
      <c r="SUP102" s="26"/>
      <c r="SUQ102" s="26"/>
      <c r="SUR102" s="26"/>
      <c r="SUS102" s="26"/>
      <c r="SUT102" s="26"/>
      <c r="SUU102" s="26"/>
      <c r="SUV102" s="26"/>
      <c r="SUW102" s="26"/>
      <c r="SUX102" s="26"/>
      <c r="SUY102" s="26"/>
      <c r="SUZ102" s="26"/>
      <c r="SVA102" s="26"/>
      <c r="SVB102" s="26"/>
      <c r="SVC102" s="26"/>
      <c r="SVD102" s="26"/>
      <c r="SVE102" s="26"/>
      <c r="SVF102" s="26"/>
      <c r="SVG102" s="26"/>
      <c r="SVH102" s="26"/>
      <c r="SVI102" s="26"/>
      <c r="SVJ102" s="26"/>
      <c r="SVK102" s="26"/>
      <c r="SVL102" s="26"/>
      <c r="SVM102" s="26"/>
      <c r="SVN102" s="26"/>
      <c r="SVO102" s="26"/>
      <c r="SVP102" s="26"/>
      <c r="SVQ102" s="26"/>
      <c r="SVR102" s="26"/>
      <c r="SVS102" s="26"/>
      <c r="SVT102" s="26"/>
      <c r="SVU102" s="26"/>
      <c r="SVV102" s="26"/>
      <c r="SVW102" s="26"/>
      <c r="SVX102" s="26"/>
      <c r="SVY102" s="26"/>
      <c r="SVZ102" s="26"/>
      <c r="SWA102" s="26"/>
      <c r="SWB102" s="26"/>
      <c r="SWC102" s="26"/>
      <c r="SWD102" s="26"/>
      <c r="SWE102" s="26"/>
      <c r="SWF102" s="26"/>
      <c r="SWG102" s="26"/>
      <c r="SWH102" s="26"/>
      <c r="SWI102" s="26"/>
      <c r="SWJ102" s="26"/>
      <c r="SWK102" s="26"/>
      <c r="SWL102" s="26"/>
      <c r="SWM102" s="26"/>
      <c r="SWN102" s="26"/>
      <c r="SWO102" s="26"/>
      <c r="SWP102" s="26"/>
      <c r="SWQ102" s="26"/>
      <c r="SWR102" s="26"/>
      <c r="SWS102" s="26"/>
      <c r="SWT102" s="26"/>
      <c r="SWU102" s="26"/>
      <c r="SWV102" s="26"/>
      <c r="SWW102" s="26"/>
      <c r="SWX102" s="26"/>
      <c r="SWY102" s="26"/>
      <c r="SWZ102" s="26"/>
      <c r="SXA102" s="26"/>
      <c r="SXB102" s="26"/>
      <c r="SXC102" s="26"/>
      <c r="SXD102" s="26"/>
      <c r="SXE102" s="26"/>
      <c r="SXF102" s="26"/>
      <c r="SXG102" s="26"/>
      <c r="SXH102" s="26"/>
      <c r="SXI102" s="26"/>
      <c r="SXJ102" s="26"/>
      <c r="SXK102" s="26"/>
      <c r="SXL102" s="26"/>
      <c r="SXM102" s="26"/>
      <c r="SXN102" s="26"/>
      <c r="SXO102" s="26"/>
      <c r="SXP102" s="26"/>
      <c r="SXQ102" s="26"/>
      <c r="SXR102" s="26"/>
      <c r="SXS102" s="26"/>
      <c r="SXT102" s="26"/>
      <c r="SXU102" s="26"/>
      <c r="SXV102" s="26"/>
      <c r="SXW102" s="26"/>
      <c r="SXX102" s="26"/>
      <c r="SXY102" s="26"/>
      <c r="SXZ102" s="26"/>
      <c r="SYA102" s="26"/>
      <c r="SYB102" s="26"/>
      <c r="SYC102" s="26"/>
      <c r="SYD102" s="26"/>
      <c r="SYE102" s="26"/>
      <c r="SYF102" s="26"/>
      <c r="SYG102" s="26"/>
      <c r="SYH102" s="26"/>
      <c r="SYI102" s="26"/>
      <c r="SYJ102" s="26"/>
      <c r="SYK102" s="26"/>
      <c r="SYL102" s="26"/>
      <c r="SYM102" s="26"/>
      <c r="SYN102" s="26"/>
      <c r="SYO102" s="26"/>
      <c r="SYP102" s="26"/>
      <c r="SYQ102" s="26"/>
      <c r="SYR102" s="26"/>
      <c r="SYS102" s="26"/>
      <c r="SYT102" s="26"/>
      <c r="SYU102" s="26"/>
      <c r="SYV102" s="26"/>
      <c r="SYW102" s="26"/>
      <c r="SYX102" s="26"/>
      <c r="SYY102" s="26"/>
      <c r="SYZ102" s="26"/>
      <c r="SZA102" s="26"/>
      <c r="SZB102" s="26"/>
      <c r="SZC102" s="26"/>
      <c r="SZD102" s="26"/>
      <c r="SZE102" s="26"/>
      <c r="SZF102" s="26"/>
      <c r="SZG102" s="26"/>
      <c r="SZH102" s="26"/>
      <c r="SZI102" s="26"/>
      <c r="SZJ102" s="26"/>
      <c r="SZK102" s="26"/>
      <c r="SZL102" s="26"/>
      <c r="SZM102" s="26"/>
      <c r="SZN102" s="26"/>
      <c r="SZO102" s="26"/>
      <c r="SZP102" s="26"/>
      <c r="SZQ102" s="26"/>
      <c r="SZR102" s="26"/>
      <c r="SZS102" s="26"/>
      <c r="SZT102" s="26"/>
      <c r="SZU102" s="26"/>
      <c r="SZV102" s="26"/>
      <c r="SZW102" s="26"/>
      <c r="SZX102" s="26"/>
      <c r="SZY102" s="26"/>
      <c r="SZZ102" s="26"/>
      <c r="TAA102" s="26"/>
      <c r="TAB102" s="26"/>
      <c r="TAC102" s="26"/>
      <c r="TAD102" s="26"/>
      <c r="TAE102" s="26"/>
      <c r="TAF102" s="26"/>
      <c r="TAG102" s="26"/>
      <c r="TAH102" s="26"/>
      <c r="TAI102" s="26"/>
      <c r="TAJ102" s="26"/>
      <c r="TAK102" s="26"/>
      <c r="TAL102" s="26"/>
      <c r="TAM102" s="26"/>
      <c r="TAN102" s="26"/>
      <c r="TAO102" s="26"/>
      <c r="TAP102" s="26"/>
      <c r="TAQ102" s="26"/>
      <c r="TAR102" s="26"/>
      <c r="TAS102" s="26"/>
      <c r="TAT102" s="26"/>
      <c r="TAU102" s="26"/>
      <c r="TAV102" s="26"/>
      <c r="TAW102" s="26"/>
      <c r="TAX102" s="26"/>
      <c r="TAY102" s="26"/>
      <c r="TAZ102" s="26"/>
      <c r="TBA102" s="26"/>
      <c r="TBB102" s="26"/>
      <c r="TBC102" s="26"/>
      <c r="TBD102" s="26"/>
      <c r="TBE102" s="26"/>
      <c r="TBF102" s="26"/>
      <c r="TBG102" s="26"/>
      <c r="TBH102" s="26"/>
      <c r="TBI102" s="26"/>
      <c r="TBJ102" s="26"/>
      <c r="TBK102" s="26"/>
      <c r="TBL102" s="26"/>
      <c r="TBM102" s="26"/>
      <c r="TBN102" s="26"/>
      <c r="TBO102" s="26"/>
      <c r="TBP102" s="26"/>
      <c r="TBQ102" s="26"/>
      <c r="TBR102" s="26"/>
      <c r="TBS102" s="26"/>
      <c r="TBT102" s="26"/>
      <c r="TBU102" s="26"/>
      <c r="TBV102" s="26"/>
      <c r="TBW102" s="26"/>
      <c r="TBX102" s="26"/>
      <c r="TBY102" s="26"/>
      <c r="TBZ102" s="26"/>
      <c r="TCA102" s="26"/>
      <c r="TCB102" s="26"/>
      <c r="TCC102" s="26"/>
      <c r="TCD102" s="26"/>
      <c r="TCE102" s="26"/>
      <c r="TCF102" s="26"/>
      <c r="TCG102" s="26"/>
      <c r="TCH102" s="26"/>
      <c r="TCI102" s="26"/>
      <c r="TCJ102" s="26"/>
      <c r="TCK102" s="26"/>
      <c r="TCL102" s="26"/>
      <c r="TCM102" s="26"/>
      <c r="TCN102" s="26"/>
      <c r="TCO102" s="26"/>
      <c r="TCP102" s="26"/>
      <c r="TCQ102" s="26"/>
      <c r="TCR102" s="26"/>
      <c r="TCS102" s="26"/>
      <c r="TCT102" s="26"/>
      <c r="TCU102" s="26"/>
      <c r="TCV102" s="26"/>
      <c r="TCW102" s="26"/>
      <c r="TCX102" s="26"/>
      <c r="TCY102" s="26"/>
      <c r="TCZ102" s="26"/>
      <c r="TDA102" s="26"/>
      <c r="TDB102" s="26"/>
      <c r="TDC102" s="26"/>
      <c r="TDD102" s="26"/>
      <c r="TDE102" s="26"/>
      <c r="TDF102" s="26"/>
      <c r="TDG102" s="26"/>
      <c r="TDH102" s="26"/>
      <c r="TDI102" s="26"/>
      <c r="TDJ102" s="26"/>
      <c r="TDK102" s="26"/>
      <c r="TDL102" s="26"/>
      <c r="TDM102" s="26"/>
      <c r="TDN102" s="26"/>
      <c r="TDO102" s="26"/>
      <c r="TDP102" s="26"/>
      <c r="TDQ102" s="26"/>
      <c r="TDR102" s="26"/>
      <c r="TDS102" s="26"/>
      <c r="TDT102" s="26"/>
      <c r="TDU102" s="26"/>
      <c r="TDV102" s="26"/>
      <c r="TDW102" s="26"/>
      <c r="TDX102" s="26"/>
      <c r="TDY102" s="26"/>
      <c r="TDZ102" s="26"/>
      <c r="TEA102" s="26"/>
      <c r="TEB102" s="26"/>
      <c r="TEC102" s="26"/>
      <c r="TED102" s="26"/>
      <c r="TEE102" s="26"/>
      <c r="TEF102" s="26"/>
      <c r="TEG102" s="26"/>
      <c r="TEH102" s="26"/>
      <c r="TEI102" s="26"/>
      <c r="TEJ102" s="26"/>
      <c r="TEK102" s="26"/>
      <c r="TEL102" s="26"/>
      <c r="TEM102" s="26"/>
      <c r="TEN102" s="26"/>
      <c r="TEO102" s="26"/>
      <c r="TEP102" s="26"/>
      <c r="TEQ102" s="26"/>
      <c r="TER102" s="26"/>
      <c r="TES102" s="26"/>
      <c r="TET102" s="26"/>
      <c r="TEU102" s="26"/>
      <c r="TEV102" s="26"/>
      <c r="TEW102" s="26"/>
      <c r="TEX102" s="26"/>
      <c r="TEY102" s="26"/>
      <c r="TEZ102" s="26"/>
      <c r="TFA102" s="26"/>
      <c r="TFB102" s="26"/>
      <c r="TFC102" s="26"/>
      <c r="TFD102" s="26"/>
      <c r="TFE102" s="26"/>
      <c r="TFF102" s="26"/>
      <c r="TFG102" s="26"/>
      <c r="TFH102" s="26"/>
      <c r="TFI102" s="26"/>
      <c r="TFJ102" s="26"/>
      <c r="TFK102" s="26"/>
      <c r="TFL102" s="26"/>
      <c r="TFM102" s="26"/>
      <c r="TFN102" s="26"/>
      <c r="TFO102" s="26"/>
      <c r="TFP102" s="26"/>
      <c r="TFQ102" s="26"/>
      <c r="TFR102" s="26"/>
      <c r="TFS102" s="26"/>
      <c r="TFT102" s="26"/>
      <c r="TFU102" s="26"/>
      <c r="TFV102" s="26"/>
      <c r="TFW102" s="26"/>
      <c r="TFX102" s="26"/>
      <c r="TFY102" s="26"/>
      <c r="TFZ102" s="26"/>
      <c r="TGA102" s="26"/>
      <c r="TGB102" s="26"/>
      <c r="TGC102" s="26"/>
      <c r="TGD102" s="26"/>
      <c r="TGE102" s="26"/>
      <c r="TGF102" s="26"/>
      <c r="TGG102" s="26"/>
      <c r="TGH102" s="26"/>
      <c r="TGI102" s="26"/>
      <c r="TGJ102" s="26"/>
      <c r="TGK102" s="26"/>
      <c r="TGL102" s="26"/>
      <c r="TGM102" s="26"/>
      <c r="TGN102" s="26"/>
      <c r="TGO102" s="26"/>
      <c r="TGP102" s="26"/>
      <c r="TGQ102" s="26"/>
      <c r="TGR102" s="26"/>
      <c r="TGS102" s="26"/>
      <c r="TGT102" s="26"/>
      <c r="TGU102" s="26"/>
      <c r="TGV102" s="26"/>
      <c r="TGW102" s="26"/>
      <c r="TGX102" s="26"/>
      <c r="TGY102" s="26"/>
      <c r="TGZ102" s="26"/>
      <c r="THA102" s="26"/>
      <c r="THB102" s="26"/>
      <c r="THC102" s="26"/>
      <c r="THD102" s="26"/>
      <c r="THE102" s="26"/>
      <c r="THF102" s="26"/>
      <c r="THG102" s="26"/>
      <c r="THH102" s="26"/>
      <c r="THI102" s="26"/>
      <c r="THJ102" s="26"/>
      <c r="THK102" s="26"/>
      <c r="THL102" s="26"/>
      <c r="THM102" s="26"/>
      <c r="THN102" s="26"/>
      <c r="THO102" s="26"/>
      <c r="THP102" s="26"/>
      <c r="THQ102" s="26"/>
      <c r="THR102" s="26"/>
      <c r="THS102" s="26"/>
      <c r="THT102" s="26"/>
      <c r="THU102" s="26"/>
      <c r="THV102" s="26"/>
      <c r="THW102" s="26"/>
      <c r="THX102" s="26"/>
      <c r="THY102" s="26"/>
      <c r="THZ102" s="26"/>
      <c r="TIA102" s="26"/>
      <c r="TIB102" s="26"/>
      <c r="TIC102" s="26"/>
      <c r="TID102" s="26"/>
      <c r="TIE102" s="26"/>
      <c r="TIF102" s="26"/>
      <c r="TIG102" s="26"/>
      <c r="TIH102" s="26"/>
      <c r="TII102" s="26"/>
      <c r="TIJ102" s="26"/>
      <c r="TIK102" s="26"/>
      <c r="TIL102" s="26"/>
      <c r="TIM102" s="26"/>
      <c r="TIN102" s="26"/>
      <c r="TIO102" s="26"/>
      <c r="TIP102" s="26"/>
      <c r="TIQ102" s="26"/>
      <c r="TIR102" s="26"/>
      <c r="TIS102" s="26"/>
      <c r="TIT102" s="26"/>
      <c r="TIU102" s="26"/>
      <c r="TIV102" s="26"/>
      <c r="TIW102" s="26"/>
      <c r="TIX102" s="26"/>
      <c r="TIY102" s="26"/>
      <c r="TIZ102" s="26"/>
      <c r="TJA102" s="26"/>
      <c r="TJB102" s="26"/>
      <c r="TJC102" s="26"/>
      <c r="TJD102" s="26"/>
      <c r="TJE102" s="26"/>
      <c r="TJF102" s="26"/>
      <c r="TJG102" s="26"/>
      <c r="TJH102" s="26"/>
      <c r="TJI102" s="26"/>
      <c r="TJJ102" s="26"/>
      <c r="TJK102" s="26"/>
      <c r="TJL102" s="26"/>
      <c r="TJM102" s="26"/>
      <c r="TJN102" s="26"/>
      <c r="TJO102" s="26"/>
      <c r="TJP102" s="26"/>
      <c r="TJQ102" s="26"/>
      <c r="TJR102" s="26"/>
      <c r="TJS102" s="26"/>
      <c r="TJT102" s="26"/>
      <c r="TJU102" s="26"/>
      <c r="TJV102" s="26"/>
      <c r="TJW102" s="26"/>
      <c r="TJX102" s="26"/>
      <c r="TJY102" s="26"/>
      <c r="TJZ102" s="26"/>
      <c r="TKA102" s="26"/>
      <c r="TKB102" s="26"/>
      <c r="TKC102" s="26"/>
      <c r="TKD102" s="26"/>
      <c r="TKE102" s="26"/>
      <c r="TKF102" s="26"/>
      <c r="TKG102" s="26"/>
      <c r="TKH102" s="26"/>
      <c r="TKI102" s="26"/>
      <c r="TKJ102" s="26"/>
      <c r="TKK102" s="26"/>
      <c r="TKL102" s="26"/>
      <c r="TKM102" s="26"/>
      <c r="TKN102" s="26"/>
      <c r="TKO102" s="26"/>
      <c r="TKP102" s="26"/>
      <c r="TKQ102" s="26"/>
      <c r="TKR102" s="26"/>
      <c r="TKS102" s="26"/>
      <c r="TKT102" s="26"/>
      <c r="TKU102" s="26"/>
      <c r="TKV102" s="26"/>
      <c r="TKW102" s="26"/>
      <c r="TKX102" s="26"/>
      <c r="TKY102" s="26"/>
      <c r="TKZ102" s="26"/>
      <c r="TLA102" s="26"/>
      <c r="TLB102" s="26"/>
      <c r="TLC102" s="26"/>
      <c r="TLD102" s="26"/>
      <c r="TLE102" s="26"/>
      <c r="TLF102" s="26"/>
      <c r="TLG102" s="26"/>
      <c r="TLH102" s="26"/>
      <c r="TLI102" s="26"/>
      <c r="TLJ102" s="26"/>
      <c r="TLK102" s="26"/>
      <c r="TLL102" s="26"/>
      <c r="TLM102" s="26"/>
      <c r="TLN102" s="26"/>
      <c r="TLO102" s="26"/>
      <c r="TLP102" s="26"/>
      <c r="TLQ102" s="26"/>
      <c r="TLR102" s="26"/>
      <c r="TLS102" s="26"/>
      <c r="TLT102" s="26"/>
      <c r="TLU102" s="26"/>
      <c r="TLV102" s="26"/>
      <c r="TLW102" s="26"/>
      <c r="TLX102" s="26"/>
      <c r="TLY102" s="26"/>
      <c r="TLZ102" s="26"/>
      <c r="TMA102" s="26"/>
      <c r="TMB102" s="26"/>
      <c r="TMC102" s="26"/>
      <c r="TMD102" s="26"/>
      <c r="TME102" s="26"/>
      <c r="TMF102" s="26"/>
      <c r="TMG102" s="26"/>
      <c r="TMH102" s="26"/>
      <c r="TMI102" s="26"/>
      <c r="TMJ102" s="26"/>
      <c r="TMK102" s="26"/>
      <c r="TML102" s="26"/>
      <c r="TMM102" s="26"/>
      <c r="TMN102" s="26"/>
      <c r="TMO102" s="26"/>
      <c r="TMP102" s="26"/>
      <c r="TMQ102" s="26"/>
      <c r="TMR102" s="26"/>
      <c r="TMS102" s="26"/>
      <c r="TMT102" s="26"/>
      <c r="TMU102" s="26"/>
      <c r="TMV102" s="26"/>
      <c r="TMW102" s="26"/>
      <c r="TMX102" s="26"/>
      <c r="TMY102" s="26"/>
      <c r="TMZ102" s="26"/>
      <c r="TNA102" s="26"/>
      <c r="TNB102" s="26"/>
      <c r="TNC102" s="26"/>
      <c r="TND102" s="26"/>
      <c r="TNE102" s="26"/>
      <c r="TNF102" s="26"/>
      <c r="TNG102" s="26"/>
      <c r="TNH102" s="26"/>
      <c r="TNI102" s="26"/>
      <c r="TNJ102" s="26"/>
      <c r="TNK102" s="26"/>
      <c r="TNL102" s="26"/>
      <c r="TNM102" s="26"/>
      <c r="TNN102" s="26"/>
      <c r="TNO102" s="26"/>
      <c r="TNP102" s="26"/>
      <c r="TNQ102" s="26"/>
      <c r="TNR102" s="26"/>
      <c r="TNS102" s="26"/>
      <c r="TNT102" s="26"/>
      <c r="TNU102" s="26"/>
      <c r="TNV102" s="26"/>
      <c r="TNW102" s="26"/>
      <c r="TNX102" s="26"/>
      <c r="TNY102" s="26"/>
      <c r="TNZ102" s="26"/>
      <c r="TOA102" s="26"/>
      <c r="TOB102" s="26"/>
      <c r="TOC102" s="26"/>
      <c r="TOD102" s="26"/>
      <c r="TOE102" s="26"/>
      <c r="TOF102" s="26"/>
      <c r="TOG102" s="26"/>
      <c r="TOH102" s="26"/>
      <c r="TOI102" s="26"/>
      <c r="TOJ102" s="26"/>
      <c r="TOK102" s="26"/>
      <c r="TOL102" s="26"/>
      <c r="TOM102" s="26"/>
      <c r="TON102" s="26"/>
      <c r="TOO102" s="26"/>
      <c r="TOP102" s="26"/>
      <c r="TOQ102" s="26"/>
      <c r="TOR102" s="26"/>
      <c r="TOS102" s="26"/>
      <c r="TOT102" s="26"/>
      <c r="TOU102" s="26"/>
      <c r="TOV102" s="26"/>
      <c r="TOW102" s="26"/>
      <c r="TOX102" s="26"/>
      <c r="TOY102" s="26"/>
      <c r="TOZ102" s="26"/>
      <c r="TPA102" s="26"/>
      <c r="TPB102" s="26"/>
      <c r="TPC102" s="26"/>
      <c r="TPD102" s="26"/>
      <c r="TPE102" s="26"/>
      <c r="TPF102" s="26"/>
      <c r="TPG102" s="26"/>
      <c r="TPH102" s="26"/>
      <c r="TPI102" s="26"/>
      <c r="TPJ102" s="26"/>
      <c r="TPK102" s="26"/>
      <c r="TPL102" s="26"/>
      <c r="TPM102" s="26"/>
      <c r="TPN102" s="26"/>
      <c r="TPO102" s="26"/>
      <c r="TPP102" s="26"/>
      <c r="TPQ102" s="26"/>
      <c r="TPR102" s="26"/>
      <c r="TPS102" s="26"/>
      <c r="TPT102" s="26"/>
      <c r="TPU102" s="26"/>
      <c r="TPV102" s="26"/>
      <c r="TPW102" s="26"/>
      <c r="TPX102" s="26"/>
      <c r="TPY102" s="26"/>
      <c r="TPZ102" s="26"/>
      <c r="TQA102" s="26"/>
      <c r="TQB102" s="26"/>
      <c r="TQC102" s="26"/>
      <c r="TQD102" s="26"/>
      <c r="TQE102" s="26"/>
      <c r="TQF102" s="26"/>
      <c r="TQG102" s="26"/>
      <c r="TQH102" s="26"/>
      <c r="TQI102" s="26"/>
      <c r="TQJ102" s="26"/>
      <c r="TQK102" s="26"/>
      <c r="TQL102" s="26"/>
      <c r="TQM102" s="26"/>
      <c r="TQN102" s="26"/>
      <c r="TQO102" s="26"/>
      <c r="TQP102" s="26"/>
      <c r="TQQ102" s="26"/>
      <c r="TQR102" s="26"/>
      <c r="TQS102" s="26"/>
      <c r="TQT102" s="26"/>
      <c r="TQU102" s="26"/>
      <c r="TQV102" s="26"/>
      <c r="TQW102" s="26"/>
      <c r="TQX102" s="26"/>
      <c r="TQY102" s="26"/>
      <c r="TQZ102" s="26"/>
      <c r="TRA102" s="26"/>
      <c r="TRB102" s="26"/>
      <c r="TRC102" s="26"/>
      <c r="TRD102" s="26"/>
      <c r="TRE102" s="26"/>
      <c r="TRF102" s="26"/>
      <c r="TRG102" s="26"/>
      <c r="TRH102" s="26"/>
      <c r="TRI102" s="26"/>
      <c r="TRJ102" s="26"/>
      <c r="TRK102" s="26"/>
      <c r="TRL102" s="26"/>
      <c r="TRM102" s="26"/>
      <c r="TRN102" s="26"/>
      <c r="TRO102" s="26"/>
      <c r="TRP102" s="26"/>
      <c r="TRQ102" s="26"/>
      <c r="TRR102" s="26"/>
      <c r="TRS102" s="26"/>
      <c r="TRT102" s="26"/>
      <c r="TRU102" s="26"/>
      <c r="TRV102" s="26"/>
      <c r="TRW102" s="26"/>
      <c r="TRX102" s="26"/>
      <c r="TRY102" s="26"/>
      <c r="TRZ102" s="26"/>
      <c r="TSA102" s="26"/>
      <c r="TSB102" s="26"/>
      <c r="TSC102" s="26"/>
      <c r="TSD102" s="26"/>
      <c r="TSE102" s="26"/>
      <c r="TSF102" s="26"/>
      <c r="TSG102" s="26"/>
      <c r="TSH102" s="26"/>
      <c r="TSI102" s="26"/>
      <c r="TSJ102" s="26"/>
      <c r="TSK102" s="26"/>
      <c r="TSL102" s="26"/>
      <c r="TSM102" s="26"/>
      <c r="TSN102" s="26"/>
      <c r="TSO102" s="26"/>
      <c r="TSP102" s="26"/>
      <c r="TSQ102" s="26"/>
      <c r="TSR102" s="26"/>
      <c r="TSS102" s="26"/>
      <c r="TST102" s="26"/>
      <c r="TSU102" s="26"/>
      <c r="TSV102" s="26"/>
      <c r="TSW102" s="26"/>
      <c r="TSX102" s="26"/>
      <c r="TSY102" s="26"/>
      <c r="TSZ102" s="26"/>
      <c r="TTA102" s="26"/>
      <c r="TTB102" s="26"/>
      <c r="TTC102" s="26"/>
      <c r="TTD102" s="26"/>
      <c r="TTE102" s="26"/>
      <c r="TTF102" s="26"/>
      <c r="TTG102" s="26"/>
      <c r="TTH102" s="26"/>
      <c r="TTI102" s="26"/>
      <c r="TTJ102" s="26"/>
      <c r="TTK102" s="26"/>
      <c r="TTL102" s="26"/>
      <c r="TTM102" s="26"/>
      <c r="TTN102" s="26"/>
      <c r="TTO102" s="26"/>
      <c r="TTP102" s="26"/>
      <c r="TTQ102" s="26"/>
      <c r="TTR102" s="26"/>
      <c r="TTS102" s="26"/>
      <c r="TTT102" s="26"/>
      <c r="TTU102" s="26"/>
      <c r="TTV102" s="26"/>
      <c r="TTW102" s="26"/>
      <c r="TTX102" s="26"/>
      <c r="TTY102" s="26"/>
      <c r="TTZ102" s="26"/>
      <c r="TUA102" s="26"/>
      <c r="TUB102" s="26"/>
      <c r="TUC102" s="26"/>
      <c r="TUD102" s="26"/>
      <c r="TUE102" s="26"/>
      <c r="TUF102" s="26"/>
      <c r="TUG102" s="26"/>
      <c r="TUH102" s="26"/>
      <c r="TUI102" s="26"/>
      <c r="TUJ102" s="26"/>
      <c r="TUK102" s="26"/>
      <c r="TUL102" s="26"/>
      <c r="TUM102" s="26"/>
      <c r="TUN102" s="26"/>
      <c r="TUO102" s="26"/>
      <c r="TUP102" s="26"/>
      <c r="TUQ102" s="26"/>
      <c r="TUR102" s="26"/>
      <c r="TUS102" s="26"/>
      <c r="TUT102" s="26"/>
      <c r="TUU102" s="26"/>
      <c r="TUV102" s="26"/>
      <c r="TUW102" s="26"/>
      <c r="TUX102" s="26"/>
      <c r="TUY102" s="26"/>
      <c r="TUZ102" s="26"/>
      <c r="TVA102" s="26"/>
      <c r="TVB102" s="26"/>
      <c r="TVC102" s="26"/>
      <c r="TVD102" s="26"/>
      <c r="TVE102" s="26"/>
      <c r="TVF102" s="26"/>
      <c r="TVG102" s="26"/>
      <c r="TVH102" s="26"/>
      <c r="TVI102" s="26"/>
      <c r="TVJ102" s="26"/>
      <c r="TVK102" s="26"/>
      <c r="TVL102" s="26"/>
      <c r="TVM102" s="26"/>
      <c r="TVN102" s="26"/>
      <c r="TVO102" s="26"/>
      <c r="TVP102" s="26"/>
      <c r="TVQ102" s="26"/>
      <c r="TVR102" s="26"/>
      <c r="TVS102" s="26"/>
      <c r="TVT102" s="26"/>
      <c r="TVU102" s="26"/>
      <c r="TVV102" s="26"/>
      <c r="TVW102" s="26"/>
      <c r="TVX102" s="26"/>
      <c r="TVY102" s="26"/>
      <c r="TVZ102" s="26"/>
      <c r="TWA102" s="26"/>
      <c r="TWB102" s="26"/>
      <c r="TWC102" s="26"/>
      <c r="TWD102" s="26"/>
      <c r="TWE102" s="26"/>
      <c r="TWF102" s="26"/>
      <c r="TWG102" s="26"/>
      <c r="TWH102" s="26"/>
      <c r="TWI102" s="26"/>
      <c r="TWJ102" s="26"/>
      <c r="TWK102" s="26"/>
      <c r="TWL102" s="26"/>
      <c r="TWM102" s="26"/>
      <c r="TWN102" s="26"/>
      <c r="TWO102" s="26"/>
      <c r="TWP102" s="26"/>
      <c r="TWQ102" s="26"/>
      <c r="TWR102" s="26"/>
      <c r="TWS102" s="26"/>
      <c r="TWT102" s="26"/>
      <c r="TWU102" s="26"/>
      <c r="TWV102" s="26"/>
      <c r="TWW102" s="26"/>
      <c r="TWX102" s="26"/>
      <c r="TWY102" s="26"/>
      <c r="TWZ102" s="26"/>
      <c r="TXA102" s="26"/>
      <c r="TXB102" s="26"/>
      <c r="TXC102" s="26"/>
      <c r="TXD102" s="26"/>
      <c r="TXE102" s="26"/>
      <c r="TXF102" s="26"/>
      <c r="TXG102" s="26"/>
      <c r="TXH102" s="26"/>
      <c r="TXI102" s="26"/>
      <c r="TXJ102" s="26"/>
      <c r="TXK102" s="26"/>
      <c r="TXL102" s="26"/>
      <c r="TXM102" s="26"/>
      <c r="TXN102" s="26"/>
      <c r="TXO102" s="26"/>
      <c r="TXP102" s="26"/>
      <c r="TXQ102" s="26"/>
      <c r="TXR102" s="26"/>
      <c r="TXS102" s="26"/>
      <c r="TXT102" s="26"/>
      <c r="TXU102" s="26"/>
      <c r="TXV102" s="26"/>
      <c r="TXW102" s="26"/>
      <c r="TXX102" s="26"/>
      <c r="TXY102" s="26"/>
      <c r="TXZ102" s="26"/>
      <c r="TYA102" s="26"/>
      <c r="TYB102" s="26"/>
      <c r="TYC102" s="26"/>
      <c r="TYD102" s="26"/>
      <c r="TYE102" s="26"/>
      <c r="TYF102" s="26"/>
      <c r="TYG102" s="26"/>
      <c r="TYH102" s="26"/>
      <c r="TYI102" s="26"/>
      <c r="TYJ102" s="26"/>
      <c r="TYK102" s="26"/>
      <c r="TYL102" s="26"/>
      <c r="TYM102" s="26"/>
      <c r="TYN102" s="26"/>
      <c r="TYO102" s="26"/>
      <c r="TYP102" s="26"/>
      <c r="TYQ102" s="26"/>
      <c r="TYR102" s="26"/>
      <c r="TYS102" s="26"/>
      <c r="TYT102" s="26"/>
      <c r="TYU102" s="26"/>
      <c r="TYV102" s="26"/>
      <c r="TYW102" s="26"/>
      <c r="TYX102" s="26"/>
      <c r="TYY102" s="26"/>
      <c r="TYZ102" s="26"/>
      <c r="TZA102" s="26"/>
      <c r="TZB102" s="26"/>
      <c r="TZC102" s="26"/>
      <c r="TZD102" s="26"/>
      <c r="TZE102" s="26"/>
      <c r="TZF102" s="26"/>
      <c r="TZG102" s="26"/>
      <c r="TZH102" s="26"/>
      <c r="TZI102" s="26"/>
      <c r="TZJ102" s="26"/>
      <c r="TZK102" s="26"/>
      <c r="TZL102" s="26"/>
      <c r="TZM102" s="26"/>
      <c r="TZN102" s="26"/>
      <c r="TZO102" s="26"/>
      <c r="TZP102" s="26"/>
      <c r="TZQ102" s="26"/>
      <c r="TZR102" s="26"/>
      <c r="TZS102" s="26"/>
      <c r="TZT102" s="26"/>
      <c r="TZU102" s="26"/>
      <c r="TZV102" s="26"/>
      <c r="TZW102" s="26"/>
      <c r="TZX102" s="26"/>
      <c r="TZY102" s="26"/>
      <c r="TZZ102" s="26"/>
      <c r="UAA102" s="26"/>
      <c r="UAB102" s="26"/>
      <c r="UAC102" s="26"/>
      <c r="UAD102" s="26"/>
      <c r="UAE102" s="26"/>
      <c r="UAF102" s="26"/>
      <c r="UAG102" s="26"/>
      <c r="UAH102" s="26"/>
      <c r="UAI102" s="26"/>
      <c r="UAJ102" s="26"/>
      <c r="UAK102" s="26"/>
      <c r="UAL102" s="26"/>
      <c r="UAM102" s="26"/>
      <c r="UAN102" s="26"/>
      <c r="UAO102" s="26"/>
      <c r="UAP102" s="26"/>
      <c r="UAQ102" s="26"/>
      <c r="UAR102" s="26"/>
      <c r="UAS102" s="26"/>
      <c r="UAT102" s="26"/>
      <c r="UAU102" s="26"/>
      <c r="UAV102" s="26"/>
      <c r="UAW102" s="26"/>
      <c r="UAX102" s="26"/>
      <c r="UAY102" s="26"/>
      <c r="UAZ102" s="26"/>
      <c r="UBA102" s="26"/>
      <c r="UBB102" s="26"/>
      <c r="UBC102" s="26"/>
      <c r="UBD102" s="26"/>
      <c r="UBE102" s="26"/>
      <c r="UBF102" s="26"/>
      <c r="UBG102" s="26"/>
      <c r="UBH102" s="26"/>
      <c r="UBI102" s="26"/>
      <c r="UBJ102" s="26"/>
      <c r="UBK102" s="26"/>
      <c r="UBL102" s="26"/>
      <c r="UBM102" s="26"/>
      <c r="UBN102" s="26"/>
      <c r="UBO102" s="26"/>
      <c r="UBP102" s="26"/>
      <c r="UBQ102" s="26"/>
      <c r="UBR102" s="26"/>
      <c r="UBS102" s="26"/>
      <c r="UBT102" s="26"/>
      <c r="UBU102" s="26"/>
      <c r="UBV102" s="26"/>
      <c r="UBW102" s="26"/>
      <c r="UBX102" s="26"/>
      <c r="UBY102" s="26"/>
      <c r="UBZ102" s="26"/>
      <c r="UCA102" s="26"/>
      <c r="UCB102" s="26"/>
      <c r="UCC102" s="26"/>
      <c r="UCD102" s="26"/>
      <c r="UCE102" s="26"/>
      <c r="UCF102" s="26"/>
      <c r="UCG102" s="26"/>
      <c r="UCH102" s="26"/>
      <c r="UCI102" s="26"/>
      <c r="UCJ102" s="26"/>
      <c r="UCK102" s="26"/>
      <c r="UCL102" s="26"/>
      <c r="UCM102" s="26"/>
      <c r="UCN102" s="26"/>
      <c r="UCO102" s="26"/>
      <c r="UCP102" s="26"/>
      <c r="UCQ102" s="26"/>
      <c r="UCR102" s="26"/>
      <c r="UCS102" s="26"/>
      <c r="UCT102" s="26"/>
      <c r="UCU102" s="26"/>
      <c r="UCV102" s="26"/>
      <c r="UCW102" s="26"/>
      <c r="UCX102" s="26"/>
      <c r="UCY102" s="26"/>
      <c r="UCZ102" s="26"/>
      <c r="UDA102" s="26"/>
      <c r="UDB102" s="26"/>
      <c r="UDC102" s="26"/>
      <c r="UDD102" s="26"/>
      <c r="UDE102" s="26"/>
      <c r="UDF102" s="26"/>
      <c r="UDG102" s="26"/>
      <c r="UDH102" s="26"/>
      <c r="UDI102" s="26"/>
      <c r="UDJ102" s="26"/>
      <c r="UDK102" s="26"/>
      <c r="UDL102" s="26"/>
      <c r="UDM102" s="26"/>
      <c r="UDN102" s="26"/>
      <c r="UDO102" s="26"/>
      <c r="UDP102" s="26"/>
      <c r="UDQ102" s="26"/>
      <c r="UDR102" s="26"/>
      <c r="UDS102" s="26"/>
      <c r="UDT102" s="26"/>
      <c r="UDU102" s="26"/>
      <c r="UDV102" s="26"/>
      <c r="UDW102" s="26"/>
      <c r="UDX102" s="26"/>
      <c r="UDY102" s="26"/>
      <c r="UDZ102" s="26"/>
      <c r="UEA102" s="26"/>
      <c r="UEB102" s="26"/>
      <c r="UEC102" s="26"/>
      <c r="UED102" s="26"/>
      <c r="UEE102" s="26"/>
      <c r="UEF102" s="26"/>
      <c r="UEG102" s="26"/>
      <c r="UEH102" s="26"/>
      <c r="UEI102" s="26"/>
      <c r="UEJ102" s="26"/>
      <c r="UEK102" s="26"/>
      <c r="UEL102" s="26"/>
      <c r="UEM102" s="26"/>
      <c r="UEN102" s="26"/>
      <c r="UEO102" s="26"/>
      <c r="UEP102" s="26"/>
      <c r="UEQ102" s="26"/>
      <c r="UER102" s="26"/>
      <c r="UES102" s="26"/>
      <c r="UET102" s="26"/>
      <c r="UEU102" s="26"/>
      <c r="UEV102" s="26"/>
      <c r="UEW102" s="26"/>
      <c r="UEX102" s="26"/>
      <c r="UEY102" s="26"/>
      <c r="UEZ102" s="26"/>
      <c r="UFA102" s="26"/>
      <c r="UFB102" s="26"/>
      <c r="UFC102" s="26"/>
      <c r="UFD102" s="26"/>
      <c r="UFE102" s="26"/>
      <c r="UFF102" s="26"/>
      <c r="UFG102" s="26"/>
      <c r="UFH102" s="26"/>
      <c r="UFI102" s="26"/>
      <c r="UFJ102" s="26"/>
      <c r="UFK102" s="26"/>
      <c r="UFL102" s="26"/>
      <c r="UFM102" s="26"/>
      <c r="UFN102" s="26"/>
      <c r="UFO102" s="26"/>
      <c r="UFP102" s="26"/>
      <c r="UFQ102" s="26"/>
      <c r="UFR102" s="26"/>
      <c r="UFS102" s="26"/>
      <c r="UFT102" s="26"/>
      <c r="UFU102" s="26"/>
      <c r="UFV102" s="26"/>
      <c r="UFW102" s="26"/>
      <c r="UFX102" s="26"/>
      <c r="UFY102" s="26"/>
      <c r="UFZ102" s="26"/>
      <c r="UGA102" s="26"/>
      <c r="UGB102" s="26"/>
      <c r="UGC102" s="26"/>
      <c r="UGD102" s="26"/>
      <c r="UGE102" s="26"/>
      <c r="UGF102" s="26"/>
      <c r="UGG102" s="26"/>
      <c r="UGH102" s="26"/>
      <c r="UGI102" s="26"/>
      <c r="UGJ102" s="26"/>
      <c r="UGK102" s="26"/>
      <c r="UGL102" s="26"/>
      <c r="UGM102" s="26"/>
      <c r="UGN102" s="26"/>
      <c r="UGO102" s="26"/>
      <c r="UGP102" s="26"/>
      <c r="UGQ102" s="26"/>
      <c r="UGR102" s="26"/>
      <c r="UGS102" s="26"/>
      <c r="UGT102" s="26"/>
      <c r="UGU102" s="26"/>
      <c r="UGV102" s="26"/>
      <c r="UGW102" s="26"/>
      <c r="UGX102" s="26"/>
      <c r="UGY102" s="26"/>
      <c r="UGZ102" s="26"/>
      <c r="UHA102" s="26"/>
      <c r="UHB102" s="26"/>
      <c r="UHC102" s="26"/>
      <c r="UHD102" s="26"/>
      <c r="UHE102" s="26"/>
      <c r="UHF102" s="26"/>
      <c r="UHG102" s="26"/>
      <c r="UHH102" s="26"/>
      <c r="UHI102" s="26"/>
      <c r="UHJ102" s="26"/>
      <c r="UHK102" s="26"/>
      <c r="UHL102" s="26"/>
      <c r="UHM102" s="26"/>
      <c r="UHN102" s="26"/>
      <c r="UHO102" s="26"/>
      <c r="UHP102" s="26"/>
      <c r="UHQ102" s="26"/>
      <c r="UHR102" s="26"/>
      <c r="UHS102" s="26"/>
      <c r="UHT102" s="26"/>
      <c r="UHU102" s="26"/>
      <c r="UHV102" s="26"/>
      <c r="UHW102" s="26"/>
      <c r="UHX102" s="26"/>
      <c r="UHY102" s="26"/>
      <c r="UHZ102" s="26"/>
      <c r="UIA102" s="26"/>
      <c r="UIB102" s="26"/>
      <c r="UIC102" s="26"/>
      <c r="UID102" s="26"/>
      <c r="UIE102" s="26"/>
      <c r="UIF102" s="26"/>
      <c r="UIG102" s="26"/>
      <c r="UIH102" s="26"/>
      <c r="UII102" s="26"/>
      <c r="UIJ102" s="26"/>
      <c r="UIK102" s="26"/>
      <c r="UIL102" s="26"/>
      <c r="UIM102" s="26"/>
      <c r="UIN102" s="26"/>
      <c r="UIO102" s="26"/>
      <c r="UIP102" s="26"/>
      <c r="UIQ102" s="26"/>
      <c r="UIR102" s="26"/>
      <c r="UIS102" s="26"/>
      <c r="UIT102" s="26"/>
      <c r="UIU102" s="26"/>
      <c r="UIV102" s="26"/>
      <c r="UIW102" s="26"/>
      <c r="UIX102" s="26"/>
      <c r="UIY102" s="26"/>
      <c r="UIZ102" s="26"/>
      <c r="UJA102" s="26"/>
      <c r="UJB102" s="26"/>
      <c r="UJC102" s="26"/>
      <c r="UJD102" s="26"/>
      <c r="UJE102" s="26"/>
      <c r="UJF102" s="26"/>
      <c r="UJG102" s="26"/>
      <c r="UJH102" s="26"/>
      <c r="UJI102" s="26"/>
      <c r="UJJ102" s="26"/>
      <c r="UJK102" s="26"/>
      <c r="UJL102" s="26"/>
      <c r="UJM102" s="26"/>
      <c r="UJN102" s="26"/>
      <c r="UJO102" s="26"/>
      <c r="UJP102" s="26"/>
      <c r="UJQ102" s="26"/>
      <c r="UJR102" s="26"/>
      <c r="UJS102" s="26"/>
      <c r="UJT102" s="26"/>
      <c r="UJU102" s="26"/>
      <c r="UJV102" s="26"/>
      <c r="UJW102" s="26"/>
      <c r="UJX102" s="26"/>
      <c r="UJY102" s="26"/>
      <c r="UJZ102" s="26"/>
      <c r="UKA102" s="26"/>
      <c r="UKB102" s="26"/>
      <c r="UKC102" s="26"/>
      <c r="UKD102" s="26"/>
      <c r="UKE102" s="26"/>
      <c r="UKF102" s="26"/>
      <c r="UKG102" s="26"/>
      <c r="UKH102" s="26"/>
      <c r="UKI102" s="26"/>
      <c r="UKJ102" s="26"/>
      <c r="UKK102" s="26"/>
      <c r="UKL102" s="26"/>
      <c r="UKM102" s="26"/>
      <c r="UKN102" s="26"/>
      <c r="UKO102" s="26"/>
      <c r="UKP102" s="26"/>
      <c r="UKQ102" s="26"/>
      <c r="UKR102" s="26"/>
      <c r="UKS102" s="26"/>
      <c r="UKT102" s="26"/>
      <c r="UKU102" s="26"/>
      <c r="UKV102" s="26"/>
      <c r="UKW102" s="26"/>
      <c r="UKX102" s="26"/>
      <c r="UKY102" s="26"/>
      <c r="UKZ102" s="26"/>
      <c r="ULA102" s="26"/>
      <c r="ULB102" s="26"/>
      <c r="ULC102" s="26"/>
      <c r="ULD102" s="26"/>
      <c r="ULE102" s="26"/>
      <c r="ULF102" s="26"/>
      <c r="ULG102" s="26"/>
      <c r="ULH102" s="26"/>
      <c r="ULI102" s="26"/>
      <c r="ULJ102" s="26"/>
      <c r="ULK102" s="26"/>
      <c r="ULL102" s="26"/>
      <c r="ULM102" s="26"/>
      <c r="ULN102" s="26"/>
      <c r="ULO102" s="26"/>
      <c r="ULP102" s="26"/>
      <c r="ULQ102" s="26"/>
      <c r="ULR102" s="26"/>
      <c r="ULS102" s="26"/>
      <c r="ULT102" s="26"/>
      <c r="ULU102" s="26"/>
      <c r="ULV102" s="26"/>
      <c r="ULW102" s="26"/>
      <c r="ULX102" s="26"/>
      <c r="ULY102" s="26"/>
      <c r="ULZ102" s="26"/>
      <c r="UMA102" s="26"/>
      <c r="UMB102" s="26"/>
      <c r="UMC102" s="26"/>
      <c r="UMD102" s="26"/>
      <c r="UME102" s="26"/>
      <c r="UMF102" s="26"/>
      <c r="UMG102" s="26"/>
      <c r="UMH102" s="26"/>
      <c r="UMI102" s="26"/>
      <c r="UMJ102" s="26"/>
      <c r="UMK102" s="26"/>
      <c r="UML102" s="26"/>
      <c r="UMM102" s="26"/>
      <c r="UMN102" s="26"/>
      <c r="UMO102" s="26"/>
      <c r="UMP102" s="26"/>
      <c r="UMQ102" s="26"/>
      <c r="UMR102" s="26"/>
      <c r="UMS102" s="26"/>
      <c r="UMT102" s="26"/>
      <c r="UMU102" s="26"/>
      <c r="UMV102" s="26"/>
      <c r="UMW102" s="26"/>
      <c r="UMX102" s="26"/>
      <c r="UMY102" s="26"/>
      <c r="UMZ102" s="26"/>
      <c r="UNA102" s="26"/>
      <c r="UNB102" s="26"/>
      <c r="UNC102" s="26"/>
      <c r="UND102" s="26"/>
      <c r="UNE102" s="26"/>
      <c r="UNF102" s="26"/>
      <c r="UNG102" s="26"/>
      <c r="UNH102" s="26"/>
      <c r="UNI102" s="26"/>
      <c r="UNJ102" s="26"/>
      <c r="UNK102" s="26"/>
      <c r="UNL102" s="26"/>
      <c r="UNM102" s="26"/>
      <c r="UNN102" s="26"/>
      <c r="UNO102" s="26"/>
      <c r="UNP102" s="26"/>
      <c r="UNQ102" s="26"/>
      <c r="UNR102" s="26"/>
      <c r="UNS102" s="26"/>
      <c r="UNT102" s="26"/>
      <c r="UNU102" s="26"/>
      <c r="UNV102" s="26"/>
      <c r="UNW102" s="26"/>
      <c r="UNX102" s="26"/>
      <c r="UNY102" s="26"/>
      <c r="UNZ102" s="26"/>
      <c r="UOA102" s="26"/>
      <c r="UOB102" s="26"/>
      <c r="UOC102" s="26"/>
      <c r="UOD102" s="26"/>
      <c r="UOE102" s="26"/>
      <c r="UOF102" s="26"/>
      <c r="UOG102" s="26"/>
      <c r="UOH102" s="26"/>
      <c r="UOI102" s="26"/>
      <c r="UOJ102" s="26"/>
      <c r="UOK102" s="26"/>
      <c r="UOL102" s="26"/>
      <c r="UOM102" s="26"/>
      <c r="UON102" s="26"/>
      <c r="UOO102" s="26"/>
      <c r="UOP102" s="26"/>
      <c r="UOQ102" s="26"/>
      <c r="UOR102" s="26"/>
      <c r="UOS102" s="26"/>
      <c r="UOT102" s="26"/>
      <c r="UOU102" s="26"/>
      <c r="UOV102" s="26"/>
      <c r="UOW102" s="26"/>
      <c r="UOX102" s="26"/>
      <c r="UOY102" s="26"/>
      <c r="UOZ102" s="26"/>
      <c r="UPA102" s="26"/>
      <c r="UPB102" s="26"/>
      <c r="UPC102" s="26"/>
      <c r="UPD102" s="26"/>
      <c r="UPE102" s="26"/>
      <c r="UPF102" s="26"/>
      <c r="UPG102" s="26"/>
      <c r="UPH102" s="26"/>
      <c r="UPI102" s="26"/>
      <c r="UPJ102" s="26"/>
      <c r="UPK102" s="26"/>
      <c r="UPL102" s="26"/>
      <c r="UPM102" s="26"/>
      <c r="UPN102" s="26"/>
      <c r="UPO102" s="26"/>
      <c r="UPP102" s="26"/>
      <c r="UPQ102" s="26"/>
      <c r="UPR102" s="26"/>
      <c r="UPS102" s="26"/>
      <c r="UPT102" s="26"/>
      <c r="UPU102" s="26"/>
      <c r="UPV102" s="26"/>
      <c r="UPW102" s="26"/>
      <c r="UPX102" s="26"/>
      <c r="UPY102" s="26"/>
      <c r="UPZ102" s="26"/>
      <c r="UQA102" s="26"/>
      <c r="UQB102" s="26"/>
      <c r="UQC102" s="26"/>
      <c r="UQD102" s="26"/>
      <c r="UQE102" s="26"/>
      <c r="UQF102" s="26"/>
      <c r="UQG102" s="26"/>
      <c r="UQH102" s="26"/>
      <c r="UQI102" s="26"/>
      <c r="UQJ102" s="26"/>
      <c r="UQK102" s="26"/>
      <c r="UQL102" s="26"/>
      <c r="UQM102" s="26"/>
      <c r="UQN102" s="26"/>
      <c r="UQO102" s="26"/>
      <c r="UQP102" s="26"/>
      <c r="UQQ102" s="26"/>
      <c r="UQR102" s="26"/>
      <c r="UQS102" s="26"/>
      <c r="UQT102" s="26"/>
      <c r="UQU102" s="26"/>
      <c r="UQV102" s="26"/>
      <c r="UQW102" s="26"/>
      <c r="UQX102" s="26"/>
      <c r="UQY102" s="26"/>
      <c r="UQZ102" s="26"/>
      <c r="URA102" s="26"/>
      <c r="URB102" s="26"/>
      <c r="URC102" s="26"/>
      <c r="URD102" s="26"/>
      <c r="URE102" s="26"/>
      <c r="URF102" s="26"/>
      <c r="URG102" s="26"/>
      <c r="URH102" s="26"/>
      <c r="URI102" s="26"/>
      <c r="URJ102" s="26"/>
      <c r="URK102" s="26"/>
      <c r="URL102" s="26"/>
      <c r="URM102" s="26"/>
      <c r="URN102" s="26"/>
      <c r="URO102" s="26"/>
      <c r="URP102" s="26"/>
      <c r="URQ102" s="26"/>
      <c r="URR102" s="26"/>
      <c r="URS102" s="26"/>
      <c r="URT102" s="26"/>
      <c r="URU102" s="26"/>
      <c r="URV102" s="26"/>
      <c r="URW102" s="26"/>
      <c r="URX102" s="26"/>
      <c r="URY102" s="26"/>
      <c r="URZ102" s="26"/>
      <c r="USA102" s="26"/>
      <c r="USB102" s="26"/>
      <c r="USC102" s="26"/>
      <c r="USD102" s="26"/>
      <c r="USE102" s="26"/>
      <c r="USF102" s="26"/>
      <c r="USG102" s="26"/>
      <c r="USH102" s="26"/>
      <c r="USI102" s="26"/>
      <c r="USJ102" s="26"/>
      <c r="USK102" s="26"/>
      <c r="USL102" s="26"/>
      <c r="USM102" s="26"/>
      <c r="USN102" s="26"/>
      <c r="USO102" s="26"/>
      <c r="USP102" s="26"/>
      <c r="USQ102" s="26"/>
      <c r="USR102" s="26"/>
      <c r="USS102" s="26"/>
      <c r="UST102" s="26"/>
      <c r="USU102" s="26"/>
      <c r="USV102" s="26"/>
      <c r="USW102" s="26"/>
      <c r="USX102" s="26"/>
      <c r="USY102" s="26"/>
      <c r="USZ102" s="26"/>
      <c r="UTA102" s="26"/>
      <c r="UTB102" s="26"/>
      <c r="UTC102" s="26"/>
      <c r="UTD102" s="26"/>
      <c r="UTE102" s="26"/>
      <c r="UTF102" s="26"/>
      <c r="UTG102" s="26"/>
      <c r="UTH102" s="26"/>
      <c r="UTI102" s="26"/>
      <c r="UTJ102" s="26"/>
      <c r="UTK102" s="26"/>
      <c r="UTL102" s="26"/>
      <c r="UTM102" s="26"/>
      <c r="UTN102" s="26"/>
      <c r="UTO102" s="26"/>
      <c r="UTP102" s="26"/>
      <c r="UTQ102" s="26"/>
      <c r="UTR102" s="26"/>
      <c r="UTS102" s="26"/>
      <c r="UTT102" s="26"/>
      <c r="UTU102" s="26"/>
      <c r="UTV102" s="26"/>
      <c r="UTW102" s="26"/>
      <c r="UTX102" s="26"/>
      <c r="UTY102" s="26"/>
      <c r="UTZ102" s="26"/>
      <c r="UUA102" s="26"/>
      <c r="UUB102" s="26"/>
      <c r="UUC102" s="26"/>
      <c r="UUD102" s="26"/>
      <c r="UUE102" s="26"/>
      <c r="UUF102" s="26"/>
      <c r="UUG102" s="26"/>
      <c r="UUH102" s="26"/>
      <c r="UUI102" s="26"/>
      <c r="UUJ102" s="26"/>
      <c r="UUK102" s="26"/>
      <c r="UUL102" s="26"/>
      <c r="UUM102" s="26"/>
      <c r="UUN102" s="26"/>
      <c r="UUO102" s="26"/>
      <c r="UUP102" s="26"/>
      <c r="UUQ102" s="26"/>
      <c r="UUR102" s="26"/>
      <c r="UUS102" s="26"/>
      <c r="UUT102" s="26"/>
      <c r="UUU102" s="26"/>
      <c r="UUV102" s="26"/>
      <c r="UUW102" s="26"/>
      <c r="UUX102" s="26"/>
      <c r="UUY102" s="26"/>
      <c r="UUZ102" s="26"/>
      <c r="UVA102" s="26"/>
      <c r="UVB102" s="26"/>
      <c r="UVC102" s="26"/>
      <c r="UVD102" s="26"/>
      <c r="UVE102" s="26"/>
      <c r="UVF102" s="26"/>
      <c r="UVG102" s="26"/>
      <c r="UVH102" s="26"/>
      <c r="UVI102" s="26"/>
      <c r="UVJ102" s="26"/>
      <c r="UVK102" s="26"/>
      <c r="UVL102" s="26"/>
      <c r="UVM102" s="26"/>
      <c r="UVN102" s="26"/>
      <c r="UVO102" s="26"/>
      <c r="UVP102" s="26"/>
      <c r="UVQ102" s="26"/>
      <c r="UVR102" s="26"/>
      <c r="UVS102" s="26"/>
      <c r="UVT102" s="26"/>
      <c r="UVU102" s="26"/>
      <c r="UVV102" s="26"/>
      <c r="UVW102" s="26"/>
      <c r="UVX102" s="26"/>
      <c r="UVY102" s="26"/>
      <c r="UVZ102" s="26"/>
      <c r="UWA102" s="26"/>
      <c r="UWB102" s="26"/>
      <c r="UWC102" s="26"/>
      <c r="UWD102" s="26"/>
      <c r="UWE102" s="26"/>
      <c r="UWF102" s="26"/>
      <c r="UWG102" s="26"/>
      <c r="UWH102" s="26"/>
      <c r="UWI102" s="26"/>
      <c r="UWJ102" s="26"/>
      <c r="UWK102" s="26"/>
      <c r="UWL102" s="26"/>
      <c r="UWM102" s="26"/>
      <c r="UWN102" s="26"/>
      <c r="UWO102" s="26"/>
      <c r="UWP102" s="26"/>
      <c r="UWQ102" s="26"/>
      <c r="UWR102" s="26"/>
      <c r="UWS102" s="26"/>
      <c r="UWT102" s="26"/>
      <c r="UWU102" s="26"/>
      <c r="UWV102" s="26"/>
      <c r="UWW102" s="26"/>
      <c r="UWX102" s="26"/>
      <c r="UWY102" s="26"/>
      <c r="UWZ102" s="26"/>
      <c r="UXA102" s="26"/>
      <c r="UXB102" s="26"/>
      <c r="UXC102" s="26"/>
      <c r="UXD102" s="26"/>
      <c r="UXE102" s="26"/>
      <c r="UXF102" s="26"/>
      <c r="UXG102" s="26"/>
      <c r="UXH102" s="26"/>
      <c r="UXI102" s="26"/>
      <c r="UXJ102" s="26"/>
      <c r="UXK102" s="26"/>
      <c r="UXL102" s="26"/>
      <c r="UXM102" s="26"/>
      <c r="UXN102" s="26"/>
      <c r="UXO102" s="26"/>
      <c r="UXP102" s="26"/>
      <c r="UXQ102" s="26"/>
      <c r="UXR102" s="26"/>
      <c r="UXS102" s="26"/>
      <c r="UXT102" s="26"/>
      <c r="UXU102" s="26"/>
      <c r="UXV102" s="26"/>
      <c r="UXW102" s="26"/>
      <c r="UXX102" s="26"/>
      <c r="UXY102" s="26"/>
      <c r="UXZ102" s="26"/>
      <c r="UYA102" s="26"/>
      <c r="UYB102" s="26"/>
      <c r="UYC102" s="26"/>
      <c r="UYD102" s="26"/>
      <c r="UYE102" s="26"/>
      <c r="UYF102" s="26"/>
      <c r="UYG102" s="26"/>
      <c r="UYH102" s="26"/>
      <c r="UYI102" s="26"/>
      <c r="UYJ102" s="26"/>
      <c r="UYK102" s="26"/>
      <c r="UYL102" s="26"/>
      <c r="UYM102" s="26"/>
      <c r="UYN102" s="26"/>
      <c r="UYO102" s="26"/>
      <c r="UYP102" s="26"/>
      <c r="UYQ102" s="26"/>
      <c r="UYR102" s="26"/>
      <c r="UYS102" s="26"/>
      <c r="UYT102" s="26"/>
      <c r="UYU102" s="26"/>
      <c r="UYV102" s="26"/>
      <c r="UYW102" s="26"/>
      <c r="UYX102" s="26"/>
      <c r="UYY102" s="26"/>
      <c r="UYZ102" s="26"/>
      <c r="UZA102" s="26"/>
      <c r="UZB102" s="26"/>
      <c r="UZC102" s="26"/>
      <c r="UZD102" s="26"/>
      <c r="UZE102" s="26"/>
      <c r="UZF102" s="26"/>
      <c r="UZG102" s="26"/>
      <c r="UZH102" s="26"/>
      <c r="UZI102" s="26"/>
      <c r="UZJ102" s="26"/>
      <c r="UZK102" s="26"/>
      <c r="UZL102" s="26"/>
      <c r="UZM102" s="26"/>
      <c r="UZN102" s="26"/>
      <c r="UZO102" s="26"/>
      <c r="UZP102" s="26"/>
      <c r="UZQ102" s="26"/>
      <c r="UZR102" s="26"/>
      <c r="UZS102" s="26"/>
      <c r="UZT102" s="26"/>
      <c r="UZU102" s="26"/>
      <c r="UZV102" s="26"/>
      <c r="UZW102" s="26"/>
      <c r="UZX102" s="26"/>
      <c r="UZY102" s="26"/>
      <c r="UZZ102" s="26"/>
      <c r="VAA102" s="26"/>
      <c r="VAB102" s="26"/>
      <c r="VAC102" s="26"/>
      <c r="VAD102" s="26"/>
      <c r="VAE102" s="26"/>
      <c r="VAF102" s="26"/>
      <c r="VAG102" s="26"/>
      <c r="VAH102" s="26"/>
      <c r="VAI102" s="26"/>
      <c r="VAJ102" s="26"/>
      <c r="VAK102" s="26"/>
      <c r="VAL102" s="26"/>
      <c r="VAM102" s="26"/>
      <c r="VAN102" s="26"/>
      <c r="VAO102" s="26"/>
      <c r="VAP102" s="26"/>
      <c r="VAQ102" s="26"/>
      <c r="VAR102" s="26"/>
      <c r="VAS102" s="26"/>
      <c r="VAT102" s="26"/>
      <c r="VAU102" s="26"/>
      <c r="VAV102" s="26"/>
      <c r="VAW102" s="26"/>
      <c r="VAX102" s="26"/>
      <c r="VAY102" s="26"/>
      <c r="VAZ102" s="26"/>
      <c r="VBA102" s="26"/>
      <c r="VBB102" s="26"/>
      <c r="VBC102" s="26"/>
      <c r="VBD102" s="26"/>
      <c r="VBE102" s="26"/>
      <c r="VBF102" s="26"/>
      <c r="VBG102" s="26"/>
      <c r="VBH102" s="26"/>
      <c r="VBI102" s="26"/>
      <c r="VBJ102" s="26"/>
      <c r="VBK102" s="26"/>
      <c r="VBL102" s="26"/>
      <c r="VBM102" s="26"/>
      <c r="VBN102" s="26"/>
      <c r="VBO102" s="26"/>
      <c r="VBP102" s="26"/>
      <c r="VBQ102" s="26"/>
      <c r="VBR102" s="26"/>
      <c r="VBS102" s="26"/>
      <c r="VBT102" s="26"/>
      <c r="VBU102" s="26"/>
      <c r="VBV102" s="26"/>
      <c r="VBW102" s="26"/>
      <c r="VBX102" s="26"/>
      <c r="VBY102" s="26"/>
      <c r="VBZ102" s="26"/>
      <c r="VCA102" s="26"/>
      <c r="VCB102" s="26"/>
      <c r="VCC102" s="26"/>
      <c r="VCD102" s="26"/>
      <c r="VCE102" s="26"/>
      <c r="VCF102" s="26"/>
      <c r="VCG102" s="26"/>
      <c r="VCH102" s="26"/>
      <c r="VCI102" s="26"/>
      <c r="VCJ102" s="26"/>
      <c r="VCK102" s="26"/>
      <c r="VCL102" s="26"/>
      <c r="VCM102" s="26"/>
      <c r="VCN102" s="26"/>
      <c r="VCO102" s="26"/>
      <c r="VCP102" s="26"/>
      <c r="VCQ102" s="26"/>
      <c r="VCR102" s="26"/>
      <c r="VCS102" s="26"/>
      <c r="VCT102" s="26"/>
      <c r="VCU102" s="26"/>
      <c r="VCV102" s="26"/>
      <c r="VCW102" s="26"/>
      <c r="VCX102" s="26"/>
      <c r="VCY102" s="26"/>
      <c r="VCZ102" s="26"/>
      <c r="VDA102" s="26"/>
      <c r="VDB102" s="26"/>
      <c r="VDC102" s="26"/>
      <c r="VDD102" s="26"/>
      <c r="VDE102" s="26"/>
      <c r="VDF102" s="26"/>
      <c r="VDG102" s="26"/>
      <c r="VDH102" s="26"/>
      <c r="VDI102" s="26"/>
      <c r="VDJ102" s="26"/>
      <c r="VDK102" s="26"/>
      <c r="VDL102" s="26"/>
      <c r="VDM102" s="26"/>
      <c r="VDN102" s="26"/>
      <c r="VDO102" s="26"/>
      <c r="VDP102" s="26"/>
      <c r="VDQ102" s="26"/>
      <c r="VDR102" s="26"/>
      <c r="VDS102" s="26"/>
      <c r="VDT102" s="26"/>
      <c r="VDU102" s="26"/>
      <c r="VDV102" s="26"/>
      <c r="VDW102" s="26"/>
      <c r="VDX102" s="26"/>
      <c r="VDY102" s="26"/>
      <c r="VDZ102" s="26"/>
      <c r="VEA102" s="26"/>
      <c r="VEB102" s="26"/>
      <c r="VEC102" s="26"/>
      <c r="VED102" s="26"/>
      <c r="VEE102" s="26"/>
      <c r="VEF102" s="26"/>
      <c r="VEG102" s="26"/>
      <c r="VEH102" s="26"/>
      <c r="VEI102" s="26"/>
      <c r="VEJ102" s="26"/>
      <c r="VEK102" s="26"/>
      <c r="VEL102" s="26"/>
      <c r="VEM102" s="26"/>
      <c r="VEN102" s="26"/>
      <c r="VEO102" s="26"/>
      <c r="VEP102" s="26"/>
      <c r="VEQ102" s="26"/>
      <c r="VER102" s="26"/>
      <c r="VES102" s="26"/>
      <c r="VET102" s="26"/>
      <c r="VEU102" s="26"/>
      <c r="VEV102" s="26"/>
      <c r="VEW102" s="26"/>
      <c r="VEX102" s="26"/>
      <c r="VEY102" s="26"/>
      <c r="VEZ102" s="26"/>
      <c r="VFA102" s="26"/>
      <c r="VFB102" s="26"/>
      <c r="VFC102" s="26"/>
      <c r="VFD102" s="26"/>
      <c r="VFE102" s="26"/>
      <c r="VFF102" s="26"/>
      <c r="VFG102" s="26"/>
      <c r="VFH102" s="26"/>
      <c r="VFI102" s="26"/>
      <c r="VFJ102" s="26"/>
      <c r="VFK102" s="26"/>
      <c r="VFL102" s="26"/>
      <c r="VFM102" s="26"/>
      <c r="VFN102" s="26"/>
      <c r="VFO102" s="26"/>
      <c r="VFP102" s="26"/>
      <c r="VFQ102" s="26"/>
      <c r="VFR102" s="26"/>
      <c r="VFS102" s="26"/>
      <c r="VFT102" s="26"/>
      <c r="VFU102" s="26"/>
      <c r="VFV102" s="26"/>
      <c r="VFW102" s="26"/>
      <c r="VFX102" s="26"/>
      <c r="VFY102" s="26"/>
      <c r="VFZ102" s="26"/>
      <c r="VGA102" s="26"/>
      <c r="VGB102" s="26"/>
      <c r="VGC102" s="26"/>
      <c r="VGD102" s="26"/>
      <c r="VGE102" s="26"/>
      <c r="VGF102" s="26"/>
      <c r="VGG102" s="26"/>
      <c r="VGH102" s="26"/>
      <c r="VGI102" s="26"/>
      <c r="VGJ102" s="26"/>
      <c r="VGK102" s="26"/>
      <c r="VGL102" s="26"/>
      <c r="VGM102" s="26"/>
      <c r="VGN102" s="26"/>
      <c r="VGO102" s="26"/>
      <c r="VGP102" s="26"/>
      <c r="VGQ102" s="26"/>
      <c r="VGR102" s="26"/>
      <c r="VGS102" s="26"/>
      <c r="VGT102" s="26"/>
      <c r="VGU102" s="26"/>
      <c r="VGV102" s="26"/>
      <c r="VGW102" s="26"/>
      <c r="VGX102" s="26"/>
      <c r="VGY102" s="26"/>
      <c r="VGZ102" s="26"/>
      <c r="VHA102" s="26"/>
      <c r="VHB102" s="26"/>
      <c r="VHC102" s="26"/>
      <c r="VHD102" s="26"/>
      <c r="VHE102" s="26"/>
      <c r="VHF102" s="26"/>
      <c r="VHG102" s="26"/>
      <c r="VHH102" s="26"/>
      <c r="VHI102" s="26"/>
      <c r="VHJ102" s="26"/>
      <c r="VHK102" s="26"/>
      <c r="VHL102" s="26"/>
      <c r="VHM102" s="26"/>
      <c r="VHN102" s="26"/>
      <c r="VHO102" s="26"/>
      <c r="VHP102" s="26"/>
      <c r="VHQ102" s="26"/>
      <c r="VHR102" s="26"/>
      <c r="VHS102" s="26"/>
      <c r="VHT102" s="26"/>
      <c r="VHU102" s="26"/>
      <c r="VHV102" s="26"/>
      <c r="VHW102" s="26"/>
      <c r="VHX102" s="26"/>
      <c r="VHY102" s="26"/>
      <c r="VHZ102" s="26"/>
      <c r="VIA102" s="26"/>
      <c r="VIB102" s="26"/>
      <c r="VIC102" s="26"/>
      <c r="VID102" s="26"/>
      <c r="VIE102" s="26"/>
      <c r="VIF102" s="26"/>
      <c r="VIG102" s="26"/>
      <c r="VIH102" s="26"/>
      <c r="VII102" s="26"/>
      <c r="VIJ102" s="26"/>
      <c r="VIK102" s="26"/>
      <c r="VIL102" s="26"/>
      <c r="VIM102" s="26"/>
      <c r="VIN102" s="26"/>
      <c r="VIO102" s="26"/>
      <c r="VIP102" s="26"/>
      <c r="VIQ102" s="26"/>
      <c r="VIR102" s="26"/>
      <c r="VIS102" s="26"/>
      <c r="VIT102" s="26"/>
      <c r="VIU102" s="26"/>
      <c r="VIV102" s="26"/>
      <c r="VIW102" s="26"/>
      <c r="VIX102" s="26"/>
      <c r="VIY102" s="26"/>
      <c r="VIZ102" s="26"/>
      <c r="VJA102" s="26"/>
      <c r="VJB102" s="26"/>
      <c r="VJC102" s="26"/>
      <c r="VJD102" s="26"/>
      <c r="VJE102" s="26"/>
      <c r="VJF102" s="26"/>
      <c r="VJG102" s="26"/>
      <c r="VJH102" s="26"/>
      <c r="VJI102" s="26"/>
      <c r="VJJ102" s="26"/>
      <c r="VJK102" s="26"/>
      <c r="VJL102" s="26"/>
      <c r="VJM102" s="26"/>
      <c r="VJN102" s="26"/>
      <c r="VJO102" s="26"/>
      <c r="VJP102" s="26"/>
      <c r="VJQ102" s="26"/>
      <c r="VJR102" s="26"/>
      <c r="VJS102" s="26"/>
      <c r="VJT102" s="26"/>
      <c r="VJU102" s="26"/>
      <c r="VJV102" s="26"/>
      <c r="VJW102" s="26"/>
      <c r="VJX102" s="26"/>
      <c r="VJY102" s="26"/>
      <c r="VJZ102" s="26"/>
      <c r="VKA102" s="26"/>
      <c r="VKB102" s="26"/>
      <c r="VKC102" s="26"/>
      <c r="VKD102" s="26"/>
      <c r="VKE102" s="26"/>
      <c r="VKF102" s="26"/>
      <c r="VKG102" s="26"/>
      <c r="VKH102" s="26"/>
      <c r="VKI102" s="26"/>
      <c r="VKJ102" s="26"/>
      <c r="VKK102" s="26"/>
      <c r="VKL102" s="26"/>
      <c r="VKM102" s="26"/>
      <c r="VKN102" s="26"/>
      <c r="VKO102" s="26"/>
      <c r="VKP102" s="26"/>
      <c r="VKQ102" s="26"/>
      <c r="VKR102" s="26"/>
      <c r="VKS102" s="26"/>
      <c r="VKT102" s="26"/>
      <c r="VKU102" s="26"/>
      <c r="VKV102" s="26"/>
      <c r="VKW102" s="26"/>
      <c r="VKX102" s="26"/>
      <c r="VKY102" s="26"/>
      <c r="VKZ102" s="26"/>
      <c r="VLA102" s="26"/>
      <c r="VLB102" s="26"/>
      <c r="VLC102" s="26"/>
      <c r="VLD102" s="26"/>
      <c r="VLE102" s="26"/>
      <c r="VLF102" s="26"/>
      <c r="VLG102" s="26"/>
      <c r="VLH102" s="26"/>
      <c r="VLI102" s="26"/>
      <c r="VLJ102" s="26"/>
      <c r="VLK102" s="26"/>
      <c r="VLL102" s="26"/>
      <c r="VLM102" s="26"/>
      <c r="VLN102" s="26"/>
      <c r="VLO102" s="26"/>
      <c r="VLP102" s="26"/>
      <c r="VLQ102" s="26"/>
      <c r="VLR102" s="26"/>
      <c r="VLS102" s="26"/>
      <c r="VLT102" s="26"/>
      <c r="VLU102" s="26"/>
      <c r="VLV102" s="26"/>
      <c r="VLW102" s="26"/>
      <c r="VLX102" s="26"/>
      <c r="VLY102" s="26"/>
      <c r="VLZ102" s="26"/>
      <c r="VMA102" s="26"/>
      <c r="VMB102" s="26"/>
      <c r="VMC102" s="26"/>
      <c r="VMD102" s="26"/>
      <c r="VME102" s="26"/>
      <c r="VMF102" s="26"/>
      <c r="VMG102" s="26"/>
      <c r="VMH102" s="26"/>
      <c r="VMI102" s="26"/>
      <c r="VMJ102" s="26"/>
      <c r="VMK102" s="26"/>
      <c r="VML102" s="26"/>
      <c r="VMM102" s="26"/>
      <c r="VMN102" s="26"/>
      <c r="VMO102" s="26"/>
      <c r="VMP102" s="26"/>
      <c r="VMQ102" s="26"/>
      <c r="VMR102" s="26"/>
      <c r="VMS102" s="26"/>
      <c r="VMT102" s="26"/>
      <c r="VMU102" s="26"/>
      <c r="VMV102" s="26"/>
      <c r="VMW102" s="26"/>
      <c r="VMX102" s="26"/>
      <c r="VMY102" s="26"/>
      <c r="VMZ102" s="26"/>
      <c r="VNA102" s="26"/>
      <c r="VNB102" s="26"/>
      <c r="VNC102" s="26"/>
      <c r="VND102" s="26"/>
      <c r="VNE102" s="26"/>
      <c r="VNF102" s="26"/>
      <c r="VNG102" s="26"/>
      <c r="VNH102" s="26"/>
      <c r="VNI102" s="26"/>
      <c r="VNJ102" s="26"/>
      <c r="VNK102" s="26"/>
      <c r="VNL102" s="26"/>
      <c r="VNM102" s="26"/>
      <c r="VNN102" s="26"/>
      <c r="VNO102" s="26"/>
      <c r="VNP102" s="26"/>
      <c r="VNQ102" s="26"/>
      <c r="VNR102" s="26"/>
      <c r="VNS102" s="26"/>
      <c r="VNT102" s="26"/>
      <c r="VNU102" s="26"/>
      <c r="VNV102" s="26"/>
      <c r="VNW102" s="26"/>
      <c r="VNX102" s="26"/>
      <c r="VNY102" s="26"/>
      <c r="VNZ102" s="26"/>
      <c r="VOA102" s="26"/>
      <c r="VOB102" s="26"/>
      <c r="VOC102" s="26"/>
      <c r="VOD102" s="26"/>
      <c r="VOE102" s="26"/>
      <c r="VOF102" s="26"/>
      <c r="VOG102" s="26"/>
      <c r="VOH102" s="26"/>
      <c r="VOI102" s="26"/>
      <c r="VOJ102" s="26"/>
      <c r="VOK102" s="26"/>
      <c r="VOL102" s="26"/>
      <c r="VOM102" s="26"/>
      <c r="VON102" s="26"/>
      <c r="VOO102" s="26"/>
      <c r="VOP102" s="26"/>
      <c r="VOQ102" s="26"/>
      <c r="VOR102" s="26"/>
      <c r="VOS102" s="26"/>
      <c r="VOT102" s="26"/>
      <c r="VOU102" s="26"/>
      <c r="VOV102" s="26"/>
      <c r="VOW102" s="26"/>
      <c r="VOX102" s="26"/>
      <c r="VOY102" s="26"/>
      <c r="VOZ102" s="26"/>
      <c r="VPA102" s="26"/>
      <c r="VPB102" s="26"/>
      <c r="VPC102" s="26"/>
      <c r="VPD102" s="26"/>
      <c r="VPE102" s="26"/>
      <c r="VPF102" s="26"/>
      <c r="VPG102" s="26"/>
      <c r="VPH102" s="26"/>
      <c r="VPI102" s="26"/>
      <c r="VPJ102" s="26"/>
      <c r="VPK102" s="26"/>
      <c r="VPL102" s="26"/>
      <c r="VPM102" s="26"/>
      <c r="VPN102" s="26"/>
      <c r="VPO102" s="26"/>
      <c r="VPP102" s="26"/>
      <c r="VPQ102" s="26"/>
      <c r="VPR102" s="26"/>
      <c r="VPS102" s="26"/>
      <c r="VPT102" s="26"/>
      <c r="VPU102" s="26"/>
      <c r="VPV102" s="26"/>
      <c r="VPW102" s="26"/>
      <c r="VPX102" s="26"/>
      <c r="VPY102" s="26"/>
      <c r="VPZ102" s="26"/>
      <c r="VQA102" s="26"/>
      <c r="VQB102" s="26"/>
      <c r="VQC102" s="26"/>
      <c r="VQD102" s="26"/>
      <c r="VQE102" s="26"/>
      <c r="VQF102" s="26"/>
      <c r="VQG102" s="26"/>
      <c r="VQH102" s="26"/>
      <c r="VQI102" s="26"/>
      <c r="VQJ102" s="26"/>
      <c r="VQK102" s="26"/>
      <c r="VQL102" s="26"/>
      <c r="VQM102" s="26"/>
      <c r="VQN102" s="26"/>
      <c r="VQO102" s="26"/>
      <c r="VQP102" s="26"/>
      <c r="VQQ102" s="26"/>
      <c r="VQR102" s="26"/>
      <c r="VQS102" s="26"/>
      <c r="VQT102" s="26"/>
      <c r="VQU102" s="26"/>
      <c r="VQV102" s="26"/>
      <c r="VQW102" s="26"/>
      <c r="VQX102" s="26"/>
      <c r="VQY102" s="26"/>
      <c r="VQZ102" s="26"/>
      <c r="VRA102" s="26"/>
      <c r="VRB102" s="26"/>
      <c r="VRC102" s="26"/>
      <c r="VRD102" s="26"/>
      <c r="VRE102" s="26"/>
      <c r="VRF102" s="26"/>
      <c r="VRG102" s="26"/>
      <c r="VRH102" s="26"/>
      <c r="VRI102" s="26"/>
      <c r="VRJ102" s="26"/>
      <c r="VRK102" s="26"/>
      <c r="VRL102" s="26"/>
      <c r="VRM102" s="26"/>
      <c r="VRN102" s="26"/>
      <c r="VRO102" s="26"/>
      <c r="VRP102" s="26"/>
      <c r="VRQ102" s="26"/>
      <c r="VRR102" s="26"/>
      <c r="VRS102" s="26"/>
      <c r="VRT102" s="26"/>
      <c r="VRU102" s="26"/>
      <c r="VRV102" s="26"/>
      <c r="VRW102" s="26"/>
      <c r="VRX102" s="26"/>
      <c r="VRY102" s="26"/>
      <c r="VRZ102" s="26"/>
      <c r="VSA102" s="26"/>
      <c r="VSB102" s="26"/>
      <c r="VSC102" s="26"/>
      <c r="VSD102" s="26"/>
      <c r="VSE102" s="26"/>
      <c r="VSF102" s="26"/>
      <c r="VSG102" s="26"/>
      <c r="VSH102" s="26"/>
      <c r="VSI102" s="26"/>
      <c r="VSJ102" s="26"/>
      <c r="VSK102" s="26"/>
      <c r="VSL102" s="26"/>
      <c r="VSM102" s="26"/>
      <c r="VSN102" s="26"/>
      <c r="VSO102" s="26"/>
      <c r="VSP102" s="26"/>
      <c r="VSQ102" s="26"/>
      <c r="VSR102" s="26"/>
      <c r="VSS102" s="26"/>
      <c r="VST102" s="26"/>
      <c r="VSU102" s="26"/>
      <c r="VSV102" s="26"/>
      <c r="VSW102" s="26"/>
      <c r="VSX102" s="26"/>
      <c r="VSY102" s="26"/>
      <c r="VSZ102" s="26"/>
      <c r="VTA102" s="26"/>
      <c r="VTB102" s="26"/>
      <c r="VTC102" s="26"/>
      <c r="VTD102" s="26"/>
      <c r="VTE102" s="26"/>
      <c r="VTF102" s="26"/>
      <c r="VTG102" s="26"/>
      <c r="VTH102" s="26"/>
      <c r="VTI102" s="26"/>
      <c r="VTJ102" s="26"/>
      <c r="VTK102" s="26"/>
      <c r="VTL102" s="26"/>
      <c r="VTM102" s="26"/>
      <c r="VTN102" s="26"/>
      <c r="VTO102" s="26"/>
      <c r="VTP102" s="26"/>
      <c r="VTQ102" s="26"/>
      <c r="VTR102" s="26"/>
      <c r="VTS102" s="26"/>
      <c r="VTT102" s="26"/>
      <c r="VTU102" s="26"/>
      <c r="VTV102" s="26"/>
      <c r="VTW102" s="26"/>
      <c r="VTX102" s="26"/>
      <c r="VTY102" s="26"/>
      <c r="VTZ102" s="26"/>
      <c r="VUA102" s="26"/>
      <c r="VUB102" s="26"/>
      <c r="VUC102" s="26"/>
      <c r="VUD102" s="26"/>
      <c r="VUE102" s="26"/>
      <c r="VUF102" s="26"/>
      <c r="VUG102" s="26"/>
      <c r="VUH102" s="26"/>
      <c r="VUI102" s="26"/>
      <c r="VUJ102" s="26"/>
      <c r="VUK102" s="26"/>
      <c r="VUL102" s="26"/>
      <c r="VUM102" s="26"/>
      <c r="VUN102" s="26"/>
      <c r="VUO102" s="26"/>
      <c r="VUP102" s="26"/>
      <c r="VUQ102" s="26"/>
      <c r="VUR102" s="26"/>
      <c r="VUS102" s="26"/>
      <c r="VUT102" s="26"/>
      <c r="VUU102" s="26"/>
      <c r="VUV102" s="26"/>
      <c r="VUW102" s="26"/>
      <c r="VUX102" s="26"/>
      <c r="VUY102" s="26"/>
      <c r="VUZ102" s="26"/>
      <c r="VVA102" s="26"/>
      <c r="VVB102" s="26"/>
      <c r="VVC102" s="26"/>
      <c r="VVD102" s="26"/>
      <c r="VVE102" s="26"/>
      <c r="VVF102" s="26"/>
      <c r="VVG102" s="26"/>
      <c r="VVH102" s="26"/>
      <c r="VVI102" s="26"/>
      <c r="VVJ102" s="26"/>
      <c r="VVK102" s="26"/>
      <c r="VVL102" s="26"/>
      <c r="VVM102" s="26"/>
      <c r="VVN102" s="26"/>
      <c r="VVO102" s="26"/>
      <c r="VVP102" s="26"/>
      <c r="VVQ102" s="26"/>
      <c r="VVR102" s="26"/>
      <c r="VVS102" s="26"/>
      <c r="VVT102" s="26"/>
      <c r="VVU102" s="26"/>
      <c r="VVV102" s="26"/>
      <c r="VVW102" s="26"/>
      <c r="VVX102" s="26"/>
      <c r="VVY102" s="26"/>
      <c r="VVZ102" s="26"/>
      <c r="VWA102" s="26"/>
      <c r="VWB102" s="26"/>
      <c r="VWC102" s="26"/>
      <c r="VWD102" s="26"/>
      <c r="VWE102" s="26"/>
      <c r="VWF102" s="26"/>
      <c r="VWG102" s="26"/>
      <c r="VWH102" s="26"/>
      <c r="VWI102" s="26"/>
      <c r="VWJ102" s="26"/>
      <c r="VWK102" s="26"/>
      <c r="VWL102" s="26"/>
      <c r="VWM102" s="26"/>
      <c r="VWN102" s="26"/>
      <c r="VWO102" s="26"/>
      <c r="VWP102" s="26"/>
      <c r="VWQ102" s="26"/>
      <c r="VWR102" s="26"/>
      <c r="VWS102" s="26"/>
      <c r="VWT102" s="26"/>
      <c r="VWU102" s="26"/>
      <c r="VWV102" s="26"/>
      <c r="VWW102" s="26"/>
      <c r="VWX102" s="26"/>
      <c r="VWY102" s="26"/>
      <c r="VWZ102" s="26"/>
      <c r="VXA102" s="26"/>
      <c r="VXB102" s="26"/>
      <c r="VXC102" s="26"/>
      <c r="VXD102" s="26"/>
      <c r="VXE102" s="26"/>
      <c r="VXF102" s="26"/>
      <c r="VXG102" s="26"/>
      <c r="VXH102" s="26"/>
      <c r="VXI102" s="26"/>
      <c r="VXJ102" s="26"/>
      <c r="VXK102" s="26"/>
      <c r="VXL102" s="26"/>
      <c r="VXM102" s="26"/>
      <c r="VXN102" s="26"/>
      <c r="VXO102" s="26"/>
      <c r="VXP102" s="26"/>
      <c r="VXQ102" s="26"/>
      <c r="VXR102" s="26"/>
      <c r="VXS102" s="26"/>
      <c r="VXT102" s="26"/>
      <c r="VXU102" s="26"/>
      <c r="VXV102" s="26"/>
      <c r="VXW102" s="26"/>
      <c r="VXX102" s="26"/>
      <c r="VXY102" s="26"/>
      <c r="VXZ102" s="26"/>
      <c r="VYA102" s="26"/>
      <c r="VYB102" s="26"/>
      <c r="VYC102" s="26"/>
      <c r="VYD102" s="26"/>
      <c r="VYE102" s="26"/>
      <c r="VYF102" s="26"/>
      <c r="VYG102" s="26"/>
      <c r="VYH102" s="26"/>
      <c r="VYI102" s="26"/>
      <c r="VYJ102" s="26"/>
      <c r="VYK102" s="26"/>
      <c r="VYL102" s="26"/>
      <c r="VYM102" s="26"/>
      <c r="VYN102" s="26"/>
      <c r="VYO102" s="26"/>
      <c r="VYP102" s="26"/>
      <c r="VYQ102" s="26"/>
      <c r="VYR102" s="26"/>
      <c r="VYS102" s="26"/>
      <c r="VYT102" s="26"/>
      <c r="VYU102" s="26"/>
      <c r="VYV102" s="26"/>
      <c r="VYW102" s="26"/>
      <c r="VYX102" s="26"/>
      <c r="VYY102" s="26"/>
      <c r="VYZ102" s="26"/>
      <c r="VZA102" s="26"/>
      <c r="VZB102" s="26"/>
      <c r="VZC102" s="26"/>
      <c r="VZD102" s="26"/>
      <c r="VZE102" s="26"/>
      <c r="VZF102" s="26"/>
      <c r="VZG102" s="26"/>
      <c r="VZH102" s="26"/>
      <c r="VZI102" s="26"/>
      <c r="VZJ102" s="26"/>
      <c r="VZK102" s="26"/>
      <c r="VZL102" s="26"/>
      <c r="VZM102" s="26"/>
      <c r="VZN102" s="26"/>
      <c r="VZO102" s="26"/>
      <c r="VZP102" s="26"/>
      <c r="VZQ102" s="26"/>
      <c r="VZR102" s="26"/>
      <c r="VZS102" s="26"/>
      <c r="VZT102" s="26"/>
      <c r="VZU102" s="26"/>
      <c r="VZV102" s="26"/>
      <c r="VZW102" s="26"/>
      <c r="VZX102" s="26"/>
      <c r="VZY102" s="26"/>
      <c r="VZZ102" s="26"/>
      <c r="WAA102" s="26"/>
      <c r="WAB102" s="26"/>
      <c r="WAC102" s="26"/>
      <c r="WAD102" s="26"/>
      <c r="WAE102" s="26"/>
      <c r="WAF102" s="26"/>
      <c r="WAG102" s="26"/>
      <c r="WAH102" s="26"/>
      <c r="WAI102" s="26"/>
      <c r="WAJ102" s="26"/>
      <c r="WAK102" s="26"/>
      <c r="WAL102" s="26"/>
      <c r="WAM102" s="26"/>
      <c r="WAN102" s="26"/>
      <c r="WAO102" s="26"/>
      <c r="WAP102" s="26"/>
      <c r="WAQ102" s="26"/>
      <c r="WAR102" s="26"/>
      <c r="WAS102" s="26"/>
      <c r="WAT102" s="26"/>
      <c r="WAU102" s="26"/>
      <c r="WAV102" s="26"/>
      <c r="WAW102" s="26"/>
      <c r="WAX102" s="26"/>
      <c r="WAY102" s="26"/>
      <c r="WAZ102" s="26"/>
      <c r="WBA102" s="26"/>
      <c r="WBB102" s="26"/>
      <c r="WBC102" s="26"/>
      <c r="WBD102" s="26"/>
      <c r="WBE102" s="26"/>
      <c r="WBF102" s="26"/>
      <c r="WBG102" s="26"/>
      <c r="WBH102" s="26"/>
      <c r="WBI102" s="26"/>
      <c r="WBJ102" s="26"/>
      <c r="WBK102" s="26"/>
      <c r="WBL102" s="26"/>
      <c r="WBM102" s="26"/>
      <c r="WBN102" s="26"/>
      <c r="WBO102" s="26"/>
      <c r="WBP102" s="26"/>
      <c r="WBQ102" s="26"/>
      <c r="WBR102" s="26"/>
      <c r="WBS102" s="26"/>
      <c r="WBT102" s="26"/>
      <c r="WBU102" s="26"/>
      <c r="WBV102" s="26"/>
      <c r="WBW102" s="26"/>
      <c r="WBX102" s="26"/>
      <c r="WBY102" s="26"/>
      <c r="WBZ102" s="26"/>
      <c r="WCA102" s="26"/>
      <c r="WCB102" s="26"/>
      <c r="WCC102" s="26"/>
      <c r="WCD102" s="26"/>
      <c r="WCE102" s="26"/>
      <c r="WCF102" s="26"/>
      <c r="WCG102" s="26"/>
      <c r="WCH102" s="26"/>
      <c r="WCI102" s="26"/>
      <c r="WCJ102" s="26"/>
      <c r="WCK102" s="26"/>
      <c r="WCL102" s="26"/>
      <c r="WCM102" s="26"/>
      <c r="WCN102" s="26"/>
      <c r="WCO102" s="26"/>
      <c r="WCP102" s="26"/>
      <c r="WCQ102" s="26"/>
      <c r="WCR102" s="26"/>
      <c r="WCS102" s="26"/>
      <c r="WCT102" s="26"/>
      <c r="WCU102" s="26"/>
      <c r="WCV102" s="26"/>
      <c r="WCW102" s="26"/>
      <c r="WCX102" s="26"/>
      <c r="WCY102" s="26"/>
      <c r="WCZ102" s="26"/>
      <c r="WDA102" s="26"/>
      <c r="WDB102" s="26"/>
      <c r="WDC102" s="26"/>
      <c r="WDD102" s="26"/>
      <c r="WDE102" s="26"/>
      <c r="WDF102" s="26"/>
      <c r="WDG102" s="26"/>
      <c r="WDH102" s="26"/>
      <c r="WDI102" s="26"/>
      <c r="WDJ102" s="26"/>
      <c r="WDK102" s="26"/>
      <c r="WDL102" s="26"/>
      <c r="WDM102" s="26"/>
      <c r="WDN102" s="26"/>
      <c r="WDO102" s="26"/>
      <c r="WDP102" s="26"/>
      <c r="WDQ102" s="26"/>
      <c r="WDR102" s="26"/>
      <c r="WDS102" s="26"/>
      <c r="WDT102" s="26"/>
      <c r="WDU102" s="26"/>
      <c r="WDV102" s="26"/>
      <c r="WDW102" s="26"/>
      <c r="WDX102" s="26"/>
      <c r="WDY102" s="26"/>
      <c r="WDZ102" s="26"/>
      <c r="WEA102" s="26"/>
      <c r="WEB102" s="26"/>
      <c r="WEC102" s="26"/>
      <c r="WED102" s="26"/>
      <c r="WEE102" s="26"/>
      <c r="WEF102" s="26"/>
      <c r="WEG102" s="26"/>
      <c r="WEH102" s="26"/>
      <c r="WEI102" s="26"/>
      <c r="WEJ102" s="26"/>
      <c r="WEK102" s="26"/>
      <c r="WEL102" s="26"/>
      <c r="WEM102" s="26"/>
      <c r="WEN102" s="26"/>
      <c r="WEO102" s="26"/>
      <c r="WEP102" s="26"/>
      <c r="WEQ102" s="26"/>
      <c r="WER102" s="26"/>
      <c r="WES102" s="26"/>
      <c r="WET102" s="26"/>
      <c r="WEU102" s="26"/>
      <c r="WEV102" s="26"/>
      <c r="WEW102" s="26"/>
      <c r="WEX102" s="26"/>
      <c r="WEY102" s="26"/>
      <c r="WEZ102" s="26"/>
      <c r="WFA102" s="26"/>
      <c r="WFB102" s="26"/>
      <c r="WFC102" s="26"/>
      <c r="WFD102" s="26"/>
      <c r="WFE102" s="26"/>
      <c r="WFF102" s="26"/>
      <c r="WFG102" s="26"/>
      <c r="WFH102" s="26"/>
      <c r="WFI102" s="26"/>
      <c r="WFJ102" s="26"/>
      <c r="WFK102" s="26"/>
      <c r="WFL102" s="26"/>
      <c r="WFM102" s="26"/>
      <c r="WFN102" s="26"/>
      <c r="WFO102" s="26"/>
      <c r="WFP102" s="26"/>
      <c r="WFQ102" s="26"/>
      <c r="WFR102" s="26"/>
      <c r="WFS102" s="26"/>
      <c r="WFT102" s="26"/>
      <c r="WFU102" s="26"/>
      <c r="WFV102" s="26"/>
      <c r="WFW102" s="26"/>
      <c r="WFX102" s="26"/>
      <c r="WFY102" s="26"/>
      <c r="WFZ102" s="26"/>
      <c r="WGA102" s="26"/>
      <c r="WGB102" s="26"/>
      <c r="WGC102" s="26"/>
      <c r="WGD102" s="26"/>
      <c r="WGE102" s="26"/>
      <c r="WGF102" s="26"/>
      <c r="WGG102" s="26"/>
      <c r="WGH102" s="26"/>
      <c r="WGI102" s="26"/>
      <c r="WGJ102" s="26"/>
      <c r="WGK102" s="26"/>
      <c r="WGL102" s="26"/>
      <c r="WGM102" s="26"/>
      <c r="WGN102" s="26"/>
      <c r="WGO102" s="26"/>
      <c r="WGP102" s="26"/>
      <c r="WGQ102" s="26"/>
      <c r="WGR102" s="26"/>
      <c r="WGS102" s="26"/>
      <c r="WGT102" s="26"/>
      <c r="WGU102" s="26"/>
      <c r="WGV102" s="26"/>
      <c r="WGW102" s="26"/>
      <c r="WGX102" s="26"/>
      <c r="WGY102" s="26"/>
      <c r="WGZ102" s="26"/>
      <c r="WHA102" s="26"/>
      <c r="WHB102" s="26"/>
      <c r="WHC102" s="26"/>
      <c r="WHD102" s="26"/>
      <c r="WHE102" s="26"/>
      <c r="WHF102" s="26"/>
      <c r="WHG102" s="26"/>
      <c r="WHH102" s="26"/>
      <c r="WHI102" s="26"/>
      <c r="WHJ102" s="26"/>
      <c r="WHK102" s="26"/>
      <c r="WHL102" s="26"/>
      <c r="WHM102" s="26"/>
      <c r="WHN102" s="26"/>
      <c r="WHO102" s="26"/>
      <c r="WHP102" s="26"/>
      <c r="WHQ102" s="26"/>
      <c r="WHR102" s="26"/>
      <c r="WHS102" s="26"/>
      <c r="WHT102" s="26"/>
      <c r="WHU102" s="26"/>
      <c r="WHV102" s="26"/>
      <c r="WHW102" s="26"/>
      <c r="WHX102" s="26"/>
      <c r="WHY102" s="26"/>
      <c r="WHZ102" s="26"/>
      <c r="WIA102" s="26"/>
      <c r="WIB102" s="26"/>
      <c r="WIC102" s="26"/>
      <c r="WID102" s="26"/>
      <c r="WIE102" s="26"/>
      <c r="WIF102" s="26"/>
      <c r="WIG102" s="26"/>
      <c r="WIH102" s="26"/>
      <c r="WII102" s="26"/>
      <c r="WIJ102" s="26"/>
      <c r="WIK102" s="26"/>
      <c r="WIL102" s="26"/>
      <c r="WIM102" s="26"/>
      <c r="WIN102" s="26"/>
      <c r="WIO102" s="26"/>
      <c r="WIP102" s="26"/>
      <c r="WIQ102" s="26"/>
      <c r="WIR102" s="26"/>
      <c r="WIS102" s="26"/>
      <c r="WIT102" s="26"/>
      <c r="WIU102" s="26"/>
      <c r="WIV102" s="26"/>
      <c r="WIW102" s="26"/>
      <c r="WIX102" s="26"/>
      <c r="WIY102" s="26"/>
      <c r="WIZ102" s="26"/>
      <c r="WJA102" s="26"/>
      <c r="WJB102" s="26"/>
      <c r="WJC102" s="26"/>
      <c r="WJD102" s="26"/>
      <c r="WJE102" s="26"/>
      <c r="WJF102" s="26"/>
      <c r="WJG102" s="26"/>
      <c r="WJH102" s="26"/>
      <c r="WJI102" s="26"/>
      <c r="WJJ102" s="26"/>
      <c r="WJK102" s="26"/>
      <c r="WJL102" s="26"/>
      <c r="WJM102" s="26"/>
      <c r="WJN102" s="26"/>
      <c r="WJO102" s="26"/>
      <c r="WJP102" s="26"/>
      <c r="WJQ102" s="26"/>
      <c r="WJR102" s="26"/>
      <c r="WJS102" s="26"/>
      <c r="WJT102" s="26"/>
      <c r="WJU102" s="26"/>
      <c r="WJV102" s="26"/>
      <c r="WJW102" s="26"/>
      <c r="WJX102" s="26"/>
      <c r="WJY102" s="26"/>
      <c r="WJZ102" s="26"/>
      <c r="WKA102" s="26"/>
      <c r="WKB102" s="26"/>
      <c r="WKC102" s="26"/>
      <c r="WKD102" s="26"/>
      <c r="WKE102" s="26"/>
      <c r="WKF102" s="26"/>
      <c r="WKG102" s="26"/>
      <c r="WKH102" s="26"/>
      <c r="WKI102" s="26"/>
      <c r="WKJ102" s="26"/>
      <c r="WKK102" s="26"/>
      <c r="WKL102" s="26"/>
      <c r="WKM102" s="26"/>
      <c r="WKN102" s="26"/>
      <c r="WKO102" s="26"/>
      <c r="WKP102" s="26"/>
      <c r="WKQ102" s="26"/>
      <c r="WKR102" s="26"/>
      <c r="WKS102" s="26"/>
      <c r="WKT102" s="26"/>
      <c r="WKU102" s="26"/>
      <c r="WKV102" s="26"/>
      <c r="WKW102" s="26"/>
      <c r="WKX102" s="26"/>
      <c r="WKY102" s="26"/>
      <c r="WKZ102" s="26"/>
      <c r="WLA102" s="26"/>
      <c r="WLB102" s="26"/>
      <c r="WLC102" s="26"/>
      <c r="WLD102" s="26"/>
      <c r="WLE102" s="26"/>
      <c r="WLF102" s="26"/>
      <c r="WLG102" s="26"/>
      <c r="WLH102" s="26"/>
      <c r="WLI102" s="26"/>
      <c r="WLJ102" s="26"/>
      <c r="WLK102" s="26"/>
      <c r="WLL102" s="26"/>
      <c r="WLM102" s="26"/>
      <c r="WLN102" s="26"/>
      <c r="WLO102" s="26"/>
      <c r="WLP102" s="26"/>
      <c r="WLQ102" s="26"/>
      <c r="WLR102" s="26"/>
      <c r="WLS102" s="26"/>
      <c r="WLT102" s="26"/>
      <c r="WLU102" s="26"/>
      <c r="WLV102" s="26"/>
      <c r="WLW102" s="26"/>
      <c r="WLX102" s="26"/>
      <c r="WLY102" s="26"/>
      <c r="WLZ102" s="26"/>
      <c r="WMA102" s="26"/>
      <c r="WMB102" s="26"/>
      <c r="WMC102" s="26"/>
      <c r="WMD102" s="26"/>
      <c r="WME102" s="26"/>
      <c r="WMF102" s="26"/>
      <c r="WMG102" s="26"/>
      <c r="WMH102" s="26"/>
      <c r="WMI102" s="26"/>
      <c r="WMJ102" s="26"/>
      <c r="WMK102" s="26"/>
      <c r="WML102" s="26"/>
      <c r="WMM102" s="26"/>
      <c r="WMN102" s="26"/>
      <c r="WMO102" s="26"/>
      <c r="WMP102" s="26"/>
      <c r="WMQ102" s="26"/>
      <c r="WMR102" s="26"/>
      <c r="WMS102" s="26"/>
      <c r="WMT102" s="26"/>
      <c r="WMU102" s="26"/>
      <c r="WMV102" s="26"/>
      <c r="WMW102" s="26"/>
      <c r="WMX102" s="26"/>
      <c r="WMY102" s="26"/>
      <c r="WMZ102" s="26"/>
      <c r="WNA102" s="26"/>
      <c r="WNB102" s="26"/>
      <c r="WNC102" s="26"/>
      <c r="WND102" s="26"/>
      <c r="WNE102" s="26"/>
      <c r="WNF102" s="26"/>
      <c r="WNG102" s="26"/>
      <c r="WNH102" s="26"/>
      <c r="WNI102" s="26"/>
      <c r="WNJ102" s="26"/>
      <c r="WNK102" s="26"/>
      <c r="WNL102" s="26"/>
      <c r="WNM102" s="26"/>
      <c r="WNN102" s="26"/>
      <c r="WNO102" s="26"/>
      <c r="WNP102" s="26"/>
      <c r="WNQ102" s="26"/>
      <c r="WNR102" s="26"/>
      <c r="WNS102" s="26"/>
      <c r="WNT102" s="26"/>
      <c r="WNU102" s="26"/>
      <c r="WNV102" s="26"/>
      <c r="WNW102" s="26"/>
      <c r="WNX102" s="26"/>
      <c r="WNY102" s="26"/>
      <c r="WNZ102" s="26"/>
      <c r="WOA102" s="26"/>
      <c r="WOB102" s="26"/>
      <c r="WOC102" s="26"/>
      <c r="WOD102" s="26"/>
      <c r="WOE102" s="26"/>
      <c r="WOF102" s="26"/>
      <c r="WOG102" s="26"/>
      <c r="WOH102" s="26"/>
      <c r="WOI102" s="26"/>
      <c r="WOJ102" s="26"/>
      <c r="WOK102" s="26"/>
      <c r="WOL102" s="26"/>
      <c r="WOM102" s="26"/>
      <c r="WON102" s="26"/>
      <c r="WOO102" s="26"/>
      <c r="WOP102" s="26"/>
      <c r="WOQ102" s="26"/>
      <c r="WOR102" s="26"/>
      <c r="WOS102" s="26"/>
      <c r="WOT102" s="26"/>
      <c r="WOU102" s="26"/>
      <c r="WOV102" s="26"/>
      <c r="WOW102" s="26"/>
      <c r="WOX102" s="26"/>
      <c r="WOY102" s="26"/>
      <c r="WOZ102" s="26"/>
      <c r="WPA102" s="26"/>
      <c r="WPB102" s="26"/>
      <c r="WPC102" s="26"/>
      <c r="WPD102" s="26"/>
      <c r="WPE102" s="26"/>
      <c r="WPF102" s="26"/>
      <c r="WPG102" s="26"/>
      <c r="WPH102" s="26"/>
      <c r="WPI102" s="26"/>
      <c r="WPJ102" s="26"/>
      <c r="WPK102" s="26"/>
      <c r="WPL102" s="26"/>
      <c r="WPM102" s="26"/>
      <c r="WPN102" s="26"/>
      <c r="WPO102" s="26"/>
      <c r="WPP102" s="26"/>
      <c r="WPQ102" s="26"/>
      <c r="WPR102" s="26"/>
      <c r="WPS102" s="26"/>
      <c r="WPT102" s="26"/>
      <c r="WPU102" s="26"/>
      <c r="WPV102" s="26"/>
      <c r="WPW102" s="26"/>
      <c r="WPX102" s="26"/>
      <c r="WPY102" s="26"/>
      <c r="WPZ102" s="26"/>
      <c r="WQA102" s="26"/>
      <c r="WQB102" s="26"/>
      <c r="WQC102" s="26"/>
      <c r="WQD102" s="26"/>
      <c r="WQE102" s="26"/>
      <c r="WQF102" s="26"/>
      <c r="WQG102" s="26"/>
      <c r="WQH102" s="26"/>
      <c r="WQI102" s="26"/>
      <c r="WQJ102" s="26"/>
      <c r="WQK102" s="26"/>
      <c r="WQL102" s="26"/>
      <c r="WQM102" s="26"/>
      <c r="WQN102" s="26"/>
      <c r="WQO102" s="26"/>
      <c r="WQP102" s="26"/>
      <c r="WQQ102" s="26"/>
      <c r="WQR102" s="26"/>
      <c r="WQS102" s="26"/>
      <c r="WQT102" s="26"/>
      <c r="WQU102" s="26"/>
      <c r="WQV102" s="26"/>
      <c r="WQW102" s="26"/>
      <c r="WQX102" s="26"/>
      <c r="WQY102" s="26"/>
      <c r="WQZ102" s="26"/>
      <c r="WRA102" s="26"/>
      <c r="WRB102" s="26"/>
      <c r="WRC102" s="26"/>
      <c r="WRD102" s="26"/>
      <c r="WRE102" s="26"/>
      <c r="WRF102" s="26"/>
      <c r="WRG102" s="26"/>
      <c r="WRH102" s="26"/>
      <c r="WRI102" s="26"/>
      <c r="WRJ102" s="26"/>
      <c r="WRK102" s="26"/>
      <c r="WRL102" s="26"/>
      <c r="WRM102" s="26"/>
      <c r="WRN102" s="26"/>
      <c r="WRO102" s="26"/>
      <c r="WRP102" s="26"/>
      <c r="WRQ102" s="26"/>
      <c r="WRR102" s="26"/>
      <c r="WRS102" s="26"/>
      <c r="WRT102" s="26"/>
      <c r="WRU102" s="26"/>
      <c r="WRV102" s="26"/>
      <c r="WRW102" s="26"/>
      <c r="WRX102" s="26"/>
      <c r="WRY102" s="26"/>
      <c r="WRZ102" s="26"/>
      <c r="WSA102" s="26"/>
      <c r="WSB102" s="26"/>
      <c r="WSC102" s="26"/>
      <c r="WSD102" s="26"/>
      <c r="WSE102" s="26"/>
      <c r="WSF102" s="26"/>
      <c r="WSG102" s="26"/>
      <c r="WSH102" s="26"/>
      <c r="WSI102" s="26"/>
      <c r="WSJ102" s="26"/>
      <c r="WSK102" s="26"/>
      <c r="WSL102" s="26"/>
      <c r="WSM102" s="26"/>
      <c r="WSN102" s="26"/>
      <c r="WSO102" s="26"/>
      <c r="WSP102" s="26"/>
      <c r="WSQ102" s="26"/>
      <c r="WSR102" s="26"/>
      <c r="WSS102" s="26"/>
      <c r="WST102" s="26"/>
      <c r="WSU102" s="26"/>
      <c r="WSV102" s="26"/>
      <c r="WSW102" s="26"/>
      <c r="WSX102" s="26"/>
      <c r="WSY102" s="26"/>
      <c r="WSZ102" s="26"/>
      <c r="WTA102" s="26"/>
      <c r="WTB102" s="26"/>
      <c r="WTC102" s="26"/>
      <c r="WTD102" s="26"/>
      <c r="WTE102" s="26"/>
      <c r="WTF102" s="26"/>
      <c r="WTG102" s="26"/>
      <c r="WTH102" s="26"/>
      <c r="WTI102" s="26"/>
      <c r="WTJ102" s="26"/>
      <c r="WTK102" s="26"/>
      <c r="WTL102" s="26"/>
      <c r="WTM102" s="26"/>
      <c r="WTN102" s="26"/>
      <c r="WTO102" s="26"/>
      <c r="WTP102" s="26"/>
      <c r="WTQ102" s="26"/>
      <c r="WTR102" s="26"/>
      <c r="WTS102" s="26"/>
      <c r="WTT102" s="26"/>
      <c r="WTU102" s="26"/>
      <c r="WTV102" s="26"/>
      <c r="WTW102" s="26"/>
      <c r="WTX102" s="26"/>
      <c r="WTY102" s="26"/>
      <c r="WTZ102" s="26"/>
      <c r="WUA102" s="26"/>
      <c r="WUB102" s="26"/>
      <c r="WUC102" s="26"/>
      <c r="WUD102" s="26"/>
      <c r="WUE102" s="26"/>
      <c r="WUF102" s="26"/>
      <c r="WUG102" s="26"/>
      <c r="WUH102" s="26"/>
      <c r="WUI102" s="26"/>
      <c r="WUJ102" s="26"/>
      <c r="WUK102" s="26"/>
      <c r="WUL102" s="26"/>
      <c r="WUM102" s="26"/>
      <c r="WUN102" s="26"/>
      <c r="WUO102" s="26"/>
      <c r="WUP102" s="26"/>
      <c r="WUQ102" s="26"/>
      <c r="WUR102" s="26"/>
      <c r="WUS102" s="26"/>
      <c r="WUT102" s="26"/>
      <c r="WUU102" s="26"/>
      <c r="WUV102" s="26"/>
      <c r="WUW102" s="26"/>
      <c r="WUX102" s="26"/>
      <c r="WUY102" s="26"/>
      <c r="WUZ102" s="26"/>
      <c r="WVA102" s="26"/>
      <c r="WVB102" s="26"/>
      <c r="WVC102" s="26"/>
      <c r="WVD102" s="26"/>
      <c r="WVE102" s="26"/>
      <c r="WVF102" s="26"/>
      <c r="WVG102" s="26"/>
      <c r="WVH102" s="26"/>
      <c r="WVI102" s="26"/>
      <c r="WVJ102" s="26"/>
      <c r="WVK102" s="26"/>
      <c r="WVL102" s="26"/>
      <c r="WVM102" s="26"/>
      <c r="WVN102" s="26"/>
      <c r="WVO102" s="26"/>
      <c r="WVP102" s="26"/>
      <c r="WVQ102" s="26"/>
      <c r="WVR102" s="26"/>
      <c r="WVS102" s="26"/>
      <c r="WVT102" s="26"/>
      <c r="WVU102" s="26"/>
      <c r="WVV102" s="26"/>
      <c r="WVW102" s="26"/>
      <c r="WVX102" s="26"/>
      <c r="WVY102" s="26"/>
      <c r="WVZ102" s="26"/>
      <c r="WWA102" s="26"/>
      <c r="WWB102" s="26"/>
      <c r="WWC102" s="26"/>
      <c r="WWD102" s="26"/>
      <c r="WWE102" s="26"/>
      <c r="WWF102" s="26"/>
      <c r="WWG102" s="26"/>
      <c r="WWH102" s="26"/>
      <c r="WWI102" s="26"/>
      <c r="WWJ102" s="26"/>
      <c r="WWK102" s="26"/>
      <c r="WWL102" s="26"/>
      <c r="WWM102" s="26"/>
      <c r="WWN102" s="26"/>
      <c r="WWO102" s="26"/>
      <c r="WWP102" s="26"/>
      <c r="WWQ102" s="26"/>
      <c r="WWR102" s="26"/>
      <c r="WWS102" s="26"/>
      <c r="WWT102" s="26"/>
      <c r="WWU102" s="26"/>
      <c r="WWV102" s="26"/>
      <c r="WWW102" s="26"/>
      <c r="WWX102" s="26"/>
      <c r="WWY102" s="26"/>
      <c r="WWZ102" s="26"/>
      <c r="WXA102" s="26"/>
      <c r="WXB102" s="26"/>
      <c r="WXC102" s="26"/>
      <c r="WXD102" s="26"/>
      <c r="WXE102" s="26"/>
      <c r="WXF102" s="26"/>
      <c r="WXG102" s="26"/>
      <c r="WXH102" s="26"/>
      <c r="WXI102" s="26"/>
      <c r="WXJ102" s="26"/>
      <c r="WXK102" s="26"/>
      <c r="WXL102" s="26"/>
      <c r="WXM102" s="26"/>
      <c r="WXN102" s="26"/>
      <c r="WXO102" s="26"/>
      <c r="WXP102" s="26"/>
      <c r="WXQ102" s="26"/>
      <c r="WXR102" s="26"/>
      <c r="WXS102" s="26"/>
      <c r="WXT102" s="26"/>
      <c r="WXU102" s="26"/>
      <c r="WXV102" s="26"/>
      <c r="WXW102" s="26"/>
      <c r="WXX102" s="26"/>
      <c r="WXY102" s="26"/>
      <c r="WXZ102" s="26"/>
      <c r="WYA102" s="26"/>
      <c r="WYB102" s="26"/>
      <c r="WYC102" s="26"/>
      <c r="WYD102" s="26"/>
      <c r="WYE102" s="26"/>
      <c r="WYF102" s="26"/>
      <c r="WYG102" s="26"/>
      <c r="WYH102" s="26"/>
      <c r="WYI102" s="26"/>
      <c r="WYJ102" s="26"/>
      <c r="WYK102" s="26"/>
      <c r="WYL102" s="26"/>
      <c r="WYM102" s="26"/>
      <c r="WYN102" s="26"/>
      <c r="WYO102" s="26"/>
      <c r="WYP102" s="26"/>
      <c r="WYQ102" s="26"/>
      <c r="WYR102" s="26"/>
      <c r="WYS102" s="26"/>
      <c r="WYT102" s="26"/>
      <c r="WYU102" s="26"/>
      <c r="WYV102" s="26"/>
      <c r="WYW102" s="26"/>
      <c r="WYX102" s="26"/>
      <c r="WYY102" s="26"/>
      <c r="WYZ102" s="26"/>
      <c r="WZA102" s="26"/>
      <c r="WZB102" s="26"/>
      <c r="WZC102" s="26"/>
      <c r="WZD102" s="26"/>
      <c r="WZE102" s="26"/>
      <c r="WZF102" s="26"/>
      <c r="WZG102" s="26"/>
      <c r="WZH102" s="26"/>
      <c r="WZI102" s="26"/>
      <c r="WZJ102" s="26"/>
      <c r="WZK102" s="26"/>
      <c r="WZL102" s="26"/>
      <c r="WZM102" s="26"/>
      <c r="WZN102" s="26"/>
      <c r="WZO102" s="26"/>
      <c r="WZP102" s="26"/>
      <c r="WZQ102" s="26"/>
      <c r="WZR102" s="26"/>
      <c r="WZS102" s="26"/>
      <c r="WZT102" s="26"/>
      <c r="WZU102" s="26"/>
      <c r="WZV102" s="26"/>
      <c r="WZW102" s="26"/>
      <c r="WZX102" s="26"/>
      <c r="WZY102" s="26"/>
      <c r="WZZ102" s="26"/>
      <c r="XAA102" s="26"/>
      <c r="XAB102" s="26"/>
      <c r="XAC102" s="26"/>
      <c r="XAD102" s="26"/>
      <c r="XAE102" s="26"/>
      <c r="XAF102" s="26"/>
      <c r="XAG102" s="26"/>
      <c r="XAH102" s="26"/>
      <c r="XAI102" s="26"/>
      <c r="XAJ102" s="26"/>
      <c r="XAK102" s="26"/>
      <c r="XAL102" s="26"/>
      <c r="XAM102" s="26"/>
      <c r="XAN102" s="26"/>
      <c r="XAO102" s="26"/>
      <c r="XAP102" s="26"/>
      <c r="XAQ102" s="26"/>
      <c r="XAR102" s="26"/>
      <c r="XAS102" s="26"/>
      <c r="XAT102" s="26"/>
      <c r="XAU102" s="26"/>
      <c r="XAV102" s="26"/>
      <c r="XAW102" s="26"/>
      <c r="XAX102" s="26"/>
      <c r="XAY102" s="26"/>
      <c r="XAZ102" s="26"/>
      <c r="XBA102" s="26"/>
      <c r="XBB102" s="26"/>
      <c r="XBC102" s="26"/>
      <c r="XBD102" s="26"/>
      <c r="XBE102" s="26"/>
      <c r="XBF102" s="26"/>
      <c r="XBG102" s="26"/>
      <c r="XBH102" s="26"/>
      <c r="XBI102" s="26"/>
      <c r="XBJ102" s="26"/>
      <c r="XBK102" s="26"/>
      <c r="XBL102" s="26"/>
      <c r="XBM102" s="26"/>
      <c r="XBN102" s="26"/>
      <c r="XBO102" s="26"/>
      <c r="XBP102" s="26"/>
      <c r="XBQ102" s="26"/>
      <c r="XBR102" s="26"/>
      <c r="XBS102" s="26"/>
      <c r="XBT102" s="26"/>
      <c r="XBU102" s="26"/>
      <c r="XBV102" s="26"/>
      <c r="XBW102" s="26"/>
      <c r="XBX102" s="26"/>
      <c r="XBY102" s="26"/>
      <c r="XBZ102" s="26"/>
      <c r="XCA102" s="26"/>
      <c r="XCB102" s="26"/>
      <c r="XCC102" s="26"/>
      <c r="XCD102" s="26"/>
      <c r="XCE102" s="26"/>
      <c r="XCF102" s="26"/>
      <c r="XCG102" s="26"/>
      <c r="XCH102" s="26"/>
      <c r="XCI102" s="26"/>
      <c r="XCJ102" s="26"/>
      <c r="XCK102" s="26"/>
      <c r="XCL102" s="26"/>
      <c r="XCM102" s="26"/>
      <c r="XCN102" s="26"/>
      <c r="XCO102" s="26"/>
      <c r="XCP102" s="26"/>
      <c r="XCQ102" s="26"/>
      <c r="XCR102" s="26"/>
      <c r="XCS102" s="26"/>
      <c r="XCT102" s="26"/>
      <c r="XCU102" s="26"/>
      <c r="XCV102" s="26"/>
      <c r="XCW102" s="26"/>
      <c r="XCX102" s="26"/>
      <c r="XCY102" s="26"/>
      <c r="XCZ102" s="26"/>
      <c r="XDA102" s="26"/>
      <c r="XDB102" s="26"/>
      <c r="XDC102" s="26"/>
      <c r="XDD102" s="26"/>
      <c r="XDE102" s="26"/>
      <c r="XDF102" s="26"/>
      <c r="XDG102" s="26"/>
      <c r="XDH102" s="26"/>
      <c r="XDI102" s="26"/>
      <c r="XDJ102" s="26"/>
      <c r="XDK102" s="26"/>
    </row>
    <row r="103" spans="1:16339" s="26" customFormat="1" ht="52.5" customHeight="1" x14ac:dyDescent="0.25">
      <c r="A103" s="122" t="s">
        <v>673</v>
      </c>
      <c r="B103" s="32" t="s">
        <v>28</v>
      </c>
      <c r="C103" s="32" t="s">
        <v>1489</v>
      </c>
      <c r="D103" s="89" t="s">
        <v>1490</v>
      </c>
      <c r="E103" s="89" t="s">
        <v>1491</v>
      </c>
      <c r="F103" s="89" t="s">
        <v>505</v>
      </c>
      <c r="G103" s="32" t="s">
        <v>2205</v>
      </c>
      <c r="H103" s="34">
        <v>0</v>
      </c>
      <c r="I103" s="32">
        <v>710000000</v>
      </c>
      <c r="J103" s="32" t="s">
        <v>33</v>
      </c>
      <c r="K103" s="32" t="s">
        <v>48</v>
      </c>
      <c r="L103" s="32" t="s">
        <v>33</v>
      </c>
      <c r="M103" s="32" t="s">
        <v>35</v>
      </c>
      <c r="N103" s="32" t="s">
        <v>50</v>
      </c>
      <c r="O103" s="32" t="s">
        <v>2220</v>
      </c>
      <c r="P103" s="32">
        <v>778</v>
      </c>
      <c r="Q103" s="44" t="s">
        <v>380</v>
      </c>
      <c r="R103" s="36">
        <v>245</v>
      </c>
      <c r="S103" s="36">
        <v>347.5</v>
      </c>
      <c r="T103" s="36">
        <v>0</v>
      </c>
      <c r="U103" s="36">
        <v>0</v>
      </c>
      <c r="V103" s="32"/>
      <c r="W103" s="37">
        <v>2016</v>
      </c>
      <c r="X103" s="123" t="s">
        <v>4761</v>
      </c>
    </row>
    <row r="104" spans="1:16339" s="26" customFormat="1" ht="51" customHeight="1" x14ac:dyDescent="0.25">
      <c r="A104" s="122" t="s">
        <v>674</v>
      </c>
      <c r="B104" s="32" t="s">
        <v>28</v>
      </c>
      <c r="C104" s="32" t="s">
        <v>1489</v>
      </c>
      <c r="D104" s="89" t="s">
        <v>1490</v>
      </c>
      <c r="E104" s="89" t="s">
        <v>1491</v>
      </c>
      <c r="F104" s="89" t="s">
        <v>3295</v>
      </c>
      <c r="G104" s="32" t="s">
        <v>2205</v>
      </c>
      <c r="H104" s="34">
        <v>0</v>
      </c>
      <c r="I104" s="32">
        <v>710000000</v>
      </c>
      <c r="J104" s="32" t="s">
        <v>33</v>
      </c>
      <c r="K104" s="32" t="s">
        <v>48</v>
      </c>
      <c r="L104" s="32" t="s">
        <v>33</v>
      </c>
      <c r="M104" s="32" t="s">
        <v>35</v>
      </c>
      <c r="N104" s="32" t="s">
        <v>50</v>
      </c>
      <c r="O104" s="32" t="s">
        <v>2220</v>
      </c>
      <c r="P104" s="32">
        <v>778</v>
      </c>
      <c r="Q104" s="44" t="s">
        <v>506</v>
      </c>
      <c r="R104" s="36">
        <v>240</v>
      </c>
      <c r="S104" s="36">
        <v>350</v>
      </c>
      <c r="T104" s="36">
        <v>0</v>
      </c>
      <c r="U104" s="36">
        <v>0</v>
      </c>
      <c r="V104" s="32"/>
      <c r="W104" s="37">
        <v>2016</v>
      </c>
      <c r="X104" s="124" t="s">
        <v>3134</v>
      </c>
    </row>
    <row r="105" spans="1:16339" s="26" customFormat="1" ht="51" customHeight="1" x14ac:dyDescent="0.25">
      <c r="A105" s="122" t="s">
        <v>3135</v>
      </c>
      <c r="B105" s="32" t="s">
        <v>28</v>
      </c>
      <c r="C105" s="32" t="s">
        <v>1489</v>
      </c>
      <c r="D105" s="89" t="s">
        <v>1490</v>
      </c>
      <c r="E105" s="89" t="s">
        <v>1491</v>
      </c>
      <c r="F105" s="89" t="s">
        <v>3295</v>
      </c>
      <c r="G105" s="32" t="s">
        <v>2205</v>
      </c>
      <c r="H105" s="34">
        <v>0</v>
      </c>
      <c r="I105" s="32">
        <v>710000000</v>
      </c>
      <c r="J105" s="32" t="s">
        <v>33</v>
      </c>
      <c r="K105" s="32" t="s">
        <v>48</v>
      </c>
      <c r="L105" s="32" t="s">
        <v>33</v>
      </c>
      <c r="M105" s="32" t="s">
        <v>35</v>
      </c>
      <c r="N105" s="32" t="s">
        <v>50</v>
      </c>
      <c r="O105" s="32" t="s">
        <v>2220</v>
      </c>
      <c r="P105" s="32">
        <v>778</v>
      </c>
      <c r="Q105" s="44" t="s">
        <v>506</v>
      </c>
      <c r="R105" s="36">
        <v>240</v>
      </c>
      <c r="S105" s="36">
        <v>350</v>
      </c>
      <c r="T105" s="36">
        <v>0</v>
      </c>
      <c r="U105" s="36">
        <v>0</v>
      </c>
      <c r="V105" s="32"/>
      <c r="W105" s="37">
        <v>2016</v>
      </c>
      <c r="X105" s="126" t="s">
        <v>3762</v>
      </c>
    </row>
    <row r="106" spans="1:16339" s="26" customFormat="1" ht="51" customHeight="1" x14ac:dyDescent="0.25">
      <c r="A106" s="122" t="s">
        <v>675</v>
      </c>
      <c r="B106" s="32" t="s">
        <v>28</v>
      </c>
      <c r="C106" s="32" t="s">
        <v>507</v>
      </c>
      <c r="D106" s="89" t="s">
        <v>1401</v>
      </c>
      <c r="E106" s="89" t="s">
        <v>1378</v>
      </c>
      <c r="F106" s="89" t="s">
        <v>508</v>
      </c>
      <c r="G106" s="32" t="s">
        <v>2205</v>
      </c>
      <c r="H106" s="34">
        <v>0</v>
      </c>
      <c r="I106" s="32">
        <v>710000000</v>
      </c>
      <c r="J106" s="32" t="s">
        <v>33</v>
      </c>
      <c r="K106" s="32" t="s">
        <v>48</v>
      </c>
      <c r="L106" s="32" t="s">
        <v>33</v>
      </c>
      <c r="M106" s="32" t="s">
        <v>35</v>
      </c>
      <c r="N106" s="32" t="s">
        <v>50</v>
      </c>
      <c r="O106" s="32" t="s">
        <v>2220</v>
      </c>
      <c r="P106" s="32">
        <v>778</v>
      </c>
      <c r="Q106" s="44" t="s">
        <v>506</v>
      </c>
      <c r="R106" s="36">
        <v>150</v>
      </c>
      <c r="S106" s="36">
        <v>865</v>
      </c>
      <c r="T106" s="36">
        <v>0</v>
      </c>
      <c r="U106" s="36">
        <v>0</v>
      </c>
      <c r="V106" s="32"/>
      <c r="W106" s="37">
        <v>2016</v>
      </c>
      <c r="X106" s="124" t="s">
        <v>3134</v>
      </c>
    </row>
    <row r="107" spans="1:16339" s="26" customFormat="1" ht="52.5" customHeight="1" x14ac:dyDescent="0.25">
      <c r="A107" s="122" t="s">
        <v>3137</v>
      </c>
      <c r="B107" s="32" t="s">
        <v>28</v>
      </c>
      <c r="C107" s="32" t="s">
        <v>507</v>
      </c>
      <c r="D107" s="89" t="s">
        <v>1401</v>
      </c>
      <c r="E107" s="89" t="s">
        <v>1378</v>
      </c>
      <c r="F107" s="89" t="s">
        <v>508</v>
      </c>
      <c r="G107" s="32" t="s">
        <v>2205</v>
      </c>
      <c r="H107" s="34">
        <v>0</v>
      </c>
      <c r="I107" s="32">
        <v>710000000</v>
      </c>
      <c r="J107" s="32" t="s">
        <v>33</v>
      </c>
      <c r="K107" s="32" t="s">
        <v>48</v>
      </c>
      <c r="L107" s="32" t="s">
        <v>33</v>
      </c>
      <c r="M107" s="32" t="s">
        <v>35</v>
      </c>
      <c r="N107" s="32" t="s">
        <v>50</v>
      </c>
      <c r="O107" s="32" t="s">
        <v>2220</v>
      </c>
      <c r="P107" s="32">
        <v>778</v>
      </c>
      <c r="Q107" s="44" t="s">
        <v>506</v>
      </c>
      <c r="R107" s="36">
        <v>150</v>
      </c>
      <c r="S107" s="36">
        <v>865</v>
      </c>
      <c r="T107" s="36">
        <v>129750</v>
      </c>
      <c r="U107" s="36">
        <v>145320</v>
      </c>
      <c r="V107" s="32"/>
      <c r="W107" s="37">
        <v>2016</v>
      </c>
      <c r="X107" s="126" t="s">
        <v>3136</v>
      </c>
    </row>
    <row r="108" spans="1:16339" s="22" customFormat="1" ht="63.75" customHeight="1" x14ac:dyDescent="0.25">
      <c r="A108" s="122" t="s">
        <v>676</v>
      </c>
      <c r="B108" s="32" t="s">
        <v>28</v>
      </c>
      <c r="C108" s="32" t="s">
        <v>509</v>
      </c>
      <c r="D108" s="89" t="s">
        <v>1408</v>
      </c>
      <c r="E108" s="89" t="s">
        <v>1379</v>
      </c>
      <c r="F108" s="89" t="s">
        <v>510</v>
      </c>
      <c r="G108" s="32" t="s">
        <v>2205</v>
      </c>
      <c r="H108" s="34">
        <v>0</v>
      </c>
      <c r="I108" s="32">
        <v>710000000</v>
      </c>
      <c r="J108" s="32" t="s">
        <v>33</v>
      </c>
      <c r="K108" s="32" t="s">
        <v>48</v>
      </c>
      <c r="L108" s="32" t="s">
        <v>33</v>
      </c>
      <c r="M108" s="32" t="s">
        <v>35</v>
      </c>
      <c r="N108" s="32" t="s">
        <v>50</v>
      </c>
      <c r="O108" s="32" t="s">
        <v>2220</v>
      </c>
      <c r="P108" s="32">
        <v>736</v>
      </c>
      <c r="Q108" s="44" t="s">
        <v>511</v>
      </c>
      <c r="R108" s="36">
        <v>100</v>
      </c>
      <c r="S108" s="36">
        <v>455</v>
      </c>
      <c r="T108" s="36">
        <v>0</v>
      </c>
      <c r="U108" s="36">
        <v>0</v>
      </c>
      <c r="V108" s="32"/>
      <c r="W108" s="37">
        <v>2016</v>
      </c>
      <c r="X108" s="126" t="s">
        <v>3316</v>
      </c>
    </row>
    <row r="109" spans="1:16339" s="26" customFormat="1" ht="76.5" customHeight="1" x14ac:dyDescent="0.25">
      <c r="A109" s="122" t="s">
        <v>677</v>
      </c>
      <c r="B109" s="32" t="s">
        <v>28</v>
      </c>
      <c r="C109" s="32" t="s">
        <v>512</v>
      </c>
      <c r="D109" s="89" t="s">
        <v>513</v>
      </c>
      <c r="E109" s="89" t="s">
        <v>514</v>
      </c>
      <c r="F109" s="89" t="s">
        <v>515</v>
      </c>
      <c r="G109" s="32" t="s">
        <v>2205</v>
      </c>
      <c r="H109" s="34">
        <v>0</v>
      </c>
      <c r="I109" s="32">
        <v>710000000</v>
      </c>
      <c r="J109" s="32" t="s">
        <v>33</v>
      </c>
      <c r="K109" s="32" t="s">
        <v>48</v>
      </c>
      <c r="L109" s="32" t="s">
        <v>33</v>
      </c>
      <c r="M109" s="32" t="s">
        <v>35</v>
      </c>
      <c r="N109" s="32" t="s">
        <v>50</v>
      </c>
      <c r="O109" s="32" t="s">
        <v>2220</v>
      </c>
      <c r="P109" s="32">
        <v>796</v>
      </c>
      <c r="Q109" s="44" t="s">
        <v>46</v>
      </c>
      <c r="R109" s="36">
        <v>100</v>
      </c>
      <c r="S109" s="36">
        <v>575</v>
      </c>
      <c r="T109" s="36">
        <v>0</v>
      </c>
      <c r="U109" s="36">
        <v>0</v>
      </c>
      <c r="V109" s="32"/>
      <c r="W109" s="37">
        <v>2016</v>
      </c>
      <c r="X109" s="124" t="s">
        <v>3134</v>
      </c>
    </row>
    <row r="110" spans="1:16339" s="26" customFormat="1" ht="76.5" customHeight="1" x14ac:dyDescent="0.25">
      <c r="A110" s="122" t="s">
        <v>3138</v>
      </c>
      <c r="B110" s="32" t="s">
        <v>28</v>
      </c>
      <c r="C110" s="32" t="s">
        <v>512</v>
      </c>
      <c r="D110" s="89" t="s">
        <v>513</v>
      </c>
      <c r="E110" s="89" t="s">
        <v>514</v>
      </c>
      <c r="F110" s="89" t="s">
        <v>515</v>
      </c>
      <c r="G110" s="32" t="s">
        <v>2205</v>
      </c>
      <c r="H110" s="34">
        <v>0</v>
      </c>
      <c r="I110" s="32">
        <v>710000000</v>
      </c>
      <c r="J110" s="32" t="s">
        <v>33</v>
      </c>
      <c r="K110" s="32" t="s">
        <v>48</v>
      </c>
      <c r="L110" s="32" t="s">
        <v>33</v>
      </c>
      <c r="M110" s="32" t="s">
        <v>35</v>
      </c>
      <c r="N110" s="32" t="s">
        <v>50</v>
      </c>
      <c r="O110" s="32" t="s">
        <v>2220</v>
      </c>
      <c r="P110" s="32">
        <v>796</v>
      </c>
      <c r="Q110" s="44" t="s">
        <v>46</v>
      </c>
      <c r="R110" s="36">
        <v>100</v>
      </c>
      <c r="S110" s="36">
        <v>575</v>
      </c>
      <c r="T110" s="36">
        <v>0</v>
      </c>
      <c r="U110" s="36">
        <v>0</v>
      </c>
      <c r="V110" s="32"/>
      <c r="W110" s="37">
        <v>2016</v>
      </c>
      <c r="X110" s="126" t="s">
        <v>3762</v>
      </c>
    </row>
    <row r="111" spans="1:16339" s="26" customFormat="1" ht="51" customHeight="1" x14ac:dyDescent="0.25">
      <c r="A111" s="122" t="s">
        <v>678</v>
      </c>
      <c r="B111" s="32" t="s">
        <v>28</v>
      </c>
      <c r="C111" s="32" t="s">
        <v>516</v>
      </c>
      <c r="D111" s="89" t="s">
        <v>1409</v>
      </c>
      <c r="E111" s="89" t="s">
        <v>1380</v>
      </c>
      <c r="F111" s="89" t="s">
        <v>517</v>
      </c>
      <c r="G111" s="32" t="s">
        <v>2205</v>
      </c>
      <c r="H111" s="34">
        <v>0</v>
      </c>
      <c r="I111" s="32">
        <v>710000000</v>
      </c>
      <c r="J111" s="32" t="s">
        <v>33</v>
      </c>
      <c r="K111" s="32" t="s">
        <v>48</v>
      </c>
      <c r="L111" s="32" t="s">
        <v>33</v>
      </c>
      <c r="M111" s="32" t="s">
        <v>35</v>
      </c>
      <c r="N111" s="32" t="s">
        <v>50</v>
      </c>
      <c r="O111" s="32" t="s">
        <v>2220</v>
      </c>
      <c r="P111" s="32">
        <v>778</v>
      </c>
      <c r="Q111" s="44" t="s">
        <v>380</v>
      </c>
      <c r="R111" s="36">
        <v>50</v>
      </c>
      <c r="S111" s="36">
        <v>402.5</v>
      </c>
      <c r="T111" s="36">
        <v>0</v>
      </c>
      <c r="U111" s="36">
        <v>0</v>
      </c>
      <c r="V111" s="32"/>
      <c r="W111" s="37">
        <v>2016</v>
      </c>
      <c r="X111" s="124" t="s">
        <v>3134</v>
      </c>
    </row>
    <row r="112" spans="1:16339" s="26" customFormat="1" ht="51" customHeight="1" x14ac:dyDescent="0.25">
      <c r="A112" s="122" t="s">
        <v>3139</v>
      </c>
      <c r="B112" s="32" t="s">
        <v>28</v>
      </c>
      <c r="C112" s="32" t="s">
        <v>516</v>
      </c>
      <c r="D112" s="89" t="s">
        <v>1409</v>
      </c>
      <c r="E112" s="89" t="s">
        <v>1380</v>
      </c>
      <c r="F112" s="89" t="s">
        <v>517</v>
      </c>
      <c r="G112" s="32" t="s">
        <v>2205</v>
      </c>
      <c r="H112" s="34">
        <v>0</v>
      </c>
      <c r="I112" s="32">
        <v>710000000</v>
      </c>
      <c r="J112" s="32" t="s">
        <v>33</v>
      </c>
      <c r="K112" s="32" t="s">
        <v>48</v>
      </c>
      <c r="L112" s="32" t="s">
        <v>33</v>
      </c>
      <c r="M112" s="32" t="s">
        <v>35</v>
      </c>
      <c r="N112" s="32" t="s">
        <v>50</v>
      </c>
      <c r="O112" s="32" t="s">
        <v>2220</v>
      </c>
      <c r="P112" s="32">
        <v>778</v>
      </c>
      <c r="Q112" s="44" t="s">
        <v>380</v>
      </c>
      <c r="R112" s="36">
        <v>50</v>
      </c>
      <c r="S112" s="36">
        <v>402.5</v>
      </c>
      <c r="T112" s="36">
        <v>0</v>
      </c>
      <c r="U112" s="36">
        <v>0</v>
      </c>
      <c r="V112" s="32"/>
      <c r="W112" s="37">
        <v>2016</v>
      </c>
      <c r="X112" s="126" t="s">
        <v>4762</v>
      </c>
    </row>
    <row r="113" spans="1:16339" s="26" customFormat="1" ht="51" customHeight="1" x14ac:dyDescent="0.25">
      <c r="A113" s="125" t="s">
        <v>976</v>
      </c>
      <c r="B113" s="32" t="s">
        <v>28</v>
      </c>
      <c r="C113" s="32" t="s">
        <v>518</v>
      </c>
      <c r="D113" s="89" t="s">
        <v>519</v>
      </c>
      <c r="E113" s="89" t="s">
        <v>520</v>
      </c>
      <c r="F113" s="89" t="s">
        <v>521</v>
      </c>
      <c r="G113" s="32" t="s">
        <v>2205</v>
      </c>
      <c r="H113" s="34">
        <v>0</v>
      </c>
      <c r="I113" s="32">
        <v>710000000</v>
      </c>
      <c r="J113" s="32" t="s">
        <v>33</v>
      </c>
      <c r="K113" s="32" t="s">
        <v>48</v>
      </c>
      <c r="L113" s="32" t="s">
        <v>33</v>
      </c>
      <c r="M113" s="32" t="s">
        <v>35</v>
      </c>
      <c r="N113" s="32" t="s">
        <v>50</v>
      </c>
      <c r="O113" s="32" t="s">
        <v>2220</v>
      </c>
      <c r="P113" s="32">
        <v>868</v>
      </c>
      <c r="Q113" s="32" t="s">
        <v>522</v>
      </c>
      <c r="R113" s="36">
        <v>200</v>
      </c>
      <c r="S113" s="36">
        <v>812.5</v>
      </c>
      <c r="T113" s="36">
        <v>0</v>
      </c>
      <c r="U113" s="36">
        <v>0</v>
      </c>
      <c r="V113" s="32"/>
      <c r="W113" s="37">
        <v>2016</v>
      </c>
      <c r="X113" s="124" t="s">
        <v>3134</v>
      </c>
    </row>
    <row r="114" spans="1:16339" s="26" customFormat="1" ht="51" customHeight="1" x14ac:dyDescent="0.25">
      <c r="A114" s="125" t="s">
        <v>3140</v>
      </c>
      <c r="B114" s="32" t="s">
        <v>28</v>
      </c>
      <c r="C114" s="32" t="s">
        <v>518</v>
      </c>
      <c r="D114" s="89" t="s">
        <v>519</v>
      </c>
      <c r="E114" s="89" t="s">
        <v>520</v>
      </c>
      <c r="F114" s="89" t="s">
        <v>521</v>
      </c>
      <c r="G114" s="32" t="s">
        <v>2205</v>
      </c>
      <c r="H114" s="34">
        <v>0</v>
      </c>
      <c r="I114" s="32">
        <v>710000000</v>
      </c>
      <c r="J114" s="32" t="s">
        <v>33</v>
      </c>
      <c r="K114" s="32" t="s">
        <v>48</v>
      </c>
      <c r="L114" s="32" t="s">
        <v>33</v>
      </c>
      <c r="M114" s="32" t="s">
        <v>35</v>
      </c>
      <c r="N114" s="32" t="s">
        <v>50</v>
      </c>
      <c r="O114" s="32" t="s">
        <v>2220</v>
      </c>
      <c r="P114" s="32">
        <v>868</v>
      </c>
      <c r="Q114" s="32" t="s">
        <v>522</v>
      </c>
      <c r="R114" s="36">
        <v>200</v>
      </c>
      <c r="S114" s="36">
        <v>812.5</v>
      </c>
      <c r="T114" s="36">
        <v>0</v>
      </c>
      <c r="U114" s="36">
        <v>0</v>
      </c>
      <c r="V114" s="32"/>
      <c r="W114" s="37">
        <v>2016</v>
      </c>
      <c r="X114" s="126" t="s">
        <v>4762</v>
      </c>
    </row>
    <row r="115" spans="1:16339" s="26" customFormat="1" ht="51" customHeight="1" x14ac:dyDescent="0.25">
      <c r="A115" s="125" t="s">
        <v>977</v>
      </c>
      <c r="B115" s="32" t="s">
        <v>28</v>
      </c>
      <c r="C115" s="32" t="s">
        <v>523</v>
      </c>
      <c r="D115" s="89" t="s">
        <v>1410</v>
      </c>
      <c r="E115" s="89" t="s">
        <v>1381</v>
      </c>
      <c r="F115" s="89" t="s">
        <v>524</v>
      </c>
      <c r="G115" s="32" t="s">
        <v>2205</v>
      </c>
      <c r="H115" s="34">
        <v>0</v>
      </c>
      <c r="I115" s="32">
        <v>710000000</v>
      </c>
      <c r="J115" s="32" t="s">
        <v>33</v>
      </c>
      <c r="K115" s="32" t="s">
        <v>48</v>
      </c>
      <c r="L115" s="32" t="s">
        <v>33</v>
      </c>
      <c r="M115" s="32" t="s">
        <v>35</v>
      </c>
      <c r="N115" s="32" t="s">
        <v>50</v>
      </c>
      <c r="O115" s="32" t="s">
        <v>2220</v>
      </c>
      <c r="P115" s="32">
        <v>796</v>
      </c>
      <c r="Q115" s="32" t="s">
        <v>46</v>
      </c>
      <c r="R115" s="36">
        <v>10</v>
      </c>
      <c r="S115" s="36">
        <v>1645</v>
      </c>
      <c r="T115" s="36">
        <v>0</v>
      </c>
      <c r="U115" s="36">
        <v>0</v>
      </c>
      <c r="V115" s="32"/>
      <c r="W115" s="37">
        <v>2016</v>
      </c>
      <c r="X115" s="124" t="s">
        <v>3134</v>
      </c>
    </row>
    <row r="116" spans="1:16339" s="26" customFormat="1" ht="51" customHeight="1" x14ac:dyDescent="0.25">
      <c r="A116" s="125" t="s">
        <v>3141</v>
      </c>
      <c r="B116" s="32" t="s">
        <v>28</v>
      </c>
      <c r="C116" s="32" t="s">
        <v>523</v>
      </c>
      <c r="D116" s="89" t="s">
        <v>1410</v>
      </c>
      <c r="E116" s="89" t="s">
        <v>1381</v>
      </c>
      <c r="F116" s="89" t="s">
        <v>524</v>
      </c>
      <c r="G116" s="32" t="s">
        <v>2205</v>
      </c>
      <c r="H116" s="34">
        <v>0</v>
      </c>
      <c r="I116" s="32">
        <v>710000000</v>
      </c>
      <c r="J116" s="32" t="s">
        <v>33</v>
      </c>
      <c r="K116" s="32" t="s">
        <v>48</v>
      </c>
      <c r="L116" s="32" t="s">
        <v>33</v>
      </c>
      <c r="M116" s="32" t="s">
        <v>35</v>
      </c>
      <c r="N116" s="32" t="s">
        <v>50</v>
      </c>
      <c r="O116" s="32" t="s">
        <v>2220</v>
      </c>
      <c r="P116" s="32">
        <v>796</v>
      </c>
      <c r="Q116" s="32" t="s">
        <v>46</v>
      </c>
      <c r="R116" s="36">
        <v>10</v>
      </c>
      <c r="S116" s="36">
        <v>1645</v>
      </c>
      <c r="T116" s="36">
        <v>0</v>
      </c>
      <c r="U116" s="36">
        <v>0</v>
      </c>
      <c r="V116" s="32"/>
      <c r="W116" s="37">
        <v>2016</v>
      </c>
      <c r="X116" s="126" t="s">
        <v>3762</v>
      </c>
    </row>
    <row r="117" spans="1:16339" s="26" customFormat="1" ht="51" customHeight="1" x14ac:dyDescent="0.25">
      <c r="A117" s="125" t="s">
        <v>978</v>
      </c>
      <c r="B117" s="32" t="s">
        <v>28</v>
      </c>
      <c r="C117" s="32" t="s">
        <v>525</v>
      </c>
      <c r="D117" s="89" t="s">
        <v>526</v>
      </c>
      <c r="E117" s="89" t="s">
        <v>1382</v>
      </c>
      <c r="F117" s="89" t="s">
        <v>1382</v>
      </c>
      <c r="G117" s="32" t="s">
        <v>2205</v>
      </c>
      <c r="H117" s="34">
        <v>0</v>
      </c>
      <c r="I117" s="32">
        <v>710000000</v>
      </c>
      <c r="J117" s="32" t="s">
        <v>33</v>
      </c>
      <c r="K117" s="32" t="s">
        <v>48</v>
      </c>
      <c r="L117" s="32" t="s">
        <v>33</v>
      </c>
      <c r="M117" s="32" t="s">
        <v>35</v>
      </c>
      <c r="N117" s="32" t="s">
        <v>50</v>
      </c>
      <c r="O117" s="32" t="s">
        <v>2220</v>
      </c>
      <c r="P117" s="32">
        <v>796</v>
      </c>
      <c r="Q117" s="32" t="s">
        <v>46</v>
      </c>
      <c r="R117" s="36">
        <v>100</v>
      </c>
      <c r="S117" s="36">
        <v>170</v>
      </c>
      <c r="T117" s="36">
        <v>0</v>
      </c>
      <c r="U117" s="36">
        <v>0</v>
      </c>
      <c r="V117" s="32"/>
      <c r="W117" s="37">
        <v>2016</v>
      </c>
      <c r="X117" s="124" t="s">
        <v>3134</v>
      </c>
    </row>
    <row r="118" spans="1:16339" s="26" customFormat="1" ht="51" customHeight="1" x14ac:dyDescent="0.25">
      <c r="A118" s="125" t="s">
        <v>3142</v>
      </c>
      <c r="B118" s="32" t="s">
        <v>28</v>
      </c>
      <c r="C118" s="32" t="s">
        <v>525</v>
      </c>
      <c r="D118" s="89" t="s">
        <v>526</v>
      </c>
      <c r="E118" s="89" t="s">
        <v>1382</v>
      </c>
      <c r="F118" s="89" t="s">
        <v>1382</v>
      </c>
      <c r="G118" s="32" t="s">
        <v>2205</v>
      </c>
      <c r="H118" s="34">
        <v>0</v>
      </c>
      <c r="I118" s="32">
        <v>710000000</v>
      </c>
      <c r="J118" s="32" t="s">
        <v>33</v>
      </c>
      <c r="K118" s="32" t="s">
        <v>48</v>
      </c>
      <c r="L118" s="32" t="s">
        <v>33</v>
      </c>
      <c r="M118" s="32" t="s">
        <v>35</v>
      </c>
      <c r="N118" s="32" t="s">
        <v>50</v>
      </c>
      <c r="O118" s="32" t="s">
        <v>2220</v>
      </c>
      <c r="P118" s="32">
        <v>796</v>
      </c>
      <c r="Q118" s="32" t="s">
        <v>46</v>
      </c>
      <c r="R118" s="36">
        <v>100</v>
      </c>
      <c r="S118" s="36">
        <v>170</v>
      </c>
      <c r="T118" s="36">
        <v>0</v>
      </c>
      <c r="U118" s="36">
        <v>0</v>
      </c>
      <c r="V118" s="32"/>
      <c r="W118" s="37">
        <v>2016</v>
      </c>
      <c r="X118" s="126" t="s">
        <v>3762</v>
      </c>
    </row>
    <row r="119" spans="1:16339" s="26" customFormat="1" ht="51" customHeight="1" x14ac:dyDescent="0.25">
      <c r="A119" s="125" t="s">
        <v>979</v>
      </c>
      <c r="B119" s="32" t="s">
        <v>28</v>
      </c>
      <c r="C119" s="32" t="s">
        <v>527</v>
      </c>
      <c r="D119" s="89" t="s">
        <v>528</v>
      </c>
      <c r="E119" s="89" t="s">
        <v>529</v>
      </c>
      <c r="F119" s="89" t="s">
        <v>530</v>
      </c>
      <c r="G119" s="32" t="s">
        <v>2205</v>
      </c>
      <c r="H119" s="34">
        <v>0</v>
      </c>
      <c r="I119" s="32">
        <v>710000000</v>
      </c>
      <c r="J119" s="32" t="s">
        <v>33</v>
      </c>
      <c r="K119" s="32" t="s">
        <v>48</v>
      </c>
      <c r="L119" s="32" t="s">
        <v>33</v>
      </c>
      <c r="M119" s="32" t="s">
        <v>35</v>
      </c>
      <c r="N119" s="32" t="s">
        <v>50</v>
      </c>
      <c r="O119" s="32" t="s">
        <v>2220</v>
      </c>
      <c r="P119" s="32">
        <v>112</v>
      </c>
      <c r="Q119" s="32" t="s">
        <v>531</v>
      </c>
      <c r="R119" s="36">
        <v>50</v>
      </c>
      <c r="S119" s="36">
        <v>570</v>
      </c>
      <c r="T119" s="36">
        <v>0</v>
      </c>
      <c r="U119" s="36">
        <v>0</v>
      </c>
      <c r="V119" s="32"/>
      <c r="W119" s="37">
        <v>2016</v>
      </c>
      <c r="X119" s="124" t="s">
        <v>3134</v>
      </c>
    </row>
    <row r="120" spans="1:16339" s="26" customFormat="1" ht="51" customHeight="1" x14ac:dyDescent="0.25">
      <c r="A120" s="125" t="s">
        <v>3143</v>
      </c>
      <c r="B120" s="32" t="s">
        <v>28</v>
      </c>
      <c r="C120" s="32" t="s">
        <v>527</v>
      </c>
      <c r="D120" s="89" t="s">
        <v>528</v>
      </c>
      <c r="E120" s="89" t="s">
        <v>529</v>
      </c>
      <c r="F120" s="89" t="s">
        <v>530</v>
      </c>
      <c r="G120" s="32" t="s">
        <v>2205</v>
      </c>
      <c r="H120" s="34">
        <v>0</v>
      </c>
      <c r="I120" s="32">
        <v>710000000</v>
      </c>
      <c r="J120" s="32" t="s">
        <v>33</v>
      </c>
      <c r="K120" s="32" t="s">
        <v>48</v>
      </c>
      <c r="L120" s="32" t="s">
        <v>33</v>
      </c>
      <c r="M120" s="32" t="s">
        <v>35</v>
      </c>
      <c r="N120" s="32" t="s">
        <v>50</v>
      </c>
      <c r="O120" s="32" t="s">
        <v>2220</v>
      </c>
      <c r="P120" s="32">
        <v>112</v>
      </c>
      <c r="Q120" s="32" t="s">
        <v>531</v>
      </c>
      <c r="R120" s="36">
        <v>50</v>
      </c>
      <c r="S120" s="36">
        <v>570</v>
      </c>
      <c r="T120" s="36">
        <v>0</v>
      </c>
      <c r="U120" s="36">
        <v>0</v>
      </c>
      <c r="V120" s="32"/>
      <c r="W120" s="37">
        <v>2016</v>
      </c>
      <c r="X120" s="126" t="s">
        <v>3762</v>
      </c>
    </row>
    <row r="121" spans="1:16339" s="26" customFormat="1" ht="63.75" customHeight="1" x14ac:dyDescent="0.25">
      <c r="A121" s="125" t="s">
        <v>980</v>
      </c>
      <c r="B121" s="32" t="s">
        <v>28</v>
      </c>
      <c r="C121" s="32" t="s">
        <v>532</v>
      </c>
      <c r="D121" s="89" t="s">
        <v>533</v>
      </c>
      <c r="E121" s="89" t="s">
        <v>534</v>
      </c>
      <c r="F121" s="89" t="s">
        <v>535</v>
      </c>
      <c r="G121" s="32" t="s">
        <v>2205</v>
      </c>
      <c r="H121" s="34">
        <v>0</v>
      </c>
      <c r="I121" s="32">
        <v>710000000</v>
      </c>
      <c r="J121" s="32" t="s">
        <v>33</v>
      </c>
      <c r="K121" s="32" t="s">
        <v>48</v>
      </c>
      <c r="L121" s="32" t="s">
        <v>33</v>
      </c>
      <c r="M121" s="32" t="s">
        <v>35</v>
      </c>
      <c r="N121" s="32" t="s">
        <v>50</v>
      </c>
      <c r="O121" s="32" t="s">
        <v>2220</v>
      </c>
      <c r="P121" s="32">
        <v>796</v>
      </c>
      <c r="Q121" s="32" t="s">
        <v>46</v>
      </c>
      <c r="R121" s="36">
        <v>50</v>
      </c>
      <c r="S121" s="36">
        <v>2732.5</v>
      </c>
      <c r="T121" s="36">
        <v>0</v>
      </c>
      <c r="U121" s="36">
        <v>0</v>
      </c>
      <c r="V121" s="32"/>
      <c r="W121" s="37">
        <v>2016</v>
      </c>
      <c r="X121" s="124" t="s">
        <v>3134</v>
      </c>
    </row>
    <row r="122" spans="1:16339" s="26" customFormat="1" ht="63.75" customHeight="1" x14ac:dyDescent="0.25">
      <c r="A122" s="125" t="s">
        <v>3144</v>
      </c>
      <c r="B122" s="32" t="s">
        <v>28</v>
      </c>
      <c r="C122" s="32" t="s">
        <v>532</v>
      </c>
      <c r="D122" s="89" t="s">
        <v>533</v>
      </c>
      <c r="E122" s="89" t="s">
        <v>534</v>
      </c>
      <c r="F122" s="89" t="s">
        <v>535</v>
      </c>
      <c r="G122" s="32" t="s">
        <v>2205</v>
      </c>
      <c r="H122" s="34">
        <v>0</v>
      </c>
      <c r="I122" s="32">
        <v>710000000</v>
      </c>
      <c r="J122" s="32" t="s">
        <v>33</v>
      </c>
      <c r="K122" s="32" t="s">
        <v>48</v>
      </c>
      <c r="L122" s="32" t="s">
        <v>33</v>
      </c>
      <c r="M122" s="32" t="s">
        <v>35</v>
      </c>
      <c r="N122" s="32" t="s">
        <v>50</v>
      </c>
      <c r="O122" s="32" t="s">
        <v>2220</v>
      </c>
      <c r="P122" s="32">
        <v>796</v>
      </c>
      <c r="Q122" s="32" t="s">
        <v>46</v>
      </c>
      <c r="R122" s="36">
        <v>50</v>
      </c>
      <c r="S122" s="36">
        <v>2732.5</v>
      </c>
      <c r="T122" s="36">
        <v>136625</v>
      </c>
      <c r="U122" s="36">
        <v>153020.00000000003</v>
      </c>
      <c r="V122" s="32"/>
      <c r="W122" s="37">
        <v>2016</v>
      </c>
      <c r="X122" s="126" t="s">
        <v>3136</v>
      </c>
    </row>
    <row r="123" spans="1:16339" s="26" customFormat="1" ht="51" customHeight="1" x14ac:dyDescent="0.25">
      <c r="A123" s="125" t="s">
        <v>981</v>
      </c>
      <c r="B123" s="32" t="s">
        <v>28</v>
      </c>
      <c r="C123" s="32" t="s">
        <v>532</v>
      </c>
      <c r="D123" s="89" t="s">
        <v>533</v>
      </c>
      <c r="E123" s="89" t="s">
        <v>534</v>
      </c>
      <c r="F123" s="89" t="s">
        <v>536</v>
      </c>
      <c r="G123" s="32" t="s">
        <v>2205</v>
      </c>
      <c r="H123" s="34">
        <v>0</v>
      </c>
      <c r="I123" s="32">
        <v>710000000</v>
      </c>
      <c r="J123" s="32" t="s">
        <v>33</v>
      </c>
      <c r="K123" s="32" t="s">
        <v>48</v>
      </c>
      <c r="L123" s="32" t="s">
        <v>33</v>
      </c>
      <c r="M123" s="32" t="s">
        <v>35</v>
      </c>
      <c r="N123" s="32" t="s">
        <v>50</v>
      </c>
      <c r="O123" s="32" t="s">
        <v>2220</v>
      </c>
      <c r="P123" s="32">
        <v>796</v>
      </c>
      <c r="Q123" s="32" t="s">
        <v>46</v>
      </c>
      <c r="R123" s="36">
        <v>50</v>
      </c>
      <c r="S123" s="36">
        <v>1732.5</v>
      </c>
      <c r="T123" s="36">
        <v>0</v>
      </c>
      <c r="U123" s="36">
        <v>0</v>
      </c>
      <c r="V123" s="32"/>
      <c r="W123" s="37">
        <v>2016</v>
      </c>
      <c r="X123" s="124" t="s">
        <v>3134</v>
      </c>
    </row>
    <row r="124" spans="1:16339" s="26" customFormat="1" ht="51" customHeight="1" x14ac:dyDescent="0.25">
      <c r="A124" s="125" t="s">
        <v>3145</v>
      </c>
      <c r="B124" s="32" t="s">
        <v>28</v>
      </c>
      <c r="C124" s="32" t="s">
        <v>532</v>
      </c>
      <c r="D124" s="89" t="s">
        <v>533</v>
      </c>
      <c r="E124" s="89" t="s">
        <v>534</v>
      </c>
      <c r="F124" s="89" t="s">
        <v>536</v>
      </c>
      <c r="G124" s="32" t="s">
        <v>2205</v>
      </c>
      <c r="H124" s="34">
        <v>0</v>
      </c>
      <c r="I124" s="32">
        <v>710000000</v>
      </c>
      <c r="J124" s="32" t="s">
        <v>33</v>
      </c>
      <c r="K124" s="32" t="s">
        <v>48</v>
      </c>
      <c r="L124" s="32" t="s">
        <v>33</v>
      </c>
      <c r="M124" s="32" t="s">
        <v>35</v>
      </c>
      <c r="N124" s="32" t="s">
        <v>50</v>
      </c>
      <c r="O124" s="32" t="s">
        <v>2220</v>
      </c>
      <c r="P124" s="32">
        <v>796</v>
      </c>
      <c r="Q124" s="32" t="s">
        <v>46</v>
      </c>
      <c r="R124" s="36">
        <v>50</v>
      </c>
      <c r="S124" s="36">
        <v>1732.5</v>
      </c>
      <c r="T124" s="36">
        <v>86625</v>
      </c>
      <c r="U124" s="36">
        <v>97020.000000000015</v>
      </c>
      <c r="V124" s="32"/>
      <c r="W124" s="37">
        <v>2016</v>
      </c>
      <c r="X124" s="126" t="s">
        <v>3136</v>
      </c>
    </row>
    <row r="125" spans="1:16339" s="102" customFormat="1" ht="51" customHeight="1" x14ac:dyDescent="0.25">
      <c r="A125" s="125" t="s">
        <v>1314</v>
      </c>
      <c r="B125" s="32" t="s">
        <v>28</v>
      </c>
      <c r="C125" s="32" t="s">
        <v>537</v>
      </c>
      <c r="D125" s="89" t="s">
        <v>538</v>
      </c>
      <c r="E125" s="89" t="s">
        <v>539</v>
      </c>
      <c r="F125" s="89" t="s">
        <v>540</v>
      </c>
      <c r="G125" s="32" t="s">
        <v>2205</v>
      </c>
      <c r="H125" s="34">
        <v>0</v>
      </c>
      <c r="I125" s="32">
        <v>710000000</v>
      </c>
      <c r="J125" s="32" t="s">
        <v>33</v>
      </c>
      <c r="K125" s="32" t="s">
        <v>48</v>
      </c>
      <c r="L125" s="32" t="s">
        <v>33</v>
      </c>
      <c r="M125" s="32" t="s">
        <v>35</v>
      </c>
      <c r="N125" s="32" t="s">
        <v>50</v>
      </c>
      <c r="O125" s="32" t="s">
        <v>2220</v>
      </c>
      <c r="P125" s="32">
        <v>796</v>
      </c>
      <c r="Q125" s="32" t="s">
        <v>46</v>
      </c>
      <c r="R125" s="36">
        <v>40</v>
      </c>
      <c r="S125" s="36">
        <v>11667.5</v>
      </c>
      <c r="T125" s="36">
        <v>466700</v>
      </c>
      <c r="U125" s="36">
        <v>522704.00000000006</v>
      </c>
      <c r="V125" s="38"/>
      <c r="W125" s="37">
        <v>2016</v>
      </c>
      <c r="X125" s="185"/>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c r="IW125" s="26"/>
      <c r="IX125" s="26"/>
      <c r="IY125" s="26"/>
      <c r="IZ125" s="26"/>
      <c r="JA125" s="26"/>
      <c r="JB125" s="26"/>
      <c r="JC125" s="26"/>
      <c r="JD125" s="26"/>
      <c r="JE125" s="26"/>
      <c r="JF125" s="26"/>
      <c r="JG125" s="26"/>
      <c r="JH125" s="26"/>
      <c r="JI125" s="26"/>
      <c r="JJ125" s="26"/>
      <c r="JK125" s="26"/>
      <c r="JL125" s="26"/>
      <c r="JM125" s="26"/>
      <c r="JN125" s="26"/>
      <c r="JO125" s="26"/>
      <c r="JP125" s="26"/>
      <c r="JQ125" s="26"/>
      <c r="JR125" s="26"/>
      <c r="JS125" s="26"/>
      <c r="JT125" s="26"/>
      <c r="JU125" s="26"/>
      <c r="JV125" s="26"/>
      <c r="JW125" s="26"/>
      <c r="JX125" s="26"/>
      <c r="JY125" s="26"/>
      <c r="JZ125" s="26"/>
      <c r="KA125" s="26"/>
      <c r="KB125" s="26"/>
      <c r="KC125" s="26"/>
      <c r="KD125" s="26"/>
      <c r="KE125" s="26"/>
      <c r="KF125" s="26"/>
      <c r="KG125" s="26"/>
      <c r="KH125" s="26"/>
      <c r="KI125" s="26"/>
      <c r="KJ125" s="26"/>
      <c r="KK125" s="26"/>
      <c r="KL125" s="26"/>
      <c r="KM125" s="26"/>
      <c r="KN125" s="26"/>
      <c r="KO125" s="26"/>
      <c r="KP125" s="26"/>
      <c r="KQ125" s="26"/>
      <c r="KR125" s="26"/>
      <c r="KS125" s="26"/>
      <c r="KT125" s="26"/>
      <c r="KU125" s="26"/>
      <c r="KV125" s="26"/>
      <c r="KW125" s="26"/>
      <c r="KX125" s="26"/>
      <c r="KY125" s="26"/>
      <c r="KZ125" s="26"/>
      <c r="LA125" s="26"/>
      <c r="LB125" s="26"/>
      <c r="LC125" s="26"/>
      <c r="LD125" s="26"/>
      <c r="LE125" s="26"/>
      <c r="LF125" s="26"/>
      <c r="LG125" s="26"/>
      <c r="LH125" s="26"/>
      <c r="LI125" s="26"/>
      <c r="LJ125" s="26"/>
      <c r="LK125" s="26"/>
      <c r="LL125" s="26"/>
      <c r="LM125" s="26"/>
      <c r="LN125" s="26"/>
      <c r="LO125" s="26"/>
      <c r="LP125" s="26"/>
      <c r="LQ125" s="26"/>
      <c r="LR125" s="26"/>
      <c r="LS125" s="26"/>
      <c r="LT125" s="26"/>
      <c r="LU125" s="26"/>
      <c r="LV125" s="26"/>
      <c r="LW125" s="26"/>
      <c r="LX125" s="26"/>
      <c r="LY125" s="26"/>
      <c r="LZ125" s="26"/>
      <c r="MA125" s="26"/>
      <c r="MB125" s="26"/>
      <c r="MC125" s="26"/>
      <c r="MD125" s="26"/>
      <c r="ME125" s="26"/>
      <c r="MF125" s="26"/>
      <c r="MG125" s="26"/>
      <c r="MH125" s="26"/>
      <c r="MI125" s="26"/>
      <c r="MJ125" s="26"/>
      <c r="MK125" s="26"/>
      <c r="ML125" s="26"/>
      <c r="MM125" s="26"/>
      <c r="MN125" s="26"/>
      <c r="MO125" s="26"/>
      <c r="MP125" s="26"/>
      <c r="MQ125" s="26"/>
      <c r="MR125" s="26"/>
      <c r="MS125" s="26"/>
      <c r="MT125" s="26"/>
      <c r="MU125" s="26"/>
      <c r="MV125" s="26"/>
      <c r="MW125" s="26"/>
      <c r="MX125" s="26"/>
      <c r="MY125" s="26"/>
      <c r="MZ125" s="26"/>
      <c r="NA125" s="26"/>
      <c r="NB125" s="26"/>
      <c r="NC125" s="26"/>
      <c r="ND125" s="26"/>
      <c r="NE125" s="26"/>
      <c r="NF125" s="26"/>
      <c r="NG125" s="26"/>
      <c r="NH125" s="26"/>
      <c r="NI125" s="26"/>
      <c r="NJ125" s="26"/>
      <c r="NK125" s="26"/>
      <c r="NL125" s="26"/>
      <c r="NM125" s="26"/>
      <c r="NN125" s="26"/>
      <c r="NO125" s="26"/>
      <c r="NP125" s="26"/>
      <c r="NQ125" s="26"/>
      <c r="NR125" s="26"/>
      <c r="NS125" s="26"/>
      <c r="NT125" s="26"/>
      <c r="NU125" s="26"/>
      <c r="NV125" s="26"/>
      <c r="NW125" s="26"/>
      <c r="NX125" s="26"/>
      <c r="NY125" s="26"/>
      <c r="NZ125" s="26"/>
      <c r="OA125" s="26"/>
      <c r="OB125" s="26"/>
      <c r="OC125" s="26"/>
      <c r="OD125" s="26"/>
      <c r="OE125" s="26"/>
      <c r="OF125" s="26"/>
      <c r="OG125" s="26"/>
      <c r="OH125" s="26"/>
      <c r="OI125" s="26"/>
      <c r="OJ125" s="26"/>
      <c r="OK125" s="26"/>
      <c r="OL125" s="26"/>
      <c r="OM125" s="26"/>
      <c r="ON125" s="26"/>
      <c r="OO125" s="26"/>
      <c r="OP125" s="26"/>
      <c r="OQ125" s="26"/>
      <c r="OR125" s="26"/>
      <c r="OS125" s="26"/>
      <c r="OT125" s="26"/>
      <c r="OU125" s="26"/>
      <c r="OV125" s="26"/>
      <c r="OW125" s="26"/>
      <c r="OX125" s="26"/>
      <c r="OY125" s="26"/>
      <c r="OZ125" s="26"/>
      <c r="PA125" s="26"/>
      <c r="PB125" s="26"/>
      <c r="PC125" s="26"/>
      <c r="PD125" s="26"/>
      <c r="PE125" s="26"/>
      <c r="PF125" s="26"/>
      <c r="PG125" s="26"/>
      <c r="PH125" s="26"/>
      <c r="PI125" s="26"/>
      <c r="PJ125" s="26"/>
      <c r="PK125" s="26"/>
      <c r="PL125" s="26"/>
      <c r="PM125" s="26"/>
      <c r="PN125" s="26"/>
      <c r="PO125" s="26"/>
      <c r="PP125" s="26"/>
      <c r="PQ125" s="26"/>
      <c r="PR125" s="26"/>
      <c r="PS125" s="26"/>
      <c r="PT125" s="26"/>
      <c r="PU125" s="26"/>
      <c r="PV125" s="26"/>
      <c r="PW125" s="26"/>
      <c r="PX125" s="26"/>
      <c r="PY125" s="26"/>
      <c r="PZ125" s="26"/>
      <c r="QA125" s="26"/>
      <c r="QB125" s="26"/>
      <c r="QC125" s="26"/>
      <c r="QD125" s="26"/>
      <c r="QE125" s="26"/>
      <c r="QF125" s="26"/>
      <c r="QG125" s="26"/>
      <c r="QH125" s="26"/>
      <c r="QI125" s="26"/>
      <c r="QJ125" s="26"/>
      <c r="QK125" s="26"/>
      <c r="QL125" s="26"/>
      <c r="QM125" s="26"/>
      <c r="QN125" s="26"/>
      <c r="QO125" s="26"/>
      <c r="QP125" s="26"/>
      <c r="QQ125" s="26"/>
      <c r="QR125" s="26"/>
      <c r="QS125" s="26"/>
      <c r="QT125" s="26"/>
      <c r="QU125" s="26"/>
      <c r="QV125" s="26"/>
      <c r="QW125" s="26"/>
      <c r="QX125" s="26"/>
      <c r="QY125" s="26"/>
      <c r="QZ125" s="26"/>
      <c r="RA125" s="26"/>
      <c r="RB125" s="26"/>
      <c r="RC125" s="26"/>
      <c r="RD125" s="26"/>
      <c r="RE125" s="26"/>
      <c r="RF125" s="26"/>
      <c r="RG125" s="26"/>
      <c r="RH125" s="26"/>
      <c r="RI125" s="26"/>
      <c r="RJ125" s="26"/>
      <c r="RK125" s="26"/>
      <c r="RL125" s="26"/>
      <c r="RM125" s="26"/>
      <c r="RN125" s="26"/>
      <c r="RO125" s="26"/>
      <c r="RP125" s="26"/>
      <c r="RQ125" s="26"/>
      <c r="RR125" s="26"/>
      <c r="RS125" s="26"/>
      <c r="RT125" s="26"/>
      <c r="RU125" s="26"/>
      <c r="RV125" s="26"/>
      <c r="RW125" s="26"/>
      <c r="RX125" s="26"/>
      <c r="RY125" s="26"/>
      <c r="RZ125" s="26"/>
      <c r="SA125" s="26"/>
      <c r="SB125" s="26"/>
      <c r="SC125" s="26"/>
      <c r="SD125" s="26"/>
      <c r="SE125" s="26"/>
      <c r="SF125" s="26"/>
      <c r="SG125" s="26"/>
      <c r="SH125" s="26"/>
      <c r="SI125" s="26"/>
      <c r="SJ125" s="26"/>
      <c r="SK125" s="26"/>
      <c r="SL125" s="26"/>
      <c r="SM125" s="26"/>
      <c r="SN125" s="26"/>
      <c r="SO125" s="26"/>
      <c r="SP125" s="26"/>
      <c r="SQ125" s="26"/>
      <c r="SR125" s="26"/>
      <c r="SS125" s="26"/>
      <c r="ST125" s="26"/>
      <c r="SU125" s="26"/>
      <c r="SV125" s="26"/>
      <c r="SW125" s="26"/>
      <c r="SX125" s="26"/>
      <c r="SY125" s="26"/>
      <c r="SZ125" s="26"/>
      <c r="TA125" s="26"/>
      <c r="TB125" s="26"/>
      <c r="TC125" s="26"/>
      <c r="TD125" s="26"/>
      <c r="TE125" s="26"/>
      <c r="TF125" s="26"/>
      <c r="TG125" s="26"/>
      <c r="TH125" s="26"/>
      <c r="TI125" s="26"/>
      <c r="TJ125" s="26"/>
      <c r="TK125" s="26"/>
      <c r="TL125" s="26"/>
      <c r="TM125" s="26"/>
      <c r="TN125" s="26"/>
      <c r="TO125" s="26"/>
      <c r="TP125" s="26"/>
      <c r="TQ125" s="26"/>
      <c r="TR125" s="26"/>
      <c r="TS125" s="26"/>
      <c r="TT125" s="26"/>
      <c r="TU125" s="26"/>
      <c r="TV125" s="26"/>
      <c r="TW125" s="26"/>
      <c r="TX125" s="26"/>
      <c r="TY125" s="26"/>
      <c r="TZ125" s="26"/>
      <c r="UA125" s="26"/>
      <c r="UB125" s="26"/>
      <c r="UC125" s="26"/>
      <c r="UD125" s="26"/>
      <c r="UE125" s="26"/>
      <c r="UF125" s="26"/>
      <c r="UG125" s="26"/>
      <c r="UH125" s="26"/>
      <c r="UI125" s="26"/>
      <c r="UJ125" s="26"/>
      <c r="UK125" s="26"/>
      <c r="UL125" s="26"/>
      <c r="UM125" s="26"/>
      <c r="UN125" s="26"/>
      <c r="UO125" s="26"/>
      <c r="UP125" s="26"/>
      <c r="UQ125" s="26"/>
      <c r="UR125" s="26"/>
      <c r="US125" s="26"/>
      <c r="UT125" s="26"/>
      <c r="UU125" s="26"/>
      <c r="UV125" s="26"/>
      <c r="UW125" s="26"/>
      <c r="UX125" s="26"/>
      <c r="UY125" s="26"/>
      <c r="UZ125" s="26"/>
      <c r="VA125" s="26"/>
      <c r="VB125" s="26"/>
      <c r="VC125" s="26"/>
      <c r="VD125" s="26"/>
      <c r="VE125" s="26"/>
      <c r="VF125" s="26"/>
      <c r="VG125" s="26"/>
      <c r="VH125" s="26"/>
      <c r="VI125" s="26"/>
      <c r="VJ125" s="26"/>
      <c r="VK125" s="26"/>
      <c r="VL125" s="26"/>
      <c r="VM125" s="26"/>
      <c r="VN125" s="26"/>
      <c r="VO125" s="26"/>
      <c r="VP125" s="26"/>
      <c r="VQ125" s="26"/>
      <c r="VR125" s="26"/>
      <c r="VS125" s="26"/>
      <c r="VT125" s="26"/>
      <c r="VU125" s="26"/>
      <c r="VV125" s="26"/>
      <c r="VW125" s="26"/>
      <c r="VX125" s="26"/>
      <c r="VY125" s="26"/>
      <c r="VZ125" s="26"/>
      <c r="WA125" s="26"/>
      <c r="WB125" s="26"/>
      <c r="WC125" s="26"/>
      <c r="WD125" s="26"/>
      <c r="WE125" s="26"/>
      <c r="WF125" s="26"/>
      <c r="WG125" s="26"/>
      <c r="WH125" s="26"/>
      <c r="WI125" s="26"/>
      <c r="WJ125" s="26"/>
      <c r="WK125" s="26"/>
      <c r="WL125" s="26"/>
      <c r="WM125" s="26"/>
      <c r="WN125" s="26"/>
      <c r="WO125" s="26"/>
      <c r="WP125" s="26"/>
      <c r="WQ125" s="26"/>
      <c r="WR125" s="26"/>
      <c r="WS125" s="26"/>
      <c r="WT125" s="26"/>
      <c r="WU125" s="26"/>
      <c r="WV125" s="26"/>
      <c r="WW125" s="26"/>
      <c r="WX125" s="26"/>
      <c r="WY125" s="26"/>
      <c r="WZ125" s="26"/>
      <c r="XA125" s="26"/>
      <c r="XB125" s="26"/>
      <c r="XC125" s="26"/>
      <c r="XD125" s="26"/>
      <c r="XE125" s="26"/>
      <c r="XF125" s="26"/>
      <c r="XG125" s="26"/>
      <c r="XH125" s="26"/>
      <c r="XI125" s="26"/>
      <c r="XJ125" s="26"/>
      <c r="XK125" s="26"/>
      <c r="XL125" s="26"/>
      <c r="XM125" s="26"/>
      <c r="XN125" s="26"/>
      <c r="XO125" s="26"/>
      <c r="XP125" s="26"/>
      <c r="XQ125" s="26"/>
      <c r="XR125" s="26"/>
      <c r="XS125" s="26"/>
      <c r="XT125" s="26"/>
      <c r="XU125" s="26"/>
      <c r="XV125" s="26"/>
      <c r="XW125" s="26"/>
      <c r="XX125" s="26"/>
      <c r="XY125" s="26"/>
      <c r="XZ125" s="26"/>
      <c r="YA125" s="26"/>
      <c r="YB125" s="26"/>
      <c r="YC125" s="26"/>
      <c r="YD125" s="26"/>
      <c r="YE125" s="26"/>
      <c r="YF125" s="26"/>
      <c r="YG125" s="26"/>
      <c r="YH125" s="26"/>
      <c r="YI125" s="26"/>
      <c r="YJ125" s="26"/>
      <c r="YK125" s="26"/>
      <c r="YL125" s="26"/>
      <c r="YM125" s="26"/>
      <c r="YN125" s="26"/>
      <c r="YO125" s="26"/>
      <c r="YP125" s="26"/>
      <c r="YQ125" s="26"/>
      <c r="YR125" s="26"/>
      <c r="YS125" s="26"/>
      <c r="YT125" s="26"/>
      <c r="YU125" s="26"/>
      <c r="YV125" s="26"/>
      <c r="YW125" s="26"/>
      <c r="YX125" s="26"/>
      <c r="YY125" s="26"/>
      <c r="YZ125" s="26"/>
      <c r="ZA125" s="26"/>
      <c r="ZB125" s="26"/>
      <c r="ZC125" s="26"/>
      <c r="ZD125" s="26"/>
      <c r="ZE125" s="26"/>
      <c r="ZF125" s="26"/>
      <c r="ZG125" s="26"/>
      <c r="ZH125" s="26"/>
      <c r="ZI125" s="26"/>
      <c r="ZJ125" s="26"/>
      <c r="ZK125" s="26"/>
      <c r="ZL125" s="26"/>
      <c r="ZM125" s="26"/>
      <c r="ZN125" s="26"/>
      <c r="ZO125" s="26"/>
      <c r="ZP125" s="26"/>
      <c r="ZQ125" s="26"/>
      <c r="ZR125" s="26"/>
      <c r="ZS125" s="26"/>
      <c r="ZT125" s="26"/>
      <c r="ZU125" s="26"/>
      <c r="ZV125" s="26"/>
      <c r="ZW125" s="26"/>
      <c r="ZX125" s="26"/>
      <c r="ZY125" s="26"/>
      <c r="ZZ125" s="26"/>
      <c r="AAA125" s="26"/>
      <c r="AAB125" s="26"/>
      <c r="AAC125" s="26"/>
      <c r="AAD125" s="26"/>
      <c r="AAE125" s="26"/>
      <c r="AAF125" s="26"/>
      <c r="AAG125" s="26"/>
      <c r="AAH125" s="26"/>
      <c r="AAI125" s="26"/>
      <c r="AAJ125" s="26"/>
      <c r="AAK125" s="26"/>
      <c r="AAL125" s="26"/>
      <c r="AAM125" s="26"/>
      <c r="AAN125" s="26"/>
      <c r="AAO125" s="26"/>
      <c r="AAP125" s="26"/>
      <c r="AAQ125" s="26"/>
      <c r="AAR125" s="26"/>
      <c r="AAS125" s="26"/>
      <c r="AAT125" s="26"/>
      <c r="AAU125" s="26"/>
      <c r="AAV125" s="26"/>
      <c r="AAW125" s="26"/>
      <c r="AAX125" s="26"/>
      <c r="AAY125" s="26"/>
      <c r="AAZ125" s="26"/>
      <c r="ABA125" s="26"/>
      <c r="ABB125" s="26"/>
      <c r="ABC125" s="26"/>
      <c r="ABD125" s="26"/>
      <c r="ABE125" s="26"/>
      <c r="ABF125" s="26"/>
      <c r="ABG125" s="26"/>
      <c r="ABH125" s="26"/>
      <c r="ABI125" s="26"/>
      <c r="ABJ125" s="26"/>
      <c r="ABK125" s="26"/>
      <c r="ABL125" s="26"/>
      <c r="ABM125" s="26"/>
      <c r="ABN125" s="26"/>
      <c r="ABO125" s="26"/>
      <c r="ABP125" s="26"/>
      <c r="ABQ125" s="26"/>
      <c r="ABR125" s="26"/>
      <c r="ABS125" s="26"/>
      <c r="ABT125" s="26"/>
      <c r="ABU125" s="26"/>
      <c r="ABV125" s="26"/>
      <c r="ABW125" s="26"/>
      <c r="ABX125" s="26"/>
      <c r="ABY125" s="26"/>
      <c r="ABZ125" s="26"/>
      <c r="ACA125" s="26"/>
      <c r="ACB125" s="26"/>
      <c r="ACC125" s="26"/>
      <c r="ACD125" s="26"/>
      <c r="ACE125" s="26"/>
      <c r="ACF125" s="26"/>
      <c r="ACG125" s="26"/>
      <c r="ACH125" s="26"/>
      <c r="ACI125" s="26"/>
      <c r="ACJ125" s="26"/>
      <c r="ACK125" s="26"/>
      <c r="ACL125" s="26"/>
      <c r="ACM125" s="26"/>
      <c r="ACN125" s="26"/>
      <c r="ACO125" s="26"/>
      <c r="ACP125" s="26"/>
      <c r="ACQ125" s="26"/>
      <c r="ACR125" s="26"/>
      <c r="ACS125" s="26"/>
      <c r="ACT125" s="26"/>
      <c r="ACU125" s="26"/>
      <c r="ACV125" s="26"/>
      <c r="ACW125" s="26"/>
      <c r="ACX125" s="26"/>
      <c r="ACY125" s="26"/>
      <c r="ACZ125" s="26"/>
      <c r="ADA125" s="26"/>
      <c r="ADB125" s="26"/>
      <c r="ADC125" s="26"/>
      <c r="ADD125" s="26"/>
      <c r="ADE125" s="26"/>
      <c r="ADF125" s="26"/>
      <c r="ADG125" s="26"/>
      <c r="ADH125" s="26"/>
      <c r="ADI125" s="26"/>
      <c r="ADJ125" s="26"/>
      <c r="ADK125" s="26"/>
      <c r="ADL125" s="26"/>
      <c r="ADM125" s="26"/>
      <c r="ADN125" s="26"/>
      <c r="ADO125" s="26"/>
      <c r="ADP125" s="26"/>
      <c r="ADQ125" s="26"/>
      <c r="ADR125" s="26"/>
      <c r="ADS125" s="26"/>
      <c r="ADT125" s="26"/>
      <c r="ADU125" s="26"/>
      <c r="ADV125" s="26"/>
      <c r="ADW125" s="26"/>
      <c r="ADX125" s="26"/>
      <c r="ADY125" s="26"/>
      <c r="ADZ125" s="26"/>
      <c r="AEA125" s="26"/>
      <c r="AEB125" s="26"/>
      <c r="AEC125" s="26"/>
      <c r="AED125" s="26"/>
      <c r="AEE125" s="26"/>
      <c r="AEF125" s="26"/>
      <c r="AEG125" s="26"/>
      <c r="AEH125" s="26"/>
      <c r="AEI125" s="26"/>
      <c r="AEJ125" s="26"/>
      <c r="AEK125" s="26"/>
      <c r="AEL125" s="26"/>
      <c r="AEM125" s="26"/>
      <c r="AEN125" s="26"/>
      <c r="AEO125" s="26"/>
      <c r="AEP125" s="26"/>
      <c r="AEQ125" s="26"/>
      <c r="AER125" s="26"/>
      <c r="AES125" s="26"/>
      <c r="AET125" s="26"/>
      <c r="AEU125" s="26"/>
      <c r="AEV125" s="26"/>
      <c r="AEW125" s="26"/>
      <c r="AEX125" s="26"/>
      <c r="AEY125" s="26"/>
      <c r="AEZ125" s="26"/>
      <c r="AFA125" s="26"/>
      <c r="AFB125" s="26"/>
      <c r="AFC125" s="26"/>
      <c r="AFD125" s="26"/>
      <c r="AFE125" s="26"/>
      <c r="AFF125" s="26"/>
      <c r="AFG125" s="26"/>
      <c r="AFH125" s="26"/>
      <c r="AFI125" s="26"/>
      <c r="AFJ125" s="26"/>
      <c r="AFK125" s="26"/>
      <c r="AFL125" s="26"/>
      <c r="AFM125" s="26"/>
      <c r="AFN125" s="26"/>
      <c r="AFO125" s="26"/>
      <c r="AFP125" s="26"/>
      <c r="AFQ125" s="26"/>
      <c r="AFR125" s="26"/>
      <c r="AFS125" s="26"/>
      <c r="AFT125" s="26"/>
      <c r="AFU125" s="26"/>
      <c r="AFV125" s="26"/>
      <c r="AFW125" s="26"/>
      <c r="AFX125" s="26"/>
      <c r="AFY125" s="26"/>
      <c r="AFZ125" s="26"/>
      <c r="AGA125" s="26"/>
      <c r="AGB125" s="26"/>
      <c r="AGC125" s="26"/>
      <c r="AGD125" s="26"/>
      <c r="AGE125" s="26"/>
      <c r="AGF125" s="26"/>
      <c r="AGG125" s="26"/>
      <c r="AGH125" s="26"/>
      <c r="AGI125" s="26"/>
      <c r="AGJ125" s="26"/>
      <c r="AGK125" s="26"/>
      <c r="AGL125" s="26"/>
      <c r="AGM125" s="26"/>
      <c r="AGN125" s="26"/>
      <c r="AGO125" s="26"/>
      <c r="AGP125" s="26"/>
      <c r="AGQ125" s="26"/>
      <c r="AGR125" s="26"/>
      <c r="AGS125" s="26"/>
      <c r="AGT125" s="26"/>
      <c r="AGU125" s="26"/>
      <c r="AGV125" s="26"/>
      <c r="AGW125" s="26"/>
      <c r="AGX125" s="26"/>
      <c r="AGY125" s="26"/>
      <c r="AGZ125" s="26"/>
      <c r="AHA125" s="26"/>
      <c r="AHB125" s="26"/>
      <c r="AHC125" s="26"/>
      <c r="AHD125" s="26"/>
      <c r="AHE125" s="26"/>
      <c r="AHF125" s="26"/>
      <c r="AHG125" s="26"/>
      <c r="AHH125" s="26"/>
      <c r="AHI125" s="26"/>
      <c r="AHJ125" s="26"/>
      <c r="AHK125" s="26"/>
      <c r="AHL125" s="26"/>
      <c r="AHM125" s="26"/>
      <c r="AHN125" s="26"/>
      <c r="AHO125" s="26"/>
      <c r="AHP125" s="26"/>
      <c r="AHQ125" s="26"/>
      <c r="AHR125" s="26"/>
      <c r="AHS125" s="26"/>
      <c r="AHT125" s="26"/>
      <c r="AHU125" s="26"/>
      <c r="AHV125" s="26"/>
      <c r="AHW125" s="26"/>
      <c r="AHX125" s="26"/>
      <c r="AHY125" s="26"/>
      <c r="AHZ125" s="26"/>
      <c r="AIA125" s="26"/>
      <c r="AIB125" s="26"/>
      <c r="AIC125" s="26"/>
      <c r="AID125" s="26"/>
      <c r="AIE125" s="26"/>
      <c r="AIF125" s="26"/>
      <c r="AIG125" s="26"/>
      <c r="AIH125" s="26"/>
      <c r="AII125" s="26"/>
      <c r="AIJ125" s="26"/>
      <c r="AIK125" s="26"/>
      <c r="AIL125" s="26"/>
      <c r="AIM125" s="26"/>
      <c r="AIN125" s="26"/>
      <c r="AIO125" s="26"/>
      <c r="AIP125" s="26"/>
      <c r="AIQ125" s="26"/>
      <c r="AIR125" s="26"/>
      <c r="AIS125" s="26"/>
      <c r="AIT125" s="26"/>
      <c r="AIU125" s="26"/>
      <c r="AIV125" s="26"/>
      <c r="AIW125" s="26"/>
      <c r="AIX125" s="26"/>
      <c r="AIY125" s="26"/>
      <c r="AIZ125" s="26"/>
      <c r="AJA125" s="26"/>
      <c r="AJB125" s="26"/>
      <c r="AJC125" s="26"/>
      <c r="AJD125" s="26"/>
      <c r="AJE125" s="26"/>
      <c r="AJF125" s="26"/>
      <c r="AJG125" s="26"/>
      <c r="AJH125" s="26"/>
      <c r="AJI125" s="26"/>
      <c r="AJJ125" s="26"/>
      <c r="AJK125" s="26"/>
      <c r="AJL125" s="26"/>
      <c r="AJM125" s="26"/>
      <c r="AJN125" s="26"/>
      <c r="AJO125" s="26"/>
      <c r="AJP125" s="26"/>
      <c r="AJQ125" s="26"/>
      <c r="AJR125" s="26"/>
      <c r="AJS125" s="26"/>
      <c r="AJT125" s="26"/>
      <c r="AJU125" s="26"/>
      <c r="AJV125" s="26"/>
      <c r="AJW125" s="26"/>
      <c r="AJX125" s="26"/>
      <c r="AJY125" s="26"/>
      <c r="AJZ125" s="26"/>
      <c r="AKA125" s="26"/>
      <c r="AKB125" s="26"/>
      <c r="AKC125" s="26"/>
      <c r="AKD125" s="26"/>
      <c r="AKE125" s="26"/>
      <c r="AKF125" s="26"/>
      <c r="AKG125" s="26"/>
      <c r="AKH125" s="26"/>
      <c r="AKI125" s="26"/>
      <c r="AKJ125" s="26"/>
      <c r="AKK125" s="26"/>
      <c r="AKL125" s="26"/>
      <c r="AKM125" s="26"/>
      <c r="AKN125" s="26"/>
      <c r="AKO125" s="26"/>
      <c r="AKP125" s="26"/>
      <c r="AKQ125" s="26"/>
      <c r="AKR125" s="26"/>
      <c r="AKS125" s="26"/>
      <c r="AKT125" s="26"/>
      <c r="AKU125" s="26"/>
      <c r="AKV125" s="26"/>
      <c r="AKW125" s="26"/>
      <c r="AKX125" s="26"/>
      <c r="AKY125" s="26"/>
      <c r="AKZ125" s="26"/>
      <c r="ALA125" s="26"/>
      <c r="ALB125" s="26"/>
      <c r="ALC125" s="26"/>
      <c r="ALD125" s="26"/>
      <c r="ALE125" s="26"/>
      <c r="ALF125" s="26"/>
      <c r="ALG125" s="26"/>
      <c r="ALH125" s="26"/>
      <c r="ALI125" s="26"/>
      <c r="ALJ125" s="26"/>
      <c r="ALK125" s="26"/>
      <c r="ALL125" s="26"/>
      <c r="ALM125" s="26"/>
      <c r="ALN125" s="26"/>
      <c r="ALO125" s="26"/>
      <c r="ALP125" s="26"/>
      <c r="ALQ125" s="26"/>
      <c r="ALR125" s="26"/>
      <c r="ALS125" s="26"/>
      <c r="ALT125" s="26"/>
      <c r="ALU125" s="26"/>
      <c r="ALV125" s="26"/>
      <c r="ALW125" s="26"/>
      <c r="ALX125" s="26"/>
      <c r="ALY125" s="26"/>
      <c r="ALZ125" s="26"/>
      <c r="AMA125" s="26"/>
      <c r="AMB125" s="26"/>
      <c r="AMC125" s="26"/>
      <c r="AMD125" s="26"/>
      <c r="AME125" s="26"/>
      <c r="AMF125" s="26"/>
      <c r="AMG125" s="26"/>
      <c r="AMH125" s="26"/>
      <c r="AMI125" s="26"/>
      <c r="AMJ125" s="26"/>
      <c r="AMK125" s="26"/>
      <c r="AML125" s="26"/>
      <c r="AMM125" s="26"/>
      <c r="AMN125" s="26"/>
      <c r="AMO125" s="26"/>
      <c r="AMP125" s="26"/>
      <c r="AMQ125" s="26"/>
      <c r="AMR125" s="26"/>
      <c r="AMS125" s="26"/>
      <c r="AMT125" s="26"/>
      <c r="AMU125" s="26"/>
      <c r="AMV125" s="26"/>
      <c r="AMW125" s="26"/>
      <c r="AMX125" s="26"/>
      <c r="AMY125" s="26"/>
      <c r="AMZ125" s="26"/>
      <c r="ANA125" s="26"/>
      <c r="ANB125" s="26"/>
      <c r="ANC125" s="26"/>
      <c r="AND125" s="26"/>
      <c r="ANE125" s="26"/>
      <c r="ANF125" s="26"/>
      <c r="ANG125" s="26"/>
      <c r="ANH125" s="26"/>
      <c r="ANI125" s="26"/>
      <c r="ANJ125" s="26"/>
      <c r="ANK125" s="26"/>
      <c r="ANL125" s="26"/>
      <c r="ANM125" s="26"/>
      <c r="ANN125" s="26"/>
      <c r="ANO125" s="26"/>
      <c r="ANP125" s="26"/>
      <c r="ANQ125" s="26"/>
      <c r="ANR125" s="26"/>
      <c r="ANS125" s="26"/>
      <c r="ANT125" s="26"/>
      <c r="ANU125" s="26"/>
      <c r="ANV125" s="26"/>
      <c r="ANW125" s="26"/>
      <c r="ANX125" s="26"/>
      <c r="ANY125" s="26"/>
      <c r="ANZ125" s="26"/>
      <c r="AOA125" s="26"/>
      <c r="AOB125" s="26"/>
      <c r="AOC125" s="26"/>
      <c r="AOD125" s="26"/>
      <c r="AOE125" s="26"/>
      <c r="AOF125" s="26"/>
      <c r="AOG125" s="26"/>
      <c r="AOH125" s="26"/>
      <c r="AOI125" s="26"/>
      <c r="AOJ125" s="26"/>
      <c r="AOK125" s="26"/>
      <c r="AOL125" s="26"/>
      <c r="AOM125" s="26"/>
      <c r="AON125" s="26"/>
      <c r="AOO125" s="26"/>
      <c r="AOP125" s="26"/>
      <c r="AOQ125" s="26"/>
      <c r="AOR125" s="26"/>
      <c r="AOS125" s="26"/>
      <c r="AOT125" s="26"/>
      <c r="AOU125" s="26"/>
      <c r="AOV125" s="26"/>
      <c r="AOW125" s="26"/>
      <c r="AOX125" s="26"/>
      <c r="AOY125" s="26"/>
      <c r="AOZ125" s="26"/>
      <c r="APA125" s="26"/>
      <c r="APB125" s="26"/>
      <c r="APC125" s="26"/>
      <c r="APD125" s="26"/>
      <c r="APE125" s="26"/>
      <c r="APF125" s="26"/>
      <c r="APG125" s="26"/>
      <c r="APH125" s="26"/>
      <c r="API125" s="26"/>
      <c r="APJ125" s="26"/>
      <c r="APK125" s="26"/>
      <c r="APL125" s="26"/>
      <c r="APM125" s="26"/>
      <c r="APN125" s="26"/>
      <c r="APO125" s="26"/>
      <c r="APP125" s="26"/>
      <c r="APQ125" s="26"/>
      <c r="APR125" s="26"/>
      <c r="APS125" s="26"/>
      <c r="APT125" s="26"/>
      <c r="APU125" s="26"/>
      <c r="APV125" s="26"/>
      <c r="APW125" s="26"/>
      <c r="APX125" s="26"/>
      <c r="APY125" s="26"/>
      <c r="APZ125" s="26"/>
      <c r="AQA125" s="26"/>
      <c r="AQB125" s="26"/>
      <c r="AQC125" s="26"/>
      <c r="AQD125" s="26"/>
      <c r="AQE125" s="26"/>
      <c r="AQF125" s="26"/>
      <c r="AQG125" s="26"/>
      <c r="AQH125" s="26"/>
      <c r="AQI125" s="26"/>
      <c r="AQJ125" s="26"/>
      <c r="AQK125" s="26"/>
      <c r="AQL125" s="26"/>
      <c r="AQM125" s="26"/>
      <c r="AQN125" s="26"/>
      <c r="AQO125" s="26"/>
      <c r="AQP125" s="26"/>
      <c r="AQQ125" s="26"/>
      <c r="AQR125" s="26"/>
      <c r="AQS125" s="26"/>
      <c r="AQT125" s="26"/>
      <c r="AQU125" s="26"/>
      <c r="AQV125" s="26"/>
      <c r="AQW125" s="26"/>
      <c r="AQX125" s="26"/>
      <c r="AQY125" s="26"/>
      <c r="AQZ125" s="26"/>
      <c r="ARA125" s="26"/>
      <c r="ARB125" s="26"/>
      <c r="ARC125" s="26"/>
      <c r="ARD125" s="26"/>
      <c r="ARE125" s="26"/>
      <c r="ARF125" s="26"/>
      <c r="ARG125" s="26"/>
      <c r="ARH125" s="26"/>
      <c r="ARI125" s="26"/>
      <c r="ARJ125" s="26"/>
      <c r="ARK125" s="26"/>
      <c r="ARL125" s="26"/>
      <c r="ARM125" s="26"/>
      <c r="ARN125" s="26"/>
      <c r="ARO125" s="26"/>
      <c r="ARP125" s="26"/>
      <c r="ARQ125" s="26"/>
      <c r="ARR125" s="26"/>
      <c r="ARS125" s="26"/>
      <c r="ART125" s="26"/>
      <c r="ARU125" s="26"/>
      <c r="ARV125" s="26"/>
      <c r="ARW125" s="26"/>
      <c r="ARX125" s="26"/>
      <c r="ARY125" s="26"/>
      <c r="ARZ125" s="26"/>
      <c r="ASA125" s="26"/>
      <c r="ASB125" s="26"/>
      <c r="ASC125" s="26"/>
      <c r="ASD125" s="26"/>
      <c r="ASE125" s="26"/>
      <c r="ASF125" s="26"/>
      <c r="ASG125" s="26"/>
      <c r="ASH125" s="26"/>
      <c r="ASI125" s="26"/>
      <c r="ASJ125" s="26"/>
      <c r="ASK125" s="26"/>
      <c r="ASL125" s="26"/>
      <c r="ASM125" s="26"/>
      <c r="ASN125" s="26"/>
      <c r="ASO125" s="26"/>
      <c r="ASP125" s="26"/>
      <c r="ASQ125" s="26"/>
      <c r="ASR125" s="26"/>
      <c r="ASS125" s="26"/>
      <c r="AST125" s="26"/>
      <c r="ASU125" s="26"/>
      <c r="ASV125" s="26"/>
      <c r="ASW125" s="26"/>
      <c r="ASX125" s="26"/>
      <c r="ASY125" s="26"/>
      <c r="ASZ125" s="26"/>
      <c r="ATA125" s="26"/>
      <c r="ATB125" s="26"/>
      <c r="ATC125" s="26"/>
      <c r="ATD125" s="26"/>
      <c r="ATE125" s="26"/>
      <c r="ATF125" s="26"/>
      <c r="ATG125" s="26"/>
      <c r="ATH125" s="26"/>
      <c r="ATI125" s="26"/>
      <c r="ATJ125" s="26"/>
      <c r="ATK125" s="26"/>
      <c r="ATL125" s="26"/>
      <c r="ATM125" s="26"/>
      <c r="ATN125" s="26"/>
      <c r="ATO125" s="26"/>
      <c r="ATP125" s="26"/>
      <c r="ATQ125" s="26"/>
      <c r="ATR125" s="26"/>
      <c r="ATS125" s="26"/>
      <c r="ATT125" s="26"/>
      <c r="ATU125" s="26"/>
      <c r="ATV125" s="26"/>
      <c r="ATW125" s="26"/>
      <c r="ATX125" s="26"/>
      <c r="ATY125" s="26"/>
      <c r="ATZ125" s="26"/>
      <c r="AUA125" s="26"/>
      <c r="AUB125" s="26"/>
      <c r="AUC125" s="26"/>
      <c r="AUD125" s="26"/>
      <c r="AUE125" s="26"/>
      <c r="AUF125" s="26"/>
      <c r="AUG125" s="26"/>
      <c r="AUH125" s="26"/>
      <c r="AUI125" s="26"/>
      <c r="AUJ125" s="26"/>
      <c r="AUK125" s="26"/>
      <c r="AUL125" s="26"/>
      <c r="AUM125" s="26"/>
      <c r="AUN125" s="26"/>
      <c r="AUO125" s="26"/>
      <c r="AUP125" s="26"/>
      <c r="AUQ125" s="26"/>
      <c r="AUR125" s="26"/>
      <c r="AUS125" s="26"/>
      <c r="AUT125" s="26"/>
      <c r="AUU125" s="26"/>
      <c r="AUV125" s="26"/>
      <c r="AUW125" s="26"/>
      <c r="AUX125" s="26"/>
      <c r="AUY125" s="26"/>
      <c r="AUZ125" s="26"/>
      <c r="AVA125" s="26"/>
      <c r="AVB125" s="26"/>
      <c r="AVC125" s="26"/>
      <c r="AVD125" s="26"/>
      <c r="AVE125" s="26"/>
      <c r="AVF125" s="26"/>
      <c r="AVG125" s="26"/>
      <c r="AVH125" s="26"/>
      <c r="AVI125" s="26"/>
      <c r="AVJ125" s="26"/>
      <c r="AVK125" s="26"/>
      <c r="AVL125" s="26"/>
      <c r="AVM125" s="26"/>
      <c r="AVN125" s="26"/>
      <c r="AVO125" s="26"/>
      <c r="AVP125" s="26"/>
      <c r="AVQ125" s="26"/>
      <c r="AVR125" s="26"/>
      <c r="AVS125" s="26"/>
      <c r="AVT125" s="26"/>
      <c r="AVU125" s="26"/>
      <c r="AVV125" s="26"/>
      <c r="AVW125" s="26"/>
      <c r="AVX125" s="26"/>
      <c r="AVY125" s="26"/>
      <c r="AVZ125" s="26"/>
      <c r="AWA125" s="26"/>
      <c r="AWB125" s="26"/>
      <c r="AWC125" s="26"/>
      <c r="AWD125" s="26"/>
      <c r="AWE125" s="26"/>
      <c r="AWF125" s="26"/>
      <c r="AWG125" s="26"/>
      <c r="AWH125" s="26"/>
      <c r="AWI125" s="26"/>
      <c r="AWJ125" s="26"/>
      <c r="AWK125" s="26"/>
      <c r="AWL125" s="26"/>
      <c r="AWM125" s="26"/>
      <c r="AWN125" s="26"/>
      <c r="AWO125" s="26"/>
      <c r="AWP125" s="26"/>
      <c r="AWQ125" s="26"/>
      <c r="AWR125" s="26"/>
      <c r="AWS125" s="26"/>
      <c r="AWT125" s="26"/>
      <c r="AWU125" s="26"/>
      <c r="AWV125" s="26"/>
      <c r="AWW125" s="26"/>
      <c r="AWX125" s="26"/>
      <c r="AWY125" s="26"/>
      <c r="AWZ125" s="26"/>
      <c r="AXA125" s="26"/>
      <c r="AXB125" s="26"/>
      <c r="AXC125" s="26"/>
      <c r="AXD125" s="26"/>
      <c r="AXE125" s="26"/>
      <c r="AXF125" s="26"/>
      <c r="AXG125" s="26"/>
      <c r="AXH125" s="26"/>
      <c r="AXI125" s="26"/>
      <c r="AXJ125" s="26"/>
      <c r="AXK125" s="26"/>
      <c r="AXL125" s="26"/>
      <c r="AXM125" s="26"/>
      <c r="AXN125" s="26"/>
      <c r="AXO125" s="26"/>
      <c r="AXP125" s="26"/>
      <c r="AXQ125" s="26"/>
      <c r="AXR125" s="26"/>
      <c r="AXS125" s="26"/>
      <c r="AXT125" s="26"/>
      <c r="AXU125" s="26"/>
      <c r="AXV125" s="26"/>
      <c r="AXW125" s="26"/>
      <c r="AXX125" s="26"/>
      <c r="AXY125" s="26"/>
      <c r="AXZ125" s="26"/>
      <c r="AYA125" s="26"/>
      <c r="AYB125" s="26"/>
      <c r="AYC125" s="26"/>
      <c r="AYD125" s="26"/>
      <c r="AYE125" s="26"/>
      <c r="AYF125" s="26"/>
      <c r="AYG125" s="26"/>
      <c r="AYH125" s="26"/>
      <c r="AYI125" s="26"/>
      <c r="AYJ125" s="26"/>
      <c r="AYK125" s="26"/>
      <c r="AYL125" s="26"/>
      <c r="AYM125" s="26"/>
      <c r="AYN125" s="26"/>
      <c r="AYO125" s="26"/>
      <c r="AYP125" s="26"/>
      <c r="AYQ125" s="26"/>
      <c r="AYR125" s="26"/>
      <c r="AYS125" s="26"/>
      <c r="AYT125" s="26"/>
      <c r="AYU125" s="26"/>
      <c r="AYV125" s="26"/>
      <c r="AYW125" s="26"/>
      <c r="AYX125" s="26"/>
      <c r="AYY125" s="26"/>
      <c r="AYZ125" s="26"/>
      <c r="AZA125" s="26"/>
      <c r="AZB125" s="26"/>
      <c r="AZC125" s="26"/>
      <c r="AZD125" s="26"/>
      <c r="AZE125" s="26"/>
      <c r="AZF125" s="26"/>
      <c r="AZG125" s="26"/>
      <c r="AZH125" s="26"/>
      <c r="AZI125" s="26"/>
      <c r="AZJ125" s="26"/>
      <c r="AZK125" s="26"/>
      <c r="AZL125" s="26"/>
      <c r="AZM125" s="26"/>
      <c r="AZN125" s="26"/>
      <c r="AZO125" s="26"/>
      <c r="AZP125" s="26"/>
      <c r="AZQ125" s="26"/>
      <c r="AZR125" s="26"/>
      <c r="AZS125" s="26"/>
      <c r="AZT125" s="26"/>
      <c r="AZU125" s="26"/>
      <c r="AZV125" s="26"/>
      <c r="AZW125" s="26"/>
      <c r="AZX125" s="26"/>
      <c r="AZY125" s="26"/>
      <c r="AZZ125" s="26"/>
      <c r="BAA125" s="26"/>
      <c r="BAB125" s="26"/>
      <c r="BAC125" s="26"/>
      <c r="BAD125" s="26"/>
      <c r="BAE125" s="26"/>
      <c r="BAF125" s="26"/>
      <c r="BAG125" s="26"/>
      <c r="BAH125" s="26"/>
      <c r="BAI125" s="26"/>
      <c r="BAJ125" s="26"/>
      <c r="BAK125" s="26"/>
      <c r="BAL125" s="26"/>
      <c r="BAM125" s="26"/>
      <c r="BAN125" s="26"/>
      <c r="BAO125" s="26"/>
      <c r="BAP125" s="26"/>
      <c r="BAQ125" s="26"/>
      <c r="BAR125" s="26"/>
      <c r="BAS125" s="26"/>
      <c r="BAT125" s="26"/>
      <c r="BAU125" s="26"/>
      <c r="BAV125" s="26"/>
      <c r="BAW125" s="26"/>
      <c r="BAX125" s="26"/>
      <c r="BAY125" s="26"/>
      <c r="BAZ125" s="26"/>
      <c r="BBA125" s="26"/>
      <c r="BBB125" s="26"/>
      <c r="BBC125" s="26"/>
      <c r="BBD125" s="26"/>
      <c r="BBE125" s="26"/>
      <c r="BBF125" s="26"/>
      <c r="BBG125" s="26"/>
      <c r="BBH125" s="26"/>
      <c r="BBI125" s="26"/>
      <c r="BBJ125" s="26"/>
      <c r="BBK125" s="26"/>
      <c r="BBL125" s="26"/>
      <c r="BBM125" s="26"/>
      <c r="BBN125" s="26"/>
      <c r="BBO125" s="26"/>
      <c r="BBP125" s="26"/>
      <c r="BBQ125" s="26"/>
      <c r="BBR125" s="26"/>
      <c r="BBS125" s="26"/>
      <c r="BBT125" s="26"/>
      <c r="BBU125" s="26"/>
      <c r="BBV125" s="26"/>
      <c r="BBW125" s="26"/>
      <c r="BBX125" s="26"/>
      <c r="BBY125" s="26"/>
      <c r="BBZ125" s="26"/>
      <c r="BCA125" s="26"/>
      <c r="BCB125" s="26"/>
      <c r="BCC125" s="26"/>
      <c r="BCD125" s="26"/>
      <c r="BCE125" s="26"/>
      <c r="BCF125" s="26"/>
      <c r="BCG125" s="26"/>
      <c r="BCH125" s="26"/>
      <c r="BCI125" s="26"/>
      <c r="BCJ125" s="26"/>
      <c r="BCK125" s="26"/>
      <c r="BCL125" s="26"/>
      <c r="BCM125" s="26"/>
      <c r="BCN125" s="26"/>
      <c r="BCO125" s="26"/>
      <c r="BCP125" s="26"/>
      <c r="BCQ125" s="26"/>
      <c r="BCR125" s="26"/>
      <c r="BCS125" s="26"/>
      <c r="BCT125" s="26"/>
      <c r="BCU125" s="26"/>
      <c r="BCV125" s="26"/>
      <c r="BCW125" s="26"/>
      <c r="BCX125" s="26"/>
      <c r="BCY125" s="26"/>
      <c r="BCZ125" s="26"/>
      <c r="BDA125" s="26"/>
      <c r="BDB125" s="26"/>
      <c r="BDC125" s="26"/>
      <c r="BDD125" s="26"/>
      <c r="BDE125" s="26"/>
      <c r="BDF125" s="26"/>
      <c r="BDG125" s="26"/>
      <c r="BDH125" s="26"/>
      <c r="BDI125" s="26"/>
      <c r="BDJ125" s="26"/>
      <c r="BDK125" s="26"/>
      <c r="BDL125" s="26"/>
      <c r="BDM125" s="26"/>
      <c r="BDN125" s="26"/>
      <c r="BDO125" s="26"/>
      <c r="BDP125" s="26"/>
      <c r="BDQ125" s="26"/>
      <c r="BDR125" s="26"/>
      <c r="BDS125" s="26"/>
      <c r="BDT125" s="26"/>
      <c r="BDU125" s="26"/>
      <c r="BDV125" s="26"/>
      <c r="BDW125" s="26"/>
      <c r="BDX125" s="26"/>
      <c r="BDY125" s="26"/>
      <c r="BDZ125" s="26"/>
      <c r="BEA125" s="26"/>
      <c r="BEB125" s="26"/>
      <c r="BEC125" s="26"/>
      <c r="BED125" s="26"/>
      <c r="BEE125" s="26"/>
      <c r="BEF125" s="26"/>
      <c r="BEG125" s="26"/>
      <c r="BEH125" s="26"/>
      <c r="BEI125" s="26"/>
      <c r="BEJ125" s="26"/>
      <c r="BEK125" s="26"/>
      <c r="BEL125" s="26"/>
      <c r="BEM125" s="26"/>
      <c r="BEN125" s="26"/>
      <c r="BEO125" s="26"/>
      <c r="BEP125" s="26"/>
      <c r="BEQ125" s="26"/>
      <c r="BER125" s="26"/>
      <c r="BES125" s="26"/>
      <c r="BET125" s="26"/>
      <c r="BEU125" s="26"/>
      <c r="BEV125" s="26"/>
      <c r="BEW125" s="26"/>
      <c r="BEX125" s="26"/>
      <c r="BEY125" s="26"/>
      <c r="BEZ125" s="26"/>
      <c r="BFA125" s="26"/>
      <c r="BFB125" s="26"/>
      <c r="BFC125" s="26"/>
      <c r="BFD125" s="26"/>
      <c r="BFE125" s="26"/>
      <c r="BFF125" s="26"/>
      <c r="BFG125" s="26"/>
      <c r="BFH125" s="26"/>
      <c r="BFI125" s="26"/>
      <c r="BFJ125" s="26"/>
      <c r="BFK125" s="26"/>
      <c r="BFL125" s="26"/>
      <c r="BFM125" s="26"/>
      <c r="BFN125" s="26"/>
      <c r="BFO125" s="26"/>
      <c r="BFP125" s="26"/>
      <c r="BFQ125" s="26"/>
      <c r="BFR125" s="26"/>
      <c r="BFS125" s="26"/>
      <c r="BFT125" s="26"/>
      <c r="BFU125" s="26"/>
      <c r="BFV125" s="26"/>
      <c r="BFW125" s="26"/>
      <c r="BFX125" s="26"/>
      <c r="BFY125" s="26"/>
      <c r="BFZ125" s="26"/>
      <c r="BGA125" s="26"/>
      <c r="BGB125" s="26"/>
      <c r="BGC125" s="26"/>
      <c r="BGD125" s="26"/>
      <c r="BGE125" s="26"/>
      <c r="BGF125" s="26"/>
      <c r="BGG125" s="26"/>
      <c r="BGH125" s="26"/>
      <c r="BGI125" s="26"/>
      <c r="BGJ125" s="26"/>
      <c r="BGK125" s="26"/>
      <c r="BGL125" s="26"/>
      <c r="BGM125" s="26"/>
      <c r="BGN125" s="26"/>
      <c r="BGO125" s="26"/>
      <c r="BGP125" s="26"/>
      <c r="BGQ125" s="26"/>
      <c r="BGR125" s="26"/>
      <c r="BGS125" s="26"/>
      <c r="BGT125" s="26"/>
      <c r="BGU125" s="26"/>
      <c r="BGV125" s="26"/>
      <c r="BGW125" s="26"/>
      <c r="BGX125" s="26"/>
      <c r="BGY125" s="26"/>
      <c r="BGZ125" s="26"/>
      <c r="BHA125" s="26"/>
      <c r="BHB125" s="26"/>
      <c r="BHC125" s="26"/>
      <c r="BHD125" s="26"/>
      <c r="BHE125" s="26"/>
      <c r="BHF125" s="26"/>
      <c r="BHG125" s="26"/>
      <c r="BHH125" s="26"/>
      <c r="BHI125" s="26"/>
      <c r="BHJ125" s="26"/>
      <c r="BHK125" s="26"/>
      <c r="BHL125" s="26"/>
      <c r="BHM125" s="26"/>
      <c r="BHN125" s="26"/>
      <c r="BHO125" s="26"/>
      <c r="BHP125" s="26"/>
      <c r="BHQ125" s="26"/>
      <c r="BHR125" s="26"/>
      <c r="BHS125" s="26"/>
      <c r="BHT125" s="26"/>
      <c r="BHU125" s="26"/>
      <c r="BHV125" s="26"/>
      <c r="BHW125" s="26"/>
      <c r="BHX125" s="26"/>
      <c r="BHY125" s="26"/>
      <c r="BHZ125" s="26"/>
      <c r="BIA125" s="26"/>
      <c r="BIB125" s="26"/>
      <c r="BIC125" s="26"/>
      <c r="BID125" s="26"/>
      <c r="BIE125" s="26"/>
      <c r="BIF125" s="26"/>
      <c r="BIG125" s="26"/>
      <c r="BIH125" s="26"/>
      <c r="BII125" s="26"/>
      <c r="BIJ125" s="26"/>
      <c r="BIK125" s="26"/>
      <c r="BIL125" s="26"/>
      <c r="BIM125" s="26"/>
      <c r="BIN125" s="26"/>
      <c r="BIO125" s="26"/>
      <c r="BIP125" s="26"/>
      <c r="BIQ125" s="26"/>
      <c r="BIR125" s="26"/>
      <c r="BIS125" s="26"/>
      <c r="BIT125" s="26"/>
      <c r="BIU125" s="26"/>
      <c r="BIV125" s="26"/>
      <c r="BIW125" s="26"/>
      <c r="BIX125" s="26"/>
      <c r="BIY125" s="26"/>
      <c r="BIZ125" s="26"/>
      <c r="BJA125" s="26"/>
      <c r="BJB125" s="26"/>
      <c r="BJC125" s="26"/>
      <c r="BJD125" s="26"/>
      <c r="BJE125" s="26"/>
      <c r="BJF125" s="26"/>
      <c r="BJG125" s="26"/>
      <c r="BJH125" s="26"/>
      <c r="BJI125" s="26"/>
      <c r="BJJ125" s="26"/>
      <c r="BJK125" s="26"/>
      <c r="BJL125" s="26"/>
      <c r="BJM125" s="26"/>
      <c r="BJN125" s="26"/>
      <c r="BJO125" s="26"/>
      <c r="BJP125" s="26"/>
      <c r="BJQ125" s="26"/>
      <c r="BJR125" s="26"/>
      <c r="BJS125" s="26"/>
      <c r="BJT125" s="26"/>
      <c r="BJU125" s="26"/>
      <c r="BJV125" s="26"/>
      <c r="BJW125" s="26"/>
      <c r="BJX125" s="26"/>
      <c r="BJY125" s="26"/>
      <c r="BJZ125" s="26"/>
      <c r="BKA125" s="26"/>
      <c r="BKB125" s="26"/>
      <c r="BKC125" s="26"/>
      <c r="BKD125" s="26"/>
      <c r="BKE125" s="26"/>
      <c r="BKF125" s="26"/>
      <c r="BKG125" s="26"/>
      <c r="BKH125" s="26"/>
      <c r="BKI125" s="26"/>
      <c r="BKJ125" s="26"/>
      <c r="BKK125" s="26"/>
      <c r="BKL125" s="26"/>
      <c r="BKM125" s="26"/>
      <c r="BKN125" s="26"/>
      <c r="BKO125" s="26"/>
      <c r="BKP125" s="26"/>
      <c r="BKQ125" s="26"/>
      <c r="BKR125" s="26"/>
      <c r="BKS125" s="26"/>
      <c r="BKT125" s="26"/>
      <c r="BKU125" s="26"/>
      <c r="BKV125" s="26"/>
      <c r="BKW125" s="26"/>
      <c r="BKX125" s="26"/>
      <c r="BKY125" s="26"/>
      <c r="BKZ125" s="26"/>
      <c r="BLA125" s="26"/>
      <c r="BLB125" s="26"/>
      <c r="BLC125" s="26"/>
      <c r="BLD125" s="26"/>
      <c r="BLE125" s="26"/>
      <c r="BLF125" s="26"/>
      <c r="BLG125" s="26"/>
      <c r="BLH125" s="26"/>
      <c r="BLI125" s="26"/>
      <c r="BLJ125" s="26"/>
      <c r="BLK125" s="26"/>
      <c r="BLL125" s="26"/>
      <c r="BLM125" s="26"/>
      <c r="BLN125" s="26"/>
      <c r="BLO125" s="26"/>
      <c r="BLP125" s="26"/>
      <c r="BLQ125" s="26"/>
      <c r="BLR125" s="26"/>
      <c r="BLS125" s="26"/>
      <c r="BLT125" s="26"/>
      <c r="BLU125" s="26"/>
      <c r="BLV125" s="26"/>
      <c r="BLW125" s="26"/>
      <c r="BLX125" s="26"/>
      <c r="BLY125" s="26"/>
      <c r="BLZ125" s="26"/>
      <c r="BMA125" s="26"/>
      <c r="BMB125" s="26"/>
      <c r="BMC125" s="26"/>
      <c r="BMD125" s="26"/>
      <c r="BME125" s="26"/>
      <c r="BMF125" s="26"/>
      <c r="BMG125" s="26"/>
      <c r="BMH125" s="26"/>
      <c r="BMI125" s="26"/>
      <c r="BMJ125" s="26"/>
      <c r="BMK125" s="26"/>
      <c r="BML125" s="26"/>
      <c r="BMM125" s="26"/>
      <c r="BMN125" s="26"/>
      <c r="BMO125" s="26"/>
      <c r="BMP125" s="26"/>
      <c r="BMQ125" s="26"/>
      <c r="BMR125" s="26"/>
      <c r="BMS125" s="26"/>
      <c r="BMT125" s="26"/>
      <c r="BMU125" s="26"/>
      <c r="BMV125" s="26"/>
      <c r="BMW125" s="26"/>
      <c r="BMX125" s="26"/>
      <c r="BMY125" s="26"/>
      <c r="BMZ125" s="26"/>
      <c r="BNA125" s="26"/>
      <c r="BNB125" s="26"/>
      <c r="BNC125" s="26"/>
      <c r="BND125" s="26"/>
      <c r="BNE125" s="26"/>
      <c r="BNF125" s="26"/>
      <c r="BNG125" s="26"/>
      <c r="BNH125" s="26"/>
      <c r="BNI125" s="26"/>
      <c r="BNJ125" s="26"/>
      <c r="BNK125" s="26"/>
      <c r="BNL125" s="26"/>
      <c r="BNM125" s="26"/>
      <c r="BNN125" s="26"/>
      <c r="BNO125" s="26"/>
      <c r="BNP125" s="26"/>
      <c r="BNQ125" s="26"/>
      <c r="BNR125" s="26"/>
      <c r="BNS125" s="26"/>
      <c r="BNT125" s="26"/>
      <c r="BNU125" s="26"/>
      <c r="BNV125" s="26"/>
      <c r="BNW125" s="26"/>
      <c r="BNX125" s="26"/>
      <c r="BNY125" s="26"/>
      <c r="BNZ125" s="26"/>
      <c r="BOA125" s="26"/>
      <c r="BOB125" s="26"/>
      <c r="BOC125" s="26"/>
      <c r="BOD125" s="26"/>
      <c r="BOE125" s="26"/>
      <c r="BOF125" s="26"/>
      <c r="BOG125" s="26"/>
      <c r="BOH125" s="26"/>
      <c r="BOI125" s="26"/>
      <c r="BOJ125" s="26"/>
      <c r="BOK125" s="26"/>
      <c r="BOL125" s="26"/>
      <c r="BOM125" s="26"/>
      <c r="BON125" s="26"/>
      <c r="BOO125" s="26"/>
      <c r="BOP125" s="26"/>
      <c r="BOQ125" s="26"/>
      <c r="BOR125" s="26"/>
      <c r="BOS125" s="26"/>
      <c r="BOT125" s="26"/>
      <c r="BOU125" s="26"/>
      <c r="BOV125" s="26"/>
      <c r="BOW125" s="26"/>
      <c r="BOX125" s="26"/>
      <c r="BOY125" s="26"/>
      <c r="BOZ125" s="26"/>
      <c r="BPA125" s="26"/>
      <c r="BPB125" s="26"/>
      <c r="BPC125" s="26"/>
      <c r="BPD125" s="26"/>
      <c r="BPE125" s="26"/>
      <c r="BPF125" s="26"/>
      <c r="BPG125" s="26"/>
      <c r="BPH125" s="26"/>
      <c r="BPI125" s="26"/>
      <c r="BPJ125" s="26"/>
      <c r="BPK125" s="26"/>
      <c r="BPL125" s="26"/>
      <c r="BPM125" s="26"/>
      <c r="BPN125" s="26"/>
      <c r="BPO125" s="26"/>
      <c r="BPP125" s="26"/>
      <c r="BPQ125" s="26"/>
      <c r="BPR125" s="26"/>
      <c r="BPS125" s="26"/>
      <c r="BPT125" s="26"/>
      <c r="BPU125" s="26"/>
      <c r="BPV125" s="26"/>
      <c r="BPW125" s="26"/>
      <c r="BPX125" s="26"/>
      <c r="BPY125" s="26"/>
      <c r="BPZ125" s="26"/>
      <c r="BQA125" s="26"/>
      <c r="BQB125" s="26"/>
      <c r="BQC125" s="26"/>
      <c r="BQD125" s="26"/>
      <c r="BQE125" s="26"/>
      <c r="BQF125" s="26"/>
      <c r="BQG125" s="26"/>
      <c r="BQH125" s="26"/>
      <c r="BQI125" s="26"/>
      <c r="BQJ125" s="26"/>
      <c r="BQK125" s="26"/>
      <c r="BQL125" s="26"/>
      <c r="BQM125" s="26"/>
      <c r="BQN125" s="26"/>
      <c r="BQO125" s="26"/>
      <c r="BQP125" s="26"/>
      <c r="BQQ125" s="26"/>
      <c r="BQR125" s="26"/>
      <c r="BQS125" s="26"/>
      <c r="BQT125" s="26"/>
      <c r="BQU125" s="26"/>
      <c r="BQV125" s="26"/>
      <c r="BQW125" s="26"/>
      <c r="BQX125" s="26"/>
      <c r="BQY125" s="26"/>
      <c r="BQZ125" s="26"/>
      <c r="BRA125" s="26"/>
      <c r="BRB125" s="26"/>
      <c r="BRC125" s="26"/>
      <c r="BRD125" s="26"/>
      <c r="BRE125" s="26"/>
      <c r="BRF125" s="26"/>
      <c r="BRG125" s="26"/>
      <c r="BRH125" s="26"/>
      <c r="BRI125" s="26"/>
      <c r="BRJ125" s="26"/>
      <c r="BRK125" s="26"/>
      <c r="BRL125" s="26"/>
      <c r="BRM125" s="26"/>
      <c r="BRN125" s="26"/>
      <c r="BRO125" s="26"/>
      <c r="BRP125" s="26"/>
      <c r="BRQ125" s="26"/>
      <c r="BRR125" s="26"/>
      <c r="BRS125" s="26"/>
      <c r="BRT125" s="26"/>
      <c r="BRU125" s="26"/>
      <c r="BRV125" s="26"/>
      <c r="BRW125" s="26"/>
      <c r="BRX125" s="26"/>
      <c r="BRY125" s="26"/>
      <c r="BRZ125" s="26"/>
      <c r="BSA125" s="26"/>
      <c r="BSB125" s="26"/>
      <c r="BSC125" s="26"/>
      <c r="BSD125" s="26"/>
      <c r="BSE125" s="26"/>
      <c r="BSF125" s="26"/>
      <c r="BSG125" s="26"/>
      <c r="BSH125" s="26"/>
      <c r="BSI125" s="26"/>
      <c r="BSJ125" s="26"/>
      <c r="BSK125" s="26"/>
      <c r="BSL125" s="26"/>
      <c r="BSM125" s="26"/>
      <c r="BSN125" s="26"/>
      <c r="BSO125" s="26"/>
      <c r="BSP125" s="26"/>
      <c r="BSQ125" s="26"/>
      <c r="BSR125" s="26"/>
      <c r="BSS125" s="26"/>
      <c r="BST125" s="26"/>
      <c r="BSU125" s="26"/>
      <c r="BSV125" s="26"/>
      <c r="BSW125" s="26"/>
      <c r="BSX125" s="26"/>
      <c r="BSY125" s="26"/>
      <c r="BSZ125" s="26"/>
      <c r="BTA125" s="26"/>
      <c r="BTB125" s="26"/>
      <c r="BTC125" s="26"/>
      <c r="BTD125" s="26"/>
      <c r="BTE125" s="26"/>
      <c r="BTF125" s="26"/>
      <c r="BTG125" s="26"/>
      <c r="BTH125" s="26"/>
      <c r="BTI125" s="26"/>
      <c r="BTJ125" s="26"/>
      <c r="BTK125" s="26"/>
      <c r="BTL125" s="26"/>
      <c r="BTM125" s="26"/>
      <c r="BTN125" s="26"/>
      <c r="BTO125" s="26"/>
      <c r="BTP125" s="26"/>
      <c r="BTQ125" s="26"/>
      <c r="BTR125" s="26"/>
      <c r="BTS125" s="26"/>
      <c r="BTT125" s="26"/>
      <c r="BTU125" s="26"/>
      <c r="BTV125" s="26"/>
      <c r="BTW125" s="26"/>
      <c r="BTX125" s="26"/>
      <c r="BTY125" s="26"/>
      <c r="BTZ125" s="26"/>
      <c r="BUA125" s="26"/>
      <c r="BUB125" s="26"/>
      <c r="BUC125" s="26"/>
      <c r="BUD125" s="26"/>
      <c r="BUE125" s="26"/>
      <c r="BUF125" s="26"/>
      <c r="BUG125" s="26"/>
      <c r="BUH125" s="26"/>
      <c r="BUI125" s="26"/>
      <c r="BUJ125" s="26"/>
      <c r="BUK125" s="26"/>
      <c r="BUL125" s="26"/>
      <c r="BUM125" s="26"/>
      <c r="BUN125" s="26"/>
      <c r="BUO125" s="26"/>
      <c r="BUP125" s="26"/>
      <c r="BUQ125" s="26"/>
      <c r="BUR125" s="26"/>
      <c r="BUS125" s="26"/>
      <c r="BUT125" s="26"/>
      <c r="BUU125" s="26"/>
      <c r="BUV125" s="26"/>
      <c r="BUW125" s="26"/>
      <c r="BUX125" s="26"/>
      <c r="BUY125" s="26"/>
      <c r="BUZ125" s="26"/>
      <c r="BVA125" s="26"/>
      <c r="BVB125" s="26"/>
      <c r="BVC125" s="26"/>
      <c r="BVD125" s="26"/>
      <c r="BVE125" s="26"/>
      <c r="BVF125" s="26"/>
      <c r="BVG125" s="26"/>
      <c r="BVH125" s="26"/>
      <c r="BVI125" s="26"/>
      <c r="BVJ125" s="26"/>
      <c r="BVK125" s="26"/>
      <c r="BVL125" s="26"/>
      <c r="BVM125" s="26"/>
      <c r="BVN125" s="26"/>
      <c r="BVO125" s="26"/>
      <c r="BVP125" s="26"/>
      <c r="BVQ125" s="26"/>
      <c r="BVR125" s="26"/>
      <c r="BVS125" s="26"/>
      <c r="BVT125" s="26"/>
      <c r="BVU125" s="26"/>
      <c r="BVV125" s="26"/>
      <c r="BVW125" s="26"/>
      <c r="BVX125" s="26"/>
      <c r="BVY125" s="26"/>
      <c r="BVZ125" s="26"/>
      <c r="BWA125" s="26"/>
      <c r="BWB125" s="26"/>
      <c r="BWC125" s="26"/>
      <c r="BWD125" s="26"/>
      <c r="BWE125" s="26"/>
      <c r="BWF125" s="26"/>
      <c r="BWG125" s="26"/>
      <c r="BWH125" s="26"/>
      <c r="BWI125" s="26"/>
      <c r="BWJ125" s="26"/>
      <c r="BWK125" s="26"/>
      <c r="BWL125" s="26"/>
      <c r="BWM125" s="26"/>
      <c r="BWN125" s="26"/>
      <c r="BWO125" s="26"/>
      <c r="BWP125" s="26"/>
      <c r="BWQ125" s="26"/>
      <c r="BWR125" s="26"/>
      <c r="BWS125" s="26"/>
      <c r="BWT125" s="26"/>
      <c r="BWU125" s="26"/>
      <c r="BWV125" s="26"/>
      <c r="BWW125" s="26"/>
      <c r="BWX125" s="26"/>
      <c r="BWY125" s="26"/>
      <c r="BWZ125" s="26"/>
      <c r="BXA125" s="26"/>
      <c r="BXB125" s="26"/>
      <c r="BXC125" s="26"/>
      <c r="BXD125" s="26"/>
      <c r="BXE125" s="26"/>
      <c r="BXF125" s="26"/>
      <c r="BXG125" s="26"/>
      <c r="BXH125" s="26"/>
      <c r="BXI125" s="26"/>
      <c r="BXJ125" s="26"/>
      <c r="BXK125" s="26"/>
      <c r="BXL125" s="26"/>
      <c r="BXM125" s="26"/>
      <c r="BXN125" s="26"/>
      <c r="BXO125" s="26"/>
      <c r="BXP125" s="26"/>
      <c r="BXQ125" s="26"/>
      <c r="BXR125" s="26"/>
      <c r="BXS125" s="26"/>
      <c r="BXT125" s="26"/>
      <c r="BXU125" s="26"/>
      <c r="BXV125" s="26"/>
      <c r="BXW125" s="26"/>
      <c r="BXX125" s="26"/>
      <c r="BXY125" s="26"/>
      <c r="BXZ125" s="26"/>
      <c r="BYA125" s="26"/>
      <c r="BYB125" s="26"/>
      <c r="BYC125" s="26"/>
      <c r="BYD125" s="26"/>
      <c r="BYE125" s="26"/>
      <c r="BYF125" s="26"/>
      <c r="BYG125" s="26"/>
      <c r="BYH125" s="26"/>
      <c r="BYI125" s="26"/>
      <c r="BYJ125" s="26"/>
      <c r="BYK125" s="26"/>
      <c r="BYL125" s="26"/>
      <c r="BYM125" s="26"/>
      <c r="BYN125" s="26"/>
      <c r="BYO125" s="26"/>
      <c r="BYP125" s="26"/>
      <c r="BYQ125" s="26"/>
      <c r="BYR125" s="26"/>
      <c r="BYS125" s="26"/>
      <c r="BYT125" s="26"/>
      <c r="BYU125" s="26"/>
      <c r="BYV125" s="26"/>
      <c r="BYW125" s="26"/>
      <c r="BYX125" s="26"/>
      <c r="BYY125" s="26"/>
      <c r="BYZ125" s="26"/>
      <c r="BZA125" s="26"/>
      <c r="BZB125" s="26"/>
      <c r="BZC125" s="26"/>
      <c r="BZD125" s="26"/>
      <c r="BZE125" s="26"/>
      <c r="BZF125" s="26"/>
      <c r="BZG125" s="26"/>
      <c r="BZH125" s="26"/>
      <c r="BZI125" s="26"/>
      <c r="BZJ125" s="26"/>
      <c r="BZK125" s="26"/>
      <c r="BZL125" s="26"/>
      <c r="BZM125" s="26"/>
      <c r="BZN125" s="26"/>
      <c r="BZO125" s="26"/>
      <c r="BZP125" s="26"/>
      <c r="BZQ125" s="26"/>
      <c r="BZR125" s="26"/>
      <c r="BZS125" s="26"/>
      <c r="BZT125" s="26"/>
      <c r="BZU125" s="26"/>
      <c r="BZV125" s="26"/>
      <c r="BZW125" s="26"/>
      <c r="BZX125" s="26"/>
      <c r="BZY125" s="26"/>
      <c r="BZZ125" s="26"/>
      <c r="CAA125" s="26"/>
      <c r="CAB125" s="26"/>
      <c r="CAC125" s="26"/>
      <c r="CAD125" s="26"/>
      <c r="CAE125" s="26"/>
      <c r="CAF125" s="26"/>
      <c r="CAG125" s="26"/>
      <c r="CAH125" s="26"/>
      <c r="CAI125" s="26"/>
      <c r="CAJ125" s="26"/>
      <c r="CAK125" s="26"/>
      <c r="CAL125" s="26"/>
      <c r="CAM125" s="26"/>
      <c r="CAN125" s="26"/>
      <c r="CAO125" s="26"/>
      <c r="CAP125" s="26"/>
      <c r="CAQ125" s="26"/>
      <c r="CAR125" s="26"/>
      <c r="CAS125" s="26"/>
      <c r="CAT125" s="26"/>
      <c r="CAU125" s="26"/>
      <c r="CAV125" s="26"/>
      <c r="CAW125" s="26"/>
      <c r="CAX125" s="26"/>
      <c r="CAY125" s="26"/>
      <c r="CAZ125" s="26"/>
      <c r="CBA125" s="26"/>
      <c r="CBB125" s="26"/>
      <c r="CBC125" s="26"/>
      <c r="CBD125" s="26"/>
      <c r="CBE125" s="26"/>
      <c r="CBF125" s="26"/>
      <c r="CBG125" s="26"/>
      <c r="CBH125" s="26"/>
      <c r="CBI125" s="26"/>
      <c r="CBJ125" s="26"/>
      <c r="CBK125" s="26"/>
      <c r="CBL125" s="26"/>
      <c r="CBM125" s="26"/>
      <c r="CBN125" s="26"/>
      <c r="CBO125" s="26"/>
      <c r="CBP125" s="26"/>
      <c r="CBQ125" s="26"/>
      <c r="CBR125" s="26"/>
      <c r="CBS125" s="26"/>
      <c r="CBT125" s="26"/>
      <c r="CBU125" s="26"/>
      <c r="CBV125" s="26"/>
      <c r="CBW125" s="26"/>
      <c r="CBX125" s="26"/>
      <c r="CBY125" s="26"/>
      <c r="CBZ125" s="26"/>
      <c r="CCA125" s="26"/>
      <c r="CCB125" s="26"/>
      <c r="CCC125" s="26"/>
      <c r="CCD125" s="26"/>
      <c r="CCE125" s="26"/>
      <c r="CCF125" s="26"/>
      <c r="CCG125" s="26"/>
      <c r="CCH125" s="26"/>
      <c r="CCI125" s="26"/>
      <c r="CCJ125" s="26"/>
      <c r="CCK125" s="26"/>
      <c r="CCL125" s="26"/>
      <c r="CCM125" s="26"/>
      <c r="CCN125" s="26"/>
      <c r="CCO125" s="26"/>
      <c r="CCP125" s="26"/>
      <c r="CCQ125" s="26"/>
      <c r="CCR125" s="26"/>
      <c r="CCS125" s="26"/>
      <c r="CCT125" s="26"/>
      <c r="CCU125" s="26"/>
      <c r="CCV125" s="26"/>
      <c r="CCW125" s="26"/>
      <c r="CCX125" s="26"/>
      <c r="CCY125" s="26"/>
      <c r="CCZ125" s="26"/>
      <c r="CDA125" s="26"/>
      <c r="CDB125" s="26"/>
      <c r="CDC125" s="26"/>
      <c r="CDD125" s="26"/>
      <c r="CDE125" s="26"/>
      <c r="CDF125" s="26"/>
      <c r="CDG125" s="26"/>
      <c r="CDH125" s="26"/>
      <c r="CDI125" s="26"/>
      <c r="CDJ125" s="26"/>
      <c r="CDK125" s="26"/>
      <c r="CDL125" s="26"/>
      <c r="CDM125" s="26"/>
      <c r="CDN125" s="26"/>
      <c r="CDO125" s="26"/>
      <c r="CDP125" s="26"/>
      <c r="CDQ125" s="26"/>
      <c r="CDR125" s="26"/>
      <c r="CDS125" s="26"/>
      <c r="CDT125" s="26"/>
      <c r="CDU125" s="26"/>
      <c r="CDV125" s="26"/>
      <c r="CDW125" s="26"/>
      <c r="CDX125" s="26"/>
      <c r="CDY125" s="26"/>
      <c r="CDZ125" s="26"/>
      <c r="CEA125" s="26"/>
      <c r="CEB125" s="26"/>
      <c r="CEC125" s="26"/>
      <c r="CED125" s="26"/>
      <c r="CEE125" s="26"/>
      <c r="CEF125" s="26"/>
      <c r="CEG125" s="26"/>
      <c r="CEH125" s="26"/>
      <c r="CEI125" s="26"/>
      <c r="CEJ125" s="26"/>
      <c r="CEK125" s="26"/>
      <c r="CEL125" s="26"/>
      <c r="CEM125" s="26"/>
      <c r="CEN125" s="26"/>
      <c r="CEO125" s="26"/>
      <c r="CEP125" s="26"/>
      <c r="CEQ125" s="26"/>
      <c r="CER125" s="26"/>
      <c r="CES125" s="26"/>
      <c r="CET125" s="26"/>
      <c r="CEU125" s="26"/>
      <c r="CEV125" s="26"/>
      <c r="CEW125" s="26"/>
      <c r="CEX125" s="26"/>
      <c r="CEY125" s="26"/>
      <c r="CEZ125" s="26"/>
      <c r="CFA125" s="26"/>
      <c r="CFB125" s="26"/>
      <c r="CFC125" s="26"/>
      <c r="CFD125" s="26"/>
      <c r="CFE125" s="26"/>
      <c r="CFF125" s="26"/>
      <c r="CFG125" s="26"/>
      <c r="CFH125" s="26"/>
      <c r="CFI125" s="26"/>
      <c r="CFJ125" s="26"/>
      <c r="CFK125" s="26"/>
      <c r="CFL125" s="26"/>
      <c r="CFM125" s="26"/>
      <c r="CFN125" s="26"/>
      <c r="CFO125" s="26"/>
      <c r="CFP125" s="26"/>
      <c r="CFQ125" s="26"/>
      <c r="CFR125" s="26"/>
      <c r="CFS125" s="26"/>
      <c r="CFT125" s="26"/>
      <c r="CFU125" s="26"/>
      <c r="CFV125" s="26"/>
      <c r="CFW125" s="26"/>
      <c r="CFX125" s="26"/>
      <c r="CFY125" s="26"/>
      <c r="CFZ125" s="26"/>
      <c r="CGA125" s="26"/>
      <c r="CGB125" s="26"/>
      <c r="CGC125" s="26"/>
      <c r="CGD125" s="26"/>
      <c r="CGE125" s="26"/>
      <c r="CGF125" s="26"/>
      <c r="CGG125" s="26"/>
      <c r="CGH125" s="26"/>
      <c r="CGI125" s="26"/>
      <c r="CGJ125" s="26"/>
      <c r="CGK125" s="26"/>
      <c r="CGL125" s="26"/>
      <c r="CGM125" s="26"/>
      <c r="CGN125" s="26"/>
      <c r="CGO125" s="26"/>
      <c r="CGP125" s="26"/>
      <c r="CGQ125" s="26"/>
      <c r="CGR125" s="26"/>
      <c r="CGS125" s="26"/>
      <c r="CGT125" s="26"/>
      <c r="CGU125" s="26"/>
      <c r="CGV125" s="26"/>
      <c r="CGW125" s="26"/>
      <c r="CGX125" s="26"/>
      <c r="CGY125" s="26"/>
      <c r="CGZ125" s="26"/>
      <c r="CHA125" s="26"/>
      <c r="CHB125" s="26"/>
      <c r="CHC125" s="26"/>
      <c r="CHD125" s="26"/>
      <c r="CHE125" s="26"/>
      <c r="CHF125" s="26"/>
      <c r="CHG125" s="26"/>
      <c r="CHH125" s="26"/>
      <c r="CHI125" s="26"/>
      <c r="CHJ125" s="26"/>
      <c r="CHK125" s="26"/>
      <c r="CHL125" s="26"/>
      <c r="CHM125" s="26"/>
      <c r="CHN125" s="26"/>
      <c r="CHO125" s="26"/>
      <c r="CHP125" s="26"/>
      <c r="CHQ125" s="26"/>
      <c r="CHR125" s="26"/>
      <c r="CHS125" s="26"/>
      <c r="CHT125" s="26"/>
      <c r="CHU125" s="26"/>
      <c r="CHV125" s="26"/>
      <c r="CHW125" s="26"/>
      <c r="CHX125" s="26"/>
      <c r="CHY125" s="26"/>
      <c r="CHZ125" s="26"/>
      <c r="CIA125" s="26"/>
      <c r="CIB125" s="26"/>
      <c r="CIC125" s="26"/>
      <c r="CID125" s="26"/>
      <c r="CIE125" s="26"/>
      <c r="CIF125" s="26"/>
      <c r="CIG125" s="26"/>
      <c r="CIH125" s="26"/>
      <c r="CII125" s="26"/>
      <c r="CIJ125" s="26"/>
      <c r="CIK125" s="26"/>
      <c r="CIL125" s="26"/>
      <c r="CIM125" s="26"/>
      <c r="CIN125" s="26"/>
      <c r="CIO125" s="26"/>
      <c r="CIP125" s="26"/>
      <c r="CIQ125" s="26"/>
      <c r="CIR125" s="26"/>
      <c r="CIS125" s="26"/>
      <c r="CIT125" s="26"/>
      <c r="CIU125" s="26"/>
      <c r="CIV125" s="26"/>
      <c r="CIW125" s="26"/>
      <c r="CIX125" s="26"/>
      <c r="CIY125" s="26"/>
      <c r="CIZ125" s="26"/>
      <c r="CJA125" s="26"/>
      <c r="CJB125" s="26"/>
      <c r="CJC125" s="26"/>
      <c r="CJD125" s="26"/>
      <c r="CJE125" s="26"/>
      <c r="CJF125" s="26"/>
      <c r="CJG125" s="26"/>
      <c r="CJH125" s="26"/>
      <c r="CJI125" s="26"/>
      <c r="CJJ125" s="26"/>
      <c r="CJK125" s="26"/>
      <c r="CJL125" s="26"/>
      <c r="CJM125" s="26"/>
      <c r="CJN125" s="26"/>
      <c r="CJO125" s="26"/>
      <c r="CJP125" s="26"/>
      <c r="CJQ125" s="26"/>
      <c r="CJR125" s="26"/>
      <c r="CJS125" s="26"/>
      <c r="CJT125" s="26"/>
      <c r="CJU125" s="26"/>
      <c r="CJV125" s="26"/>
      <c r="CJW125" s="26"/>
      <c r="CJX125" s="26"/>
      <c r="CJY125" s="26"/>
      <c r="CJZ125" s="26"/>
      <c r="CKA125" s="26"/>
      <c r="CKB125" s="26"/>
      <c r="CKC125" s="26"/>
      <c r="CKD125" s="26"/>
      <c r="CKE125" s="26"/>
      <c r="CKF125" s="26"/>
      <c r="CKG125" s="26"/>
      <c r="CKH125" s="26"/>
      <c r="CKI125" s="26"/>
      <c r="CKJ125" s="26"/>
      <c r="CKK125" s="26"/>
      <c r="CKL125" s="26"/>
      <c r="CKM125" s="26"/>
      <c r="CKN125" s="26"/>
      <c r="CKO125" s="26"/>
      <c r="CKP125" s="26"/>
      <c r="CKQ125" s="26"/>
      <c r="CKR125" s="26"/>
      <c r="CKS125" s="26"/>
      <c r="CKT125" s="26"/>
      <c r="CKU125" s="26"/>
      <c r="CKV125" s="26"/>
      <c r="CKW125" s="26"/>
      <c r="CKX125" s="26"/>
      <c r="CKY125" s="26"/>
      <c r="CKZ125" s="26"/>
      <c r="CLA125" s="26"/>
      <c r="CLB125" s="26"/>
      <c r="CLC125" s="26"/>
      <c r="CLD125" s="26"/>
      <c r="CLE125" s="26"/>
      <c r="CLF125" s="26"/>
      <c r="CLG125" s="26"/>
      <c r="CLH125" s="26"/>
      <c r="CLI125" s="26"/>
      <c r="CLJ125" s="26"/>
      <c r="CLK125" s="26"/>
      <c r="CLL125" s="26"/>
      <c r="CLM125" s="26"/>
      <c r="CLN125" s="26"/>
      <c r="CLO125" s="26"/>
      <c r="CLP125" s="26"/>
      <c r="CLQ125" s="26"/>
      <c r="CLR125" s="26"/>
      <c r="CLS125" s="26"/>
      <c r="CLT125" s="26"/>
      <c r="CLU125" s="26"/>
      <c r="CLV125" s="26"/>
      <c r="CLW125" s="26"/>
      <c r="CLX125" s="26"/>
      <c r="CLY125" s="26"/>
      <c r="CLZ125" s="26"/>
      <c r="CMA125" s="26"/>
      <c r="CMB125" s="26"/>
      <c r="CMC125" s="26"/>
      <c r="CMD125" s="26"/>
      <c r="CME125" s="26"/>
      <c r="CMF125" s="26"/>
      <c r="CMG125" s="26"/>
      <c r="CMH125" s="26"/>
      <c r="CMI125" s="26"/>
      <c r="CMJ125" s="26"/>
      <c r="CMK125" s="26"/>
      <c r="CML125" s="26"/>
      <c r="CMM125" s="26"/>
      <c r="CMN125" s="26"/>
      <c r="CMO125" s="26"/>
      <c r="CMP125" s="26"/>
      <c r="CMQ125" s="26"/>
      <c r="CMR125" s="26"/>
      <c r="CMS125" s="26"/>
      <c r="CMT125" s="26"/>
      <c r="CMU125" s="26"/>
      <c r="CMV125" s="26"/>
      <c r="CMW125" s="26"/>
      <c r="CMX125" s="26"/>
      <c r="CMY125" s="26"/>
      <c r="CMZ125" s="26"/>
      <c r="CNA125" s="26"/>
      <c r="CNB125" s="26"/>
      <c r="CNC125" s="26"/>
      <c r="CND125" s="26"/>
      <c r="CNE125" s="26"/>
      <c r="CNF125" s="26"/>
      <c r="CNG125" s="26"/>
      <c r="CNH125" s="26"/>
      <c r="CNI125" s="26"/>
      <c r="CNJ125" s="26"/>
      <c r="CNK125" s="26"/>
      <c r="CNL125" s="26"/>
      <c r="CNM125" s="26"/>
      <c r="CNN125" s="26"/>
      <c r="CNO125" s="26"/>
      <c r="CNP125" s="26"/>
      <c r="CNQ125" s="26"/>
      <c r="CNR125" s="26"/>
      <c r="CNS125" s="26"/>
      <c r="CNT125" s="26"/>
      <c r="CNU125" s="26"/>
      <c r="CNV125" s="26"/>
      <c r="CNW125" s="26"/>
      <c r="CNX125" s="26"/>
      <c r="CNY125" s="26"/>
      <c r="CNZ125" s="26"/>
      <c r="COA125" s="26"/>
      <c r="COB125" s="26"/>
      <c r="COC125" s="26"/>
      <c r="COD125" s="26"/>
      <c r="COE125" s="26"/>
      <c r="COF125" s="26"/>
      <c r="COG125" s="26"/>
      <c r="COH125" s="26"/>
      <c r="COI125" s="26"/>
      <c r="COJ125" s="26"/>
      <c r="COK125" s="26"/>
      <c r="COL125" s="26"/>
      <c r="COM125" s="26"/>
      <c r="CON125" s="26"/>
      <c r="COO125" s="26"/>
      <c r="COP125" s="26"/>
      <c r="COQ125" s="26"/>
      <c r="COR125" s="26"/>
      <c r="COS125" s="26"/>
      <c r="COT125" s="26"/>
      <c r="COU125" s="26"/>
      <c r="COV125" s="26"/>
      <c r="COW125" s="26"/>
      <c r="COX125" s="26"/>
      <c r="COY125" s="26"/>
      <c r="COZ125" s="26"/>
      <c r="CPA125" s="26"/>
      <c r="CPB125" s="26"/>
      <c r="CPC125" s="26"/>
      <c r="CPD125" s="26"/>
      <c r="CPE125" s="26"/>
      <c r="CPF125" s="26"/>
      <c r="CPG125" s="26"/>
      <c r="CPH125" s="26"/>
      <c r="CPI125" s="26"/>
      <c r="CPJ125" s="26"/>
      <c r="CPK125" s="26"/>
      <c r="CPL125" s="26"/>
      <c r="CPM125" s="26"/>
      <c r="CPN125" s="26"/>
      <c r="CPO125" s="26"/>
      <c r="CPP125" s="26"/>
      <c r="CPQ125" s="26"/>
      <c r="CPR125" s="26"/>
      <c r="CPS125" s="26"/>
      <c r="CPT125" s="26"/>
      <c r="CPU125" s="26"/>
      <c r="CPV125" s="26"/>
      <c r="CPW125" s="26"/>
      <c r="CPX125" s="26"/>
      <c r="CPY125" s="26"/>
      <c r="CPZ125" s="26"/>
      <c r="CQA125" s="26"/>
      <c r="CQB125" s="26"/>
      <c r="CQC125" s="26"/>
      <c r="CQD125" s="26"/>
      <c r="CQE125" s="26"/>
      <c r="CQF125" s="26"/>
      <c r="CQG125" s="26"/>
      <c r="CQH125" s="26"/>
      <c r="CQI125" s="26"/>
      <c r="CQJ125" s="26"/>
      <c r="CQK125" s="26"/>
      <c r="CQL125" s="26"/>
      <c r="CQM125" s="26"/>
      <c r="CQN125" s="26"/>
      <c r="CQO125" s="26"/>
      <c r="CQP125" s="26"/>
      <c r="CQQ125" s="26"/>
      <c r="CQR125" s="26"/>
      <c r="CQS125" s="26"/>
      <c r="CQT125" s="26"/>
      <c r="CQU125" s="26"/>
      <c r="CQV125" s="26"/>
      <c r="CQW125" s="26"/>
      <c r="CQX125" s="26"/>
      <c r="CQY125" s="26"/>
      <c r="CQZ125" s="26"/>
      <c r="CRA125" s="26"/>
      <c r="CRB125" s="26"/>
      <c r="CRC125" s="26"/>
      <c r="CRD125" s="26"/>
      <c r="CRE125" s="26"/>
      <c r="CRF125" s="26"/>
      <c r="CRG125" s="26"/>
      <c r="CRH125" s="26"/>
      <c r="CRI125" s="26"/>
      <c r="CRJ125" s="26"/>
      <c r="CRK125" s="26"/>
      <c r="CRL125" s="26"/>
      <c r="CRM125" s="26"/>
      <c r="CRN125" s="26"/>
      <c r="CRO125" s="26"/>
      <c r="CRP125" s="26"/>
      <c r="CRQ125" s="26"/>
      <c r="CRR125" s="26"/>
      <c r="CRS125" s="26"/>
      <c r="CRT125" s="26"/>
      <c r="CRU125" s="26"/>
      <c r="CRV125" s="26"/>
      <c r="CRW125" s="26"/>
      <c r="CRX125" s="26"/>
      <c r="CRY125" s="26"/>
      <c r="CRZ125" s="26"/>
      <c r="CSA125" s="26"/>
      <c r="CSB125" s="26"/>
      <c r="CSC125" s="26"/>
      <c r="CSD125" s="26"/>
      <c r="CSE125" s="26"/>
      <c r="CSF125" s="26"/>
      <c r="CSG125" s="26"/>
      <c r="CSH125" s="26"/>
      <c r="CSI125" s="26"/>
      <c r="CSJ125" s="26"/>
      <c r="CSK125" s="26"/>
      <c r="CSL125" s="26"/>
      <c r="CSM125" s="26"/>
      <c r="CSN125" s="26"/>
      <c r="CSO125" s="26"/>
      <c r="CSP125" s="26"/>
      <c r="CSQ125" s="26"/>
      <c r="CSR125" s="26"/>
      <c r="CSS125" s="26"/>
      <c r="CST125" s="26"/>
      <c r="CSU125" s="26"/>
      <c r="CSV125" s="26"/>
      <c r="CSW125" s="26"/>
      <c r="CSX125" s="26"/>
      <c r="CSY125" s="26"/>
      <c r="CSZ125" s="26"/>
      <c r="CTA125" s="26"/>
      <c r="CTB125" s="26"/>
      <c r="CTC125" s="26"/>
      <c r="CTD125" s="26"/>
      <c r="CTE125" s="26"/>
      <c r="CTF125" s="26"/>
      <c r="CTG125" s="26"/>
      <c r="CTH125" s="26"/>
      <c r="CTI125" s="26"/>
      <c r="CTJ125" s="26"/>
      <c r="CTK125" s="26"/>
      <c r="CTL125" s="26"/>
      <c r="CTM125" s="26"/>
      <c r="CTN125" s="26"/>
      <c r="CTO125" s="26"/>
      <c r="CTP125" s="26"/>
      <c r="CTQ125" s="26"/>
      <c r="CTR125" s="26"/>
      <c r="CTS125" s="26"/>
      <c r="CTT125" s="26"/>
      <c r="CTU125" s="26"/>
      <c r="CTV125" s="26"/>
      <c r="CTW125" s="26"/>
      <c r="CTX125" s="26"/>
      <c r="CTY125" s="26"/>
      <c r="CTZ125" s="26"/>
      <c r="CUA125" s="26"/>
      <c r="CUB125" s="26"/>
      <c r="CUC125" s="26"/>
      <c r="CUD125" s="26"/>
      <c r="CUE125" s="26"/>
      <c r="CUF125" s="26"/>
      <c r="CUG125" s="26"/>
      <c r="CUH125" s="26"/>
      <c r="CUI125" s="26"/>
      <c r="CUJ125" s="26"/>
      <c r="CUK125" s="26"/>
      <c r="CUL125" s="26"/>
      <c r="CUM125" s="26"/>
      <c r="CUN125" s="26"/>
      <c r="CUO125" s="26"/>
      <c r="CUP125" s="26"/>
      <c r="CUQ125" s="26"/>
      <c r="CUR125" s="26"/>
      <c r="CUS125" s="26"/>
      <c r="CUT125" s="26"/>
      <c r="CUU125" s="26"/>
      <c r="CUV125" s="26"/>
      <c r="CUW125" s="26"/>
      <c r="CUX125" s="26"/>
      <c r="CUY125" s="26"/>
      <c r="CUZ125" s="26"/>
      <c r="CVA125" s="26"/>
      <c r="CVB125" s="26"/>
      <c r="CVC125" s="26"/>
      <c r="CVD125" s="26"/>
      <c r="CVE125" s="26"/>
      <c r="CVF125" s="26"/>
      <c r="CVG125" s="26"/>
      <c r="CVH125" s="26"/>
      <c r="CVI125" s="26"/>
      <c r="CVJ125" s="26"/>
      <c r="CVK125" s="26"/>
      <c r="CVL125" s="26"/>
      <c r="CVM125" s="26"/>
      <c r="CVN125" s="26"/>
      <c r="CVO125" s="26"/>
      <c r="CVP125" s="26"/>
      <c r="CVQ125" s="26"/>
      <c r="CVR125" s="26"/>
      <c r="CVS125" s="26"/>
      <c r="CVT125" s="26"/>
      <c r="CVU125" s="26"/>
      <c r="CVV125" s="26"/>
      <c r="CVW125" s="26"/>
      <c r="CVX125" s="26"/>
      <c r="CVY125" s="26"/>
      <c r="CVZ125" s="26"/>
      <c r="CWA125" s="26"/>
      <c r="CWB125" s="26"/>
      <c r="CWC125" s="26"/>
      <c r="CWD125" s="26"/>
      <c r="CWE125" s="26"/>
      <c r="CWF125" s="26"/>
      <c r="CWG125" s="26"/>
      <c r="CWH125" s="26"/>
      <c r="CWI125" s="26"/>
      <c r="CWJ125" s="26"/>
      <c r="CWK125" s="26"/>
      <c r="CWL125" s="26"/>
      <c r="CWM125" s="26"/>
      <c r="CWN125" s="26"/>
      <c r="CWO125" s="26"/>
      <c r="CWP125" s="26"/>
      <c r="CWQ125" s="26"/>
      <c r="CWR125" s="26"/>
      <c r="CWS125" s="26"/>
      <c r="CWT125" s="26"/>
      <c r="CWU125" s="26"/>
      <c r="CWV125" s="26"/>
      <c r="CWW125" s="26"/>
      <c r="CWX125" s="26"/>
      <c r="CWY125" s="26"/>
      <c r="CWZ125" s="26"/>
      <c r="CXA125" s="26"/>
      <c r="CXB125" s="26"/>
      <c r="CXC125" s="26"/>
      <c r="CXD125" s="26"/>
      <c r="CXE125" s="26"/>
      <c r="CXF125" s="26"/>
      <c r="CXG125" s="26"/>
      <c r="CXH125" s="26"/>
      <c r="CXI125" s="26"/>
      <c r="CXJ125" s="26"/>
      <c r="CXK125" s="26"/>
      <c r="CXL125" s="26"/>
      <c r="CXM125" s="26"/>
      <c r="CXN125" s="26"/>
      <c r="CXO125" s="26"/>
      <c r="CXP125" s="26"/>
      <c r="CXQ125" s="26"/>
      <c r="CXR125" s="26"/>
      <c r="CXS125" s="26"/>
      <c r="CXT125" s="26"/>
      <c r="CXU125" s="26"/>
      <c r="CXV125" s="26"/>
      <c r="CXW125" s="26"/>
      <c r="CXX125" s="26"/>
      <c r="CXY125" s="26"/>
      <c r="CXZ125" s="26"/>
      <c r="CYA125" s="26"/>
      <c r="CYB125" s="26"/>
      <c r="CYC125" s="26"/>
      <c r="CYD125" s="26"/>
      <c r="CYE125" s="26"/>
      <c r="CYF125" s="26"/>
      <c r="CYG125" s="26"/>
      <c r="CYH125" s="26"/>
      <c r="CYI125" s="26"/>
      <c r="CYJ125" s="26"/>
      <c r="CYK125" s="26"/>
      <c r="CYL125" s="26"/>
      <c r="CYM125" s="26"/>
      <c r="CYN125" s="26"/>
      <c r="CYO125" s="26"/>
      <c r="CYP125" s="26"/>
      <c r="CYQ125" s="26"/>
      <c r="CYR125" s="26"/>
      <c r="CYS125" s="26"/>
      <c r="CYT125" s="26"/>
      <c r="CYU125" s="26"/>
      <c r="CYV125" s="26"/>
      <c r="CYW125" s="26"/>
      <c r="CYX125" s="26"/>
      <c r="CYY125" s="26"/>
      <c r="CYZ125" s="26"/>
      <c r="CZA125" s="26"/>
      <c r="CZB125" s="26"/>
      <c r="CZC125" s="26"/>
      <c r="CZD125" s="26"/>
      <c r="CZE125" s="26"/>
      <c r="CZF125" s="26"/>
      <c r="CZG125" s="26"/>
      <c r="CZH125" s="26"/>
      <c r="CZI125" s="26"/>
      <c r="CZJ125" s="26"/>
      <c r="CZK125" s="26"/>
      <c r="CZL125" s="26"/>
      <c r="CZM125" s="26"/>
      <c r="CZN125" s="26"/>
      <c r="CZO125" s="26"/>
      <c r="CZP125" s="26"/>
      <c r="CZQ125" s="26"/>
      <c r="CZR125" s="26"/>
      <c r="CZS125" s="26"/>
      <c r="CZT125" s="26"/>
      <c r="CZU125" s="26"/>
      <c r="CZV125" s="26"/>
      <c r="CZW125" s="26"/>
      <c r="CZX125" s="26"/>
      <c r="CZY125" s="26"/>
      <c r="CZZ125" s="26"/>
      <c r="DAA125" s="26"/>
      <c r="DAB125" s="26"/>
      <c r="DAC125" s="26"/>
      <c r="DAD125" s="26"/>
      <c r="DAE125" s="26"/>
      <c r="DAF125" s="26"/>
      <c r="DAG125" s="26"/>
      <c r="DAH125" s="26"/>
      <c r="DAI125" s="26"/>
      <c r="DAJ125" s="26"/>
      <c r="DAK125" s="26"/>
      <c r="DAL125" s="26"/>
      <c r="DAM125" s="26"/>
      <c r="DAN125" s="26"/>
      <c r="DAO125" s="26"/>
      <c r="DAP125" s="26"/>
      <c r="DAQ125" s="26"/>
      <c r="DAR125" s="26"/>
      <c r="DAS125" s="26"/>
      <c r="DAT125" s="26"/>
      <c r="DAU125" s="26"/>
      <c r="DAV125" s="26"/>
      <c r="DAW125" s="26"/>
      <c r="DAX125" s="26"/>
      <c r="DAY125" s="26"/>
      <c r="DAZ125" s="26"/>
      <c r="DBA125" s="26"/>
      <c r="DBB125" s="26"/>
      <c r="DBC125" s="26"/>
      <c r="DBD125" s="26"/>
      <c r="DBE125" s="26"/>
      <c r="DBF125" s="26"/>
      <c r="DBG125" s="26"/>
      <c r="DBH125" s="26"/>
      <c r="DBI125" s="26"/>
      <c r="DBJ125" s="26"/>
      <c r="DBK125" s="26"/>
      <c r="DBL125" s="26"/>
      <c r="DBM125" s="26"/>
      <c r="DBN125" s="26"/>
      <c r="DBO125" s="26"/>
      <c r="DBP125" s="26"/>
      <c r="DBQ125" s="26"/>
      <c r="DBR125" s="26"/>
      <c r="DBS125" s="26"/>
      <c r="DBT125" s="26"/>
      <c r="DBU125" s="26"/>
      <c r="DBV125" s="26"/>
      <c r="DBW125" s="26"/>
      <c r="DBX125" s="26"/>
      <c r="DBY125" s="26"/>
      <c r="DBZ125" s="26"/>
      <c r="DCA125" s="26"/>
      <c r="DCB125" s="26"/>
      <c r="DCC125" s="26"/>
      <c r="DCD125" s="26"/>
      <c r="DCE125" s="26"/>
      <c r="DCF125" s="26"/>
      <c r="DCG125" s="26"/>
      <c r="DCH125" s="26"/>
      <c r="DCI125" s="26"/>
      <c r="DCJ125" s="26"/>
      <c r="DCK125" s="26"/>
      <c r="DCL125" s="26"/>
      <c r="DCM125" s="26"/>
      <c r="DCN125" s="26"/>
      <c r="DCO125" s="26"/>
      <c r="DCP125" s="26"/>
      <c r="DCQ125" s="26"/>
      <c r="DCR125" s="26"/>
      <c r="DCS125" s="26"/>
      <c r="DCT125" s="26"/>
      <c r="DCU125" s="26"/>
      <c r="DCV125" s="26"/>
      <c r="DCW125" s="26"/>
      <c r="DCX125" s="26"/>
      <c r="DCY125" s="26"/>
      <c r="DCZ125" s="26"/>
      <c r="DDA125" s="26"/>
      <c r="DDB125" s="26"/>
      <c r="DDC125" s="26"/>
      <c r="DDD125" s="26"/>
      <c r="DDE125" s="26"/>
      <c r="DDF125" s="26"/>
      <c r="DDG125" s="26"/>
      <c r="DDH125" s="26"/>
      <c r="DDI125" s="26"/>
      <c r="DDJ125" s="26"/>
      <c r="DDK125" s="26"/>
      <c r="DDL125" s="26"/>
      <c r="DDM125" s="26"/>
      <c r="DDN125" s="26"/>
      <c r="DDO125" s="26"/>
      <c r="DDP125" s="26"/>
      <c r="DDQ125" s="26"/>
      <c r="DDR125" s="26"/>
      <c r="DDS125" s="26"/>
      <c r="DDT125" s="26"/>
      <c r="DDU125" s="26"/>
      <c r="DDV125" s="26"/>
      <c r="DDW125" s="26"/>
      <c r="DDX125" s="26"/>
      <c r="DDY125" s="26"/>
      <c r="DDZ125" s="26"/>
      <c r="DEA125" s="26"/>
      <c r="DEB125" s="26"/>
      <c r="DEC125" s="26"/>
      <c r="DED125" s="26"/>
      <c r="DEE125" s="26"/>
      <c r="DEF125" s="26"/>
      <c r="DEG125" s="26"/>
      <c r="DEH125" s="26"/>
      <c r="DEI125" s="26"/>
      <c r="DEJ125" s="26"/>
      <c r="DEK125" s="26"/>
      <c r="DEL125" s="26"/>
      <c r="DEM125" s="26"/>
      <c r="DEN125" s="26"/>
      <c r="DEO125" s="26"/>
      <c r="DEP125" s="26"/>
      <c r="DEQ125" s="26"/>
      <c r="DER125" s="26"/>
      <c r="DES125" s="26"/>
      <c r="DET125" s="26"/>
      <c r="DEU125" s="26"/>
      <c r="DEV125" s="26"/>
      <c r="DEW125" s="26"/>
      <c r="DEX125" s="26"/>
      <c r="DEY125" s="26"/>
      <c r="DEZ125" s="26"/>
      <c r="DFA125" s="26"/>
      <c r="DFB125" s="26"/>
      <c r="DFC125" s="26"/>
      <c r="DFD125" s="26"/>
      <c r="DFE125" s="26"/>
      <c r="DFF125" s="26"/>
      <c r="DFG125" s="26"/>
      <c r="DFH125" s="26"/>
      <c r="DFI125" s="26"/>
      <c r="DFJ125" s="26"/>
      <c r="DFK125" s="26"/>
      <c r="DFL125" s="26"/>
      <c r="DFM125" s="26"/>
      <c r="DFN125" s="26"/>
      <c r="DFO125" s="26"/>
      <c r="DFP125" s="26"/>
      <c r="DFQ125" s="26"/>
      <c r="DFR125" s="26"/>
      <c r="DFS125" s="26"/>
      <c r="DFT125" s="26"/>
      <c r="DFU125" s="26"/>
      <c r="DFV125" s="26"/>
      <c r="DFW125" s="26"/>
      <c r="DFX125" s="26"/>
      <c r="DFY125" s="26"/>
      <c r="DFZ125" s="26"/>
      <c r="DGA125" s="26"/>
      <c r="DGB125" s="26"/>
      <c r="DGC125" s="26"/>
      <c r="DGD125" s="26"/>
      <c r="DGE125" s="26"/>
      <c r="DGF125" s="26"/>
      <c r="DGG125" s="26"/>
      <c r="DGH125" s="26"/>
      <c r="DGI125" s="26"/>
      <c r="DGJ125" s="26"/>
      <c r="DGK125" s="26"/>
      <c r="DGL125" s="26"/>
      <c r="DGM125" s="26"/>
      <c r="DGN125" s="26"/>
      <c r="DGO125" s="26"/>
      <c r="DGP125" s="26"/>
      <c r="DGQ125" s="26"/>
      <c r="DGR125" s="26"/>
      <c r="DGS125" s="26"/>
      <c r="DGT125" s="26"/>
      <c r="DGU125" s="26"/>
      <c r="DGV125" s="26"/>
      <c r="DGW125" s="26"/>
      <c r="DGX125" s="26"/>
      <c r="DGY125" s="26"/>
      <c r="DGZ125" s="26"/>
      <c r="DHA125" s="26"/>
      <c r="DHB125" s="26"/>
      <c r="DHC125" s="26"/>
      <c r="DHD125" s="26"/>
      <c r="DHE125" s="26"/>
      <c r="DHF125" s="26"/>
      <c r="DHG125" s="26"/>
      <c r="DHH125" s="26"/>
      <c r="DHI125" s="26"/>
      <c r="DHJ125" s="26"/>
      <c r="DHK125" s="26"/>
      <c r="DHL125" s="26"/>
      <c r="DHM125" s="26"/>
      <c r="DHN125" s="26"/>
      <c r="DHO125" s="26"/>
      <c r="DHP125" s="26"/>
      <c r="DHQ125" s="26"/>
      <c r="DHR125" s="26"/>
      <c r="DHS125" s="26"/>
      <c r="DHT125" s="26"/>
      <c r="DHU125" s="26"/>
      <c r="DHV125" s="26"/>
      <c r="DHW125" s="26"/>
      <c r="DHX125" s="26"/>
      <c r="DHY125" s="26"/>
      <c r="DHZ125" s="26"/>
      <c r="DIA125" s="26"/>
      <c r="DIB125" s="26"/>
      <c r="DIC125" s="26"/>
      <c r="DID125" s="26"/>
      <c r="DIE125" s="26"/>
      <c r="DIF125" s="26"/>
      <c r="DIG125" s="26"/>
      <c r="DIH125" s="26"/>
      <c r="DII125" s="26"/>
      <c r="DIJ125" s="26"/>
      <c r="DIK125" s="26"/>
      <c r="DIL125" s="26"/>
      <c r="DIM125" s="26"/>
      <c r="DIN125" s="26"/>
      <c r="DIO125" s="26"/>
      <c r="DIP125" s="26"/>
      <c r="DIQ125" s="26"/>
      <c r="DIR125" s="26"/>
      <c r="DIS125" s="26"/>
      <c r="DIT125" s="26"/>
      <c r="DIU125" s="26"/>
      <c r="DIV125" s="26"/>
      <c r="DIW125" s="26"/>
      <c r="DIX125" s="26"/>
      <c r="DIY125" s="26"/>
      <c r="DIZ125" s="26"/>
      <c r="DJA125" s="26"/>
      <c r="DJB125" s="26"/>
      <c r="DJC125" s="26"/>
      <c r="DJD125" s="26"/>
      <c r="DJE125" s="26"/>
      <c r="DJF125" s="26"/>
      <c r="DJG125" s="26"/>
      <c r="DJH125" s="26"/>
      <c r="DJI125" s="26"/>
      <c r="DJJ125" s="26"/>
      <c r="DJK125" s="26"/>
      <c r="DJL125" s="26"/>
      <c r="DJM125" s="26"/>
      <c r="DJN125" s="26"/>
      <c r="DJO125" s="26"/>
      <c r="DJP125" s="26"/>
      <c r="DJQ125" s="26"/>
      <c r="DJR125" s="26"/>
      <c r="DJS125" s="26"/>
      <c r="DJT125" s="26"/>
      <c r="DJU125" s="26"/>
      <c r="DJV125" s="26"/>
      <c r="DJW125" s="26"/>
      <c r="DJX125" s="26"/>
      <c r="DJY125" s="26"/>
      <c r="DJZ125" s="26"/>
      <c r="DKA125" s="26"/>
      <c r="DKB125" s="26"/>
      <c r="DKC125" s="26"/>
      <c r="DKD125" s="26"/>
      <c r="DKE125" s="26"/>
      <c r="DKF125" s="26"/>
      <c r="DKG125" s="26"/>
      <c r="DKH125" s="26"/>
      <c r="DKI125" s="26"/>
      <c r="DKJ125" s="26"/>
      <c r="DKK125" s="26"/>
      <c r="DKL125" s="26"/>
      <c r="DKM125" s="26"/>
      <c r="DKN125" s="26"/>
      <c r="DKO125" s="26"/>
      <c r="DKP125" s="26"/>
      <c r="DKQ125" s="26"/>
      <c r="DKR125" s="26"/>
      <c r="DKS125" s="26"/>
      <c r="DKT125" s="26"/>
      <c r="DKU125" s="26"/>
      <c r="DKV125" s="26"/>
      <c r="DKW125" s="26"/>
      <c r="DKX125" s="26"/>
      <c r="DKY125" s="26"/>
      <c r="DKZ125" s="26"/>
      <c r="DLA125" s="26"/>
      <c r="DLB125" s="26"/>
      <c r="DLC125" s="26"/>
      <c r="DLD125" s="26"/>
      <c r="DLE125" s="26"/>
      <c r="DLF125" s="26"/>
      <c r="DLG125" s="26"/>
      <c r="DLH125" s="26"/>
      <c r="DLI125" s="26"/>
      <c r="DLJ125" s="26"/>
      <c r="DLK125" s="26"/>
      <c r="DLL125" s="26"/>
      <c r="DLM125" s="26"/>
      <c r="DLN125" s="26"/>
      <c r="DLO125" s="26"/>
      <c r="DLP125" s="26"/>
      <c r="DLQ125" s="26"/>
      <c r="DLR125" s="26"/>
      <c r="DLS125" s="26"/>
      <c r="DLT125" s="26"/>
      <c r="DLU125" s="26"/>
      <c r="DLV125" s="26"/>
      <c r="DLW125" s="26"/>
      <c r="DLX125" s="26"/>
      <c r="DLY125" s="26"/>
      <c r="DLZ125" s="26"/>
      <c r="DMA125" s="26"/>
      <c r="DMB125" s="26"/>
      <c r="DMC125" s="26"/>
      <c r="DMD125" s="26"/>
      <c r="DME125" s="26"/>
      <c r="DMF125" s="26"/>
      <c r="DMG125" s="26"/>
      <c r="DMH125" s="26"/>
      <c r="DMI125" s="26"/>
      <c r="DMJ125" s="26"/>
      <c r="DMK125" s="26"/>
      <c r="DML125" s="26"/>
      <c r="DMM125" s="26"/>
      <c r="DMN125" s="26"/>
      <c r="DMO125" s="26"/>
      <c r="DMP125" s="26"/>
      <c r="DMQ125" s="26"/>
      <c r="DMR125" s="26"/>
      <c r="DMS125" s="26"/>
      <c r="DMT125" s="26"/>
      <c r="DMU125" s="26"/>
      <c r="DMV125" s="26"/>
      <c r="DMW125" s="26"/>
      <c r="DMX125" s="26"/>
      <c r="DMY125" s="26"/>
      <c r="DMZ125" s="26"/>
      <c r="DNA125" s="26"/>
      <c r="DNB125" s="26"/>
      <c r="DNC125" s="26"/>
      <c r="DND125" s="26"/>
      <c r="DNE125" s="26"/>
      <c r="DNF125" s="26"/>
      <c r="DNG125" s="26"/>
      <c r="DNH125" s="26"/>
      <c r="DNI125" s="26"/>
      <c r="DNJ125" s="26"/>
      <c r="DNK125" s="26"/>
      <c r="DNL125" s="26"/>
      <c r="DNM125" s="26"/>
      <c r="DNN125" s="26"/>
      <c r="DNO125" s="26"/>
      <c r="DNP125" s="26"/>
      <c r="DNQ125" s="26"/>
      <c r="DNR125" s="26"/>
      <c r="DNS125" s="26"/>
      <c r="DNT125" s="26"/>
      <c r="DNU125" s="26"/>
      <c r="DNV125" s="26"/>
      <c r="DNW125" s="26"/>
      <c r="DNX125" s="26"/>
      <c r="DNY125" s="26"/>
      <c r="DNZ125" s="26"/>
      <c r="DOA125" s="26"/>
      <c r="DOB125" s="26"/>
      <c r="DOC125" s="26"/>
      <c r="DOD125" s="26"/>
      <c r="DOE125" s="26"/>
      <c r="DOF125" s="26"/>
      <c r="DOG125" s="26"/>
      <c r="DOH125" s="26"/>
      <c r="DOI125" s="26"/>
      <c r="DOJ125" s="26"/>
      <c r="DOK125" s="26"/>
      <c r="DOL125" s="26"/>
      <c r="DOM125" s="26"/>
      <c r="DON125" s="26"/>
      <c r="DOO125" s="26"/>
      <c r="DOP125" s="26"/>
      <c r="DOQ125" s="26"/>
      <c r="DOR125" s="26"/>
      <c r="DOS125" s="26"/>
      <c r="DOT125" s="26"/>
      <c r="DOU125" s="26"/>
      <c r="DOV125" s="26"/>
      <c r="DOW125" s="26"/>
      <c r="DOX125" s="26"/>
      <c r="DOY125" s="26"/>
      <c r="DOZ125" s="26"/>
      <c r="DPA125" s="26"/>
      <c r="DPB125" s="26"/>
      <c r="DPC125" s="26"/>
      <c r="DPD125" s="26"/>
      <c r="DPE125" s="26"/>
      <c r="DPF125" s="26"/>
      <c r="DPG125" s="26"/>
      <c r="DPH125" s="26"/>
      <c r="DPI125" s="26"/>
      <c r="DPJ125" s="26"/>
      <c r="DPK125" s="26"/>
      <c r="DPL125" s="26"/>
      <c r="DPM125" s="26"/>
      <c r="DPN125" s="26"/>
      <c r="DPO125" s="26"/>
      <c r="DPP125" s="26"/>
      <c r="DPQ125" s="26"/>
      <c r="DPR125" s="26"/>
      <c r="DPS125" s="26"/>
      <c r="DPT125" s="26"/>
      <c r="DPU125" s="26"/>
      <c r="DPV125" s="26"/>
      <c r="DPW125" s="26"/>
      <c r="DPX125" s="26"/>
      <c r="DPY125" s="26"/>
      <c r="DPZ125" s="26"/>
      <c r="DQA125" s="26"/>
      <c r="DQB125" s="26"/>
      <c r="DQC125" s="26"/>
      <c r="DQD125" s="26"/>
      <c r="DQE125" s="26"/>
      <c r="DQF125" s="26"/>
      <c r="DQG125" s="26"/>
      <c r="DQH125" s="26"/>
      <c r="DQI125" s="26"/>
      <c r="DQJ125" s="26"/>
      <c r="DQK125" s="26"/>
      <c r="DQL125" s="26"/>
      <c r="DQM125" s="26"/>
      <c r="DQN125" s="26"/>
      <c r="DQO125" s="26"/>
      <c r="DQP125" s="26"/>
      <c r="DQQ125" s="26"/>
      <c r="DQR125" s="26"/>
      <c r="DQS125" s="26"/>
      <c r="DQT125" s="26"/>
      <c r="DQU125" s="26"/>
      <c r="DQV125" s="26"/>
      <c r="DQW125" s="26"/>
      <c r="DQX125" s="26"/>
      <c r="DQY125" s="26"/>
      <c r="DQZ125" s="26"/>
      <c r="DRA125" s="26"/>
      <c r="DRB125" s="26"/>
      <c r="DRC125" s="26"/>
      <c r="DRD125" s="26"/>
      <c r="DRE125" s="26"/>
      <c r="DRF125" s="26"/>
      <c r="DRG125" s="26"/>
      <c r="DRH125" s="26"/>
      <c r="DRI125" s="26"/>
      <c r="DRJ125" s="26"/>
      <c r="DRK125" s="26"/>
      <c r="DRL125" s="26"/>
      <c r="DRM125" s="26"/>
      <c r="DRN125" s="26"/>
      <c r="DRO125" s="26"/>
      <c r="DRP125" s="26"/>
      <c r="DRQ125" s="26"/>
      <c r="DRR125" s="26"/>
      <c r="DRS125" s="26"/>
      <c r="DRT125" s="26"/>
      <c r="DRU125" s="26"/>
      <c r="DRV125" s="26"/>
      <c r="DRW125" s="26"/>
      <c r="DRX125" s="26"/>
      <c r="DRY125" s="26"/>
      <c r="DRZ125" s="26"/>
      <c r="DSA125" s="26"/>
      <c r="DSB125" s="26"/>
      <c r="DSC125" s="26"/>
      <c r="DSD125" s="26"/>
      <c r="DSE125" s="26"/>
      <c r="DSF125" s="26"/>
      <c r="DSG125" s="26"/>
      <c r="DSH125" s="26"/>
      <c r="DSI125" s="26"/>
      <c r="DSJ125" s="26"/>
      <c r="DSK125" s="26"/>
      <c r="DSL125" s="26"/>
      <c r="DSM125" s="26"/>
      <c r="DSN125" s="26"/>
      <c r="DSO125" s="26"/>
      <c r="DSP125" s="26"/>
      <c r="DSQ125" s="26"/>
      <c r="DSR125" s="26"/>
      <c r="DSS125" s="26"/>
      <c r="DST125" s="26"/>
      <c r="DSU125" s="26"/>
      <c r="DSV125" s="26"/>
      <c r="DSW125" s="26"/>
      <c r="DSX125" s="26"/>
      <c r="DSY125" s="26"/>
      <c r="DSZ125" s="26"/>
      <c r="DTA125" s="26"/>
      <c r="DTB125" s="26"/>
      <c r="DTC125" s="26"/>
      <c r="DTD125" s="26"/>
      <c r="DTE125" s="26"/>
      <c r="DTF125" s="26"/>
      <c r="DTG125" s="26"/>
      <c r="DTH125" s="26"/>
      <c r="DTI125" s="26"/>
      <c r="DTJ125" s="26"/>
      <c r="DTK125" s="26"/>
      <c r="DTL125" s="26"/>
      <c r="DTM125" s="26"/>
      <c r="DTN125" s="26"/>
      <c r="DTO125" s="26"/>
      <c r="DTP125" s="26"/>
      <c r="DTQ125" s="26"/>
      <c r="DTR125" s="26"/>
      <c r="DTS125" s="26"/>
      <c r="DTT125" s="26"/>
      <c r="DTU125" s="26"/>
      <c r="DTV125" s="26"/>
      <c r="DTW125" s="26"/>
      <c r="DTX125" s="26"/>
      <c r="DTY125" s="26"/>
      <c r="DTZ125" s="26"/>
      <c r="DUA125" s="26"/>
      <c r="DUB125" s="26"/>
      <c r="DUC125" s="26"/>
      <c r="DUD125" s="26"/>
      <c r="DUE125" s="26"/>
      <c r="DUF125" s="26"/>
      <c r="DUG125" s="26"/>
      <c r="DUH125" s="26"/>
      <c r="DUI125" s="26"/>
      <c r="DUJ125" s="26"/>
      <c r="DUK125" s="26"/>
      <c r="DUL125" s="26"/>
      <c r="DUM125" s="26"/>
      <c r="DUN125" s="26"/>
      <c r="DUO125" s="26"/>
      <c r="DUP125" s="26"/>
      <c r="DUQ125" s="26"/>
      <c r="DUR125" s="26"/>
      <c r="DUS125" s="26"/>
      <c r="DUT125" s="26"/>
      <c r="DUU125" s="26"/>
      <c r="DUV125" s="26"/>
      <c r="DUW125" s="26"/>
      <c r="DUX125" s="26"/>
      <c r="DUY125" s="26"/>
      <c r="DUZ125" s="26"/>
      <c r="DVA125" s="26"/>
      <c r="DVB125" s="26"/>
      <c r="DVC125" s="26"/>
      <c r="DVD125" s="26"/>
      <c r="DVE125" s="26"/>
      <c r="DVF125" s="26"/>
      <c r="DVG125" s="26"/>
      <c r="DVH125" s="26"/>
      <c r="DVI125" s="26"/>
      <c r="DVJ125" s="26"/>
      <c r="DVK125" s="26"/>
      <c r="DVL125" s="26"/>
      <c r="DVM125" s="26"/>
      <c r="DVN125" s="26"/>
      <c r="DVO125" s="26"/>
      <c r="DVP125" s="26"/>
      <c r="DVQ125" s="26"/>
      <c r="DVR125" s="26"/>
      <c r="DVS125" s="26"/>
      <c r="DVT125" s="26"/>
      <c r="DVU125" s="26"/>
      <c r="DVV125" s="26"/>
      <c r="DVW125" s="26"/>
      <c r="DVX125" s="26"/>
      <c r="DVY125" s="26"/>
      <c r="DVZ125" s="26"/>
      <c r="DWA125" s="26"/>
      <c r="DWB125" s="26"/>
      <c r="DWC125" s="26"/>
      <c r="DWD125" s="26"/>
      <c r="DWE125" s="26"/>
      <c r="DWF125" s="26"/>
      <c r="DWG125" s="26"/>
      <c r="DWH125" s="26"/>
      <c r="DWI125" s="26"/>
      <c r="DWJ125" s="26"/>
      <c r="DWK125" s="26"/>
      <c r="DWL125" s="26"/>
      <c r="DWM125" s="26"/>
      <c r="DWN125" s="26"/>
      <c r="DWO125" s="26"/>
      <c r="DWP125" s="26"/>
      <c r="DWQ125" s="26"/>
      <c r="DWR125" s="26"/>
      <c r="DWS125" s="26"/>
      <c r="DWT125" s="26"/>
      <c r="DWU125" s="26"/>
      <c r="DWV125" s="26"/>
      <c r="DWW125" s="26"/>
      <c r="DWX125" s="26"/>
      <c r="DWY125" s="26"/>
      <c r="DWZ125" s="26"/>
      <c r="DXA125" s="26"/>
      <c r="DXB125" s="26"/>
      <c r="DXC125" s="26"/>
      <c r="DXD125" s="26"/>
      <c r="DXE125" s="26"/>
      <c r="DXF125" s="26"/>
      <c r="DXG125" s="26"/>
      <c r="DXH125" s="26"/>
      <c r="DXI125" s="26"/>
      <c r="DXJ125" s="26"/>
      <c r="DXK125" s="26"/>
      <c r="DXL125" s="26"/>
      <c r="DXM125" s="26"/>
      <c r="DXN125" s="26"/>
      <c r="DXO125" s="26"/>
      <c r="DXP125" s="26"/>
      <c r="DXQ125" s="26"/>
      <c r="DXR125" s="26"/>
      <c r="DXS125" s="26"/>
      <c r="DXT125" s="26"/>
      <c r="DXU125" s="26"/>
      <c r="DXV125" s="26"/>
      <c r="DXW125" s="26"/>
      <c r="DXX125" s="26"/>
      <c r="DXY125" s="26"/>
      <c r="DXZ125" s="26"/>
      <c r="DYA125" s="26"/>
      <c r="DYB125" s="26"/>
      <c r="DYC125" s="26"/>
      <c r="DYD125" s="26"/>
      <c r="DYE125" s="26"/>
      <c r="DYF125" s="26"/>
      <c r="DYG125" s="26"/>
      <c r="DYH125" s="26"/>
      <c r="DYI125" s="26"/>
      <c r="DYJ125" s="26"/>
      <c r="DYK125" s="26"/>
      <c r="DYL125" s="26"/>
      <c r="DYM125" s="26"/>
      <c r="DYN125" s="26"/>
      <c r="DYO125" s="26"/>
      <c r="DYP125" s="26"/>
      <c r="DYQ125" s="26"/>
      <c r="DYR125" s="26"/>
      <c r="DYS125" s="26"/>
      <c r="DYT125" s="26"/>
      <c r="DYU125" s="26"/>
      <c r="DYV125" s="26"/>
      <c r="DYW125" s="26"/>
      <c r="DYX125" s="26"/>
      <c r="DYY125" s="26"/>
      <c r="DYZ125" s="26"/>
      <c r="DZA125" s="26"/>
      <c r="DZB125" s="26"/>
      <c r="DZC125" s="26"/>
      <c r="DZD125" s="26"/>
      <c r="DZE125" s="26"/>
      <c r="DZF125" s="26"/>
      <c r="DZG125" s="26"/>
      <c r="DZH125" s="26"/>
      <c r="DZI125" s="26"/>
      <c r="DZJ125" s="26"/>
      <c r="DZK125" s="26"/>
      <c r="DZL125" s="26"/>
      <c r="DZM125" s="26"/>
      <c r="DZN125" s="26"/>
      <c r="DZO125" s="26"/>
      <c r="DZP125" s="26"/>
      <c r="DZQ125" s="26"/>
      <c r="DZR125" s="26"/>
      <c r="DZS125" s="26"/>
      <c r="DZT125" s="26"/>
      <c r="DZU125" s="26"/>
      <c r="DZV125" s="26"/>
      <c r="DZW125" s="26"/>
      <c r="DZX125" s="26"/>
      <c r="DZY125" s="26"/>
      <c r="DZZ125" s="26"/>
      <c r="EAA125" s="26"/>
      <c r="EAB125" s="26"/>
      <c r="EAC125" s="26"/>
      <c r="EAD125" s="26"/>
      <c r="EAE125" s="26"/>
      <c r="EAF125" s="26"/>
      <c r="EAG125" s="26"/>
      <c r="EAH125" s="26"/>
      <c r="EAI125" s="26"/>
      <c r="EAJ125" s="26"/>
      <c r="EAK125" s="26"/>
      <c r="EAL125" s="26"/>
      <c r="EAM125" s="26"/>
      <c r="EAN125" s="26"/>
      <c r="EAO125" s="26"/>
      <c r="EAP125" s="26"/>
      <c r="EAQ125" s="26"/>
      <c r="EAR125" s="26"/>
      <c r="EAS125" s="26"/>
      <c r="EAT125" s="26"/>
      <c r="EAU125" s="26"/>
      <c r="EAV125" s="26"/>
      <c r="EAW125" s="26"/>
      <c r="EAX125" s="26"/>
      <c r="EAY125" s="26"/>
      <c r="EAZ125" s="26"/>
      <c r="EBA125" s="26"/>
      <c r="EBB125" s="26"/>
      <c r="EBC125" s="26"/>
      <c r="EBD125" s="26"/>
      <c r="EBE125" s="26"/>
      <c r="EBF125" s="26"/>
      <c r="EBG125" s="26"/>
      <c r="EBH125" s="26"/>
      <c r="EBI125" s="26"/>
      <c r="EBJ125" s="26"/>
      <c r="EBK125" s="26"/>
      <c r="EBL125" s="26"/>
      <c r="EBM125" s="26"/>
      <c r="EBN125" s="26"/>
      <c r="EBO125" s="26"/>
      <c r="EBP125" s="26"/>
      <c r="EBQ125" s="26"/>
      <c r="EBR125" s="26"/>
      <c r="EBS125" s="26"/>
      <c r="EBT125" s="26"/>
      <c r="EBU125" s="26"/>
      <c r="EBV125" s="26"/>
      <c r="EBW125" s="26"/>
      <c r="EBX125" s="26"/>
      <c r="EBY125" s="26"/>
      <c r="EBZ125" s="26"/>
      <c r="ECA125" s="26"/>
      <c r="ECB125" s="26"/>
      <c r="ECC125" s="26"/>
      <c r="ECD125" s="26"/>
      <c r="ECE125" s="26"/>
      <c r="ECF125" s="26"/>
      <c r="ECG125" s="26"/>
      <c r="ECH125" s="26"/>
      <c r="ECI125" s="26"/>
      <c r="ECJ125" s="26"/>
      <c r="ECK125" s="26"/>
      <c r="ECL125" s="26"/>
      <c r="ECM125" s="26"/>
      <c r="ECN125" s="26"/>
      <c r="ECO125" s="26"/>
      <c r="ECP125" s="26"/>
      <c r="ECQ125" s="26"/>
      <c r="ECR125" s="26"/>
      <c r="ECS125" s="26"/>
      <c r="ECT125" s="26"/>
      <c r="ECU125" s="26"/>
      <c r="ECV125" s="26"/>
      <c r="ECW125" s="26"/>
      <c r="ECX125" s="26"/>
      <c r="ECY125" s="26"/>
      <c r="ECZ125" s="26"/>
      <c r="EDA125" s="26"/>
      <c r="EDB125" s="26"/>
      <c r="EDC125" s="26"/>
      <c r="EDD125" s="26"/>
      <c r="EDE125" s="26"/>
      <c r="EDF125" s="26"/>
      <c r="EDG125" s="26"/>
      <c r="EDH125" s="26"/>
      <c r="EDI125" s="26"/>
      <c r="EDJ125" s="26"/>
      <c r="EDK125" s="26"/>
      <c r="EDL125" s="26"/>
      <c r="EDM125" s="26"/>
      <c r="EDN125" s="26"/>
      <c r="EDO125" s="26"/>
      <c r="EDP125" s="26"/>
      <c r="EDQ125" s="26"/>
      <c r="EDR125" s="26"/>
      <c r="EDS125" s="26"/>
      <c r="EDT125" s="26"/>
      <c r="EDU125" s="26"/>
      <c r="EDV125" s="26"/>
      <c r="EDW125" s="26"/>
      <c r="EDX125" s="26"/>
      <c r="EDY125" s="26"/>
      <c r="EDZ125" s="26"/>
      <c r="EEA125" s="26"/>
      <c r="EEB125" s="26"/>
      <c r="EEC125" s="26"/>
      <c r="EED125" s="26"/>
      <c r="EEE125" s="26"/>
      <c r="EEF125" s="26"/>
      <c r="EEG125" s="26"/>
      <c r="EEH125" s="26"/>
      <c r="EEI125" s="26"/>
      <c r="EEJ125" s="26"/>
      <c r="EEK125" s="26"/>
      <c r="EEL125" s="26"/>
      <c r="EEM125" s="26"/>
      <c r="EEN125" s="26"/>
      <c r="EEO125" s="26"/>
      <c r="EEP125" s="26"/>
      <c r="EEQ125" s="26"/>
      <c r="EER125" s="26"/>
      <c r="EES125" s="26"/>
      <c r="EET125" s="26"/>
      <c r="EEU125" s="26"/>
      <c r="EEV125" s="26"/>
      <c r="EEW125" s="26"/>
      <c r="EEX125" s="26"/>
      <c r="EEY125" s="26"/>
      <c r="EEZ125" s="26"/>
      <c r="EFA125" s="26"/>
      <c r="EFB125" s="26"/>
      <c r="EFC125" s="26"/>
      <c r="EFD125" s="26"/>
      <c r="EFE125" s="26"/>
      <c r="EFF125" s="26"/>
      <c r="EFG125" s="26"/>
      <c r="EFH125" s="26"/>
      <c r="EFI125" s="26"/>
      <c r="EFJ125" s="26"/>
      <c r="EFK125" s="26"/>
      <c r="EFL125" s="26"/>
      <c r="EFM125" s="26"/>
      <c r="EFN125" s="26"/>
      <c r="EFO125" s="26"/>
      <c r="EFP125" s="26"/>
      <c r="EFQ125" s="26"/>
      <c r="EFR125" s="26"/>
      <c r="EFS125" s="26"/>
      <c r="EFT125" s="26"/>
      <c r="EFU125" s="26"/>
      <c r="EFV125" s="26"/>
      <c r="EFW125" s="26"/>
      <c r="EFX125" s="26"/>
      <c r="EFY125" s="26"/>
      <c r="EFZ125" s="26"/>
      <c r="EGA125" s="26"/>
      <c r="EGB125" s="26"/>
      <c r="EGC125" s="26"/>
      <c r="EGD125" s="26"/>
      <c r="EGE125" s="26"/>
      <c r="EGF125" s="26"/>
      <c r="EGG125" s="26"/>
      <c r="EGH125" s="26"/>
      <c r="EGI125" s="26"/>
      <c r="EGJ125" s="26"/>
      <c r="EGK125" s="26"/>
      <c r="EGL125" s="26"/>
      <c r="EGM125" s="26"/>
      <c r="EGN125" s="26"/>
      <c r="EGO125" s="26"/>
      <c r="EGP125" s="26"/>
      <c r="EGQ125" s="26"/>
      <c r="EGR125" s="26"/>
      <c r="EGS125" s="26"/>
      <c r="EGT125" s="26"/>
      <c r="EGU125" s="26"/>
      <c r="EGV125" s="26"/>
      <c r="EGW125" s="26"/>
      <c r="EGX125" s="26"/>
      <c r="EGY125" s="26"/>
      <c r="EGZ125" s="26"/>
      <c r="EHA125" s="26"/>
      <c r="EHB125" s="26"/>
      <c r="EHC125" s="26"/>
      <c r="EHD125" s="26"/>
      <c r="EHE125" s="26"/>
      <c r="EHF125" s="26"/>
      <c r="EHG125" s="26"/>
      <c r="EHH125" s="26"/>
      <c r="EHI125" s="26"/>
      <c r="EHJ125" s="26"/>
      <c r="EHK125" s="26"/>
      <c r="EHL125" s="26"/>
      <c r="EHM125" s="26"/>
      <c r="EHN125" s="26"/>
      <c r="EHO125" s="26"/>
      <c r="EHP125" s="26"/>
      <c r="EHQ125" s="26"/>
      <c r="EHR125" s="26"/>
      <c r="EHS125" s="26"/>
      <c r="EHT125" s="26"/>
      <c r="EHU125" s="26"/>
      <c r="EHV125" s="26"/>
      <c r="EHW125" s="26"/>
      <c r="EHX125" s="26"/>
      <c r="EHY125" s="26"/>
      <c r="EHZ125" s="26"/>
      <c r="EIA125" s="26"/>
      <c r="EIB125" s="26"/>
      <c r="EIC125" s="26"/>
      <c r="EID125" s="26"/>
      <c r="EIE125" s="26"/>
      <c r="EIF125" s="26"/>
      <c r="EIG125" s="26"/>
      <c r="EIH125" s="26"/>
      <c r="EII125" s="26"/>
      <c r="EIJ125" s="26"/>
      <c r="EIK125" s="26"/>
      <c r="EIL125" s="26"/>
      <c r="EIM125" s="26"/>
      <c r="EIN125" s="26"/>
      <c r="EIO125" s="26"/>
      <c r="EIP125" s="26"/>
      <c r="EIQ125" s="26"/>
      <c r="EIR125" s="26"/>
      <c r="EIS125" s="26"/>
      <c r="EIT125" s="26"/>
      <c r="EIU125" s="26"/>
      <c r="EIV125" s="26"/>
      <c r="EIW125" s="26"/>
      <c r="EIX125" s="26"/>
      <c r="EIY125" s="26"/>
      <c r="EIZ125" s="26"/>
      <c r="EJA125" s="26"/>
      <c r="EJB125" s="26"/>
      <c r="EJC125" s="26"/>
      <c r="EJD125" s="26"/>
      <c r="EJE125" s="26"/>
      <c r="EJF125" s="26"/>
      <c r="EJG125" s="26"/>
      <c r="EJH125" s="26"/>
      <c r="EJI125" s="26"/>
      <c r="EJJ125" s="26"/>
      <c r="EJK125" s="26"/>
      <c r="EJL125" s="26"/>
      <c r="EJM125" s="26"/>
      <c r="EJN125" s="26"/>
      <c r="EJO125" s="26"/>
      <c r="EJP125" s="26"/>
      <c r="EJQ125" s="26"/>
      <c r="EJR125" s="26"/>
      <c r="EJS125" s="26"/>
      <c r="EJT125" s="26"/>
      <c r="EJU125" s="26"/>
      <c r="EJV125" s="26"/>
      <c r="EJW125" s="26"/>
      <c r="EJX125" s="26"/>
      <c r="EJY125" s="26"/>
      <c r="EJZ125" s="26"/>
      <c r="EKA125" s="26"/>
      <c r="EKB125" s="26"/>
      <c r="EKC125" s="26"/>
      <c r="EKD125" s="26"/>
      <c r="EKE125" s="26"/>
      <c r="EKF125" s="26"/>
      <c r="EKG125" s="26"/>
      <c r="EKH125" s="26"/>
      <c r="EKI125" s="26"/>
      <c r="EKJ125" s="26"/>
      <c r="EKK125" s="26"/>
      <c r="EKL125" s="26"/>
      <c r="EKM125" s="26"/>
      <c r="EKN125" s="26"/>
      <c r="EKO125" s="26"/>
      <c r="EKP125" s="26"/>
      <c r="EKQ125" s="26"/>
      <c r="EKR125" s="26"/>
      <c r="EKS125" s="26"/>
      <c r="EKT125" s="26"/>
      <c r="EKU125" s="26"/>
      <c r="EKV125" s="26"/>
      <c r="EKW125" s="26"/>
      <c r="EKX125" s="26"/>
      <c r="EKY125" s="26"/>
      <c r="EKZ125" s="26"/>
      <c r="ELA125" s="26"/>
      <c r="ELB125" s="26"/>
      <c r="ELC125" s="26"/>
      <c r="ELD125" s="26"/>
      <c r="ELE125" s="26"/>
      <c r="ELF125" s="26"/>
      <c r="ELG125" s="26"/>
      <c r="ELH125" s="26"/>
      <c r="ELI125" s="26"/>
      <c r="ELJ125" s="26"/>
      <c r="ELK125" s="26"/>
      <c r="ELL125" s="26"/>
      <c r="ELM125" s="26"/>
      <c r="ELN125" s="26"/>
      <c r="ELO125" s="26"/>
      <c r="ELP125" s="26"/>
      <c r="ELQ125" s="26"/>
      <c r="ELR125" s="26"/>
      <c r="ELS125" s="26"/>
      <c r="ELT125" s="26"/>
      <c r="ELU125" s="26"/>
      <c r="ELV125" s="26"/>
      <c r="ELW125" s="26"/>
      <c r="ELX125" s="26"/>
      <c r="ELY125" s="26"/>
      <c r="ELZ125" s="26"/>
      <c r="EMA125" s="26"/>
      <c r="EMB125" s="26"/>
      <c r="EMC125" s="26"/>
      <c r="EMD125" s="26"/>
      <c r="EME125" s="26"/>
      <c r="EMF125" s="26"/>
      <c r="EMG125" s="26"/>
      <c r="EMH125" s="26"/>
      <c r="EMI125" s="26"/>
      <c r="EMJ125" s="26"/>
      <c r="EMK125" s="26"/>
      <c r="EML125" s="26"/>
      <c r="EMM125" s="26"/>
      <c r="EMN125" s="26"/>
      <c r="EMO125" s="26"/>
      <c r="EMP125" s="26"/>
      <c r="EMQ125" s="26"/>
      <c r="EMR125" s="26"/>
      <c r="EMS125" s="26"/>
      <c r="EMT125" s="26"/>
      <c r="EMU125" s="26"/>
      <c r="EMV125" s="26"/>
      <c r="EMW125" s="26"/>
      <c r="EMX125" s="26"/>
      <c r="EMY125" s="26"/>
      <c r="EMZ125" s="26"/>
      <c r="ENA125" s="26"/>
      <c r="ENB125" s="26"/>
      <c r="ENC125" s="26"/>
      <c r="END125" s="26"/>
      <c r="ENE125" s="26"/>
      <c r="ENF125" s="26"/>
      <c r="ENG125" s="26"/>
      <c r="ENH125" s="26"/>
      <c r="ENI125" s="26"/>
      <c r="ENJ125" s="26"/>
      <c r="ENK125" s="26"/>
      <c r="ENL125" s="26"/>
      <c r="ENM125" s="26"/>
      <c r="ENN125" s="26"/>
      <c r="ENO125" s="26"/>
      <c r="ENP125" s="26"/>
      <c r="ENQ125" s="26"/>
      <c r="ENR125" s="26"/>
      <c r="ENS125" s="26"/>
      <c r="ENT125" s="26"/>
      <c r="ENU125" s="26"/>
      <c r="ENV125" s="26"/>
      <c r="ENW125" s="26"/>
      <c r="ENX125" s="26"/>
      <c r="ENY125" s="26"/>
      <c r="ENZ125" s="26"/>
      <c r="EOA125" s="26"/>
      <c r="EOB125" s="26"/>
      <c r="EOC125" s="26"/>
      <c r="EOD125" s="26"/>
      <c r="EOE125" s="26"/>
      <c r="EOF125" s="26"/>
      <c r="EOG125" s="26"/>
      <c r="EOH125" s="26"/>
      <c r="EOI125" s="26"/>
      <c r="EOJ125" s="26"/>
      <c r="EOK125" s="26"/>
      <c r="EOL125" s="26"/>
      <c r="EOM125" s="26"/>
      <c r="EON125" s="26"/>
      <c r="EOO125" s="26"/>
      <c r="EOP125" s="26"/>
      <c r="EOQ125" s="26"/>
      <c r="EOR125" s="26"/>
      <c r="EOS125" s="26"/>
      <c r="EOT125" s="26"/>
      <c r="EOU125" s="26"/>
      <c r="EOV125" s="26"/>
      <c r="EOW125" s="26"/>
      <c r="EOX125" s="26"/>
      <c r="EOY125" s="26"/>
      <c r="EOZ125" s="26"/>
      <c r="EPA125" s="26"/>
      <c r="EPB125" s="26"/>
      <c r="EPC125" s="26"/>
      <c r="EPD125" s="26"/>
      <c r="EPE125" s="26"/>
      <c r="EPF125" s="26"/>
      <c r="EPG125" s="26"/>
      <c r="EPH125" s="26"/>
      <c r="EPI125" s="26"/>
      <c r="EPJ125" s="26"/>
      <c r="EPK125" s="26"/>
      <c r="EPL125" s="26"/>
      <c r="EPM125" s="26"/>
      <c r="EPN125" s="26"/>
      <c r="EPO125" s="26"/>
      <c r="EPP125" s="26"/>
      <c r="EPQ125" s="26"/>
      <c r="EPR125" s="26"/>
      <c r="EPS125" s="26"/>
      <c r="EPT125" s="26"/>
      <c r="EPU125" s="26"/>
      <c r="EPV125" s="26"/>
      <c r="EPW125" s="26"/>
      <c r="EPX125" s="26"/>
      <c r="EPY125" s="26"/>
      <c r="EPZ125" s="26"/>
      <c r="EQA125" s="26"/>
      <c r="EQB125" s="26"/>
      <c r="EQC125" s="26"/>
      <c r="EQD125" s="26"/>
      <c r="EQE125" s="26"/>
      <c r="EQF125" s="26"/>
      <c r="EQG125" s="26"/>
      <c r="EQH125" s="26"/>
      <c r="EQI125" s="26"/>
      <c r="EQJ125" s="26"/>
      <c r="EQK125" s="26"/>
      <c r="EQL125" s="26"/>
      <c r="EQM125" s="26"/>
      <c r="EQN125" s="26"/>
      <c r="EQO125" s="26"/>
      <c r="EQP125" s="26"/>
      <c r="EQQ125" s="26"/>
      <c r="EQR125" s="26"/>
      <c r="EQS125" s="26"/>
      <c r="EQT125" s="26"/>
      <c r="EQU125" s="26"/>
      <c r="EQV125" s="26"/>
      <c r="EQW125" s="26"/>
      <c r="EQX125" s="26"/>
      <c r="EQY125" s="26"/>
      <c r="EQZ125" s="26"/>
      <c r="ERA125" s="26"/>
      <c r="ERB125" s="26"/>
      <c r="ERC125" s="26"/>
      <c r="ERD125" s="26"/>
      <c r="ERE125" s="26"/>
      <c r="ERF125" s="26"/>
      <c r="ERG125" s="26"/>
      <c r="ERH125" s="26"/>
      <c r="ERI125" s="26"/>
      <c r="ERJ125" s="26"/>
      <c r="ERK125" s="26"/>
      <c r="ERL125" s="26"/>
      <c r="ERM125" s="26"/>
      <c r="ERN125" s="26"/>
      <c r="ERO125" s="26"/>
      <c r="ERP125" s="26"/>
      <c r="ERQ125" s="26"/>
      <c r="ERR125" s="26"/>
      <c r="ERS125" s="26"/>
      <c r="ERT125" s="26"/>
      <c r="ERU125" s="26"/>
      <c r="ERV125" s="26"/>
      <c r="ERW125" s="26"/>
      <c r="ERX125" s="26"/>
      <c r="ERY125" s="26"/>
      <c r="ERZ125" s="26"/>
      <c r="ESA125" s="26"/>
      <c r="ESB125" s="26"/>
      <c r="ESC125" s="26"/>
      <c r="ESD125" s="26"/>
      <c r="ESE125" s="26"/>
      <c r="ESF125" s="26"/>
      <c r="ESG125" s="26"/>
      <c r="ESH125" s="26"/>
      <c r="ESI125" s="26"/>
      <c r="ESJ125" s="26"/>
      <c r="ESK125" s="26"/>
      <c r="ESL125" s="26"/>
      <c r="ESM125" s="26"/>
      <c r="ESN125" s="26"/>
      <c r="ESO125" s="26"/>
      <c r="ESP125" s="26"/>
      <c r="ESQ125" s="26"/>
      <c r="ESR125" s="26"/>
      <c r="ESS125" s="26"/>
      <c r="EST125" s="26"/>
      <c r="ESU125" s="26"/>
      <c r="ESV125" s="26"/>
      <c r="ESW125" s="26"/>
      <c r="ESX125" s="26"/>
      <c r="ESY125" s="26"/>
      <c r="ESZ125" s="26"/>
      <c r="ETA125" s="26"/>
      <c r="ETB125" s="26"/>
      <c r="ETC125" s="26"/>
      <c r="ETD125" s="26"/>
      <c r="ETE125" s="26"/>
      <c r="ETF125" s="26"/>
      <c r="ETG125" s="26"/>
      <c r="ETH125" s="26"/>
      <c r="ETI125" s="26"/>
      <c r="ETJ125" s="26"/>
      <c r="ETK125" s="26"/>
      <c r="ETL125" s="26"/>
      <c r="ETM125" s="26"/>
      <c r="ETN125" s="26"/>
      <c r="ETO125" s="26"/>
      <c r="ETP125" s="26"/>
      <c r="ETQ125" s="26"/>
      <c r="ETR125" s="26"/>
      <c r="ETS125" s="26"/>
      <c r="ETT125" s="26"/>
      <c r="ETU125" s="26"/>
      <c r="ETV125" s="26"/>
      <c r="ETW125" s="26"/>
      <c r="ETX125" s="26"/>
      <c r="ETY125" s="26"/>
      <c r="ETZ125" s="26"/>
      <c r="EUA125" s="26"/>
      <c r="EUB125" s="26"/>
      <c r="EUC125" s="26"/>
      <c r="EUD125" s="26"/>
      <c r="EUE125" s="26"/>
      <c r="EUF125" s="26"/>
      <c r="EUG125" s="26"/>
      <c r="EUH125" s="26"/>
      <c r="EUI125" s="26"/>
      <c r="EUJ125" s="26"/>
      <c r="EUK125" s="26"/>
      <c r="EUL125" s="26"/>
      <c r="EUM125" s="26"/>
      <c r="EUN125" s="26"/>
      <c r="EUO125" s="26"/>
      <c r="EUP125" s="26"/>
      <c r="EUQ125" s="26"/>
      <c r="EUR125" s="26"/>
      <c r="EUS125" s="26"/>
      <c r="EUT125" s="26"/>
      <c r="EUU125" s="26"/>
      <c r="EUV125" s="26"/>
      <c r="EUW125" s="26"/>
      <c r="EUX125" s="26"/>
      <c r="EUY125" s="26"/>
      <c r="EUZ125" s="26"/>
      <c r="EVA125" s="26"/>
      <c r="EVB125" s="26"/>
      <c r="EVC125" s="26"/>
      <c r="EVD125" s="26"/>
      <c r="EVE125" s="26"/>
      <c r="EVF125" s="26"/>
      <c r="EVG125" s="26"/>
      <c r="EVH125" s="26"/>
      <c r="EVI125" s="26"/>
      <c r="EVJ125" s="26"/>
      <c r="EVK125" s="26"/>
      <c r="EVL125" s="26"/>
      <c r="EVM125" s="26"/>
      <c r="EVN125" s="26"/>
      <c r="EVO125" s="26"/>
      <c r="EVP125" s="26"/>
      <c r="EVQ125" s="26"/>
      <c r="EVR125" s="26"/>
      <c r="EVS125" s="26"/>
      <c r="EVT125" s="26"/>
      <c r="EVU125" s="26"/>
      <c r="EVV125" s="26"/>
      <c r="EVW125" s="26"/>
      <c r="EVX125" s="26"/>
      <c r="EVY125" s="26"/>
      <c r="EVZ125" s="26"/>
      <c r="EWA125" s="26"/>
      <c r="EWB125" s="26"/>
      <c r="EWC125" s="26"/>
      <c r="EWD125" s="26"/>
      <c r="EWE125" s="26"/>
      <c r="EWF125" s="26"/>
      <c r="EWG125" s="26"/>
      <c r="EWH125" s="26"/>
      <c r="EWI125" s="26"/>
      <c r="EWJ125" s="26"/>
      <c r="EWK125" s="26"/>
      <c r="EWL125" s="26"/>
      <c r="EWM125" s="26"/>
      <c r="EWN125" s="26"/>
      <c r="EWO125" s="26"/>
      <c r="EWP125" s="26"/>
      <c r="EWQ125" s="26"/>
      <c r="EWR125" s="26"/>
      <c r="EWS125" s="26"/>
      <c r="EWT125" s="26"/>
      <c r="EWU125" s="26"/>
      <c r="EWV125" s="26"/>
      <c r="EWW125" s="26"/>
      <c r="EWX125" s="26"/>
      <c r="EWY125" s="26"/>
      <c r="EWZ125" s="26"/>
      <c r="EXA125" s="26"/>
      <c r="EXB125" s="26"/>
      <c r="EXC125" s="26"/>
      <c r="EXD125" s="26"/>
      <c r="EXE125" s="26"/>
      <c r="EXF125" s="26"/>
      <c r="EXG125" s="26"/>
      <c r="EXH125" s="26"/>
      <c r="EXI125" s="26"/>
      <c r="EXJ125" s="26"/>
      <c r="EXK125" s="26"/>
      <c r="EXL125" s="26"/>
      <c r="EXM125" s="26"/>
      <c r="EXN125" s="26"/>
      <c r="EXO125" s="26"/>
      <c r="EXP125" s="26"/>
      <c r="EXQ125" s="26"/>
      <c r="EXR125" s="26"/>
      <c r="EXS125" s="26"/>
      <c r="EXT125" s="26"/>
      <c r="EXU125" s="26"/>
      <c r="EXV125" s="26"/>
      <c r="EXW125" s="26"/>
      <c r="EXX125" s="26"/>
      <c r="EXY125" s="26"/>
      <c r="EXZ125" s="26"/>
      <c r="EYA125" s="26"/>
      <c r="EYB125" s="26"/>
      <c r="EYC125" s="26"/>
      <c r="EYD125" s="26"/>
      <c r="EYE125" s="26"/>
      <c r="EYF125" s="26"/>
      <c r="EYG125" s="26"/>
      <c r="EYH125" s="26"/>
      <c r="EYI125" s="26"/>
      <c r="EYJ125" s="26"/>
      <c r="EYK125" s="26"/>
      <c r="EYL125" s="26"/>
      <c r="EYM125" s="26"/>
      <c r="EYN125" s="26"/>
      <c r="EYO125" s="26"/>
      <c r="EYP125" s="26"/>
      <c r="EYQ125" s="26"/>
      <c r="EYR125" s="26"/>
      <c r="EYS125" s="26"/>
      <c r="EYT125" s="26"/>
      <c r="EYU125" s="26"/>
      <c r="EYV125" s="26"/>
      <c r="EYW125" s="26"/>
      <c r="EYX125" s="26"/>
      <c r="EYY125" s="26"/>
      <c r="EYZ125" s="26"/>
      <c r="EZA125" s="26"/>
      <c r="EZB125" s="26"/>
      <c r="EZC125" s="26"/>
      <c r="EZD125" s="26"/>
      <c r="EZE125" s="26"/>
      <c r="EZF125" s="26"/>
      <c r="EZG125" s="26"/>
      <c r="EZH125" s="26"/>
      <c r="EZI125" s="26"/>
      <c r="EZJ125" s="26"/>
      <c r="EZK125" s="26"/>
      <c r="EZL125" s="26"/>
      <c r="EZM125" s="26"/>
      <c r="EZN125" s="26"/>
      <c r="EZO125" s="26"/>
      <c r="EZP125" s="26"/>
      <c r="EZQ125" s="26"/>
      <c r="EZR125" s="26"/>
      <c r="EZS125" s="26"/>
      <c r="EZT125" s="26"/>
      <c r="EZU125" s="26"/>
      <c r="EZV125" s="26"/>
      <c r="EZW125" s="26"/>
      <c r="EZX125" s="26"/>
      <c r="EZY125" s="26"/>
      <c r="EZZ125" s="26"/>
      <c r="FAA125" s="26"/>
      <c r="FAB125" s="26"/>
      <c r="FAC125" s="26"/>
      <c r="FAD125" s="26"/>
      <c r="FAE125" s="26"/>
      <c r="FAF125" s="26"/>
      <c r="FAG125" s="26"/>
      <c r="FAH125" s="26"/>
      <c r="FAI125" s="26"/>
      <c r="FAJ125" s="26"/>
      <c r="FAK125" s="26"/>
      <c r="FAL125" s="26"/>
      <c r="FAM125" s="26"/>
      <c r="FAN125" s="26"/>
      <c r="FAO125" s="26"/>
      <c r="FAP125" s="26"/>
      <c r="FAQ125" s="26"/>
      <c r="FAR125" s="26"/>
      <c r="FAS125" s="26"/>
      <c r="FAT125" s="26"/>
      <c r="FAU125" s="26"/>
      <c r="FAV125" s="26"/>
      <c r="FAW125" s="26"/>
      <c r="FAX125" s="26"/>
      <c r="FAY125" s="26"/>
      <c r="FAZ125" s="26"/>
      <c r="FBA125" s="26"/>
      <c r="FBB125" s="26"/>
      <c r="FBC125" s="26"/>
      <c r="FBD125" s="26"/>
      <c r="FBE125" s="26"/>
      <c r="FBF125" s="26"/>
      <c r="FBG125" s="26"/>
      <c r="FBH125" s="26"/>
      <c r="FBI125" s="26"/>
      <c r="FBJ125" s="26"/>
      <c r="FBK125" s="26"/>
      <c r="FBL125" s="26"/>
      <c r="FBM125" s="26"/>
      <c r="FBN125" s="26"/>
      <c r="FBO125" s="26"/>
      <c r="FBP125" s="26"/>
      <c r="FBQ125" s="26"/>
      <c r="FBR125" s="26"/>
      <c r="FBS125" s="26"/>
      <c r="FBT125" s="26"/>
      <c r="FBU125" s="26"/>
      <c r="FBV125" s="26"/>
      <c r="FBW125" s="26"/>
      <c r="FBX125" s="26"/>
      <c r="FBY125" s="26"/>
      <c r="FBZ125" s="26"/>
      <c r="FCA125" s="26"/>
      <c r="FCB125" s="26"/>
      <c r="FCC125" s="26"/>
      <c r="FCD125" s="26"/>
      <c r="FCE125" s="26"/>
      <c r="FCF125" s="26"/>
      <c r="FCG125" s="26"/>
      <c r="FCH125" s="26"/>
      <c r="FCI125" s="26"/>
      <c r="FCJ125" s="26"/>
      <c r="FCK125" s="26"/>
      <c r="FCL125" s="26"/>
      <c r="FCM125" s="26"/>
      <c r="FCN125" s="26"/>
      <c r="FCO125" s="26"/>
      <c r="FCP125" s="26"/>
      <c r="FCQ125" s="26"/>
      <c r="FCR125" s="26"/>
      <c r="FCS125" s="26"/>
      <c r="FCT125" s="26"/>
      <c r="FCU125" s="26"/>
      <c r="FCV125" s="26"/>
      <c r="FCW125" s="26"/>
      <c r="FCX125" s="26"/>
      <c r="FCY125" s="26"/>
      <c r="FCZ125" s="26"/>
      <c r="FDA125" s="26"/>
      <c r="FDB125" s="26"/>
      <c r="FDC125" s="26"/>
      <c r="FDD125" s="26"/>
      <c r="FDE125" s="26"/>
      <c r="FDF125" s="26"/>
      <c r="FDG125" s="26"/>
      <c r="FDH125" s="26"/>
      <c r="FDI125" s="26"/>
      <c r="FDJ125" s="26"/>
      <c r="FDK125" s="26"/>
      <c r="FDL125" s="26"/>
      <c r="FDM125" s="26"/>
      <c r="FDN125" s="26"/>
      <c r="FDO125" s="26"/>
      <c r="FDP125" s="26"/>
      <c r="FDQ125" s="26"/>
      <c r="FDR125" s="26"/>
      <c r="FDS125" s="26"/>
      <c r="FDT125" s="26"/>
      <c r="FDU125" s="26"/>
      <c r="FDV125" s="26"/>
      <c r="FDW125" s="26"/>
      <c r="FDX125" s="26"/>
      <c r="FDY125" s="26"/>
      <c r="FDZ125" s="26"/>
      <c r="FEA125" s="26"/>
      <c r="FEB125" s="26"/>
      <c r="FEC125" s="26"/>
      <c r="FED125" s="26"/>
      <c r="FEE125" s="26"/>
      <c r="FEF125" s="26"/>
      <c r="FEG125" s="26"/>
      <c r="FEH125" s="26"/>
      <c r="FEI125" s="26"/>
      <c r="FEJ125" s="26"/>
      <c r="FEK125" s="26"/>
      <c r="FEL125" s="26"/>
      <c r="FEM125" s="26"/>
      <c r="FEN125" s="26"/>
      <c r="FEO125" s="26"/>
      <c r="FEP125" s="26"/>
      <c r="FEQ125" s="26"/>
      <c r="FER125" s="26"/>
      <c r="FES125" s="26"/>
      <c r="FET125" s="26"/>
      <c r="FEU125" s="26"/>
      <c r="FEV125" s="26"/>
      <c r="FEW125" s="26"/>
      <c r="FEX125" s="26"/>
      <c r="FEY125" s="26"/>
      <c r="FEZ125" s="26"/>
      <c r="FFA125" s="26"/>
      <c r="FFB125" s="26"/>
      <c r="FFC125" s="26"/>
      <c r="FFD125" s="26"/>
      <c r="FFE125" s="26"/>
      <c r="FFF125" s="26"/>
      <c r="FFG125" s="26"/>
      <c r="FFH125" s="26"/>
      <c r="FFI125" s="26"/>
      <c r="FFJ125" s="26"/>
      <c r="FFK125" s="26"/>
      <c r="FFL125" s="26"/>
      <c r="FFM125" s="26"/>
      <c r="FFN125" s="26"/>
      <c r="FFO125" s="26"/>
      <c r="FFP125" s="26"/>
      <c r="FFQ125" s="26"/>
      <c r="FFR125" s="26"/>
      <c r="FFS125" s="26"/>
      <c r="FFT125" s="26"/>
      <c r="FFU125" s="26"/>
      <c r="FFV125" s="26"/>
      <c r="FFW125" s="26"/>
      <c r="FFX125" s="26"/>
      <c r="FFY125" s="26"/>
      <c r="FFZ125" s="26"/>
      <c r="FGA125" s="26"/>
      <c r="FGB125" s="26"/>
      <c r="FGC125" s="26"/>
      <c r="FGD125" s="26"/>
      <c r="FGE125" s="26"/>
      <c r="FGF125" s="26"/>
      <c r="FGG125" s="26"/>
      <c r="FGH125" s="26"/>
      <c r="FGI125" s="26"/>
      <c r="FGJ125" s="26"/>
      <c r="FGK125" s="26"/>
      <c r="FGL125" s="26"/>
      <c r="FGM125" s="26"/>
      <c r="FGN125" s="26"/>
      <c r="FGO125" s="26"/>
      <c r="FGP125" s="26"/>
      <c r="FGQ125" s="26"/>
      <c r="FGR125" s="26"/>
      <c r="FGS125" s="26"/>
      <c r="FGT125" s="26"/>
      <c r="FGU125" s="26"/>
      <c r="FGV125" s="26"/>
      <c r="FGW125" s="26"/>
      <c r="FGX125" s="26"/>
      <c r="FGY125" s="26"/>
      <c r="FGZ125" s="26"/>
      <c r="FHA125" s="26"/>
      <c r="FHB125" s="26"/>
      <c r="FHC125" s="26"/>
      <c r="FHD125" s="26"/>
      <c r="FHE125" s="26"/>
      <c r="FHF125" s="26"/>
      <c r="FHG125" s="26"/>
      <c r="FHH125" s="26"/>
      <c r="FHI125" s="26"/>
      <c r="FHJ125" s="26"/>
      <c r="FHK125" s="26"/>
      <c r="FHL125" s="26"/>
      <c r="FHM125" s="26"/>
      <c r="FHN125" s="26"/>
      <c r="FHO125" s="26"/>
      <c r="FHP125" s="26"/>
      <c r="FHQ125" s="26"/>
      <c r="FHR125" s="26"/>
      <c r="FHS125" s="26"/>
      <c r="FHT125" s="26"/>
      <c r="FHU125" s="26"/>
      <c r="FHV125" s="26"/>
      <c r="FHW125" s="26"/>
      <c r="FHX125" s="26"/>
      <c r="FHY125" s="26"/>
      <c r="FHZ125" s="26"/>
      <c r="FIA125" s="26"/>
      <c r="FIB125" s="26"/>
      <c r="FIC125" s="26"/>
      <c r="FID125" s="26"/>
      <c r="FIE125" s="26"/>
      <c r="FIF125" s="26"/>
      <c r="FIG125" s="26"/>
      <c r="FIH125" s="26"/>
      <c r="FII125" s="26"/>
      <c r="FIJ125" s="26"/>
      <c r="FIK125" s="26"/>
      <c r="FIL125" s="26"/>
      <c r="FIM125" s="26"/>
      <c r="FIN125" s="26"/>
      <c r="FIO125" s="26"/>
      <c r="FIP125" s="26"/>
      <c r="FIQ125" s="26"/>
      <c r="FIR125" s="26"/>
      <c r="FIS125" s="26"/>
      <c r="FIT125" s="26"/>
      <c r="FIU125" s="26"/>
      <c r="FIV125" s="26"/>
      <c r="FIW125" s="26"/>
      <c r="FIX125" s="26"/>
      <c r="FIY125" s="26"/>
      <c r="FIZ125" s="26"/>
      <c r="FJA125" s="26"/>
      <c r="FJB125" s="26"/>
      <c r="FJC125" s="26"/>
      <c r="FJD125" s="26"/>
      <c r="FJE125" s="26"/>
      <c r="FJF125" s="26"/>
      <c r="FJG125" s="26"/>
      <c r="FJH125" s="26"/>
      <c r="FJI125" s="26"/>
      <c r="FJJ125" s="26"/>
      <c r="FJK125" s="26"/>
      <c r="FJL125" s="26"/>
      <c r="FJM125" s="26"/>
      <c r="FJN125" s="26"/>
      <c r="FJO125" s="26"/>
      <c r="FJP125" s="26"/>
      <c r="FJQ125" s="26"/>
      <c r="FJR125" s="26"/>
      <c r="FJS125" s="26"/>
      <c r="FJT125" s="26"/>
      <c r="FJU125" s="26"/>
      <c r="FJV125" s="26"/>
      <c r="FJW125" s="26"/>
      <c r="FJX125" s="26"/>
      <c r="FJY125" s="26"/>
      <c r="FJZ125" s="26"/>
      <c r="FKA125" s="26"/>
      <c r="FKB125" s="26"/>
      <c r="FKC125" s="26"/>
      <c r="FKD125" s="26"/>
      <c r="FKE125" s="26"/>
      <c r="FKF125" s="26"/>
      <c r="FKG125" s="26"/>
      <c r="FKH125" s="26"/>
      <c r="FKI125" s="26"/>
      <c r="FKJ125" s="26"/>
      <c r="FKK125" s="26"/>
      <c r="FKL125" s="26"/>
      <c r="FKM125" s="26"/>
      <c r="FKN125" s="26"/>
      <c r="FKO125" s="26"/>
      <c r="FKP125" s="26"/>
      <c r="FKQ125" s="26"/>
      <c r="FKR125" s="26"/>
      <c r="FKS125" s="26"/>
      <c r="FKT125" s="26"/>
      <c r="FKU125" s="26"/>
      <c r="FKV125" s="26"/>
      <c r="FKW125" s="26"/>
      <c r="FKX125" s="26"/>
      <c r="FKY125" s="26"/>
      <c r="FKZ125" s="26"/>
      <c r="FLA125" s="26"/>
      <c r="FLB125" s="26"/>
      <c r="FLC125" s="26"/>
      <c r="FLD125" s="26"/>
      <c r="FLE125" s="26"/>
      <c r="FLF125" s="26"/>
      <c r="FLG125" s="26"/>
      <c r="FLH125" s="26"/>
      <c r="FLI125" s="26"/>
      <c r="FLJ125" s="26"/>
      <c r="FLK125" s="26"/>
      <c r="FLL125" s="26"/>
      <c r="FLM125" s="26"/>
      <c r="FLN125" s="26"/>
      <c r="FLO125" s="26"/>
      <c r="FLP125" s="26"/>
      <c r="FLQ125" s="26"/>
      <c r="FLR125" s="26"/>
      <c r="FLS125" s="26"/>
      <c r="FLT125" s="26"/>
      <c r="FLU125" s="26"/>
      <c r="FLV125" s="26"/>
      <c r="FLW125" s="26"/>
      <c r="FLX125" s="26"/>
      <c r="FLY125" s="26"/>
      <c r="FLZ125" s="26"/>
      <c r="FMA125" s="26"/>
      <c r="FMB125" s="26"/>
      <c r="FMC125" s="26"/>
      <c r="FMD125" s="26"/>
      <c r="FME125" s="26"/>
      <c r="FMF125" s="26"/>
      <c r="FMG125" s="26"/>
      <c r="FMH125" s="26"/>
      <c r="FMI125" s="26"/>
      <c r="FMJ125" s="26"/>
      <c r="FMK125" s="26"/>
      <c r="FML125" s="26"/>
      <c r="FMM125" s="26"/>
      <c r="FMN125" s="26"/>
      <c r="FMO125" s="26"/>
      <c r="FMP125" s="26"/>
      <c r="FMQ125" s="26"/>
      <c r="FMR125" s="26"/>
      <c r="FMS125" s="26"/>
      <c r="FMT125" s="26"/>
      <c r="FMU125" s="26"/>
      <c r="FMV125" s="26"/>
      <c r="FMW125" s="26"/>
      <c r="FMX125" s="26"/>
      <c r="FMY125" s="26"/>
      <c r="FMZ125" s="26"/>
      <c r="FNA125" s="26"/>
      <c r="FNB125" s="26"/>
      <c r="FNC125" s="26"/>
      <c r="FND125" s="26"/>
      <c r="FNE125" s="26"/>
      <c r="FNF125" s="26"/>
      <c r="FNG125" s="26"/>
      <c r="FNH125" s="26"/>
      <c r="FNI125" s="26"/>
      <c r="FNJ125" s="26"/>
      <c r="FNK125" s="26"/>
      <c r="FNL125" s="26"/>
      <c r="FNM125" s="26"/>
      <c r="FNN125" s="26"/>
      <c r="FNO125" s="26"/>
      <c r="FNP125" s="26"/>
      <c r="FNQ125" s="26"/>
      <c r="FNR125" s="26"/>
      <c r="FNS125" s="26"/>
      <c r="FNT125" s="26"/>
      <c r="FNU125" s="26"/>
      <c r="FNV125" s="26"/>
      <c r="FNW125" s="26"/>
      <c r="FNX125" s="26"/>
      <c r="FNY125" s="26"/>
      <c r="FNZ125" s="26"/>
      <c r="FOA125" s="26"/>
      <c r="FOB125" s="26"/>
      <c r="FOC125" s="26"/>
      <c r="FOD125" s="26"/>
      <c r="FOE125" s="26"/>
      <c r="FOF125" s="26"/>
      <c r="FOG125" s="26"/>
      <c r="FOH125" s="26"/>
      <c r="FOI125" s="26"/>
      <c r="FOJ125" s="26"/>
      <c r="FOK125" s="26"/>
      <c r="FOL125" s="26"/>
      <c r="FOM125" s="26"/>
      <c r="FON125" s="26"/>
      <c r="FOO125" s="26"/>
      <c r="FOP125" s="26"/>
      <c r="FOQ125" s="26"/>
      <c r="FOR125" s="26"/>
      <c r="FOS125" s="26"/>
      <c r="FOT125" s="26"/>
      <c r="FOU125" s="26"/>
      <c r="FOV125" s="26"/>
      <c r="FOW125" s="26"/>
      <c r="FOX125" s="26"/>
      <c r="FOY125" s="26"/>
      <c r="FOZ125" s="26"/>
      <c r="FPA125" s="26"/>
      <c r="FPB125" s="26"/>
      <c r="FPC125" s="26"/>
      <c r="FPD125" s="26"/>
      <c r="FPE125" s="26"/>
      <c r="FPF125" s="26"/>
      <c r="FPG125" s="26"/>
      <c r="FPH125" s="26"/>
      <c r="FPI125" s="26"/>
      <c r="FPJ125" s="26"/>
      <c r="FPK125" s="26"/>
      <c r="FPL125" s="26"/>
      <c r="FPM125" s="26"/>
      <c r="FPN125" s="26"/>
      <c r="FPO125" s="26"/>
      <c r="FPP125" s="26"/>
      <c r="FPQ125" s="26"/>
      <c r="FPR125" s="26"/>
      <c r="FPS125" s="26"/>
      <c r="FPT125" s="26"/>
      <c r="FPU125" s="26"/>
      <c r="FPV125" s="26"/>
      <c r="FPW125" s="26"/>
      <c r="FPX125" s="26"/>
      <c r="FPY125" s="26"/>
      <c r="FPZ125" s="26"/>
      <c r="FQA125" s="26"/>
      <c r="FQB125" s="26"/>
      <c r="FQC125" s="26"/>
      <c r="FQD125" s="26"/>
      <c r="FQE125" s="26"/>
      <c r="FQF125" s="26"/>
      <c r="FQG125" s="26"/>
      <c r="FQH125" s="26"/>
      <c r="FQI125" s="26"/>
      <c r="FQJ125" s="26"/>
      <c r="FQK125" s="26"/>
      <c r="FQL125" s="26"/>
      <c r="FQM125" s="26"/>
      <c r="FQN125" s="26"/>
      <c r="FQO125" s="26"/>
      <c r="FQP125" s="26"/>
      <c r="FQQ125" s="26"/>
      <c r="FQR125" s="26"/>
      <c r="FQS125" s="26"/>
      <c r="FQT125" s="26"/>
      <c r="FQU125" s="26"/>
      <c r="FQV125" s="26"/>
      <c r="FQW125" s="26"/>
      <c r="FQX125" s="26"/>
      <c r="FQY125" s="26"/>
      <c r="FQZ125" s="26"/>
      <c r="FRA125" s="26"/>
      <c r="FRB125" s="26"/>
      <c r="FRC125" s="26"/>
      <c r="FRD125" s="26"/>
      <c r="FRE125" s="26"/>
      <c r="FRF125" s="26"/>
      <c r="FRG125" s="26"/>
      <c r="FRH125" s="26"/>
      <c r="FRI125" s="26"/>
      <c r="FRJ125" s="26"/>
      <c r="FRK125" s="26"/>
      <c r="FRL125" s="26"/>
      <c r="FRM125" s="26"/>
      <c r="FRN125" s="26"/>
      <c r="FRO125" s="26"/>
      <c r="FRP125" s="26"/>
      <c r="FRQ125" s="26"/>
      <c r="FRR125" s="26"/>
      <c r="FRS125" s="26"/>
      <c r="FRT125" s="26"/>
      <c r="FRU125" s="26"/>
      <c r="FRV125" s="26"/>
      <c r="FRW125" s="26"/>
      <c r="FRX125" s="26"/>
      <c r="FRY125" s="26"/>
      <c r="FRZ125" s="26"/>
      <c r="FSA125" s="26"/>
      <c r="FSB125" s="26"/>
      <c r="FSC125" s="26"/>
      <c r="FSD125" s="26"/>
      <c r="FSE125" s="26"/>
      <c r="FSF125" s="26"/>
      <c r="FSG125" s="26"/>
      <c r="FSH125" s="26"/>
      <c r="FSI125" s="26"/>
      <c r="FSJ125" s="26"/>
      <c r="FSK125" s="26"/>
      <c r="FSL125" s="26"/>
      <c r="FSM125" s="26"/>
      <c r="FSN125" s="26"/>
      <c r="FSO125" s="26"/>
      <c r="FSP125" s="26"/>
      <c r="FSQ125" s="26"/>
      <c r="FSR125" s="26"/>
      <c r="FSS125" s="26"/>
      <c r="FST125" s="26"/>
      <c r="FSU125" s="26"/>
      <c r="FSV125" s="26"/>
      <c r="FSW125" s="26"/>
      <c r="FSX125" s="26"/>
      <c r="FSY125" s="26"/>
      <c r="FSZ125" s="26"/>
      <c r="FTA125" s="26"/>
      <c r="FTB125" s="26"/>
      <c r="FTC125" s="26"/>
      <c r="FTD125" s="26"/>
      <c r="FTE125" s="26"/>
      <c r="FTF125" s="26"/>
      <c r="FTG125" s="26"/>
      <c r="FTH125" s="26"/>
      <c r="FTI125" s="26"/>
      <c r="FTJ125" s="26"/>
      <c r="FTK125" s="26"/>
      <c r="FTL125" s="26"/>
      <c r="FTM125" s="26"/>
      <c r="FTN125" s="26"/>
      <c r="FTO125" s="26"/>
      <c r="FTP125" s="26"/>
      <c r="FTQ125" s="26"/>
      <c r="FTR125" s="26"/>
      <c r="FTS125" s="26"/>
      <c r="FTT125" s="26"/>
      <c r="FTU125" s="26"/>
      <c r="FTV125" s="26"/>
      <c r="FTW125" s="26"/>
      <c r="FTX125" s="26"/>
      <c r="FTY125" s="26"/>
      <c r="FTZ125" s="26"/>
      <c r="FUA125" s="26"/>
      <c r="FUB125" s="26"/>
      <c r="FUC125" s="26"/>
      <c r="FUD125" s="26"/>
      <c r="FUE125" s="26"/>
      <c r="FUF125" s="26"/>
      <c r="FUG125" s="26"/>
      <c r="FUH125" s="26"/>
      <c r="FUI125" s="26"/>
      <c r="FUJ125" s="26"/>
      <c r="FUK125" s="26"/>
      <c r="FUL125" s="26"/>
      <c r="FUM125" s="26"/>
      <c r="FUN125" s="26"/>
      <c r="FUO125" s="26"/>
      <c r="FUP125" s="26"/>
      <c r="FUQ125" s="26"/>
      <c r="FUR125" s="26"/>
      <c r="FUS125" s="26"/>
      <c r="FUT125" s="26"/>
      <c r="FUU125" s="26"/>
      <c r="FUV125" s="26"/>
      <c r="FUW125" s="26"/>
      <c r="FUX125" s="26"/>
      <c r="FUY125" s="26"/>
      <c r="FUZ125" s="26"/>
      <c r="FVA125" s="26"/>
      <c r="FVB125" s="26"/>
      <c r="FVC125" s="26"/>
      <c r="FVD125" s="26"/>
      <c r="FVE125" s="26"/>
      <c r="FVF125" s="26"/>
      <c r="FVG125" s="26"/>
      <c r="FVH125" s="26"/>
      <c r="FVI125" s="26"/>
      <c r="FVJ125" s="26"/>
      <c r="FVK125" s="26"/>
      <c r="FVL125" s="26"/>
      <c r="FVM125" s="26"/>
      <c r="FVN125" s="26"/>
      <c r="FVO125" s="26"/>
      <c r="FVP125" s="26"/>
      <c r="FVQ125" s="26"/>
      <c r="FVR125" s="26"/>
      <c r="FVS125" s="26"/>
      <c r="FVT125" s="26"/>
      <c r="FVU125" s="26"/>
      <c r="FVV125" s="26"/>
      <c r="FVW125" s="26"/>
      <c r="FVX125" s="26"/>
      <c r="FVY125" s="26"/>
      <c r="FVZ125" s="26"/>
      <c r="FWA125" s="26"/>
      <c r="FWB125" s="26"/>
      <c r="FWC125" s="26"/>
      <c r="FWD125" s="26"/>
      <c r="FWE125" s="26"/>
      <c r="FWF125" s="26"/>
      <c r="FWG125" s="26"/>
      <c r="FWH125" s="26"/>
      <c r="FWI125" s="26"/>
      <c r="FWJ125" s="26"/>
      <c r="FWK125" s="26"/>
      <c r="FWL125" s="26"/>
      <c r="FWM125" s="26"/>
      <c r="FWN125" s="26"/>
      <c r="FWO125" s="26"/>
      <c r="FWP125" s="26"/>
      <c r="FWQ125" s="26"/>
      <c r="FWR125" s="26"/>
      <c r="FWS125" s="26"/>
      <c r="FWT125" s="26"/>
      <c r="FWU125" s="26"/>
      <c r="FWV125" s="26"/>
      <c r="FWW125" s="26"/>
      <c r="FWX125" s="26"/>
      <c r="FWY125" s="26"/>
      <c r="FWZ125" s="26"/>
      <c r="FXA125" s="26"/>
      <c r="FXB125" s="26"/>
      <c r="FXC125" s="26"/>
      <c r="FXD125" s="26"/>
      <c r="FXE125" s="26"/>
      <c r="FXF125" s="26"/>
      <c r="FXG125" s="26"/>
      <c r="FXH125" s="26"/>
      <c r="FXI125" s="26"/>
      <c r="FXJ125" s="26"/>
      <c r="FXK125" s="26"/>
      <c r="FXL125" s="26"/>
      <c r="FXM125" s="26"/>
      <c r="FXN125" s="26"/>
      <c r="FXO125" s="26"/>
      <c r="FXP125" s="26"/>
      <c r="FXQ125" s="26"/>
      <c r="FXR125" s="26"/>
      <c r="FXS125" s="26"/>
      <c r="FXT125" s="26"/>
      <c r="FXU125" s="26"/>
      <c r="FXV125" s="26"/>
      <c r="FXW125" s="26"/>
      <c r="FXX125" s="26"/>
      <c r="FXY125" s="26"/>
      <c r="FXZ125" s="26"/>
      <c r="FYA125" s="26"/>
      <c r="FYB125" s="26"/>
      <c r="FYC125" s="26"/>
      <c r="FYD125" s="26"/>
      <c r="FYE125" s="26"/>
      <c r="FYF125" s="26"/>
      <c r="FYG125" s="26"/>
      <c r="FYH125" s="26"/>
      <c r="FYI125" s="26"/>
      <c r="FYJ125" s="26"/>
      <c r="FYK125" s="26"/>
      <c r="FYL125" s="26"/>
      <c r="FYM125" s="26"/>
      <c r="FYN125" s="26"/>
      <c r="FYO125" s="26"/>
      <c r="FYP125" s="26"/>
      <c r="FYQ125" s="26"/>
      <c r="FYR125" s="26"/>
      <c r="FYS125" s="26"/>
      <c r="FYT125" s="26"/>
      <c r="FYU125" s="26"/>
      <c r="FYV125" s="26"/>
      <c r="FYW125" s="26"/>
      <c r="FYX125" s="26"/>
      <c r="FYY125" s="26"/>
      <c r="FYZ125" s="26"/>
      <c r="FZA125" s="26"/>
      <c r="FZB125" s="26"/>
      <c r="FZC125" s="26"/>
      <c r="FZD125" s="26"/>
      <c r="FZE125" s="26"/>
      <c r="FZF125" s="26"/>
      <c r="FZG125" s="26"/>
      <c r="FZH125" s="26"/>
      <c r="FZI125" s="26"/>
      <c r="FZJ125" s="26"/>
      <c r="FZK125" s="26"/>
      <c r="FZL125" s="26"/>
      <c r="FZM125" s="26"/>
      <c r="FZN125" s="26"/>
      <c r="FZO125" s="26"/>
      <c r="FZP125" s="26"/>
      <c r="FZQ125" s="26"/>
      <c r="FZR125" s="26"/>
      <c r="FZS125" s="26"/>
      <c r="FZT125" s="26"/>
      <c r="FZU125" s="26"/>
      <c r="FZV125" s="26"/>
      <c r="FZW125" s="26"/>
      <c r="FZX125" s="26"/>
      <c r="FZY125" s="26"/>
      <c r="FZZ125" s="26"/>
      <c r="GAA125" s="26"/>
      <c r="GAB125" s="26"/>
      <c r="GAC125" s="26"/>
      <c r="GAD125" s="26"/>
      <c r="GAE125" s="26"/>
      <c r="GAF125" s="26"/>
      <c r="GAG125" s="26"/>
      <c r="GAH125" s="26"/>
      <c r="GAI125" s="26"/>
      <c r="GAJ125" s="26"/>
      <c r="GAK125" s="26"/>
      <c r="GAL125" s="26"/>
      <c r="GAM125" s="26"/>
      <c r="GAN125" s="26"/>
      <c r="GAO125" s="26"/>
      <c r="GAP125" s="26"/>
      <c r="GAQ125" s="26"/>
      <c r="GAR125" s="26"/>
      <c r="GAS125" s="26"/>
      <c r="GAT125" s="26"/>
      <c r="GAU125" s="26"/>
      <c r="GAV125" s="26"/>
      <c r="GAW125" s="26"/>
      <c r="GAX125" s="26"/>
      <c r="GAY125" s="26"/>
      <c r="GAZ125" s="26"/>
      <c r="GBA125" s="26"/>
      <c r="GBB125" s="26"/>
      <c r="GBC125" s="26"/>
      <c r="GBD125" s="26"/>
      <c r="GBE125" s="26"/>
      <c r="GBF125" s="26"/>
      <c r="GBG125" s="26"/>
      <c r="GBH125" s="26"/>
      <c r="GBI125" s="26"/>
      <c r="GBJ125" s="26"/>
      <c r="GBK125" s="26"/>
      <c r="GBL125" s="26"/>
      <c r="GBM125" s="26"/>
      <c r="GBN125" s="26"/>
      <c r="GBO125" s="26"/>
      <c r="GBP125" s="26"/>
      <c r="GBQ125" s="26"/>
      <c r="GBR125" s="26"/>
      <c r="GBS125" s="26"/>
      <c r="GBT125" s="26"/>
      <c r="GBU125" s="26"/>
      <c r="GBV125" s="26"/>
      <c r="GBW125" s="26"/>
      <c r="GBX125" s="26"/>
      <c r="GBY125" s="26"/>
      <c r="GBZ125" s="26"/>
      <c r="GCA125" s="26"/>
      <c r="GCB125" s="26"/>
      <c r="GCC125" s="26"/>
      <c r="GCD125" s="26"/>
      <c r="GCE125" s="26"/>
      <c r="GCF125" s="26"/>
      <c r="GCG125" s="26"/>
      <c r="GCH125" s="26"/>
      <c r="GCI125" s="26"/>
      <c r="GCJ125" s="26"/>
      <c r="GCK125" s="26"/>
      <c r="GCL125" s="26"/>
      <c r="GCM125" s="26"/>
      <c r="GCN125" s="26"/>
      <c r="GCO125" s="26"/>
      <c r="GCP125" s="26"/>
      <c r="GCQ125" s="26"/>
      <c r="GCR125" s="26"/>
      <c r="GCS125" s="26"/>
      <c r="GCT125" s="26"/>
      <c r="GCU125" s="26"/>
      <c r="GCV125" s="26"/>
      <c r="GCW125" s="26"/>
      <c r="GCX125" s="26"/>
      <c r="GCY125" s="26"/>
      <c r="GCZ125" s="26"/>
      <c r="GDA125" s="26"/>
      <c r="GDB125" s="26"/>
      <c r="GDC125" s="26"/>
      <c r="GDD125" s="26"/>
      <c r="GDE125" s="26"/>
      <c r="GDF125" s="26"/>
      <c r="GDG125" s="26"/>
      <c r="GDH125" s="26"/>
      <c r="GDI125" s="26"/>
      <c r="GDJ125" s="26"/>
      <c r="GDK125" s="26"/>
      <c r="GDL125" s="26"/>
      <c r="GDM125" s="26"/>
      <c r="GDN125" s="26"/>
      <c r="GDO125" s="26"/>
      <c r="GDP125" s="26"/>
      <c r="GDQ125" s="26"/>
      <c r="GDR125" s="26"/>
      <c r="GDS125" s="26"/>
      <c r="GDT125" s="26"/>
      <c r="GDU125" s="26"/>
      <c r="GDV125" s="26"/>
      <c r="GDW125" s="26"/>
      <c r="GDX125" s="26"/>
      <c r="GDY125" s="26"/>
      <c r="GDZ125" s="26"/>
      <c r="GEA125" s="26"/>
      <c r="GEB125" s="26"/>
      <c r="GEC125" s="26"/>
      <c r="GED125" s="26"/>
      <c r="GEE125" s="26"/>
      <c r="GEF125" s="26"/>
      <c r="GEG125" s="26"/>
      <c r="GEH125" s="26"/>
      <c r="GEI125" s="26"/>
      <c r="GEJ125" s="26"/>
      <c r="GEK125" s="26"/>
      <c r="GEL125" s="26"/>
      <c r="GEM125" s="26"/>
      <c r="GEN125" s="26"/>
      <c r="GEO125" s="26"/>
      <c r="GEP125" s="26"/>
      <c r="GEQ125" s="26"/>
      <c r="GER125" s="26"/>
      <c r="GES125" s="26"/>
      <c r="GET125" s="26"/>
      <c r="GEU125" s="26"/>
      <c r="GEV125" s="26"/>
      <c r="GEW125" s="26"/>
      <c r="GEX125" s="26"/>
      <c r="GEY125" s="26"/>
      <c r="GEZ125" s="26"/>
      <c r="GFA125" s="26"/>
      <c r="GFB125" s="26"/>
      <c r="GFC125" s="26"/>
      <c r="GFD125" s="26"/>
      <c r="GFE125" s="26"/>
      <c r="GFF125" s="26"/>
      <c r="GFG125" s="26"/>
      <c r="GFH125" s="26"/>
      <c r="GFI125" s="26"/>
      <c r="GFJ125" s="26"/>
      <c r="GFK125" s="26"/>
      <c r="GFL125" s="26"/>
      <c r="GFM125" s="26"/>
      <c r="GFN125" s="26"/>
      <c r="GFO125" s="26"/>
      <c r="GFP125" s="26"/>
      <c r="GFQ125" s="26"/>
      <c r="GFR125" s="26"/>
      <c r="GFS125" s="26"/>
      <c r="GFT125" s="26"/>
      <c r="GFU125" s="26"/>
      <c r="GFV125" s="26"/>
      <c r="GFW125" s="26"/>
      <c r="GFX125" s="26"/>
      <c r="GFY125" s="26"/>
      <c r="GFZ125" s="26"/>
      <c r="GGA125" s="26"/>
      <c r="GGB125" s="26"/>
      <c r="GGC125" s="26"/>
      <c r="GGD125" s="26"/>
      <c r="GGE125" s="26"/>
      <c r="GGF125" s="26"/>
      <c r="GGG125" s="26"/>
      <c r="GGH125" s="26"/>
      <c r="GGI125" s="26"/>
      <c r="GGJ125" s="26"/>
      <c r="GGK125" s="26"/>
      <c r="GGL125" s="26"/>
      <c r="GGM125" s="26"/>
      <c r="GGN125" s="26"/>
      <c r="GGO125" s="26"/>
      <c r="GGP125" s="26"/>
      <c r="GGQ125" s="26"/>
      <c r="GGR125" s="26"/>
      <c r="GGS125" s="26"/>
      <c r="GGT125" s="26"/>
      <c r="GGU125" s="26"/>
      <c r="GGV125" s="26"/>
      <c r="GGW125" s="26"/>
      <c r="GGX125" s="26"/>
      <c r="GGY125" s="26"/>
      <c r="GGZ125" s="26"/>
      <c r="GHA125" s="26"/>
      <c r="GHB125" s="26"/>
      <c r="GHC125" s="26"/>
      <c r="GHD125" s="26"/>
      <c r="GHE125" s="26"/>
      <c r="GHF125" s="26"/>
      <c r="GHG125" s="26"/>
      <c r="GHH125" s="26"/>
      <c r="GHI125" s="26"/>
      <c r="GHJ125" s="26"/>
      <c r="GHK125" s="26"/>
      <c r="GHL125" s="26"/>
      <c r="GHM125" s="26"/>
      <c r="GHN125" s="26"/>
      <c r="GHO125" s="26"/>
      <c r="GHP125" s="26"/>
      <c r="GHQ125" s="26"/>
      <c r="GHR125" s="26"/>
      <c r="GHS125" s="26"/>
      <c r="GHT125" s="26"/>
      <c r="GHU125" s="26"/>
      <c r="GHV125" s="26"/>
      <c r="GHW125" s="26"/>
      <c r="GHX125" s="26"/>
      <c r="GHY125" s="26"/>
      <c r="GHZ125" s="26"/>
      <c r="GIA125" s="26"/>
      <c r="GIB125" s="26"/>
      <c r="GIC125" s="26"/>
      <c r="GID125" s="26"/>
      <c r="GIE125" s="26"/>
      <c r="GIF125" s="26"/>
      <c r="GIG125" s="26"/>
      <c r="GIH125" s="26"/>
      <c r="GII125" s="26"/>
      <c r="GIJ125" s="26"/>
      <c r="GIK125" s="26"/>
      <c r="GIL125" s="26"/>
      <c r="GIM125" s="26"/>
      <c r="GIN125" s="26"/>
      <c r="GIO125" s="26"/>
      <c r="GIP125" s="26"/>
      <c r="GIQ125" s="26"/>
      <c r="GIR125" s="26"/>
      <c r="GIS125" s="26"/>
      <c r="GIT125" s="26"/>
      <c r="GIU125" s="26"/>
      <c r="GIV125" s="26"/>
      <c r="GIW125" s="26"/>
      <c r="GIX125" s="26"/>
      <c r="GIY125" s="26"/>
      <c r="GIZ125" s="26"/>
      <c r="GJA125" s="26"/>
      <c r="GJB125" s="26"/>
      <c r="GJC125" s="26"/>
      <c r="GJD125" s="26"/>
      <c r="GJE125" s="26"/>
      <c r="GJF125" s="26"/>
      <c r="GJG125" s="26"/>
      <c r="GJH125" s="26"/>
      <c r="GJI125" s="26"/>
      <c r="GJJ125" s="26"/>
      <c r="GJK125" s="26"/>
      <c r="GJL125" s="26"/>
      <c r="GJM125" s="26"/>
      <c r="GJN125" s="26"/>
      <c r="GJO125" s="26"/>
      <c r="GJP125" s="26"/>
      <c r="GJQ125" s="26"/>
      <c r="GJR125" s="26"/>
      <c r="GJS125" s="26"/>
      <c r="GJT125" s="26"/>
      <c r="GJU125" s="26"/>
      <c r="GJV125" s="26"/>
      <c r="GJW125" s="26"/>
      <c r="GJX125" s="26"/>
      <c r="GJY125" s="26"/>
      <c r="GJZ125" s="26"/>
      <c r="GKA125" s="26"/>
      <c r="GKB125" s="26"/>
      <c r="GKC125" s="26"/>
      <c r="GKD125" s="26"/>
      <c r="GKE125" s="26"/>
      <c r="GKF125" s="26"/>
      <c r="GKG125" s="26"/>
      <c r="GKH125" s="26"/>
      <c r="GKI125" s="26"/>
      <c r="GKJ125" s="26"/>
      <c r="GKK125" s="26"/>
      <c r="GKL125" s="26"/>
      <c r="GKM125" s="26"/>
      <c r="GKN125" s="26"/>
      <c r="GKO125" s="26"/>
      <c r="GKP125" s="26"/>
      <c r="GKQ125" s="26"/>
      <c r="GKR125" s="26"/>
      <c r="GKS125" s="26"/>
      <c r="GKT125" s="26"/>
      <c r="GKU125" s="26"/>
      <c r="GKV125" s="26"/>
      <c r="GKW125" s="26"/>
      <c r="GKX125" s="26"/>
      <c r="GKY125" s="26"/>
      <c r="GKZ125" s="26"/>
      <c r="GLA125" s="26"/>
      <c r="GLB125" s="26"/>
      <c r="GLC125" s="26"/>
      <c r="GLD125" s="26"/>
      <c r="GLE125" s="26"/>
      <c r="GLF125" s="26"/>
      <c r="GLG125" s="26"/>
      <c r="GLH125" s="26"/>
      <c r="GLI125" s="26"/>
      <c r="GLJ125" s="26"/>
      <c r="GLK125" s="26"/>
      <c r="GLL125" s="26"/>
      <c r="GLM125" s="26"/>
      <c r="GLN125" s="26"/>
      <c r="GLO125" s="26"/>
      <c r="GLP125" s="26"/>
      <c r="GLQ125" s="26"/>
      <c r="GLR125" s="26"/>
      <c r="GLS125" s="26"/>
      <c r="GLT125" s="26"/>
      <c r="GLU125" s="26"/>
      <c r="GLV125" s="26"/>
      <c r="GLW125" s="26"/>
      <c r="GLX125" s="26"/>
      <c r="GLY125" s="26"/>
      <c r="GLZ125" s="26"/>
      <c r="GMA125" s="26"/>
      <c r="GMB125" s="26"/>
      <c r="GMC125" s="26"/>
      <c r="GMD125" s="26"/>
      <c r="GME125" s="26"/>
      <c r="GMF125" s="26"/>
      <c r="GMG125" s="26"/>
      <c r="GMH125" s="26"/>
      <c r="GMI125" s="26"/>
      <c r="GMJ125" s="26"/>
      <c r="GMK125" s="26"/>
      <c r="GML125" s="26"/>
      <c r="GMM125" s="26"/>
      <c r="GMN125" s="26"/>
      <c r="GMO125" s="26"/>
      <c r="GMP125" s="26"/>
      <c r="GMQ125" s="26"/>
      <c r="GMR125" s="26"/>
      <c r="GMS125" s="26"/>
      <c r="GMT125" s="26"/>
      <c r="GMU125" s="26"/>
      <c r="GMV125" s="26"/>
      <c r="GMW125" s="26"/>
      <c r="GMX125" s="26"/>
      <c r="GMY125" s="26"/>
      <c r="GMZ125" s="26"/>
      <c r="GNA125" s="26"/>
      <c r="GNB125" s="26"/>
      <c r="GNC125" s="26"/>
      <c r="GND125" s="26"/>
      <c r="GNE125" s="26"/>
      <c r="GNF125" s="26"/>
      <c r="GNG125" s="26"/>
      <c r="GNH125" s="26"/>
      <c r="GNI125" s="26"/>
      <c r="GNJ125" s="26"/>
      <c r="GNK125" s="26"/>
      <c r="GNL125" s="26"/>
      <c r="GNM125" s="26"/>
      <c r="GNN125" s="26"/>
      <c r="GNO125" s="26"/>
      <c r="GNP125" s="26"/>
      <c r="GNQ125" s="26"/>
      <c r="GNR125" s="26"/>
      <c r="GNS125" s="26"/>
      <c r="GNT125" s="26"/>
      <c r="GNU125" s="26"/>
      <c r="GNV125" s="26"/>
      <c r="GNW125" s="26"/>
      <c r="GNX125" s="26"/>
      <c r="GNY125" s="26"/>
      <c r="GNZ125" s="26"/>
      <c r="GOA125" s="26"/>
      <c r="GOB125" s="26"/>
      <c r="GOC125" s="26"/>
      <c r="GOD125" s="26"/>
      <c r="GOE125" s="26"/>
      <c r="GOF125" s="26"/>
      <c r="GOG125" s="26"/>
      <c r="GOH125" s="26"/>
      <c r="GOI125" s="26"/>
      <c r="GOJ125" s="26"/>
      <c r="GOK125" s="26"/>
      <c r="GOL125" s="26"/>
      <c r="GOM125" s="26"/>
      <c r="GON125" s="26"/>
      <c r="GOO125" s="26"/>
      <c r="GOP125" s="26"/>
      <c r="GOQ125" s="26"/>
      <c r="GOR125" s="26"/>
      <c r="GOS125" s="26"/>
      <c r="GOT125" s="26"/>
      <c r="GOU125" s="26"/>
      <c r="GOV125" s="26"/>
      <c r="GOW125" s="26"/>
      <c r="GOX125" s="26"/>
      <c r="GOY125" s="26"/>
      <c r="GOZ125" s="26"/>
      <c r="GPA125" s="26"/>
      <c r="GPB125" s="26"/>
      <c r="GPC125" s="26"/>
      <c r="GPD125" s="26"/>
      <c r="GPE125" s="26"/>
      <c r="GPF125" s="26"/>
      <c r="GPG125" s="26"/>
      <c r="GPH125" s="26"/>
      <c r="GPI125" s="26"/>
      <c r="GPJ125" s="26"/>
      <c r="GPK125" s="26"/>
      <c r="GPL125" s="26"/>
      <c r="GPM125" s="26"/>
      <c r="GPN125" s="26"/>
      <c r="GPO125" s="26"/>
      <c r="GPP125" s="26"/>
      <c r="GPQ125" s="26"/>
      <c r="GPR125" s="26"/>
      <c r="GPS125" s="26"/>
      <c r="GPT125" s="26"/>
      <c r="GPU125" s="26"/>
      <c r="GPV125" s="26"/>
      <c r="GPW125" s="26"/>
      <c r="GPX125" s="26"/>
      <c r="GPY125" s="26"/>
      <c r="GPZ125" s="26"/>
      <c r="GQA125" s="26"/>
      <c r="GQB125" s="26"/>
      <c r="GQC125" s="26"/>
      <c r="GQD125" s="26"/>
      <c r="GQE125" s="26"/>
      <c r="GQF125" s="26"/>
      <c r="GQG125" s="26"/>
      <c r="GQH125" s="26"/>
      <c r="GQI125" s="26"/>
      <c r="GQJ125" s="26"/>
      <c r="GQK125" s="26"/>
      <c r="GQL125" s="26"/>
      <c r="GQM125" s="26"/>
      <c r="GQN125" s="26"/>
      <c r="GQO125" s="26"/>
      <c r="GQP125" s="26"/>
      <c r="GQQ125" s="26"/>
      <c r="GQR125" s="26"/>
      <c r="GQS125" s="26"/>
      <c r="GQT125" s="26"/>
      <c r="GQU125" s="26"/>
      <c r="GQV125" s="26"/>
      <c r="GQW125" s="26"/>
      <c r="GQX125" s="26"/>
      <c r="GQY125" s="26"/>
      <c r="GQZ125" s="26"/>
      <c r="GRA125" s="26"/>
      <c r="GRB125" s="26"/>
      <c r="GRC125" s="26"/>
      <c r="GRD125" s="26"/>
      <c r="GRE125" s="26"/>
      <c r="GRF125" s="26"/>
      <c r="GRG125" s="26"/>
      <c r="GRH125" s="26"/>
      <c r="GRI125" s="26"/>
      <c r="GRJ125" s="26"/>
      <c r="GRK125" s="26"/>
      <c r="GRL125" s="26"/>
      <c r="GRM125" s="26"/>
      <c r="GRN125" s="26"/>
      <c r="GRO125" s="26"/>
      <c r="GRP125" s="26"/>
      <c r="GRQ125" s="26"/>
      <c r="GRR125" s="26"/>
      <c r="GRS125" s="26"/>
      <c r="GRT125" s="26"/>
      <c r="GRU125" s="26"/>
      <c r="GRV125" s="26"/>
      <c r="GRW125" s="26"/>
      <c r="GRX125" s="26"/>
      <c r="GRY125" s="26"/>
      <c r="GRZ125" s="26"/>
      <c r="GSA125" s="26"/>
      <c r="GSB125" s="26"/>
      <c r="GSC125" s="26"/>
      <c r="GSD125" s="26"/>
      <c r="GSE125" s="26"/>
      <c r="GSF125" s="26"/>
      <c r="GSG125" s="26"/>
      <c r="GSH125" s="26"/>
      <c r="GSI125" s="26"/>
      <c r="GSJ125" s="26"/>
      <c r="GSK125" s="26"/>
      <c r="GSL125" s="26"/>
      <c r="GSM125" s="26"/>
      <c r="GSN125" s="26"/>
      <c r="GSO125" s="26"/>
      <c r="GSP125" s="26"/>
      <c r="GSQ125" s="26"/>
      <c r="GSR125" s="26"/>
      <c r="GSS125" s="26"/>
      <c r="GST125" s="26"/>
      <c r="GSU125" s="26"/>
      <c r="GSV125" s="26"/>
      <c r="GSW125" s="26"/>
      <c r="GSX125" s="26"/>
      <c r="GSY125" s="26"/>
      <c r="GSZ125" s="26"/>
      <c r="GTA125" s="26"/>
      <c r="GTB125" s="26"/>
      <c r="GTC125" s="26"/>
      <c r="GTD125" s="26"/>
      <c r="GTE125" s="26"/>
      <c r="GTF125" s="26"/>
      <c r="GTG125" s="26"/>
      <c r="GTH125" s="26"/>
      <c r="GTI125" s="26"/>
      <c r="GTJ125" s="26"/>
      <c r="GTK125" s="26"/>
      <c r="GTL125" s="26"/>
      <c r="GTM125" s="26"/>
      <c r="GTN125" s="26"/>
      <c r="GTO125" s="26"/>
      <c r="GTP125" s="26"/>
      <c r="GTQ125" s="26"/>
      <c r="GTR125" s="26"/>
      <c r="GTS125" s="26"/>
      <c r="GTT125" s="26"/>
      <c r="GTU125" s="26"/>
      <c r="GTV125" s="26"/>
      <c r="GTW125" s="26"/>
      <c r="GTX125" s="26"/>
      <c r="GTY125" s="26"/>
      <c r="GTZ125" s="26"/>
      <c r="GUA125" s="26"/>
      <c r="GUB125" s="26"/>
      <c r="GUC125" s="26"/>
      <c r="GUD125" s="26"/>
      <c r="GUE125" s="26"/>
      <c r="GUF125" s="26"/>
      <c r="GUG125" s="26"/>
      <c r="GUH125" s="26"/>
      <c r="GUI125" s="26"/>
      <c r="GUJ125" s="26"/>
      <c r="GUK125" s="26"/>
      <c r="GUL125" s="26"/>
      <c r="GUM125" s="26"/>
      <c r="GUN125" s="26"/>
      <c r="GUO125" s="26"/>
      <c r="GUP125" s="26"/>
      <c r="GUQ125" s="26"/>
      <c r="GUR125" s="26"/>
      <c r="GUS125" s="26"/>
      <c r="GUT125" s="26"/>
      <c r="GUU125" s="26"/>
      <c r="GUV125" s="26"/>
      <c r="GUW125" s="26"/>
      <c r="GUX125" s="26"/>
      <c r="GUY125" s="26"/>
      <c r="GUZ125" s="26"/>
      <c r="GVA125" s="26"/>
      <c r="GVB125" s="26"/>
      <c r="GVC125" s="26"/>
      <c r="GVD125" s="26"/>
      <c r="GVE125" s="26"/>
      <c r="GVF125" s="26"/>
      <c r="GVG125" s="26"/>
      <c r="GVH125" s="26"/>
      <c r="GVI125" s="26"/>
      <c r="GVJ125" s="26"/>
      <c r="GVK125" s="26"/>
      <c r="GVL125" s="26"/>
      <c r="GVM125" s="26"/>
      <c r="GVN125" s="26"/>
      <c r="GVO125" s="26"/>
      <c r="GVP125" s="26"/>
      <c r="GVQ125" s="26"/>
      <c r="GVR125" s="26"/>
      <c r="GVS125" s="26"/>
      <c r="GVT125" s="26"/>
      <c r="GVU125" s="26"/>
      <c r="GVV125" s="26"/>
      <c r="GVW125" s="26"/>
      <c r="GVX125" s="26"/>
      <c r="GVY125" s="26"/>
      <c r="GVZ125" s="26"/>
      <c r="GWA125" s="26"/>
      <c r="GWB125" s="26"/>
      <c r="GWC125" s="26"/>
      <c r="GWD125" s="26"/>
      <c r="GWE125" s="26"/>
      <c r="GWF125" s="26"/>
      <c r="GWG125" s="26"/>
      <c r="GWH125" s="26"/>
      <c r="GWI125" s="26"/>
      <c r="GWJ125" s="26"/>
      <c r="GWK125" s="26"/>
      <c r="GWL125" s="26"/>
      <c r="GWM125" s="26"/>
      <c r="GWN125" s="26"/>
      <c r="GWO125" s="26"/>
      <c r="GWP125" s="26"/>
      <c r="GWQ125" s="26"/>
      <c r="GWR125" s="26"/>
      <c r="GWS125" s="26"/>
      <c r="GWT125" s="26"/>
      <c r="GWU125" s="26"/>
      <c r="GWV125" s="26"/>
      <c r="GWW125" s="26"/>
      <c r="GWX125" s="26"/>
      <c r="GWY125" s="26"/>
      <c r="GWZ125" s="26"/>
      <c r="GXA125" s="26"/>
      <c r="GXB125" s="26"/>
      <c r="GXC125" s="26"/>
      <c r="GXD125" s="26"/>
      <c r="GXE125" s="26"/>
      <c r="GXF125" s="26"/>
      <c r="GXG125" s="26"/>
      <c r="GXH125" s="26"/>
      <c r="GXI125" s="26"/>
      <c r="GXJ125" s="26"/>
      <c r="GXK125" s="26"/>
      <c r="GXL125" s="26"/>
      <c r="GXM125" s="26"/>
      <c r="GXN125" s="26"/>
      <c r="GXO125" s="26"/>
      <c r="GXP125" s="26"/>
      <c r="GXQ125" s="26"/>
      <c r="GXR125" s="26"/>
      <c r="GXS125" s="26"/>
      <c r="GXT125" s="26"/>
      <c r="GXU125" s="26"/>
      <c r="GXV125" s="26"/>
      <c r="GXW125" s="26"/>
      <c r="GXX125" s="26"/>
      <c r="GXY125" s="26"/>
      <c r="GXZ125" s="26"/>
      <c r="GYA125" s="26"/>
      <c r="GYB125" s="26"/>
      <c r="GYC125" s="26"/>
      <c r="GYD125" s="26"/>
      <c r="GYE125" s="26"/>
      <c r="GYF125" s="26"/>
      <c r="GYG125" s="26"/>
      <c r="GYH125" s="26"/>
      <c r="GYI125" s="26"/>
      <c r="GYJ125" s="26"/>
      <c r="GYK125" s="26"/>
      <c r="GYL125" s="26"/>
      <c r="GYM125" s="26"/>
      <c r="GYN125" s="26"/>
      <c r="GYO125" s="26"/>
      <c r="GYP125" s="26"/>
      <c r="GYQ125" s="26"/>
      <c r="GYR125" s="26"/>
      <c r="GYS125" s="26"/>
      <c r="GYT125" s="26"/>
      <c r="GYU125" s="26"/>
      <c r="GYV125" s="26"/>
      <c r="GYW125" s="26"/>
      <c r="GYX125" s="26"/>
      <c r="GYY125" s="26"/>
      <c r="GYZ125" s="26"/>
      <c r="GZA125" s="26"/>
      <c r="GZB125" s="26"/>
      <c r="GZC125" s="26"/>
      <c r="GZD125" s="26"/>
      <c r="GZE125" s="26"/>
      <c r="GZF125" s="26"/>
      <c r="GZG125" s="26"/>
      <c r="GZH125" s="26"/>
      <c r="GZI125" s="26"/>
      <c r="GZJ125" s="26"/>
      <c r="GZK125" s="26"/>
      <c r="GZL125" s="26"/>
      <c r="GZM125" s="26"/>
      <c r="GZN125" s="26"/>
      <c r="GZO125" s="26"/>
      <c r="GZP125" s="26"/>
      <c r="GZQ125" s="26"/>
      <c r="GZR125" s="26"/>
      <c r="GZS125" s="26"/>
      <c r="GZT125" s="26"/>
      <c r="GZU125" s="26"/>
      <c r="GZV125" s="26"/>
      <c r="GZW125" s="26"/>
      <c r="GZX125" s="26"/>
      <c r="GZY125" s="26"/>
      <c r="GZZ125" s="26"/>
      <c r="HAA125" s="26"/>
      <c r="HAB125" s="26"/>
      <c r="HAC125" s="26"/>
      <c r="HAD125" s="26"/>
      <c r="HAE125" s="26"/>
      <c r="HAF125" s="26"/>
      <c r="HAG125" s="26"/>
      <c r="HAH125" s="26"/>
      <c r="HAI125" s="26"/>
      <c r="HAJ125" s="26"/>
      <c r="HAK125" s="26"/>
      <c r="HAL125" s="26"/>
      <c r="HAM125" s="26"/>
      <c r="HAN125" s="26"/>
      <c r="HAO125" s="26"/>
      <c r="HAP125" s="26"/>
      <c r="HAQ125" s="26"/>
      <c r="HAR125" s="26"/>
      <c r="HAS125" s="26"/>
      <c r="HAT125" s="26"/>
      <c r="HAU125" s="26"/>
      <c r="HAV125" s="26"/>
      <c r="HAW125" s="26"/>
      <c r="HAX125" s="26"/>
      <c r="HAY125" s="26"/>
      <c r="HAZ125" s="26"/>
      <c r="HBA125" s="26"/>
      <c r="HBB125" s="26"/>
      <c r="HBC125" s="26"/>
      <c r="HBD125" s="26"/>
      <c r="HBE125" s="26"/>
      <c r="HBF125" s="26"/>
      <c r="HBG125" s="26"/>
      <c r="HBH125" s="26"/>
      <c r="HBI125" s="26"/>
      <c r="HBJ125" s="26"/>
      <c r="HBK125" s="26"/>
      <c r="HBL125" s="26"/>
      <c r="HBM125" s="26"/>
      <c r="HBN125" s="26"/>
      <c r="HBO125" s="26"/>
      <c r="HBP125" s="26"/>
      <c r="HBQ125" s="26"/>
      <c r="HBR125" s="26"/>
      <c r="HBS125" s="26"/>
      <c r="HBT125" s="26"/>
      <c r="HBU125" s="26"/>
      <c r="HBV125" s="26"/>
      <c r="HBW125" s="26"/>
      <c r="HBX125" s="26"/>
      <c r="HBY125" s="26"/>
      <c r="HBZ125" s="26"/>
      <c r="HCA125" s="26"/>
      <c r="HCB125" s="26"/>
      <c r="HCC125" s="26"/>
      <c r="HCD125" s="26"/>
      <c r="HCE125" s="26"/>
      <c r="HCF125" s="26"/>
      <c r="HCG125" s="26"/>
      <c r="HCH125" s="26"/>
      <c r="HCI125" s="26"/>
      <c r="HCJ125" s="26"/>
      <c r="HCK125" s="26"/>
      <c r="HCL125" s="26"/>
      <c r="HCM125" s="26"/>
      <c r="HCN125" s="26"/>
      <c r="HCO125" s="26"/>
      <c r="HCP125" s="26"/>
      <c r="HCQ125" s="26"/>
      <c r="HCR125" s="26"/>
      <c r="HCS125" s="26"/>
      <c r="HCT125" s="26"/>
      <c r="HCU125" s="26"/>
      <c r="HCV125" s="26"/>
      <c r="HCW125" s="26"/>
      <c r="HCX125" s="26"/>
      <c r="HCY125" s="26"/>
      <c r="HCZ125" s="26"/>
      <c r="HDA125" s="26"/>
      <c r="HDB125" s="26"/>
      <c r="HDC125" s="26"/>
      <c r="HDD125" s="26"/>
      <c r="HDE125" s="26"/>
      <c r="HDF125" s="26"/>
      <c r="HDG125" s="26"/>
      <c r="HDH125" s="26"/>
      <c r="HDI125" s="26"/>
      <c r="HDJ125" s="26"/>
      <c r="HDK125" s="26"/>
      <c r="HDL125" s="26"/>
      <c r="HDM125" s="26"/>
      <c r="HDN125" s="26"/>
      <c r="HDO125" s="26"/>
      <c r="HDP125" s="26"/>
      <c r="HDQ125" s="26"/>
      <c r="HDR125" s="26"/>
      <c r="HDS125" s="26"/>
      <c r="HDT125" s="26"/>
      <c r="HDU125" s="26"/>
      <c r="HDV125" s="26"/>
      <c r="HDW125" s="26"/>
      <c r="HDX125" s="26"/>
      <c r="HDY125" s="26"/>
      <c r="HDZ125" s="26"/>
      <c r="HEA125" s="26"/>
      <c r="HEB125" s="26"/>
      <c r="HEC125" s="26"/>
      <c r="HED125" s="26"/>
      <c r="HEE125" s="26"/>
      <c r="HEF125" s="26"/>
      <c r="HEG125" s="26"/>
      <c r="HEH125" s="26"/>
      <c r="HEI125" s="26"/>
      <c r="HEJ125" s="26"/>
      <c r="HEK125" s="26"/>
      <c r="HEL125" s="26"/>
      <c r="HEM125" s="26"/>
      <c r="HEN125" s="26"/>
      <c r="HEO125" s="26"/>
      <c r="HEP125" s="26"/>
      <c r="HEQ125" s="26"/>
      <c r="HER125" s="26"/>
      <c r="HES125" s="26"/>
      <c r="HET125" s="26"/>
      <c r="HEU125" s="26"/>
      <c r="HEV125" s="26"/>
      <c r="HEW125" s="26"/>
      <c r="HEX125" s="26"/>
      <c r="HEY125" s="26"/>
      <c r="HEZ125" s="26"/>
      <c r="HFA125" s="26"/>
      <c r="HFB125" s="26"/>
      <c r="HFC125" s="26"/>
      <c r="HFD125" s="26"/>
      <c r="HFE125" s="26"/>
      <c r="HFF125" s="26"/>
      <c r="HFG125" s="26"/>
      <c r="HFH125" s="26"/>
      <c r="HFI125" s="26"/>
      <c r="HFJ125" s="26"/>
      <c r="HFK125" s="26"/>
      <c r="HFL125" s="26"/>
      <c r="HFM125" s="26"/>
      <c r="HFN125" s="26"/>
      <c r="HFO125" s="26"/>
      <c r="HFP125" s="26"/>
      <c r="HFQ125" s="26"/>
      <c r="HFR125" s="26"/>
      <c r="HFS125" s="26"/>
      <c r="HFT125" s="26"/>
      <c r="HFU125" s="26"/>
      <c r="HFV125" s="26"/>
      <c r="HFW125" s="26"/>
      <c r="HFX125" s="26"/>
      <c r="HFY125" s="26"/>
      <c r="HFZ125" s="26"/>
      <c r="HGA125" s="26"/>
      <c r="HGB125" s="26"/>
      <c r="HGC125" s="26"/>
      <c r="HGD125" s="26"/>
      <c r="HGE125" s="26"/>
      <c r="HGF125" s="26"/>
      <c r="HGG125" s="26"/>
      <c r="HGH125" s="26"/>
      <c r="HGI125" s="26"/>
      <c r="HGJ125" s="26"/>
      <c r="HGK125" s="26"/>
      <c r="HGL125" s="26"/>
      <c r="HGM125" s="26"/>
      <c r="HGN125" s="26"/>
      <c r="HGO125" s="26"/>
      <c r="HGP125" s="26"/>
      <c r="HGQ125" s="26"/>
      <c r="HGR125" s="26"/>
      <c r="HGS125" s="26"/>
      <c r="HGT125" s="26"/>
      <c r="HGU125" s="26"/>
      <c r="HGV125" s="26"/>
      <c r="HGW125" s="26"/>
      <c r="HGX125" s="26"/>
      <c r="HGY125" s="26"/>
      <c r="HGZ125" s="26"/>
      <c r="HHA125" s="26"/>
      <c r="HHB125" s="26"/>
      <c r="HHC125" s="26"/>
      <c r="HHD125" s="26"/>
      <c r="HHE125" s="26"/>
      <c r="HHF125" s="26"/>
      <c r="HHG125" s="26"/>
      <c r="HHH125" s="26"/>
      <c r="HHI125" s="26"/>
      <c r="HHJ125" s="26"/>
      <c r="HHK125" s="26"/>
      <c r="HHL125" s="26"/>
      <c r="HHM125" s="26"/>
      <c r="HHN125" s="26"/>
      <c r="HHO125" s="26"/>
      <c r="HHP125" s="26"/>
      <c r="HHQ125" s="26"/>
      <c r="HHR125" s="26"/>
      <c r="HHS125" s="26"/>
      <c r="HHT125" s="26"/>
      <c r="HHU125" s="26"/>
      <c r="HHV125" s="26"/>
      <c r="HHW125" s="26"/>
      <c r="HHX125" s="26"/>
      <c r="HHY125" s="26"/>
      <c r="HHZ125" s="26"/>
      <c r="HIA125" s="26"/>
      <c r="HIB125" s="26"/>
      <c r="HIC125" s="26"/>
      <c r="HID125" s="26"/>
      <c r="HIE125" s="26"/>
      <c r="HIF125" s="26"/>
      <c r="HIG125" s="26"/>
      <c r="HIH125" s="26"/>
      <c r="HII125" s="26"/>
      <c r="HIJ125" s="26"/>
      <c r="HIK125" s="26"/>
      <c r="HIL125" s="26"/>
      <c r="HIM125" s="26"/>
      <c r="HIN125" s="26"/>
      <c r="HIO125" s="26"/>
      <c r="HIP125" s="26"/>
      <c r="HIQ125" s="26"/>
      <c r="HIR125" s="26"/>
      <c r="HIS125" s="26"/>
      <c r="HIT125" s="26"/>
      <c r="HIU125" s="26"/>
      <c r="HIV125" s="26"/>
      <c r="HIW125" s="26"/>
      <c r="HIX125" s="26"/>
      <c r="HIY125" s="26"/>
      <c r="HIZ125" s="26"/>
      <c r="HJA125" s="26"/>
      <c r="HJB125" s="26"/>
      <c r="HJC125" s="26"/>
      <c r="HJD125" s="26"/>
      <c r="HJE125" s="26"/>
      <c r="HJF125" s="26"/>
      <c r="HJG125" s="26"/>
      <c r="HJH125" s="26"/>
      <c r="HJI125" s="26"/>
      <c r="HJJ125" s="26"/>
      <c r="HJK125" s="26"/>
      <c r="HJL125" s="26"/>
      <c r="HJM125" s="26"/>
      <c r="HJN125" s="26"/>
      <c r="HJO125" s="26"/>
      <c r="HJP125" s="26"/>
      <c r="HJQ125" s="26"/>
      <c r="HJR125" s="26"/>
      <c r="HJS125" s="26"/>
      <c r="HJT125" s="26"/>
      <c r="HJU125" s="26"/>
      <c r="HJV125" s="26"/>
      <c r="HJW125" s="26"/>
      <c r="HJX125" s="26"/>
      <c r="HJY125" s="26"/>
      <c r="HJZ125" s="26"/>
      <c r="HKA125" s="26"/>
      <c r="HKB125" s="26"/>
      <c r="HKC125" s="26"/>
      <c r="HKD125" s="26"/>
      <c r="HKE125" s="26"/>
      <c r="HKF125" s="26"/>
      <c r="HKG125" s="26"/>
      <c r="HKH125" s="26"/>
      <c r="HKI125" s="26"/>
      <c r="HKJ125" s="26"/>
      <c r="HKK125" s="26"/>
      <c r="HKL125" s="26"/>
      <c r="HKM125" s="26"/>
      <c r="HKN125" s="26"/>
      <c r="HKO125" s="26"/>
      <c r="HKP125" s="26"/>
      <c r="HKQ125" s="26"/>
      <c r="HKR125" s="26"/>
      <c r="HKS125" s="26"/>
      <c r="HKT125" s="26"/>
      <c r="HKU125" s="26"/>
      <c r="HKV125" s="26"/>
      <c r="HKW125" s="26"/>
      <c r="HKX125" s="26"/>
      <c r="HKY125" s="26"/>
      <c r="HKZ125" s="26"/>
      <c r="HLA125" s="26"/>
      <c r="HLB125" s="26"/>
      <c r="HLC125" s="26"/>
      <c r="HLD125" s="26"/>
      <c r="HLE125" s="26"/>
      <c r="HLF125" s="26"/>
      <c r="HLG125" s="26"/>
      <c r="HLH125" s="26"/>
      <c r="HLI125" s="26"/>
      <c r="HLJ125" s="26"/>
      <c r="HLK125" s="26"/>
      <c r="HLL125" s="26"/>
      <c r="HLM125" s="26"/>
      <c r="HLN125" s="26"/>
      <c r="HLO125" s="26"/>
      <c r="HLP125" s="26"/>
      <c r="HLQ125" s="26"/>
      <c r="HLR125" s="26"/>
      <c r="HLS125" s="26"/>
      <c r="HLT125" s="26"/>
      <c r="HLU125" s="26"/>
      <c r="HLV125" s="26"/>
      <c r="HLW125" s="26"/>
      <c r="HLX125" s="26"/>
      <c r="HLY125" s="26"/>
      <c r="HLZ125" s="26"/>
      <c r="HMA125" s="26"/>
      <c r="HMB125" s="26"/>
      <c r="HMC125" s="26"/>
      <c r="HMD125" s="26"/>
      <c r="HME125" s="26"/>
      <c r="HMF125" s="26"/>
      <c r="HMG125" s="26"/>
      <c r="HMH125" s="26"/>
      <c r="HMI125" s="26"/>
      <c r="HMJ125" s="26"/>
      <c r="HMK125" s="26"/>
      <c r="HML125" s="26"/>
      <c r="HMM125" s="26"/>
      <c r="HMN125" s="26"/>
      <c r="HMO125" s="26"/>
      <c r="HMP125" s="26"/>
      <c r="HMQ125" s="26"/>
      <c r="HMR125" s="26"/>
      <c r="HMS125" s="26"/>
      <c r="HMT125" s="26"/>
      <c r="HMU125" s="26"/>
      <c r="HMV125" s="26"/>
      <c r="HMW125" s="26"/>
      <c r="HMX125" s="26"/>
      <c r="HMY125" s="26"/>
      <c r="HMZ125" s="26"/>
      <c r="HNA125" s="26"/>
      <c r="HNB125" s="26"/>
      <c r="HNC125" s="26"/>
      <c r="HND125" s="26"/>
      <c r="HNE125" s="26"/>
      <c r="HNF125" s="26"/>
      <c r="HNG125" s="26"/>
      <c r="HNH125" s="26"/>
      <c r="HNI125" s="26"/>
      <c r="HNJ125" s="26"/>
      <c r="HNK125" s="26"/>
      <c r="HNL125" s="26"/>
      <c r="HNM125" s="26"/>
      <c r="HNN125" s="26"/>
      <c r="HNO125" s="26"/>
      <c r="HNP125" s="26"/>
      <c r="HNQ125" s="26"/>
      <c r="HNR125" s="26"/>
      <c r="HNS125" s="26"/>
      <c r="HNT125" s="26"/>
      <c r="HNU125" s="26"/>
      <c r="HNV125" s="26"/>
      <c r="HNW125" s="26"/>
      <c r="HNX125" s="26"/>
      <c r="HNY125" s="26"/>
      <c r="HNZ125" s="26"/>
      <c r="HOA125" s="26"/>
      <c r="HOB125" s="26"/>
      <c r="HOC125" s="26"/>
      <c r="HOD125" s="26"/>
      <c r="HOE125" s="26"/>
      <c r="HOF125" s="26"/>
      <c r="HOG125" s="26"/>
      <c r="HOH125" s="26"/>
      <c r="HOI125" s="26"/>
      <c r="HOJ125" s="26"/>
      <c r="HOK125" s="26"/>
      <c r="HOL125" s="26"/>
      <c r="HOM125" s="26"/>
      <c r="HON125" s="26"/>
      <c r="HOO125" s="26"/>
      <c r="HOP125" s="26"/>
      <c r="HOQ125" s="26"/>
      <c r="HOR125" s="26"/>
      <c r="HOS125" s="26"/>
      <c r="HOT125" s="26"/>
      <c r="HOU125" s="26"/>
      <c r="HOV125" s="26"/>
      <c r="HOW125" s="26"/>
      <c r="HOX125" s="26"/>
      <c r="HOY125" s="26"/>
      <c r="HOZ125" s="26"/>
      <c r="HPA125" s="26"/>
      <c r="HPB125" s="26"/>
      <c r="HPC125" s="26"/>
      <c r="HPD125" s="26"/>
      <c r="HPE125" s="26"/>
      <c r="HPF125" s="26"/>
      <c r="HPG125" s="26"/>
      <c r="HPH125" s="26"/>
      <c r="HPI125" s="26"/>
      <c r="HPJ125" s="26"/>
      <c r="HPK125" s="26"/>
      <c r="HPL125" s="26"/>
      <c r="HPM125" s="26"/>
      <c r="HPN125" s="26"/>
      <c r="HPO125" s="26"/>
      <c r="HPP125" s="26"/>
      <c r="HPQ125" s="26"/>
      <c r="HPR125" s="26"/>
      <c r="HPS125" s="26"/>
      <c r="HPT125" s="26"/>
      <c r="HPU125" s="26"/>
      <c r="HPV125" s="26"/>
      <c r="HPW125" s="26"/>
      <c r="HPX125" s="26"/>
      <c r="HPY125" s="26"/>
      <c r="HPZ125" s="26"/>
      <c r="HQA125" s="26"/>
      <c r="HQB125" s="26"/>
      <c r="HQC125" s="26"/>
      <c r="HQD125" s="26"/>
      <c r="HQE125" s="26"/>
      <c r="HQF125" s="26"/>
      <c r="HQG125" s="26"/>
      <c r="HQH125" s="26"/>
      <c r="HQI125" s="26"/>
      <c r="HQJ125" s="26"/>
      <c r="HQK125" s="26"/>
      <c r="HQL125" s="26"/>
      <c r="HQM125" s="26"/>
      <c r="HQN125" s="26"/>
      <c r="HQO125" s="26"/>
      <c r="HQP125" s="26"/>
      <c r="HQQ125" s="26"/>
      <c r="HQR125" s="26"/>
      <c r="HQS125" s="26"/>
      <c r="HQT125" s="26"/>
      <c r="HQU125" s="26"/>
      <c r="HQV125" s="26"/>
      <c r="HQW125" s="26"/>
      <c r="HQX125" s="26"/>
      <c r="HQY125" s="26"/>
      <c r="HQZ125" s="26"/>
      <c r="HRA125" s="26"/>
      <c r="HRB125" s="26"/>
      <c r="HRC125" s="26"/>
      <c r="HRD125" s="26"/>
      <c r="HRE125" s="26"/>
      <c r="HRF125" s="26"/>
      <c r="HRG125" s="26"/>
      <c r="HRH125" s="26"/>
      <c r="HRI125" s="26"/>
      <c r="HRJ125" s="26"/>
      <c r="HRK125" s="26"/>
      <c r="HRL125" s="26"/>
      <c r="HRM125" s="26"/>
      <c r="HRN125" s="26"/>
      <c r="HRO125" s="26"/>
      <c r="HRP125" s="26"/>
      <c r="HRQ125" s="26"/>
      <c r="HRR125" s="26"/>
      <c r="HRS125" s="26"/>
      <c r="HRT125" s="26"/>
      <c r="HRU125" s="26"/>
      <c r="HRV125" s="26"/>
      <c r="HRW125" s="26"/>
      <c r="HRX125" s="26"/>
      <c r="HRY125" s="26"/>
      <c r="HRZ125" s="26"/>
      <c r="HSA125" s="26"/>
      <c r="HSB125" s="26"/>
      <c r="HSC125" s="26"/>
      <c r="HSD125" s="26"/>
      <c r="HSE125" s="26"/>
      <c r="HSF125" s="26"/>
      <c r="HSG125" s="26"/>
      <c r="HSH125" s="26"/>
      <c r="HSI125" s="26"/>
      <c r="HSJ125" s="26"/>
      <c r="HSK125" s="26"/>
      <c r="HSL125" s="26"/>
      <c r="HSM125" s="26"/>
      <c r="HSN125" s="26"/>
      <c r="HSO125" s="26"/>
      <c r="HSP125" s="26"/>
      <c r="HSQ125" s="26"/>
      <c r="HSR125" s="26"/>
      <c r="HSS125" s="26"/>
      <c r="HST125" s="26"/>
      <c r="HSU125" s="26"/>
      <c r="HSV125" s="26"/>
      <c r="HSW125" s="26"/>
      <c r="HSX125" s="26"/>
      <c r="HSY125" s="26"/>
      <c r="HSZ125" s="26"/>
      <c r="HTA125" s="26"/>
      <c r="HTB125" s="26"/>
      <c r="HTC125" s="26"/>
      <c r="HTD125" s="26"/>
      <c r="HTE125" s="26"/>
      <c r="HTF125" s="26"/>
      <c r="HTG125" s="26"/>
      <c r="HTH125" s="26"/>
      <c r="HTI125" s="26"/>
      <c r="HTJ125" s="26"/>
      <c r="HTK125" s="26"/>
      <c r="HTL125" s="26"/>
      <c r="HTM125" s="26"/>
      <c r="HTN125" s="26"/>
      <c r="HTO125" s="26"/>
      <c r="HTP125" s="26"/>
      <c r="HTQ125" s="26"/>
      <c r="HTR125" s="26"/>
      <c r="HTS125" s="26"/>
      <c r="HTT125" s="26"/>
      <c r="HTU125" s="26"/>
      <c r="HTV125" s="26"/>
      <c r="HTW125" s="26"/>
      <c r="HTX125" s="26"/>
      <c r="HTY125" s="26"/>
      <c r="HTZ125" s="26"/>
      <c r="HUA125" s="26"/>
      <c r="HUB125" s="26"/>
      <c r="HUC125" s="26"/>
      <c r="HUD125" s="26"/>
      <c r="HUE125" s="26"/>
      <c r="HUF125" s="26"/>
      <c r="HUG125" s="26"/>
      <c r="HUH125" s="26"/>
      <c r="HUI125" s="26"/>
      <c r="HUJ125" s="26"/>
      <c r="HUK125" s="26"/>
      <c r="HUL125" s="26"/>
      <c r="HUM125" s="26"/>
      <c r="HUN125" s="26"/>
      <c r="HUO125" s="26"/>
      <c r="HUP125" s="26"/>
      <c r="HUQ125" s="26"/>
      <c r="HUR125" s="26"/>
      <c r="HUS125" s="26"/>
      <c r="HUT125" s="26"/>
      <c r="HUU125" s="26"/>
      <c r="HUV125" s="26"/>
      <c r="HUW125" s="26"/>
      <c r="HUX125" s="26"/>
      <c r="HUY125" s="26"/>
      <c r="HUZ125" s="26"/>
      <c r="HVA125" s="26"/>
      <c r="HVB125" s="26"/>
      <c r="HVC125" s="26"/>
      <c r="HVD125" s="26"/>
      <c r="HVE125" s="26"/>
      <c r="HVF125" s="26"/>
      <c r="HVG125" s="26"/>
      <c r="HVH125" s="26"/>
      <c r="HVI125" s="26"/>
      <c r="HVJ125" s="26"/>
      <c r="HVK125" s="26"/>
      <c r="HVL125" s="26"/>
      <c r="HVM125" s="26"/>
      <c r="HVN125" s="26"/>
      <c r="HVO125" s="26"/>
      <c r="HVP125" s="26"/>
      <c r="HVQ125" s="26"/>
      <c r="HVR125" s="26"/>
      <c r="HVS125" s="26"/>
      <c r="HVT125" s="26"/>
      <c r="HVU125" s="26"/>
      <c r="HVV125" s="26"/>
      <c r="HVW125" s="26"/>
      <c r="HVX125" s="26"/>
      <c r="HVY125" s="26"/>
      <c r="HVZ125" s="26"/>
      <c r="HWA125" s="26"/>
      <c r="HWB125" s="26"/>
      <c r="HWC125" s="26"/>
      <c r="HWD125" s="26"/>
      <c r="HWE125" s="26"/>
      <c r="HWF125" s="26"/>
      <c r="HWG125" s="26"/>
      <c r="HWH125" s="26"/>
      <c r="HWI125" s="26"/>
      <c r="HWJ125" s="26"/>
      <c r="HWK125" s="26"/>
      <c r="HWL125" s="26"/>
      <c r="HWM125" s="26"/>
      <c r="HWN125" s="26"/>
      <c r="HWO125" s="26"/>
      <c r="HWP125" s="26"/>
      <c r="HWQ125" s="26"/>
      <c r="HWR125" s="26"/>
      <c r="HWS125" s="26"/>
      <c r="HWT125" s="26"/>
      <c r="HWU125" s="26"/>
      <c r="HWV125" s="26"/>
      <c r="HWW125" s="26"/>
      <c r="HWX125" s="26"/>
      <c r="HWY125" s="26"/>
      <c r="HWZ125" s="26"/>
      <c r="HXA125" s="26"/>
      <c r="HXB125" s="26"/>
      <c r="HXC125" s="26"/>
      <c r="HXD125" s="26"/>
      <c r="HXE125" s="26"/>
      <c r="HXF125" s="26"/>
      <c r="HXG125" s="26"/>
      <c r="HXH125" s="26"/>
      <c r="HXI125" s="26"/>
      <c r="HXJ125" s="26"/>
      <c r="HXK125" s="26"/>
      <c r="HXL125" s="26"/>
      <c r="HXM125" s="26"/>
      <c r="HXN125" s="26"/>
      <c r="HXO125" s="26"/>
      <c r="HXP125" s="26"/>
      <c r="HXQ125" s="26"/>
      <c r="HXR125" s="26"/>
      <c r="HXS125" s="26"/>
      <c r="HXT125" s="26"/>
      <c r="HXU125" s="26"/>
      <c r="HXV125" s="26"/>
      <c r="HXW125" s="26"/>
      <c r="HXX125" s="26"/>
      <c r="HXY125" s="26"/>
      <c r="HXZ125" s="26"/>
      <c r="HYA125" s="26"/>
      <c r="HYB125" s="26"/>
      <c r="HYC125" s="26"/>
      <c r="HYD125" s="26"/>
      <c r="HYE125" s="26"/>
      <c r="HYF125" s="26"/>
      <c r="HYG125" s="26"/>
      <c r="HYH125" s="26"/>
      <c r="HYI125" s="26"/>
      <c r="HYJ125" s="26"/>
      <c r="HYK125" s="26"/>
      <c r="HYL125" s="26"/>
      <c r="HYM125" s="26"/>
      <c r="HYN125" s="26"/>
      <c r="HYO125" s="26"/>
      <c r="HYP125" s="26"/>
      <c r="HYQ125" s="26"/>
      <c r="HYR125" s="26"/>
      <c r="HYS125" s="26"/>
      <c r="HYT125" s="26"/>
      <c r="HYU125" s="26"/>
      <c r="HYV125" s="26"/>
      <c r="HYW125" s="26"/>
      <c r="HYX125" s="26"/>
      <c r="HYY125" s="26"/>
      <c r="HYZ125" s="26"/>
      <c r="HZA125" s="26"/>
      <c r="HZB125" s="26"/>
      <c r="HZC125" s="26"/>
      <c r="HZD125" s="26"/>
      <c r="HZE125" s="26"/>
      <c r="HZF125" s="26"/>
      <c r="HZG125" s="26"/>
      <c r="HZH125" s="26"/>
      <c r="HZI125" s="26"/>
      <c r="HZJ125" s="26"/>
      <c r="HZK125" s="26"/>
      <c r="HZL125" s="26"/>
      <c r="HZM125" s="26"/>
      <c r="HZN125" s="26"/>
      <c r="HZO125" s="26"/>
      <c r="HZP125" s="26"/>
      <c r="HZQ125" s="26"/>
      <c r="HZR125" s="26"/>
      <c r="HZS125" s="26"/>
      <c r="HZT125" s="26"/>
      <c r="HZU125" s="26"/>
      <c r="HZV125" s="26"/>
      <c r="HZW125" s="26"/>
      <c r="HZX125" s="26"/>
      <c r="HZY125" s="26"/>
      <c r="HZZ125" s="26"/>
      <c r="IAA125" s="26"/>
      <c r="IAB125" s="26"/>
      <c r="IAC125" s="26"/>
      <c r="IAD125" s="26"/>
      <c r="IAE125" s="26"/>
      <c r="IAF125" s="26"/>
      <c r="IAG125" s="26"/>
      <c r="IAH125" s="26"/>
      <c r="IAI125" s="26"/>
      <c r="IAJ125" s="26"/>
      <c r="IAK125" s="26"/>
      <c r="IAL125" s="26"/>
      <c r="IAM125" s="26"/>
      <c r="IAN125" s="26"/>
      <c r="IAO125" s="26"/>
      <c r="IAP125" s="26"/>
      <c r="IAQ125" s="26"/>
      <c r="IAR125" s="26"/>
      <c r="IAS125" s="26"/>
      <c r="IAT125" s="26"/>
      <c r="IAU125" s="26"/>
      <c r="IAV125" s="26"/>
      <c r="IAW125" s="26"/>
      <c r="IAX125" s="26"/>
      <c r="IAY125" s="26"/>
      <c r="IAZ125" s="26"/>
      <c r="IBA125" s="26"/>
      <c r="IBB125" s="26"/>
      <c r="IBC125" s="26"/>
      <c r="IBD125" s="26"/>
      <c r="IBE125" s="26"/>
      <c r="IBF125" s="26"/>
      <c r="IBG125" s="26"/>
      <c r="IBH125" s="26"/>
      <c r="IBI125" s="26"/>
      <c r="IBJ125" s="26"/>
      <c r="IBK125" s="26"/>
      <c r="IBL125" s="26"/>
      <c r="IBM125" s="26"/>
      <c r="IBN125" s="26"/>
      <c r="IBO125" s="26"/>
      <c r="IBP125" s="26"/>
      <c r="IBQ125" s="26"/>
      <c r="IBR125" s="26"/>
      <c r="IBS125" s="26"/>
      <c r="IBT125" s="26"/>
      <c r="IBU125" s="26"/>
      <c r="IBV125" s="26"/>
      <c r="IBW125" s="26"/>
      <c r="IBX125" s="26"/>
      <c r="IBY125" s="26"/>
      <c r="IBZ125" s="26"/>
      <c r="ICA125" s="26"/>
      <c r="ICB125" s="26"/>
      <c r="ICC125" s="26"/>
      <c r="ICD125" s="26"/>
      <c r="ICE125" s="26"/>
      <c r="ICF125" s="26"/>
      <c r="ICG125" s="26"/>
      <c r="ICH125" s="26"/>
      <c r="ICI125" s="26"/>
      <c r="ICJ125" s="26"/>
      <c r="ICK125" s="26"/>
      <c r="ICL125" s="26"/>
      <c r="ICM125" s="26"/>
      <c r="ICN125" s="26"/>
      <c r="ICO125" s="26"/>
      <c r="ICP125" s="26"/>
      <c r="ICQ125" s="26"/>
      <c r="ICR125" s="26"/>
      <c r="ICS125" s="26"/>
      <c r="ICT125" s="26"/>
      <c r="ICU125" s="26"/>
      <c r="ICV125" s="26"/>
      <c r="ICW125" s="26"/>
      <c r="ICX125" s="26"/>
      <c r="ICY125" s="26"/>
      <c r="ICZ125" s="26"/>
      <c r="IDA125" s="26"/>
      <c r="IDB125" s="26"/>
      <c r="IDC125" s="26"/>
      <c r="IDD125" s="26"/>
      <c r="IDE125" s="26"/>
      <c r="IDF125" s="26"/>
      <c r="IDG125" s="26"/>
      <c r="IDH125" s="26"/>
      <c r="IDI125" s="26"/>
      <c r="IDJ125" s="26"/>
      <c r="IDK125" s="26"/>
      <c r="IDL125" s="26"/>
      <c r="IDM125" s="26"/>
      <c r="IDN125" s="26"/>
      <c r="IDO125" s="26"/>
      <c r="IDP125" s="26"/>
      <c r="IDQ125" s="26"/>
      <c r="IDR125" s="26"/>
      <c r="IDS125" s="26"/>
      <c r="IDT125" s="26"/>
      <c r="IDU125" s="26"/>
      <c r="IDV125" s="26"/>
      <c r="IDW125" s="26"/>
      <c r="IDX125" s="26"/>
      <c r="IDY125" s="26"/>
      <c r="IDZ125" s="26"/>
      <c r="IEA125" s="26"/>
      <c r="IEB125" s="26"/>
      <c r="IEC125" s="26"/>
      <c r="IED125" s="26"/>
      <c r="IEE125" s="26"/>
      <c r="IEF125" s="26"/>
      <c r="IEG125" s="26"/>
      <c r="IEH125" s="26"/>
      <c r="IEI125" s="26"/>
      <c r="IEJ125" s="26"/>
      <c r="IEK125" s="26"/>
      <c r="IEL125" s="26"/>
      <c r="IEM125" s="26"/>
      <c r="IEN125" s="26"/>
      <c r="IEO125" s="26"/>
      <c r="IEP125" s="26"/>
      <c r="IEQ125" s="26"/>
      <c r="IER125" s="26"/>
      <c r="IES125" s="26"/>
      <c r="IET125" s="26"/>
      <c r="IEU125" s="26"/>
      <c r="IEV125" s="26"/>
      <c r="IEW125" s="26"/>
      <c r="IEX125" s="26"/>
      <c r="IEY125" s="26"/>
      <c r="IEZ125" s="26"/>
      <c r="IFA125" s="26"/>
      <c r="IFB125" s="26"/>
      <c r="IFC125" s="26"/>
      <c r="IFD125" s="26"/>
      <c r="IFE125" s="26"/>
      <c r="IFF125" s="26"/>
      <c r="IFG125" s="26"/>
      <c r="IFH125" s="26"/>
      <c r="IFI125" s="26"/>
      <c r="IFJ125" s="26"/>
      <c r="IFK125" s="26"/>
      <c r="IFL125" s="26"/>
      <c r="IFM125" s="26"/>
      <c r="IFN125" s="26"/>
      <c r="IFO125" s="26"/>
      <c r="IFP125" s="26"/>
      <c r="IFQ125" s="26"/>
      <c r="IFR125" s="26"/>
      <c r="IFS125" s="26"/>
      <c r="IFT125" s="26"/>
      <c r="IFU125" s="26"/>
      <c r="IFV125" s="26"/>
      <c r="IFW125" s="26"/>
      <c r="IFX125" s="26"/>
      <c r="IFY125" s="26"/>
      <c r="IFZ125" s="26"/>
      <c r="IGA125" s="26"/>
      <c r="IGB125" s="26"/>
      <c r="IGC125" s="26"/>
      <c r="IGD125" s="26"/>
      <c r="IGE125" s="26"/>
      <c r="IGF125" s="26"/>
      <c r="IGG125" s="26"/>
      <c r="IGH125" s="26"/>
      <c r="IGI125" s="26"/>
      <c r="IGJ125" s="26"/>
      <c r="IGK125" s="26"/>
      <c r="IGL125" s="26"/>
      <c r="IGM125" s="26"/>
      <c r="IGN125" s="26"/>
      <c r="IGO125" s="26"/>
      <c r="IGP125" s="26"/>
      <c r="IGQ125" s="26"/>
      <c r="IGR125" s="26"/>
      <c r="IGS125" s="26"/>
      <c r="IGT125" s="26"/>
      <c r="IGU125" s="26"/>
      <c r="IGV125" s="26"/>
      <c r="IGW125" s="26"/>
      <c r="IGX125" s="26"/>
      <c r="IGY125" s="26"/>
      <c r="IGZ125" s="26"/>
      <c r="IHA125" s="26"/>
      <c r="IHB125" s="26"/>
      <c r="IHC125" s="26"/>
      <c r="IHD125" s="26"/>
      <c r="IHE125" s="26"/>
      <c r="IHF125" s="26"/>
      <c r="IHG125" s="26"/>
      <c r="IHH125" s="26"/>
      <c r="IHI125" s="26"/>
      <c r="IHJ125" s="26"/>
      <c r="IHK125" s="26"/>
      <c r="IHL125" s="26"/>
      <c r="IHM125" s="26"/>
      <c r="IHN125" s="26"/>
      <c r="IHO125" s="26"/>
      <c r="IHP125" s="26"/>
      <c r="IHQ125" s="26"/>
      <c r="IHR125" s="26"/>
      <c r="IHS125" s="26"/>
      <c r="IHT125" s="26"/>
      <c r="IHU125" s="26"/>
      <c r="IHV125" s="26"/>
      <c r="IHW125" s="26"/>
      <c r="IHX125" s="26"/>
      <c r="IHY125" s="26"/>
      <c r="IHZ125" s="26"/>
      <c r="IIA125" s="26"/>
      <c r="IIB125" s="26"/>
      <c r="IIC125" s="26"/>
      <c r="IID125" s="26"/>
      <c r="IIE125" s="26"/>
      <c r="IIF125" s="26"/>
      <c r="IIG125" s="26"/>
      <c r="IIH125" s="26"/>
      <c r="III125" s="26"/>
      <c r="IIJ125" s="26"/>
      <c r="IIK125" s="26"/>
      <c r="IIL125" s="26"/>
      <c r="IIM125" s="26"/>
      <c r="IIN125" s="26"/>
      <c r="IIO125" s="26"/>
      <c r="IIP125" s="26"/>
      <c r="IIQ125" s="26"/>
      <c r="IIR125" s="26"/>
      <c r="IIS125" s="26"/>
      <c r="IIT125" s="26"/>
      <c r="IIU125" s="26"/>
      <c r="IIV125" s="26"/>
      <c r="IIW125" s="26"/>
      <c r="IIX125" s="26"/>
      <c r="IIY125" s="26"/>
      <c r="IIZ125" s="26"/>
      <c r="IJA125" s="26"/>
      <c r="IJB125" s="26"/>
      <c r="IJC125" s="26"/>
      <c r="IJD125" s="26"/>
      <c r="IJE125" s="26"/>
      <c r="IJF125" s="26"/>
      <c r="IJG125" s="26"/>
      <c r="IJH125" s="26"/>
      <c r="IJI125" s="26"/>
      <c r="IJJ125" s="26"/>
      <c r="IJK125" s="26"/>
      <c r="IJL125" s="26"/>
      <c r="IJM125" s="26"/>
      <c r="IJN125" s="26"/>
      <c r="IJO125" s="26"/>
      <c r="IJP125" s="26"/>
      <c r="IJQ125" s="26"/>
      <c r="IJR125" s="26"/>
      <c r="IJS125" s="26"/>
      <c r="IJT125" s="26"/>
      <c r="IJU125" s="26"/>
      <c r="IJV125" s="26"/>
      <c r="IJW125" s="26"/>
      <c r="IJX125" s="26"/>
      <c r="IJY125" s="26"/>
      <c r="IJZ125" s="26"/>
      <c r="IKA125" s="26"/>
      <c r="IKB125" s="26"/>
      <c r="IKC125" s="26"/>
      <c r="IKD125" s="26"/>
      <c r="IKE125" s="26"/>
      <c r="IKF125" s="26"/>
      <c r="IKG125" s="26"/>
      <c r="IKH125" s="26"/>
      <c r="IKI125" s="26"/>
      <c r="IKJ125" s="26"/>
      <c r="IKK125" s="26"/>
      <c r="IKL125" s="26"/>
      <c r="IKM125" s="26"/>
      <c r="IKN125" s="26"/>
      <c r="IKO125" s="26"/>
      <c r="IKP125" s="26"/>
      <c r="IKQ125" s="26"/>
      <c r="IKR125" s="26"/>
      <c r="IKS125" s="26"/>
      <c r="IKT125" s="26"/>
      <c r="IKU125" s="26"/>
      <c r="IKV125" s="26"/>
      <c r="IKW125" s="26"/>
      <c r="IKX125" s="26"/>
      <c r="IKY125" s="26"/>
      <c r="IKZ125" s="26"/>
      <c r="ILA125" s="26"/>
      <c r="ILB125" s="26"/>
      <c r="ILC125" s="26"/>
      <c r="ILD125" s="26"/>
      <c r="ILE125" s="26"/>
      <c r="ILF125" s="26"/>
      <c r="ILG125" s="26"/>
      <c r="ILH125" s="26"/>
      <c r="ILI125" s="26"/>
      <c r="ILJ125" s="26"/>
      <c r="ILK125" s="26"/>
      <c r="ILL125" s="26"/>
      <c r="ILM125" s="26"/>
      <c r="ILN125" s="26"/>
      <c r="ILO125" s="26"/>
      <c r="ILP125" s="26"/>
      <c r="ILQ125" s="26"/>
      <c r="ILR125" s="26"/>
      <c r="ILS125" s="26"/>
      <c r="ILT125" s="26"/>
      <c r="ILU125" s="26"/>
      <c r="ILV125" s="26"/>
      <c r="ILW125" s="26"/>
      <c r="ILX125" s="26"/>
      <c r="ILY125" s="26"/>
      <c r="ILZ125" s="26"/>
      <c r="IMA125" s="26"/>
      <c r="IMB125" s="26"/>
      <c r="IMC125" s="26"/>
      <c r="IMD125" s="26"/>
      <c r="IME125" s="26"/>
      <c r="IMF125" s="26"/>
      <c r="IMG125" s="26"/>
      <c r="IMH125" s="26"/>
      <c r="IMI125" s="26"/>
      <c r="IMJ125" s="26"/>
      <c r="IMK125" s="26"/>
      <c r="IML125" s="26"/>
      <c r="IMM125" s="26"/>
      <c r="IMN125" s="26"/>
      <c r="IMO125" s="26"/>
      <c r="IMP125" s="26"/>
      <c r="IMQ125" s="26"/>
      <c r="IMR125" s="26"/>
      <c r="IMS125" s="26"/>
      <c r="IMT125" s="26"/>
      <c r="IMU125" s="26"/>
      <c r="IMV125" s="26"/>
      <c r="IMW125" s="26"/>
      <c r="IMX125" s="26"/>
      <c r="IMY125" s="26"/>
      <c r="IMZ125" s="26"/>
      <c r="INA125" s="26"/>
      <c r="INB125" s="26"/>
      <c r="INC125" s="26"/>
      <c r="IND125" s="26"/>
      <c r="INE125" s="26"/>
      <c r="INF125" s="26"/>
      <c r="ING125" s="26"/>
      <c r="INH125" s="26"/>
      <c r="INI125" s="26"/>
      <c r="INJ125" s="26"/>
      <c r="INK125" s="26"/>
      <c r="INL125" s="26"/>
      <c r="INM125" s="26"/>
      <c r="INN125" s="26"/>
      <c r="INO125" s="26"/>
      <c r="INP125" s="26"/>
      <c r="INQ125" s="26"/>
      <c r="INR125" s="26"/>
      <c r="INS125" s="26"/>
      <c r="INT125" s="26"/>
      <c r="INU125" s="26"/>
      <c r="INV125" s="26"/>
      <c r="INW125" s="26"/>
      <c r="INX125" s="26"/>
      <c r="INY125" s="26"/>
      <c r="INZ125" s="26"/>
      <c r="IOA125" s="26"/>
      <c r="IOB125" s="26"/>
      <c r="IOC125" s="26"/>
      <c r="IOD125" s="26"/>
      <c r="IOE125" s="26"/>
      <c r="IOF125" s="26"/>
      <c r="IOG125" s="26"/>
      <c r="IOH125" s="26"/>
      <c r="IOI125" s="26"/>
      <c r="IOJ125" s="26"/>
      <c r="IOK125" s="26"/>
      <c r="IOL125" s="26"/>
      <c r="IOM125" s="26"/>
      <c r="ION125" s="26"/>
      <c r="IOO125" s="26"/>
      <c r="IOP125" s="26"/>
      <c r="IOQ125" s="26"/>
      <c r="IOR125" s="26"/>
      <c r="IOS125" s="26"/>
      <c r="IOT125" s="26"/>
      <c r="IOU125" s="26"/>
      <c r="IOV125" s="26"/>
      <c r="IOW125" s="26"/>
      <c r="IOX125" s="26"/>
      <c r="IOY125" s="26"/>
      <c r="IOZ125" s="26"/>
      <c r="IPA125" s="26"/>
      <c r="IPB125" s="26"/>
      <c r="IPC125" s="26"/>
      <c r="IPD125" s="26"/>
      <c r="IPE125" s="26"/>
      <c r="IPF125" s="26"/>
      <c r="IPG125" s="26"/>
      <c r="IPH125" s="26"/>
      <c r="IPI125" s="26"/>
      <c r="IPJ125" s="26"/>
      <c r="IPK125" s="26"/>
      <c r="IPL125" s="26"/>
      <c r="IPM125" s="26"/>
      <c r="IPN125" s="26"/>
      <c r="IPO125" s="26"/>
      <c r="IPP125" s="26"/>
      <c r="IPQ125" s="26"/>
      <c r="IPR125" s="26"/>
      <c r="IPS125" s="26"/>
      <c r="IPT125" s="26"/>
      <c r="IPU125" s="26"/>
      <c r="IPV125" s="26"/>
      <c r="IPW125" s="26"/>
      <c r="IPX125" s="26"/>
      <c r="IPY125" s="26"/>
      <c r="IPZ125" s="26"/>
      <c r="IQA125" s="26"/>
      <c r="IQB125" s="26"/>
      <c r="IQC125" s="26"/>
      <c r="IQD125" s="26"/>
      <c r="IQE125" s="26"/>
      <c r="IQF125" s="26"/>
      <c r="IQG125" s="26"/>
      <c r="IQH125" s="26"/>
      <c r="IQI125" s="26"/>
      <c r="IQJ125" s="26"/>
      <c r="IQK125" s="26"/>
      <c r="IQL125" s="26"/>
      <c r="IQM125" s="26"/>
      <c r="IQN125" s="26"/>
      <c r="IQO125" s="26"/>
      <c r="IQP125" s="26"/>
      <c r="IQQ125" s="26"/>
      <c r="IQR125" s="26"/>
      <c r="IQS125" s="26"/>
      <c r="IQT125" s="26"/>
      <c r="IQU125" s="26"/>
      <c r="IQV125" s="26"/>
      <c r="IQW125" s="26"/>
      <c r="IQX125" s="26"/>
      <c r="IQY125" s="26"/>
      <c r="IQZ125" s="26"/>
      <c r="IRA125" s="26"/>
      <c r="IRB125" s="26"/>
      <c r="IRC125" s="26"/>
      <c r="IRD125" s="26"/>
      <c r="IRE125" s="26"/>
      <c r="IRF125" s="26"/>
      <c r="IRG125" s="26"/>
      <c r="IRH125" s="26"/>
      <c r="IRI125" s="26"/>
      <c r="IRJ125" s="26"/>
      <c r="IRK125" s="26"/>
      <c r="IRL125" s="26"/>
      <c r="IRM125" s="26"/>
      <c r="IRN125" s="26"/>
      <c r="IRO125" s="26"/>
      <c r="IRP125" s="26"/>
      <c r="IRQ125" s="26"/>
      <c r="IRR125" s="26"/>
      <c r="IRS125" s="26"/>
      <c r="IRT125" s="26"/>
      <c r="IRU125" s="26"/>
      <c r="IRV125" s="26"/>
      <c r="IRW125" s="26"/>
      <c r="IRX125" s="26"/>
      <c r="IRY125" s="26"/>
      <c r="IRZ125" s="26"/>
      <c r="ISA125" s="26"/>
      <c r="ISB125" s="26"/>
      <c r="ISC125" s="26"/>
      <c r="ISD125" s="26"/>
      <c r="ISE125" s="26"/>
      <c r="ISF125" s="26"/>
      <c r="ISG125" s="26"/>
      <c r="ISH125" s="26"/>
      <c r="ISI125" s="26"/>
      <c r="ISJ125" s="26"/>
      <c r="ISK125" s="26"/>
      <c r="ISL125" s="26"/>
      <c r="ISM125" s="26"/>
      <c r="ISN125" s="26"/>
      <c r="ISO125" s="26"/>
      <c r="ISP125" s="26"/>
      <c r="ISQ125" s="26"/>
      <c r="ISR125" s="26"/>
      <c r="ISS125" s="26"/>
      <c r="IST125" s="26"/>
      <c r="ISU125" s="26"/>
      <c r="ISV125" s="26"/>
      <c r="ISW125" s="26"/>
      <c r="ISX125" s="26"/>
      <c r="ISY125" s="26"/>
      <c r="ISZ125" s="26"/>
      <c r="ITA125" s="26"/>
      <c r="ITB125" s="26"/>
      <c r="ITC125" s="26"/>
      <c r="ITD125" s="26"/>
      <c r="ITE125" s="26"/>
      <c r="ITF125" s="26"/>
      <c r="ITG125" s="26"/>
      <c r="ITH125" s="26"/>
      <c r="ITI125" s="26"/>
      <c r="ITJ125" s="26"/>
      <c r="ITK125" s="26"/>
      <c r="ITL125" s="26"/>
      <c r="ITM125" s="26"/>
      <c r="ITN125" s="26"/>
      <c r="ITO125" s="26"/>
      <c r="ITP125" s="26"/>
      <c r="ITQ125" s="26"/>
      <c r="ITR125" s="26"/>
      <c r="ITS125" s="26"/>
      <c r="ITT125" s="26"/>
      <c r="ITU125" s="26"/>
      <c r="ITV125" s="26"/>
      <c r="ITW125" s="26"/>
      <c r="ITX125" s="26"/>
      <c r="ITY125" s="26"/>
      <c r="ITZ125" s="26"/>
      <c r="IUA125" s="26"/>
      <c r="IUB125" s="26"/>
      <c r="IUC125" s="26"/>
      <c r="IUD125" s="26"/>
      <c r="IUE125" s="26"/>
      <c r="IUF125" s="26"/>
      <c r="IUG125" s="26"/>
      <c r="IUH125" s="26"/>
      <c r="IUI125" s="26"/>
      <c r="IUJ125" s="26"/>
      <c r="IUK125" s="26"/>
      <c r="IUL125" s="26"/>
      <c r="IUM125" s="26"/>
      <c r="IUN125" s="26"/>
      <c r="IUO125" s="26"/>
      <c r="IUP125" s="26"/>
      <c r="IUQ125" s="26"/>
      <c r="IUR125" s="26"/>
      <c r="IUS125" s="26"/>
      <c r="IUT125" s="26"/>
      <c r="IUU125" s="26"/>
      <c r="IUV125" s="26"/>
      <c r="IUW125" s="26"/>
      <c r="IUX125" s="26"/>
      <c r="IUY125" s="26"/>
      <c r="IUZ125" s="26"/>
      <c r="IVA125" s="26"/>
      <c r="IVB125" s="26"/>
      <c r="IVC125" s="26"/>
      <c r="IVD125" s="26"/>
      <c r="IVE125" s="26"/>
      <c r="IVF125" s="26"/>
      <c r="IVG125" s="26"/>
      <c r="IVH125" s="26"/>
      <c r="IVI125" s="26"/>
      <c r="IVJ125" s="26"/>
      <c r="IVK125" s="26"/>
      <c r="IVL125" s="26"/>
      <c r="IVM125" s="26"/>
      <c r="IVN125" s="26"/>
      <c r="IVO125" s="26"/>
      <c r="IVP125" s="26"/>
      <c r="IVQ125" s="26"/>
      <c r="IVR125" s="26"/>
      <c r="IVS125" s="26"/>
      <c r="IVT125" s="26"/>
      <c r="IVU125" s="26"/>
      <c r="IVV125" s="26"/>
      <c r="IVW125" s="26"/>
      <c r="IVX125" s="26"/>
      <c r="IVY125" s="26"/>
      <c r="IVZ125" s="26"/>
      <c r="IWA125" s="26"/>
      <c r="IWB125" s="26"/>
      <c r="IWC125" s="26"/>
      <c r="IWD125" s="26"/>
      <c r="IWE125" s="26"/>
      <c r="IWF125" s="26"/>
      <c r="IWG125" s="26"/>
      <c r="IWH125" s="26"/>
      <c r="IWI125" s="26"/>
      <c r="IWJ125" s="26"/>
      <c r="IWK125" s="26"/>
      <c r="IWL125" s="26"/>
      <c r="IWM125" s="26"/>
      <c r="IWN125" s="26"/>
      <c r="IWO125" s="26"/>
      <c r="IWP125" s="26"/>
      <c r="IWQ125" s="26"/>
      <c r="IWR125" s="26"/>
      <c r="IWS125" s="26"/>
      <c r="IWT125" s="26"/>
      <c r="IWU125" s="26"/>
      <c r="IWV125" s="26"/>
      <c r="IWW125" s="26"/>
      <c r="IWX125" s="26"/>
      <c r="IWY125" s="26"/>
      <c r="IWZ125" s="26"/>
      <c r="IXA125" s="26"/>
      <c r="IXB125" s="26"/>
      <c r="IXC125" s="26"/>
      <c r="IXD125" s="26"/>
      <c r="IXE125" s="26"/>
      <c r="IXF125" s="26"/>
      <c r="IXG125" s="26"/>
      <c r="IXH125" s="26"/>
      <c r="IXI125" s="26"/>
      <c r="IXJ125" s="26"/>
      <c r="IXK125" s="26"/>
      <c r="IXL125" s="26"/>
      <c r="IXM125" s="26"/>
      <c r="IXN125" s="26"/>
      <c r="IXO125" s="26"/>
      <c r="IXP125" s="26"/>
      <c r="IXQ125" s="26"/>
      <c r="IXR125" s="26"/>
      <c r="IXS125" s="26"/>
      <c r="IXT125" s="26"/>
      <c r="IXU125" s="26"/>
      <c r="IXV125" s="26"/>
      <c r="IXW125" s="26"/>
      <c r="IXX125" s="26"/>
      <c r="IXY125" s="26"/>
      <c r="IXZ125" s="26"/>
      <c r="IYA125" s="26"/>
      <c r="IYB125" s="26"/>
      <c r="IYC125" s="26"/>
      <c r="IYD125" s="26"/>
      <c r="IYE125" s="26"/>
      <c r="IYF125" s="26"/>
      <c r="IYG125" s="26"/>
      <c r="IYH125" s="26"/>
      <c r="IYI125" s="26"/>
      <c r="IYJ125" s="26"/>
      <c r="IYK125" s="26"/>
      <c r="IYL125" s="26"/>
      <c r="IYM125" s="26"/>
      <c r="IYN125" s="26"/>
      <c r="IYO125" s="26"/>
      <c r="IYP125" s="26"/>
      <c r="IYQ125" s="26"/>
      <c r="IYR125" s="26"/>
      <c r="IYS125" s="26"/>
      <c r="IYT125" s="26"/>
      <c r="IYU125" s="26"/>
      <c r="IYV125" s="26"/>
      <c r="IYW125" s="26"/>
      <c r="IYX125" s="26"/>
      <c r="IYY125" s="26"/>
      <c r="IYZ125" s="26"/>
      <c r="IZA125" s="26"/>
      <c r="IZB125" s="26"/>
      <c r="IZC125" s="26"/>
      <c r="IZD125" s="26"/>
      <c r="IZE125" s="26"/>
      <c r="IZF125" s="26"/>
      <c r="IZG125" s="26"/>
      <c r="IZH125" s="26"/>
      <c r="IZI125" s="26"/>
      <c r="IZJ125" s="26"/>
      <c r="IZK125" s="26"/>
      <c r="IZL125" s="26"/>
      <c r="IZM125" s="26"/>
      <c r="IZN125" s="26"/>
      <c r="IZO125" s="26"/>
      <c r="IZP125" s="26"/>
      <c r="IZQ125" s="26"/>
      <c r="IZR125" s="26"/>
      <c r="IZS125" s="26"/>
      <c r="IZT125" s="26"/>
      <c r="IZU125" s="26"/>
      <c r="IZV125" s="26"/>
      <c r="IZW125" s="26"/>
      <c r="IZX125" s="26"/>
      <c r="IZY125" s="26"/>
      <c r="IZZ125" s="26"/>
      <c r="JAA125" s="26"/>
      <c r="JAB125" s="26"/>
      <c r="JAC125" s="26"/>
      <c r="JAD125" s="26"/>
      <c r="JAE125" s="26"/>
      <c r="JAF125" s="26"/>
      <c r="JAG125" s="26"/>
      <c r="JAH125" s="26"/>
      <c r="JAI125" s="26"/>
      <c r="JAJ125" s="26"/>
      <c r="JAK125" s="26"/>
      <c r="JAL125" s="26"/>
      <c r="JAM125" s="26"/>
      <c r="JAN125" s="26"/>
      <c r="JAO125" s="26"/>
      <c r="JAP125" s="26"/>
      <c r="JAQ125" s="26"/>
      <c r="JAR125" s="26"/>
      <c r="JAS125" s="26"/>
      <c r="JAT125" s="26"/>
      <c r="JAU125" s="26"/>
      <c r="JAV125" s="26"/>
      <c r="JAW125" s="26"/>
      <c r="JAX125" s="26"/>
      <c r="JAY125" s="26"/>
      <c r="JAZ125" s="26"/>
      <c r="JBA125" s="26"/>
      <c r="JBB125" s="26"/>
      <c r="JBC125" s="26"/>
      <c r="JBD125" s="26"/>
      <c r="JBE125" s="26"/>
      <c r="JBF125" s="26"/>
      <c r="JBG125" s="26"/>
      <c r="JBH125" s="26"/>
      <c r="JBI125" s="26"/>
      <c r="JBJ125" s="26"/>
      <c r="JBK125" s="26"/>
      <c r="JBL125" s="26"/>
      <c r="JBM125" s="26"/>
      <c r="JBN125" s="26"/>
      <c r="JBO125" s="26"/>
      <c r="JBP125" s="26"/>
      <c r="JBQ125" s="26"/>
      <c r="JBR125" s="26"/>
      <c r="JBS125" s="26"/>
      <c r="JBT125" s="26"/>
      <c r="JBU125" s="26"/>
      <c r="JBV125" s="26"/>
      <c r="JBW125" s="26"/>
      <c r="JBX125" s="26"/>
      <c r="JBY125" s="26"/>
      <c r="JBZ125" s="26"/>
      <c r="JCA125" s="26"/>
      <c r="JCB125" s="26"/>
      <c r="JCC125" s="26"/>
      <c r="JCD125" s="26"/>
      <c r="JCE125" s="26"/>
      <c r="JCF125" s="26"/>
      <c r="JCG125" s="26"/>
      <c r="JCH125" s="26"/>
      <c r="JCI125" s="26"/>
      <c r="JCJ125" s="26"/>
      <c r="JCK125" s="26"/>
      <c r="JCL125" s="26"/>
      <c r="JCM125" s="26"/>
      <c r="JCN125" s="26"/>
      <c r="JCO125" s="26"/>
      <c r="JCP125" s="26"/>
      <c r="JCQ125" s="26"/>
      <c r="JCR125" s="26"/>
      <c r="JCS125" s="26"/>
      <c r="JCT125" s="26"/>
      <c r="JCU125" s="26"/>
      <c r="JCV125" s="26"/>
      <c r="JCW125" s="26"/>
      <c r="JCX125" s="26"/>
      <c r="JCY125" s="26"/>
      <c r="JCZ125" s="26"/>
      <c r="JDA125" s="26"/>
      <c r="JDB125" s="26"/>
      <c r="JDC125" s="26"/>
      <c r="JDD125" s="26"/>
      <c r="JDE125" s="26"/>
      <c r="JDF125" s="26"/>
      <c r="JDG125" s="26"/>
      <c r="JDH125" s="26"/>
      <c r="JDI125" s="26"/>
      <c r="JDJ125" s="26"/>
      <c r="JDK125" s="26"/>
      <c r="JDL125" s="26"/>
      <c r="JDM125" s="26"/>
      <c r="JDN125" s="26"/>
      <c r="JDO125" s="26"/>
      <c r="JDP125" s="26"/>
      <c r="JDQ125" s="26"/>
      <c r="JDR125" s="26"/>
      <c r="JDS125" s="26"/>
      <c r="JDT125" s="26"/>
      <c r="JDU125" s="26"/>
      <c r="JDV125" s="26"/>
      <c r="JDW125" s="26"/>
      <c r="JDX125" s="26"/>
      <c r="JDY125" s="26"/>
      <c r="JDZ125" s="26"/>
      <c r="JEA125" s="26"/>
      <c r="JEB125" s="26"/>
      <c r="JEC125" s="26"/>
      <c r="JED125" s="26"/>
      <c r="JEE125" s="26"/>
      <c r="JEF125" s="26"/>
      <c r="JEG125" s="26"/>
      <c r="JEH125" s="26"/>
      <c r="JEI125" s="26"/>
      <c r="JEJ125" s="26"/>
      <c r="JEK125" s="26"/>
      <c r="JEL125" s="26"/>
      <c r="JEM125" s="26"/>
      <c r="JEN125" s="26"/>
      <c r="JEO125" s="26"/>
      <c r="JEP125" s="26"/>
      <c r="JEQ125" s="26"/>
      <c r="JER125" s="26"/>
      <c r="JES125" s="26"/>
      <c r="JET125" s="26"/>
      <c r="JEU125" s="26"/>
      <c r="JEV125" s="26"/>
      <c r="JEW125" s="26"/>
      <c r="JEX125" s="26"/>
      <c r="JEY125" s="26"/>
      <c r="JEZ125" s="26"/>
      <c r="JFA125" s="26"/>
      <c r="JFB125" s="26"/>
      <c r="JFC125" s="26"/>
      <c r="JFD125" s="26"/>
      <c r="JFE125" s="26"/>
      <c r="JFF125" s="26"/>
      <c r="JFG125" s="26"/>
      <c r="JFH125" s="26"/>
      <c r="JFI125" s="26"/>
      <c r="JFJ125" s="26"/>
      <c r="JFK125" s="26"/>
      <c r="JFL125" s="26"/>
      <c r="JFM125" s="26"/>
      <c r="JFN125" s="26"/>
      <c r="JFO125" s="26"/>
      <c r="JFP125" s="26"/>
      <c r="JFQ125" s="26"/>
      <c r="JFR125" s="26"/>
      <c r="JFS125" s="26"/>
      <c r="JFT125" s="26"/>
      <c r="JFU125" s="26"/>
      <c r="JFV125" s="26"/>
      <c r="JFW125" s="26"/>
      <c r="JFX125" s="26"/>
      <c r="JFY125" s="26"/>
      <c r="JFZ125" s="26"/>
      <c r="JGA125" s="26"/>
      <c r="JGB125" s="26"/>
      <c r="JGC125" s="26"/>
      <c r="JGD125" s="26"/>
      <c r="JGE125" s="26"/>
      <c r="JGF125" s="26"/>
      <c r="JGG125" s="26"/>
      <c r="JGH125" s="26"/>
      <c r="JGI125" s="26"/>
      <c r="JGJ125" s="26"/>
      <c r="JGK125" s="26"/>
      <c r="JGL125" s="26"/>
      <c r="JGM125" s="26"/>
      <c r="JGN125" s="26"/>
      <c r="JGO125" s="26"/>
      <c r="JGP125" s="26"/>
      <c r="JGQ125" s="26"/>
      <c r="JGR125" s="26"/>
      <c r="JGS125" s="26"/>
      <c r="JGT125" s="26"/>
      <c r="JGU125" s="26"/>
      <c r="JGV125" s="26"/>
      <c r="JGW125" s="26"/>
      <c r="JGX125" s="26"/>
      <c r="JGY125" s="26"/>
      <c r="JGZ125" s="26"/>
      <c r="JHA125" s="26"/>
      <c r="JHB125" s="26"/>
      <c r="JHC125" s="26"/>
      <c r="JHD125" s="26"/>
      <c r="JHE125" s="26"/>
      <c r="JHF125" s="26"/>
      <c r="JHG125" s="26"/>
      <c r="JHH125" s="26"/>
      <c r="JHI125" s="26"/>
      <c r="JHJ125" s="26"/>
      <c r="JHK125" s="26"/>
      <c r="JHL125" s="26"/>
      <c r="JHM125" s="26"/>
      <c r="JHN125" s="26"/>
      <c r="JHO125" s="26"/>
      <c r="JHP125" s="26"/>
      <c r="JHQ125" s="26"/>
      <c r="JHR125" s="26"/>
      <c r="JHS125" s="26"/>
      <c r="JHT125" s="26"/>
      <c r="JHU125" s="26"/>
      <c r="JHV125" s="26"/>
      <c r="JHW125" s="26"/>
      <c r="JHX125" s="26"/>
      <c r="JHY125" s="26"/>
      <c r="JHZ125" s="26"/>
      <c r="JIA125" s="26"/>
      <c r="JIB125" s="26"/>
      <c r="JIC125" s="26"/>
      <c r="JID125" s="26"/>
      <c r="JIE125" s="26"/>
      <c r="JIF125" s="26"/>
      <c r="JIG125" s="26"/>
      <c r="JIH125" s="26"/>
      <c r="JII125" s="26"/>
      <c r="JIJ125" s="26"/>
      <c r="JIK125" s="26"/>
      <c r="JIL125" s="26"/>
      <c r="JIM125" s="26"/>
      <c r="JIN125" s="26"/>
      <c r="JIO125" s="26"/>
      <c r="JIP125" s="26"/>
      <c r="JIQ125" s="26"/>
      <c r="JIR125" s="26"/>
      <c r="JIS125" s="26"/>
      <c r="JIT125" s="26"/>
      <c r="JIU125" s="26"/>
      <c r="JIV125" s="26"/>
      <c r="JIW125" s="26"/>
      <c r="JIX125" s="26"/>
      <c r="JIY125" s="26"/>
      <c r="JIZ125" s="26"/>
      <c r="JJA125" s="26"/>
      <c r="JJB125" s="26"/>
      <c r="JJC125" s="26"/>
      <c r="JJD125" s="26"/>
      <c r="JJE125" s="26"/>
      <c r="JJF125" s="26"/>
      <c r="JJG125" s="26"/>
      <c r="JJH125" s="26"/>
      <c r="JJI125" s="26"/>
      <c r="JJJ125" s="26"/>
      <c r="JJK125" s="26"/>
      <c r="JJL125" s="26"/>
      <c r="JJM125" s="26"/>
      <c r="JJN125" s="26"/>
      <c r="JJO125" s="26"/>
      <c r="JJP125" s="26"/>
      <c r="JJQ125" s="26"/>
      <c r="JJR125" s="26"/>
      <c r="JJS125" s="26"/>
      <c r="JJT125" s="26"/>
      <c r="JJU125" s="26"/>
      <c r="JJV125" s="26"/>
      <c r="JJW125" s="26"/>
      <c r="JJX125" s="26"/>
      <c r="JJY125" s="26"/>
      <c r="JJZ125" s="26"/>
      <c r="JKA125" s="26"/>
      <c r="JKB125" s="26"/>
      <c r="JKC125" s="26"/>
      <c r="JKD125" s="26"/>
      <c r="JKE125" s="26"/>
      <c r="JKF125" s="26"/>
      <c r="JKG125" s="26"/>
      <c r="JKH125" s="26"/>
      <c r="JKI125" s="26"/>
      <c r="JKJ125" s="26"/>
      <c r="JKK125" s="26"/>
      <c r="JKL125" s="26"/>
      <c r="JKM125" s="26"/>
      <c r="JKN125" s="26"/>
      <c r="JKO125" s="26"/>
      <c r="JKP125" s="26"/>
      <c r="JKQ125" s="26"/>
      <c r="JKR125" s="26"/>
      <c r="JKS125" s="26"/>
      <c r="JKT125" s="26"/>
      <c r="JKU125" s="26"/>
      <c r="JKV125" s="26"/>
      <c r="JKW125" s="26"/>
      <c r="JKX125" s="26"/>
      <c r="JKY125" s="26"/>
      <c r="JKZ125" s="26"/>
      <c r="JLA125" s="26"/>
      <c r="JLB125" s="26"/>
      <c r="JLC125" s="26"/>
      <c r="JLD125" s="26"/>
      <c r="JLE125" s="26"/>
      <c r="JLF125" s="26"/>
      <c r="JLG125" s="26"/>
      <c r="JLH125" s="26"/>
      <c r="JLI125" s="26"/>
      <c r="JLJ125" s="26"/>
      <c r="JLK125" s="26"/>
      <c r="JLL125" s="26"/>
      <c r="JLM125" s="26"/>
      <c r="JLN125" s="26"/>
      <c r="JLO125" s="26"/>
      <c r="JLP125" s="26"/>
      <c r="JLQ125" s="26"/>
      <c r="JLR125" s="26"/>
      <c r="JLS125" s="26"/>
      <c r="JLT125" s="26"/>
      <c r="JLU125" s="26"/>
      <c r="JLV125" s="26"/>
      <c r="JLW125" s="26"/>
      <c r="JLX125" s="26"/>
      <c r="JLY125" s="26"/>
      <c r="JLZ125" s="26"/>
      <c r="JMA125" s="26"/>
      <c r="JMB125" s="26"/>
      <c r="JMC125" s="26"/>
      <c r="JMD125" s="26"/>
      <c r="JME125" s="26"/>
      <c r="JMF125" s="26"/>
      <c r="JMG125" s="26"/>
      <c r="JMH125" s="26"/>
      <c r="JMI125" s="26"/>
      <c r="JMJ125" s="26"/>
      <c r="JMK125" s="26"/>
      <c r="JML125" s="26"/>
      <c r="JMM125" s="26"/>
      <c r="JMN125" s="26"/>
      <c r="JMO125" s="26"/>
      <c r="JMP125" s="26"/>
      <c r="JMQ125" s="26"/>
      <c r="JMR125" s="26"/>
      <c r="JMS125" s="26"/>
      <c r="JMT125" s="26"/>
      <c r="JMU125" s="26"/>
      <c r="JMV125" s="26"/>
      <c r="JMW125" s="26"/>
      <c r="JMX125" s="26"/>
      <c r="JMY125" s="26"/>
      <c r="JMZ125" s="26"/>
      <c r="JNA125" s="26"/>
      <c r="JNB125" s="26"/>
      <c r="JNC125" s="26"/>
      <c r="JND125" s="26"/>
      <c r="JNE125" s="26"/>
      <c r="JNF125" s="26"/>
      <c r="JNG125" s="26"/>
      <c r="JNH125" s="26"/>
      <c r="JNI125" s="26"/>
      <c r="JNJ125" s="26"/>
      <c r="JNK125" s="26"/>
      <c r="JNL125" s="26"/>
      <c r="JNM125" s="26"/>
      <c r="JNN125" s="26"/>
      <c r="JNO125" s="26"/>
      <c r="JNP125" s="26"/>
      <c r="JNQ125" s="26"/>
      <c r="JNR125" s="26"/>
      <c r="JNS125" s="26"/>
      <c r="JNT125" s="26"/>
      <c r="JNU125" s="26"/>
      <c r="JNV125" s="26"/>
      <c r="JNW125" s="26"/>
      <c r="JNX125" s="26"/>
      <c r="JNY125" s="26"/>
      <c r="JNZ125" s="26"/>
      <c r="JOA125" s="26"/>
      <c r="JOB125" s="26"/>
      <c r="JOC125" s="26"/>
      <c r="JOD125" s="26"/>
      <c r="JOE125" s="26"/>
      <c r="JOF125" s="26"/>
      <c r="JOG125" s="26"/>
      <c r="JOH125" s="26"/>
      <c r="JOI125" s="26"/>
      <c r="JOJ125" s="26"/>
      <c r="JOK125" s="26"/>
      <c r="JOL125" s="26"/>
      <c r="JOM125" s="26"/>
      <c r="JON125" s="26"/>
      <c r="JOO125" s="26"/>
      <c r="JOP125" s="26"/>
      <c r="JOQ125" s="26"/>
      <c r="JOR125" s="26"/>
      <c r="JOS125" s="26"/>
      <c r="JOT125" s="26"/>
      <c r="JOU125" s="26"/>
      <c r="JOV125" s="26"/>
      <c r="JOW125" s="26"/>
      <c r="JOX125" s="26"/>
      <c r="JOY125" s="26"/>
      <c r="JOZ125" s="26"/>
      <c r="JPA125" s="26"/>
      <c r="JPB125" s="26"/>
      <c r="JPC125" s="26"/>
      <c r="JPD125" s="26"/>
      <c r="JPE125" s="26"/>
      <c r="JPF125" s="26"/>
      <c r="JPG125" s="26"/>
      <c r="JPH125" s="26"/>
      <c r="JPI125" s="26"/>
      <c r="JPJ125" s="26"/>
      <c r="JPK125" s="26"/>
      <c r="JPL125" s="26"/>
      <c r="JPM125" s="26"/>
      <c r="JPN125" s="26"/>
      <c r="JPO125" s="26"/>
      <c r="JPP125" s="26"/>
      <c r="JPQ125" s="26"/>
      <c r="JPR125" s="26"/>
      <c r="JPS125" s="26"/>
      <c r="JPT125" s="26"/>
      <c r="JPU125" s="26"/>
      <c r="JPV125" s="26"/>
      <c r="JPW125" s="26"/>
      <c r="JPX125" s="26"/>
      <c r="JPY125" s="26"/>
      <c r="JPZ125" s="26"/>
      <c r="JQA125" s="26"/>
      <c r="JQB125" s="26"/>
      <c r="JQC125" s="26"/>
      <c r="JQD125" s="26"/>
      <c r="JQE125" s="26"/>
      <c r="JQF125" s="26"/>
      <c r="JQG125" s="26"/>
      <c r="JQH125" s="26"/>
      <c r="JQI125" s="26"/>
      <c r="JQJ125" s="26"/>
      <c r="JQK125" s="26"/>
      <c r="JQL125" s="26"/>
      <c r="JQM125" s="26"/>
      <c r="JQN125" s="26"/>
      <c r="JQO125" s="26"/>
      <c r="JQP125" s="26"/>
      <c r="JQQ125" s="26"/>
      <c r="JQR125" s="26"/>
      <c r="JQS125" s="26"/>
      <c r="JQT125" s="26"/>
      <c r="JQU125" s="26"/>
      <c r="JQV125" s="26"/>
      <c r="JQW125" s="26"/>
      <c r="JQX125" s="26"/>
      <c r="JQY125" s="26"/>
      <c r="JQZ125" s="26"/>
      <c r="JRA125" s="26"/>
      <c r="JRB125" s="26"/>
      <c r="JRC125" s="26"/>
      <c r="JRD125" s="26"/>
      <c r="JRE125" s="26"/>
      <c r="JRF125" s="26"/>
      <c r="JRG125" s="26"/>
      <c r="JRH125" s="26"/>
      <c r="JRI125" s="26"/>
      <c r="JRJ125" s="26"/>
      <c r="JRK125" s="26"/>
      <c r="JRL125" s="26"/>
      <c r="JRM125" s="26"/>
      <c r="JRN125" s="26"/>
      <c r="JRO125" s="26"/>
      <c r="JRP125" s="26"/>
      <c r="JRQ125" s="26"/>
      <c r="JRR125" s="26"/>
      <c r="JRS125" s="26"/>
      <c r="JRT125" s="26"/>
      <c r="JRU125" s="26"/>
      <c r="JRV125" s="26"/>
      <c r="JRW125" s="26"/>
      <c r="JRX125" s="26"/>
      <c r="JRY125" s="26"/>
      <c r="JRZ125" s="26"/>
      <c r="JSA125" s="26"/>
      <c r="JSB125" s="26"/>
      <c r="JSC125" s="26"/>
      <c r="JSD125" s="26"/>
      <c r="JSE125" s="26"/>
      <c r="JSF125" s="26"/>
      <c r="JSG125" s="26"/>
      <c r="JSH125" s="26"/>
      <c r="JSI125" s="26"/>
      <c r="JSJ125" s="26"/>
      <c r="JSK125" s="26"/>
      <c r="JSL125" s="26"/>
      <c r="JSM125" s="26"/>
      <c r="JSN125" s="26"/>
      <c r="JSO125" s="26"/>
      <c r="JSP125" s="26"/>
      <c r="JSQ125" s="26"/>
      <c r="JSR125" s="26"/>
      <c r="JSS125" s="26"/>
      <c r="JST125" s="26"/>
      <c r="JSU125" s="26"/>
      <c r="JSV125" s="26"/>
      <c r="JSW125" s="26"/>
      <c r="JSX125" s="26"/>
      <c r="JSY125" s="26"/>
      <c r="JSZ125" s="26"/>
      <c r="JTA125" s="26"/>
      <c r="JTB125" s="26"/>
      <c r="JTC125" s="26"/>
      <c r="JTD125" s="26"/>
      <c r="JTE125" s="26"/>
      <c r="JTF125" s="26"/>
      <c r="JTG125" s="26"/>
      <c r="JTH125" s="26"/>
      <c r="JTI125" s="26"/>
      <c r="JTJ125" s="26"/>
      <c r="JTK125" s="26"/>
      <c r="JTL125" s="26"/>
      <c r="JTM125" s="26"/>
      <c r="JTN125" s="26"/>
      <c r="JTO125" s="26"/>
      <c r="JTP125" s="26"/>
      <c r="JTQ125" s="26"/>
      <c r="JTR125" s="26"/>
      <c r="JTS125" s="26"/>
      <c r="JTT125" s="26"/>
      <c r="JTU125" s="26"/>
      <c r="JTV125" s="26"/>
      <c r="JTW125" s="26"/>
      <c r="JTX125" s="26"/>
      <c r="JTY125" s="26"/>
      <c r="JTZ125" s="26"/>
      <c r="JUA125" s="26"/>
      <c r="JUB125" s="26"/>
      <c r="JUC125" s="26"/>
      <c r="JUD125" s="26"/>
      <c r="JUE125" s="26"/>
      <c r="JUF125" s="26"/>
      <c r="JUG125" s="26"/>
      <c r="JUH125" s="26"/>
      <c r="JUI125" s="26"/>
      <c r="JUJ125" s="26"/>
      <c r="JUK125" s="26"/>
      <c r="JUL125" s="26"/>
      <c r="JUM125" s="26"/>
      <c r="JUN125" s="26"/>
      <c r="JUO125" s="26"/>
      <c r="JUP125" s="26"/>
      <c r="JUQ125" s="26"/>
      <c r="JUR125" s="26"/>
      <c r="JUS125" s="26"/>
      <c r="JUT125" s="26"/>
      <c r="JUU125" s="26"/>
      <c r="JUV125" s="26"/>
      <c r="JUW125" s="26"/>
      <c r="JUX125" s="26"/>
      <c r="JUY125" s="26"/>
      <c r="JUZ125" s="26"/>
      <c r="JVA125" s="26"/>
      <c r="JVB125" s="26"/>
      <c r="JVC125" s="26"/>
      <c r="JVD125" s="26"/>
      <c r="JVE125" s="26"/>
      <c r="JVF125" s="26"/>
      <c r="JVG125" s="26"/>
      <c r="JVH125" s="26"/>
      <c r="JVI125" s="26"/>
      <c r="JVJ125" s="26"/>
      <c r="JVK125" s="26"/>
      <c r="JVL125" s="26"/>
      <c r="JVM125" s="26"/>
      <c r="JVN125" s="26"/>
      <c r="JVO125" s="26"/>
      <c r="JVP125" s="26"/>
      <c r="JVQ125" s="26"/>
      <c r="JVR125" s="26"/>
      <c r="JVS125" s="26"/>
      <c r="JVT125" s="26"/>
      <c r="JVU125" s="26"/>
      <c r="JVV125" s="26"/>
      <c r="JVW125" s="26"/>
      <c r="JVX125" s="26"/>
      <c r="JVY125" s="26"/>
      <c r="JVZ125" s="26"/>
      <c r="JWA125" s="26"/>
      <c r="JWB125" s="26"/>
      <c r="JWC125" s="26"/>
      <c r="JWD125" s="26"/>
      <c r="JWE125" s="26"/>
      <c r="JWF125" s="26"/>
      <c r="JWG125" s="26"/>
      <c r="JWH125" s="26"/>
      <c r="JWI125" s="26"/>
      <c r="JWJ125" s="26"/>
      <c r="JWK125" s="26"/>
      <c r="JWL125" s="26"/>
      <c r="JWM125" s="26"/>
      <c r="JWN125" s="26"/>
      <c r="JWO125" s="26"/>
      <c r="JWP125" s="26"/>
      <c r="JWQ125" s="26"/>
      <c r="JWR125" s="26"/>
      <c r="JWS125" s="26"/>
      <c r="JWT125" s="26"/>
      <c r="JWU125" s="26"/>
      <c r="JWV125" s="26"/>
      <c r="JWW125" s="26"/>
      <c r="JWX125" s="26"/>
      <c r="JWY125" s="26"/>
      <c r="JWZ125" s="26"/>
      <c r="JXA125" s="26"/>
      <c r="JXB125" s="26"/>
      <c r="JXC125" s="26"/>
      <c r="JXD125" s="26"/>
      <c r="JXE125" s="26"/>
      <c r="JXF125" s="26"/>
      <c r="JXG125" s="26"/>
      <c r="JXH125" s="26"/>
      <c r="JXI125" s="26"/>
      <c r="JXJ125" s="26"/>
      <c r="JXK125" s="26"/>
      <c r="JXL125" s="26"/>
      <c r="JXM125" s="26"/>
      <c r="JXN125" s="26"/>
      <c r="JXO125" s="26"/>
      <c r="JXP125" s="26"/>
      <c r="JXQ125" s="26"/>
      <c r="JXR125" s="26"/>
      <c r="JXS125" s="26"/>
      <c r="JXT125" s="26"/>
      <c r="JXU125" s="26"/>
      <c r="JXV125" s="26"/>
      <c r="JXW125" s="26"/>
      <c r="JXX125" s="26"/>
      <c r="JXY125" s="26"/>
      <c r="JXZ125" s="26"/>
      <c r="JYA125" s="26"/>
      <c r="JYB125" s="26"/>
      <c r="JYC125" s="26"/>
      <c r="JYD125" s="26"/>
      <c r="JYE125" s="26"/>
      <c r="JYF125" s="26"/>
      <c r="JYG125" s="26"/>
      <c r="JYH125" s="26"/>
      <c r="JYI125" s="26"/>
      <c r="JYJ125" s="26"/>
      <c r="JYK125" s="26"/>
      <c r="JYL125" s="26"/>
      <c r="JYM125" s="26"/>
      <c r="JYN125" s="26"/>
      <c r="JYO125" s="26"/>
      <c r="JYP125" s="26"/>
      <c r="JYQ125" s="26"/>
      <c r="JYR125" s="26"/>
      <c r="JYS125" s="26"/>
      <c r="JYT125" s="26"/>
      <c r="JYU125" s="26"/>
      <c r="JYV125" s="26"/>
      <c r="JYW125" s="26"/>
      <c r="JYX125" s="26"/>
      <c r="JYY125" s="26"/>
      <c r="JYZ125" s="26"/>
      <c r="JZA125" s="26"/>
      <c r="JZB125" s="26"/>
      <c r="JZC125" s="26"/>
      <c r="JZD125" s="26"/>
      <c r="JZE125" s="26"/>
      <c r="JZF125" s="26"/>
      <c r="JZG125" s="26"/>
      <c r="JZH125" s="26"/>
      <c r="JZI125" s="26"/>
      <c r="JZJ125" s="26"/>
      <c r="JZK125" s="26"/>
      <c r="JZL125" s="26"/>
      <c r="JZM125" s="26"/>
      <c r="JZN125" s="26"/>
      <c r="JZO125" s="26"/>
      <c r="JZP125" s="26"/>
      <c r="JZQ125" s="26"/>
      <c r="JZR125" s="26"/>
      <c r="JZS125" s="26"/>
      <c r="JZT125" s="26"/>
      <c r="JZU125" s="26"/>
      <c r="JZV125" s="26"/>
      <c r="JZW125" s="26"/>
      <c r="JZX125" s="26"/>
      <c r="JZY125" s="26"/>
      <c r="JZZ125" s="26"/>
      <c r="KAA125" s="26"/>
      <c r="KAB125" s="26"/>
      <c r="KAC125" s="26"/>
      <c r="KAD125" s="26"/>
      <c r="KAE125" s="26"/>
      <c r="KAF125" s="26"/>
      <c r="KAG125" s="26"/>
      <c r="KAH125" s="26"/>
      <c r="KAI125" s="26"/>
      <c r="KAJ125" s="26"/>
      <c r="KAK125" s="26"/>
      <c r="KAL125" s="26"/>
      <c r="KAM125" s="26"/>
      <c r="KAN125" s="26"/>
      <c r="KAO125" s="26"/>
      <c r="KAP125" s="26"/>
      <c r="KAQ125" s="26"/>
      <c r="KAR125" s="26"/>
      <c r="KAS125" s="26"/>
      <c r="KAT125" s="26"/>
      <c r="KAU125" s="26"/>
      <c r="KAV125" s="26"/>
      <c r="KAW125" s="26"/>
      <c r="KAX125" s="26"/>
      <c r="KAY125" s="26"/>
      <c r="KAZ125" s="26"/>
      <c r="KBA125" s="26"/>
      <c r="KBB125" s="26"/>
      <c r="KBC125" s="26"/>
      <c r="KBD125" s="26"/>
      <c r="KBE125" s="26"/>
      <c r="KBF125" s="26"/>
      <c r="KBG125" s="26"/>
      <c r="KBH125" s="26"/>
      <c r="KBI125" s="26"/>
      <c r="KBJ125" s="26"/>
      <c r="KBK125" s="26"/>
      <c r="KBL125" s="26"/>
      <c r="KBM125" s="26"/>
      <c r="KBN125" s="26"/>
      <c r="KBO125" s="26"/>
      <c r="KBP125" s="26"/>
      <c r="KBQ125" s="26"/>
      <c r="KBR125" s="26"/>
      <c r="KBS125" s="26"/>
      <c r="KBT125" s="26"/>
      <c r="KBU125" s="26"/>
      <c r="KBV125" s="26"/>
      <c r="KBW125" s="26"/>
      <c r="KBX125" s="26"/>
      <c r="KBY125" s="26"/>
      <c r="KBZ125" s="26"/>
      <c r="KCA125" s="26"/>
      <c r="KCB125" s="26"/>
      <c r="KCC125" s="26"/>
      <c r="KCD125" s="26"/>
      <c r="KCE125" s="26"/>
      <c r="KCF125" s="26"/>
      <c r="KCG125" s="26"/>
      <c r="KCH125" s="26"/>
      <c r="KCI125" s="26"/>
      <c r="KCJ125" s="26"/>
      <c r="KCK125" s="26"/>
      <c r="KCL125" s="26"/>
      <c r="KCM125" s="26"/>
      <c r="KCN125" s="26"/>
      <c r="KCO125" s="26"/>
      <c r="KCP125" s="26"/>
      <c r="KCQ125" s="26"/>
      <c r="KCR125" s="26"/>
      <c r="KCS125" s="26"/>
      <c r="KCT125" s="26"/>
      <c r="KCU125" s="26"/>
      <c r="KCV125" s="26"/>
      <c r="KCW125" s="26"/>
      <c r="KCX125" s="26"/>
      <c r="KCY125" s="26"/>
      <c r="KCZ125" s="26"/>
      <c r="KDA125" s="26"/>
      <c r="KDB125" s="26"/>
      <c r="KDC125" s="26"/>
      <c r="KDD125" s="26"/>
      <c r="KDE125" s="26"/>
      <c r="KDF125" s="26"/>
      <c r="KDG125" s="26"/>
      <c r="KDH125" s="26"/>
      <c r="KDI125" s="26"/>
      <c r="KDJ125" s="26"/>
      <c r="KDK125" s="26"/>
      <c r="KDL125" s="26"/>
      <c r="KDM125" s="26"/>
      <c r="KDN125" s="26"/>
      <c r="KDO125" s="26"/>
      <c r="KDP125" s="26"/>
      <c r="KDQ125" s="26"/>
      <c r="KDR125" s="26"/>
      <c r="KDS125" s="26"/>
      <c r="KDT125" s="26"/>
      <c r="KDU125" s="26"/>
      <c r="KDV125" s="26"/>
      <c r="KDW125" s="26"/>
      <c r="KDX125" s="26"/>
      <c r="KDY125" s="26"/>
      <c r="KDZ125" s="26"/>
      <c r="KEA125" s="26"/>
      <c r="KEB125" s="26"/>
      <c r="KEC125" s="26"/>
      <c r="KED125" s="26"/>
      <c r="KEE125" s="26"/>
      <c r="KEF125" s="26"/>
      <c r="KEG125" s="26"/>
      <c r="KEH125" s="26"/>
      <c r="KEI125" s="26"/>
      <c r="KEJ125" s="26"/>
      <c r="KEK125" s="26"/>
      <c r="KEL125" s="26"/>
      <c r="KEM125" s="26"/>
      <c r="KEN125" s="26"/>
      <c r="KEO125" s="26"/>
      <c r="KEP125" s="26"/>
      <c r="KEQ125" s="26"/>
      <c r="KER125" s="26"/>
      <c r="KES125" s="26"/>
      <c r="KET125" s="26"/>
      <c r="KEU125" s="26"/>
      <c r="KEV125" s="26"/>
      <c r="KEW125" s="26"/>
      <c r="KEX125" s="26"/>
      <c r="KEY125" s="26"/>
      <c r="KEZ125" s="26"/>
      <c r="KFA125" s="26"/>
      <c r="KFB125" s="26"/>
      <c r="KFC125" s="26"/>
      <c r="KFD125" s="26"/>
      <c r="KFE125" s="26"/>
      <c r="KFF125" s="26"/>
      <c r="KFG125" s="26"/>
      <c r="KFH125" s="26"/>
      <c r="KFI125" s="26"/>
      <c r="KFJ125" s="26"/>
      <c r="KFK125" s="26"/>
      <c r="KFL125" s="26"/>
      <c r="KFM125" s="26"/>
      <c r="KFN125" s="26"/>
      <c r="KFO125" s="26"/>
      <c r="KFP125" s="26"/>
      <c r="KFQ125" s="26"/>
      <c r="KFR125" s="26"/>
      <c r="KFS125" s="26"/>
      <c r="KFT125" s="26"/>
      <c r="KFU125" s="26"/>
      <c r="KFV125" s="26"/>
      <c r="KFW125" s="26"/>
      <c r="KFX125" s="26"/>
      <c r="KFY125" s="26"/>
      <c r="KFZ125" s="26"/>
      <c r="KGA125" s="26"/>
      <c r="KGB125" s="26"/>
      <c r="KGC125" s="26"/>
      <c r="KGD125" s="26"/>
      <c r="KGE125" s="26"/>
      <c r="KGF125" s="26"/>
      <c r="KGG125" s="26"/>
      <c r="KGH125" s="26"/>
      <c r="KGI125" s="26"/>
      <c r="KGJ125" s="26"/>
      <c r="KGK125" s="26"/>
      <c r="KGL125" s="26"/>
      <c r="KGM125" s="26"/>
      <c r="KGN125" s="26"/>
      <c r="KGO125" s="26"/>
      <c r="KGP125" s="26"/>
      <c r="KGQ125" s="26"/>
      <c r="KGR125" s="26"/>
      <c r="KGS125" s="26"/>
      <c r="KGT125" s="26"/>
      <c r="KGU125" s="26"/>
      <c r="KGV125" s="26"/>
      <c r="KGW125" s="26"/>
      <c r="KGX125" s="26"/>
      <c r="KGY125" s="26"/>
      <c r="KGZ125" s="26"/>
      <c r="KHA125" s="26"/>
      <c r="KHB125" s="26"/>
      <c r="KHC125" s="26"/>
      <c r="KHD125" s="26"/>
      <c r="KHE125" s="26"/>
      <c r="KHF125" s="26"/>
      <c r="KHG125" s="26"/>
      <c r="KHH125" s="26"/>
      <c r="KHI125" s="26"/>
      <c r="KHJ125" s="26"/>
      <c r="KHK125" s="26"/>
      <c r="KHL125" s="26"/>
      <c r="KHM125" s="26"/>
      <c r="KHN125" s="26"/>
      <c r="KHO125" s="26"/>
      <c r="KHP125" s="26"/>
      <c r="KHQ125" s="26"/>
      <c r="KHR125" s="26"/>
      <c r="KHS125" s="26"/>
      <c r="KHT125" s="26"/>
      <c r="KHU125" s="26"/>
      <c r="KHV125" s="26"/>
      <c r="KHW125" s="26"/>
      <c r="KHX125" s="26"/>
      <c r="KHY125" s="26"/>
      <c r="KHZ125" s="26"/>
      <c r="KIA125" s="26"/>
      <c r="KIB125" s="26"/>
      <c r="KIC125" s="26"/>
      <c r="KID125" s="26"/>
      <c r="KIE125" s="26"/>
      <c r="KIF125" s="26"/>
      <c r="KIG125" s="26"/>
      <c r="KIH125" s="26"/>
      <c r="KII125" s="26"/>
      <c r="KIJ125" s="26"/>
      <c r="KIK125" s="26"/>
      <c r="KIL125" s="26"/>
      <c r="KIM125" s="26"/>
      <c r="KIN125" s="26"/>
      <c r="KIO125" s="26"/>
      <c r="KIP125" s="26"/>
      <c r="KIQ125" s="26"/>
      <c r="KIR125" s="26"/>
      <c r="KIS125" s="26"/>
      <c r="KIT125" s="26"/>
      <c r="KIU125" s="26"/>
      <c r="KIV125" s="26"/>
      <c r="KIW125" s="26"/>
      <c r="KIX125" s="26"/>
      <c r="KIY125" s="26"/>
      <c r="KIZ125" s="26"/>
      <c r="KJA125" s="26"/>
      <c r="KJB125" s="26"/>
      <c r="KJC125" s="26"/>
      <c r="KJD125" s="26"/>
      <c r="KJE125" s="26"/>
      <c r="KJF125" s="26"/>
      <c r="KJG125" s="26"/>
      <c r="KJH125" s="26"/>
      <c r="KJI125" s="26"/>
      <c r="KJJ125" s="26"/>
      <c r="KJK125" s="26"/>
      <c r="KJL125" s="26"/>
      <c r="KJM125" s="26"/>
      <c r="KJN125" s="26"/>
      <c r="KJO125" s="26"/>
      <c r="KJP125" s="26"/>
      <c r="KJQ125" s="26"/>
      <c r="KJR125" s="26"/>
      <c r="KJS125" s="26"/>
      <c r="KJT125" s="26"/>
      <c r="KJU125" s="26"/>
      <c r="KJV125" s="26"/>
      <c r="KJW125" s="26"/>
      <c r="KJX125" s="26"/>
      <c r="KJY125" s="26"/>
      <c r="KJZ125" s="26"/>
      <c r="KKA125" s="26"/>
      <c r="KKB125" s="26"/>
      <c r="KKC125" s="26"/>
      <c r="KKD125" s="26"/>
      <c r="KKE125" s="26"/>
      <c r="KKF125" s="26"/>
      <c r="KKG125" s="26"/>
      <c r="KKH125" s="26"/>
      <c r="KKI125" s="26"/>
      <c r="KKJ125" s="26"/>
      <c r="KKK125" s="26"/>
      <c r="KKL125" s="26"/>
      <c r="KKM125" s="26"/>
      <c r="KKN125" s="26"/>
      <c r="KKO125" s="26"/>
      <c r="KKP125" s="26"/>
      <c r="KKQ125" s="26"/>
      <c r="KKR125" s="26"/>
      <c r="KKS125" s="26"/>
      <c r="KKT125" s="26"/>
      <c r="KKU125" s="26"/>
      <c r="KKV125" s="26"/>
      <c r="KKW125" s="26"/>
      <c r="KKX125" s="26"/>
      <c r="KKY125" s="26"/>
      <c r="KKZ125" s="26"/>
      <c r="KLA125" s="26"/>
      <c r="KLB125" s="26"/>
      <c r="KLC125" s="26"/>
      <c r="KLD125" s="26"/>
      <c r="KLE125" s="26"/>
      <c r="KLF125" s="26"/>
      <c r="KLG125" s="26"/>
      <c r="KLH125" s="26"/>
      <c r="KLI125" s="26"/>
      <c r="KLJ125" s="26"/>
      <c r="KLK125" s="26"/>
      <c r="KLL125" s="26"/>
      <c r="KLM125" s="26"/>
      <c r="KLN125" s="26"/>
      <c r="KLO125" s="26"/>
      <c r="KLP125" s="26"/>
      <c r="KLQ125" s="26"/>
      <c r="KLR125" s="26"/>
      <c r="KLS125" s="26"/>
      <c r="KLT125" s="26"/>
      <c r="KLU125" s="26"/>
      <c r="KLV125" s="26"/>
      <c r="KLW125" s="26"/>
      <c r="KLX125" s="26"/>
      <c r="KLY125" s="26"/>
      <c r="KLZ125" s="26"/>
      <c r="KMA125" s="26"/>
      <c r="KMB125" s="26"/>
      <c r="KMC125" s="26"/>
      <c r="KMD125" s="26"/>
      <c r="KME125" s="26"/>
      <c r="KMF125" s="26"/>
      <c r="KMG125" s="26"/>
      <c r="KMH125" s="26"/>
      <c r="KMI125" s="26"/>
      <c r="KMJ125" s="26"/>
      <c r="KMK125" s="26"/>
      <c r="KML125" s="26"/>
      <c r="KMM125" s="26"/>
      <c r="KMN125" s="26"/>
      <c r="KMO125" s="26"/>
      <c r="KMP125" s="26"/>
      <c r="KMQ125" s="26"/>
      <c r="KMR125" s="26"/>
      <c r="KMS125" s="26"/>
      <c r="KMT125" s="26"/>
      <c r="KMU125" s="26"/>
      <c r="KMV125" s="26"/>
      <c r="KMW125" s="26"/>
      <c r="KMX125" s="26"/>
      <c r="KMY125" s="26"/>
      <c r="KMZ125" s="26"/>
      <c r="KNA125" s="26"/>
      <c r="KNB125" s="26"/>
      <c r="KNC125" s="26"/>
      <c r="KND125" s="26"/>
      <c r="KNE125" s="26"/>
      <c r="KNF125" s="26"/>
      <c r="KNG125" s="26"/>
      <c r="KNH125" s="26"/>
      <c r="KNI125" s="26"/>
      <c r="KNJ125" s="26"/>
      <c r="KNK125" s="26"/>
      <c r="KNL125" s="26"/>
      <c r="KNM125" s="26"/>
      <c r="KNN125" s="26"/>
      <c r="KNO125" s="26"/>
      <c r="KNP125" s="26"/>
      <c r="KNQ125" s="26"/>
      <c r="KNR125" s="26"/>
      <c r="KNS125" s="26"/>
      <c r="KNT125" s="26"/>
      <c r="KNU125" s="26"/>
      <c r="KNV125" s="26"/>
      <c r="KNW125" s="26"/>
      <c r="KNX125" s="26"/>
      <c r="KNY125" s="26"/>
      <c r="KNZ125" s="26"/>
      <c r="KOA125" s="26"/>
      <c r="KOB125" s="26"/>
      <c r="KOC125" s="26"/>
      <c r="KOD125" s="26"/>
      <c r="KOE125" s="26"/>
      <c r="KOF125" s="26"/>
      <c r="KOG125" s="26"/>
      <c r="KOH125" s="26"/>
      <c r="KOI125" s="26"/>
      <c r="KOJ125" s="26"/>
      <c r="KOK125" s="26"/>
      <c r="KOL125" s="26"/>
      <c r="KOM125" s="26"/>
      <c r="KON125" s="26"/>
      <c r="KOO125" s="26"/>
      <c r="KOP125" s="26"/>
      <c r="KOQ125" s="26"/>
      <c r="KOR125" s="26"/>
      <c r="KOS125" s="26"/>
      <c r="KOT125" s="26"/>
      <c r="KOU125" s="26"/>
      <c r="KOV125" s="26"/>
      <c r="KOW125" s="26"/>
      <c r="KOX125" s="26"/>
      <c r="KOY125" s="26"/>
      <c r="KOZ125" s="26"/>
      <c r="KPA125" s="26"/>
      <c r="KPB125" s="26"/>
      <c r="KPC125" s="26"/>
      <c r="KPD125" s="26"/>
      <c r="KPE125" s="26"/>
      <c r="KPF125" s="26"/>
      <c r="KPG125" s="26"/>
      <c r="KPH125" s="26"/>
      <c r="KPI125" s="26"/>
      <c r="KPJ125" s="26"/>
      <c r="KPK125" s="26"/>
      <c r="KPL125" s="26"/>
      <c r="KPM125" s="26"/>
      <c r="KPN125" s="26"/>
      <c r="KPO125" s="26"/>
      <c r="KPP125" s="26"/>
      <c r="KPQ125" s="26"/>
      <c r="KPR125" s="26"/>
      <c r="KPS125" s="26"/>
      <c r="KPT125" s="26"/>
      <c r="KPU125" s="26"/>
      <c r="KPV125" s="26"/>
      <c r="KPW125" s="26"/>
      <c r="KPX125" s="26"/>
      <c r="KPY125" s="26"/>
      <c r="KPZ125" s="26"/>
      <c r="KQA125" s="26"/>
      <c r="KQB125" s="26"/>
      <c r="KQC125" s="26"/>
      <c r="KQD125" s="26"/>
      <c r="KQE125" s="26"/>
      <c r="KQF125" s="26"/>
      <c r="KQG125" s="26"/>
      <c r="KQH125" s="26"/>
      <c r="KQI125" s="26"/>
      <c r="KQJ125" s="26"/>
      <c r="KQK125" s="26"/>
      <c r="KQL125" s="26"/>
      <c r="KQM125" s="26"/>
      <c r="KQN125" s="26"/>
      <c r="KQO125" s="26"/>
      <c r="KQP125" s="26"/>
      <c r="KQQ125" s="26"/>
      <c r="KQR125" s="26"/>
      <c r="KQS125" s="26"/>
      <c r="KQT125" s="26"/>
      <c r="KQU125" s="26"/>
      <c r="KQV125" s="26"/>
      <c r="KQW125" s="26"/>
      <c r="KQX125" s="26"/>
      <c r="KQY125" s="26"/>
      <c r="KQZ125" s="26"/>
      <c r="KRA125" s="26"/>
      <c r="KRB125" s="26"/>
      <c r="KRC125" s="26"/>
      <c r="KRD125" s="26"/>
      <c r="KRE125" s="26"/>
      <c r="KRF125" s="26"/>
      <c r="KRG125" s="26"/>
      <c r="KRH125" s="26"/>
      <c r="KRI125" s="26"/>
      <c r="KRJ125" s="26"/>
      <c r="KRK125" s="26"/>
      <c r="KRL125" s="26"/>
      <c r="KRM125" s="26"/>
      <c r="KRN125" s="26"/>
      <c r="KRO125" s="26"/>
      <c r="KRP125" s="26"/>
      <c r="KRQ125" s="26"/>
      <c r="KRR125" s="26"/>
      <c r="KRS125" s="26"/>
      <c r="KRT125" s="26"/>
      <c r="KRU125" s="26"/>
      <c r="KRV125" s="26"/>
      <c r="KRW125" s="26"/>
      <c r="KRX125" s="26"/>
      <c r="KRY125" s="26"/>
      <c r="KRZ125" s="26"/>
      <c r="KSA125" s="26"/>
      <c r="KSB125" s="26"/>
      <c r="KSC125" s="26"/>
      <c r="KSD125" s="26"/>
      <c r="KSE125" s="26"/>
      <c r="KSF125" s="26"/>
      <c r="KSG125" s="26"/>
      <c r="KSH125" s="26"/>
      <c r="KSI125" s="26"/>
      <c r="KSJ125" s="26"/>
      <c r="KSK125" s="26"/>
      <c r="KSL125" s="26"/>
      <c r="KSM125" s="26"/>
      <c r="KSN125" s="26"/>
      <c r="KSO125" s="26"/>
      <c r="KSP125" s="26"/>
      <c r="KSQ125" s="26"/>
      <c r="KSR125" s="26"/>
      <c r="KSS125" s="26"/>
      <c r="KST125" s="26"/>
      <c r="KSU125" s="26"/>
      <c r="KSV125" s="26"/>
      <c r="KSW125" s="26"/>
      <c r="KSX125" s="26"/>
      <c r="KSY125" s="26"/>
      <c r="KSZ125" s="26"/>
      <c r="KTA125" s="26"/>
      <c r="KTB125" s="26"/>
      <c r="KTC125" s="26"/>
      <c r="KTD125" s="26"/>
      <c r="KTE125" s="26"/>
      <c r="KTF125" s="26"/>
      <c r="KTG125" s="26"/>
      <c r="KTH125" s="26"/>
      <c r="KTI125" s="26"/>
      <c r="KTJ125" s="26"/>
      <c r="KTK125" s="26"/>
      <c r="KTL125" s="26"/>
      <c r="KTM125" s="26"/>
      <c r="KTN125" s="26"/>
      <c r="KTO125" s="26"/>
      <c r="KTP125" s="26"/>
      <c r="KTQ125" s="26"/>
      <c r="KTR125" s="26"/>
      <c r="KTS125" s="26"/>
      <c r="KTT125" s="26"/>
      <c r="KTU125" s="26"/>
      <c r="KTV125" s="26"/>
      <c r="KTW125" s="26"/>
      <c r="KTX125" s="26"/>
      <c r="KTY125" s="26"/>
      <c r="KTZ125" s="26"/>
      <c r="KUA125" s="26"/>
      <c r="KUB125" s="26"/>
      <c r="KUC125" s="26"/>
      <c r="KUD125" s="26"/>
      <c r="KUE125" s="26"/>
      <c r="KUF125" s="26"/>
      <c r="KUG125" s="26"/>
      <c r="KUH125" s="26"/>
      <c r="KUI125" s="26"/>
      <c r="KUJ125" s="26"/>
      <c r="KUK125" s="26"/>
      <c r="KUL125" s="26"/>
      <c r="KUM125" s="26"/>
      <c r="KUN125" s="26"/>
      <c r="KUO125" s="26"/>
      <c r="KUP125" s="26"/>
      <c r="KUQ125" s="26"/>
      <c r="KUR125" s="26"/>
      <c r="KUS125" s="26"/>
      <c r="KUT125" s="26"/>
      <c r="KUU125" s="26"/>
      <c r="KUV125" s="26"/>
      <c r="KUW125" s="26"/>
      <c r="KUX125" s="26"/>
      <c r="KUY125" s="26"/>
      <c r="KUZ125" s="26"/>
      <c r="KVA125" s="26"/>
      <c r="KVB125" s="26"/>
      <c r="KVC125" s="26"/>
      <c r="KVD125" s="26"/>
      <c r="KVE125" s="26"/>
      <c r="KVF125" s="26"/>
      <c r="KVG125" s="26"/>
      <c r="KVH125" s="26"/>
      <c r="KVI125" s="26"/>
      <c r="KVJ125" s="26"/>
      <c r="KVK125" s="26"/>
      <c r="KVL125" s="26"/>
      <c r="KVM125" s="26"/>
      <c r="KVN125" s="26"/>
      <c r="KVO125" s="26"/>
      <c r="KVP125" s="26"/>
      <c r="KVQ125" s="26"/>
      <c r="KVR125" s="26"/>
      <c r="KVS125" s="26"/>
      <c r="KVT125" s="26"/>
      <c r="KVU125" s="26"/>
      <c r="KVV125" s="26"/>
      <c r="KVW125" s="26"/>
      <c r="KVX125" s="26"/>
      <c r="KVY125" s="26"/>
      <c r="KVZ125" s="26"/>
      <c r="KWA125" s="26"/>
      <c r="KWB125" s="26"/>
      <c r="KWC125" s="26"/>
      <c r="KWD125" s="26"/>
      <c r="KWE125" s="26"/>
      <c r="KWF125" s="26"/>
      <c r="KWG125" s="26"/>
      <c r="KWH125" s="26"/>
      <c r="KWI125" s="26"/>
      <c r="KWJ125" s="26"/>
      <c r="KWK125" s="26"/>
      <c r="KWL125" s="26"/>
      <c r="KWM125" s="26"/>
      <c r="KWN125" s="26"/>
      <c r="KWO125" s="26"/>
      <c r="KWP125" s="26"/>
      <c r="KWQ125" s="26"/>
      <c r="KWR125" s="26"/>
      <c r="KWS125" s="26"/>
      <c r="KWT125" s="26"/>
      <c r="KWU125" s="26"/>
      <c r="KWV125" s="26"/>
      <c r="KWW125" s="26"/>
      <c r="KWX125" s="26"/>
      <c r="KWY125" s="26"/>
      <c r="KWZ125" s="26"/>
      <c r="KXA125" s="26"/>
      <c r="KXB125" s="26"/>
      <c r="KXC125" s="26"/>
      <c r="KXD125" s="26"/>
      <c r="KXE125" s="26"/>
      <c r="KXF125" s="26"/>
      <c r="KXG125" s="26"/>
      <c r="KXH125" s="26"/>
      <c r="KXI125" s="26"/>
      <c r="KXJ125" s="26"/>
      <c r="KXK125" s="26"/>
      <c r="KXL125" s="26"/>
      <c r="KXM125" s="26"/>
      <c r="KXN125" s="26"/>
      <c r="KXO125" s="26"/>
      <c r="KXP125" s="26"/>
      <c r="KXQ125" s="26"/>
      <c r="KXR125" s="26"/>
      <c r="KXS125" s="26"/>
      <c r="KXT125" s="26"/>
      <c r="KXU125" s="26"/>
      <c r="KXV125" s="26"/>
      <c r="KXW125" s="26"/>
      <c r="KXX125" s="26"/>
      <c r="KXY125" s="26"/>
      <c r="KXZ125" s="26"/>
      <c r="KYA125" s="26"/>
      <c r="KYB125" s="26"/>
      <c r="KYC125" s="26"/>
      <c r="KYD125" s="26"/>
      <c r="KYE125" s="26"/>
      <c r="KYF125" s="26"/>
      <c r="KYG125" s="26"/>
      <c r="KYH125" s="26"/>
      <c r="KYI125" s="26"/>
      <c r="KYJ125" s="26"/>
      <c r="KYK125" s="26"/>
      <c r="KYL125" s="26"/>
      <c r="KYM125" s="26"/>
      <c r="KYN125" s="26"/>
      <c r="KYO125" s="26"/>
      <c r="KYP125" s="26"/>
      <c r="KYQ125" s="26"/>
      <c r="KYR125" s="26"/>
      <c r="KYS125" s="26"/>
      <c r="KYT125" s="26"/>
      <c r="KYU125" s="26"/>
      <c r="KYV125" s="26"/>
      <c r="KYW125" s="26"/>
      <c r="KYX125" s="26"/>
      <c r="KYY125" s="26"/>
      <c r="KYZ125" s="26"/>
      <c r="KZA125" s="26"/>
      <c r="KZB125" s="26"/>
      <c r="KZC125" s="26"/>
      <c r="KZD125" s="26"/>
      <c r="KZE125" s="26"/>
      <c r="KZF125" s="26"/>
      <c r="KZG125" s="26"/>
      <c r="KZH125" s="26"/>
      <c r="KZI125" s="26"/>
      <c r="KZJ125" s="26"/>
      <c r="KZK125" s="26"/>
      <c r="KZL125" s="26"/>
      <c r="KZM125" s="26"/>
      <c r="KZN125" s="26"/>
      <c r="KZO125" s="26"/>
      <c r="KZP125" s="26"/>
      <c r="KZQ125" s="26"/>
      <c r="KZR125" s="26"/>
      <c r="KZS125" s="26"/>
      <c r="KZT125" s="26"/>
      <c r="KZU125" s="26"/>
      <c r="KZV125" s="26"/>
      <c r="KZW125" s="26"/>
      <c r="KZX125" s="26"/>
      <c r="KZY125" s="26"/>
      <c r="KZZ125" s="26"/>
      <c r="LAA125" s="26"/>
      <c r="LAB125" s="26"/>
      <c r="LAC125" s="26"/>
      <c r="LAD125" s="26"/>
      <c r="LAE125" s="26"/>
      <c r="LAF125" s="26"/>
      <c r="LAG125" s="26"/>
      <c r="LAH125" s="26"/>
      <c r="LAI125" s="26"/>
      <c r="LAJ125" s="26"/>
      <c r="LAK125" s="26"/>
      <c r="LAL125" s="26"/>
      <c r="LAM125" s="26"/>
      <c r="LAN125" s="26"/>
      <c r="LAO125" s="26"/>
      <c r="LAP125" s="26"/>
      <c r="LAQ125" s="26"/>
      <c r="LAR125" s="26"/>
      <c r="LAS125" s="26"/>
      <c r="LAT125" s="26"/>
      <c r="LAU125" s="26"/>
      <c r="LAV125" s="26"/>
      <c r="LAW125" s="26"/>
      <c r="LAX125" s="26"/>
      <c r="LAY125" s="26"/>
      <c r="LAZ125" s="26"/>
      <c r="LBA125" s="26"/>
      <c r="LBB125" s="26"/>
      <c r="LBC125" s="26"/>
      <c r="LBD125" s="26"/>
      <c r="LBE125" s="26"/>
      <c r="LBF125" s="26"/>
      <c r="LBG125" s="26"/>
      <c r="LBH125" s="26"/>
      <c r="LBI125" s="26"/>
      <c r="LBJ125" s="26"/>
      <c r="LBK125" s="26"/>
      <c r="LBL125" s="26"/>
      <c r="LBM125" s="26"/>
      <c r="LBN125" s="26"/>
      <c r="LBO125" s="26"/>
      <c r="LBP125" s="26"/>
      <c r="LBQ125" s="26"/>
      <c r="LBR125" s="26"/>
      <c r="LBS125" s="26"/>
      <c r="LBT125" s="26"/>
      <c r="LBU125" s="26"/>
      <c r="LBV125" s="26"/>
      <c r="LBW125" s="26"/>
      <c r="LBX125" s="26"/>
      <c r="LBY125" s="26"/>
      <c r="LBZ125" s="26"/>
      <c r="LCA125" s="26"/>
      <c r="LCB125" s="26"/>
      <c r="LCC125" s="26"/>
      <c r="LCD125" s="26"/>
      <c r="LCE125" s="26"/>
      <c r="LCF125" s="26"/>
      <c r="LCG125" s="26"/>
      <c r="LCH125" s="26"/>
      <c r="LCI125" s="26"/>
      <c r="LCJ125" s="26"/>
      <c r="LCK125" s="26"/>
      <c r="LCL125" s="26"/>
      <c r="LCM125" s="26"/>
      <c r="LCN125" s="26"/>
      <c r="LCO125" s="26"/>
      <c r="LCP125" s="26"/>
      <c r="LCQ125" s="26"/>
      <c r="LCR125" s="26"/>
      <c r="LCS125" s="26"/>
      <c r="LCT125" s="26"/>
      <c r="LCU125" s="26"/>
      <c r="LCV125" s="26"/>
      <c r="LCW125" s="26"/>
      <c r="LCX125" s="26"/>
      <c r="LCY125" s="26"/>
      <c r="LCZ125" s="26"/>
      <c r="LDA125" s="26"/>
      <c r="LDB125" s="26"/>
      <c r="LDC125" s="26"/>
      <c r="LDD125" s="26"/>
      <c r="LDE125" s="26"/>
      <c r="LDF125" s="26"/>
      <c r="LDG125" s="26"/>
      <c r="LDH125" s="26"/>
      <c r="LDI125" s="26"/>
      <c r="LDJ125" s="26"/>
      <c r="LDK125" s="26"/>
      <c r="LDL125" s="26"/>
      <c r="LDM125" s="26"/>
      <c r="LDN125" s="26"/>
      <c r="LDO125" s="26"/>
      <c r="LDP125" s="26"/>
      <c r="LDQ125" s="26"/>
      <c r="LDR125" s="26"/>
      <c r="LDS125" s="26"/>
      <c r="LDT125" s="26"/>
      <c r="LDU125" s="26"/>
      <c r="LDV125" s="26"/>
      <c r="LDW125" s="26"/>
      <c r="LDX125" s="26"/>
      <c r="LDY125" s="26"/>
      <c r="LDZ125" s="26"/>
      <c r="LEA125" s="26"/>
      <c r="LEB125" s="26"/>
      <c r="LEC125" s="26"/>
      <c r="LED125" s="26"/>
      <c r="LEE125" s="26"/>
      <c r="LEF125" s="26"/>
      <c r="LEG125" s="26"/>
      <c r="LEH125" s="26"/>
      <c r="LEI125" s="26"/>
      <c r="LEJ125" s="26"/>
      <c r="LEK125" s="26"/>
      <c r="LEL125" s="26"/>
      <c r="LEM125" s="26"/>
      <c r="LEN125" s="26"/>
      <c r="LEO125" s="26"/>
      <c r="LEP125" s="26"/>
      <c r="LEQ125" s="26"/>
      <c r="LER125" s="26"/>
      <c r="LES125" s="26"/>
      <c r="LET125" s="26"/>
      <c r="LEU125" s="26"/>
      <c r="LEV125" s="26"/>
      <c r="LEW125" s="26"/>
      <c r="LEX125" s="26"/>
      <c r="LEY125" s="26"/>
      <c r="LEZ125" s="26"/>
      <c r="LFA125" s="26"/>
      <c r="LFB125" s="26"/>
      <c r="LFC125" s="26"/>
      <c r="LFD125" s="26"/>
      <c r="LFE125" s="26"/>
      <c r="LFF125" s="26"/>
      <c r="LFG125" s="26"/>
      <c r="LFH125" s="26"/>
      <c r="LFI125" s="26"/>
      <c r="LFJ125" s="26"/>
      <c r="LFK125" s="26"/>
      <c r="LFL125" s="26"/>
      <c r="LFM125" s="26"/>
      <c r="LFN125" s="26"/>
      <c r="LFO125" s="26"/>
      <c r="LFP125" s="26"/>
      <c r="LFQ125" s="26"/>
      <c r="LFR125" s="26"/>
      <c r="LFS125" s="26"/>
      <c r="LFT125" s="26"/>
      <c r="LFU125" s="26"/>
      <c r="LFV125" s="26"/>
      <c r="LFW125" s="26"/>
      <c r="LFX125" s="26"/>
      <c r="LFY125" s="26"/>
      <c r="LFZ125" s="26"/>
      <c r="LGA125" s="26"/>
      <c r="LGB125" s="26"/>
      <c r="LGC125" s="26"/>
      <c r="LGD125" s="26"/>
      <c r="LGE125" s="26"/>
      <c r="LGF125" s="26"/>
      <c r="LGG125" s="26"/>
      <c r="LGH125" s="26"/>
      <c r="LGI125" s="26"/>
      <c r="LGJ125" s="26"/>
      <c r="LGK125" s="26"/>
      <c r="LGL125" s="26"/>
      <c r="LGM125" s="26"/>
      <c r="LGN125" s="26"/>
      <c r="LGO125" s="26"/>
      <c r="LGP125" s="26"/>
      <c r="LGQ125" s="26"/>
      <c r="LGR125" s="26"/>
      <c r="LGS125" s="26"/>
      <c r="LGT125" s="26"/>
      <c r="LGU125" s="26"/>
      <c r="LGV125" s="26"/>
      <c r="LGW125" s="26"/>
      <c r="LGX125" s="26"/>
      <c r="LGY125" s="26"/>
      <c r="LGZ125" s="26"/>
      <c r="LHA125" s="26"/>
      <c r="LHB125" s="26"/>
      <c r="LHC125" s="26"/>
      <c r="LHD125" s="26"/>
      <c r="LHE125" s="26"/>
      <c r="LHF125" s="26"/>
      <c r="LHG125" s="26"/>
      <c r="LHH125" s="26"/>
      <c r="LHI125" s="26"/>
      <c r="LHJ125" s="26"/>
      <c r="LHK125" s="26"/>
      <c r="LHL125" s="26"/>
      <c r="LHM125" s="26"/>
      <c r="LHN125" s="26"/>
      <c r="LHO125" s="26"/>
      <c r="LHP125" s="26"/>
      <c r="LHQ125" s="26"/>
      <c r="LHR125" s="26"/>
      <c r="LHS125" s="26"/>
      <c r="LHT125" s="26"/>
      <c r="LHU125" s="26"/>
      <c r="LHV125" s="26"/>
      <c r="LHW125" s="26"/>
      <c r="LHX125" s="26"/>
      <c r="LHY125" s="26"/>
      <c r="LHZ125" s="26"/>
      <c r="LIA125" s="26"/>
      <c r="LIB125" s="26"/>
      <c r="LIC125" s="26"/>
      <c r="LID125" s="26"/>
      <c r="LIE125" s="26"/>
      <c r="LIF125" s="26"/>
      <c r="LIG125" s="26"/>
      <c r="LIH125" s="26"/>
      <c r="LII125" s="26"/>
      <c r="LIJ125" s="26"/>
      <c r="LIK125" s="26"/>
      <c r="LIL125" s="26"/>
      <c r="LIM125" s="26"/>
      <c r="LIN125" s="26"/>
      <c r="LIO125" s="26"/>
      <c r="LIP125" s="26"/>
      <c r="LIQ125" s="26"/>
      <c r="LIR125" s="26"/>
      <c r="LIS125" s="26"/>
      <c r="LIT125" s="26"/>
      <c r="LIU125" s="26"/>
      <c r="LIV125" s="26"/>
      <c r="LIW125" s="26"/>
      <c r="LIX125" s="26"/>
      <c r="LIY125" s="26"/>
      <c r="LIZ125" s="26"/>
      <c r="LJA125" s="26"/>
      <c r="LJB125" s="26"/>
      <c r="LJC125" s="26"/>
      <c r="LJD125" s="26"/>
      <c r="LJE125" s="26"/>
      <c r="LJF125" s="26"/>
      <c r="LJG125" s="26"/>
      <c r="LJH125" s="26"/>
      <c r="LJI125" s="26"/>
      <c r="LJJ125" s="26"/>
      <c r="LJK125" s="26"/>
      <c r="LJL125" s="26"/>
      <c r="LJM125" s="26"/>
      <c r="LJN125" s="26"/>
      <c r="LJO125" s="26"/>
      <c r="LJP125" s="26"/>
      <c r="LJQ125" s="26"/>
      <c r="LJR125" s="26"/>
      <c r="LJS125" s="26"/>
      <c r="LJT125" s="26"/>
      <c r="LJU125" s="26"/>
      <c r="LJV125" s="26"/>
      <c r="LJW125" s="26"/>
      <c r="LJX125" s="26"/>
      <c r="LJY125" s="26"/>
      <c r="LJZ125" s="26"/>
      <c r="LKA125" s="26"/>
      <c r="LKB125" s="26"/>
      <c r="LKC125" s="26"/>
      <c r="LKD125" s="26"/>
      <c r="LKE125" s="26"/>
      <c r="LKF125" s="26"/>
      <c r="LKG125" s="26"/>
      <c r="LKH125" s="26"/>
      <c r="LKI125" s="26"/>
      <c r="LKJ125" s="26"/>
      <c r="LKK125" s="26"/>
      <c r="LKL125" s="26"/>
      <c r="LKM125" s="26"/>
      <c r="LKN125" s="26"/>
      <c r="LKO125" s="26"/>
      <c r="LKP125" s="26"/>
      <c r="LKQ125" s="26"/>
      <c r="LKR125" s="26"/>
      <c r="LKS125" s="26"/>
      <c r="LKT125" s="26"/>
      <c r="LKU125" s="26"/>
      <c r="LKV125" s="26"/>
      <c r="LKW125" s="26"/>
      <c r="LKX125" s="26"/>
      <c r="LKY125" s="26"/>
      <c r="LKZ125" s="26"/>
      <c r="LLA125" s="26"/>
      <c r="LLB125" s="26"/>
      <c r="LLC125" s="26"/>
      <c r="LLD125" s="26"/>
      <c r="LLE125" s="26"/>
      <c r="LLF125" s="26"/>
      <c r="LLG125" s="26"/>
      <c r="LLH125" s="26"/>
      <c r="LLI125" s="26"/>
      <c r="LLJ125" s="26"/>
      <c r="LLK125" s="26"/>
      <c r="LLL125" s="26"/>
      <c r="LLM125" s="26"/>
      <c r="LLN125" s="26"/>
      <c r="LLO125" s="26"/>
      <c r="LLP125" s="26"/>
      <c r="LLQ125" s="26"/>
      <c r="LLR125" s="26"/>
      <c r="LLS125" s="26"/>
      <c r="LLT125" s="26"/>
      <c r="LLU125" s="26"/>
      <c r="LLV125" s="26"/>
      <c r="LLW125" s="26"/>
      <c r="LLX125" s="26"/>
      <c r="LLY125" s="26"/>
      <c r="LLZ125" s="26"/>
      <c r="LMA125" s="26"/>
      <c r="LMB125" s="26"/>
      <c r="LMC125" s="26"/>
      <c r="LMD125" s="26"/>
      <c r="LME125" s="26"/>
      <c r="LMF125" s="26"/>
      <c r="LMG125" s="26"/>
      <c r="LMH125" s="26"/>
      <c r="LMI125" s="26"/>
      <c r="LMJ125" s="26"/>
      <c r="LMK125" s="26"/>
      <c r="LML125" s="26"/>
      <c r="LMM125" s="26"/>
      <c r="LMN125" s="26"/>
      <c r="LMO125" s="26"/>
      <c r="LMP125" s="26"/>
      <c r="LMQ125" s="26"/>
      <c r="LMR125" s="26"/>
      <c r="LMS125" s="26"/>
      <c r="LMT125" s="26"/>
      <c r="LMU125" s="26"/>
      <c r="LMV125" s="26"/>
      <c r="LMW125" s="26"/>
      <c r="LMX125" s="26"/>
      <c r="LMY125" s="26"/>
      <c r="LMZ125" s="26"/>
      <c r="LNA125" s="26"/>
      <c r="LNB125" s="26"/>
      <c r="LNC125" s="26"/>
      <c r="LND125" s="26"/>
      <c r="LNE125" s="26"/>
      <c r="LNF125" s="26"/>
      <c r="LNG125" s="26"/>
      <c r="LNH125" s="26"/>
      <c r="LNI125" s="26"/>
      <c r="LNJ125" s="26"/>
      <c r="LNK125" s="26"/>
      <c r="LNL125" s="26"/>
      <c r="LNM125" s="26"/>
      <c r="LNN125" s="26"/>
      <c r="LNO125" s="26"/>
      <c r="LNP125" s="26"/>
      <c r="LNQ125" s="26"/>
      <c r="LNR125" s="26"/>
      <c r="LNS125" s="26"/>
      <c r="LNT125" s="26"/>
      <c r="LNU125" s="26"/>
      <c r="LNV125" s="26"/>
      <c r="LNW125" s="26"/>
      <c r="LNX125" s="26"/>
      <c r="LNY125" s="26"/>
      <c r="LNZ125" s="26"/>
      <c r="LOA125" s="26"/>
      <c r="LOB125" s="26"/>
      <c r="LOC125" s="26"/>
      <c r="LOD125" s="26"/>
      <c r="LOE125" s="26"/>
      <c r="LOF125" s="26"/>
      <c r="LOG125" s="26"/>
      <c r="LOH125" s="26"/>
      <c r="LOI125" s="26"/>
      <c r="LOJ125" s="26"/>
      <c r="LOK125" s="26"/>
      <c r="LOL125" s="26"/>
      <c r="LOM125" s="26"/>
      <c r="LON125" s="26"/>
      <c r="LOO125" s="26"/>
      <c r="LOP125" s="26"/>
      <c r="LOQ125" s="26"/>
      <c r="LOR125" s="26"/>
      <c r="LOS125" s="26"/>
      <c r="LOT125" s="26"/>
      <c r="LOU125" s="26"/>
      <c r="LOV125" s="26"/>
      <c r="LOW125" s="26"/>
      <c r="LOX125" s="26"/>
      <c r="LOY125" s="26"/>
      <c r="LOZ125" s="26"/>
      <c r="LPA125" s="26"/>
      <c r="LPB125" s="26"/>
      <c r="LPC125" s="26"/>
      <c r="LPD125" s="26"/>
      <c r="LPE125" s="26"/>
      <c r="LPF125" s="26"/>
      <c r="LPG125" s="26"/>
      <c r="LPH125" s="26"/>
      <c r="LPI125" s="26"/>
      <c r="LPJ125" s="26"/>
      <c r="LPK125" s="26"/>
      <c r="LPL125" s="26"/>
      <c r="LPM125" s="26"/>
      <c r="LPN125" s="26"/>
      <c r="LPO125" s="26"/>
      <c r="LPP125" s="26"/>
      <c r="LPQ125" s="26"/>
      <c r="LPR125" s="26"/>
      <c r="LPS125" s="26"/>
      <c r="LPT125" s="26"/>
      <c r="LPU125" s="26"/>
      <c r="LPV125" s="26"/>
      <c r="LPW125" s="26"/>
      <c r="LPX125" s="26"/>
      <c r="LPY125" s="26"/>
      <c r="LPZ125" s="26"/>
      <c r="LQA125" s="26"/>
      <c r="LQB125" s="26"/>
      <c r="LQC125" s="26"/>
      <c r="LQD125" s="26"/>
      <c r="LQE125" s="26"/>
      <c r="LQF125" s="26"/>
      <c r="LQG125" s="26"/>
      <c r="LQH125" s="26"/>
      <c r="LQI125" s="26"/>
      <c r="LQJ125" s="26"/>
      <c r="LQK125" s="26"/>
      <c r="LQL125" s="26"/>
      <c r="LQM125" s="26"/>
      <c r="LQN125" s="26"/>
      <c r="LQO125" s="26"/>
      <c r="LQP125" s="26"/>
      <c r="LQQ125" s="26"/>
      <c r="LQR125" s="26"/>
      <c r="LQS125" s="26"/>
      <c r="LQT125" s="26"/>
      <c r="LQU125" s="26"/>
      <c r="LQV125" s="26"/>
      <c r="LQW125" s="26"/>
      <c r="LQX125" s="26"/>
      <c r="LQY125" s="26"/>
      <c r="LQZ125" s="26"/>
      <c r="LRA125" s="26"/>
      <c r="LRB125" s="26"/>
      <c r="LRC125" s="26"/>
      <c r="LRD125" s="26"/>
      <c r="LRE125" s="26"/>
      <c r="LRF125" s="26"/>
      <c r="LRG125" s="26"/>
      <c r="LRH125" s="26"/>
      <c r="LRI125" s="26"/>
      <c r="LRJ125" s="26"/>
      <c r="LRK125" s="26"/>
      <c r="LRL125" s="26"/>
      <c r="LRM125" s="26"/>
      <c r="LRN125" s="26"/>
      <c r="LRO125" s="26"/>
      <c r="LRP125" s="26"/>
      <c r="LRQ125" s="26"/>
      <c r="LRR125" s="26"/>
      <c r="LRS125" s="26"/>
      <c r="LRT125" s="26"/>
      <c r="LRU125" s="26"/>
      <c r="LRV125" s="26"/>
      <c r="LRW125" s="26"/>
      <c r="LRX125" s="26"/>
      <c r="LRY125" s="26"/>
      <c r="LRZ125" s="26"/>
      <c r="LSA125" s="26"/>
      <c r="LSB125" s="26"/>
      <c r="LSC125" s="26"/>
      <c r="LSD125" s="26"/>
      <c r="LSE125" s="26"/>
      <c r="LSF125" s="26"/>
      <c r="LSG125" s="26"/>
      <c r="LSH125" s="26"/>
      <c r="LSI125" s="26"/>
      <c r="LSJ125" s="26"/>
      <c r="LSK125" s="26"/>
      <c r="LSL125" s="26"/>
      <c r="LSM125" s="26"/>
      <c r="LSN125" s="26"/>
      <c r="LSO125" s="26"/>
      <c r="LSP125" s="26"/>
      <c r="LSQ125" s="26"/>
      <c r="LSR125" s="26"/>
      <c r="LSS125" s="26"/>
      <c r="LST125" s="26"/>
      <c r="LSU125" s="26"/>
      <c r="LSV125" s="26"/>
      <c r="LSW125" s="26"/>
      <c r="LSX125" s="26"/>
      <c r="LSY125" s="26"/>
      <c r="LSZ125" s="26"/>
      <c r="LTA125" s="26"/>
      <c r="LTB125" s="26"/>
      <c r="LTC125" s="26"/>
      <c r="LTD125" s="26"/>
      <c r="LTE125" s="26"/>
      <c r="LTF125" s="26"/>
      <c r="LTG125" s="26"/>
      <c r="LTH125" s="26"/>
      <c r="LTI125" s="26"/>
      <c r="LTJ125" s="26"/>
      <c r="LTK125" s="26"/>
      <c r="LTL125" s="26"/>
      <c r="LTM125" s="26"/>
      <c r="LTN125" s="26"/>
      <c r="LTO125" s="26"/>
      <c r="LTP125" s="26"/>
      <c r="LTQ125" s="26"/>
      <c r="LTR125" s="26"/>
      <c r="LTS125" s="26"/>
      <c r="LTT125" s="26"/>
      <c r="LTU125" s="26"/>
      <c r="LTV125" s="26"/>
      <c r="LTW125" s="26"/>
      <c r="LTX125" s="26"/>
      <c r="LTY125" s="26"/>
      <c r="LTZ125" s="26"/>
      <c r="LUA125" s="26"/>
      <c r="LUB125" s="26"/>
      <c r="LUC125" s="26"/>
      <c r="LUD125" s="26"/>
      <c r="LUE125" s="26"/>
      <c r="LUF125" s="26"/>
      <c r="LUG125" s="26"/>
      <c r="LUH125" s="26"/>
      <c r="LUI125" s="26"/>
      <c r="LUJ125" s="26"/>
      <c r="LUK125" s="26"/>
      <c r="LUL125" s="26"/>
      <c r="LUM125" s="26"/>
      <c r="LUN125" s="26"/>
      <c r="LUO125" s="26"/>
      <c r="LUP125" s="26"/>
      <c r="LUQ125" s="26"/>
      <c r="LUR125" s="26"/>
      <c r="LUS125" s="26"/>
      <c r="LUT125" s="26"/>
      <c r="LUU125" s="26"/>
      <c r="LUV125" s="26"/>
      <c r="LUW125" s="26"/>
      <c r="LUX125" s="26"/>
      <c r="LUY125" s="26"/>
      <c r="LUZ125" s="26"/>
      <c r="LVA125" s="26"/>
      <c r="LVB125" s="26"/>
      <c r="LVC125" s="26"/>
      <c r="LVD125" s="26"/>
      <c r="LVE125" s="26"/>
      <c r="LVF125" s="26"/>
      <c r="LVG125" s="26"/>
      <c r="LVH125" s="26"/>
      <c r="LVI125" s="26"/>
      <c r="LVJ125" s="26"/>
      <c r="LVK125" s="26"/>
      <c r="LVL125" s="26"/>
      <c r="LVM125" s="26"/>
      <c r="LVN125" s="26"/>
      <c r="LVO125" s="26"/>
      <c r="LVP125" s="26"/>
      <c r="LVQ125" s="26"/>
      <c r="LVR125" s="26"/>
      <c r="LVS125" s="26"/>
      <c r="LVT125" s="26"/>
      <c r="LVU125" s="26"/>
      <c r="LVV125" s="26"/>
      <c r="LVW125" s="26"/>
      <c r="LVX125" s="26"/>
      <c r="LVY125" s="26"/>
      <c r="LVZ125" s="26"/>
      <c r="LWA125" s="26"/>
      <c r="LWB125" s="26"/>
      <c r="LWC125" s="26"/>
      <c r="LWD125" s="26"/>
      <c r="LWE125" s="26"/>
      <c r="LWF125" s="26"/>
      <c r="LWG125" s="26"/>
      <c r="LWH125" s="26"/>
      <c r="LWI125" s="26"/>
      <c r="LWJ125" s="26"/>
      <c r="LWK125" s="26"/>
      <c r="LWL125" s="26"/>
      <c r="LWM125" s="26"/>
      <c r="LWN125" s="26"/>
      <c r="LWO125" s="26"/>
      <c r="LWP125" s="26"/>
      <c r="LWQ125" s="26"/>
      <c r="LWR125" s="26"/>
      <c r="LWS125" s="26"/>
      <c r="LWT125" s="26"/>
      <c r="LWU125" s="26"/>
      <c r="LWV125" s="26"/>
      <c r="LWW125" s="26"/>
      <c r="LWX125" s="26"/>
      <c r="LWY125" s="26"/>
      <c r="LWZ125" s="26"/>
      <c r="LXA125" s="26"/>
      <c r="LXB125" s="26"/>
      <c r="LXC125" s="26"/>
      <c r="LXD125" s="26"/>
      <c r="LXE125" s="26"/>
      <c r="LXF125" s="26"/>
      <c r="LXG125" s="26"/>
      <c r="LXH125" s="26"/>
      <c r="LXI125" s="26"/>
      <c r="LXJ125" s="26"/>
      <c r="LXK125" s="26"/>
      <c r="LXL125" s="26"/>
      <c r="LXM125" s="26"/>
      <c r="LXN125" s="26"/>
      <c r="LXO125" s="26"/>
      <c r="LXP125" s="26"/>
      <c r="LXQ125" s="26"/>
      <c r="LXR125" s="26"/>
      <c r="LXS125" s="26"/>
      <c r="LXT125" s="26"/>
      <c r="LXU125" s="26"/>
      <c r="LXV125" s="26"/>
      <c r="LXW125" s="26"/>
      <c r="LXX125" s="26"/>
      <c r="LXY125" s="26"/>
      <c r="LXZ125" s="26"/>
      <c r="LYA125" s="26"/>
      <c r="LYB125" s="26"/>
      <c r="LYC125" s="26"/>
      <c r="LYD125" s="26"/>
      <c r="LYE125" s="26"/>
      <c r="LYF125" s="26"/>
      <c r="LYG125" s="26"/>
      <c r="LYH125" s="26"/>
      <c r="LYI125" s="26"/>
      <c r="LYJ125" s="26"/>
      <c r="LYK125" s="26"/>
      <c r="LYL125" s="26"/>
      <c r="LYM125" s="26"/>
      <c r="LYN125" s="26"/>
      <c r="LYO125" s="26"/>
      <c r="LYP125" s="26"/>
      <c r="LYQ125" s="26"/>
      <c r="LYR125" s="26"/>
      <c r="LYS125" s="26"/>
      <c r="LYT125" s="26"/>
      <c r="LYU125" s="26"/>
      <c r="LYV125" s="26"/>
      <c r="LYW125" s="26"/>
      <c r="LYX125" s="26"/>
      <c r="LYY125" s="26"/>
      <c r="LYZ125" s="26"/>
      <c r="LZA125" s="26"/>
      <c r="LZB125" s="26"/>
      <c r="LZC125" s="26"/>
      <c r="LZD125" s="26"/>
      <c r="LZE125" s="26"/>
      <c r="LZF125" s="26"/>
      <c r="LZG125" s="26"/>
      <c r="LZH125" s="26"/>
      <c r="LZI125" s="26"/>
      <c r="LZJ125" s="26"/>
      <c r="LZK125" s="26"/>
      <c r="LZL125" s="26"/>
      <c r="LZM125" s="26"/>
      <c r="LZN125" s="26"/>
      <c r="LZO125" s="26"/>
      <c r="LZP125" s="26"/>
      <c r="LZQ125" s="26"/>
      <c r="LZR125" s="26"/>
      <c r="LZS125" s="26"/>
      <c r="LZT125" s="26"/>
      <c r="LZU125" s="26"/>
      <c r="LZV125" s="26"/>
      <c r="LZW125" s="26"/>
      <c r="LZX125" s="26"/>
      <c r="LZY125" s="26"/>
      <c r="LZZ125" s="26"/>
      <c r="MAA125" s="26"/>
      <c r="MAB125" s="26"/>
      <c r="MAC125" s="26"/>
      <c r="MAD125" s="26"/>
      <c r="MAE125" s="26"/>
      <c r="MAF125" s="26"/>
      <c r="MAG125" s="26"/>
      <c r="MAH125" s="26"/>
      <c r="MAI125" s="26"/>
      <c r="MAJ125" s="26"/>
      <c r="MAK125" s="26"/>
      <c r="MAL125" s="26"/>
      <c r="MAM125" s="26"/>
      <c r="MAN125" s="26"/>
      <c r="MAO125" s="26"/>
      <c r="MAP125" s="26"/>
      <c r="MAQ125" s="26"/>
      <c r="MAR125" s="26"/>
      <c r="MAS125" s="26"/>
      <c r="MAT125" s="26"/>
      <c r="MAU125" s="26"/>
      <c r="MAV125" s="26"/>
      <c r="MAW125" s="26"/>
      <c r="MAX125" s="26"/>
      <c r="MAY125" s="26"/>
      <c r="MAZ125" s="26"/>
      <c r="MBA125" s="26"/>
      <c r="MBB125" s="26"/>
      <c r="MBC125" s="26"/>
      <c r="MBD125" s="26"/>
      <c r="MBE125" s="26"/>
      <c r="MBF125" s="26"/>
      <c r="MBG125" s="26"/>
      <c r="MBH125" s="26"/>
      <c r="MBI125" s="26"/>
      <c r="MBJ125" s="26"/>
      <c r="MBK125" s="26"/>
      <c r="MBL125" s="26"/>
      <c r="MBM125" s="26"/>
      <c r="MBN125" s="26"/>
      <c r="MBO125" s="26"/>
      <c r="MBP125" s="26"/>
      <c r="MBQ125" s="26"/>
      <c r="MBR125" s="26"/>
      <c r="MBS125" s="26"/>
      <c r="MBT125" s="26"/>
      <c r="MBU125" s="26"/>
      <c r="MBV125" s="26"/>
      <c r="MBW125" s="26"/>
      <c r="MBX125" s="26"/>
      <c r="MBY125" s="26"/>
      <c r="MBZ125" s="26"/>
      <c r="MCA125" s="26"/>
      <c r="MCB125" s="26"/>
      <c r="MCC125" s="26"/>
      <c r="MCD125" s="26"/>
      <c r="MCE125" s="26"/>
      <c r="MCF125" s="26"/>
      <c r="MCG125" s="26"/>
      <c r="MCH125" s="26"/>
      <c r="MCI125" s="26"/>
      <c r="MCJ125" s="26"/>
      <c r="MCK125" s="26"/>
      <c r="MCL125" s="26"/>
      <c r="MCM125" s="26"/>
      <c r="MCN125" s="26"/>
      <c r="MCO125" s="26"/>
      <c r="MCP125" s="26"/>
      <c r="MCQ125" s="26"/>
      <c r="MCR125" s="26"/>
      <c r="MCS125" s="26"/>
      <c r="MCT125" s="26"/>
      <c r="MCU125" s="26"/>
      <c r="MCV125" s="26"/>
      <c r="MCW125" s="26"/>
      <c r="MCX125" s="26"/>
      <c r="MCY125" s="26"/>
      <c r="MCZ125" s="26"/>
      <c r="MDA125" s="26"/>
      <c r="MDB125" s="26"/>
      <c r="MDC125" s="26"/>
      <c r="MDD125" s="26"/>
      <c r="MDE125" s="26"/>
      <c r="MDF125" s="26"/>
      <c r="MDG125" s="26"/>
      <c r="MDH125" s="26"/>
      <c r="MDI125" s="26"/>
      <c r="MDJ125" s="26"/>
      <c r="MDK125" s="26"/>
      <c r="MDL125" s="26"/>
      <c r="MDM125" s="26"/>
      <c r="MDN125" s="26"/>
      <c r="MDO125" s="26"/>
      <c r="MDP125" s="26"/>
      <c r="MDQ125" s="26"/>
      <c r="MDR125" s="26"/>
      <c r="MDS125" s="26"/>
      <c r="MDT125" s="26"/>
      <c r="MDU125" s="26"/>
      <c r="MDV125" s="26"/>
      <c r="MDW125" s="26"/>
      <c r="MDX125" s="26"/>
      <c r="MDY125" s="26"/>
      <c r="MDZ125" s="26"/>
      <c r="MEA125" s="26"/>
      <c r="MEB125" s="26"/>
      <c r="MEC125" s="26"/>
      <c r="MED125" s="26"/>
      <c r="MEE125" s="26"/>
      <c r="MEF125" s="26"/>
      <c r="MEG125" s="26"/>
      <c r="MEH125" s="26"/>
      <c r="MEI125" s="26"/>
      <c r="MEJ125" s="26"/>
      <c r="MEK125" s="26"/>
      <c r="MEL125" s="26"/>
      <c r="MEM125" s="26"/>
      <c r="MEN125" s="26"/>
      <c r="MEO125" s="26"/>
      <c r="MEP125" s="26"/>
      <c r="MEQ125" s="26"/>
      <c r="MER125" s="26"/>
      <c r="MES125" s="26"/>
      <c r="MET125" s="26"/>
      <c r="MEU125" s="26"/>
      <c r="MEV125" s="26"/>
      <c r="MEW125" s="26"/>
      <c r="MEX125" s="26"/>
      <c r="MEY125" s="26"/>
      <c r="MEZ125" s="26"/>
      <c r="MFA125" s="26"/>
      <c r="MFB125" s="26"/>
      <c r="MFC125" s="26"/>
      <c r="MFD125" s="26"/>
      <c r="MFE125" s="26"/>
      <c r="MFF125" s="26"/>
      <c r="MFG125" s="26"/>
      <c r="MFH125" s="26"/>
      <c r="MFI125" s="26"/>
      <c r="MFJ125" s="26"/>
      <c r="MFK125" s="26"/>
      <c r="MFL125" s="26"/>
      <c r="MFM125" s="26"/>
      <c r="MFN125" s="26"/>
      <c r="MFO125" s="26"/>
      <c r="MFP125" s="26"/>
      <c r="MFQ125" s="26"/>
      <c r="MFR125" s="26"/>
      <c r="MFS125" s="26"/>
      <c r="MFT125" s="26"/>
      <c r="MFU125" s="26"/>
      <c r="MFV125" s="26"/>
      <c r="MFW125" s="26"/>
      <c r="MFX125" s="26"/>
      <c r="MFY125" s="26"/>
      <c r="MFZ125" s="26"/>
      <c r="MGA125" s="26"/>
      <c r="MGB125" s="26"/>
      <c r="MGC125" s="26"/>
      <c r="MGD125" s="26"/>
      <c r="MGE125" s="26"/>
      <c r="MGF125" s="26"/>
      <c r="MGG125" s="26"/>
      <c r="MGH125" s="26"/>
      <c r="MGI125" s="26"/>
      <c r="MGJ125" s="26"/>
      <c r="MGK125" s="26"/>
      <c r="MGL125" s="26"/>
      <c r="MGM125" s="26"/>
      <c r="MGN125" s="26"/>
      <c r="MGO125" s="26"/>
      <c r="MGP125" s="26"/>
      <c r="MGQ125" s="26"/>
      <c r="MGR125" s="26"/>
      <c r="MGS125" s="26"/>
      <c r="MGT125" s="26"/>
      <c r="MGU125" s="26"/>
      <c r="MGV125" s="26"/>
      <c r="MGW125" s="26"/>
      <c r="MGX125" s="26"/>
      <c r="MGY125" s="26"/>
      <c r="MGZ125" s="26"/>
      <c r="MHA125" s="26"/>
      <c r="MHB125" s="26"/>
      <c r="MHC125" s="26"/>
      <c r="MHD125" s="26"/>
      <c r="MHE125" s="26"/>
      <c r="MHF125" s="26"/>
      <c r="MHG125" s="26"/>
      <c r="MHH125" s="26"/>
      <c r="MHI125" s="26"/>
      <c r="MHJ125" s="26"/>
      <c r="MHK125" s="26"/>
      <c r="MHL125" s="26"/>
      <c r="MHM125" s="26"/>
      <c r="MHN125" s="26"/>
      <c r="MHO125" s="26"/>
      <c r="MHP125" s="26"/>
      <c r="MHQ125" s="26"/>
      <c r="MHR125" s="26"/>
      <c r="MHS125" s="26"/>
      <c r="MHT125" s="26"/>
      <c r="MHU125" s="26"/>
      <c r="MHV125" s="26"/>
      <c r="MHW125" s="26"/>
      <c r="MHX125" s="26"/>
      <c r="MHY125" s="26"/>
      <c r="MHZ125" s="26"/>
      <c r="MIA125" s="26"/>
      <c r="MIB125" s="26"/>
      <c r="MIC125" s="26"/>
      <c r="MID125" s="26"/>
      <c r="MIE125" s="26"/>
      <c r="MIF125" s="26"/>
      <c r="MIG125" s="26"/>
      <c r="MIH125" s="26"/>
      <c r="MII125" s="26"/>
      <c r="MIJ125" s="26"/>
      <c r="MIK125" s="26"/>
      <c r="MIL125" s="26"/>
      <c r="MIM125" s="26"/>
      <c r="MIN125" s="26"/>
      <c r="MIO125" s="26"/>
      <c r="MIP125" s="26"/>
      <c r="MIQ125" s="26"/>
      <c r="MIR125" s="26"/>
      <c r="MIS125" s="26"/>
      <c r="MIT125" s="26"/>
      <c r="MIU125" s="26"/>
      <c r="MIV125" s="26"/>
      <c r="MIW125" s="26"/>
      <c r="MIX125" s="26"/>
      <c r="MIY125" s="26"/>
      <c r="MIZ125" s="26"/>
      <c r="MJA125" s="26"/>
      <c r="MJB125" s="26"/>
      <c r="MJC125" s="26"/>
      <c r="MJD125" s="26"/>
      <c r="MJE125" s="26"/>
      <c r="MJF125" s="26"/>
      <c r="MJG125" s="26"/>
      <c r="MJH125" s="26"/>
      <c r="MJI125" s="26"/>
      <c r="MJJ125" s="26"/>
      <c r="MJK125" s="26"/>
      <c r="MJL125" s="26"/>
      <c r="MJM125" s="26"/>
      <c r="MJN125" s="26"/>
      <c r="MJO125" s="26"/>
      <c r="MJP125" s="26"/>
      <c r="MJQ125" s="26"/>
      <c r="MJR125" s="26"/>
      <c r="MJS125" s="26"/>
      <c r="MJT125" s="26"/>
      <c r="MJU125" s="26"/>
      <c r="MJV125" s="26"/>
      <c r="MJW125" s="26"/>
      <c r="MJX125" s="26"/>
      <c r="MJY125" s="26"/>
      <c r="MJZ125" s="26"/>
      <c r="MKA125" s="26"/>
      <c r="MKB125" s="26"/>
      <c r="MKC125" s="26"/>
      <c r="MKD125" s="26"/>
      <c r="MKE125" s="26"/>
      <c r="MKF125" s="26"/>
      <c r="MKG125" s="26"/>
      <c r="MKH125" s="26"/>
      <c r="MKI125" s="26"/>
      <c r="MKJ125" s="26"/>
      <c r="MKK125" s="26"/>
      <c r="MKL125" s="26"/>
      <c r="MKM125" s="26"/>
      <c r="MKN125" s="26"/>
      <c r="MKO125" s="26"/>
      <c r="MKP125" s="26"/>
      <c r="MKQ125" s="26"/>
      <c r="MKR125" s="26"/>
      <c r="MKS125" s="26"/>
      <c r="MKT125" s="26"/>
      <c r="MKU125" s="26"/>
      <c r="MKV125" s="26"/>
      <c r="MKW125" s="26"/>
      <c r="MKX125" s="26"/>
      <c r="MKY125" s="26"/>
      <c r="MKZ125" s="26"/>
      <c r="MLA125" s="26"/>
      <c r="MLB125" s="26"/>
      <c r="MLC125" s="26"/>
      <c r="MLD125" s="26"/>
      <c r="MLE125" s="26"/>
      <c r="MLF125" s="26"/>
      <c r="MLG125" s="26"/>
      <c r="MLH125" s="26"/>
      <c r="MLI125" s="26"/>
      <c r="MLJ125" s="26"/>
      <c r="MLK125" s="26"/>
      <c r="MLL125" s="26"/>
      <c r="MLM125" s="26"/>
      <c r="MLN125" s="26"/>
      <c r="MLO125" s="26"/>
      <c r="MLP125" s="26"/>
      <c r="MLQ125" s="26"/>
      <c r="MLR125" s="26"/>
      <c r="MLS125" s="26"/>
      <c r="MLT125" s="26"/>
      <c r="MLU125" s="26"/>
      <c r="MLV125" s="26"/>
      <c r="MLW125" s="26"/>
      <c r="MLX125" s="26"/>
      <c r="MLY125" s="26"/>
      <c r="MLZ125" s="26"/>
      <c r="MMA125" s="26"/>
      <c r="MMB125" s="26"/>
      <c r="MMC125" s="26"/>
      <c r="MMD125" s="26"/>
      <c r="MME125" s="26"/>
      <c r="MMF125" s="26"/>
      <c r="MMG125" s="26"/>
      <c r="MMH125" s="26"/>
      <c r="MMI125" s="26"/>
      <c r="MMJ125" s="26"/>
      <c r="MMK125" s="26"/>
      <c r="MML125" s="26"/>
      <c r="MMM125" s="26"/>
      <c r="MMN125" s="26"/>
      <c r="MMO125" s="26"/>
      <c r="MMP125" s="26"/>
      <c r="MMQ125" s="26"/>
      <c r="MMR125" s="26"/>
      <c r="MMS125" s="26"/>
      <c r="MMT125" s="26"/>
      <c r="MMU125" s="26"/>
      <c r="MMV125" s="26"/>
      <c r="MMW125" s="26"/>
      <c r="MMX125" s="26"/>
      <c r="MMY125" s="26"/>
      <c r="MMZ125" s="26"/>
      <c r="MNA125" s="26"/>
      <c r="MNB125" s="26"/>
      <c r="MNC125" s="26"/>
      <c r="MND125" s="26"/>
      <c r="MNE125" s="26"/>
      <c r="MNF125" s="26"/>
      <c r="MNG125" s="26"/>
      <c r="MNH125" s="26"/>
      <c r="MNI125" s="26"/>
      <c r="MNJ125" s="26"/>
      <c r="MNK125" s="26"/>
      <c r="MNL125" s="26"/>
      <c r="MNM125" s="26"/>
      <c r="MNN125" s="26"/>
      <c r="MNO125" s="26"/>
      <c r="MNP125" s="26"/>
      <c r="MNQ125" s="26"/>
      <c r="MNR125" s="26"/>
      <c r="MNS125" s="26"/>
      <c r="MNT125" s="26"/>
      <c r="MNU125" s="26"/>
      <c r="MNV125" s="26"/>
      <c r="MNW125" s="26"/>
      <c r="MNX125" s="26"/>
      <c r="MNY125" s="26"/>
      <c r="MNZ125" s="26"/>
      <c r="MOA125" s="26"/>
      <c r="MOB125" s="26"/>
      <c r="MOC125" s="26"/>
      <c r="MOD125" s="26"/>
      <c r="MOE125" s="26"/>
      <c r="MOF125" s="26"/>
      <c r="MOG125" s="26"/>
      <c r="MOH125" s="26"/>
      <c r="MOI125" s="26"/>
      <c r="MOJ125" s="26"/>
      <c r="MOK125" s="26"/>
      <c r="MOL125" s="26"/>
      <c r="MOM125" s="26"/>
      <c r="MON125" s="26"/>
      <c r="MOO125" s="26"/>
      <c r="MOP125" s="26"/>
      <c r="MOQ125" s="26"/>
      <c r="MOR125" s="26"/>
      <c r="MOS125" s="26"/>
      <c r="MOT125" s="26"/>
      <c r="MOU125" s="26"/>
      <c r="MOV125" s="26"/>
      <c r="MOW125" s="26"/>
      <c r="MOX125" s="26"/>
      <c r="MOY125" s="26"/>
      <c r="MOZ125" s="26"/>
      <c r="MPA125" s="26"/>
      <c r="MPB125" s="26"/>
      <c r="MPC125" s="26"/>
      <c r="MPD125" s="26"/>
      <c r="MPE125" s="26"/>
      <c r="MPF125" s="26"/>
      <c r="MPG125" s="26"/>
      <c r="MPH125" s="26"/>
      <c r="MPI125" s="26"/>
      <c r="MPJ125" s="26"/>
      <c r="MPK125" s="26"/>
      <c r="MPL125" s="26"/>
      <c r="MPM125" s="26"/>
      <c r="MPN125" s="26"/>
      <c r="MPO125" s="26"/>
      <c r="MPP125" s="26"/>
      <c r="MPQ125" s="26"/>
      <c r="MPR125" s="26"/>
      <c r="MPS125" s="26"/>
      <c r="MPT125" s="26"/>
      <c r="MPU125" s="26"/>
      <c r="MPV125" s="26"/>
      <c r="MPW125" s="26"/>
      <c r="MPX125" s="26"/>
      <c r="MPY125" s="26"/>
      <c r="MPZ125" s="26"/>
      <c r="MQA125" s="26"/>
      <c r="MQB125" s="26"/>
      <c r="MQC125" s="26"/>
      <c r="MQD125" s="26"/>
      <c r="MQE125" s="26"/>
      <c r="MQF125" s="26"/>
      <c r="MQG125" s="26"/>
      <c r="MQH125" s="26"/>
      <c r="MQI125" s="26"/>
      <c r="MQJ125" s="26"/>
      <c r="MQK125" s="26"/>
      <c r="MQL125" s="26"/>
      <c r="MQM125" s="26"/>
      <c r="MQN125" s="26"/>
      <c r="MQO125" s="26"/>
      <c r="MQP125" s="26"/>
      <c r="MQQ125" s="26"/>
      <c r="MQR125" s="26"/>
      <c r="MQS125" s="26"/>
      <c r="MQT125" s="26"/>
      <c r="MQU125" s="26"/>
      <c r="MQV125" s="26"/>
      <c r="MQW125" s="26"/>
      <c r="MQX125" s="26"/>
      <c r="MQY125" s="26"/>
      <c r="MQZ125" s="26"/>
      <c r="MRA125" s="26"/>
      <c r="MRB125" s="26"/>
      <c r="MRC125" s="26"/>
      <c r="MRD125" s="26"/>
      <c r="MRE125" s="26"/>
      <c r="MRF125" s="26"/>
      <c r="MRG125" s="26"/>
      <c r="MRH125" s="26"/>
      <c r="MRI125" s="26"/>
      <c r="MRJ125" s="26"/>
      <c r="MRK125" s="26"/>
      <c r="MRL125" s="26"/>
      <c r="MRM125" s="26"/>
      <c r="MRN125" s="26"/>
      <c r="MRO125" s="26"/>
      <c r="MRP125" s="26"/>
      <c r="MRQ125" s="26"/>
      <c r="MRR125" s="26"/>
      <c r="MRS125" s="26"/>
      <c r="MRT125" s="26"/>
      <c r="MRU125" s="26"/>
      <c r="MRV125" s="26"/>
      <c r="MRW125" s="26"/>
      <c r="MRX125" s="26"/>
      <c r="MRY125" s="26"/>
      <c r="MRZ125" s="26"/>
      <c r="MSA125" s="26"/>
      <c r="MSB125" s="26"/>
      <c r="MSC125" s="26"/>
      <c r="MSD125" s="26"/>
      <c r="MSE125" s="26"/>
      <c r="MSF125" s="26"/>
      <c r="MSG125" s="26"/>
      <c r="MSH125" s="26"/>
      <c r="MSI125" s="26"/>
      <c r="MSJ125" s="26"/>
      <c r="MSK125" s="26"/>
      <c r="MSL125" s="26"/>
      <c r="MSM125" s="26"/>
      <c r="MSN125" s="26"/>
      <c r="MSO125" s="26"/>
      <c r="MSP125" s="26"/>
      <c r="MSQ125" s="26"/>
      <c r="MSR125" s="26"/>
      <c r="MSS125" s="26"/>
      <c r="MST125" s="26"/>
      <c r="MSU125" s="26"/>
      <c r="MSV125" s="26"/>
      <c r="MSW125" s="26"/>
      <c r="MSX125" s="26"/>
      <c r="MSY125" s="26"/>
      <c r="MSZ125" s="26"/>
      <c r="MTA125" s="26"/>
      <c r="MTB125" s="26"/>
      <c r="MTC125" s="26"/>
      <c r="MTD125" s="26"/>
      <c r="MTE125" s="26"/>
      <c r="MTF125" s="26"/>
      <c r="MTG125" s="26"/>
      <c r="MTH125" s="26"/>
      <c r="MTI125" s="26"/>
      <c r="MTJ125" s="26"/>
      <c r="MTK125" s="26"/>
      <c r="MTL125" s="26"/>
      <c r="MTM125" s="26"/>
      <c r="MTN125" s="26"/>
      <c r="MTO125" s="26"/>
      <c r="MTP125" s="26"/>
      <c r="MTQ125" s="26"/>
      <c r="MTR125" s="26"/>
      <c r="MTS125" s="26"/>
      <c r="MTT125" s="26"/>
      <c r="MTU125" s="26"/>
      <c r="MTV125" s="26"/>
      <c r="MTW125" s="26"/>
      <c r="MTX125" s="26"/>
      <c r="MTY125" s="26"/>
      <c r="MTZ125" s="26"/>
      <c r="MUA125" s="26"/>
      <c r="MUB125" s="26"/>
      <c r="MUC125" s="26"/>
      <c r="MUD125" s="26"/>
      <c r="MUE125" s="26"/>
      <c r="MUF125" s="26"/>
      <c r="MUG125" s="26"/>
      <c r="MUH125" s="26"/>
      <c r="MUI125" s="26"/>
      <c r="MUJ125" s="26"/>
      <c r="MUK125" s="26"/>
      <c r="MUL125" s="26"/>
      <c r="MUM125" s="26"/>
      <c r="MUN125" s="26"/>
      <c r="MUO125" s="26"/>
      <c r="MUP125" s="26"/>
      <c r="MUQ125" s="26"/>
      <c r="MUR125" s="26"/>
      <c r="MUS125" s="26"/>
      <c r="MUT125" s="26"/>
      <c r="MUU125" s="26"/>
      <c r="MUV125" s="26"/>
      <c r="MUW125" s="26"/>
      <c r="MUX125" s="26"/>
      <c r="MUY125" s="26"/>
      <c r="MUZ125" s="26"/>
      <c r="MVA125" s="26"/>
      <c r="MVB125" s="26"/>
      <c r="MVC125" s="26"/>
      <c r="MVD125" s="26"/>
      <c r="MVE125" s="26"/>
      <c r="MVF125" s="26"/>
      <c r="MVG125" s="26"/>
      <c r="MVH125" s="26"/>
      <c r="MVI125" s="26"/>
      <c r="MVJ125" s="26"/>
      <c r="MVK125" s="26"/>
      <c r="MVL125" s="26"/>
      <c r="MVM125" s="26"/>
      <c r="MVN125" s="26"/>
      <c r="MVO125" s="26"/>
      <c r="MVP125" s="26"/>
      <c r="MVQ125" s="26"/>
      <c r="MVR125" s="26"/>
      <c r="MVS125" s="26"/>
      <c r="MVT125" s="26"/>
      <c r="MVU125" s="26"/>
      <c r="MVV125" s="26"/>
      <c r="MVW125" s="26"/>
      <c r="MVX125" s="26"/>
      <c r="MVY125" s="26"/>
      <c r="MVZ125" s="26"/>
      <c r="MWA125" s="26"/>
      <c r="MWB125" s="26"/>
      <c r="MWC125" s="26"/>
      <c r="MWD125" s="26"/>
      <c r="MWE125" s="26"/>
      <c r="MWF125" s="26"/>
      <c r="MWG125" s="26"/>
      <c r="MWH125" s="26"/>
      <c r="MWI125" s="26"/>
      <c r="MWJ125" s="26"/>
      <c r="MWK125" s="26"/>
      <c r="MWL125" s="26"/>
      <c r="MWM125" s="26"/>
      <c r="MWN125" s="26"/>
      <c r="MWO125" s="26"/>
      <c r="MWP125" s="26"/>
      <c r="MWQ125" s="26"/>
      <c r="MWR125" s="26"/>
      <c r="MWS125" s="26"/>
      <c r="MWT125" s="26"/>
      <c r="MWU125" s="26"/>
      <c r="MWV125" s="26"/>
      <c r="MWW125" s="26"/>
      <c r="MWX125" s="26"/>
      <c r="MWY125" s="26"/>
      <c r="MWZ125" s="26"/>
      <c r="MXA125" s="26"/>
      <c r="MXB125" s="26"/>
      <c r="MXC125" s="26"/>
      <c r="MXD125" s="26"/>
      <c r="MXE125" s="26"/>
      <c r="MXF125" s="26"/>
      <c r="MXG125" s="26"/>
      <c r="MXH125" s="26"/>
      <c r="MXI125" s="26"/>
      <c r="MXJ125" s="26"/>
      <c r="MXK125" s="26"/>
      <c r="MXL125" s="26"/>
      <c r="MXM125" s="26"/>
      <c r="MXN125" s="26"/>
      <c r="MXO125" s="26"/>
      <c r="MXP125" s="26"/>
      <c r="MXQ125" s="26"/>
      <c r="MXR125" s="26"/>
      <c r="MXS125" s="26"/>
      <c r="MXT125" s="26"/>
      <c r="MXU125" s="26"/>
      <c r="MXV125" s="26"/>
      <c r="MXW125" s="26"/>
      <c r="MXX125" s="26"/>
      <c r="MXY125" s="26"/>
      <c r="MXZ125" s="26"/>
      <c r="MYA125" s="26"/>
      <c r="MYB125" s="26"/>
      <c r="MYC125" s="26"/>
      <c r="MYD125" s="26"/>
      <c r="MYE125" s="26"/>
      <c r="MYF125" s="26"/>
      <c r="MYG125" s="26"/>
      <c r="MYH125" s="26"/>
      <c r="MYI125" s="26"/>
      <c r="MYJ125" s="26"/>
      <c r="MYK125" s="26"/>
      <c r="MYL125" s="26"/>
      <c r="MYM125" s="26"/>
      <c r="MYN125" s="26"/>
      <c r="MYO125" s="26"/>
      <c r="MYP125" s="26"/>
      <c r="MYQ125" s="26"/>
      <c r="MYR125" s="26"/>
      <c r="MYS125" s="26"/>
      <c r="MYT125" s="26"/>
      <c r="MYU125" s="26"/>
      <c r="MYV125" s="26"/>
      <c r="MYW125" s="26"/>
      <c r="MYX125" s="26"/>
      <c r="MYY125" s="26"/>
      <c r="MYZ125" s="26"/>
      <c r="MZA125" s="26"/>
      <c r="MZB125" s="26"/>
      <c r="MZC125" s="26"/>
      <c r="MZD125" s="26"/>
      <c r="MZE125" s="26"/>
      <c r="MZF125" s="26"/>
      <c r="MZG125" s="26"/>
      <c r="MZH125" s="26"/>
      <c r="MZI125" s="26"/>
      <c r="MZJ125" s="26"/>
      <c r="MZK125" s="26"/>
      <c r="MZL125" s="26"/>
      <c r="MZM125" s="26"/>
      <c r="MZN125" s="26"/>
      <c r="MZO125" s="26"/>
      <c r="MZP125" s="26"/>
      <c r="MZQ125" s="26"/>
      <c r="MZR125" s="26"/>
      <c r="MZS125" s="26"/>
      <c r="MZT125" s="26"/>
      <c r="MZU125" s="26"/>
      <c r="MZV125" s="26"/>
      <c r="MZW125" s="26"/>
      <c r="MZX125" s="26"/>
      <c r="MZY125" s="26"/>
      <c r="MZZ125" s="26"/>
      <c r="NAA125" s="26"/>
      <c r="NAB125" s="26"/>
      <c r="NAC125" s="26"/>
      <c r="NAD125" s="26"/>
      <c r="NAE125" s="26"/>
      <c r="NAF125" s="26"/>
      <c r="NAG125" s="26"/>
      <c r="NAH125" s="26"/>
      <c r="NAI125" s="26"/>
      <c r="NAJ125" s="26"/>
      <c r="NAK125" s="26"/>
      <c r="NAL125" s="26"/>
      <c r="NAM125" s="26"/>
      <c r="NAN125" s="26"/>
      <c r="NAO125" s="26"/>
      <c r="NAP125" s="26"/>
      <c r="NAQ125" s="26"/>
      <c r="NAR125" s="26"/>
      <c r="NAS125" s="26"/>
      <c r="NAT125" s="26"/>
      <c r="NAU125" s="26"/>
      <c r="NAV125" s="26"/>
      <c r="NAW125" s="26"/>
      <c r="NAX125" s="26"/>
      <c r="NAY125" s="26"/>
      <c r="NAZ125" s="26"/>
      <c r="NBA125" s="26"/>
      <c r="NBB125" s="26"/>
      <c r="NBC125" s="26"/>
      <c r="NBD125" s="26"/>
      <c r="NBE125" s="26"/>
      <c r="NBF125" s="26"/>
      <c r="NBG125" s="26"/>
      <c r="NBH125" s="26"/>
      <c r="NBI125" s="26"/>
      <c r="NBJ125" s="26"/>
      <c r="NBK125" s="26"/>
      <c r="NBL125" s="26"/>
      <c r="NBM125" s="26"/>
      <c r="NBN125" s="26"/>
      <c r="NBO125" s="26"/>
      <c r="NBP125" s="26"/>
      <c r="NBQ125" s="26"/>
      <c r="NBR125" s="26"/>
      <c r="NBS125" s="26"/>
      <c r="NBT125" s="26"/>
      <c r="NBU125" s="26"/>
      <c r="NBV125" s="26"/>
      <c r="NBW125" s="26"/>
      <c r="NBX125" s="26"/>
      <c r="NBY125" s="26"/>
      <c r="NBZ125" s="26"/>
      <c r="NCA125" s="26"/>
      <c r="NCB125" s="26"/>
      <c r="NCC125" s="26"/>
      <c r="NCD125" s="26"/>
      <c r="NCE125" s="26"/>
      <c r="NCF125" s="26"/>
      <c r="NCG125" s="26"/>
      <c r="NCH125" s="26"/>
      <c r="NCI125" s="26"/>
      <c r="NCJ125" s="26"/>
      <c r="NCK125" s="26"/>
      <c r="NCL125" s="26"/>
      <c r="NCM125" s="26"/>
      <c r="NCN125" s="26"/>
      <c r="NCO125" s="26"/>
      <c r="NCP125" s="26"/>
      <c r="NCQ125" s="26"/>
      <c r="NCR125" s="26"/>
      <c r="NCS125" s="26"/>
      <c r="NCT125" s="26"/>
      <c r="NCU125" s="26"/>
      <c r="NCV125" s="26"/>
      <c r="NCW125" s="26"/>
      <c r="NCX125" s="26"/>
      <c r="NCY125" s="26"/>
      <c r="NCZ125" s="26"/>
      <c r="NDA125" s="26"/>
      <c r="NDB125" s="26"/>
      <c r="NDC125" s="26"/>
      <c r="NDD125" s="26"/>
      <c r="NDE125" s="26"/>
      <c r="NDF125" s="26"/>
      <c r="NDG125" s="26"/>
      <c r="NDH125" s="26"/>
      <c r="NDI125" s="26"/>
      <c r="NDJ125" s="26"/>
      <c r="NDK125" s="26"/>
      <c r="NDL125" s="26"/>
      <c r="NDM125" s="26"/>
      <c r="NDN125" s="26"/>
      <c r="NDO125" s="26"/>
      <c r="NDP125" s="26"/>
      <c r="NDQ125" s="26"/>
      <c r="NDR125" s="26"/>
      <c r="NDS125" s="26"/>
      <c r="NDT125" s="26"/>
      <c r="NDU125" s="26"/>
      <c r="NDV125" s="26"/>
      <c r="NDW125" s="26"/>
      <c r="NDX125" s="26"/>
      <c r="NDY125" s="26"/>
      <c r="NDZ125" s="26"/>
      <c r="NEA125" s="26"/>
      <c r="NEB125" s="26"/>
      <c r="NEC125" s="26"/>
      <c r="NED125" s="26"/>
      <c r="NEE125" s="26"/>
      <c r="NEF125" s="26"/>
      <c r="NEG125" s="26"/>
      <c r="NEH125" s="26"/>
      <c r="NEI125" s="26"/>
      <c r="NEJ125" s="26"/>
      <c r="NEK125" s="26"/>
      <c r="NEL125" s="26"/>
      <c r="NEM125" s="26"/>
      <c r="NEN125" s="26"/>
      <c r="NEO125" s="26"/>
      <c r="NEP125" s="26"/>
      <c r="NEQ125" s="26"/>
      <c r="NER125" s="26"/>
      <c r="NES125" s="26"/>
      <c r="NET125" s="26"/>
      <c r="NEU125" s="26"/>
      <c r="NEV125" s="26"/>
      <c r="NEW125" s="26"/>
      <c r="NEX125" s="26"/>
      <c r="NEY125" s="26"/>
      <c r="NEZ125" s="26"/>
      <c r="NFA125" s="26"/>
      <c r="NFB125" s="26"/>
      <c r="NFC125" s="26"/>
      <c r="NFD125" s="26"/>
      <c r="NFE125" s="26"/>
      <c r="NFF125" s="26"/>
      <c r="NFG125" s="26"/>
      <c r="NFH125" s="26"/>
      <c r="NFI125" s="26"/>
      <c r="NFJ125" s="26"/>
      <c r="NFK125" s="26"/>
      <c r="NFL125" s="26"/>
      <c r="NFM125" s="26"/>
      <c r="NFN125" s="26"/>
      <c r="NFO125" s="26"/>
      <c r="NFP125" s="26"/>
      <c r="NFQ125" s="26"/>
      <c r="NFR125" s="26"/>
      <c r="NFS125" s="26"/>
      <c r="NFT125" s="26"/>
      <c r="NFU125" s="26"/>
      <c r="NFV125" s="26"/>
      <c r="NFW125" s="26"/>
      <c r="NFX125" s="26"/>
      <c r="NFY125" s="26"/>
      <c r="NFZ125" s="26"/>
      <c r="NGA125" s="26"/>
      <c r="NGB125" s="26"/>
      <c r="NGC125" s="26"/>
      <c r="NGD125" s="26"/>
      <c r="NGE125" s="26"/>
      <c r="NGF125" s="26"/>
      <c r="NGG125" s="26"/>
      <c r="NGH125" s="26"/>
      <c r="NGI125" s="26"/>
      <c r="NGJ125" s="26"/>
      <c r="NGK125" s="26"/>
      <c r="NGL125" s="26"/>
      <c r="NGM125" s="26"/>
      <c r="NGN125" s="26"/>
      <c r="NGO125" s="26"/>
      <c r="NGP125" s="26"/>
      <c r="NGQ125" s="26"/>
      <c r="NGR125" s="26"/>
      <c r="NGS125" s="26"/>
      <c r="NGT125" s="26"/>
      <c r="NGU125" s="26"/>
      <c r="NGV125" s="26"/>
      <c r="NGW125" s="26"/>
      <c r="NGX125" s="26"/>
      <c r="NGY125" s="26"/>
      <c r="NGZ125" s="26"/>
      <c r="NHA125" s="26"/>
      <c r="NHB125" s="26"/>
      <c r="NHC125" s="26"/>
      <c r="NHD125" s="26"/>
      <c r="NHE125" s="26"/>
      <c r="NHF125" s="26"/>
      <c r="NHG125" s="26"/>
      <c r="NHH125" s="26"/>
      <c r="NHI125" s="26"/>
      <c r="NHJ125" s="26"/>
      <c r="NHK125" s="26"/>
      <c r="NHL125" s="26"/>
      <c r="NHM125" s="26"/>
      <c r="NHN125" s="26"/>
      <c r="NHO125" s="26"/>
      <c r="NHP125" s="26"/>
      <c r="NHQ125" s="26"/>
      <c r="NHR125" s="26"/>
      <c r="NHS125" s="26"/>
      <c r="NHT125" s="26"/>
      <c r="NHU125" s="26"/>
      <c r="NHV125" s="26"/>
      <c r="NHW125" s="26"/>
      <c r="NHX125" s="26"/>
      <c r="NHY125" s="26"/>
      <c r="NHZ125" s="26"/>
      <c r="NIA125" s="26"/>
      <c r="NIB125" s="26"/>
      <c r="NIC125" s="26"/>
      <c r="NID125" s="26"/>
      <c r="NIE125" s="26"/>
      <c r="NIF125" s="26"/>
      <c r="NIG125" s="26"/>
      <c r="NIH125" s="26"/>
      <c r="NII125" s="26"/>
      <c r="NIJ125" s="26"/>
      <c r="NIK125" s="26"/>
      <c r="NIL125" s="26"/>
      <c r="NIM125" s="26"/>
      <c r="NIN125" s="26"/>
      <c r="NIO125" s="26"/>
      <c r="NIP125" s="26"/>
      <c r="NIQ125" s="26"/>
      <c r="NIR125" s="26"/>
      <c r="NIS125" s="26"/>
      <c r="NIT125" s="26"/>
      <c r="NIU125" s="26"/>
      <c r="NIV125" s="26"/>
      <c r="NIW125" s="26"/>
      <c r="NIX125" s="26"/>
      <c r="NIY125" s="26"/>
      <c r="NIZ125" s="26"/>
      <c r="NJA125" s="26"/>
      <c r="NJB125" s="26"/>
      <c r="NJC125" s="26"/>
      <c r="NJD125" s="26"/>
      <c r="NJE125" s="26"/>
      <c r="NJF125" s="26"/>
      <c r="NJG125" s="26"/>
      <c r="NJH125" s="26"/>
      <c r="NJI125" s="26"/>
      <c r="NJJ125" s="26"/>
      <c r="NJK125" s="26"/>
      <c r="NJL125" s="26"/>
      <c r="NJM125" s="26"/>
      <c r="NJN125" s="26"/>
      <c r="NJO125" s="26"/>
      <c r="NJP125" s="26"/>
      <c r="NJQ125" s="26"/>
      <c r="NJR125" s="26"/>
      <c r="NJS125" s="26"/>
      <c r="NJT125" s="26"/>
      <c r="NJU125" s="26"/>
      <c r="NJV125" s="26"/>
      <c r="NJW125" s="26"/>
      <c r="NJX125" s="26"/>
      <c r="NJY125" s="26"/>
      <c r="NJZ125" s="26"/>
      <c r="NKA125" s="26"/>
      <c r="NKB125" s="26"/>
      <c r="NKC125" s="26"/>
      <c r="NKD125" s="26"/>
      <c r="NKE125" s="26"/>
      <c r="NKF125" s="26"/>
      <c r="NKG125" s="26"/>
      <c r="NKH125" s="26"/>
      <c r="NKI125" s="26"/>
      <c r="NKJ125" s="26"/>
      <c r="NKK125" s="26"/>
      <c r="NKL125" s="26"/>
      <c r="NKM125" s="26"/>
      <c r="NKN125" s="26"/>
      <c r="NKO125" s="26"/>
      <c r="NKP125" s="26"/>
      <c r="NKQ125" s="26"/>
      <c r="NKR125" s="26"/>
      <c r="NKS125" s="26"/>
      <c r="NKT125" s="26"/>
      <c r="NKU125" s="26"/>
      <c r="NKV125" s="26"/>
      <c r="NKW125" s="26"/>
      <c r="NKX125" s="26"/>
      <c r="NKY125" s="26"/>
      <c r="NKZ125" s="26"/>
      <c r="NLA125" s="26"/>
      <c r="NLB125" s="26"/>
      <c r="NLC125" s="26"/>
      <c r="NLD125" s="26"/>
      <c r="NLE125" s="26"/>
      <c r="NLF125" s="26"/>
      <c r="NLG125" s="26"/>
      <c r="NLH125" s="26"/>
      <c r="NLI125" s="26"/>
      <c r="NLJ125" s="26"/>
      <c r="NLK125" s="26"/>
      <c r="NLL125" s="26"/>
      <c r="NLM125" s="26"/>
      <c r="NLN125" s="26"/>
      <c r="NLO125" s="26"/>
      <c r="NLP125" s="26"/>
      <c r="NLQ125" s="26"/>
      <c r="NLR125" s="26"/>
      <c r="NLS125" s="26"/>
      <c r="NLT125" s="26"/>
      <c r="NLU125" s="26"/>
      <c r="NLV125" s="26"/>
      <c r="NLW125" s="26"/>
      <c r="NLX125" s="26"/>
      <c r="NLY125" s="26"/>
      <c r="NLZ125" s="26"/>
      <c r="NMA125" s="26"/>
      <c r="NMB125" s="26"/>
      <c r="NMC125" s="26"/>
      <c r="NMD125" s="26"/>
      <c r="NME125" s="26"/>
      <c r="NMF125" s="26"/>
      <c r="NMG125" s="26"/>
      <c r="NMH125" s="26"/>
      <c r="NMI125" s="26"/>
      <c r="NMJ125" s="26"/>
      <c r="NMK125" s="26"/>
      <c r="NML125" s="26"/>
      <c r="NMM125" s="26"/>
      <c r="NMN125" s="26"/>
      <c r="NMO125" s="26"/>
      <c r="NMP125" s="26"/>
      <c r="NMQ125" s="26"/>
      <c r="NMR125" s="26"/>
      <c r="NMS125" s="26"/>
      <c r="NMT125" s="26"/>
      <c r="NMU125" s="26"/>
      <c r="NMV125" s="26"/>
      <c r="NMW125" s="26"/>
      <c r="NMX125" s="26"/>
      <c r="NMY125" s="26"/>
      <c r="NMZ125" s="26"/>
      <c r="NNA125" s="26"/>
      <c r="NNB125" s="26"/>
      <c r="NNC125" s="26"/>
      <c r="NND125" s="26"/>
      <c r="NNE125" s="26"/>
      <c r="NNF125" s="26"/>
      <c r="NNG125" s="26"/>
      <c r="NNH125" s="26"/>
      <c r="NNI125" s="26"/>
      <c r="NNJ125" s="26"/>
      <c r="NNK125" s="26"/>
      <c r="NNL125" s="26"/>
      <c r="NNM125" s="26"/>
      <c r="NNN125" s="26"/>
      <c r="NNO125" s="26"/>
      <c r="NNP125" s="26"/>
      <c r="NNQ125" s="26"/>
      <c r="NNR125" s="26"/>
      <c r="NNS125" s="26"/>
      <c r="NNT125" s="26"/>
      <c r="NNU125" s="26"/>
      <c r="NNV125" s="26"/>
      <c r="NNW125" s="26"/>
      <c r="NNX125" s="26"/>
      <c r="NNY125" s="26"/>
      <c r="NNZ125" s="26"/>
      <c r="NOA125" s="26"/>
      <c r="NOB125" s="26"/>
      <c r="NOC125" s="26"/>
      <c r="NOD125" s="26"/>
      <c r="NOE125" s="26"/>
      <c r="NOF125" s="26"/>
      <c r="NOG125" s="26"/>
      <c r="NOH125" s="26"/>
      <c r="NOI125" s="26"/>
      <c r="NOJ125" s="26"/>
      <c r="NOK125" s="26"/>
      <c r="NOL125" s="26"/>
      <c r="NOM125" s="26"/>
      <c r="NON125" s="26"/>
      <c r="NOO125" s="26"/>
      <c r="NOP125" s="26"/>
      <c r="NOQ125" s="26"/>
      <c r="NOR125" s="26"/>
      <c r="NOS125" s="26"/>
      <c r="NOT125" s="26"/>
      <c r="NOU125" s="26"/>
      <c r="NOV125" s="26"/>
      <c r="NOW125" s="26"/>
      <c r="NOX125" s="26"/>
      <c r="NOY125" s="26"/>
      <c r="NOZ125" s="26"/>
      <c r="NPA125" s="26"/>
      <c r="NPB125" s="26"/>
      <c r="NPC125" s="26"/>
      <c r="NPD125" s="26"/>
      <c r="NPE125" s="26"/>
      <c r="NPF125" s="26"/>
      <c r="NPG125" s="26"/>
      <c r="NPH125" s="26"/>
      <c r="NPI125" s="26"/>
      <c r="NPJ125" s="26"/>
      <c r="NPK125" s="26"/>
      <c r="NPL125" s="26"/>
      <c r="NPM125" s="26"/>
      <c r="NPN125" s="26"/>
      <c r="NPO125" s="26"/>
      <c r="NPP125" s="26"/>
      <c r="NPQ125" s="26"/>
      <c r="NPR125" s="26"/>
      <c r="NPS125" s="26"/>
      <c r="NPT125" s="26"/>
      <c r="NPU125" s="26"/>
      <c r="NPV125" s="26"/>
      <c r="NPW125" s="26"/>
      <c r="NPX125" s="26"/>
      <c r="NPY125" s="26"/>
      <c r="NPZ125" s="26"/>
      <c r="NQA125" s="26"/>
      <c r="NQB125" s="26"/>
      <c r="NQC125" s="26"/>
      <c r="NQD125" s="26"/>
      <c r="NQE125" s="26"/>
      <c r="NQF125" s="26"/>
      <c r="NQG125" s="26"/>
      <c r="NQH125" s="26"/>
      <c r="NQI125" s="26"/>
      <c r="NQJ125" s="26"/>
      <c r="NQK125" s="26"/>
      <c r="NQL125" s="26"/>
      <c r="NQM125" s="26"/>
      <c r="NQN125" s="26"/>
      <c r="NQO125" s="26"/>
      <c r="NQP125" s="26"/>
      <c r="NQQ125" s="26"/>
      <c r="NQR125" s="26"/>
      <c r="NQS125" s="26"/>
      <c r="NQT125" s="26"/>
      <c r="NQU125" s="26"/>
      <c r="NQV125" s="26"/>
      <c r="NQW125" s="26"/>
      <c r="NQX125" s="26"/>
      <c r="NQY125" s="26"/>
      <c r="NQZ125" s="26"/>
      <c r="NRA125" s="26"/>
      <c r="NRB125" s="26"/>
      <c r="NRC125" s="26"/>
      <c r="NRD125" s="26"/>
      <c r="NRE125" s="26"/>
      <c r="NRF125" s="26"/>
      <c r="NRG125" s="26"/>
      <c r="NRH125" s="26"/>
      <c r="NRI125" s="26"/>
      <c r="NRJ125" s="26"/>
      <c r="NRK125" s="26"/>
      <c r="NRL125" s="26"/>
      <c r="NRM125" s="26"/>
      <c r="NRN125" s="26"/>
      <c r="NRO125" s="26"/>
      <c r="NRP125" s="26"/>
      <c r="NRQ125" s="26"/>
      <c r="NRR125" s="26"/>
      <c r="NRS125" s="26"/>
      <c r="NRT125" s="26"/>
      <c r="NRU125" s="26"/>
      <c r="NRV125" s="26"/>
      <c r="NRW125" s="26"/>
      <c r="NRX125" s="26"/>
      <c r="NRY125" s="26"/>
      <c r="NRZ125" s="26"/>
      <c r="NSA125" s="26"/>
      <c r="NSB125" s="26"/>
      <c r="NSC125" s="26"/>
      <c r="NSD125" s="26"/>
      <c r="NSE125" s="26"/>
      <c r="NSF125" s="26"/>
      <c r="NSG125" s="26"/>
      <c r="NSH125" s="26"/>
      <c r="NSI125" s="26"/>
      <c r="NSJ125" s="26"/>
      <c r="NSK125" s="26"/>
      <c r="NSL125" s="26"/>
      <c r="NSM125" s="26"/>
      <c r="NSN125" s="26"/>
      <c r="NSO125" s="26"/>
      <c r="NSP125" s="26"/>
      <c r="NSQ125" s="26"/>
      <c r="NSR125" s="26"/>
      <c r="NSS125" s="26"/>
      <c r="NST125" s="26"/>
      <c r="NSU125" s="26"/>
      <c r="NSV125" s="26"/>
      <c r="NSW125" s="26"/>
      <c r="NSX125" s="26"/>
      <c r="NSY125" s="26"/>
      <c r="NSZ125" s="26"/>
      <c r="NTA125" s="26"/>
      <c r="NTB125" s="26"/>
      <c r="NTC125" s="26"/>
      <c r="NTD125" s="26"/>
      <c r="NTE125" s="26"/>
      <c r="NTF125" s="26"/>
      <c r="NTG125" s="26"/>
      <c r="NTH125" s="26"/>
      <c r="NTI125" s="26"/>
      <c r="NTJ125" s="26"/>
      <c r="NTK125" s="26"/>
      <c r="NTL125" s="26"/>
      <c r="NTM125" s="26"/>
      <c r="NTN125" s="26"/>
      <c r="NTO125" s="26"/>
      <c r="NTP125" s="26"/>
      <c r="NTQ125" s="26"/>
      <c r="NTR125" s="26"/>
      <c r="NTS125" s="26"/>
      <c r="NTT125" s="26"/>
      <c r="NTU125" s="26"/>
      <c r="NTV125" s="26"/>
      <c r="NTW125" s="26"/>
      <c r="NTX125" s="26"/>
      <c r="NTY125" s="26"/>
      <c r="NTZ125" s="26"/>
      <c r="NUA125" s="26"/>
      <c r="NUB125" s="26"/>
      <c r="NUC125" s="26"/>
      <c r="NUD125" s="26"/>
      <c r="NUE125" s="26"/>
      <c r="NUF125" s="26"/>
      <c r="NUG125" s="26"/>
      <c r="NUH125" s="26"/>
      <c r="NUI125" s="26"/>
      <c r="NUJ125" s="26"/>
      <c r="NUK125" s="26"/>
      <c r="NUL125" s="26"/>
      <c r="NUM125" s="26"/>
      <c r="NUN125" s="26"/>
      <c r="NUO125" s="26"/>
      <c r="NUP125" s="26"/>
      <c r="NUQ125" s="26"/>
      <c r="NUR125" s="26"/>
      <c r="NUS125" s="26"/>
      <c r="NUT125" s="26"/>
      <c r="NUU125" s="26"/>
      <c r="NUV125" s="26"/>
      <c r="NUW125" s="26"/>
      <c r="NUX125" s="26"/>
      <c r="NUY125" s="26"/>
      <c r="NUZ125" s="26"/>
      <c r="NVA125" s="26"/>
      <c r="NVB125" s="26"/>
      <c r="NVC125" s="26"/>
      <c r="NVD125" s="26"/>
      <c r="NVE125" s="26"/>
      <c r="NVF125" s="26"/>
      <c r="NVG125" s="26"/>
      <c r="NVH125" s="26"/>
      <c r="NVI125" s="26"/>
      <c r="NVJ125" s="26"/>
      <c r="NVK125" s="26"/>
      <c r="NVL125" s="26"/>
      <c r="NVM125" s="26"/>
      <c r="NVN125" s="26"/>
      <c r="NVO125" s="26"/>
      <c r="NVP125" s="26"/>
      <c r="NVQ125" s="26"/>
      <c r="NVR125" s="26"/>
      <c r="NVS125" s="26"/>
      <c r="NVT125" s="26"/>
      <c r="NVU125" s="26"/>
      <c r="NVV125" s="26"/>
      <c r="NVW125" s="26"/>
      <c r="NVX125" s="26"/>
      <c r="NVY125" s="26"/>
      <c r="NVZ125" s="26"/>
      <c r="NWA125" s="26"/>
      <c r="NWB125" s="26"/>
      <c r="NWC125" s="26"/>
      <c r="NWD125" s="26"/>
      <c r="NWE125" s="26"/>
      <c r="NWF125" s="26"/>
      <c r="NWG125" s="26"/>
      <c r="NWH125" s="26"/>
      <c r="NWI125" s="26"/>
      <c r="NWJ125" s="26"/>
      <c r="NWK125" s="26"/>
      <c r="NWL125" s="26"/>
      <c r="NWM125" s="26"/>
      <c r="NWN125" s="26"/>
      <c r="NWO125" s="26"/>
      <c r="NWP125" s="26"/>
      <c r="NWQ125" s="26"/>
      <c r="NWR125" s="26"/>
      <c r="NWS125" s="26"/>
      <c r="NWT125" s="26"/>
      <c r="NWU125" s="26"/>
      <c r="NWV125" s="26"/>
      <c r="NWW125" s="26"/>
      <c r="NWX125" s="26"/>
      <c r="NWY125" s="26"/>
      <c r="NWZ125" s="26"/>
      <c r="NXA125" s="26"/>
      <c r="NXB125" s="26"/>
      <c r="NXC125" s="26"/>
      <c r="NXD125" s="26"/>
      <c r="NXE125" s="26"/>
      <c r="NXF125" s="26"/>
      <c r="NXG125" s="26"/>
      <c r="NXH125" s="26"/>
      <c r="NXI125" s="26"/>
      <c r="NXJ125" s="26"/>
      <c r="NXK125" s="26"/>
      <c r="NXL125" s="26"/>
      <c r="NXM125" s="26"/>
      <c r="NXN125" s="26"/>
      <c r="NXO125" s="26"/>
      <c r="NXP125" s="26"/>
      <c r="NXQ125" s="26"/>
      <c r="NXR125" s="26"/>
      <c r="NXS125" s="26"/>
      <c r="NXT125" s="26"/>
      <c r="NXU125" s="26"/>
      <c r="NXV125" s="26"/>
      <c r="NXW125" s="26"/>
      <c r="NXX125" s="26"/>
      <c r="NXY125" s="26"/>
      <c r="NXZ125" s="26"/>
      <c r="NYA125" s="26"/>
      <c r="NYB125" s="26"/>
      <c r="NYC125" s="26"/>
      <c r="NYD125" s="26"/>
      <c r="NYE125" s="26"/>
      <c r="NYF125" s="26"/>
      <c r="NYG125" s="26"/>
      <c r="NYH125" s="26"/>
      <c r="NYI125" s="26"/>
      <c r="NYJ125" s="26"/>
      <c r="NYK125" s="26"/>
      <c r="NYL125" s="26"/>
      <c r="NYM125" s="26"/>
      <c r="NYN125" s="26"/>
      <c r="NYO125" s="26"/>
      <c r="NYP125" s="26"/>
      <c r="NYQ125" s="26"/>
      <c r="NYR125" s="26"/>
      <c r="NYS125" s="26"/>
      <c r="NYT125" s="26"/>
      <c r="NYU125" s="26"/>
      <c r="NYV125" s="26"/>
      <c r="NYW125" s="26"/>
      <c r="NYX125" s="26"/>
      <c r="NYY125" s="26"/>
      <c r="NYZ125" s="26"/>
      <c r="NZA125" s="26"/>
      <c r="NZB125" s="26"/>
      <c r="NZC125" s="26"/>
      <c r="NZD125" s="26"/>
      <c r="NZE125" s="26"/>
      <c r="NZF125" s="26"/>
      <c r="NZG125" s="26"/>
      <c r="NZH125" s="26"/>
      <c r="NZI125" s="26"/>
      <c r="NZJ125" s="26"/>
      <c r="NZK125" s="26"/>
      <c r="NZL125" s="26"/>
      <c r="NZM125" s="26"/>
      <c r="NZN125" s="26"/>
      <c r="NZO125" s="26"/>
      <c r="NZP125" s="26"/>
      <c r="NZQ125" s="26"/>
      <c r="NZR125" s="26"/>
      <c r="NZS125" s="26"/>
      <c r="NZT125" s="26"/>
      <c r="NZU125" s="26"/>
      <c r="NZV125" s="26"/>
      <c r="NZW125" s="26"/>
      <c r="NZX125" s="26"/>
      <c r="NZY125" s="26"/>
      <c r="NZZ125" s="26"/>
      <c r="OAA125" s="26"/>
      <c r="OAB125" s="26"/>
      <c r="OAC125" s="26"/>
      <c r="OAD125" s="26"/>
      <c r="OAE125" s="26"/>
      <c r="OAF125" s="26"/>
      <c r="OAG125" s="26"/>
      <c r="OAH125" s="26"/>
      <c r="OAI125" s="26"/>
      <c r="OAJ125" s="26"/>
      <c r="OAK125" s="26"/>
      <c r="OAL125" s="26"/>
      <c r="OAM125" s="26"/>
      <c r="OAN125" s="26"/>
      <c r="OAO125" s="26"/>
      <c r="OAP125" s="26"/>
      <c r="OAQ125" s="26"/>
      <c r="OAR125" s="26"/>
      <c r="OAS125" s="26"/>
      <c r="OAT125" s="26"/>
      <c r="OAU125" s="26"/>
      <c r="OAV125" s="26"/>
      <c r="OAW125" s="26"/>
      <c r="OAX125" s="26"/>
      <c r="OAY125" s="26"/>
      <c r="OAZ125" s="26"/>
      <c r="OBA125" s="26"/>
      <c r="OBB125" s="26"/>
      <c r="OBC125" s="26"/>
      <c r="OBD125" s="26"/>
      <c r="OBE125" s="26"/>
      <c r="OBF125" s="26"/>
      <c r="OBG125" s="26"/>
      <c r="OBH125" s="26"/>
      <c r="OBI125" s="26"/>
      <c r="OBJ125" s="26"/>
      <c r="OBK125" s="26"/>
      <c r="OBL125" s="26"/>
      <c r="OBM125" s="26"/>
      <c r="OBN125" s="26"/>
      <c r="OBO125" s="26"/>
      <c r="OBP125" s="26"/>
      <c r="OBQ125" s="26"/>
      <c r="OBR125" s="26"/>
      <c r="OBS125" s="26"/>
      <c r="OBT125" s="26"/>
      <c r="OBU125" s="26"/>
      <c r="OBV125" s="26"/>
      <c r="OBW125" s="26"/>
      <c r="OBX125" s="26"/>
      <c r="OBY125" s="26"/>
      <c r="OBZ125" s="26"/>
      <c r="OCA125" s="26"/>
      <c r="OCB125" s="26"/>
      <c r="OCC125" s="26"/>
      <c r="OCD125" s="26"/>
      <c r="OCE125" s="26"/>
      <c r="OCF125" s="26"/>
      <c r="OCG125" s="26"/>
      <c r="OCH125" s="26"/>
      <c r="OCI125" s="26"/>
      <c r="OCJ125" s="26"/>
      <c r="OCK125" s="26"/>
      <c r="OCL125" s="26"/>
      <c r="OCM125" s="26"/>
      <c r="OCN125" s="26"/>
      <c r="OCO125" s="26"/>
      <c r="OCP125" s="26"/>
      <c r="OCQ125" s="26"/>
      <c r="OCR125" s="26"/>
      <c r="OCS125" s="26"/>
      <c r="OCT125" s="26"/>
      <c r="OCU125" s="26"/>
      <c r="OCV125" s="26"/>
      <c r="OCW125" s="26"/>
      <c r="OCX125" s="26"/>
      <c r="OCY125" s="26"/>
      <c r="OCZ125" s="26"/>
      <c r="ODA125" s="26"/>
      <c r="ODB125" s="26"/>
      <c r="ODC125" s="26"/>
      <c r="ODD125" s="26"/>
      <c r="ODE125" s="26"/>
      <c r="ODF125" s="26"/>
      <c r="ODG125" s="26"/>
      <c r="ODH125" s="26"/>
      <c r="ODI125" s="26"/>
      <c r="ODJ125" s="26"/>
      <c r="ODK125" s="26"/>
      <c r="ODL125" s="26"/>
      <c r="ODM125" s="26"/>
      <c r="ODN125" s="26"/>
      <c r="ODO125" s="26"/>
      <c r="ODP125" s="26"/>
      <c r="ODQ125" s="26"/>
      <c r="ODR125" s="26"/>
      <c r="ODS125" s="26"/>
      <c r="ODT125" s="26"/>
      <c r="ODU125" s="26"/>
      <c r="ODV125" s="26"/>
      <c r="ODW125" s="26"/>
      <c r="ODX125" s="26"/>
      <c r="ODY125" s="26"/>
      <c r="ODZ125" s="26"/>
      <c r="OEA125" s="26"/>
      <c r="OEB125" s="26"/>
      <c r="OEC125" s="26"/>
      <c r="OED125" s="26"/>
      <c r="OEE125" s="26"/>
      <c r="OEF125" s="26"/>
      <c r="OEG125" s="26"/>
      <c r="OEH125" s="26"/>
      <c r="OEI125" s="26"/>
      <c r="OEJ125" s="26"/>
      <c r="OEK125" s="26"/>
      <c r="OEL125" s="26"/>
      <c r="OEM125" s="26"/>
      <c r="OEN125" s="26"/>
      <c r="OEO125" s="26"/>
      <c r="OEP125" s="26"/>
      <c r="OEQ125" s="26"/>
      <c r="OER125" s="26"/>
      <c r="OES125" s="26"/>
      <c r="OET125" s="26"/>
      <c r="OEU125" s="26"/>
      <c r="OEV125" s="26"/>
      <c r="OEW125" s="26"/>
      <c r="OEX125" s="26"/>
      <c r="OEY125" s="26"/>
      <c r="OEZ125" s="26"/>
      <c r="OFA125" s="26"/>
      <c r="OFB125" s="26"/>
      <c r="OFC125" s="26"/>
      <c r="OFD125" s="26"/>
      <c r="OFE125" s="26"/>
      <c r="OFF125" s="26"/>
      <c r="OFG125" s="26"/>
      <c r="OFH125" s="26"/>
      <c r="OFI125" s="26"/>
      <c r="OFJ125" s="26"/>
      <c r="OFK125" s="26"/>
      <c r="OFL125" s="26"/>
      <c r="OFM125" s="26"/>
      <c r="OFN125" s="26"/>
      <c r="OFO125" s="26"/>
      <c r="OFP125" s="26"/>
      <c r="OFQ125" s="26"/>
      <c r="OFR125" s="26"/>
      <c r="OFS125" s="26"/>
      <c r="OFT125" s="26"/>
      <c r="OFU125" s="26"/>
      <c r="OFV125" s="26"/>
      <c r="OFW125" s="26"/>
      <c r="OFX125" s="26"/>
      <c r="OFY125" s="26"/>
      <c r="OFZ125" s="26"/>
      <c r="OGA125" s="26"/>
      <c r="OGB125" s="26"/>
      <c r="OGC125" s="26"/>
      <c r="OGD125" s="26"/>
      <c r="OGE125" s="26"/>
      <c r="OGF125" s="26"/>
      <c r="OGG125" s="26"/>
      <c r="OGH125" s="26"/>
      <c r="OGI125" s="26"/>
      <c r="OGJ125" s="26"/>
      <c r="OGK125" s="26"/>
      <c r="OGL125" s="26"/>
      <c r="OGM125" s="26"/>
      <c r="OGN125" s="26"/>
      <c r="OGO125" s="26"/>
      <c r="OGP125" s="26"/>
      <c r="OGQ125" s="26"/>
      <c r="OGR125" s="26"/>
      <c r="OGS125" s="26"/>
      <c r="OGT125" s="26"/>
      <c r="OGU125" s="26"/>
      <c r="OGV125" s="26"/>
      <c r="OGW125" s="26"/>
      <c r="OGX125" s="26"/>
      <c r="OGY125" s="26"/>
      <c r="OGZ125" s="26"/>
      <c r="OHA125" s="26"/>
      <c r="OHB125" s="26"/>
      <c r="OHC125" s="26"/>
      <c r="OHD125" s="26"/>
      <c r="OHE125" s="26"/>
      <c r="OHF125" s="26"/>
      <c r="OHG125" s="26"/>
      <c r="OHH125" s="26"/>
      <c r="OHI125" s="26"/>
      <c r="OHJ125" s="26"/>
      <c r="OHK125" s="26"/>
      <c r="OHL125" s="26"/>
      <c r="OHM125" s="26"/>
      <c r="OHN125" s="26"/>
      <c r="OHO125" s="26"/>
      <c r="OHP125" s="26"/>
      <c r="OHQ125" s="26"/>
      <c r="OHR125" s="26"/>
      <c r="OHS125" s="26"/>
      <c r="OHT125" s="26"/>
      <c r="OHU125" s="26"/>
      <c r="OHV125" s="26"/>
      <c r="OHW125" s="26"/>
      <c r="OHX125" s="26"/>
      <c r="OHY125" s="26"/>
      <c r="OHZ125" s="26"/>
      <c r="OIA125" s="26"/>
      <c r="OIB125" s="26"/>
      <c r="OIC125" s="26"/>
      <c r="OID125" s="26"/>
      <c r="OIE125" s="26"/>
      <c r="OIF125" s="26"/>
      <c r="OIG125" s="26"/>
      <c r="OIH125" s="26"/>
      <c r="OII125" s="26"/>
      <c r="OIJ125" s="26"/>
      <c r="OIK125" s="26"/>
      <c r="OIL125" s="26"/>
      <c r="OIM125" s="26"/>
      <c r="OIN125" s="26"/>
      <c r="OIO125" s="26"/>
      <c r="OIP125" s="26"/>
      <c r="OIQ125" s="26"/>
      <c r="OIR125" s="26"/>
      <c r="OIS125" s="26"/>
      <c r="OIT125" s="26"/>
      <c r="OIU125" s="26"/>
      <c r="OIV125" s="26"/>
      <c r="OIW125" s="26"/>
      <c r="OIX125" s="26"/>
      <c r="OIY125" s="26"/>
      <c r="OIZ125" s="26"/>
      <c r="OJA125" s="26"/>
      <c r="OJB125" s="26"/>
      <c r="OJC125" s="26"/>
      <c r="OJD125" s="26"/>
      <c r="OJE125" s="26"/>
      <c r="OJF125" s="26"/>
      <c r="OJG125" s="26"/>
      <c r="OJH125" s="26"/>
      <c r="OJI125" s="26"/>
      <c r="OJJ125" s="26"/>
      <c r="OJK125" s="26"/>
      <c r="OJL125" s="26"/>
      <c r="OJM125" s="26"/>
      <c r="OJN125" s="26"/>
      <c r="OJO125" s="26"/>
      <c r="OJP125" s="26"/>
      <c r="OJQ125" s="26"/>
      <c r="OJR125" s="26"/>
      <c r="OJS125" s="26"/>
      <c r="OJT125" s="26"/>
      <c r="OJU125" s="26"/>
      <c r="OJV125" s="26"/>
      <c r="OJW125" s="26"/>
      <c r="OJX125" s="26"/>
      <c r="OJY125" s="26"/>
      <c r="OJZ125" s="26"/>
      <c r="OKA125" s="26"/>
      <c r="OKB125" s="26"/>
      <c r="OKC125" s="26"/>
      <c r="OKD125" s="26"/>
      <c r="OKE125" s="26"/>
      <c r="OKF125" s="26"/>
      <c r="OKG125" s="26"/>
      <c r="OKH125" s="26"/>
      <c r="OKI125" s="26"/>
      <c r="OKJ125" s="26"/>
      <c r="OKK125" s="26"/>
      <c r="OKL125" s="26"/>
      <c r="OKM125" s="26"/>
      <c r="OKN125" s="26"/>
      <c r="OKO125" s="26"/>
      <c r="OKP125" s="26"/>
      <c r="OKQ125" s="26"/>
      <c r="OKR125" s="26"/>
      <c r="OKS125" s="26"/>
      <c r="OKT125" s="26"/>
      <c r="OKU125" s="26"/>
      <c r="OKV125" s="26"/>
      <c r="OKW125" s="26"/>
      <c r="OKX125" s="26"/>
      <c r="OKY125" s="26"/>
      <c r="OKZ125" s="26"/>
      <c r="OLA125" s="26"/>
      <c r="OLB125" s="26"/>
      <c r="OLC125" s="26"/>
      <c r="OLD125" s="26"/>
      <c r="OLE125" s="26"/>
      <c r="OLF125" s="26"/>
      <c r="OLG125" s="26"/>
      <c r="OLH125" s="26"/>
      <c r="OLI125" s="26"/>
      <c r="OLJ125" s="26"/>
      <c r="OLK125" s="26"/>
      <c r="OLL125" s="26"/>
      <c r="OLM125" s="26"/>
      <c r="OLN125" s="26"/>
      <c r="OLO125" s="26"/>
      <c r="OLP125" s="26"/>
      <c r="OLQ125" s="26"/>
      <c r="OLR125" s="26"/>
      <c r="OLS125" s="26"/>
      <c r="OLT125" s="26"/>
      <c r="OLU125" s="26"/>
      <c r="OLV125" s="26"/>
      <c r="OLW125" s="26"/>
      <c r="OLX125" s="26"/>
      <c r="OLY125" s="26"/>
      <c r="OLZ125" s="26"/>
      <c r="OMA125" s="26"/>
      <c r="OMB125" s="26"/>
      <c r="OMC125" s="26"/>
      <c r="OMD125" s="26"/>
      <c r="OME125" s="26"/>
      <c r="OMF125" s="26"/>
      <c r="OMG125" s="26"/>
      <c r="OMH125" s="26"/>
      <c r="OMI125" s="26"/>
      <c r="OMJ125" s="26"/>
      <c r="OMK125" s="26"/>
      <c r="OML125" s="26"/>
      <c r="OMM125" s="26"/>
      <c r="OMN125" s="26"/>
      <c r="OMO125" s="26"/>
      <c r="OMP125" s="26"/>
      <c r="OMQ125" s="26"/>
      <c r="OMR125" s="26"/>
      <c r="OMS125" s="26"/>
      <c r="OMT125" s="26"/>
      <c r="OMU125" s="26"/>
      <c r="OMV125" s="26"/>
      <c r="OMW125" s="26"/>
      <c r="OMX125" s="26"/>
      <c r="OMY125" s="26"/>
      <c r="OMZ125" s="26"/>
      <c r="ONA125" s="26"/>
      <c r="ONB125" s="26"/>
      <c r="ONC125" s="26"/>
      <c r="OND125" s="26"/>
      <c r="ONE125" s="26"/>
      <c r="ONF125" s="26"/>
      <c r="ONG125" s="26"/>
      <c r="ONH125" s="26"/>
      <c r="ONI125" s="26"/>
      <c r="ONJ125" s="26"/>
      <c r="ONK125" s="26"/>
      <c r="ONL125" s="26"/>
      <c r="ONM125" s="26"/>
      <c r="ONN125" s="26"/>
      <c r="ONO125" s="26"/>
      <c r="ONP125" s="26"/>
      <c r="ONQ125" s="26"/>
      <c r="ONR125" s="26"/>
      <c r="ONS125" s="26"/>
      <c r="ONT125" s="26"/>
      <c r="ONU125" s="26"/>
      <c r="ONV125" s="26"/>
      <c r="ONW125" s="26"/>
      <c r="ONX125" s="26"/>
      <c r="ONY125" s="26"/>
      <c r="ONZ125" s="26"/>
      <c r="OOA125" s="26"/>
      <c r="OOB125" s="26"/>
      <c r="OOC125" s="26"/>
      <c r="OOD125" s="26"/>
      <c r="OOE125" s="26"/>
      <c r="OOF125" s="26"/>
      <c r="OOG125" s="26"/>
      <c r="OOH125" s="26"/>
      <c r="OOI125" s="26"/>
      <c r="OOJ125" s="26"/>
      <c r="OOK125" s="26"/>
      <c r="OOL125" s="26"/>
      <c r="OOM125" s="26"/>
      <c r="OON125" s="26"/>
      <c r="OOO125" s="26"/>
      <c r="OOP125" s="26"/>
      <c r="OOQ125" s="26"/>
      <c r="OOR125" s="26"/>
      <c r="OOS125" s="26"/>
      <c r="OOT125" s="26"/>
      <c r="OOU125" s="26"/>
      <c r="OOV125" s="26"/>
      <c r="OOW125" s="26"/>
      <c r="OOX125" s="26"/>
      <c r="OOY125" s="26"/>
      <c r="OOZ125" s="26"/>
      <c r="OPA125" s="26"/>
      <c r="OPB125" s="26"/>
      <c r="OPC125" s="26"/>
      <c r="OPD125" s="26"/>
      <c r="OPE125" s="26"/>
      <c r="OPF125" s="26"/>
      <c r="OPG125" s="26"/>
      <c r="OPH125" s="26"/>
      <c r="OPI125" s="26"/>
      <c r="OPJ125" s="26"/>
      <c r="OPK125" s="26"/>
      <c r="OPL125" s="26"/>
      <c r="OPM125" s="26"/>
      <c r="OPN125" s="26"/>
      <c r="OPO125" s="26"/>
      <c r="OPP125" s="26"/>
      <c r="OPQ125" s="26"/>
      <c r="OPR125" s="26"/>
      <c r="OPS125" s="26"/>
      <c r="OPT125" s="26"/>
      <c r="OPU125" s="26"/>
      <c r="OPV125" s="26"/>
      <c r="OPW125" s="26"/>
      <c r="OPX125" s="26"/>
      <c r="OPY125" s="26"/>
      <c r="OPZ125" s="26"/>
      <c r="OQA125" s="26"/>
      <c r="OQB125" s="26"/>
      <c r="OQC125" s="26"/>
      <c r="OQD125" s="26"/>
      <c r="OQE125" s="26"/>
      <c r="OQF125" s="26"/>
      <c r="OQG125" s="26"/>
      <c r="OQH125" s="26"/>
      <c r="OQI125" s="26"/>
      <c r="OQJ125" s="26"/>
      <c r="OQK125" s="26"/>
      <c r="OQL125" s="26"/>
      <c r="OQM125" s="26"/>
      <c r="OQN125" s="26"/>
      <c r="OQO125" s="26"/>
      <c r="OQP125" s="26"/>
      <c r="OQQ125" s="26"/>
      <c r="OQR125" s="26"/>
      <c r="OQS125" s="26"/>
      <c r="OQT125" s="26"/>
      <c r="OQU125" s="26"/>
      <c r="OQV125" s="26"/>
      <c r="OQW125" s="26"/>
      <c r="OQX125" s="26"/>
      <c r="OQY125" s="26"/>
      <c r="OQZ125" s="26"/>
      <c r="ORA125" s="26"/>
      <c r="ORB125" s="26"/>
      <c r="ORC125" s="26"/>
      <c r="ORD125" s="26"/>
      <c r="ORE125" s="26"/>
      <c r="ORF125" s="26"/>
      <c r="ORG125" s="26"/>
      <c r="ORH125" s="26"/>
      <c r="ORI125" s="26"/>
      <c r="ORJ125" s="26"/>
      <c r="ORK125" s="26"/>
      <c r="ORL125" s="26"/>
      <c r="ORM125" s="26"/>
      <c r="ORN125" s="26"/>
      <c r="ORO125" s="26"/>
      <c r="ORP125" s="26"/>
      <c r="ORQ125" s="26"/>
      <c r="ORR125" s="26"/>
      <c r="ORS125" s="26"/>
      <c r="ORT125" s="26"/>
      <c r="ORU125" s="26"/>
      <c r="ORV125" s="26"/>
      <c r="ORW125" s="26"/>
      <c r="ORX125" s="26"/>
      <c r="ORY125" s="26"/>
      <c r="ORZ125" s="26"/>
      <c r="OSA125" s="26"/>
      <c r="OSB125" s="26"/>
      <c r="OSC125" s="26"/>
      <c r="OSD125" s="26"/>
      <c r="OSE125" s="26"/>
      <c r="OSF125" s="26"/>
      <c r="OSG125" s="26"/>
      <c r="OSH125" s="26"/>
      <c r="OSI125" s="26"/>
      <c r="OSJ125" s="26"/>
      <c r="OSK125" s="26"/>
      <c r="OSL125" s="26"/>
      <c r="OSM125" s="26"/>
      <c r="OSN125" s="26"/>
      <c r="OSO125" s="26"/>
      <c r="OSP125" s="26"/>
      <c r="OSQ125" s="26"/>
      <c r="OSR125" s="26"/>
      <c r="OSS125" s="26"/>
      <c r="OST125" s="26"/>
      <c r="OSU125" s="26"/>
      <c r="OSV125" s="26"/>
      <c r="OSW125" s="26"/>
      <c r="OSX125" s="26"/>
      <c r="OSY125" s="26"/>
      <c r="OSZ125" s="26"/>
      <c r="OTA125" s="26"/>
      <c r="OTB125" s="26"/>
      <c r="OTC125" s="26"/>
      <c r="OTD125" s="26"/>
      <c r="OTE125" s="26"/>
      <c r="OTF125" s="26"/>
      <c r="OTG125" s="26"/>
      <c r="OTH125" s="26"/>
      <c r="OTI125" s="26"/>
      <c r="OTJ125" s="26"/>
      <c r="OTK125" s="26"/>
      <c r="OTL125" s="26"/>
      <c r="OTM125" s="26"/>
      <c r="OTN125" s="26"/>
      <c r="OTO125" s="26"/>
      <c r="OTP125" s="26"/>
      <c r="OTQ125" s="26"/>
      <c r="OTR125" s="26"/>
      <c r="OTS125" s="26"/>
      <c r="OTT125" s="26"/>
      <c r="OTU125" s="26"/>
      <c r="OTV125" s="26"/>
      <c r="OTW125" s="26"/>
      <c r="OTX125" s="26"/>
      <c r="OTY125" s="26"/>
      <c r="OTZ125" s="26"/>
      <c r="OUA125" s="26"/>
      <c r="OUB125" s="26"/>
      <c r="OUC125" s="26"/>
      <c r="OUD125" s="26"/>
      <c r="OUE125" s="26"/>
      <c r="OUF125" s="26"/>
      <c r="OUG125" s="26"/>
      <c r="OUH125" s="26"/>
      <c r="OUI125" s="26"/>
      <c r="OUJ125" s="26"/>
      <c r="OUK125" s="26"/>
      <c r="OUL125" s="26"/>
      <c r="OUM125" s="26"/>
      <c r="OUN125" s="26"/>
      <c r="OUO125" s="26"/>
      <c r="OUP125" s="26"/>
      <c r="OUQ125" s="26"/>
      <c r="OUR125" s="26"/>
      <c r="OUS125" s="26"/>
      <c r="OUT125" s="26"/>
      <c r="OUU125" s="26"/>
      <c r="OUV125" s="26"/>
      <c r="OUW125" s="26"/>
      <c r="OUX125" s="26"/>
      <c r="OUY125" s="26"/>
      <c r="OUZ125" s="26"/>
      <c r="OVA125" s="26"/>
      <c r="OVB125" s="26"/>
      <c r="OVC125" s="26"/>
      <c r="OVD125" s="26"/>
      <c r="OVE125" s="26"/>
      <c r="OVF125" s="26"/>
      <c r="OVG125" s="26"/>
      <c r="OVH125" s="26"/>
      <c r="OVI125" s="26"/>
      <c r="OVJ125" s="26"/>
      <c r="OVK125" s="26"/>
      <c r="OVL125" s="26"/>
      <c r="OVM125" s="26"/>
      <c r="OVN125" s="26"/>
      <c r="OVO125" s="26"/>
      <c r="OVP125" s="26"/>
      <c r="OVQ125" s="26"/>
      <c r="OVR125" s="26"/>
      <c r="OVS125" s="26"/>
      <c r="OVT125" s="26"/>
      <c r="OVU125" s="26"/>
      <c r="OVV125" s="26"/>
      <c r="OVW125" s="26"/>
      <c r="OVX125" s="26"/>
      <c r="OVY125" s="26"/>
      <c r="OVZ125" s="26"/>
      <c r="OWA125" s="26"/>
      <c r="OWB125" s="26"/>
      <c r="OWC125" s="26"/>
      <c r="OWD125" s="26"/>
      <c r="OWE125" s="26"/>
      <c r="OWF125" s="26"/>
      <c r="OWG125" s="26"/>
      <c r="OWH125" s="26"/>
      <c r="OWI125" s="26"/>
      <c r="OWJ125" s="26"/>
      <c r="OWK125" s="26"/>
      <c r="OWL125" s="26"/>
      <c r="OWM125" s="26"/>
      <c r="OWN125" s="26"/>
      <c r="OWO125" s="26"/>
      <c r="OWP125" s="26"/>
      <c r="OWQ125" s="26"/>
      <c r="OWR125" s="26"/>
      <c r="OWS125" s="26"/>
      <c r="OWT125" s="26"/>
      <c r="OWU125" s="26"/>
      <c r="OWV125" s="26"/>
      <c r="OWW125" s="26"/>
      <c r="OWX125" s="26"/>
      <c r="OWY125" s="26"/>
      <c r="OWZ125" s="26"/>
      <c r="OXA125" s="26"/>
      <c r="OXB125" s="26"/>
      <c r="OXC125" s="26"/>
      <c r="OXD125" s="26"/>
      <c r="OXE125" s="26"/>
      <c r="OXF125" s="26"/>
      <c r="OXG125" s="26"/>
      <c r="OXH125" s="26"/>
      <c r="OXI125" s="26"/>
      <c r="OXJ125" s="26"/>
      <c r="OXK125" s="26"/>
      <c r="OXL125" s="26"/>
      <c r="OXM125" s="26"/>
      <c r="OXN125" s="26"/>
      <c r="OXO125" s="26"/>
      <c r="OXP125" s="26"/>
      <c r="OXQ125" s="26"/>
      <c r="OXR125" s="26"/>
      <c r="OXS125" s="26"/>
      <c r="OXT125" s="26"/>
      <c r="OXU125" s="26"/>
      <c r="OXV125" s="26"/>
      <c r="OXW125" s="26"/>
      <c r="OXX125" s="26"/>
      <c r="OXY125" s="26"/>
      <c r="OXZ125" s="26"/>
      <c r="OYA125" s="26"/>
      <c r="OYB125" s="26"/>
      <c r="OYC125" s="26"/>
      <c r="OYD125" s="26"/>
      <c r="OYE125" s="26"/>
      <c r="OYF125" s="26"/>
      <c r="OYG125" s="26"/>
      <c r="OYH125" s="26"/>
      <c r="OYI125" s="26"/>
      <c r="OYJ125" s="26"/>
      <c r="OYK125" s="26"/>
      <c r="OYL125" s="26"/>
      <c r="OYM125" s="26"/>
      <c r="OYN125" s="26"/>
      <c r="OYO125" s="26"/>
      <c r="OYP125" s="26"/>
      <c r="OYQ125" s="26"/>
      <c r="OYR125" s="26"/>
      <c r="OYS125" s="26"/>
      <c r="OYT125" s="26"/>
      <c r="OYU125" s="26"/>
      <c r="OYV125" s="26"/>
      <c r="OYW125" s="26"/>
      <c r="OYX125" s="26"/>
      <c r="OYY125" s="26"/>
      <c r="OYZ125" s="26"/>
      <c r="OZA125" s="26"/>
      <c r="OZB125" s="26"/>
      <c r="OZC125" s="26"/>
      <c r="OZD125" s="26"/>
      <c r="OZE125" s="26"/>
      <c r="OZF125" s="26"/>
      <c r="OZG125" s="26"/>
      <c r="OZH125" s="26"/>
      <c r="OZI125" s="26"/>
      <c r="OZJ125" s="26"/>
      <c r="OZK125" s="26"/>
      <c r="OZL125" s="26"/>
      <c r="OZM125" s="26"/>
      <c r="OZN125" s="26"/>
      <c r="OZO125" s="26"/>
      <c r="OZP125" s="26"/>
      <c r="OZQ125" s="26"/>
      <c r="OZR125" s="26"/>
      <c r="OZS125" s="26"/>
      <c r="OZT125" s="26"/>
      <c r="OZU125" s="26"/>
      <c r="OZV125" s="26"/>
      <c r="OZW125" s="26"/>
      <c r="OZX125" s="26"/>
      <c r="OZY125" s="26"/>
      <c r="OZZ125" s="26"/>
      <c r="PAA125" s="26"/>
      <c r="PAB125" s="26"/>
      <c r="PAC125" s="26"/>
      <c r="PAD125" s="26"/>
      <c r="PAE125" s="26"/>
      <c r="PAF125" s="26"/>
      <c r="PAG125" s="26"/>
      <c r="PAH125" s="26"/>
      <c r="PAI125" s="26"/>
      <c r="PAJ125" s="26"/>
      <c r="PAK125" s="26"/>
      <c r="PAL125" s="26"/>
      <c r="PAM125" s="26"/>
      <c r="PAN125" s="26"/>
      <c r="PAO125" s="26"/>
      <c r="PAP125" s="26"/>
      <c r="PAQ125" s="26"/>
      <c r="PAR125" s="26"/>
      <c r="PAS125" s="26"/>
      <c r="PAT125" s="26"/>
      <c r="PAU125" s="26"/>
      <c r="PAV125" s="26"/>
      <c r="PAW125" s="26"/>
      <c r="PAX125" s="26"/>
      <c r="PAY125" s="26"/>
      <c r="PAZ125" s="26"/>
      <c r="PBA125" s="26"/>
      <c r="PBB125" s="26"/>
      <c r="PBC125" s="26"/>
      <c r="PBD125" s="26"/>
      <c r="PBE125" s="26"/>
      <c r="PBF125" s="26"/>
      <c r="PBG125" s="26"/>
      <c r="PBH125" s="26"/>
      <c r="PBI125" s="26"/>
      <c r="PBJ125" s="26"/>
      <c r="PBK125" s="26"/>
      <c r="PBL125" s="26"/>
      <c r="PBM125" s="26"/>
      <c r="PBN125" s="26"/>
      <c r="PBO125" s="26"/>
      <c r="PBP125" s="26"/>
      <c r="PBQ125" s="26"/>
      <c r="PBR125" s="26"/>
      <c r="PBS125" s="26"/>
      <c r="PBT125" s="26"/>
      <c r="PBU125" s="26"/>
      <c r="PBV125" s="26"/>
      <c r="PBW125" s="26"/>
      <c r="PBX125" s="26"/>
      <c r="PBY125" s="26"/>
      <c r="PBZ125" s="26"/>
      <c r="PCA125" s="26"/>
      <c r="PCB125" s="26"/>
      <c r="PCC125" s="26"/>
      <c r="PCD125" s="26"/>
      <c r="PCE125" s="26"/>
      <c r="PCF125" s="26"/>
      <c r="PCG125" s="26"/>
      <c r="PCH125" s="26"/>
      <c r="PCI125" s="26"/>
      <c r="PCJ125" s="26"/>
      <c r="PCK125" s="26"/>
      <c r="PCL125" s="26"/>
      <c r="PCM125" s="26"/>
      <c r="PCN125" s="26"/>
      <c r="PCO125" s="26"/>
      <c r="PCP125" s="26"/>
      <c r="PCQ125" s="26"/>
      <c r="PCR125" s="26"/>
      <c r="PCS125" s="26"/>
      <c r="PCT125" s="26"/>
      <c r="PCU125" s="26"/>
      <c r="PCV125" s="26"/>
      <c r="PCW125" s="26"/>
      <c r="PCX125" s="26"/>
      <c r="PCY125" s="26"/>
      <c r="PCZ125" s="26"/>
      <c r="PDA125" s="26"/>
      <c r="PDB125" s="26"/>
      <c r="PDC125" s="26"/>
      <c r="PDD125" s="26"/>
      <c r="PDE125" s="26"/>
      <c r="PDF125" s="26"/>
      <c r="PDG125" s="26"/>
      <c r="PDH125" s="26"/>
      <c r="PDI125" s="26"/>
      <c r="PDJ125" s="26"/>
      <c r="PDK125" s="26"/>
      <c r="PDL125" s="26"/>
      <c r="PDM125" s="26"/>
      <c r="PDN125" s="26"/>
      <c r="PDO125" s="26"/>
      <c r="PDP125" s="26"/>
      <c r="PDQ125" s="26"/>
      <c r="PDR125" s="26"/>
      <c r="PDS125" s="26"/>
      <c r="PDT125" s="26"/>
      <c r="PDU125" s="26"/>
      <c r="PDV125" s="26"/>
      <c r="PDW125" s="26"/>
      <c r="PDX125" s="26"/>
      <c r="PDY125" s="26"/>
      <c r="PDZ125" s="26"/>
      <c r="PEA125" s="26"/>
      <c r="PEB125" s="26"/>
      <c r="PEC125" s="26"/>
      <c r="PED125" s="26"/>
      <c r="PEE125" s="26"/>
      <c r="PEF125" s="26"/>
      <c r="PEG125" s="26"/>
      <c r="PEH125" s="26"/>
      <c r="PEI125" s="26"/>
      <c r="PEJ125" s="26"/>
      <c r="PEK125" s="26"/>
      <c r="PEL125" s="26"/>
      <c r="PEM125" s="26"/>
      <c r="PEN125" s="26"/>
      <c r="PEO125" s="26"/>
      <c r="PEP125" s="26"/>
      <c r="PEQ125" s="26"/>
      <c r="PER125" s="26"/>
      <c r="PES125" s="26"/>
      <c r="PET125" s="26"/>
      <c r="PEU125" s="26"/>
      <c r="PEV125" s="26"/>
      <c r="PEW125" s="26"/>
      <c r="PEX125" s="26"/>
      <c r="PEY125" s="26"/>
      <c r="PEZ125" s="26"/>
      <c r="PFA125" s="26"/>
      <c r="PFB125" s="26"/>
      <c r="PFC125" s="26"/>
      <c r="PFD125" s="26"/>
      <c r="PFE125" s="26"/>
      <c r="PFF125" s="26"/>
      <c r="PFG125" s="26"/>
      <c r="PFH125" s="26"/>
      <c r="PFI125" s="26"/>
      <c r="PFJ125" s="26"/>
      <c r="PFK125" s="26"/>
      <c r="PFL125" s="26"/>
      <c r="PFM125" s="26"/>
      <c r="PFN125" s="26"/>
      <c r="PFO125" s="26"/>
      <c r="PFP125" s="26"/>
      <c r="PFQ125" s="26"/>
      <c r="PFR125" s="26"/>
      <c r="PFS125" s="26"/>
      <c r="PFT125" s="26"/>
      <c r="PFU125" s="26"/>
      <c r="PFV125" s="26"/>
      <c r="PFW125" s="26"/>
      <c r="PFX125" s="26"/>
      <c r="PFY125" s="26"/>
      <c r="PFZ125" s="26"/>
      <c r="PGA125" s="26"/>
      <c r="PGB125" s="26"/>
      <c r="PGC125" s="26"/>
      <c r="PGD125" s="26"/>
      <c r="PGE125" s="26"/>
      <c r="PGF125" s="26"/>
      <c r="PGG125" s="26"/>
      <c r="PGH125" s="26"/>
      <c r="PGI125" s="26"/>
      <c r="PGJ125" s="26"/>
      <c r="PGK125" s="26"/>
      <c r="PGL125" s="26"/>
      <c r="PGM125" s="26"/>
      <c r="PGN125" s="26"/>
      <c r="PGO125" s="26"/>
      <c r="PGP125" s="26"/>
      <c r="PGQ125" s="26"/>
      <c r="PGR125" s="26"/>
      <c r="PGS125" s="26"/>
      <c r="PGT125" s="26"/>
      <c r="PGU125" s="26"/>
      <c r="PGV125" s="26"/>
      <c r="PGW125" s="26"/>
      <c r="PGX125" s="26"/>
      <c r="PGY125" s="26"/>
      <c r="PGZ125" s="26"/>
      <c r="PHA125" s="26"/>
      <c r="PHB125" s="26"/>
      <c r="PHC125" s="26"/>
      <c r="PHD125" s="26"/>
      <c r="PHE125" s="26"/>
      <c r="PHF125" s="26"/>
      <c r="PHG125" s="26"/>
      <c r="PHH125" s="26"/>
      <c r="PHI125" s="26"/>
      <c r="PHJ125" s="26"/>
      <c r="PHK125" s="26"/>
      <c r="PHL125" s="26"/>
      <c r="PHM125" s="26"/>
      <c r="PHN125" s="26"/>
      <c r="PHO125" s="26"/>
      <c r="PHP125" s="26"/>
      <c r="PHQ125" s="26"/>
      <c r="PHR125" s="26"/>
      <c r="PHS125" s="26"/>
      <c r="PHT125" s="26"/>
      <c r="PHU125" s="26"/>
      <c r="PHV125" s="26"/>
      <c r="PHW125" s="26"/>
      <c r="PHX125" s="26"/>
      <c r="PHY125" s="26"/>
      <c r="PHZ125" s="26"/>
      <c r="PIA125" s="26"/>
      <c r="PIB125" s="26"/>
      <c r="PIC125" s="26"/>
      <c r="PID125" s="26"/>
      <c r="PIE125" s="26"/>
      <c r="PIF125" s="26"/>
      <c r="PIG125" s="26"/>
      <c r="PIH125" s="26"/>
      <c r="PII125" s="26"/>
      <c r="PIJ125" s="26"/>
      <c r="PIK125" s="26"/>
      <c r="PIL125" s="26"/>
      <c r="PIM125" s="26"/>
      <c r="PIN125" s="26"/>
      <c r="PIO125" s="26"/>
      <c r="PIP125" s="26"/>
      <c r="PIQ125" s="26"/>
      <c r="PIR125" s="26"/>
      <c r="PIS125" s="26"/>
      <c r="PIT125" s="26"/>
      <c r="PIU125" s="26"/>
      <c r="PIV125" s="26"/>
      <c r="PIW125" s="26"/>
      <c r="PIX125" s="26"/>
      <c r="PIY125" s="26"/>
      <c r="PIZ125" s="26"/>
      <c r="PJA125" s="26"/>
      <c r="PJB125" s="26"/>
      <c r="PJC125" s="26"/>
      <c r="PJD125" s="26"/>
      <c r="PJE125" s="26"/>
      <c r="PJF125" s="26"/>
      <c r="PJG125" s="26"/>
      <c r="PJH125" s="26"/>
      <c r="PJI125" s="26"/>
      <c r="PJJ125" s="26"/>
      <c r="PJK125" s="26"/>
      <c r="PJL125" s="26"/>
      <c r="PJM125" s="26"/>
      <c r="PJN125" s="26"/>
      <c r="PJO125" s="26"/>
      <c r="PJP125" s="26"/>
      <c r="PJQ125" s="26"/>
      <c r="PJR125" s="26"/>
      <c r="PJS125" s="26"/>
      <c r="PJT125" s="26"/>
      <c r="PJU125" s="26"/>
      <c r="PJV125" s="26"/>
      <c r="PJW125" s="26"/>
      <c r="PJX125" s="26"/>
      <c r="PJY125" s="26"/>
      <c r="PJZ125" s="26"/>
      <c r="PKA125" s="26"/>
      <c r="PKB125" s="26"/>
      <c r="PKC125" s="26"/>
      <c r="PKD125" s="26"/>
      <c r="PKE125" s="26"/>
      <c r="PKF125" s="26"/>
      <c r="PKG125" s="26"/>
      <c r="PKH125" s="26"/>
      <c r="PKI125" s="26"/>
      <c r="PKJ125" s="26"/>
      <c r="PKK125" s="26"/>
      <c r="PKL125" s="26"/>
      <c r="PKM125" s="26"/>
      <c r="PKN125" s="26"/>
      <c r="PKO125" s="26"/>
      <c r="PKP125" s="26"/>
      <c r="PKQ125" s="26"/>
      <c r="PKR125" s="26"/>
      <c r="PKS125" s="26"/>
      <c r="PKT125" s="26"/>
      <c r="PKU125" s="26"/>
      <c r="PKV125" s="26"/>
      <c r="PKW125" s="26"/>
      <c r="PKX125" s="26"/>
      <c r="PKY125" s="26"/>
      <c r="PKZ125" s="26"/>
      <c r="PLA125" s="26"/>
      <c r="PLB125" s="26"/>
      <c r="PLC125" s="26"/>
      <c r="PLD125" s="26"/>
      <c r="PLE125" s="26"/>
      <c r="PLF125" s="26"/>
      <c r="PLG125" s="26"/>
      <c r="PLH125" s="26"/>
      <c r="PLI125" s="26"/>
      <c r="PLJ125" s="26"/>
      <c r="PLK125" s="26"/>
      <c r="PLL125" s="26"/>
      <c r="PLM125" s="26"/>
      <c r="PLN125" s="26"/>
      <c r="PLO125" s="26"/>
      <c r="PLP125" s="26"/>
      <c r="PLQ125" s="26"/>
      <c r="PLR125" s="26"/>
      <c r="PLS125" s="26"/>
      <c r="PLT125" s="26"/>
      <c r="PLU125" s="26"/>
      <c r="PLV125" s="26"/>
      <c r="PLW125" s="26"/>
      <c r="PLX125" s="26"/>
      <c r="PLY125" s="26"/>
      <c r="PLZ125" s="26"/>
      <c r="PMA125" s="26"/>
      <c r="PMB125" s="26"/>
      <c r="PMC125" s="26"/>
      <c r="PMD125" s="26"/>
      <c r="PME125" s="26"/>
      <c r="PMF125" s="26"/>
      <c r="PMG125" s="26"/>
      <c r="PMH125" s="26"/>
      <c r="PMI125" s="26"/>
      <c r="PMJ125" s="26"/>
      <c r="PMK125" s="26"/>
      <c r="PML125" s="26"/>
      <c r="PMM125" s="26"/>
      <c r="PMN125" s="26"/>
      <c r="PMO125" s="26"/>
      <c r="PMP125" s="26"/>
      <c r="PMQ125" s="26"/>
      <c r="PMR125" s="26"/>
      <c r="PMS125" s="26"/>
      <c r="PMT125" s="26"/>
      <c r="PMU125" s="26"/>
      <c r="PMV125" s="26"/>
      <c r="PMW125" s="26"/>
      <c r="PMX125" s="26"/>
      <c r="PMY125" s="26"/>
      <c r="PMZ125" s="26"/>
      <c r="PNA125" s="26"/>
      <c r="PNB125" s="26"/>
      <c r="PNC125" s="26"/>
      <c r="PND125" s="26"/>
      <c r="PNE125" s="26"/>
      <c r="PNF125" s="26"/>
      <c r="PNG125" s="26"/>
      <c r="PNH125" s="26"/>
      <c r="PNI125" s="26"/>
      <c r="PNJ125" s="26"/>
      <c r="PNK125" s="26"/>
      <c r="PNL125" s="26"/>
      <c r="PNM125" s="26"/>
      <c r="PNN125" s="26"/>
      <c r="PNO125" s="26"/>
      <c r="PNP125" s="26"/>
      <c r="PNQ125" s="26"/>
      <c r="PNR125" s="26"/>
      <c r="PNS125" s="26"/>
      <c r="PNT125" s="26"/>
      <c r="PNU125" s="26"/>
      <c r="PNV125" s="26"/>
      <c r="PNW125" s="26"/>
      <c r="PNX125" s="26"/>
      <c r="PNY125" s="26"/>
      <c r="PNZ125" s="26"/>
      <c r="POA125" s="26"/>
      <c r="POB125" s="26"/>
      <c r="POC125" s="26"/>
      <c r="POD125" s="26"/>
      <c r="POE125" s="26"/>
      <c r="POF125" s="26"/>
      <c r="POG125" s="26"/>
      <c r="POH125" s="26"/>
      <c r="POI125" s="26"/>
      <c r="POJ125" s="26"/>
      <c r="POK125" s="26"/>
      <c r="POL125" s="26"/>
      <c r="POM125" s="26"/>
      <c r="PON125" s="26"/>
      <c r="POO125" s="26"/>
      <c r="POP125" s="26"/>
      <c r="POQ125" s="26"/>
      <c r="POR125" s="26"/>
      <c r="POS125" s="26"/>
      <c r="POT125" s="26"/>
      <c r="POU125" s="26"/>
      <c r="POV125" s="26"/>
      <c r="POW125" s="26"/>
      <c r="POX125" s="26"/>
      <c r="POY125" s="26"/>
      <c r="POZ125" s="26"/>
      <c r="PPA125" s="26"/>
      <c r="PPB125" s="26"/>
      <c r="PPC125" s="26"/>
      <c r="PPD125" s="26"/>
      <c r="PPE125" s="26"/>
      <c r="PPF125" s="26"/>
      <c r="PPG125" s="26"/>
      <c r="PPH125" s="26"/>
      <c r="PPI125" s="26"/>
      <c r="PPJ125" s="26"/>
      <c r="PPK125" s="26"/>
      <c r="PPL125" s="26"/>
      <c r="PPM125" s="26"/>
      <c r="PPN125" s="26"/>
      <c r="PPO125" s="26"/>
      <c r="PPP125" s="26"/>
      <c r="PPQ125" s="26"/>
      <c r="PPR125" s="26"/>
      <c r="PPS125" s="26"/>
      <c r="PPT125" s="26"/>
      <c r="PPU125" s="26"/>
      <c r="PPV125" s="26"/>
      <c r="PPW125" s="26"/>
      <c r="PPX125" s="26"/>
      <c r="PPY125" s="26"/>
      <c r="PPZ125" s="26"/>
      <c r="PQA125" s="26"/>
      <c r="PQB125" s="26"/>
      <c r="PQC125" s="26"/>
      <c r="PQD125" s="26"/>
      <c r="PQE125" s="26"/>
      <c r="PQF125" s="26"/>
      <c r="PQG125" s="26"/>
      <c r="PQH125" s="26"/>
      <c r="PQI125" s="26"/>
      <c r="PQJ125" s="26"/>
      <c r="PQK125" s="26"/>
      <c r="PQL125" s="26"/>
      <c r="PQM125" s="26"/>
      <c r="PQN125" s="26"/>
      <c r="PQO125" s="26"/>
      <c r="PQP125" s="26"/>
      <c r="PQQ125" s="26"/>
      <c r="PQR125" s="26"/>
      <c r="PQS125" s="26"/>
      <c r="PQT125" s="26"/>
      <c r="PQU125" s="26"/>
      <c r="PQV125" s="26"/>
      <c r="PQW125" s="26"/>
      <c r="PQX125" s="26"/>
      <c r="PQY125" s="26"/>
      <c r="PQZ125" s="26"/>
      <c r="PRA125" s="26"/>
      <c r="PRB125" s="26"/>
      <c r="PRC125" s="26"/>
      <c r="PRD125" s="26"/>
      <c r="PRE125" s="26"/>
      <c r="PRF125" s="26"/>
      <c r="PRG125" s="26"/>
      <c r="PRH125" s="26"/>
      <c r="PRI125" s="26"/>
      <c r="PRJ125" s="26"/>
      <c r="PRK125" s="26"/>
      <c r="PRL125" s="26"/>
      <c r="PRM125" s="26"/>
      <c r="PRN125" s="26"/>
      <c r="PRO125" s="26"/>
      <c r="PRP125" s="26"/>
      <c r="PRQ125" s="26"/>
      <c r="PRR125" s="26"/>
      <c r="PRS125" s="26"/>
      <c r="PRT125" s="26"/>
      <c r="PRU125" s="26"/>
      <c r="PRV125" s="26"/>
      <c r="PRW125" s="26"/>
      <c r="PRX125" s="26"/>
      <c r="PRY125" s="26"/>
      <c r="PRZ125" s="26"/>
      <c r="PSA125" s="26"/>
      <c r="PSB125" s="26"/>
      <c r="PSC125" s="26"/>
      <c r="PSD125" s="26"/>
      <c r="PSE125" s="26"/>
      <c r="PSF125" s="26"/>
      <c r="PSG125" s="26"/>
      <c r="PSH125" s="26"/>
      <c r="PSI125" s="26"/>
      <c r="PSJ125" s="26"/>
      <c r="PSK125" s="26"/>
      <c r="PSL125" s="26"/>
      <c r="PSM125" s="26"/>
      <c r="PSN125" s="26"/>
      <c r="PSO125" s="26"/>
      <c r="PSP125" s="26"/>
      <c r="PSQ125" s="26"/>
      <c r="PSR125" s="26"/>
      <c r="PSS125" s="26"/>
      <c r="PST125" s="26"/>
      <c r="PSU125" s="26"/>
      <c r="PSV125" s="26"/>
      <c r="PSW125" s="26"/>
      <c r="PSX125" s="26"/>
      <c r="PSY125" s="26"/>
      <c r="PSZ125" s="26"/>
      <c r="PTA125" s="26"/>
      <c r="PTB125" s="26"/>
      <c r="PTC125" s="26"/>
      <c r="PTD125" s="26"/>
      <c r="PTE125" s="26"/>
      <c r="PTF125" s="26"/>
      <c r="PTG125" s="26"/>
      <c r="PTH125" s="26"/>
      <c r="PTI125" s="26"/>
      <c r="PTJ125" s="26"/>
      <c r="PTK125" s="26"/>
      <c r="PTL125" s="26"/>
      <c r="PTM125" s="26"/>
      <c r="PTN125" s="26"/>
      <c r="PTO125" s="26"/>
      <c r="PTP125" s="26"/>
      <c r="PTQ125" s="26"/>
      <c r="PTR125" s="26"/>
      <c r="PTS125" s="26"/>
      <c r="PTT125" s="26"/>
      <c r="PTU125" s="26"/>
      <c r="PTV125" s="26"/>
      <c r="PTW125" s="26"/>
      <c r="PTX125" s="26"/>
      <c r="PTY125" s="26"/>
      <c r="PTZ125" s="26"/>
      <c r="PUA125" s="26"/>
      <c r="PUB125" s="26"/>
      <c r="PUC125" s="26"/>
      <c r="PUD125" s="26"/>
      <c r="PUE125" s="26"/>
      <c r="PUF125" s="26"/>
      <c r="PUG125" s="26"/>
      <c r="PUH125" s="26"/>
      <c r="PUI125" s="26"/>
      <c r="PUJ125" s="26"/>
      <c r="PUK125" s="26"/>
      <c r="PUL125" s="26"/>
      <c r="PUM125" s="26"/>
      <c r="PUN125" s="26"/>
      <c r="PUO125" s="26"/>
      <c r="PUP125" s="26"/>
      <c r="PUQ125" s="26"/>
      <c r="PUR125" s="26"/>
      <c r="PUS125" s="26"/>
      <c r="PUT125" s="26"/>
      <c r="PUU125" s="26"/>
      <c r="PUV125" s="26"/>
      <c r="PUW125" s="26"/>
      <c r="PUX125" s="26"/>
      <c r="PUY125" s="26"/>
      <c r="PUZ125" s="26"/>
      <c r="PVA125" s="26"/>
      <c r="PVB125" s="26"/>
      <c r="PVC125" s="26"/>
      <c r="PVD125" s="26"/>
      <c r="PVE125" s="26"/>
      <c r="PVF125" s="26"/>
      <c r="PVG125" s="26"/>
      <c r="PVH125" s="26"/>
      <c r="PVI125" s="26"/>
      <c r="PVJ125" s="26"/>
      <c r="PVK125" s="26"/>
      <c r="PVL125" s="26"/>
      <c r="PVM125" s="26"/>
      <c r="PVN125" s="26"/>
      <c r="PVO125" s="26"/>
      <c r="PVP125" s="26"/>
      <c r="PVQ125" s="26"/>
      <c r="PVR125" s="26"/>
      <c r="PVS125" s="26"/>
      <c r="PVT125" s="26"/>
      <c r="PVU125" s="26"/>
      <c r="PVV125" s="26"/>
      <c r="PVW125" s="26"/>
      <c r="PVX125" s="26"/>
      <c r="PVY125" s="26"/>
      <c r="PVZ125" s="26"/>
      <c r="PWA125" s="26"/>
      <c r="PWB125" s="26"/>
      <c r="PWC125" s="26"/>
      <c r="PWD125" s="26"/>
      <c r="PWE125" s="26"/>
      <c r="PWF125" s="26"/>
      <c r="PWG125" s="26"/>
      <c r="PWH125" s="26"/>
      <c r="PWI125" s="26"/>
      <c r="PWJ125" s="26"/>
      <c r="PWK125" s="26"/>
      <c r="PWL125" s="26"/>
      <c r="PWM125" s="26"/>
      <c r="PWN125" s="26"/>
      <c r="PWO125" s="26"/>
      <c r="PWP125" s="26"/>
      <c r="PWQ125" s="26"/>
      <c r="PWR125" s="26"/>
      <c r="PWS125" s="26"/>
      <c r="PWT125" s="26"/>
      <c r="PWU125" s="26"/>
      <c r="PWV125" s="26"/>
      <c r="PWW125" s="26"/>
      <c r="PWX125" s="26"/>
      <c r="PWY125" s="26"/>
      <c r="PWZ125" s="26"/>
      <c r="PXA125" s="26"/>
      <c r="PXB125" s="26"/>
      <c r="PXC125" s="26"/>
      <c r="PXD125" s="26"/>
      <c r="PXE125" s="26"/>
      <c r="PXF125" s="26"/>
      <c r="PXG125" s="26"/>
      <c r="PXH125" s="26"/>
      <c r="PXI125" s="26"/>
      <c r="PXJ125" s="26"/>
      <c r="PXK125" s="26"/>
      <c r="PXL125" s="26"/>
      <c r="PXM125" s="26"/>
      <c r="PXN125" s="26"/>
      <c r="PXO125" s="26"/>
      <c r="PXP125" s="26"/>
      <c r="PXQ125" s="26"/>
      <c r="PXR125" s="26"/>
      <c r="PXS125" s="26"/>
      <c r="PXT125" s="26"/>
      <c r="PXU125" s="26"/>
      <c r="PXV125" s="26"/>
      <c r="PXW125" s="26"/>
      <c r="PXX125" s="26"/>
      <c r="PXY125" s="26"/>
      <c r="PXZ125" s="26"/>
      <c r="PYA125" s="26"/>
      <c r="PYB125" s="26"/>
      <c r="PYC125" s="26"/>
      <c r="PYD125" s="26"/>
      <c r="PYE125" s="26"/>
      <c r="PYF125" s="26"/>
      <c r="PYG125" s="26"/>
      <c r="PYH125" s="26"/>
      <c r="PYI125" s="26"/>
      <c r="PYJ125" s="26"/>
      <c r="PYK125" s="26"/>
      <c r="PYL125" s="26"/>
      <c r="PYM125" s="26"/>
      <c r="PYN125" s="26"/>
      <c r="PYO125" s="26"/>
      <c r="PYP125" s="26"/>
      <c r="PYQ125" s="26"/>
      <c r="PYR125" s="26"/>
      <c r="PYS125" s="26"/>
      <c r="PYT125" s="26"/>
      <c r="PYU125" s="26"/>
      <c r="PYV125" s="26"/>
      <c r="PYW125" s="26"/>
      <c r="PYX125" s="26"/>
      <c r="PYY125" s="26"/>
      <c r="PYZ125" s="26"/>
      <c r="PZA125" s="26"/>
      <c r="PZB125" s="26"/>
      <c r="PZC125" s="26"/>
      <c r="PZD125" s="26"/>
      <c r="PZE125" s="26"/>
      <c r="PZF125" s="26"/>
      <c r="PZG125" s="26"/>
      <c r="PZH125" s="26"/>
      <c r="PZI125" s="26"/>
      <c r="PZJ125" s="26"/>
      <c r="PZK125" s="26"/>
      <c r="PZL125" s="26"/>
      <c r="PZM125" s="26"/>
      <c r="PZN125" s="26"/>
      <c r="PZO125" s="26"/>
      <c r="PZP125" s="26"/>
      <c r="PZQ125" s="26"/>
      <c r="PZR125" s="26"/>
      <c r="PZS125" s="26"/>
      <c r="PZT125" s="26"/>
      <c r="PZU125" s="26"/>
      <c r="PZV125" s="26"/>
      <c r="PZW125" s="26"/>
      <c r="PZX125" s="26"/>
      <c r="PZY125" s="26"/>
      <c r="PZZ125" s="26"/>
      <c r="QAA125" s="26"/>
      <c r="QAB125" s="26"/>
      <c r="QAC125" s="26"/>
      <c r="QAD125" s="26"/>
      <c r="QAE125" s="26"/>
      <c r="QAF125" s="26"/>
      <c r="QAG125" s="26"/>
      <c r="QAH125" s="26"/>
      <c r="QAI125" s="26"/>
      <c r="QAJ125" s="26"/>
      <c r="QAK125" s="26"/>
      <c r="QAL125" s="26"/>
      <c r="QAM125" s="26"/>
      <c r="QAN125" s="26"/>
      <c r="QAO125" s="26"/>
      <c r="QAP125" s="26"/>
      <c r="QAQ125" s="26"/>
      <c r="QAR125" s="26"/>
      <c r="QAS125" s="26"/>
      <c r="QAT125" s="26"/>
      <c r="QAU125" s="26"/>
      <c r="QAV125" s="26"/>
      <c r="QAW125" s="26"/>
      <c r="QAX125" s="26"/>
      <c r="QAY125" s="26"/>
      <c r="QAZ125" s="26"/>
      <c r="QBA125" s="26"/>
      <c r="QBB125" s="26"/>
      <c r="QBC125" s="26"/>
      <c r="QBD125" s="26"/>
      <c r="QBE125" s="26"/>
      <c r="QBF125" s="26"/>
      <c r="QBG125" s="26"/>
      <c r="QBH125" s="26"/>
      <c r="QBI125" s="26"/>
      <c r="QBJ125" s="26"/>
      <c r="QBK125" s="26"/>
      <c r="QBL125" s="26"/>
      <c r="QBM125" s="26"/>
      <c r="QBN125" s="26"/>
      <c r="QBO125" s="26"/>
      <c r="QBP125" s="26"/>
      <c r="QBQ125" s="26"/>
      <c r="QBR125" s="26"/>
      <c r="QBS125" s="26"/>
      <c r="QBT125" s="26"/>
      <c r="QBU125" s="26"/>
      <c r="QBV125" s="26"/>
      <c r="QBW125" s="26"/>
      <c r="QBX125" s="26"/>
      <c r="QBY125" s="26"/>
      <c r="QBZ125" s="26"/>
      <c r="QCA125" s="26"/>
      <c r="QCB125" s="26"/>
      <c r="QCC125" s="26"/>
      <c r="QCD125" s="26"/>
      <c r="QCE125" s="26"/>
      <c r="QCF125" s="26"/>
      <c r="QCG125" s="26"/>
      <c r="QCH125" s="26"/>
      <c r="QCI125" s="26"/>
      <c r="QCJ125" s="26"/>
      <c r="QCK125" s="26"/>
      <c r="QCL125" s="26"/>
      <c r="QCM125" s="26"/>
      <c r="QCN125" s="26"/>
      <c r="QCO125" s="26"/>
      <c r="QCP125" s="26"/>
      <c r="QCQ125" s="26"/>
      <c r="QCR125" s="26"/>
      <c r="QCS125" s="26"/>
      <c r="QCT125" s="26"/>
      <c r="QCU125" s="26"/>
      <c r="QCV125" s="26"/>
      <c r="QCW125" s="26"/>
      <c r="QCX125" s="26"/>
      <c r="QCY125" s="26"/>
      <c r="QCZ125" s="26"/>
      <c r="QDA125" s="26"/>
      <c r="QDB125" s="26"/>
      <c r="QDC125" s="26"/>
      <c r="QDD125" s="26"/>
      <c r="QDE125" s="26"/>
      <c r="QDF125" s="26"/>
      <c r="QDG125" s="26"/>
      <c r="QDH125" s="26"/>
      <c r="QDI125" s="26"/>
      <c r="QDJ125" s="26"/>
      <c r="QDK125" s="26"/>
      <c r="QDL125" s="26"/>
      <c r="QDM125" s="26"/>
      <c r="QDN125" s="26"/>
      <c r="QDO125" s="26"/>
      <c r="QDP125" s="26"/>
      <c r="QDQ125" s="26"/>
      <c r="QDR125" s="26"/>
      <c r="QDS125" s="26"/>
      <c r="QDT125" s="26"/>
      <c r="QDU125" s="26"/>
      <c r="QDV125" s="26"/>
      <c r="QDW125" s="26"/>
      <c r="QDX125" s="26"/>
      <c r="QDY125" s="26"/>
      <c r="QDZ125" s="26"/>
      <c r="QEA125" s="26"/>
      <c r="QEB125" s="26"/>
      <c r="QEC125" s="26"/>
      <c r="QED125" s="26"/>
      <c r="QEE125" s="26"/>
      <c r="QEF125" s="26"/>
      <c r="QEG125" s="26"/>
      <c r="QEH125" s="26"/>
      <c r="QEI125" s="26"/>
      <c r="QEJ125" s="26"/>
      <c r="QEK125" s="26"/>
      <c r="QEL125" s="26"/>
      <c r="QEM125" s="26"/>
      <c r="QEN125" s="26"/>
      <c r="QEO125" s="26"/>
      <c r="QEP125" s="26"/>
      <c r="QEQ125" s="26"/>
      <c r="QER125" s="26"/>
      <c r="QES125" s="26"/>
      <c r="QET125" s="26"/>
      <c r="QEU125" s="26"/>
      <c r="QEV125" s="26"/>
      <c r="QEW125" s="26"/>
      <c r="QEX125" s="26"/>
      <c r="QEY125" s="26"/>
      <c r="QEZ125" s="26"/>
      <c r="QFA125" s="26"/>
      <c r="QFB125" s="26"/>
      <c r="QFC125" s="26"/>
      <c r="QFD125" s="26"/>
      <c r="QFE125" s="26"/>
      <c r="QFF125" s="26"/>
      <c r="QFG125" s="26"/>
      <c r="QFH125" s="26"/>
      <c r="QFI125" s="26"/>
      <c r="QFJ125" s="26"/>
      <c r="QFK125" s="26"/>
      <c r="QFL125" s="26"/>
      <c r="QFM125" s="26"/>
      <c r="QFN125" s="26"/>
      <c r="QFO125" s="26"/>
      <c r="QFP125" s="26"/>
      <c r="QFQ125" s="26"/>
      <c r="QFR125" s="26"/>
      <c r="QFS125" s="26"/>
      <c r="QFT125" s="26"/>
      <c r="QFU125" s="26"/>
      <c r="QFV125" s="26"/>
      <c r="QFW125" s="26"/>
      <c r="QFX125" s="26"/>
      <c r="QFY125" s="26"/>
      <c r="QFZ125" s="26"/>
      <c r="QGA125" s="26"/>
      <c r="QGB125" s="26"/>
      <c r="QGC125" s="26"/>
      <c r="QGD125" s="26"/>
      <c r="QGE125" s="26"/>
      <c r="QGF125" s="26"/>
      <c r="QGG125" s="26"/>
      <c r="QGH125" s="26"/>
      <c r="QGI125" s="26"/>
      <c r="QGJ125" s="26"/>
      <c r="QGK125" s="26"/>
      <c r="QGL125" s="26"/>
      <c r="QGM125" s="26"/>
      <c r="QGN125" s="26"/>
      <c r="QGO125" s="26"/>
      <c r="QGP125" s="26"/>
      <c r="QGQ125" s="26"/>
      <c r="QGR125" s="26"/>
      <c r="QGS125" s="26"/>
      <c r="QGT125" s="26"/>
      <c r="QGU125" s="26"/>
      <c r="QGV125" s="26"/>
      <c r="QGW125" s="26"/>
      <c r="QGX125" s="26"/>
      <c r="QGY125" s="26"/>
      <c r="QGZ125" s="26"/>
      <c r="QHA125" s="26"/>
      <c r="QHB125" s="26"/>
      <c r="QHC125" s="26"/>
      <c r="QHD125" s="26"/>
      <c r="QHE125" s="26"/>
      <c r="QHF125" s="26"/>
      <c r="QHG125" s="26"/>
      <c r="QHH125" s="26"/>
      <c r="QHI125" s="26"/>
      <c r="QHJ125" s="26"/>
      <c r="QHK125" s="26"/>
      <c r="QHL125" s="26"/>
      <c r="QHM125" s="26"/>
      <c r="QHN125" s="26"/>
      <c r="QHO125" s="26"/>
      <c r="QHP125" s="26"/>
      <c r="QHQ125" s="26"/>
      <c r="QHR125" s="26"/>
      <c r="QHS125" s="26"/>
      <c r="QHT125" s="26"/>
      <c r="QHU125" s="26"/>
      <c r="QHV125" s="26"/>
      <c r="QHW125" s="26"/>
      <c r="QHX125" s="26"/>
      <c r="QHY125" s="26"/>
      <c r="QHZ125" s="26"/>
      <c r="QIA125" s="26"/>
      <c r="QIB125" s="26"/>
      <c r="QIC125" s="26"/>
      <c r="QID125" s="26"/>
      <c r="QIE125" s="26"/>
      <c r="QIF125" s="26"/>
      <c r="QIG125" s="26"/>
      <c r="QIH125" s="26"/>
      <c r="QII125" s="26"/>
      <c r="QIJ125" s="26"/>
      <c r="QIK125" s="26"/>
      <c r="QIL125" s="26"/>
      <c r="QIM125" s="26"/>
      <c r="QIN125" s="26"/>
      <c r="QIO125" s="26"/>
      <c r="QIP125" s="26"/>
      <c r="QIQ125" s="26"/>
      <c r="QIR125" s="26"/>
      <c r="QIS125" s="26"/>
      <c r="QIT125" s="26"/>
      <c r="QIU125" s="26"/>
      <c r="QIV125" s="26"/>
      <c r="QIW125" s="26"/>
      <c r="QIX125" s="26"/>
      <c r="QIY125" s="26"/>
      <c r="QIZ125" s="26"/>
      <c r="QJA125" s="26"/>
      <c r="QJB125" s="26"/>
      <c r="QJC125" s="26"/>
      <c r="QJD125" s="26"/>
      <c r="QJE125" s="26"/>
      <c r="QJF125" s="26"/>
      <c r="QJG125" s="26"/>
      <c r="QJH125" s="26"/>
      <c r="QJI125" s="26"/>
      <c r="QJJ125" s="26"/>
      <c r="QJK125" s="26"/>
      <c r="QJL125" s="26"/>
      <c r="QJM125" s="26"/>
      <c r="QJN125" s="26"/>
      <c r="QJO125" s="26"/>
      <c r="QJP125" s="26"/>
      <c r="QJQ125" s="26"/>
      <c r="QJR125" s="26"/>
      <c r="QJS125" s="26"/>
      <c r="QJT125" s="26"/>
      <c r="QJU125" s="26"/>
      <c r="QJV125" s="26"/>
      <c r="QJW125" s="26"/>
      <c r="QJX125" s="26"/>
      <c r="QJY125" s="26"/>
      <c r="QJZ125" s="26"/>
      <c r="QKA125" s="26"/>
      <c r="QKB125" s="26"/>
      <c r="QKC125" s="26"/>
      <c r="QKD125" s="26"/>
      <c r="QKE125" s="26"/>
      <c r="QKF125" s="26"/>
      <c r="QKG125" s="26"/>
      <c r="QKH125" s="26"/>
      <c r="QKI125" s="26"/>
      <c r="QKJ125" s="26"/>
      <c r="QKK125" s="26"/>
      <c r="QKL125" s="26"/>
      <c r="QKM125" s="26"/>
      <c r="QKN125" s="26"/>
      <c r="QKO125" s="26"/>
      <c r="QKP125" s="26"/>
      <c r="QKQ125" s="26"/>
      <c r="QKR125" s="26"/>
      <c r="QKS125" s="26"/>
      <c r="QKT125" s="26"/>
      <c r="QKU125" s="26"/>
      <c r="QKV125" s="26"/>
      <c r="QKW125" s="26"/>
      <c r="QKX125" s="26"/>
      <c r="QKY125" s="26"/>
      <c r="QKZ125" s="26"/>
      <c r="QLA125" s="26"/>
      <c r="QLB125" s="26"/>
      <c r="QLC125" s="26"/>
      <c r="QLD125" s="26"/>
      <c r="QLE125" s="26"/>
      <c r="QLF125" s="26"/>
      <c r="QLG125" s="26"/>
      <c r="QLH125" s="26"/>
      <c r="QLI125" s="26"/>
      <c r="QLJ125" s="26"/>
      <c r="QLK125" s="26"/>
      <c r="QLL125" s="26"/>
      <c r="QLM125" s="26"/>
      <c r="QLN125" s="26"/>
      <c r="QLO125" s="26"/>
      <c r="QLP125" s="26"/>
      <c r="QLQ125" s="26"/>
      <c r="QLR125" s="26"/>
      <c r="QLS125" s="26"/>
      <c r="QLT125" s="26"/>
      <c r="QLU125" s="26"/>
      <c r="QLV125" s="26"/>
      <c r="QLW125" s="26"/>
      <c r="QLX125" s="26"/>
      <c r="QLY125" s="26"/>
      <c r="QLZ125" s="26"/>
      <c r="QMA125" s="26"/>
      <c r="QMB125" s="26"/>
      <c r="QMC125" s="26"/>
      <c r="QMD125" s="26"/>
      <c r="QME125" s="26"/>
      <c r="QMF125" s="26"/>
      <c r="QMG125" s="26"/>
      <c r="QMH125" s="26"/>
      <c r="QMI125" s="26"/>
      <c r="QMJ125" s="26"/>
      <c r="QMK125" s="26"/>
      <c r="QML125" s="26"/>
      <c r="QMM125" s="26"/>
      <c r="QMN125" s="26"/>
      <c r="QMO125" s="26"/>
      <c r="QMP125" s="26"/>
      <c r="QMQ125" s="26"/>
      <c r="QMR125" s="26"/>
      <c r="QMS125" s="26"/>
      <c r="QMT125" s="26"/>
      <c r="QMU125" s="26"/>
      <c r="QMV125" s="26"/>
      <c r="QMW125" s="26"/>
      <c r="QMX125" s="26"/>
      <c r="QMY125" s="26"/>
      <c r="QMZ125" s="26"/>
      <c r="QNA125" s="26"/>
      <c r="QNB125" s="26"/>
      <c r="QNC125" s="26"/>
      <c r="QND125" s="26"/>
      <c r="QNE125" s="26"/>
      <c r="QNF125" s="26"/>
      <c r="QNG125" s="26"/>
      <c r="QNH125" s="26"/>
      <c r="QNI125" s="26"/>
      <c r="QNJ125" s="26"/>
      <c r="QNK125" s="26"/>
      <c r="QNL125" s="26"/>
      <c r="QNM125" s="26"/>
      <c r="QNN125" s="26"/>
      <c r="QNO125" s="26"/>
      <c r="QNP125" s="26"/>
      <c r="QNQ125" s="26"/>
      <c r="QNR125" s="26"/>
      <c r="QNS125" s="26"/>
      <c r="QNT125" s="26"/>
      <c r="QNU125" s="26"/>
      <c r="QNV125" s="26"/>
      <c r="QNW125" s="26"/>
      <c r="QNX125" s="26"/>
      <c r="QNY125" s="26"/>
      <c r="QNZ125" s="26"/>
      <c r="QOA125" s="26"/>
      <c r="QOB125" s="26"/>
      <c r="QOC125" s="26"/>
      <c r="QOD125" s="26"/>
      <c r="QOE125" s="26"/>
      <c r="QOF125" s="26"/>
      <c r="QOG125" s="26"/>
      <c r="QOH125" s="26"/>
      <c r="QOI125" s="26"/>
      <c r="QOJ125" s="26"/>
      <c r="QOK125" s="26"/>
      <c r="QOL125" s="26"/>
      <c r="QOM125" s="26"/>
      <c r="QON125" s="26"/>
      <c r="QOO125" s="26"/>
      <c r="QOP125" s="26"/>
      <c r="QOQ125" s="26"/>
      <c r="QOR125" s="26"/>
      <c r="QOS125" s="26"/>
      <c r="QOT125" s="26"/>
      <c r="QOU125" s="26"/>
      <c r="QOV125" s="26"/>
      <c r="QOW125" s="26"/>
      <c r="QOX125" s="26"/>
      <c r="QOY125" s="26"/>
      <c r="QOZ125" s="26"/>
      <c r="QPA125" s="26"/>
      <c r="QPB125" s="26"/>
      <c r="QPC125" s="26"/>
      <c r="QPD125" s="26"/>
      <c r="QPE125" s="26"/>
      <c r="QPF125" s="26"/>
      <c r="QPG125" s="26"/>
      <c r="QPH125" s="26"/>
      <c r="QPI125" s="26"/>
      <c r="QPJ125" s="26"/>
      <c r="QPK125" s="26"/>
      <c r="QPL125" s="26"/>
      <c r="QPM125" s="26"/>
      <c r="QPN125" s="26"/>
      <c r="QPO125" s="26"/>
      <c r="QPP125" s="26"/>
      <c r="QPQ125" s="26"/>
      <c r="QPR125" s="26"/>
      <c r="QPS125" s="26"/>
      <c r="QPT125" s="26"/>
      <c r="QPU125" s="26"/>
      <c r="QPV125" s="26"/>
      <c r="QPW125" s="26"/>
      <c r="QPX125" s="26"/>
      <c r="QPY125" s="26"/>
      <c r="QPZ125" s="26"/>
      <c r="QQA125" s="26"/>
      <c r="QQB125" s="26"/>
      <c r="QQC125" s="26"/>
      <c r="QQD125" s="26"/>
      <c r="QQE125" s="26"/>
      <c r="QQF125" s="26"/>
      <c r="QQG125" s="26"/>
      <c r="QQH125" s="26"/>
      <c r="QQI125" s="26"/>
      <c r="QQJ125" s="26"/>
      <c r="QQK125" s="26"/>
      <c r="QQL125" s="26"/>
      <c r="QQM125" s="26"/>
      <c r="QQN125" s="26"/>
      <c r="QQO125" s="26"/>
      <c r="QQP125" s="26"/>
      <c r="QQQ125" s="26"/>
      <c r="QQR125" s="26"/>
      <c r="QQS125" s="26"/>
      <c r="QQT125" s="26"/>
      <c r="QQU125" s="26"/>
      <c r="QQV125" s="26"/>
      <c r="QQW125" s="26"/>
      <c r="QQX125" s="26"/>
      <c r="QQY125" s="26"/>
      <c r="QQZ125" s="26"/>
      <c r="QRA125" s="26"/>
      <c r="QRB125" s="26"/>
      <c r="QRC125" s="26"/>
      <c r="QRD125" s="26"/>
      <c r="QRE125" s="26"/>
      <c r="QRF125" s="26"/>
      <c r="QRG125" s="26"/>
      <c r="QRH125" s="26"/>
      <c r="QRI125" s="26"/>
      <c r="QRJ125" s="26"/>
      <c r="QRK125" s="26"/>
      <c r="QRL125" s="26"/>
      <c r="QRM125" s="26"/>
      <c r="QRN125" s="26"/>
      <c r="QRO125" s="26"/>
      <c r="QRP125" s="26"/>
      <c r="QRQ125" s="26"/>
      <c r="QRR125" s="26"/>
      <c r="QRS125" s="26"/>
      <c r="QRT125" s="26"/>
      <c r="QRU125" s="26"/>
      <c r="QRV125" s="26"/>
      <c r="QRW125" s="26"/>
      <c r="QRX125" s="26"/>
      <c r="QRY125" s="26"/>
      <c r="QRZ125" s="26"/>
      <c r="QSA125" s="26"/>
      <c r="QSB125" s="26"/>
      <c r="QSC125" s="26"/>
      <c r="QSD125" s="26"/>
      <c r="QSE125" s="26"/>
      <c r="QSF125" s="26"/>
      <c r="QSG125" s="26"/>
      <c r="QSH125" s="26"/>
      <c r="QSI125" s="26"/>
      <c r="QSJ125" s="26"/>
      <c r="QSK125" s="26"/>
      <c r="QSL125" s="26"/>
      <c r="QSM125" s="26"/>
      <c r="QSN125" s="26"/>
      <c r="QSO125" s="26"/>
      <c r="QSP125" s="26"/>
      <c r="QSQ125" s="26"/>
      <c r="QSR125" s="26"/>
      <c r="QSS125" s="26"/>
      <c r="QST125" s="26"/>
      <c r="QSU125" s="26"/>
      <c r="QSV125" s="26"/>
      <c r="QSW125" s="26"/>
      <c r="QSX125" s="26"/>
      <c r="QSY125" s="26"/>
      <c r="QSZ125" s="26"/>
      <c r="QTA125" s="26"/>
      <c r="QTB125" s="26"/>
      <c r="QTC125" s="26"/>
      <c r="QTD125" s="26"/>
      <c r="QTE125" s="26"/>
      <c r="QTF125" s="26"/>
      <c r="QTG125" s="26"/>
      <c r="QTH125" s="26"/>
      <c r="QTI125" s="26"/>
      <c r="QTJ125" s="26"/>
      <c r="QTK125" s="26"/>
      <c r="QTL125" s="26"/>
      <c r="QTM125" s="26"/>
      <c r="QTN125" s="26"/>
      <c r="QTO125" s="26"/>
      <c r="QTP125" s="26"/>
      <c r="QTQ125" s="26"/>
      <c r="QTR125" s="26"/>
      <c r="QTS125" s="26"/>
      <c r="QTT125" s="26"/>
      <c r="QTU125" s="26"/>
      <c r="QTV125" s="26"/>
      <c r="QTW125" s="26"/>
      <c r="QTX125" s="26"/>
      <c r="QTY125" s="26"/>
      <c r="QTZ125" s="26"/>
      <c r="QUA125" s="26"/>
      <c r="QUB125" s="26"/>
      <c r="QUC125" s="26"/>
      <c r="QUD125" s="26"/>
      <c r="QUE125" s="26"/>
      <c r="QUF125" s="26"/>
      <c r="QUG125" s="26"/>
      <c r="QUH125" s="26"/>
      <c r="QUI125" s="26"/>
      <c r="QUJ125" s="26"/>
      <c r="QUK125" s="26"/>
      <c r="QUL125" s="26"/>
      <c r="QUM125" s="26"/>
      <c r="QUN125" s="26"/>
      <c r="QUO125" s="26"/>
      <c r="QUP125" s="26"/>
      <c r="QUQ125" s="26"/>
      <c r="QUR125" s="26"/>
      <c r="QUS125" s="26"/>
      <c r="QUT125" s="26"/>
      <c r="QUU125" s="26"/>
      <c r="QUV125" s="26"/>
      <c r="QUW125" s="26"/>
      <c r="QUX125" s="26"/>
      <c r="QUY125" s="26"/>
      <c r="QUZ125" s="26"/>
      <c r="QVA125" s="26"/>
      <c r="QVB125" s="26"/>
      <c r="QVC125" s="26"/>
      <c r="QVD125" s="26"/>
      <c r="QVE125" s="26"/>
      <c r="QVF125" s="26"/>
      <c r="QVG125" s="26"/>
      <c r="QVH125" s="26"/>
      <c r="QVI125" s="26"/>
      <c r="QVJ125" s="26"/>
      <c r="QVK125" s="26"/>
      <c r="QVL125" s="26"/>
      <c r="QVM125" s="26"/>
      <c r="QVN125" s="26"/>
      <c r="QVO125" s="26"/>
      <c r="QVP125" s="26"/>
      <c r="QVQ125" s="26"/>
      <c r="QVR125" s="26"/>
      <c r="QVS125" s="26"/>
      <c r="QVT125" s="26"/>
      <c r="QVU125" s="26"/>
      <c r="QVV125" s="26"/>
      <c r="QVW125" s="26"/>
      <c r="QVX125" s="26"/>
      <c r="QVY125" s="26"/>
      <c r="QVZ125" s="26"/>
      <c r="QWA125" s="26"/>
      <c r="QWB125" s="26"/>
      <c r="QWC125" s="26"/>
      <c r="QWD125" s="26"/>
      <c r="QWE125" s="26"/>
      <c r="QWF125" s="26"/>
      <c r="QWG125" s="26"/>
      <c r="QWH125" s="26"/>
      <c r="QWI125" s="26"/>
      <c r="QWJ125" s="26"/>
      <c r="QWK125" s="26"/>
      <c r="QWL125" s="26"/>
      <c r="QWM125" s="26"/>
      <c r="QWN125" s="26"/>
      <c r="QWO125" s="26"/>
      <c r="QWP125" s="26"/>
      <c r="QWQ125" s="26"/>
      <c r="QWR125" s="26"/>
      <c r="QWS125" s="26"/>
      <c r="QWT125" s="26"/>
      <c r="QWU125" s="26"/>
      <c r="QWV125" s="26"/>
      <c r="QWW125" s="26"/>
      <c r="QWX125" s="26"/>
      <c r="QWY125" s="26"/>
      <c r="QWZ125" s="26"/>
      <c r="QXA125" s="26"/>
      <c r="QXB125" s="26"/>
      <c r="QXC125" s="26"/>
      <c r="QXD125" s="26"/>
      <c r="QXE125" s="26"/>
      <c r="QXF125" s="26"/>
      <c r="QXG125" s="26"/>
      <c r="QXH125" s="26"/>
      <c r="QXI125" s="26"/>
      <c r="QXJ125" s="26"/>
      <c r="QXK125" s="26"/>
      <c r="QXL125" s="26"/>
      <c r="QXM125" s="26"/>
      <c r="QXN125" s="26"/>
      <c r="QXO125" s="26"/>
      <c r="QXP125" s="26"/>
      <c r="QXQ125" s="26"/>
      <c r="QXR125" s="26"/>
      <c r="QXS125" s="26"/>
      <c r="QXT125" s="26"/>
      <c r="QXU125" s="26"/>
      <c r="QXV125" s="26"/>
      <c r="QXW125" s="26"/>
      <c r="QXX125" s="26"/>
      <c r="QXY125" s="26"/>
      <c r="QXZ125" s="26"/>
      <c r="QYA125" s="26"/>
      <c r="QYB125" s="26"/>
      <c r="QYC125" s="26"/>
      <c r="QYD125" s="26"/>
      <c r="QYE125" s="26"/>
      <c r="QYF125" s="26"/>
      <c r="QYG125" s="26"/>
      <c r="QYH125" s="26"/>
      <c r="QYI125" s="26"/>
      <c r="QYJ125" s="26"/>
      <c r="QYK125" s="26"/>
      <c r="QYL125" s="26"/>
      <c r="QYM125" s="26"/>
      <c r="QYN125" s="26"/>
      <c r="QYO125" s="26"/>
      <c r="QYP125" s="26"/>
      <c r="QYQ125" s="26"/>
      <c r="QYR125" s="26"/>
      <c r="QYS125" s="26"/>
      <c r="QYT125" s="26"/>
      <c r="QYU125" s="26"/>
      <c r="QYV125" s="26"/>
      <c r="QYW125" s="26"/>
      <c r="QYX125" s="26"/>
      <c r="QYY125" s="26"/>
      <c r="QYZ125" s="26"/>
      <c r="QZA125" s="26"/>
      <c r="QZB125" s="26"/>
      <c r="QZC125" s="26"/>
      <c r="QZD125" s="26"/>
      <c r="QZE125" s="26"/>
      <c r="QZF125" s="26"/>
      <c r="QZG125" s="26"/>
      <c r="QZH125" s="26"/>
      <c r="QZI125" s="26"/>
      <c r="QZJ125" s="26"/>
      <c r="QZK125" s="26"/>
      <c r="QZL125" s="26"/>
      <c r="QZM125" s="26"/>
      <c r="QZN125" s="26"/>
      <c r="QZO125" s="26"/>
      <c r="QZP125" s="26"/>
      <c r="QZQ125" s="26"/>
      <c r="QZR125" s="26"/>
      <c r="QZS125" s="26"/>
      <c r="QZT125" s="26"/>
      <c r="QZU125" s="26"/>
      <c r="QZV125" s="26"/>
      <c r="QZW125" s="26"/>
      <c r="QZX125" s="26"/>
      <c r="QZY125" s="26"/>
      <c r="QZZ125" s="26"/>
      <c r="RAA125" s="26"/>
      <c r="RAB125" s="26"/>
      <c r="RAC125" s="26"/>
      <c r="RAD125" s="26"/>
      <c r="RAE125" s="26"/>
      <c r="RAF125" s="26"/>
      <c r="RAG125" s="26"/>
      <c r="RAH125" s="26"/>
      <c r="RAI125" s="26"/>
      <c r="RAJ125" s="26"/>
      <c r="RAK125" s="26"/>
      <c r="RAL125" s="26"/>
      <c r="RAM125" s="26"/>
      <c r="RAN125" s="26"/>
      <c r="RAO125" s="26"/>
      <c r="RAP125" s="26"/>
      <c r="RAQ125" s="26"/>
      <c r="RAR125" s="26"/>
      <c r="RAS125" s="26"/>
      <c r="RAT125" s="26"/>
      <c r="RAU125" s="26"/>
      <c r="RAV125" s="26"/>
      <c r="RAW125" s="26"/>
      <c r="RAX125" s="26"/>
      <c r="RAY125" s="26"/>
      <c r="RAZ125" s="26"/>
      <c r="RBA125" s="26"/>
      <c r="RBB125" s="26"/>
      <c r="RBC125" s="26"/>
      <c r="RBD125" s="26"/>
      <c r="RBE125" s="26"/>
      <c r="RBF125" s="26"/>
      <c r="RBG125" s="26"/>
      <c r="RBH125" s="26"/>
      <c r="RBI125" s="26"/>
      <c r="RBJ125" s="26"/>
      <c r="RBK125" s="26"/>
      <c r="RBL125" s="26"/>
      <c r="RBM125" s="26"/>
      <c r="RBN125" s="26"/>
      <c r="RBO125" s="26"/>
      <c r="RBP125" s="26"/>
      <c r="RBQ125" s="26"/>
      <c r="RBR125" s="26"/>
      <c r="RBS125" s="26"/>
      <c r="RBT125" s="26"/>
      <c r="RBU125" s="26"/>
      <c r="RBV125" s="26"/>
      <c r="RBW125" s="26"/>
      <c r="RBX125" s="26"/>
      <c r="RBY125" s="26"/>
      <c r="RBZ125" s="26"/>
      <c r="RCA125" s="26"/>
      <c r="RCB125" s="26"/>
      <c r="RCC125" s="26"/>
      <c r="RCD125" s="26"/>
      <c r="RCE125" s="26"/>
      <c r="RCF125" s="26"/>
      <c r="RCG125" s="26"/>
      <c r="RCH125" s="26"/>
      <c r="RCI125" s="26"/>
      <c r="RCJ125" s="26"/>
      <c r="RCK125" s="26"/>
      <c r="RCL125" s="26"/>
      <c r="RCM125" s="26"/>
      <c r="RCN125" s="26"/>
      <c r="RCO125" s="26"/>
      <c r="RCP125" s="26"/>
      <c r="RCQ125" s="26"/>
      <c r="RCR125" s="26"/>
      <c r="RCS125" s="26"/>
      <c r="RCT125" s="26"/>
      <c r="RCU125" s="26"/>
      <c r="RCV125" s="26"/>
      <c r="RCW125" s="26"/>
      <c r="RCX125" s="26"/>
      <c r="RCY125" s="26"/>
      <c r="RCZ125" s="26"/>
      <c r="RDA125" s="26"/>
      <c r="RDB125" s="26"/>
      <c r="RDC125" s="26"/>
      <c r="RDD125" s="26"/>
      <c r="RDE125" s="26"/>
      <c r="RDF125" s="26"/>
      <c r="RDG125" s="26"/>
      <c r="RDH125" s="26"/>
      <c r="RDI125" s="26"/>
      <c r="RDJ125" s="26"/>
      <c r="RDK125" s="26"/>
      <c r="RDL125" s="26"/>
      <c r="RDM125" s="26"/>
      <c r="RDN125" s="26"/>
      <c r="RDO125" s="26"/>
      <c r="RDP125" s="26"/>
      <c r="RDQ125" s="26"/>
      <c r="RDR125" s="26"/>
      <c r="RDS125" s="26"/>
      <c r="RDT125" s="26"/>
      <c r="RDU125" s="26"/>
      <c r="RDV125" s="26"/>
      <c r="RDW125" s="26"/>
      <c r="RDX125" s="26"/>
      <c r="RDY125" s="26"/>
      <c r="RDZ125" s="26"/>
      <c r="REA125" s="26"/>
      <c r="REB125" s="26"/>
      <c r="REC125" s="26"/>
      <c r="RED125" s="26"/>
      <c r="REE125" s="26"/>
      <c r="REF125" s="26"/>
      <c r="REG125" s="26"/>
      <c r="REH125" s="26"/>
      <c r="REI125" s="26"/>
      <c r="REJ125" s="26"/>
      <c r="REK125" s="26"/>
      <c r="REL125" s="26"/>
      <c r="REM125" s="26"/>
      <c r="REN125" s="26"/>
      <c r="REO125" s="26"/>
      <c r="REP125" s="26"/>
      <c r="REQ125" s="26"/>
      <c r="RER125" s="26"/>
      <c r="RES125" s="26"/>
      <c r="RET125" s="26"/>
      <c r="REU125" s="26"/>
      <c r="REV125" s="26"/>
      <c r="REW125" s="26"/>
      <c r="REX125" s="26"/>
      <c r="REY125" s="26"/>
      <c r="REZ125" s="26"/>
      <c r="RFA125" s="26"/>
      <c r="RFB125" s="26"/>
      <c r="RFC125" s="26"/>
      <c r="RFD125" s="26"/>
      <c r="RFE125" s="26"/>
      <c r="RFF125" s="26"/>
      <c r="RFG125" s="26"/>
      <c r="RFH125" s="26"/>
      <c r="RFI125" s="26"/>
      <c r="RFJ125" s="26"/>
      <c r="RFK125" s="26"/>
      <c r="RFL125" s="26"/>
      <c r="RFM125" s="26"/>
      <c r="RFN125" s="26"/>
      <c r="RFO125" s="26"/>
      <c r="RFP125" s="26"/>
      <c r="RFQ125" s="26"/>
      <c r="RFR125" s="26"/>
      <c r="RFS125" s="26"/>
      <c r="RFT125" s="26"/>
      <c r="RFU125" s="26"/>
      <c r="RFV125" s="26"/>
      <c r="RFW125" s="26"/>
      <c r="RFX125" s="26"/>
      <c r="RFY125" s="26"/>
      <c r="RFZ125" s="26"/>
      <c r="RGA125" s="26"/>
      <c r="RGB125" s="26"/>
      <c r="RGC125" s="26"/>
      <c r="RGD125" s="26"/>
      <c r="RGE125" s="26"/>
      <c r="RGF125" s="26"/>
      <c r="RGG125" s="26"/>
      <c r="RGH125" s="26"/>
      <c r="RGI125" s="26"/>
      <c r="RGJ125" s="26"/>
      <c r="RGK125" s="26"/>
      <c r="RGL125" s="26"/>
      <c r="RGM125" s="26"/>
      <c r="RGN125" s="26"/>
      <c r="RGO125" s="26"/>
      <c r="RGP125" s="26"/>
      <c r="RGQ125" s="26"/>
      <c r="RGR125" s="26"/>
      <c r="RGS125" s="26"/>
      <c r="RGT125" s="26"/>
      <c r="RGU125" s="26"/>
      <c r="RGV125" s="26"/>
      <c r="RGW125" s="26"/>
      <c r="RGX125" s="26"/>
      <c r="RGY125" s="26"/>
      <c r="RGZ125" s="26"/>
      <c r="RHA125" s="26"/>
      <c r="RHB125" s="26"/>
      <c r="RHC125" s="26"/>
      <c r="RHD125" s="26"/>
      <c r="RHE125" s="26"/>
      <c r="RHF125" s="26"/>
      <c r="RHG125" s="26"/>
      <c r="RHH125" s="26"/>
      <c r="RHI125" s="26"/>
      <c r="RHJ125" s="26"/>
      <c r="RHK125" s="26"/>
      <c r="RHL125" s="26"/>
      <c r="RHM125" s="26"/>
      <c r="RHN125" s="26"/>
      <c r="RHO125" s="26"/>
      <c r="RHP125" s="26"/>
      <c r="RHQ125" s="26"/>
      <c r="RHR125" s="26"/>
      <c r="RHS125" s="26"/>
      <c r="RHT125" s="26"/>
      <c r="RHU125" s="26"/>
      <c r="RHV125" s="26"/>
      <c r="RHW125" s="26"/>
      <c r="RHX125" s="26"/>
      <c r="RHY125" s="26"/>
      <c r="RHZ125" s="26"/>
      <c r="RIA125" s="26"/>
      <c r="RIB125" s="26"/>
      <c r="RIC125" s="26"/>
      <c r="RID125" s="26"/>
      <c r="RIE125" s="26"/>
      <c r="RIF125" s="26"/>
      <c r="RIG125" s="26"/>
      <c r="RIH125" s="26"/>
      <c r="RII125" s="26"/>
      <c r="RIJ125" s="26"/>
      <c r="RIK125" s="26"/>
      <c r="RIL125" s="26"/>
      <c r="RIM125" s="26"/>
      <c r="RIN125" s="26"/>
      <c r="RIO125" s="26"/>
      <c r="RIP125" s="26"/>
      <c r="RIQ125" s="26"/>
      <c r="RIR125" s="26"/>
      <c r="RIS125" s="26"/>
      <c r="RIT125" s="26"/>
      <c r="RIU125" s="26"/>
      <c r="RIV125" s="26"/>
      <c r="RIW125" s="26"/>
      <c r="RIX125" s="26"/>
      <c r="RIY125" s="26"/>
      <c r="RIZ125" s="26"/>
      <c r="RJA125" s="26"/>
      <c r="RJB125" s="26"/>
      <c r="RJC125" s="26"/>
      <c r="RJD125" s="26"/>
      <c r="RJE125" s="26"/>
      <c r="RJF125" s="26"/>
      <c r="RJG125" s="26"/>
      <c r="RJH125" s="26"/>
      <c r="RJI125" s="26"/>
      <c r="RJJ125" s="26"/>
      <c r="RJK125" s="26"/>
      <c r="RJL125" s="26"/>
      <c r="RJM125" s="26"/>
      <c r="RJN125" s="26"/>
      <c r="RJO125" s="26"/>
      <c r="RJP125" s="26"/>
      <c r="RJQ125" s="26"/>
      <c r="RJR125" s="26"/>
      <c r="RJS125" s="26"/>
      <c r="RJT125" s="26"/>
      <c r="RJU125" s="26"/>
      <c r="RJV125" s="26"/>
      <c r="RJW125" s="26"/>
      <c r="RJX125" s="26"/>
      <c r="RJY125" s="26"/>
      <c r="RJZ125" s="26"/>
      <c r="RKA125" s="26"/>
      <c r="RKB125" s="26"/>
      <c r="RKC125" s="26"/>
      <c r="RKD125" s="26"/>
      <c r="RKE125" s="26"/>
      <c r="RKF125" s="26"/>
      <c r="RKG125" s="26"/>
      <c r="RKH125" s="26"/>
      <c r="RKI125" s="26"/>
      <c r="RKJ125" s="26"/>
      <c r="RKK125" s="26"/>
      <c r="RKL125" s="26"/>
      <c r="RKM125" s="26"/>
      <c r="RKN125" s="26"/>
      <c r="RKO125" s="26"/>
      <c r="RKP125" s="26"/>
      <c r="RKQ125" s="26"/>
      <c r="RKR125" s="26"/>
      <c r="RKS125" s="26"/>
      <c r="RKT125" s="26"/>
      <c r="RKU125" s="26"/>
      <c r="RKV125" s="26"/>
      <c r="RKW125" s="26"/>
      <c r="RKX125" s="26"/>
      <c r="RKY125" s="26"/>
      <c r="RKZ125" s="26"/>
      <c r="RLA125" s="26"/>
      <c r="RLB125" s="26"/>
      <c r="RLC125" s="26"/>
      <c r="RLD125" s="26"/>
      <c r="RLE125" s="26"/>
      <c r="RLF125" s="26"/>
      <c r="RLG125" s="26"/>
      <c r="RLH125" s="26"/>
      <c r="RLI125" s="26"/>
      <c r="RLJ125" s="26"/>
      <c r="RLK125" s="26"/>
      <c r="RLL125" s="26"/>
      <c r="RLM125" s="26"/>
      <c r="RLN125" s="26"/>
      <c r="RLO125" s="26"/>
      <c r="RLP125" s="26"/>
      <c r="RLQ125" s="26"/>
      <c r="RLR125" s="26"/>
      <c r="RLS125" s="26"/>
      <c r="RLT125" s="26"/>
      <c r="RLU125" s="26"/>
      <c r="RLV125" s="26"/>
      <c r="RLW125" s="26"/>
      <c r="RLX125" s="26"/>
      <c r="RLY125" s="26"/>
      <c r="RLZ125" s="26"/>
      <c r="RMA125" s="26"/>
      <c r="RMB125" s="26"/>
      <c r="RMC125" s="26"/>
      <c r="RMD125" s="26"/>
      <c r="RME125" s="26"/>
      <c r="RMF125" s="26"/>
      <c r="RMG125" s="26"/>
      <c r="RMH125" s="26"/>
      <c r="RMI125" s="26"/>
      <c r="RMJ125" s="26"/>
      <c r="RMK125" s="26"/>
      <c r="RML125" s="26"/>
      <c r="RMM125" s="26"/>
      <c r="RMN125" s="26"/>
      <c r="RMO125" s="26"/>
      <c r="RMP125" s="26"/>
      <c r="RMQ125" s="26"/>
      <c r="RMR125" s="26"/>
      <c r="RMS125" s="26"/>
      <c r="RMT125" s="26"/>
      <c r="RMU125" s="26"/>
      <c r="RMV125" s="26"/>
      <c r="RMW125" s="26"/>
      <c r="RMX125" s="26"/>
      <c r="RMY125" s="26"/>
      <c r="RMZ125" s="26"/>
      <c r="RNA125" s="26"/>
      <c r="RNB125" s="26"/>
      <c r="RNC125" s="26"/>
      <c r="RND125" s="26"/>
      <c r="RNE125" s="26"/>
      <c r="RNF125" s="26"/>
      <c r="RNG125" s="26"/>
      <c r="RNH125" s="26"/>
      <c r="RNI125" s="26"/>
      <c r="RNJ125" s="26"/>
      <c r="RNK125" s="26"/>
      <c r="RNL125" s="26"/>
      <c r="RNM125" s="26"/>
      <c r="RNN125" s="26"/>
      <c r="RNO125" s="26"/>
      <c r="RNP125" s="26"/>
      <c r="RNQ125" s="26"/>
      <c r="RNR125" s="26"/>
      <c r="RNS125" s="26"/>
      <c r="RNT125" s="26"/>
      <c r="RNU125" s="26"/>
      <c r="RNV125" s="26"/>
      <c r="RNW125" s="26"/>
      <c r="RNX125" s="26"/>
      <c r="RNY125" s="26"/>
      <c r="RNZ125" s="26"/>
      <c r="ROA125" s="26"/>
      <c r="ROB125" s="26"/>
      <c r="ROC125" s="26"/>
      <c r="ROD125" s="26"/>
      <c r="ROE125" s="26"/>
      <c r="ROF125" s="26"/>
      <c r="ROG125" s="26"/>
      <c r="ROH125" s="26"/>
      <c r="ROI125" s="26"/>
      <c r="ROJ125" s="26"/>
      <c r="ROK125" s="26"/>
      <c r="ROL125" s="26"/>
      <c r="ROM125" s="26"/>
      <c r="RON125" s="26"/>
      <c r="ROO125" s="26"/>
      <c r="ROP125" s="26"/>
      <c r="ROQ125" s="26"/>
      <c r="ROR125" s="26"/>
      <c r="ROS125" s="26"/>
      <c r="ROT125" s="26"/>
      <c r="ROU125" s="26"/>
      <c r="ROV125" s="26"/>
      <c r="ROW125" s="26"/>
      <c r="ROX125" s="26"/>
      <c r="ROY125" s="26"/>
      <c r="ROZ125" s="26"/>
      <c r="RPA125" s="26"/>
      <c r="RPB125" s="26"/>
      <c r="RPC125" s="26"/>
      <c r="RPD125" s="26"/>
      <c r="RPE125" s="26"/>
      <c r="RPF125" s="26"/>
      <c r="RPG125" s="26"/>
      <c r="RPH125" s="26"/>
      <c r="RPI125" s="26"/>
      <c r="RPJ125" s="26"/>
      <c r="RPK125" s="26"/>
      <c r="RPL125" s="26"/>
      <c r="RPM125" s="26"/>
      <c r="RPN125" s="26"/>
      <c r="RPO125" s="26"/>
      <c r="RPP125" s="26"/>
      <c r="RPQ125" s="26"/>
      <c r="RPR125" s="26"/>
      <c r="RPS125" s="26"/>
      <c r="RPT125" s="26"/>
      <c r="RPU125" s="26"/>
      <c r="RPV125" s="26"/>
      <c r="RPW125" s="26"/>
      <c r="RPX125" s="26"/>
      <c r="RPY125" s="26"/>
      <c r="RPZ125" s="26"/>
      <c r="RQA125" s="26"/>
      <c r="RQB125" s="26"/>
      <c r="RQC125" s="26"/>
      <c r="RQD125" s="26"/>
      <c r="RQE125" s="26"/>
      <c r="RQF125" s="26"/>
      <c r="RQG125" s="26"/>
      <c r="RQH125" s="26"/>
      <c r="RQI125" s="26"/>
      <c r="RQJ125" s="26"/>
      <c r="RQK125" s="26"/>
      <c r="RQL125" s="26"/>
      <c r="RQM125" s="26"/>
      <c r="RQN125" s="26"/>
      <c r="RQO125" s="26"/>
      <c r="RQP125" s="26"/>
      <c r="RQQ125" s="26"/>
      <c r="RQR125" s="26"/>
      <c r="RQS125" s="26"/>
      <c r="RQT125" s="26"/>
      <c r="RQU125" s="26"/>
      <c r="RQV125" s="26"/>
      <c r="RQW125" s="26"/>
      <c r="RQX125" s="26"/>
      <c r="RQY125" s="26"/>
      <c r="RQZ125" s="26"/>
      <c r="RRA125" s="26"/>
      <c r="RRB125" s="26"/>
      <c r="RRC125" s="26"/>
      <c r="RRD125" s="26"/>
      <c r="RRE125" s="26"/>
      <c r="RRF125" s="26"/>
      <c r="RRG125" s="26"/>
      <c r="RRH125" s="26"/>
      <c r="RRI125" s="26"/>
      <c r="RRJ125" s="26"/>
      <c r="RRK125" s="26"/>
      <c r="RRL125" s="26"/>
      <c r="RRM125" s="26"/>
      <c r="RRN125" s="26"/>
      <c r="RRO125" s="26"/>
      <c r="RRP125" s="26"/>
      <c r="RRQ125" s="26"/>
      <c r="RRR125" s="26"/>
      <c r="RRS125" s="26"/>
      <c r="RRT125" s="26"/>
      <c r="RRU125" s="26"/>
      <c r="RRV125" s="26"/>
      <c r="RRW125" s="26"/>
      <c r="RRX125" s="26"/>
      <c r="RRY125" s="26"/>
      <c r="RRZ125" s="26"/>
      <c r="RSA125" s="26"/>
      <c r="RSB125" s="26"/>
      <c r="RSC125" s="26"/>
      <c r="RSD125" s="26"/>
      <c r="RSE125" s="26"/>
      <c r="RSF125" s="26"/>
      <c r="RSG125" s="26"/>
      <c r="RSH125" s="26"/>
      <c r="RSI125" s="26"/>
      <c r="RSJ125" s="26"/>
      <c r="RSK125" s="26"/>
      <c r="RSL125" s="26"/>
      <c r="RSM125" s="26"/>
      <c r="RSN125" s="26"/>
      <c r="RSO125" s="26"/>
      <c r="RSP125" s="26"/>
      <c r="RSQ125" s="26"/>
      <c r="RSR125" s="26"/>
      <c r="RSS125" s="26"/>
      <c r="RST125" s="26"/>
      <c r="RSU125" s="26"/>
      <c r="RSV125" s="26"/>
      <c r="RSW125" s="26"/>
      <c r="RSX125" s="26"/>
      <c r="RSY125" s="26"/>
      <c r="RSZ125" s="26"/>
      <c r="RTA125" s="26"/>
      <c r="RTB125" s="26"/>
      <c r="RTC125" s="26"/>
      <c r="RTD125" s="26"/>
      <c r="RTE125" s="26"/>
      <c r="RTF125" s="26"/>
      <c r="RTG125" s="26"/>
      <c r="RTH125" s="26"/>
      <c r="RTI125" s="26"/>
      <c r="RTJ125" s="26"/>
      <c r="RTK125" s="26"/>
      <c r="RTL125" s="26"/>
      <c r="RTM125" s="26"/>
      <c r="RTN125" s="26"/>
      <c r="RTO125" s="26"/>
      <c r="RTP125" s="26"/>
      <c r="RTQ125" s="26"/>
      <c r="RTR125" s="26"/>
      <c r="RTS125" s="26"/>
      <c r="RTT125" s="26"/>
      <c r="RTU125" s="26"/>
      <c r="RTV125" s="26"/>
      <c r="RTW125" s="26"/>
      <c r="RTX125" s="26"/>
      <c r="RTY125" s="26"/>
      <c r="RTZ125" s="26"/>
      <c r="RUA125" s="26"/>
      <c r="RUB125" s="26"/>
      <c r="RUC125" s="26"/>
      <c r="RUD125" s="26"/>
      <c r="RUE125" s="26"/>
      <c r="RUF125" s="26"/>
      <c r="RUG125" s="26"/>
      <c r="RUH125" s="26"/>
      <c r="RUI125" s="26"/>
      <c r="RUJ125" s="26"/>
      <c r="RUK125" s="26"/>
      <c r="RUL125" s="26"/>
      <c r="RUM125" s="26"/>
      <c r="RUN125" s="26"/>
      <c r="RUO125" s="26"/>
      <c r="RUP125" s="26"/>
      <c r="RUQ125" s="26"/>
      <c r="RUR125" s="26"/>
      <c r="RUS125" s="26"/>
      <c r="RUT125" s="26"/>
      <c r="RUU125" s="26"/>
      <c r="RUV125" s="26"/>
      <c r="RUW125" s="26"/>
      <c r="RUX125" s="26"/>
      <c r="RUY125" s="26"/>
      <c r="RUZ125" s="26"/>
      <c r="RVA125" s="26"/>
      <c r="RVB125" s="26"/>
      <c r="RVC125" s="26"/>
      <c r="RVD125" s="26"/>
      <c r="RVE125" s="26"/>
      <c r="RVF125" s="26"/>
      <c r="RVG125" s="26"/>
      <c r="RVH125" s="26"/>
      <c r="RVI125" s="26"/>
      <c r="RVJ125" s="26"/>
      <c r="RVK125" s="26"/>
      <c r="RVL125" s="26"/>
      <c r="RVM125" s="26"/>
      <c r="RVN125" s="26"/>
      <c r="RVO125" s="26"/>
      <c r="RVP125" s="26"/>
      <c r="RVQ125" s="26"/>
      <c r="RVR125" s="26"/>
      <c r="RVS125" s="26"/>
      <c r="RVT125" s="26"/>
      <c r="RVU125" s="26"/>
      <c r="RVV125" s="26"/>
      <c r="RVW125" s="26"/>
      <c r="RVX125" s="26"/>
      <c r="RVY125" s="26"/>
      <c r="RVZ125" s="26"/>
      <c r="RWA125" s="26"/>
      <c r="RWB125" s="26"/>
      <c r="RWC125" s="26"/>
      <c r="RWD125" s="26"/>
      <c r="RWE125" s="26"/>
      <c r="RWF125" s="26"/>
      <c r="RWG125" s="26"/>
      <c r="RWH125" s="26"/>
      <c r="RWI125" s="26"/>
      <c r="RWJ125" s="26"/>
      <c r="RWK125" s="26"/>
      <c r="RWL125" s="26"/>
      <c r="RWM125" s="26"/>
      <c r="RWN125" s="26"/>
      <c r="RWO125" s="26"/>
      <c r="RWP125" s="26"/>
      <c r="RWQ125" s="26"/>
      <c r="RWR125" s="26"/>
      <c r="RWS125" s="26"/>
      <c r="RWT125" s="26"/>
      <c r="RWU125" s="26"/>
      <c r="RWV125" s="26"/>
      <c r="RWW125" s="26"/>
      <c r="RWX125" s="26"/>
      <c r="RWY125" s="26"/>
      <c r="RWZ125" s="26"/>
      <c r="RXA125" s="26"/>
      <c r="RXB125" s="26"/>
      <c r="RXC125" s="26"/>
      <c r="RXD125" s="26"/>
      <c r="RXE125" s="26"/>
      <c r="RXF125" s="26"/>
      <c r="RXG125" s="26"/>
      <c r="RXH125" s="26"/>
      <c r="RXI125" s="26"/>
      <c r="RXJ125" s="26"/>
      <c r="RXK125" s="26"/>
      <c r="RXL125" s="26"/>
      <c r="RXM125" s="26"/>
      <c r="RXN125" s="26"/>
      <c r="RXO125" s="26"/>
      <c r="RXP125" s="26"/>
      <c r="RXQ125" s="26"/>
      <c r="RXR125" s="26"/>
      <c r="RXS125" s="26"/>
      <c r="RXT125" s="26"/>
      <c r="RXU125" s="26"/>
      <c r="RXV125" s="26"/>
      <c r="RXW125" s="26"/>
      <c r="RXX125" s="26"/>
      <c r="RXY125" s="26"/>
      <c r="RXZ125" s="26"/>
      <c r="RYA125" s="26"/>
      <c r="RYB125" s="26"/>
      <c r="RYC125" s="26"/>
      <c r="RYD125" s="26"/>
      <c r="RYE125" s="26"/>
      <c r="RYF125" s="26"/>
      <c r="RYG125" s="26"/>
      <c r="RYH125" s="26"/>
      <c r="RYI125" s="26"/>
      <c r="RYJ125" s="26"/>
      <c r="RYK125" s="26"/>
      <c r="RYL125" s="26"/>
      <c r="RYM125" s="26"/>
      <c r="RYN125" s="26"/>
      <c r="RYO125" s="26"/>
      <c r="RYP125" s="26"/>
      <c r="RYQ125" s="26"/>
      <c r="RYR125" s="26"/>
      <c r="RYS125" s="26"/>
      <c r="RYT125" s="26"/>
      <c r="RYU125" s="26"/>
      <c r="RYV125" s="26"/>
      <c r="RYW125" s="26"/>
      <c r="RYX125" s="26"/>
      <c r="RYY125" s="26"/>
      <c r="RYZ125" s="26"/>
      <c r="RZA125" s="26"/>
      <c r="RZB125" s="26"/>
      <c r="RZC125" s="26"/>
      <c r="RZD125" s="26"/>
      <c r="RZE125" s="26"/>
      <c r="RZF125" s="26"/>
      <c r="RZG125" s="26"/>
      <c r="RZH125" s="26"/>
      <c r="RZI125" s="26"/>
      <c r="RZJ125" s="26"/>
      <c r="RZK125" s="26"/>
      <c r="RZL125" s="26"/>
      <c r="RZM125" s="26"/>
      <c r="RZN125" s="26"/>
      <c r="RZO125" s="26"/>
      <c r="RZP125" s="26"/>
      <c r="RZQ125" s="26"/>
      <c r="RZR125" s="26"/>
      <c r="RZS125" s="26"/>
      <c r="RZT125" s="26"/>
      <c r="RZU125" s="26"/>
      <c r="RZV125" s="26"/>
      <c r="RZW125" s="26"/>
      <c r="RZX125" s="26"/>
      <c r="RZY125" s="26"/>
      <c r="RZZ125" s="26"/>
      <c r="SAA125" s="26"/>
      <c r="SAB125" s="26"/>
      <c r="SAC125" s="26"/>
      <c r="SAD125" s="26"/>
      <c r="SAE125" s="26"/>
      <c r="SAF125" s="26"/>
      <c r="SAG125" s="26"/>
      <c r="SAH125" s="26"/>
      <c r="SAI125" s="26"/>
      <c r="SAJ125" s="26"/>
      <c r="SAK125" s="26"/>
      <c r="SAL125" s="26"/>
      <c r="SAM125" s="26"/>
      <c r="SAN125" s="26"/>
      <c r="SAO125" s="26"/>
      <c r="SAP125" s="26"/>
      <c r="SAQ125" s="26"/>
      <c r="SAR125" s="26"/>
      <c r="SAS125" s="26"/>
      <c r="SAT125" s="26"/>
      <c r="SAU125" s="26"/>
      <c r="SAV125" s="26"/>
      <c r="SAW125" s="26"/>
      <c r="SAX125" s="26"/>
      <c r="SAY125" s="26"/>
      <c r="SAZ125" s="26"/>
      <c r="SBA125" s="26"/>
      <c r="SBB125" s="26"/>
      <c r="SBC125" s="26"/>
      <c r="SBD125" s="26"/>
      <c r="SBE125" s="26"/>
      <c r="SBF125" s="26"/>
      <c r="SBG125" s="26"/>
      <c r="SBH125" s="26"/>
      <c r="SBI125" s="26"/>
      <c r="SBJ125" s="26"/>
      <c r="SBK125" s="26"/>
      <c r="SBL125" s="26"/>
      <c r="SBM125" s="26"/>
      <c r="SBN125" s="26"/>
      <c r="SBO125" s="26"/>
      <c r="SBP125" s="26"/>
      <c r="SBQ125" s="26"/>
      <c r="SBR125" s="26"/>
      <c r="SBS125" s="26"/>
      <c r="SBT125" s="26"/>
      <c r="SBU125" s="26"/>
      <c r="SBV125" s="26"/>
      <c r="SBW125" s="26"/>
      <c r="SBX125" s="26"/>
      <c r="SBY125" s="26"/>
      <c r="SBZ125" s="26"/>
      <c r="SCA125" s="26"/>
      <c r="SCB125" s="26"/>
      <c r="SCC125" s="26"/>
      <c r="SCD125" s="26"/>
      <c r="SCE125" s="26"/>
      <c r="SCF125" s="26"/>
      <c r="SCG125" s="26"/>
      <c r="SCH125" s="26"/>
      <c r="SCI125" s="26"/>
      <c r="SCJ125" s="26"/>
      <c r="SCK125" s="26"/>
      <c r="SCL125" s="26"/>
      <c r="SCM125" s="26"/>
      <c r="SCN125" s="26"/>
      <c r="SCO125" s="26"/>
      <c r="SCP125" s="26"/>
      <c r="SCQ125" s="26"/>
      <c r="SCR125" s="26"/>
      <c r="SCS125" s="26"/>
      <c r="SCT125" s="26"/>
      <c r="SCU125" s="26"/>
      <c r="SCV125" s="26"/>
      <c r="SCW125" s="26"/>
      <c r="SCX125" s="26"/>
      <c r="SCY125" s="26"/>
      <c r="SCZ125" s="26"/>
      <c r="SDA125" s="26"/>
      <c r="SDB125" s="26"/>
      <c r="SDC125" s="26"/>
      <c r="SDD125" s="26"/>
      <c r="SDE125" s="26"/>
      <c r="SDF125" s="26"/>
      <c r="SDG125" s="26"/>
      <c r="SDH125" s="26"/>
      <c r="SDI125" s="26"/>
      <c r="SDJ125" s="26"/>
      <c r="SDK125" s="26"/>
      <c r="SDL125" s="26"/>
      <c r="SDM125" s="26"/>
      <c r="SDN125" s="26"/>
      <c r="SDO125" s="26"/>
      <c r="SDP125" s="26"/>
      <c r="SDQ125" s="26"/>
      <c r="SDR125" s="26"/>
      <c r="SDS125" s="26"/>
      <c r="SDT125" s="26"/>
      <c r="SDU125" s="26"/>
      <c r="SDV125" s="26"/>
      <c r="SDW125" s="26"/>
      <c r="SDX125" s="26"/>
      <c r="SDY125" s="26"/>
      <c r="SDZ125" s="26"/>
      <c r="SEA125" s="26"/>
      <c r="SEB125" s="26"/>
      <c r="SEC125" s="26"/>
      <c r="SED125" s="26"/>
      <c r="SEE125" s="26"/>
      <c r="SEF125" s="26"/>
      <c r="SEG125" s="26"/>
      <c r="SEH125" s="26"/>
      <c r="SEI125" s="26"/>
      <c r="SEJ125" s="26"/>
      <c r="SEK125" s="26"/>
      <c r="SEL125" s="26"/>
      <c r="SEM125" s="26"/>
      <c r="SEN125" s="26"/>
      <c r="SEO125" s="26"/>
      <c r="SEP125" s="26"/>
      <c r="SEQ125" s="26"/>
      <c r="SER125" s="26"/>
      <c r="SES125" s="26"/>
      <c r="SET125" s="26"/>
      <c r="SEU125" s="26"/>
      <c r="SEV125" s="26"/>
      <c r="SEW125" s="26"/>
      <c r="SEX125" s="26"/>
      <c r="SEY125" s="26"/>
      <c r="SEZ125" s="26"/>
      <c r="SFA125" s="26"/>
      <c r="SFB125" s="26"/>
      <c r="SFC125" s="26"/>
      <c r="SFD125" s="26"/>
      <c r="SFE125" s="26"/>
      <c r="SFF125" s="26"/>
      <c r="SFG125" s="26"/>
      <c r="SFH125" s="26"/>
      <c r="SFI125" s="26"/>
      <c r="SFJ125" s="26"/>
      <c r="SFK125" s="26"/>
      <c r="SFL125" s="26"/>
      <c r="SFM125" s="26"/>
      <c r="SFN125" s="26"/>
      <c r="SFO125" s="26"/>
      <c r="SFP125" s="26"/>
      <c r="SFQ125" s="26"/>
      <c r="SFR125" s="26"/>
      <c r="SFS125" s="26"/>
      <c r="SFT125" s="26"/>
      <c r="SFU125" s="26"/>
      <c r="SFV125" s="26"/>
      <c r="SFW125" s="26"/>
      <c r="SFX125" s="26"/>
      <c r="SFY125" s="26"/>
      <c r="SFZ125" s="26"/>
      <c r="SGA125" s="26"/>
      <c r="SGB125" s="26"/>
      <c r="SGC125" s="26"/>
      <c r="SGD125" s="26"/>
      <c r="SGE125" s="26"/>
      <c r="SGF125" s="26"/>
      <c r="SGG125" s="26"/>
      <c r="SGH125" s="26"/>
      <c r="SGI125" s="26"/>
      <c r="SGJ125" s="26"/>
      <c r="SGK125" s="26"/>
      <c r="SGL125" s="26"/>
      <c r="SGM125" s="26"/>
      <c r="SGN125" s="26"/>
      <c r="SGO125" s="26"/>
      <c r="SGP125" s="26"/>
      <c r="SGQ125" s="26"/>
      <c r="SGR125" s="26"/>
      <c r="SGS125" s="26"/>
      <c r="SGT125" s="26"/>
      <c r="SGU125" s="26"/>
      <c r="SGV125" s="26"/>
      <c r="SGW125" s="26"/>
      <c r="SGX125" s="26"/>
      <c r="SGY125" s="26"/>
      <c r="SGZ125" s="26"/>
      <c r="SHA125" s="26"/>
      <c r="SHB125" s="26"/>
      <c r="SHC125" s="26"/>
      <c r="SHD125" s="26"/>
      <c r="SHE125" s="26"/>
      <c r="SHF125" s="26"/>
      <c r="SHG125" s="26"/>
      <c r="SHH125" s="26"/>
      <c r="SHI125" s="26"/>
      <c r="SHJ125" s="26"/>
      <c r="SHK125" s="26"/>
      <c r="SHL125" s="26"/>
      <c r="SHM125" s="26"/>
      <c r="SHN125" s="26"/>
      <c r="SHO125" s="26"/>
      <c r="SHP125" s="26"/>
      <c r="SHQ125" s="26"/>
      <c r="SHR125" s="26"/>
      <c r="SHS125" s="26"/>
      <c r="SHT125" s="26"/>
      <c r="SHU125" s="26"/>
      <c r="SHV125" s="26"/>
      <c r="SHW125" s="26"/>
      <c r="SHX125" s="26"/>
      <c r="SHY125" s="26"/>
      <c r="SHZ125" s="26"/>
      <c r="SIA125" s="26"/>
      <c r="SIB125" s="26"/>
      <c r="SIC125" s="26"/>
      <c r="SID125" s="26"/>
      <c r="SIE125" s="26"/>
      <c r="SIF125" s="26"/>
      <c r="SIG125" s="26"/>
      <c r="SIH125" s="26"/>
      <c r="SII125" s="26"/>
      <c r="SIJ125" s="26"/>
      <c r="SIK125" s="26"/>
      <c r="SIL125" s="26"/>
      <c r="SIM125" s="26"/>
      <c r="SIN125" s="26"/>
      <c r="SIO125" s="26"/>
      <c r="SIP125" s="26"/>
      <c r="SIQ125" s="26"/>
      <c r="SIR125" s="26"/>
      <c r="SIS125" s="26"/>
      <c r="SIT125" s="26"/>
      <c r="SIU125" s="26"/>
      <c r="SIV125" s="26"/>
      <c r="SIW125" s="26"/>
      <c r="SIX125" s="26"/>
      <c r="SIY125" s="26"/>
      <c r="SIZ125" s="26"/>
      <c r="SJA125" s="26"/>
      <c r="SJB125" s="26"/>
      <c r="SJC125" s="26"/>
      <c r="SJD125" s="26"/>
      <c r="SJE125" s="26"/>
      <c r="SJF125" s="26"/>
      <c r="SJG125" s="26"/>
      <c r="SJH125" s="26"/>
      <c r="SJI125" s="26"/>
      <c r="SJJ125" s="26"/>
      <c r="SJK125" s="26"/>
      <c r="SJL125" s="26"/>
      <c r="SJM125" s="26"/>
      <c r="SJN125" s="26"/>
      <c r="SJO125" s="26"/>
      <c r="SJP125" s="26"/>
      <c r="SJQ125" s="26"/>
      <c r="SJR125" s="26"/>
      <c r="SJS125" s="26"/>
      <c r="SJT125" s="26"/>
      <c r="SJU125" s="26"/>
      <c r="SJV125" s="26"/>
      <c r="SJW125" s="26"/>
      <c r="SJX125" s="26"/>
      <c r="SJY125" s="26"/>
      <c r="SJZ125" s="26"/>
      <c r="SKA125" s="26"/>
      <c r="SKB125" s="26"/>
      <c r="SKC125" s="26"/>
      <c r="SKD125" s="26"/>
      <c r="SKE125" s="26"/>
      <c r="SKF125" s="26"/>
      <c r="SKG125" s="26"/>
      <c r="SKH125" s="26"/>
      <c r="SKI125" s="26"/>
      <c r="SKJ125" s="26"/>
      <c r="SKK125" s="26"/>
      <c r="SKL125" s="26"/>
      <c r="SKM125" s="26"/>
      <c r="SKN125" s="26"/>
      <c r="SKO125" s="26"/>
      <c r="SKP125" s="26"/>
      <c r="SKQ125" s="26"/>
      <c r="SKR125" s="26"/>
      <c r="SKS125" s="26"/>
      <c r="SKT125" s="26"/>
      <c r="SKU125" s="26"/>
      <c r="SKV125" s="26"/>
      <c r="SKW125" s="26"/>
      <c r="SKX125" s="26"/>
      <c r="SKY125" s="26"/>
      <c r="SKZ125" s="26"/>
      <c r="SLA125" s="26"/>
      <c r="SLB125" s="26"/>
      <c r="SLC125" s="26"/>
      <c r="SLD125" s="26"/>
      <c r="SLE125" s="26"/>
      <c r="SLF125" s="26"/>
      <c r="SLG125" s="26"/>
      <c r="SLH125" s="26"/>
      <c r="SLI125" s="26"/>
      <c r="SLJ125" s="26"/>
      <c r="SLK125" s="26"/>
      <c r="SLL125" s="26"/>
      <c r="SLM125" s="26"/>
      <c r="SLN125" s="26"/>
      <c r="SLO125" s="26"/>
      <c r="SLP125" s="26"/>
      <c r="SLQ125" s="26"/>
      <c r="SLR125" s="26"/>
      <c r="SLS125" s="26"/>
      <c r="SLT125" s="26"/>
      <c r="SLU125" s="26"/>
      <c r="SLV125" s="26"/>
      <c r="SLW125" s="26"/>
      <c r="SLX125" s="26"/>
      <c r="SLY125" s="26"/>
      <c r="SLZ125" s="26"/>
      <c r="SMA125" s="26"/>
      <c r="SMB125" s="26"/>
      <c r="SMC125" s="26"/>
      <c r="SMD125" s="26"/>
      <c r="SME125" s="26"/>
      <c r="SMF125" s="26"/>
      <c r="SMG125" s="26"/>
      <c r="SMH125" s="26"/>
      <c r="SMI125" s="26"/>
      <c r="SMJ125" s="26"/>
      <c r="SMK125" s="26"/>
      <c r="SML125" s="26"/>
      <c r="SMM125" s="26"/>
      <c r="SMN125" s="26"/>
      <c r="SMO125" s="26"/>
      <c r="SMP125" s="26"/>
      <c r="SMQ125" s="26"/>
      <c r="SMR125" s="26"/>
      <c r="SMS125" s="26"/>
      <c r="SMT125" s="26"/>
      <c r="SMU125" s="26"/>
      <c r="SMV125" s="26"/>
      <c r="SMW125" s="26"/>
      <c r="SMX125" s="26"/>
      <c r="SMY125" s="26"/>
      <c r="SMZ125" s="26"/>
      <c r="SNA125" s="26"/>
      <c r="SNB125" s="26"/>
      <c r="SNC125" s="26"/>
      <c r="SND125" s="26"/>
      <c r="SNE125" s="26"/>
      <c r="SNF125" s="26"/>
      <c r="SNG125" s="26"/>
      <c r="SNH125" s="26"/>
      <c r="SNI125" s="26"/>
      <c r="SNJ125" s="26"/>
      <c r="SNK125" s="26"/>
      <c r="SNL125" s="26"/>
      <c r="SNM125" s="26"/>
      <c r="SNN125" s="26"/>
      <c r="SNO125" s="26"/>
      <c r="SNP125" s="26"/>
      <c r="SNQ125" s="26"/>
      <c r="SNR125" s="26"/>
      <c r="SNS125" s="26"/>
      <c r="SNT125" s="26"/>
      <c r="SNU125" s="26"/>
      <c r="SNV125" s="26"/>
      <c r="SNW125" s="26"/>
      <c r="SNX125" s="26"/>
      <c r="SNY125" s="26"/>
      <c r="SNZ125" s="26"/>
      <c r="SOA125" s="26"/>
      <c r="SOB125" s="26"/>
      <c r="SOC125" s="26"/>
      <c r="SOD125" s="26"/>
      <c r="SOE125" s="26"/>
      <c r="SOF125" s="26"/>
      <c r="SOG125" s="26"/>
      <c r="SOH125" s="26"/>
      <c r="SOI125" s="26"/>
      <c r="SOJ125" s="26"/>
      <c r="SOK125" s="26"/>
      <c r="SOL125" s="26"/>
      <c r="SOM125" s="26"/>
      <c r="SON125" s="26"/>
      <c r="SOO125" s="26"/>
      <c r="SOP125" s="26"/>
      <c r="SOQ125" s="26"/>
      <c r="SOR125" s="26"/>
      <c r="SOS125" s="26"/>
      <c r="SOT125" s="26"/>
      <c r="SOU125" s="26"/>
      <c r="SOV125" s="26"/>
      <c r="SOW125" s="26"/>
      <c r="SOX125" s="26"/>
      <c r="SOY125" s="26"/>
      <c r="SOZ125" s="26"/>
      <c r="SPA125" s="26"/>
      <c r="SPB125" s="26"/>
      <c r="SPC125" s="26"/>
      <c r="SPD125" s="26"/>
      <c r="SPE125" s="26"/>
      <c r="SPF125" s="26"/>
      <c r="SPG125" s="26"/>
      <c r="SPH125" s="26"/>
      <c r="SPI125" s="26"/>
      <c r="SPJ125" s="26"/>
      <c r="SPK125" s="26"/>
      <c r="SPL125" s="26"/>
      <c r="SPM125" s="26"/>
      <c r="SPN125" s="26"/>
      <c r="SPO125" s="26"/>
      <c r="SPP125" s="26"/>
      <c r="SPQ125" s="26"/>
      <c r="SPR125" s="26"/>
      <c r="SPS125" s="26"/>
      <c r="SPT125" s="26"/>
      <c r="SPU125" s="26"/>
      <c r="SPV125" s="26"/>
      <c r="SPW125" s="26"/>
      <c r="SPX125" s="26"/>
      <c r="SPY125" s="26"/>
      <c r="SPZ125" s="26"/>
      <c r="SQA125" s="26"/>
      <c r="SQB125" s="26"/>
      <c r="SQC125" s="26"/>
      <c r="SQD125" s="26"/>
      <c r="SQE125" s="26"/>
      <c r="SQF125" s="26"/>
      <c r="SQG125" s="26"/>
      <c r="SQH125" s="26"/>
      <c r="SQI125" s="26"/>
      <c r="SQJ125" s="26"/>
      <c r="SQK125" s="26"/>
      <c r="SQL125" s="26"/>
      <c r="SQM125" s="26"/>
      <c r="SQN125" s="26"/>
      <c r="SQO125" s="26"/>
      <c r="SQP125" s="26"/>
      <c r="SQQ125" s="26"/>
      <c r="SQR125" s="26"/>
      <c r="SQS125" s="26"/>
      <c r="SQT125" s="26"/>
      <c r="SQU125" s="26"/>
      <c r="SQV125" s="26"/>
      <c r="SQW125" s="26"/>
      <c r="SQX125" s="26"/>
      <c r="SQY125" s="26"/>
      <c r="SQZ125" s="26"/>
      <c r="SRA125" s="26"/>
      <c r="SRB125" s="26"/>
      <c r="SRC125" s="26"/>
      <c r="SRD125" s="26"/>
      <c r="SRE125" s="26"/>
      <c r="SRF125" s="26"/>
      <c r="SRG125" s="26"/>
      <c r="SRH125" s="26"/>
      <c r="SRI125" s="26"/>
      <c r="SRJ125" s="26"/>
      <c r="SRK125" s="26"/>
      <c r="SRL125" s="26"/>
      <c r="SRM125" s="26"/>
      <c r="SRN125" s="26"/>
      <c r="SRO125" s="26"/>
      <c r="SRP125" s="26"/>
      <c r="SRQ125" s="26"/>
      <c r="SRR125" s="26"/>
      <c r="SRS125" s="26"/>
      <c r="SRT125" s="26"/>
      <c r="SRU125" s="26"/>
      <c r="SRV125" s="26"/>
      <c r="SRW125" s="26"/>
      <c r="SRX125" s="26"/>
      <c r="SRY125" s="26"/>
      <c r="SRZ125" s="26"/>
      <c r="SSA125" s="26"/>
      <c r="SSB125" s="26"/>
      <c r="SSC125" s="26"/>
      <c r="SSD125" s="26"/>
      <c r="SSE125" s="26"/>
      <c r="SSF125" s="26"/>
      <c r="SSG125" s="26"/>
      <c r="SSH125" s="26"/>
      <c r="SSI125" s="26"/>
      <c r="SSJ125" s="26"/>
      <c r="SSK125" s="26"/>
      <c r="SSL125" s="26"/>
      <c r="SSM125" s="26"/>
      <c r="SSN125" s="26"/>
      <c r="SSO125" s="26"/>
      <c r="SSP125" s="26"/>
      <c r="SSQ125" s="26"/>
      <c r="SSR125" s="26"/>
      <c r="SSS125" s="26"/>
      <c r="SST125" s="26"/>
      <c r="SSU125" s="26"/>
      <c r="SSV125" s="26"/>
      <c r="SSW125" s="26"/>
      <c r="SSX125" s="26"/>
      <c r="SSY125" s="26"/>
      <c r="SSZ125" s="26"/>
      <c r="STA125" s="26"/>
      <c r="STB125" s="26"/>
      <c r="STC125" s="26"/>
      <c r="STD125" s="26"/>
      <c r="STE125" s="26"/>
      <c r="STF125" s="26"/>
      <c r="STG125" s="26"/>
      <c r="STH125" s="26"/>
      <c r="STI125" s="26"/>
      <c r="STJ125" s="26"/>
      <c r="STK125" s="26"/>
      <c r="STL125" s="26"/>
      <c r="STM125" s="26"/>
      <c r="STN125" s="26"/>
      <c r="STO125" s="26"/>
      <c r="STP125" s="26"/>
      <c r="STQ125" s="26"/>
      <c r="STR125" s="26"/>
      <c r="STS125" s="26"/>
      <c r="STT125" s="26"/>
      <c r="STU125" s="26"/>
      <c r="STV125" s="26"/>
      <c r="STW125" s="26"/>
      <c r="STX125" s="26"/>
      <c r="STY125" s="26"/>
      <c r="STZ125" s="26"/>
      <c r="SUA125" s="26"/>
      <c r="SUB125" s="26"/>
      <c r="SUC125" s="26"/>
      <c r="SUD125" s="26"/>
      <c r="SUE125" s="26"/>
      <c r="SUF125" s="26"/>
      <c r="SUG125" s="26"/>
      <c r="SUH125" s="26"/>
      <c r="SUI125" s="26"/>
      <c r="SUJ125" s="26"/>
      <c r="SUK125" s="26"/>
      <c r="SUL125" s="26"/>
      <c r="SUM125" s="26"/>
      <c r="SUN125" s="26"/>
      <c r="SUO125" s="26"/>
      <c r="SUP125" s="26"/>
      <c r="SUQ125" s="26"/>
      <c r="SUR125" s="26"/>
      <c r="SUS125" s="26"/>
      <c r="SUT125" s="26"/>
      <c r="SUU125" s="26"/>
      <c r="SUV125" s="26"/>
      <c r="SUW125" s="26"/>
      <c r="SUX125" s="26"/>
      <c r="SUY125" s="26"/>
      <c r="SUZ125" s="26"/>
      <c r="SVA125" s="26"/>
      <c r="SVB125" s="26"/>
      <c r="SVC125" s="26"/>
      <c r="SVD125" s="26"/>
      <c r="SVE125" s="26"/>
      <c r="SVF125" s="26"/>
      <c r="SVG125" s="26"/>
      <c r="SVH125" s="26"/>
      <c r="SVI125" s="26"/>
      <c r="SVJ125" s="26"/>
      <c r="SVK125" s="26"/>
      <c r="SVL125" s="26"/>
      <c r="SVM125" s="26"/>
      <c r="SVN125" s="26"/>
      <c r="SVO125" s="26"/>
      <c r="SVP125" s="26"/>
      <c r="SVQ125" s="26"/>
      <c r="SVR125" s="26"/>
      <c r="SVS125" s="26"/>
      <c r="SVT125" s="26"/>
      <c r="SVU125" s="26"/>
      <c r="SVV125" s="26"/>
      <c r="SVW125" s="26"/>
      <c r="SVX125" s="26"/>
      <c r="SVY125" s="26"/>
      <c r="SVZ125" s="26"/>
      <c r="SWA125" s="26"/>
      <c r="SWB125" s="26"/>
      <c r="SWC125" s="26"/>
      <c r="SWD125" s="26"/>
      <c r="SWE125" s="26"/>
      <c r="SWF125" s="26"/>
      <c r="SWG125" s="26"/>
      <c r="SWH125" s="26"/>
      <c r="SWI125" s="26"/>
      <c r="SWJ125" s="26"/>
      <c r="SWK125" s="26"/>
      <c r="SWL125" s="26"/>
      <c r="SWM125" s="26"/>
      <c r="SWN125" s="26"/>
      <c r="SWO125" s="26"/>
      <c r="SWP125" s="26"/>
      <c r="SWQ125" s="26"/>
      <c r="SWR125" s="26"/>
      <c r="SWS125" s="26"/>
      <c r="SWT125" s="26"/>
      <c r="SWU125" s="26"/>
      <c r="SWV125" s="26"/>
      <c r="SWW125" s="26"/>
      <c r="SWX125" s="26"/>
      <c r="SWY125" s="26"/>
      <c r="SWZ125" s="26"/>
      <c r="SXA125" s="26"/>
      <c r="SXB125" s="26"/>
      <c r="SXC125" s="26"/>
      <c r="SXD125" s="26"/>
      <c r="SXE125" s="26"/>
      <c r="SXF125" s="26"/>
      <c r="SXG125" s="26"/>
      <c r="SXH125" s="26"/>
      <c r="SXI125" s="26"/>
      <c r="SXJ125" s="26"/>
      <c r="SXK125" s="26"/>
      <c r="SXL125" s="26"/>
      <c r="SXM125" s="26"/>
      <c r="SXN125" s="26"/>
      <c r="SXO125" s="26"/>
      <c r="SXP125" s="26"/>
      <c r="SXQ125" s="26"/>
      <c r="SXR125" s="26"/>
      <c r="SXS125" s="26"/>
      <c r="SXT125" s="26"/>
      <c r="SXU125" s="26"/>
      <c r="SXV125" s="26"/>
      <c r="SXW125" s="26"/>
      <c r="SXX125" s="26"/>
      <c r="SXY125" s="26"/>
      <c r="SXZ125" s="26"/>
      <c r="SYA125" s="26"/>
      <c r="SYB125" s="26"/>
      <c r="SYC125" s="26"/>
      <c r="SYD125" s="26"/>
      <c r="SYE125" s="26"/>
      <c r="SYF125" s="26"/>
      <c r="SYG125" s="26"/>
      <c r="SYH125" s="26"/>
      <c r="SYI125" s="26"/>
      <c r="SYJ125" s="26"/>
      <c r="SYK125" s="26"/>
      <c r="SYL125" s="26"/>
      <c r="SYM125" s="26"/>
      <c r="SYN125" s="26"/>
      <c r="SYO125" s="26"/>
      <c r="SYP125" s="26"/>
      <c r="SYQ125" s="26"/>
      <c r="SYR125" s="26"/>
      <c r="SYS125" s="26"/>
      <c r="SYT125" s="26"/>
      <c r="SYU125" s="26"/>
      <c r="SYV125" s="26"/>
      <c r="SYW125" s="26"/>
      <c r="SYX125" s="26"/>
      <c r="SYY125" s="26"/>
      <c r="SYZ125" s="26"/>
      <c r="SZA125" s="26"/>
      <c r="SZB125" s="26"/>
      <c r="SZC125" s="26"/>
      <c r="SZD125" s="26"/>
      <c r="SZE125" s="26"/>
      <c r="SZF125" s="26"/>
      <c r="SZG125" s="26"/>
      <c r="SZH125" s="26"/>
      <c r="SZI125" s="26"/>
      <c r="SZJ125" s="26"/>
      <c r="SZK125" s="26"/>
      <c r="SZL125" s="26"/>
      <c r="SZM125" s="26"/>
      <c r="SZN125" s="26"/>
      <c r="SZO125" s="26"/>
      <c r="SZP125" s="26"/>
      <c r="SZQ125" s="26"/>
      <c r="SZR125" s="26"/>
      <c r="SZS125" s="26"/>
      <c r="SZT125" s="26"/>
      <c r="SZU125" s="26"/>
      <c r="SZV125" s="26"/>
      <c r="SZW125" s="26"/>
      <c r="SZX125" s="26"/>
      <c r="SZY125" s="26"/>
      <c r="SZZ125" s="26"/>
      <c r="TAA125" s="26"/>
      <c r="TAB125" s="26"/>
      <c r="TAC125" s="26"/>
      <c r="TAD125" s="26"/>
      <c r="TAE125" s="26"/>
      <c r="TAF125" s="26"/>
      <c r="TAG125" s="26"/>
      <c r="TAH125" s="26"/>
      <c r="TAI125" s="26"/>
      <c r="TAJ125" s="26"/>
      <c r="TAK125" s="26"/>
      <c r="TAL125" s="26"/>
      <c r="TAM125" s="26"/>
      <c r="TAN125" s="26"/>
      <c r="TAO125" s="26"/>
      <c r="TAP125" s="26"/>
      <c r="TAQ125" s="26"/>
      <c r="TAR125" s="26"/>
      <c r="TAS125" s="26"/>
      <c r="TAT125" s="26"/>
      <c r="TAU125" s="26"/>
      <c r="TAV125" s="26"/>
      <c r="TAW125" s="26"/>
      <c r="TAX125" s="26"/>
      <c r="TAY125" s="26"/>
      <c r="TAZ125" s="26"/>
      <c r="TBA125" s="26"/>
      <c r="TBB125" s="26"/>
      <c r="TBC125" s="26"/>
      <c r="TBD125" s="26"/>
      <c r="TBE125" s="26"/>
      <c r="TBF125" s="26"/>
      <c r="TBG125" s="26"/>
      <c r="TBH125" s="26"/>
      <c r="TBI125" s="26"/>
      <c r="TBJ125" s="26"/>
      <c r="TBK125" s="26"/>
      <c r="TBL125" s="26"/>
      <c r="TBM125" s="26"/>
      <c r="TBN125" s="26"/>
      <c r="TBO125" s="26"/>
      <c r="TBP125" s="26"/>
      <c r="TBQ125" s="26"/>
      <c r="TBR125" s="26"/>
      <c r="TBS125" s="26"/>
      <c r="TBT125" s="26"/>
      <c r="TBU125" s="26"/>
      <c r="TBV125" s="26"/>
      <c r="TBW125" s="26"/>
      <c r="TBX125" s="26"/>
      <c r="TBY125" s="26"/>
      <c r="TBZ125" s="26"/>
      <c r="TCA125" s="26"/>
      <c r="TCB125" s="26"/>
      <c r="TCC125" s="26"/>
      <c r="TCD125" s="26"/>
      <c r="TCE125" s="26"/>
      <c r="TCF125" s="26"/>
      <c r="TCG125" s="26"/>
      <c r="TCH125" s="26"/>
      <c r="TCI125" s="26"/>
      <c r="TCJ125" s="26"/>
      <c r="TCK125" s="26"/>
      <c r="TCL125" s="26"/>
      <c r="TCM125" s="26"/>
      <c r="TCN125" s="26"/>
      <c r="TCO125" s="26"/>
      <c r="TCP125" s="26"/>
      <c r="TCQ125" s="26"/>
      <c r="TCR125" s="26"/>
      <c r="TCS125" s="26"/>
      <c r="TCT125" s="26"/>
      <c r="TCU125" s="26"/>
      <c r="TCV125" s="26"/>
      <c r="TCW125" s="26"/>
      <c r="TCX125" s="26"/>
      <c r="TCY125" s="26"/>
      <c r="TCZ125" s="26"/>
      <c r="TDA125" s="26"/>
      <c r="TDB125" s="26"/>
      <c r="TDC125" s="26"/>
      <c r="TDD125" s="26"/>
      <c r="TDE125" s="26"/>
      <c r="TDF125" s="26"/>
      <c r="TDG125" s="26"/>
      <c r="TDH125" s="26"/>
      <c r="TDI125" s="26"/>
      <c r="TDJ125" s="26"/>
      <c r="TDK125" s="26"/>
      <c r="TDL125" s="26"/>
      <c r="TDM125" s="26"/>
      <c r="TDN125" s="26"/>
      <c r="TDO125" s="26"/>
      <c r="TDP125" s="26"/>
      <c r="TDQ125" s="26"/>
      <c r="TDR125" s="26"/>
      <c r="TDS125" s="26"/>
      <c r="TDT125" s="26"/>
      <c r="TDU125" s="26"/>
      <c r="TDV125" s="26"/>
      <c r="TDW125" s="26"/>
      <c r="TDX125" s="26"/>
      <c r="TDY125" s="26"/>
      <c r="TDZ125" s="26"/>
      <c r="TEA125" s="26"/>
      <c r="TEB125" s="26"/>
      <c r="TEC125" s="26"/>
      <c r="TED125" s="26"/>
      <c r="TEE125" s="26"/>
      <c r="TEF125" s="26"/>
      <c r="TEG125" s="26"/>
      <c r="TEH125" s="26"/>
      <c r="TEI125" s="26"/>
      <c r="TEJ125" s="26"/>
      <c r="TEK125" s="26"/>
      <c r="TEL125" s="26"/>
      <c r="TEM125" s="26"/>
      <c r="TEN125" s="26"/>
      <c r="TEO125" s="26"/>
      <c r="TEP125" s="26"/>
      <c r="TEQ125" s="26"/>
      <c r="TER125" s="26"/>
      <c r="TES125" s="26"/>
      <c r="TET125" s="26"/>
      <c r="TEU125" s="26"/>
      <c r="TEV125" s="26"/>
      <c r="TEW125" s="26"/>
      <c r="TEX125" s="26"/>
      <c r="TEY125" s="26"/>
      <c r="TEZ125" s="26"/>
      <c r="TFA125" s="26"/>
      <c r="TFB125" s="26"/>
      <c r="TFC125" s="26"/>
      <c r="TFD125" s="26"/>
      <c r="TFE125" s="26"/>
      <c r="TFF125" s="26"/>
      <c r="TFG125" s="26"/>
      <c r="TFH125" s="26"/>
      <c r="TFI125" s="26"/>
      <c r="TFJ125" s="26"/>
      <c r="TFK125" s="26"/>
      <c r="TFL125" s="26"/>
      <c r="TFM125" s="26"/>
      <c r="TFN125" s="26"/>
      <c r="TFO125" s="26"/>
      <c r="TFP125" s="26"/>
      <c r="TFQ125" s="26"/>
      <c r="TFR125" s="26"/>
      <c r="TFS125" s="26"/>
      <c r="TFT125" s="26"/>
      <c r="TFU125" s="26"/>
      <c r="TFV125" s="26"/>
      <c r="TFW125" s="26"/>
      <c r="TFX125" s="26"/>
      <c r="TFY125" s="26"/>
      <c r="TFZ125" s="26"/>
      <c r="TGA125" s="26"/>
      <c r="TGB125" s="26"/>
      <c r="TGC125" s="26"/>
      <c r="TGD125" s="26"/>
      <c r="TGE125" s="26"/>
      <c r="TGF125" s="26"/>
      <c r="TGG125" s="26"/>
      <c r="TGH125" s="26"/>
      <c r="TGI125" s="26"/>
      <c r="TGJ125" s="26"/>
      <c r="TGK125" s="26"/>
      <c r="TGL125" s="26"/>
      <c r="TGM125" s="26"/>
      <c r="TGN125" s="26"/>
      <c r="TGO125" s="26"/>
      <c r="TGP125" s="26"/>
      <c r="TGQ125" s="26"/>
      <c r="TGR125" s="26"/>
      <c r="TGS125" s="26"/>
      <c r="TGT125" s="26"/>
      <c r="TGU125" s="26"/>
      <c r="TGV125" s="26"/>
      <c r="TGW125" s="26"/>
      <c r="TGX125" s="26"/>
      <c r="TGY125" s="26"/>
      <c r="TGZ125" s="26"/>
      <c r="THA125" s="26"/>
      <c r="THB125" s="26"/>
      <c r="THC125" s="26"/>
      <c r="THD125" s="26"/>
      <c r="THE125" s="26"/>
      <c r="THF125" s="26"/>
      <c r="THG125" s="26"/>
      <c r="THH125" s="26"/>
      <c r="THI125" s="26"/>
      <c r="THJ125" s="26"/>
      <c r="THK125" s="26"/>
      <c r="THL125" s="26"/>
      <c r="THM125" s="26"/>
      <c r="THN125" s="26"/>
      <c r="THO125" s="26"/>
      <c r="THP125" s="26"/>
      <c r="THQ125" s="26"/>
      <c r="THR125" s="26"/>
      <c r="THS125" s="26"/>
      <c r="THT125" s="26"/>
      <c r="THU125" s="26"/>
      <c r="THV125" s="26"/>
      <c r="THW125" s="26"/>
      <c r="THX125" s="26"/>
      <c r="THY125" s="26"/>
      <c r="THZ125" s="26"/>
      <c r="TIA125" s="26"/>
      <c r="TIB125" s="26"/>
      <c r="TIC125" s="26"/>
      <c r="TID125" s="26"/>
      <c r="TIE125" s="26"/>
      <c r="TIF125" s="26"/>
      <c r="TIG125" s="26"/>
      <c r="TIH125" s="26"/>
      <c r="TII125" s="26"/>
      <c r="TIJ125" s="26"/>
      <c r="TIK125" s="26"/>
      <c r="TIL125" s="26"/>
      <c r="TIM125" s="26"/>
      <c r="TIN125" s="26"/>
      <c r="TIO125" s="26"/>
      <c r="TIP125" s="26"/>
      <c r="TIQ125" s="26"/>
      <c r="TIR125" s="26"/>
      <c r="TIS125" s="26"/>
      <c r="TIT125" s="26"/>
      <c r="TIU125" s="26"/>
      <c r="TIV125" s="26"/>
      <c r="TIW125" s="26"/>
      <c r="TIX125" s="26"/>
      <c r="TIY125" s="26"/>
      <c r="TIZ125" s="26"/>
      <c r="TJA125" s="26"/>
      <c r="TJB125" s="26"/>
      <c r="TJC125" s="26"/>
      <c r="TJD125" s="26"/>
      <c r="TJE125" s="26"/>
      <c r="TJF125" s="26"/>
      <c r="TJG125" s="26"/>
      <c r="TJH125" s="26"/>
      <c r="TJI125" s="26"/>
      <c r="TJJ125" s="26"/>
      <c r="TJK125" s="26"/>
      <c r="TJL125" s="26"/>
      <c r="TJM125" s="26"/>
      <c r="TJN125" s="26"/>
      <c r="TJO125" s="26"/>
      <c r="TJP125" s="26"/>
      <c r="TJQ125" s="26"/>
      <c r="TJR125" s="26"/>
      <c r="TJS125" s="26"/>
      <c r="TJT125" s="26"/>
      <c r="TJU125" s="26"/>
      <c r="TJV125" s="26"/>
      <c r="TJW125" s="26"/>
      <c r="TJX125" s="26"/>
      <c r="TJY125" s="26"/>
      <c r="TJZ125" s="26"/>
      <c r="TKA125" s="26"/>
      <c r="TKB125" s="26"/>
      <c r="TKC125" s="26"/>
      <c r="TKD125" s="26"/>
      <c r="TKE125" s="26"/>
      <c r="TKF125" s="26"/>
      <c r="TKG125" s="26"/>
      <c r="TKH125" s="26"/>
      <c r="TKI125" s="26"/>
      <c r="TKJ125" s="26"/>
      <c r="TKK125" s="26"/>
      <c r="TKL125" s="26"/>
      <c r="TKM125" s="26"/>
      <c r="TKN125" s="26"/>
      <c r="TKO125" s="26"/>
      <c r="TKP125" s="26"/>
      <c r="TKQ125" s="26"/>
      <c r="TKR125" s="26"/>
      <c r="TKS125" s="26"/>
      <c r="TKT125" s="26"/>
      <c r="TKU125" s="26"/>
      <c r="TKV125" s="26"/>
      <c r="TKW125" s="26"/>
      <c r="TKX125" s="26"/>
      <c r="TKY125" s="26"/>
      <c r="TKZ125" s="26"/>
      <c r="TLA125" s="26"/>
      <c r="TLB125" s="26"/>
      <c r="TLC125" s="26"/>
      <c r="TLD125" s="26"/>
      <c r="TLE125" s="26"/>
      <c r="TLF125" s="26"/>
      <c r="TLG125" s="26"/>
      <c r="TLH125" s="26"/>
      <c r="TLI125" s="26"/>
      <c r="TLJ125" s="26"/>
      <c r="TLK125" s="26"/>
      <c r="TLL125" s="26"/>
      <c r="TLM125" s="26"/>
      <c r="TLN125" s="26"/>
      <c r="TLO125" s="26"/>
      <c r="TLP125" s="26"/>
      <c r="TLQ125" s="26"/>
      <c r="TLR125" s="26"/>
      <c r="TLS125" s="26"/>
      <c r="TLT125" s="26"/>
      <c r="TLU125" s="26"/>
      <c r="TLV125" s="26"/>
      <c r="TLW125" s="26"/>
      <c r="TLX125" s="26"/>
      <c r="TLY125" s="26"/>
      <c r="TLZ125" s="26"/>
      <c r="TMA125" s="26"/>
      <c r="TMB125" s="26"/>
      <c r="TMC125" s="26"/>
      <c r="TMD125" s="26"/>
      <c r="TME125" s="26"/>
      <c r="TMF125" s="26"/>
      <c r="TMG125" s="26"/>
      <c r="TMH125" s="26"/>
      <c r="TMI125" s="26"/>
      <c r="TMJ125" s="26"/>
      <c r="TMK125" s="26"/>
      <c r="TML125" s="26"/>
      <c r="TMM125" s="26"/>
      <c r="TMN125" s="26"/>
      <c r="TMO125" s="26"/>
      <c r="TMP125" s="26"/>
      <c r="TMQ125" s="26"/>
      <c r="TMR125" s="26"/>
      <c r="TMS125" s="26"/>
      <c r="TMT125" s="26"/>
      <c r="TMU125" s="26"/>
      <c r="TMV125" s="26"/>
      <c r="TMW125" s="26"/>
      <c r="TMX125" s="26"/>
      <c r="TMY125" s="26"/>
      <c r="TMZ125" s="26"/>
      <c r="TNA125" s="26"/>
      <c r="TNB125" s="26"/>
      <c r="TNC125" s="26"/>
      <c r="TND125" s="26"/>
      <c r="TNE125" s="26"/>
      <c r="TNF125" s="26"/>
      <c r="TNG125" s="26"/>
      <c r="TNH125" s="26"/>
      <c r="TNI125" s="26"/>
      <c r="TNJ125" s="26"/>
      <c r="TNK125" s="26"/>
      <c r="TNL125" s="26"/>
      <c r="TNM125" s="26"/>
      <c r="TNN125" s="26"/>
      <c r="TNO125" s="26"/>
      <c r="TNP125" s="26"/>
      <c r="TNQ125" s="26"/>
      <c r="TNR125" s="26"/>
      <c r="TNS125" s="26"/>
      <c r="TNT125" s="26"/>
      <c r="TNU125" s="26"/>
      <c r="TNV125" s="26"/>
      <c r="TNW125" s="26"/>
      <c r="TNX125" s="26"/>
      <c r="TNY125" s="26"/>
      <c r="TNZ125" s="26"/>
      <c r="TOA125" s="26"/>
      <c r="TOB125" s="26"/>
      <c r="TOC125" s="26"/>
      <c r="TOD125" s="26"/>
      <c r="TOE125" s="26"/>
      <c r="TOF125" s="26"/>
      <c r="TOG125" s="26"/>
      <c r="TOH125" s="26"/>
      <c r="TOI125" s="26"/>
      <c r="TOJ125" s="26"/>
      <c r="TOK125" s="26"/>
      <c r="TOL125" s="26"/>
      <c r="TOM125" s="26"/>
      <c r="TON125" s="26"/>
      <c r="TOO125" s="26"/>
      <c r="TOP125" s="26"/>
      <c r="TOQ125" s="26"/>
      <c r="TOR125" s="26"/>
      <c r="TOS125" s="26"/>
      <c r="TOT125" s="26"/>
      <c r="TOU125" s="26"/>
      <c r="TOV125" s="26"/>
      <c r="TOW125" s="26"/>
      <c r="TOX125" s="26"/>
      <c r="TOY125" s="26"/>
      <c r="TOZ125" s="26"/>
      <c r="TPA125" s="26"/>
      <c r="TPB125" s="26"/>
      <c r="TPC125" s="26"/>
      <c r="TPD125" s="26"/>
      <c r="TPE125" s="26"/>
      <c r="TPF125" s="26"/>
      <c r="TPG125" s="26"/>
      <c r="TPH125" s="26"/>
      <c r="TPI125" s="26"/>
      <c r="TPJ125" s="26"/>
      <c r="TPK125" s="26"/>
      <c r="TPL125" s="26"/>
      <c r="TPM125" s="26"/>
      <c r="TPN125" s="26"/>
      <c r="TPO125" s="26"/>
      <c r="TPP125" s="26"/>
      <c r="TPQ125" s="26"/>
      <c r="TPR125" s="26"/>
      <c r="TPS125" s="26"/>
      <c r="TPT125" s="26"/>
      <c r="TPU125" s="26"/>
      <c r="TPV125" s="26"/>
      <c r="TPW125" s="26"/>
      <c r="TPX125" s="26"/>
      <c r="TPY125" s="26"/>
      <c r="TPZ125" s="26"/>
      <c r="TQA125" s="26"/>
      <c r="TQB125" s="26"/>
      <c r="TQC125" s="26"/>
      <c r="TQD125" s="26"/>
      <c r="TQE125" s="26"/>
      <c r="TQF125" s="26"/>
      <c r="TQG125" s="26"/>
      <c r="TQH125" s="26"/>
      <c r="TQI125" s="26"/>
      <c r="TQJ125" s="26"/>
      <c r="TQK125" s="26"/>
      <c r="TQL125" s="26"/>
      <c r="TQM125" s="26"/>
      <c r="TQN125" s="26"/>
      <c r="TQO125" s="26"/>
      <c r="TQP125" s="26"/>
      <c r="TQQ125" s="26"/>
      <c r="TQR125" s="26"/>
      <c r="TQS125" s="26"/>
      <c r="TQT125" s="26"/>
      <c r="TQU125" s="26"/>
      <c r="TQV125" s="26"/>
      <c r="TQW125" s="26"/>
      <c r="TQX125" s="26"/>
      <c r="TQY125" s="26"/>
      <c r="TQZ125" s="26"/>
      <c r="TRA125" s="26"/>
      <c r="TRB125" s="26"/>
      <c r="TRC125" s="26"/>
      <c r="TRD125" s="26"/>
      <c r="TRE125" s="26"/>
      <c r="TRF125" s="26"/>
      <c r="TRG125" s="26"/>
      <c r="TRH125" s="26"/>
      <c r="TRI125" s="26"/>
      <c r="TRJ125" s="26"/>
      <c r="TRK125" s="26"/>
      <c r="TRL125" s="26"/>
      <c r="TRM125" s="26"/>
      <c r="TRN125" s="26"/>
      <c r="TRO125" s="26"/>
      <c r="TRP125" s="26"/>
      <c r="TRQ125" s="26"/>
      <c r="TRR125" s="26"/>
      <c r="TRS125" s="26"/>
      <c r="TRT125" s="26"/>
      <c r="TRU125" s="26"/>
      <c r="TRV125" s="26"/>
      <c r="TRW125" s="26"/>
      <c r="TRX125" s="26"/>
      <c r="TRY125" s="26"/>
      <c r="TRZ125" s="26"/>
      <c r="TSA125" s="26"/>
      <c r="TSB125" s="26"/>
      <c r="TSC125" s="26"/>
      <c r="TSD125" s="26"/>
      <c r="TSE125" s="26"/>
      <c r="TSF125" s="26"/>
      <c r="TSG125" s="26"/>
      <c r="TSH125" s="26"/>
      <c r="TSI125" s="26"/>
      <c r="TSJ125" s="26"/>
      <c r="TSK125" s="26"/>
      <c r="TSL125" s="26"/>
      <c r="TSM125" s="26"/>
      <c r="TSN125" s="26"/>
      <c r="TSO125" s="26"/>
      <c r="TSP125" s="26"/>
      <c r="TSQ125" s="26"/>
      <c r="TSR125" s="26"/>
      <c r="TSS125" s="26"/>
      <c r="TST125" s="26"/>
      <c r="TSU125" s="26"/>
      <c r="TSV125" s="26"/>
      <c r="TSW125" s="26"/>
      <c r="TSX125" s="26"/>
      <c r="TSY125" s="26"/>
      <c r="TSZ125" s="26"/>
      <c r="TTA125" s="26"/>
      <c r="TTB125" s="26"/>
      <c r="TTC125" s="26"/>
      <c r="TTD125" s="26"/>
      <c r="TTE125" s="26"/>
      <c r="TTF125" s="26"/>
      <c r="TTG125" s="26"/>
      <c r="TTH125" s="26"/>
      <c r="TTI125" s="26"/>
      <c r="TTJ125" s="26"/>
      <c r="TTK125" s="26"/>
      <c r="TTL125" s="26"/>
      <c r="TTM125" s="26"/>
      <c r="TTN125" s="26"/>
      <c r="TTO125" s="26"/>
      <c r="TTP125" s="26"/>
      <c r="TTQ125" s="26"/>
      <c r="TTR125" s="26"/>
      <c r="TTS125" s="26"/>
      <c r="TTT125" s="26"/>
      <c r="TTU125" s="26"/>
      <c r="TTV125" s="26"/>
      <c r="TTW125" s="26"/>
      <c r="TTX125" s="26"/>
      <c r="TTY125" s="26"/>
      <c r="TTZ125" s="26"/>
      <c r="TUA125" s="26"/>
      <c r="TUB125" s="26"/>
      <c r="TUC125" s="26"/>
      <c r="TUD125" s="26"/>
      <c r="TUE125" s="26"/>
      <c r="TUF125" s="26"/>
      <c r="TUG125" s="26"/>
      <c r="TUH125" s="26"/>
      <c r="TUI125" s="26"/>
      <c r="TUJ125" s="26"/>
      <c r="TUK125" s="26"/>
      <c r="TUL125" s="26"/>
      <c r="TUM125" s="26"/>
      <c r="TUN125" s="26"/>
      <c r="TUO125" s="26"/>
      <c r="TUP125" s="26"/>
      <c r="TUQ125" s="26"/>
      <c r="TUR125" s="26"/>
      <c r="TUS125" s="26"/>
      <c r="TUT125" s="26"/>
      <c r="TUU125" s="26"/>
      <c r="TUV125" s="26"/>
      <c r="TUW125" s="26"/>
      <c r="TUX125" s="26"/>
      <c r="TUY125" s="26"/>
      <c r="TUZ125" s="26"/>
      <c r="TVA125" s="26"/>
      <c r="TVB125" s="26"/>
      <c r="TVC125" s="26"/>
      <c r="TVD125" s="26"/>
      <c r="TVE125" s="26"/>
      <c r="TVF125" s="26"/>
      <c r="TVG125" s="26"/>
      <c r="TVH125" s="26"/>
      <c r="TVI125" s="26"/>
      <c r="TVJ125" s="26"/>
      <c r="TVK125" s="26"/>
      <c r="TVL125" s="26"/>
      <c r="TVM125" s="26"/>
      <c r="TVN125" s="26"/>
      <c r="TVO125" s="26"/>
      <c r="TVP125" s="26"/>
      <c r="TVQ125" s="26"/>
      <c r="TVR125" s="26"/>
      <c r="TVS125" s="26"/>
      <c r="TVT125" s="26"/>
      <c r="TVU125" s="26"/>
      <c r="TVV125" s="26"/>
      <c r="TVW125" s="26"/>
      <c r="TVX125" s="26"/>
      <c r="TVY125" s="26"/>
      <c r="TVZ125" s="26"/>
      <c r="TWA125" s="26"/>
      <c r="TWB125" s="26"/>
      <c r="TWC125" s="26"/>
      <c r="TWD125" s="26"/>
      <c r="TWE125" s="26"/>
      <c r="TWF125" s="26"/>
      <c r="TWG125" s="26"/>
      <c r="TWH125" s="26"/>
      <c r="TWI125" s="26"/>
      <c r="TWJ125" s="26"/>
      <c r="TWK125" s="26"/>
      <c r="TWL125" s="26"/>
      <c r="TWM125" s="26"/>
      <c r="TWN125" s="26"/>
      <c r="TWO125" s="26"/>
      <c r="TWP125" s="26"/>
      <c r="TWQ125" s="26"/>
      <c r="TWR125" s="26"/>
      <c r="TWS125" s="26"/>
      <c r="TWT125" s="26"/>
      <c r="TWU125" s="26"/>
      <c r="TWV125" s="26"/>
      <c r="TWW125" s="26"/>
      <c r="TWX125" s="26"/>
      <c r="TWY125" s="26"/>
      <c r="TWZ125" s="26"/>
      <c r="TXA125" s="26"/>
      <c r="TXB125" s="26"/>
      <c r="TXC125" s="26"/>
      <c r="TXD125" s="26"/>
      <c r="TXE125" s="26"/>
      <c r="TXF125" s="26"/>
      <c r="TXG125" s="26"/>
      <c r="TXH125" s="26"/>
      <c r="TXI125" s="26"/>
      <c r="TXJ125" s="26"/>
      <c r="TXK125" s="26"/>
      <c r="TXL125" s="26"/>
      <c r="TXM125" s="26"/>
      <c r="TXN125" s="26"/>
      <c r="TXO125" s="26"/>
      <c r="TXP125" s="26"/>
      <c r="TXQ125" s="26"/>
      <c r="TXR125" s="26"/>
      <c r="TXS125" s="26"/>
      <c r="TXT125" s="26"/>
      <c r="TXU125" s="26"/>
      <c r="TXV125" s="26"/>
      <c r="TXW125" s="26"/>
      <c r="TXX125" s="26"/>
      <c r="TXY125" s="26"/>
      <c r="TXZ125" s="26"/>
      <c r="TYA125" s="26"/>
      <c r="TYB125" s="26"/>
      <c r="TYC125" s="26"/>
      <c r="TYD125" s="26"/>
      <c r="TYE125" s="26"/>
      <c r="TYF125" s="26"/>
      <c r="TYG125" s="26"/>
      <c r="TYH125" s="26"/>
      <c r="TYI125" s="26"/>
      <c r="TYJ125" s="26"/>
      <c r="TYK125" s="26"/>
      <c r="TYL125" s="26"/>
      <c r="TYM125" s="26"/>
      <c r="TYN125" s="26"/>
      <c r="TYO125" s="26"/>
      <c r="TYP125" s="26"/>
      <c r="TYQ125" s="26"/>
      <c r="TYR125" s="26"/>
      <c r="TYS125" s="26"/>
      <c r="TYT125" s="26"/>
      <c r="TYU125" s="26"/>
      <c r="TYV125" s="26"/>
      <c r="TYW125" s="26"/>
      <c r="TYX125" s="26"/>
      <c r="TYY125" s="26"/>
      <c r="TYZ125" s="26"/>
      <c r="TZA125" s="26"/>
      <c r="TZB125" s="26"/>
      <c r="TZC125" s="26"/>
      <c r="TZD125" s="26"/>
      <c r="TZE125" s="26"/>
      <c r="TZF125" s="26"/>
      <c r="TZG125" s="26"/>
      <c r="TZH125" s="26"/>
      <c r="TZI125" s="26"/>
      <c r="TZJ125" s="26"/>
      <c r="TZK125" s="26"/>
      <c r="TZL125" s="26"/>
      <c r="TZM125" s="26"/>
      <c r="TZN125" s="26"/>
      <c r="TZO125" s="26"/>
      <c r="TZP125" s="26"/>
      <c r="TZQ125" s="26"/>
      <c r="TZR125" s="26"/>
      <c r="TZS125" s="26"/>
      <c r="TZT125" s="26"/>
      <c r="TZU125" s="26"/>
      <c r="TZV125" s="26"/>
      <c r="TZW125" s="26"/>
      <c r="TZX125" s="26"/>
      <c r="TZY125" s="26"/>
      <c r="TZZ125" s="26"/>
      <c r="UAA125" s="26"/>
      <c r="UAB125" s="26"/>
      <c r="UAC125" s="26"/>
      <c r="UAD125" s="26"/>
      <c r="UAE125" s="26"/>
      <c r="UAF125" s="26"/>
      <c r="UAG125" s="26"/>
      <c r="UAH125" s="26"/>
      <c r="UAI125" s="26"/>
      <c r="UAJ125" s="26"/>
      <c r="UAK125" s="26"/>
      <c r="UAL125" s="26"/>
      <c r="UAM125" s="26"/>
      <c r="UAN125" s="26"/>
      <c r="UAO125" s="26"/>
      <c r="UAP125" s="26"/>
      <c r="UAQ125" s="26"/>
      <c r="UAR125" s="26"/>
      <c r="UAS125" s="26"/>
      <c r="UAT125" s="26"/>
      <c r="UAU125" s="26"/>
      <c r="UAV125" s="26"/>
      <c r="UAW125" s="26"/>
      <c r="UAX125" s="26"/>
      <c r="UAY125" s="26"/>
      <c r="UAZ125" s="26"/>
      <c r="UBA125" s="26"/>
      <c r="UBB125" s="26"/>
      <c r="UBC125" s="26"/>
      <c r="UBD125" s="26"/>
      <c r="UBE125" s="26"/>
      <c r="UBF125" s="26"/>
      <c r="UBG125" s="26"/>
      <c r="UBH125" s="26"/>
      <c r="UBI125" s="26"/>
      <c r="UBJ125" s="26"/>
      <c r="UBK125" s="26"/>
      <c r="UBL125" s="26"/>
      <c r="UBM125" s="26"/>
      <c r="UBN125" s="26"/>
      <c r="UBO125" s="26"/>
      <c r="UBP125" s="26"/>
      <c r="UBQ125" s="26"/>
      <c r="UBR125" s="26"/>
      <c r="UBS125" s="26"/>
      <c r="UBT125" s="26"/>
      <c r="UBU125" s="26"/>
      <c r="UBV125" s="26"/>
      <c r="UBW125" s="26"/>
      <c r="UBX125" s="26"/>
      <c r="UBY125" s="26"/>
      <c r="UBZ125" s="26"/>
      <c r="UCA125" s="26"/>
      <c r="UCB125" s="26"/>
      <c r="UCC125" s="26"/>
      <c r="UCD125" s="26"/>
      <c r="UCE125" s="26"/>
      <c r="UCF125" s="26"/>
      <c r="UCG125" s="26"/>
      <c r="UCH125" s="26"/>
      <c r="UCI125" s="26"/>
      <c r="UCJ125" s="26"/>
      <c r="UCK125" s="26"/>
      <c r="UCL125" s="26"/>
      <c r="UCM125" s="26"/>
      <c r="UCN125" s="26"/>
      <c r="UCO125" s="26"/>
      <c r="UCP125" s="26"/>
      <c r="UCQ125" s="26"/>
      <c r="UCR125" s="26"/>
      <c r="UCS125" s="26"/>
      <c r="UCT125" s="26"/>
      <c r="UCU125" s="26"/>
      <c r="UCV125" s="26"/>
      <c r="UCW125" s="26"/>
      <c r="UCX125" s="26"/>
      <c r="UCY125" s="26"/>
      <c r="UCZ125" s="26"/>
      <c r="UDA125" s="26"/>
      <c r="UDB125" s="26"/>
      <c r="UDC125" s="26"/>
      <c r="UDD125" s="26"/>
      <c r="UDE125" s="26"/>
      <c r="UDF125" s="26"/>
      <c r="UDG125" s="26"/>
      <c r="UDH125" s="26"/>
      <c r="UDI125" s="26"/>
      <c r="UDJ125" s="26"/>
      <c r="UDK125" s="26"/>
      <c r="UDL125" s="26"/>
      <c r="UDM125" s="26"/>
      <c r="UDN125" s="26"/>
      <c r="UDO125" s="26"/>
      <c r="UDP125" s="26"/>
      <c r="UDQ125" s="26"/>
      <c r="UDR125" s="26"/>
      <c r="UDS125" s="26"/>
      <c r="UDT125" s="26"/>
      <c r="UDU125" s="26"/>
      <c r="UDV125" s="26"/>
      <c r="UDW125" s="26"/>
      <c r="UDX125" s="26"/>
      <c r="UDY125" s="26"/>
      <c r="UDZ125" s="26"/>
      <c r="UEA125" s="26"/>
      <c r="UEB125" s="26"/>
      <c r="UEC125" s="26"/>
      <c r="UED125" s="26"/>
      <c r="UEE125" s="26"/>
      <c r="UEF125" s="26"/>
      <c r="UEG125" s="26"/>
      <c r="UEH125" s="26"/>
      <c r="UEI125" s="26"/>
      <c r="UEJ125" s="26"/>
      <c r="UEK125" s="26"/>
      <c r="UEL125" s="26"/>
      <c r="UEM125" s="26"/>
      <c r="UEN125" s="26"/>
      <c r="UEO125" s="26"/>
      <c r="UEP125" s="26"/>
      <c r="UEQ125" s="26"/>
      <c r="UER125" s="26"/>
      <c r="UES125" s="26"/>
      <c r="UET125" s="26"/>
      <c r="UEU125" s="26"/>
      <c r="UEV125" s="26"/>
      <c r="UEW125" s="26"/>
      <c r="UEX125" s="26"/>
      <c r="UEY125" s="26"/>
      <c r="UEZ125" s="26"/>
      <c r="UFA125" s="26"/>
      <c r="UFB125" s="26"/>
      <c r="UFC125" s="26"/>
      <c r="UFD125" s="26"/>
      <c r="UFE125" s="26"/>
      <c r="UFF125" s="26"/>
      <c r="UFG125" s="26"/>
      <c r="UFH125" s="26"/>
      <c r="UFI125" s="26"/>
      <c r="UFJ125" s="26"/>
      <c r="UFK125" s="26"/>
      <c r="UFL125" s="26"/>
      <c r="UFM125" s="26"/>
      <c r="UFN125" s="26"/>
      <c r="UFO125" s="26"/>
      <c r="UFP125" s="26"/>
      <c r="UFQ125" s="26"/>
      <c r="UFR125" s="26"/>
      <c r="UFS125" s="26"/>
      <c r="UFT125" s="26"/>
      <c r="UFU125" s="26"/>
      <c r="UFV125" s="26"/>
      <c r="UFW125" s="26"/>
      <c r="UFX125" s="26"/>
      <c r="UFY125" s="26"/>
      <c r="UFZ125" s="26"/>
      <c r="UGA125" s="26"/>
      <c r="UGB125" s="26"/>
      <c r="UGC125" s="26"/>
      <c r="UGD125" s="26"/>
      <c r="UGE125" s="26"/>
      <c r="UGF125" s="26"/>
      <c r="UGG125" s="26"/>
      <c r="UGH125" s="26"/>
      <c r="UGI125" s="26"/>
      <c r="UGJ125" s="26"/>
      <c r="UGK125" s="26"/>
      <c r="UGL125" s="26"/>
      <c r="UGM125" s="26"/>
      <c r="UGN125" s="26"/>
      <c r="UGO125" s="26"/>
      <c r="UGP125" s="26"/>
      <c r="UGQ125" s="26"/>
      <c r="UGR125" s="26"/>
      <c r="UGS125" s="26"/>
      <c r="UGT125" s="26"/>
      <c r="UGU125" s="26"/>
      <c r="UGV125" s="26"/>
      <c r="UGW125" s="26"/>
      <c r="UGX125" s="26"/>
      <c r="UGY125" s="26"/>
      <c r="UGZ125" s="26"/>
      <c r="UHA125" s="26"/>
      <c r="UHB125" s="26"/>
      <c r="UHC125" s="26"/>
      <c r="UHD125" s="26"/>
      <c r="UHE125" s="26"/>
      <c r="UHF125" s="26"/>
      <c r="UHG125" s="26"/>
      <c r="UHH125" s="26"/>
      <c r="UHI125" s="26"/>
      <c r="UHJ125" s="26"/>
      <c r="UHK125" s="26"/>
      <c r="UHL125" s="26"/>
      <c r="UHM125" s="26"/>
      <c r="UHN125" s="26"/>
      <c r="UHO125" s="26"/>
      <c r="UHP125" s="26"/>
      <c r="UHQ125" s="26"/>
      <c r="UHR125" s="26"/>
      <c r="UHS125" s="26"/>
      <c r="UHT125" s="26"/>
      <c r="UHU125" s="26"/>
      <c r="UHV125" s="26"/>
      <c r="UHW125" s="26"/>
      <c r="UHX125" s="26"/>
      <c r="UHY125" s="26"/>
      <c r="UHZ125" s="26"/>
      <c r="UIA125" s="26"/>
      <c r="UIB125" s="26"/>
      <c r="UIC125" s="26"/>
      <c r="UID125" s="26"/>
      <c r="UIE125" s="26"/>
      <c r="UIF125" s="26"/>
      <c r="UIG125" s="26"/>
      <c r="UIH125" s="26"/>
      <c r="UII125" s="26"/>
      <c r="UIJ125" s="26"/>
      <c r="UIK125" s="26"/>
      <c r="UIL125" s="26"/>
      <c r="UIM125" s="26"/>
      <c r="UIN125" s="26"/>
      <c r="UIO125" s="26"/>
      <c r="UIP125" s="26"/>
      <c r="UIQ125" s="26"/>
      <c r="UIR125" s="26"/>
      <c r="UIS125" s="26"/>
      <c r="UIT125" s="26"/>
      <c r="UIU125" s="26"/>
      <c r="UIV125" s="26"/>
      <c r="UIW125" s="26"/>
      <c r="UIX125" s="26"/>
      <c r="UIY125" s="26"/>
      <c r="UIZ125" s="26"/>
      <c r="UJA125" s="26"/>
      <c r="UJB125" s="26"/>
      <c r="UJC125" s="26"/>
      <c r="UJD125" s="26"/>
      <c r="UJE125" s="26"/>
      <c r="UJF125" s="26"/>
      <c r="UJG125" s="26"/>
      <c r="UJH125" s="26"/>
      <c r="UJI125" s="26"/>
      <c r="UJJ125" s="26"/>
      <c r="UJK125" s="26"/>
      <c r="UJL125" s="26"/>
      <c r="UJM125" s="26"/>
      <c r="UJN125" s="26"/>
      <c r="UJO125" s="26"/>
      <c r="UJP125" s="26"/>
      <c r="UJQ125" s="26"/>
      <c r="UJR125" s="26"/>
      <c r="UJS125" s="26"/>
      <c r="UJT125" s="26"/>
      <c r="UJU125" s="26"/>
      <c r="UJV125" s="26"/>
      <c r="UJW125" s="26"/>
      <c r="UJX125" s="26"/>
      <c r="UJY125" s="26"/>
      <c r="UJZ125" s="26"/>
      <c r="UKA125" s="26"/>
      <c r="UKB125" s="26"/>
      <c r="UKC125" s="26"/>
      <c r="UKD125" s="26"/>
      <c r="UKE125" s="26"/>
      <c r="UKF125" s="26"/>
      <c r="UKG125" s="26"/>
      <c r="UKH125" s="26"/>
      <c r="UKI125" s="26"/>
      <c r="UKJ125" s="26"/>
      <c r="UKK125" s="26"/>
      <c r="UKL125" s="26"/>
      <c r="UKM125" s="26"/>
      <c r="UKN125" s="26"/>
      <c r="UKO125" s="26"/>
      <c r="UKP125" s="26"/>
      <c r="UKQ125" s="26"/>
      <c r="UKR125" s="26"/>
      <c r="UKS125" s="26"/>
      <c r="UKT125" s="26"/>
      <c r="UKU125" s="26"/>
      <c r="UKV125" s="26"/>
      <c r="UKW125" s="26"/>
      <c r="UKX125" s="26"/>
      <c r="UKY125" s="26"/>
      <c r="UKZ125" s="26"/>
      <c r="ULA125" s="26"/>
      <c r="ULB125" s="26"/>
      <c r="ULC125" s="26"/>
      <c r="ULD125" s="26"/>
      <c r="ULE125" s="26"/>
      <c r="ULF125" s="26"/>
      <c r="ULG125" s="26"/>
      <c r="ULH125" s="26"/>
      <c r="ULI125" s="26"/>
      <c r="ULJ125" s="26"/>
      <c r="ULK125" s="26"/>
      <c r="ULL125" s="26"/>
      <c r="ULM125" s="26"/>
      <c r="ULN125" s="26"/>
      <c r="ULO125" s="26"/>
      <c r="ULP125" s="26"/>
      <c r="ULQ125" s="26"/>
      <c r="ULR125" s="26"/>
      <c r="ULS125" s="26"/>
      <c r="ULT125" s="26"/>
      <c r="ULU125" s="26"/>
      <c r="ULV125" s="26"/>
      <c r="ULW125" s="26"/>
      <c r="ULX125" s="26"/>
      <c r="ULY125" s="26"/>
      <c r="ULZ125" s="26"/>
      <c r="UMA125" s="26"/>
      <c r="UMB125" s="26"/>
      <c r="UMC125" s="26"/>
      <c r="UMD125" s="26"/>
      <c r="UME125" s="26"/>
      <c r="UMF125" s="26"/>
      <c r="UMG125" s="26"/>
      <c r="UMH125" s="26"/>
      <c r="UMI125" s="26"/>
      <c r="UMJ125" s="26"/>
      <c r="UMK125" s="26"/>
      <c r="UML125" s="26"/>
      <c r="UMM125" s="26"/>
      <c r="UMN125" s="26"/>
      <c r="UMO125" s="26"/>
      <c r="UMP125" s="26"/>
      <c r="UMQ125" s="26"/>
      <c r="UMR125" s="26"/>
      <c r="UMS125" s="26"/>
      <c r="UMT125" s="26"/>
      <c r="UMU125" s="26"/>
      <c r="UMV125" s="26"/>
      <c r="UMW125" s="26"/>
      <c r="UMX125" s="26"/>
      <c r="UMY125" s="26"/>
      <c r="UMZ125" s="26"/>
      <c r="UNA125" s="26"/>
      <c r="UNB125" s="26"/>
      <c r="UNC125" s="26"/>
      <c r="UND125" s="26"/>
      <c r="UNE125" s="26"/>
      <c r="UNF125" s="26"/>
      <c r="UNG125" s="26"/>
      <c r="UNH125" s="26"/>
      <c r="UNI125" s="26"/>
      <c r="UNJ125" s="26"/>
      <c r="UNK125" s="26"/>
      <c r="UNL125" s="26"/>
      <c r="UNM125" s="26"/>
      <c r="UNN125" s="26"/>
      <c r="UNO125" s="26"/>
      <c r="UNP125" s="26"/>
      <c r="UNQ125" s="26"/>
      <c r="UNR125" s="26"/>
      <c r="UNS125" s="26"/>
      <c r="UNT125" s="26"/>
      <c r="UNU125" s="26"/>
      <c r="UNV125" s="26"/>
      <c r="UNW125" s="26"/>
      <c r="UNX125" s="26"/>
      <c r="UNY125" s="26"/>
      <c r="UNZ125" s="26"/>
      <c r="UOA125" s="26"/>
      <c r="UOB125" s="26"/>
      <c r="UOC125" s="26"/>
      <c r="UOD125" s="26"/>
      <c r="UOE125" s="26"/>
      <c r="UOF125" s="26"/>
      <c r="UOG125" s="26"/>
      <c r="UOH125" s="26"/>
      <c r="UOI125" s="26"/>
      <c r="UOJ125" s="26"/>
      <c r="UOK125" s="26"/>
      <c r="UOL125" s="26"/>
      <c r="UOM125" s="26"/>
      <c r="UON125" s="26"/>
      <c r="UOO125" s="26"/>
      <c r="UOP125" s="26"/>
      <c r="UOQ125" s="26"/>
      <c r="UOR125" s="26"/>
      <c r="UOS125" s="26"/>
      <c r="UOT125" s="26"/>
      <c r="UOU125" s="26"/>
      <c r="UOV125" s="26"/>
      <c r="UOW125" s="26"/>
      <c r="UOX125" s="26"/>
      <c r="UOY125" s="26"/>
      <c r="UOZ125" s="26"/>
      <c r="UPA125" s="26"/>
      <c r="UPB125" s="26"/>
      <c r="UPC125" s="26"/>
      <c r="UPD125" s="26"/>
      <c r="UPE125" s="26"/>
      <c r="UPF125" s="26"/>
      <c r="UPG125" s="26"/>
      <c r="UPH125" s="26"/>
      <c r="UPI125" s="26"/>
      <c r="UPJ125" s="26"/>
      <c r="UPK125" s="26"/>
      <c r="UPL125" s="26"/>
      <c r="UPM125" s="26"/>
      <c r="UPN125" s="26"/>
      <c r="UPO125" s="26"/>
      <c r="UPP125" s="26"/>
      <c r="UPQ125" s="26"/>
      <c r="UPR125" s="26"/>
      <c r="UPS125" s="26"/>
      <c r="UPT125" s="26"/>
      <c r="UPU125" s="26"/>
      <c r="UPV125" s="26"/>
      <c r="UPW125" s="26"/>
      <c r="UPX125" s="26"/>
      <c r="UPY125" s="26"/>
      <c r="UPZ125" s="26"/>
      <c r="UQA125" s="26"/>
      <c r="UQB125" s="26"/>
      <c r="UQC125" s="26"/>
      <c r="UQD125" s="26"/>
      <c r="UQE125" s="26"/>
      <c r="UQF125" s="26"/>
      <c r="UQG125" s="26"/>
      <c r="UQH125" s="26"/>
      <c r="UQI125" s="26"/>
      <c r="UQJ125" s="26"/>
      <c r="UQK125" s="26"/>
      <c r="UQL125" s="26"/>
      <c r="UQM125" s="26"/>
      <c r="UQN125" s="26"/>
      <c r="UQO125" s="26"/>
      <c r="UQP125" s="26"/>
      <c r="UQQ125" s="26"/>
      <c r="UQR125" s="26"/>
      <c r="UQS125" s="26"/>
      <c r="UQT125" s="26"/>
      <c r="UQU125" s="26"/>
      <c r="UQV125" s="26"/>
      <c r="UQW125" s="26"/>
      <c r="UQX125" s="26"/>
      <c r="UQY125" s="26"/>
      <c r="UQZ125" s="26"/>
      <c r="URA125" s="26"/>
      <c r="URB125" s="26"/>
      <c r="URC125" s="26"/>
      <c r="URD125" s="26"/>
      <c r="URE125" s="26"/>
      <c r="URF125" s="26"/>
      <c r="URG125" s="26"/>
      <c r="URH125" s="26"/>
      <c r="URI125" s="26"/>
      <c r="URJ125" s="26"/>
      <c r="URK125" s="26"/>
      <c r="URL125" s="26"/>
      <c r="URM125" s="26"/>
      <c r="URN125" s="26"/>
      <c r="URO125" s="26"/>
      <c r="URP125" s="26"/>
      <c r="URQ125" s="26"/>
      <c r="URR125" s="26"/>
      <c r="URS125" s="26"/>
      <c r="URT125" s="26"/>
      <c r="URU125" s="26"/>
      <c r="URV125" s="26"/>
      <c r="URW125" s="26"/>
      <c r="URX125" s="26"/>
      <c r="URY125" s="26"/>
      <c r="URZ125" s="26"/>
      <c r="USA125" s="26"/>
      <c r="USB125" s="26"/>
      <c r="USC125" s="26"/>
      <c r="USD125" s="26"/>
      <c r="USE125" s="26"/>
      <c r="USF125" s="26"/>
      <c r="USG125" s="26"/>
      <c r="USH125" s="26"/>
      <c r="USI125" s="26"/>
      <c r="USJ125" s="26"/>
      <c r="USK125" s="26"/>
      <c r="USL125" s="26"/>
      <c r="USM125" s="26"/>
      <c r="USN125" s="26"/>
      <c r="USO125" s="26"/>
      <c r="USP125" s="26"/>
      <c r="USQ125" s="26"/>
      <c r="USR125" s="26"/>
      <c r="USS125" s="26"/>
      <c r="UST125" s="26"/>
      <c r="USU125" s="26"/>
      <c r="USV125" s="26"/>
      <c r="USW125" s="26"/>
      <c r="USX125" s="26"/>
      <c r="USY125" s="26"/>
      <c r="USZ125" s="26"/>
      <c r="UTA125" s="26"/>
      <c r="UTB125" s="26"/>
      <c r="UTC125" s="26"/>
      <c r="UTD125" s="26"/>
      <c r="UTE125" s="26"/>
      <c r="UTF125" s="26"/>
      <c r="UTG125" s="26"/>
      <c r="UTH125" s="26"/>
      <c r="UTI125" s="26"/>
      <c r="UTJ125" s="26"/>
      <c r="UTK125" s="26"/>
      <c r="UTL125" s="26"/>
      <c r="UTM125" s="26"/>
      <c r="UTN125" s="26"/>
      <c r="UTO125" s="26"/>
      <c r="UTP125" s="26"/>
      <c r="UTQ125" s="26"/>
      <c r="UTR125" s="26"/>
      <c r="UTS125" s="26"/>
      <c r="UTT125" s="26"/>
      <c r="UTU125" s="26"/>
      <c r="UTV125" s="26"/>
      <c r="UTW125" s="26"/>
      <c r="UTX125" s="26"/>
      <c r="UTY125" s="26"/>
      <c r="UTZ125" s="26"/>
      <c r="UUA125" s="26"/>
      <c r="UUB125" s="26"/>
      <c r="UUC125" s="26"/>
      <c r="UUD125" s="26"/>
      <c r="UUE125" s="26"/>
      <c r="UUF125" s="26"/>
      <c r="UUG125" s="26"/>
      <c r="UUH125" s="26"/>
      <c r="UUI125" s="26"/>
      <c r="UUJ125" s="26"/>
      <c r="UUK125" s="26"/>
      <c r="UUL125" s="26"/>
      <c r="UUM125" s="26"/>
      <c r="UUN125" s="26"/>
      <c r="UUO125" s="26"/>
      <c r="UUP125" s="26"/>
      <c r="UUQ125" s="26"/>
      <c r="UUR125" s="26"/>
      <c r="UUS125" s="26"/>
      <c r="UUT125" s="26"/>
      <c r="UUU125" s="26"/>
      <c r="UUV125" s="26"/>
      <c r="UUW125" s="26"/>
      <c r="UUX125" s="26"/>
      <c r="UUY125" s="26"/>
      <c r="UUZ125" s="26"/>
      <c r="UVA125" s="26"/>
      <c r="UVB125" s="26"/>
      <c r="UVC125" s="26"/>
      <c r="UVD125" s="26"/>
      <c r="UVE125" s="26"/>
      <c r="UVF125" s="26"/>
      <c r="UVG125" s="26"/>
      <c r="UVH125" s="26"/>
      <c r="UVI125" s="26"/>
      <c r="UVJ125" s="26"/>
      <c r="UVK125" s="26"/>
      <c r="UVL125" s="26"/>
      <c r="UVM125" s="26"/>
      <c r="UVN125" s="26"/>
      <c r="UVO125" s="26"/>
      <c r="UVP125" s="26"/>
      <c r="UVQ125" s="26"/>
      <c r="UVR125" s="26"/>
      <c r="UVS125" s="26"/>
      <c r="UVT125" s="26"/>
      <c r="UVU125" s="26"/>
      <c r="UVV125" s="26"/>
      <c r="UVW125" s="26"/>
      <c r="UVX125" s="26"/>
      <c r="UVY125" s="26"/>
      <c r="UVZ125" s="26"/>
      <c r="UWA125" s="26"/>
      <c r="UWB125" s="26"/>
      <c r="UWC125" s="26"/>
      <c r="UWD125" s="26"/>
      <c r="UWE125" s="26"/>
      <c r="UWF125" s="26"/>
      <c r="UWG125" s="26"/>
      <c r="UWH125" s="26"/>
      <c r="UWI125" s="26"/>
      <c r="UWJ125" s="26"/>
      <c r="UWK125" s="26"/>
      <c r="UWL125" s="26"/>
      <c r="UWM125" s="26"/>
      <c r="UWN125" s="26"/>
      <c r="UWO125" s="26"/>
      <c r="UWP125" s="26"/>
      <c r="UWQ125" s="26"/>
      <c r="UWR125" s="26"/>
      <c r="UWS125" s="26"/>
      <c r="UWT125" s="26"/>
      <c r="UWU125" s="26"/>
      <c r="UWV125" s="26"/>
      <c r="UWW125" s="26"/>
      <c r="UWX125" s="26"/>
      <c r="UWY125" s="26"/>
      <c r="UWZ125" s="26"/>
      <c r="UXA125" s="26"/>
      <c r="UXB125" s="26"/>
      <c r="UXC125" s="26"/>
      <c r="UXD125" s="26"/>
      <c r="UXE125" s="26"/>
      <c r="UXF125" s="26"/>
      <c r="UXG125" s="26"/>
      <c r="UXH125" s="26"/>
      <c r="UXI125" s="26"/>
      <c r="UXJ125" s="26"/>
      <c r="UXK125" s="26"/>
      <c r="UXL125" s="26"/>
      <c r="UXM125" s="26"/>
      <c r="UXN125" s="26"/>
      <c r="UXO125" s="26"/>
      <c r="UXP125" s="26"/>
      <c r="UXQ125" s="26"/>
      <c r="UXR125" s="26"/>
      <c r="UXS125" s="26"/>
      <c r="UXT125" s="26"/>
      <c r="UXU125" s="26"/>
      <c r="UXV125" s="26"/>
      <c r="UXW125" s="26"/>
      <c r="UXX125" s="26"/>
      <c r="UXY125" s="26"/>
      <c r="UXZ125" s="26"/>
      <c r="UYA125" s="26"/>
      <c r="UYB125" s="26"/>
      <c r="UYC125" s="26"/>
      <c r="UYD125" s="26"/>
      <c r="UYE125" s="26"/>
      <c r="UYF125" s="26"/>
      <c r="UYG125" s="26"/>
      <c r="UYH125" s="26"/>
      <c r="UYI125" s="26"/>
      <c r="UYJ125" s="26"/>
      <c r="UYK125" s="26"/>
      <c r="UYL125" s="26"/>
      <c r="UYM125" s="26"/>
      <c r="UYN125" s="26"/>
      <c r="UYO125" s="26"/>
      <c r="UYP125" s="26"/>
      <c r="UYQ125" s="26"/>
      <c r="UYR125" s="26"/>
      <c r="UYS125" s="26"/>
      <c r="UYT125" s="26"/>
      <c r="UYU125" s="26"/>
      <c r="UYV125" s="26"/>
      <c r="UYW125" s="26"/>
      <c r="UYX125" s="26"/>
      <c r="UYY125" s="26"/>
      <c r="UYZ125" s="26"/>
      <c r="UZA125" s="26"/>
      <c r="UZB125" s="26"/>
      <c r="UZC125" s="26"/>
      <c r="UZD125" s="26"/>
      <c r="UZE125" s="26"/>
      <c r="UZF125" s="26"/>
      <c r="UZG125" s="26"/>
      <c r="UZH125" s="26"/>
      <c r="UZI125" s="26"/>
      <c r="UZJ125" s="26"/>
      <c r="UZK125" s="26"/>
      <c r="UZL125" s="26"/>
      <c r="UZM125" s="26"/>
      <c r="UZN125" s="26"/>
      <c r="UZO125" s="26"/>
      <c r="UZP125" s="26"/>
      <c r="UZQ125" s="26"/>
      <c r="UZR125" s="26"/>
      <c r="UZS125" s="26"/>
      <c r="UZT125" s="26"/>
      <c r="UZU125" s="26"/>
      <c r="UZV125" s="26"/>
      <c r="UZW125" s="26"/>
      <c r="UZX125" s="26"/>
      <c r="UZY125" s="26"/>
      <c r="UZZ125" s="26"/>
      <c r="VAA125" s="26"/>
      <c r="VAB125" s="26"/>
      <c r="VAC125" s="26"/>
      <c r="VAD125" s="26"/>
      <c r="VAE125" s="26"/>
      <c r="VAF125" s="26"/>
      <c r="VAG125" s="26"/>
      <c r="VAH125" s="26"/>
      <c r="VAI125" s="26"/>
      <c r="VAJ125" s="26"/>
      <c r="VAK125" s="26"/>
      <c r="VAL125" s="26"/>
      <c r="VAM125" s="26"/>
      <c r="VAN125" s="26"/>
      <c r="VAO125" s="26"/>
      <c r="VAP125" s="26"/>
      <c r="VAQ125" s="26"/>
      <c r="VAR125" s="26"/>
      <c r="VAS125" s="26"/>
      <c r="VAT125" s="26"/>
      <c r="VAU125" s="26"/>
      <c r="VAV125" s="26"/>
      <c r="VAW125" s="26"/>
      <c r="VAX125" s="26"/>
      <c r="VAY125" s="26"/>
      <c r="VAZ125" s="26"/>
      <c r="VBA125" s="26"/>
      <c r="VBB125" s="26"/>
      <c r="VBC125" s="26"/>
      <c r="VBD125" s="26"/>
      <c r="VBE125" s="26"/>
      <c r="VBF125" s="26"/>
      <c r="VBG125" s="26"/>
      <c r="VBH125" s="26"/>
      <c r="VBI125" s="26"/>
      <c r="VBJ125" s="26"/>
      <c r="VBK125" s="26"/>
      <c r="VBL125" s="26"/>
      <c r="VBM125" s="26"/>
      <c r="VBN125" s="26"/>
      <c r="VBO125" s="26"/>
      <c r="VBP125" s="26"/>
      <c r="VBQ125" s="26"/>
      <c r="VBR125" s="26"/>
      <c r="VBS125" s="26"/>
      <c r="VBT125" s="26"/>
      <c r="VBU125" s="26"/>
      <c r="VBV125" s="26"/>
      <c r="VBW125" s="26"/>
      <c r="VBX125" s="26"/>
      <c r="VBY125" s="26"/>
      <c r="VBZ125" s="26"/>
      <c r="VCA125" s="26"/>
      <c r="VCB125" s="26"/>
      <c r="VCC125" s="26"/>
      <c r="VCD125" s="26"/>
      <c r="VCE125" s="26"/>
      <c r="VCF125" s="26"/>
      <c r="VCG125" s="26"/>
      <c r="VCH125" s="26"/>
      <c r="VCI125" s="26"/>
      <c r="VCJ125" s="26"/>
      <c r="VCK125" s="26"/>
      <c r="VCL125" s="26"/>
      <c r="VCM125" s="26"/>
      <c r="VCN125" s="26"/>
      <c r="VCO125" s="26"/>
      <c r="VCP125" s="26"/>
      <c r="VCQ125" s="26"/>
      <c r="VCR125" s="26"/>
      <c r="VCS125" s="26"/>
      <c r="VCT125" s="26"/>
      <c r="VCU125" s="26"/>
      <c r="VCV125" s="26"/>
      <c r="VCW125" s="26"/>
      <c r="VCX125" s="26"/>
      <c r="VCY125" s="26"/>
      <c r="VCZ125" s="26"/>
      <c r="VDA125" s="26"/>
      <c r="VDB125" s="26"/>
      <c r="VDC125" s="26"/>
      <c r="VDD125" s="26"/>
      <c r="VDE125" s="26"/>
      <c r="VDF125" s="26"/>
      <c r="VDG125" s="26"/>
      <c r="VDH125" s="26"/>
      <c r="VDI125" s="26"/>
      <c r="VDJ125" s="26"/>
      <c r="VDK125" s="26"/>
      <c r="VDL125" s="26"/>
      <c r="VDM125" s="26"/>
      <c r="VDN125" s="26"/>
      <c r="VDO125" s="26"/>
      <c r="VDP125" s="26"/>
      <c r="VDQ125" s="26"/>
      <c r="VDR125" s="26"/>
      <c r="VDS125" s="26"/>
      <c r="VDT125" s="26"/>
      <c r="VDU125" s="26"/>
      <c r="VDV125" s="26"/>
      <c r="VDW125" s="26"/>
      <c r="VDX125" s="26"/>
      <c r="VDY125" s="26"/>
      <c r="VDZ125" s="26"/>
      <c r="VEA125" s="26"/>
      <c r="VEB125" s="26"/>
      <c r="VEC125" s="26"/>
      <c r="VED125" s="26"/>
      <c r="VEE125" s="26"/>
      <c r="VEF125" s="26"/>
      <c r="VEG125" s="26"/>
      <c r="VEH125" s="26"/>
      <c r="VEI125" s="26"/>
      <c r="VEJ125" s="26"/>
      <c r="VEK125" s="26"/>
      <c r="VEL125" s="26"/>
      <c r="VEM125" s="26"/>
      <c r="VEN125" s="26"/>
      <c r="VEO125" s="26"/>
      <c r="VEP125" s="26"/>
      <c r="VEQ125" s="26"/>
      <c r="VER125" s="26"/>
      <c r="VES125" s="26"/>
      <c r="VET125" s="26"/>
      <c r="VEU125" s="26"/>
      <c r="VEV125" s="26"/>
      <c r="VEW125" s="26"/>
      <c r="VEX125" s="26"/>
      <c r="VEY125" s="26"/>
      <c r="VEZ125" s="26"/>
      <c r="VFA125" s="26"/>
      <c r="VFB125" s="26"/>
      <c r="VFC125" s="26"/>
      <c r="VFD125" s="26"/>
      <c r="VFE125" s="26"/>
      <c r="VFF125" s="26"/>
      <c r="VFG125" s="26"/>
      <c r="VFH125" s="26"/>
      <c r="VFI125" s="26"/>
      <c r="VFJ125" s="26"/>
      <c r="VFK125" s="26"/>
      <c r="VFL125" s="26"/>
      <c r="VFM125" s="26"/>
      <c r="VFN125" s="26"/>
      <c r="VFO125" s="26"/>
      <c r="VFP125" s="26"/>
      <c r="VFQ125" s="26"/>
      <c r="VFR125" s="26"/>
      <c r="VFS125" s="26"/>
      <c r="VFT125" s="26"/>
      <c r="VFU125" s="26"/>
      <c r="VFV125" s="26"/>
      <c r="VFW125" s="26"/>
      <c r="VFX125" s="26"/>
      <c r="VFY125" s="26"/>
      <c r="VFZ125" s="26"/>
      <c r="VGA125" s="26"/>
      <c r="VGB125" s="26"/>
      <c r="VGC125" s="26"/>
      <c r="VGD125" s="26"/>
      <c r="VGE125" s="26"/>
      <c r="VGF125" s="26"/>
      <c r="VGG125" s="26"/>
      <c r="VGH125" s="26"/>
      <c r="VGI125" s="26"/>
      <c r="VGJ125" s="26"/>
      <c r="VGK125" s="26"/>
      <c r="VGL125" s="26"/>
      <c r="VGM125" s="26"/>
      <c r="VGN125" s="26"/>
      <c r="VGO125" s="26"/>
      <c r="VGP125" s="26"/>
      <c r="VGQ125" s="26"/>
      <c r="VGR125" s="26"/>
      <c r="VGS125" s="26"/>
      <c r="VGT125" s="26"/>
      <c r="VGU125" s="26"/>
      <c r="VGV125" s="26"/>
      <c r="VGW125" s="26"/>
      <c r="VGX125" s="26"/>
      <c r="VGY125" s="26"/>
      <c r="VGZ125" s="26"/>
      <c r="VHA125" s="26"/>
      <c r="VHB125" s="26"/>
      <c r="VHC125" s="26"/>
      <c r="VHD125" s="26"/>
      <c r="VHE125" s="26"/>
      <c r="VHF125" s="26"/>
      <c r="VHG125" s="26"/>
      <c r="VHH125" s="26"/>
      <c r="VHI125" s="26"/>
      <c r="VHJ125" s="26"/>
      <c r="VHK125" s="26"/>
      <c r="VHL125" s="26"/>
      <c r="VHM125" s="26"/>
      <c r="VHN125" s="26"/>
      <c r="VHO125" s="26"/>
      <c r="VHP125" s="26"/>
      <c r="VHQ125" s="26"/>
      <c r="VHR125" s="26"/>
      <c r="VHS125" s="26"/>
      <c r="VHT125" s="26"/>
      <c r="VHU125" s="26"/>
      <c r="VHV125" s="26"/>
      <c r="VHW125" s="26"/>
      <c r="VHX125" s="26"/>
      <c r="VHY125" s="26"/>
      <c r="VHZ125" s="26"/>
      <c r="VIA125" s="26"/>
      <c r="VIB125" s="26"/>
      <c r="VIC125" s="26"/>
      <c r="VID125" s="26"/>
      <c r="VIE125" s="26"/>
      <c r="VIF125" s="26"/>
      <c r="VIG125" s="26"/>
      <c r="VIH125" s="26"/>
      <c r="VII125" s="26"/>
      <c r="VIJ125" s="26"/>
      <c r="VIK125" s="26"/>
      <c r="VIL125" s="26"/>
      <c r="VIM125" s="26"/>
      <c r="VIN125" s="26"/>
      <c r="VIO125" s="26"/>
      <c r="VIP125" s="26"/>
      <c r="VIQ125" s="26"/>
      <c r="VIR125" s="26"/>
      <c r="VIS125" s="26"/>
      <c r="VIT125" s="26"/>
      <c r="VIU125" s="26"/>
      <c r="VIV125" s="26"/>
      <c r="VIW125" s="26"/>
      <c r="VIX125" s="26"/>
      <c r="VIY125" s="26"/>
      <c r="VIZ125" s="26"/>
      <c r="VJA125" s="26"/>
      <c r="VJB125" s="26"/>
      <c r="VJC125" s="26"/>
      <c r="VJD125" s="26"/>
      <c r="VJE125" s="26"/>
      <c r="VJF125" s="26"/>
      <c r="VJG125" s="26"/>
      <c r="VJH125" s="26"/>
      <c r="VJI125" s="26"/>
      <c r="VJJ125" s="26"/>
      <c r="VJK125" s="26"/>
      <c r="VJL125" s="26"/>
      <c r="VJM125" s="26"/>
      <c r="VJN125" s="26"/>
      <c r="VJO125" s="26"/>
      <c r="VJP125" s="26"/>
      <c r="VJQ125" s="26"/>
      <c r="VJR125" s="26"/>
      <c r="VJS125" s="26"/>
      <c r="VJT125" s="26"/>
      <c r="VJU125" s="26"/>
      <c r="VJV125" s="26"/>
      <c r="VJW125" s="26"/>
      <c r="VJX125" s="26"/>
      <c r="VJY125" s="26"/>
      <c r="VJZ125" s="26"/>
      <c r="VKA125" s="26"/>
      <c r="VKB125" s="26"/>
      <c r="VKC125" s="26"/>
      <c r="VKD125" s="26"/>
      <c r="VKE125" s="26"/>
      <c r="VKF125" s="26"/>
      <c r="VKG125" s="26"/>
      <c r="VKH125" s="26"/>
      <c r="VKI125" s="26"/>
      <c r="VKJ125" s="26"/>
      <c r="VKK125" s="26"/>
      <c r="VKL125" s="26"/>
      <c r="VKM125" s="26"/>
      <c r="VKN125" s="26"/>
      <c r="VKO125" s="26"/>
      <c r="VKP125" s="26"/>
      <c r="VKQ125" s="26"/>
      <c r="VKR125" s="26"/>
      <c r="VKS125" s="26"/>
      <c r="VKT125" s="26"/>
      <c r="VKU125" s="26"/>
      <c r="VKV125" s="26"/>
      <c r="VKW125" s="26"/>
      <c r="VKX125" s="26"/>
      <c r="VKY125" s="26"/>
      <c r="VKZ125" s="26"/>
      <c r="VLA125" s="26"/>
      <c r="VLB125" s="26"/>
      <c r="VLC125" s="26"/>
      <c r="VLD125" s="26"/>
      <c r="VLE125" s="26"/>
      <c r="VLF125" s="26"/>
      <c r="VLG125" s="26"/>
      <c r="VLH125" s="26"/>
      <c r="VLI125" s="26"/>
      <c r="VLJ125" s="26"/>
      <c r="VLK125" s="26"/>
      <c r="VLL125" s="26"/>
      <c r="VLM125" s="26"/>
      <c r="VLN125" s="26"/>
      <c r="VLO125" s="26"/>
      <c r="VLP125" s="26"/>
      <c r="VLQ125" s="26"/>
      <c r="VLR125" s="26"/>
      <c r="VLS125" s="26"/>
      <c r="VLT125" s="26"/>
      <c r="VLU125" s="26"/>
      <c r="VLV125" s="26"/>
      <c r="VLW125" s="26"/>
      <c r="VLX125" s="26"/>
      <c r="VLY125" s="26"/>
      <c r="VLZ125" s="26"/>
      <c r="VMA125" s="26"/>
      <c r="VMB125" s="26"/>
      <c r="VMC125" s="26"/>
      <c r="VMD125" s="26"/>
      <c r="VME125" s="26"/>
      <c r="VMF125" s="26"/>
      <c r="VMG125" s="26"/>
      <c r="VMH125" s="26"/>
      <c r="VMI125" s="26"/>
      <c r="VMJ125" s="26"/>
      <c r="VMK125" s="26"/>
      <c r="VML125" s="26"/>
      <c r="VMM125" s="26"/>
      <c r="VMN125" s="26"/>
      <c r="VMO125" s="26"/>
      <c r="VMP125" s="26"/>
      <c r="VMQ125" s="26"/>
      <c r="VMR125" s="26"/>
      <c r="VMS125" s="26"/>
      <c r="VMT125" s="26"/>
      <c r="VMU125" s="26"/>
      <c r="VMV125" s="26"/>
      <c r="VMW125" s="26"/>
      <c r="VMX125" s="26"/>
      <c r="VMY125" s="26"/>
      <c r="VMZ125" s="26"/>
      <c r="VNA125" s="26"/>
      <c r="VNB125" s="26"/>
      <c r="VNC125" s="26"/>
      <c r="VND125" s="26"/>
      <c r="VNE125" s="26"/>
      <c r="VNF125" s="26"/>
      <c r="VNG125" s="26"/>
      <c r="VNH125" s="26"/>
      <c r="VNI125" s="26"/>
      <c r="VNJ125" s="26"/>
      <c r="VNK125" s="26"/>
      <c r="VNL125" s="26"/>
      <c r="VNM125" s="26"/>
      <c r="VNN125" s="26"/>
      <c r="VNO125" s="26"/>
      <c r="VNP125" s="26"/>
      <c r="VNQ125" s="26"/>
      <c r="VNR125" s="26"/>
      <c r="VNS125" s="26"/>
      <c r="VNT125" s="26"/>
      <c r="VNU125" s="26"/>
      <c r="VNV125" s="26"/>
      <c r="VNW125" s="26"/>
      <c r="VNX125" s="26"/>
      <c r="VNY125" s="26"/>
      <c r="VNZ125" s="26"/>
      <c r="VOA125" s="26"/>
      <c r="VOB125" s="26"/>
      <c r="VOC125" s="26"/>
      <c r="VOD125" s="26"/>
      <c r="VOE125" s="26"/>
      <c r="VOF125" s="26"/>
      <c r="VOG125" s="26"/>
      <c r="VOH125" s="26"/>
      <c r="VOI125" s="26"/>
      <c r="VOJ125" s="26"/>
      <c r="VOK125" s="26"/>
      <c r="VOL125" s="26"/>
      <c r="VOM125" s="26"/>
      <c r="VON125" s="26"/>
      <c r="VOO125" s="26"/>
      <c r="VOP125" s="26"/>
      <c r="VOQ125" s="26"/>
      <c r="VOR125" s="26"/>
      <c r="VOS125" s="26"/>
      <c r="VOT125" s="26"/>
      <c r="VOU125" s="26"/>
      <c r="VOV125" s="26"/>
      <c r="VOW125" s="26"/>
      <c r="VOX125" s="26"/>
      <c r="VOY125" s="26"/>
      <c r="VOZ125" s="26"/>
      <c r="VPA125" s="26"/>
      <c r="VPB125" s="26"/>
      <c r="VPC125" s="26"/>
      <c r="VPD125" s="26"/>
      <c r="VPE125" s="26"/>
      <c r="VPF125" s="26"/>
      <c r="VPG125" s="26"/>
      <c r="VPH125" s="26"/>
      <c r="VPI125" s="26"/>
      <c r="VPJ125" s="26"/>
      <c r="VPK125" s="26"/>
      <c r="VPL125" s="26"/>
      <c r="VPM125" s="26"/>
      <c r="VPN125" s="26"/>
      <c r="VPO125" s="26"/>
      <c r="VPP125" s="26"/>
      <c r="VPQ125" s="26"/>
      <c r="VPR125" s="26"/>
      <c r="VPS125" s="26"/>
      <c r="VPT125" s="26"/>
      <c r="VPU125" s="26"/>
      <c r="VPV125" s="26"/>
      <c r="VPW125" s="26"/>
      <c r="VPX125" s="26"/>
      <c r="VPY125" s="26"/>
      <c r="VPZ125" s="26"/>
      <c r="VQA125" s="26"/>
      <c r="VQB125" s="26"/>
      <c r="VQC125" s="26"/>
      <c r="VQD125" s="26"/>
      <c r="VQE125" s="26"/>
      <c r="VQF125" s="26"/>
      <c r="VQG125" s="26"/>
      <c r="VQH125" s="26"/>
      <c r="VQI125" s="26"/>
      <c r="VQJ125" s="26"/>
      <c r="VQK125" s="26"/>
      <c r="VQL125" s="26"/>
      <c r="VQM125" s="26"/>
      <c r="VQN125" s="26"/>
      <c r="VQO125" s="26"/>
      <c r="VQP125" s="26"/>
      <c r="VQQ125" s="26"/>
      <c r="VQR125" s="26"/>
      <c r="VQS125" s="26"/>
      <c r="VQT125" s="26"/>
      <c r="VQU125" s="26"/>
      <c r="VQV125" s="26"/>
      <c r="VQW125" s="26"/>
      <c r="VQX125" s="26"/>
      <c r="VQY125" s="26"/>
      <c r="VQZ125" s="26"/>
      <c r="VRA125" s="26"/>
      <c r="VRB125" s="26"/>
      <c r="VRC125" s="26"/>
      <c r="VRD125" s="26"/>
      <c r="VRE125" s="26"/>
      <c r="VRF125" s="26"/>
      <c r="VRG125" s="26"/>
      <c r="VRH125" s="26"/>
      <c r="VRI125" s="26"/>
      <c r="VRJ125" s="26"/>
      <c r="VRK125" s="26"/>
      <c r="VRL125" s="26"/>
      <c r="VRM125" s="26"/>
      <c r="VRN125" s="26"/>
      <c r="VRO125" s="26"/>
      <c r="VRP125" s="26"/>
      <c r="VRQ125" s="26"/>
      <c r="VRR125" s="26"/>
      <c r="VRS125" s="26"/>
      <c r="VRT125" s="26"/>
      <c r="VRU125" s="26"/>
      <c r="VRV125" s="26"/>
      <c r="VRW125" s="26"/>
      <c r="VRX125" s="26"/>
      <c r="VRY125" s="26"/>
      <c r="VRZ125" s="26"/>
      <c r="VSA125" s="26"/>
      <c r="VSB125" s="26"/>
      <c r="VSC125" s="26"/>
      <c r="VSD125" s="26"/>
      <c r="VSE125" s="26"/>
      <c r="VSF125" s="26"/>
      <c r="VSG125" s="26"/>
      <c r="VSH125" s="26"/>
      <c r="VSI125" s="26"/>
      <c r="VSJ125" s="26"/>
      <c r="VSK125" s="26"/>
      <c r="VSL125" s="26"/>
      <c r="VSM125" s="26"/>
      <c r="VSN125" s="26"/>
      <c r="VSO125" s="26"/>
      <c r="VSP125" s="26"/>
      <c r="VSQ125" s="26"/>
      <c r="VSR125" s="26"/>
      <c r="VSS125" s="26"/>
      <c r="VST125" s="26"/>
      <c r="VSU125" s="26"/>
      <c r="VSV125" s="26"/>
      <c r="VSW125" s="26"/>
      <c r="VSX125" s="26"/>
      <c r="VSY125" s="26"/>
      <c r="VSZ125" s="26"/>
      <c r="VTA125" s="26"/>
      <c r="VTB125" s="26"/>
      <c r="VTC125" s="26"/>
      <c r="VTD125" s="26"/>
      <c r="VTE125" s="26"/>
      <c r="VTF125" s="26"/>
      <c r="VTG125" s="26"/>
      <c r="VTH125" s="26"/>
      <c r="VTI125" s="26"/>
      <c r="VTJ125" s="26"/>
      <c r="VTK125" s="26"/>
      <c r="VTL125" s="26"/>
      <c r="VTM125" s="26"/>
      <c r="VTN125" s="26"/>
      <c r="VTO125" s="26"/>
      <c r="VTP125" s="26"/>
      <c r="VTQ125" s="26"/>
      <c r="VTR125" s="26"/>
      <c r="VTS125" s="26"/>
      <c r="VTT125" s="26"/>
      <c r="VTU125" s="26"/>
      <c r="VTV125" s="26"/>
      <c r="VTW125" s="26"/>
      <c r="VTX125" s="26"/>
      <c r="VTY125" s="26"/>
      <c r="VTZ125" s="26"/>
      <c r="VUA125" s="26"/>
      <c r="VUB125" s="26"/>
      <c r="VUC125" s="26"/>
      <c r="VUD125" s="26"/>
      <c r="VUE125" s="26"/>
      <c r="VUF125" s="26"/>
      <c r="VUG125" s="26"/>
      <c r="VUH125" s="26"/>
      <c r="VUI125" s="26"/>
      <c r="VUJ125" s="26"/>
      <c r="VUK125" s="26"/>
      <c r="VUL125" s="26"/>
      <c r="VUM125" s="26"/>
      <c r="VUN125" s="26"/>
      <c r="VUO125" s="26"/>
      <c r="VUP125" s="26"/>
      <c r="VUQ125" s="26"/>
      <c r="VUR125" s="26"/>
      <c r="VUS125" s="26"/>
      <c r="VUT125" s="26"/>
      <c r="VUU125" s="26"/>
      <c r="VUV125" s="26"/>
      <c r="VUW125" s="26"/>
      <c r="VUX125" s="26"/>
      <c r="VUY125" s="26"/>
      <c r="VUZ125" s="26"/>
      <c r="VVA125" s="26"/>
      <c r="VVB125" s="26"/>
      <c r="VVC125" s="26"/>
      <c r="VVD125" s="26"/>
      <c r="VVE125" s="26"/>
      <c r="VVF125" s="26"/>
      <c r="VVG125" s="26"/>
      <c r="VVH125" s="26"/>
      <c r="VVI125" s="26"/>
      <c r="VVJ125" s="26"/>
      <c r="VVK125" s="26"/>
      <c r="VVL125" s="26"/>
      <c r="VVM125" s="26"/>
      <c r="VVN125" s="26"/>
      <c r="VVO125" s="26"/>
      <c r="VVP125" s="26"/>
      <c r="VVQ125" s="26"/>
      <c r="VVR125" s="26"/>
      <c r="VVS125" s="26"/>
      <c r="VVT125" s="26"/>
      <c r="VVU125" s="26"/>
      <c r="VVV125" s="26"/>
      <c r="VVW125" s="26"/>
      <c r="VVX125" s="26"/>
      <c r="VVY125" s="26"/>
      <c r="VVZ125" s="26"/>
      <c r="VWA125" s="26"/>
      <c r="VWB125" s="26"/>
      <c r="VWC125" s="26"/>
      <c r="VWD125" s="26"/>
      <c r="VWE125" s="26"/>
      <c r="VWF125" s="26"/>
      <c r="VWG125" s="26"/>
      <c r="VWH125" s="26"/>
      <c r="VWI125" s="26"/>
      <c r="VWJ125" s="26"/>
      <c r="VWK125" s="26"/>
      <c r="VWL125" s="26"/>
      <c r="VWM125" s="26"/>
      <c r="VWN125" s="26"/>
      <c r="VWO125" s="26"/>
      <c r="VWP125" s="26"/>
      <c r="VWQ125" s="26"/>
      <c r="VWR125" s="26"/>
      <c r="VWS125" s="26"/>
      <c r="VWT125" s="26"/>
      <c r="VWU125" s="26"/>
      <c r="VWV125" s="26"/>
      <c r="VWW125" s="26"/>
      <c r="VWX125" s="26"/>
      <c r="VWY125" s="26"/>
      <c r="VWZ125" s="26"/>
      <c r="VXA125" s="26"/>
      <c r="VXB125" s="26"/>
      <c r="VXC125" s="26"/>
      <c r="VXD125" s="26"/>
      <c r="VXE125" s="26"/>
      <c r="VXF125" s="26"/>
      <c r="VXG125" s="26"/>
      <c r="VXH125" s="26"/>
      <c r="VXI125" s="26"/>
      <c r="VXJ125" s="26"/>
      <c r="VXK125" s="26"/>
      <c r="VXL125" s="26"/>
      <c r="VXM125" s="26"/>
      <c r="VXN125" s="26"/>
      <c r="VXO125" s="26"/>
      <c r="VXP125" s="26"/>
      <c r="VXQ125" s="26"/>
      <c r="VXR125" s="26"/>
      <c r="VXS125" s="26"/>
      <c r="VXT125" s="26"/>
      <c r="VXU125" s="26"/>
      <c r="VXV125" s="26"/>
      <c r="VXW125" s="26"/>
      <c r="VXX125" s="26"/>
      <c r="VXY125" s="26"/>
      <c r="VXZ125" s="26"/>
      <c r="VYA125" s="26"/>
      <c r="VYB125" s="26"/>
      <c r="VYC125" s="26"/>
      <c r="VYD125" s="26"/>
      <c r="VYE125" s="26"/>
      <c r="VYF125" s="26"/>
      <c r="VYG125" s="26"/>
      <c r="VYH125" s="26"/>
      <c r="VYI125" s="26"/>
      <c r="VYJ125" s="26"/>
      <c r="VYK125" s="26"/>
      <c r="VYL125" s="26"/>
      <c r="VYM125" s="26"/>
      <c r="VYN125" s="26"/>
      <c r="VYO125" s="26"/>
      <c r="VYP125" s="26"/>
      <c r="VYQ125" s="26"/>
      <c r="VYR125" s="26"/>
      <c r="VYS125" s="26"/>
      <c r="VYT125" s="26"/>
      <c r="VYU125" s="26"/>
      <c r="VYV125" s="26"/>
      <c r="VYW125" s="26"/>
      <c r="VYX125" s="26"/>
      <c r="VYY125" s="26"/>
      <c r="VYZ125" s="26"/>
      <c r="VZA125" s="26"/>
      <c r="VZB125" s="26"/>
      <c r="VZC125" s="26"/>
      <c r="VZD125" s="26"/>
      <c r="VZE125" s="26"/>
      <c r="VZF125" s="26"/>
      <c r="VZG125" s="26"/>
      <c r="VZH125" s="26"/>
      <c r="VZI125" s="26"/>
      <c r="VZJ125" s="26"/>
      <c r="VZK125" s="26"/>
      <c r="VZL125" s="26"/>
      <c r="VZM125" s="26"/>
      <c r="VZN125" s="26"/>
      <c r="VZO125" s="26"/>
      <c r="VZP125" s="26"/>
      <c r="VZQ125" s="26"/>
      <c r="VZR125" s="26"/>
      <c r="VZS125" s="26"/>
      <c r="VZT125" s="26"/>
      <c r="VZU125" s="26"/>
      <c r="VZV125" s="26"/>
      <c r="VZW125" s="26"/>
      <c r="VZX125" s="26"/>
      <c r="VZY125" s="26"/>
      <c r="VZZ125" s="26"/>
      <c r="WAA125" s="26"/>
      <c r="WAB125" s="26"/>
      <c r="WAC125" s="26"/>
      <c r="WAD125" s="26"/>
      <c r="WAE125" s="26"/>
      <c r="WAF125" s="26"/>
      <c r="WAG125" s="26"/>
      <c r="WAH125" s="26"/>
      <c r="WAI125" s="26"/>
      <c r="WAJ125" s="26"/>
      <c r="WAK125" s="26"/>
      <c r="WAL125" s="26"/>
      <c r="WAM125" s="26"/>
      <c r="WAN125" s="26"/>
      <c r="WAO125" s="26"/>
      <c r="WAP125" s="26"/>
      <c r="WAQ125" s="26"/>
      <c r="WAR125" s="26"/>
      <c r="WAS125" s="26"/>
      <c r="WAT125" s="26"/>
      <c r="WAU125" s="26"/>
      <c r="WAV125" s="26"/>
      <c r="WAW125" s="26"/>
      <c r="WAX125" s="26"/>
      <c r="WAY125" s="26"/>
      <c r="WAZ125" s="26"/>
      <c r="WBA125" s="26"/>
      <c r="WBB125" s="26"/>
      <c r="WBC125" s="26"/>
      <c r="WBD125" s="26"/>
      <c r="WBE125" s="26"/>
      <c r="WBF125" s="26"/>
      <c r="WBG125" s="26"/>
      <c r="WBH125" s="26"/>
      <c r="WBI125" s="26"/>
      <c r="WBJ125" s="26"/>
      <c r="WBK125" s="26"/>
      <c r="WBL125" s="26"/>
      <c r="WBM125" s="26"/>
      <c r="WBN125" s="26"/>
      <c r="WBO125" s="26"/>
      <c r="WBP125" s="26"/>
      <c r="WBQ125" s="26"/>
      <c r="WBR125" s="26"/>
      <c r="WBS125" s="26"/>
      <c r="WBT125" s="26"/>
      <c r="WBU125" s="26"/>
      <c r="WBV125" s="26"/>
      <c r="WBW125" s="26"/>
      <c r="WBX125" s="26"/>
      <c r="WBY125" s="26"/>
      <c r="WBZ125" s="26"/>
      <c r="WCA125" s="26"/>
      <c r="WCB125" s="26"/>
      <c r="WCC125" s="26"/>
      <c r="WCD125" s="26"/>
      <c r="WCE125" s="26"/>
      <c r="WCF125" s="26"/>
      <c r="WCG125" s="26"/>
      <c r="WCH125" s="26"/>
      <c r="WCI125" s="26"/>
      <c r="WCJ125" s="26"/>
      <c r="WCK125" s="26"/>
      <c r="WCL125" s="26"/>
      <c r="WCM125" s="26"/>
      <c r="WCN125" s="26"/>
      <c r="WCO125" s="26"/>
      <c r="WCP125" s="26"/>
      <c r="WCQ125" s="26"/>
      <c r="WCR125" s="26"/>
      <c r="WCS125" s="26"/>
      <c r="WCT125" s="26"/>
      <c r="WCU125" s="26"/>
      <c r="WCV125" s="26"/>
      <c r="WCW125" s="26"/>
      <c r="WCX125" s="26"/>
      <c r="WCY125" s="26"/>
      <c r="WCZ125" s="26"/>
      <c r="WDA125" s="26"/>
      <c r="WDB125" s="26"/>
      <c r="WDC125" s="26"/>
      <c r="WDD125" s="26"/>
      <c r="WDE125" s="26"/>
      <c r="WDF125" s="26"/>
      <c r="WDG125" s="26"/>
      <c r="WDH125" s="26"/>
      <c r="WDI125" s="26"/>
      <c r="WDJ125" s="26"/>
      <c r="WDK125" s="26"/>
      <c r="WDL125" s="26"/>
      <c r="WDM125" s="26"/>
      <c r="WDN125" s="26"/>
      <c r="WDO125" s="26"/>
      <c r="WDP125" s="26"/>
      <c r="WDQ125" s="26"/>
      <c r="WDR125" s="26"/>
      <c r="WDS125" s="26"/>
      <c r="WDT125" s="26"/>
      <c r="WDU125" s="26"/>
      <c r="WDV125" s="26"/>
      <c r="WDW125" s="26"/>
      <c r="WDX125" s="26"/>
      <c r="WDY125" s="26"/>
      <c r="WDZ125" s="26"/>
      <c r="WEA125" s="26"/>
      <c r="WEB125" s="26"/>
      <c r="WEC125" s="26"/>
      <c r="WED125" s="26"/>
      <c r="WEE125" s="26"/>
      <c r="WEF125" s="26"/>
      <c r="WEG125" s="26"/>
      <c r="WEH125" s="26"/>
      <c r="WEI125" s="26"/>
      <c r="WEJ125" s="26"/>
      <c r="WEK125" s="26"/>
      <c r="WEL125" s="26"/>
      <c r="WEM125" s="26"/>
      <c r="WEN125" s="26"/>
      <c r="WEO125" s="26"/>
      <c r="WEP125" s="26"/>
      <c r="WEQ125" s="26"/>
      <c r="WER125" s="26"/>
      <c r="WES125" s="26"/>
      <c r="WET125" s="26"/>
      <c r="WEU125" s="26"/>
      <c r="WEV125" s="26"/>
      <c r="WEW125" s="26"/>
      <c r="WEX125" s="26"/>
      <c r="WEY125" s="26"/>
      <c r="WEZ125" s="26"/>
      <c r="WFA125" s="26"/>
      <c r="WFB125" s="26"/>
      <c r="WFC125" s="26"/>
      <c r="WFD125" s="26"/>
      <c r="WFE125" s="26"/>
      <c r="WFF125" s="26"/>
      <c r="WFG125" s="26"/>
      <c r="WFH125" s="26"/>
      <c r="WFI125" s="26"/>
      <c r="WFJ125" s="26"/>
      <c r="WFK125" s="26"/>
      <c r="WFL125" s="26"/>
      <c r="WFM125" s="26"/>
      <c r="WFN125" s="26"/>
      <c r="WFO125" s="26"/>
      <c r="WFP125" s="26"/>
      <c r="WFQ125" s="26"/>
      <c r="WFR125" s="26"/>
      <c r="WFS125" s="26"/>
      <c r="WFT125" s="26"/>
      <c r="WFU125" s="26"/>
      <c r="WFV125" s="26"/>
      <c r="WFW125" s="26"/>
      <c r="WFX125" s="26"/>
      <c r="WFY125" s="26"/>
      <c r="WFZ125" s="26"/>
      <c r="WGA125" s="26"/>
      <c r="WGB125" s="26"/>
      <c r="WGC125" s="26"/>
      <c r="WGD125" s="26"/>
      <c r="WGE125" s="26"/>
      <c r="WGF125" s="26"/>
      <c r="WGG125" s="26"/>
      <c r="WGH125" s="26"/>
      <c r="WGI125" s="26"/>
      <c r="WGJ125" s="26"/>
      <c r="WGK125" s="26"/>
      <c r="WGL125" s="26"/>
      <c r="WGM125" s="26"/>
      <c r="WGN125" s="26"/>
      <c r="WGO125" s="26"/>
      <c r="WGP125" s="26"/>
      <c r="WGQ125" s="26"/>
      <c r="WGR125" s="26"/>
      <c r="WGS125" s="26"/>
      <c r="WGT125" s="26"/>
      <c r="WGU125" s="26"/>
      <c r="WGV125" s="26"/>
      <c r="WGW125" s="26"/>
      <c r="WGX125" s="26"/>
      <c r="WGY125" s="26"/>
      <c r="WGZ125" s="26"/>
      <c r="WHA125" s="26"/>
      <c r="WHB125" s="26"/>
      <c r="WHC125" s="26"/>
      <c r="WHD125" s="26"/>
      <c r="WHE125" s="26"/>
      <c r="WHF125" s="26"/>
      <c r="WHG125" s="26"/>
      <c r="WHH125" s="26"/>
      <c r="WHI125" s="26"/>
      <c r="WHJ125" s="26"/>
      <c r="WHK125" s="26"/>
      <c r="WHL125" s="26"/>
      <c r="WHM125" s="26"/>
      <c r="WHN125" s="26"/>
      <c r="WHO125" s="26"/>
      <c r="WHP125" s="26"/>
      <c r="WHQ125" s="26"/>
      <c r="WHR125" s="26"/>
      <c r="WHS125" s="26"/>
      <c r="WHT125" s="26"/>
      <c r="WHU125" s="26"/>
      <c r="WHV125" s="26"/>
      <c r="WHW125" s="26"/>
      <c r="WHX125" s="26"/>
      <c r="WHY125" s="26"/>
      <c r="WHZ125" s="26"/>
      <c r="WIA125" s="26"/>
      <c r="WIB125" s="26"/>
      <c r="WIC125" s="26"/>
      <c r="WID125" s="26"/>
      <c r="WIE125" s="26"/>
      <c r="WIF125" s="26"/>
      <c r="WIG125" s="26"/>
      <c r="WIH125" s="26"/>
      <c r="WII125" s="26"/>
      <c r="WIJ125" s="26"/>
      <c r="WIK125" s="26"/>
      <c r="WIL125" s="26"/>
      <c r="WIM125" s="26"/>
      <c r="WIN125" s="26"/>
      <c r="WIO125" s="26"/>
      <c r="WIP125" s="26"/>
      <c r="WIQ125" s="26"/>
      <c r="WIR125" s="26"/>
      <c r="WIS125" s="26"/>
      <c r="WIT125" s="26"/>
      <c r="WIU125" s="26"/>
      <c r="WIV125" s="26"/>
      <c r="WIW125" s="26"/>
      <c r="WIX125" s="26"/>
      <c r="WIY125" s="26"/>
      <c r="WIZ125" s="26"/>
      <c r="WJA125" s="26"/>
      <c r="WJB125" s="26"/>
      <c r="WJC125" s="26"/>
      <c r="WJD125" s="26"/>
      <c r="WJE125" s="26"/>
      <c r="WJF125" s="26"/>
      <c r="WJG125" s="26"/>
      <c r="WJH125" s="26"/>
      <c r="WJI125" s="26"/>
      <c r="WJJ125" s="26"/>
      <c r="WJK125" s="26"/>
      <c r="WJL125" s="26"/>
      <c r="WJM125" s="26"/>
      <c r="WJN125" s="26"/>
      <c r="WJO125" s="26"/>
      <c r="WJP125" s="26"/>
      <c r="WJQ125" s="26"/>
      <c r="WJR125" s="26"/>
      <c r="WJS125" s="26"/>
      <c r="WJT125" s="26"/>
      <c r="WJU125" s="26"/>
      <c r="WJV125" s="26"/>
      <c r="WJW125" s="26"/>
      <c r="WJX125" s="26"/>
      <c r="WJY125" s="26"/>
      <c r="WJZ125" s="26"/>
      <c r="WKA125" s="26"/>
      <c r="WKB125" s="26"/>
      <c r="WKC125" s="26"/>
      <c r="WKD125" s="26"/>
      <c r="WKE125" s="26"/>
      <c r="WKF125" s="26"/>
      <c r="WKG125" s="26"/>
      <c r="WKH125" s="26"/>
      <c r="WKI125" s="26"/>
      <c r="WKJ125" s="26"/>
      <c r="WKK125" s="26"/>
      <c r="WKL125" s="26"/>
      <c r="WKM125" s="26"/>
      <c r="WKN125" s="26"/>
      <c r="WKO125" s="26"/>
      <c r="WKP125" s="26"/>
      <c r="WKQ125" s="26"/>
      <c r="WKR125" s="26"/>
      <c r="WKS125" s="26"/>
      <c r="WKT125" s="26"/>
      <c r="WKU125" s="26"/>
      <c r="WKV125" s="26"/>
      <c r="WKW125" s="26"/>
      <c r="WKX125" s="26"/>
      <c r="WKY125" s="26"/>
      <c r="WKZ125" s="26"/>
      <c r="WLA125" s="26"/>
      <c r="WLB125" s="26"/>
      <c r="WLC125" s="26"/>
      <c r="WLD125" s="26"/>
      <c r="WLE125" s="26"/>
      <c r="WLF125" s="26"/>
      <c r="WLG125" s="26"/>
      <c r="WLH125" s="26"/>
      <c r="WLI125" s="26"/>
      <c r="WLJ125" s="26"/>
      <c r="WLK125" s="26"/>
      <c r="WLL125" s="26"/>
      <c r="WLM125" s="26"/>
      <c r="WLN125" s="26"/>
      <c r="WLO125" s="26"/>
      <c r="WLP125" s="26"/>
      <c r="WLQ125" s="26"/>
      <c r="WLR125" s="26"/>
      <c r="WLS125" s="26"/>
      <c r="WLT125" s="26"/>
      <c r="WLU125" s="26"/>
      <c r="WLV125" s="26"/>
      <c r="WLW125" s="26"/>
      <c r="WLX125" s="26"/>
      <c r="WLY125" s="26"/>
      <c r="WLZ125" s="26"/>
      <c r="WMA125" s="26"/>
      <c r="WMB125" s="26"/>
      <c r="WMC125" s="26"/>
      <c r="WMD125" s="26"/>
      <c r="WME125" s="26"/>
      <c r="WMF125" s="26"/>
      <c r="WMG125" s="26"/>
      <c r="WMH125" s="26"/>
      <c r="WMI125" s="26"/>
      <c r="WMJ125" s="26"/>
      <c r="WMK125" s="26"/>
      <c r="WML125" s="26"/>
      <c r="WMM125" s="26"/>
      <c r="WMN125" s="26"/>
      <c r="WMO125" s="26"/>
      <c r="WMP125" s="26"/>
      <c r="WMQ125" s="26"/>
      <c r="WMR125" s="26"/>
      <c r="WMS125" s="26"/>
      <c r="WMT125" s="26"/>
      <c r="WMU125" s="26"/>
      <c r="WMV125" s="26"/>
      <c r="WMW125" s="26"/>
      <c r="WMX125" s="26"/>
      <c r="WMY125" s="26"/>
      <c r="WMZ125" s="26"/>
      <c r="WNA125" s="26"/>
      <c r="WNB125" s="26"/>
      <c r="WNC125" s="26"/>
      <c r="WND125" s="26"/>
      <c r="WNE125" s="26"/>
      <c r="WNF125" s="26"/>
      <c r="WNG125" s="26"/>
      <c r="WNH125" s="26"/>
      <c r="WNI125" s="26"/>
      <c r="WNJ125" s="26"/>
      <c r="WNK125" s="26"/>
      <c r="WNL125" s="26"/>
      <c r="WNM125" s="26"/>
      <c r="WNN125" s="26"/>
      <c r="WNO125" s="26"/>
      <c r="WNP125" s="26"/>
      <c r="WNQ125" s="26"/>
      <c r="WNR125" s="26"/>
      <c r="WNS125" s="26"/>
      <c r="WNT125" s="26"/>
      <c r="WNU125" s="26"/>
      <c r="WNV125" s="26"/>
      <c r="WNW125" s="26"/>
      <c r="WNX125" s="26"/>
      <c r="WNY125" s="26"/>
      <c r="WNZ125" s="26"/>
      <c r="WOA125" s="26"/>
      <c r="WOB125" s="26"/>
      <c r="WOC125" s="26"/>
      <c r="WOD125" s="26"/>
      <c r="WOE125" s="26"/>
      <c r="WOF125" s="26"/>
      <c r="WOG125" s="26"/>
      <c r="WOH125" s="26"/>
      <c r="WOI125" s="26"/>
      <c r="WOJ125" s="26"/>
      <c r="WOK125" s="26"/>
      <c r="WOL125" s="26"/>
      <c r="WOM125" s="26"/>
      <c r="WON125" s="26"/>
      <c r="WOO125" s="26"/>
      <c r="WOP125" s="26"/>
      <c r="WOQ125" s="26"/>
      <c r="WOR125" s="26"/>
      <c r="WOS125" s="26"/>
      <c r="WOT125" s="26"/>
      <c r="WOU125" s="26"/>
      <c r="WOV125" s="26"/>
      <c r="WOW125" s="26"/>
      <c r="WOX125" s="26"/>
      <c r="WOY125" s="26"/>
      <c r="WOZ125" s="26"/>
      <c r="WPA125" s="26"/>
      <c r="WPB125" s="26"/>
      <c r="WPC125" s="26"/>
      <c r="WPD125" s="26"/>
      <c r="WPE125" s="26"/>
      <c r="WPF125" s="26"/>
      <c r="WPG125" s="26"/>
      <c r="WPH125" s="26"/>
      <c r="WPI125" s="26"/>
      <c r="WPJ125" s="26"/>
      <c r="WPK125" s="26"/>
      <c r="WPL125" s="26"/>
      <c r="WPM125" s="26"/>
      <c r="WPN125" s="26"/>
      <c r="WPO125" s="26"/>
      <c r="WPP125" s="26"/>
      <c r="WPQ125" s="26"/>
      <c r="WPR125" s="26"/>
      <c r="WPS125" s="26"/>
      <c r="WPT125" s="26"/>
      <c r="WPU125" s="26"/>
      <c r="WPV125" s="26"/>
      <c r="WPW125" s="26"/>
      <c r="WPX125" s="26"/>
      <c r="WPY125" s="26"/>
      <c r="WPZ125" s="26"/>
      <c r="WQA125" s="26"/>
      <c r="WQB125" s="26"/>
      <c r="WQC125" s="26"/>
      <c r="WQD125" s="26"/>
      <c r="WQE125" s="26"/>
      <c r="WQF125" s="26"/>
      <c r="WQG125" s="26"/>
      <c r="WQH125" s="26"/>
      <c r="WQI125" s="26"/>
      <c r="WQJ125" s="26"/>
      <c r="WQK125" s="26"/>
      <c r="WQL125" s="26"/>
      <c r="WQM125" s="26"/>
      <c r="WQN125" s="26"/>
      <c r="WQO125" s="26"/>
      <c r="WQP125" s="26"/>
      <c r="WQQ125" s="26"/>
      <c r="WQR125" s="26"/>
      <c r="WQS125" s="26"/>
      <c r="WQT125" s="26"/>
      <c r="WQU125" s="26"/>
      <c r="WQV125" s="26"/>
      <c r="WQW125" s="26"/>
      <c r="WQX125" s="26"/>
      <c r="WQY125" s="26"/>
      <c r="WQZ125" s="26"/>
      <c r="WRA125" s="26"/>
      <c r="WRB125" s="26"/>
      <c r="WRC125" s="26"/>
      <c r="WRD125" s="26"/>
      <c r="WRE125" s="26"/>
      <c r="WRF125" s="26"/>
      <c r="WRG125" s="26"/>
      <c r="WRH125" s="26"/>
      <c r="WRI125" s="26"/>
      <c r="WRJ125" s="26"/>
      <c r="WRK125" s="26"/>
      <c r="WRL125" s="26"/>
      <c r="WRM125" s="26"/>
      <c r="WRN125" s="26"/>
      <c r="WRO125" s="26"/>
      <c r="WRP125" s="26"/>
      <c r="WRQ125" s="26"/>
      <c r="WRR125" s="26"/>
      <c r="WRS125" s="26"/>
      <c r="WRT125" s="26"/>
      <c r="WRU125" s="26"/>
      <c r="WRV125" s="26"/>
      <c r="WRW125" s="26"/>
      <c r="WRX125" s="26"/>
      <c r="WRY125" s="26"/>
      <c r="WRZ125" s="26"/>
      <c r="WSA125" s="26"/>
      <c r="WSB125" s="26"/>
      <c r="WSC125" s="26"/>
      <c r="WSD125" s="26"/>
      <c r="WSE125" s="26"/>
      <c r="WSF125" s="26"/>
      <c r="WSG125" s="26"/>
      <c r="WSH125" s="26"/>
      <c r="WSI125" s="26"/>
      <c r="WSJ125" s="26"/>
      <c r="WSK125" s="26"/>
      <c r="WSL125" s="26"/>
      <c r="WSM125" s="26"/>
      <c r="WSN125" s="26"/>
      <c r="WSO125" s="26"/>
      <c r="WSP125" s="26"/>
      <c r="WSQ125" s="26"/>
      <c r="WSR125" s="26"/>
      <c r="WSS125" s="26"/>
      <c r="WST125" s="26"/>
      <c r="WSU125" s="26"/>
      <c r="WSV125" s="26"/>
      <c r="WSW125" s="26"/>
      <c r="WSX125" s="26"/>
      <c r="WSY125" s="26"/>
      <c r="WSZ125" s="26"/>
      <c r="WTA125" s="26"/>
      <c r="WTB125" s="26"/>
      <c r="WTC125" s="26"/>
      <c r="WTD125" s="26"/>
      <c r="WTE125" s="26"/>
      <c r="WTF125" s="26"/>
      <c r="WTG125" s="26"/>
      <c r="WTH125" s="26"/>
      <c r="WTI125" s="26"/>
      <c r="WTJ125" s="26"/>
      <c r="WTK125" s="26"/>
      <c r="WTL125" s="26"/>
      <c r="WTM125" s="26"/>
      <c r="WTN125" s="26"/>
      <c r="WTO125" s="26"/>
      <c r="WTP125" s="26"/>
      <c r="WTQ125" s="26"/>
      <c r="WTR125" s="26"/>
      <c r="WTS125" s="26"/>
      <c r="WTT125" s="26"/>
      <c r="WTU125" s="26"/>
      <c r="WTV125" s="26"/>
      <c r="WTW125" s="26"/>
      <c r="WTX125" s="26"/>
      <c r="WTY125" s="26"/>
      <c r="WTZ125" s="26"/>
      <c r="WUA125" s="26"/>
      <c r="WUB125" s="26"/>
      <c r="WUC125" s="26"/>
      <c r="WUD125" s="26"/>
      <c r="WUE125" s="26"/>
      <c r="WUF125" s="26"/>
      <c r="WUG125" s="26"/>
      <c r="WUH125" s="26"/>
      <c r="WUI125" s="26"/>
      <c r="WUJ125" s="26"/>
      <c r="WUK125" s="26"/>
      <c r="WUL125" s="26"/>
      <c r="WUM125" s="26"/>
      <c r="WUN125" s="26"/>
      <c r="WUO125" s="26"/>
      <c r="WUP125" s="26"/>
      <c r="WUQ125" s="26"/>
      <c r="WUR125" s="26"/>
      <c r="WUS125" s="26"/>
      <c r="WUT125" s="26"/>
      <c r="WUU125" s="26"/>
      <c r="WUV125" s="26"/>
      <c r="WUW125" s="26"/>
      <c r="WUX125" s="26"/>
      <c r="WUY125" s="26"/>
      <c r="WUZ125" s="26"/>
      <c r="WVA125" s="26"/>
      <c r="WVB125" s="26"/>
      <c r="WVC125" s="26"/>
      <c r="WVD125" s="26"/>
      <c r="WVE125" s="26"/>
      <c r="WVF125" s="26"/>
      <c r="WVG125" s="26"/>
      <c r="WVH125" s="26"/>
      <c r="WVI125" s="26"/>
      <c r="WVJ125" s="26"/>
      <c r="WVK125" s="26"/>
      <c r="WVL125" s="26"/>
      <c r="WVM125" s="26"/>
      <c r="WVN125" s="26"/>
      <c r="WVO125" s="26"/>
      <c r="WVP125" s="26"/>
      <c r="WVQ125" s="26"/>
      <c r="WVR125" s="26"/>
      <c r="WVS125" s="26"/>
      <c r="WVT125" s="26"/>
      <c r="WVU125" s="26"/>
      <c r="WVV125" s="26"/>
      <c r="WVW125" s="26"/>
      <c r="WVX125" s="26"/>
      <c r="WVY125" s="26"/>
      <c r="WVZ125" s="26"/>
      <c r="WWA125" s="26"/>
      <c r="WWB125" s="26"/>
      <c r="WWC125" s="26"/>
      <c r="WWD125" s="26"/>
      <c r="WWE125" s="26"/>
      <c r="WWF125" s="26"/>
      <c r="WWG125" s="26"/>
      <c r="WWH125" s="26"/>
      <c r="WWI125" s="26"/>
      <c r="WWJ125" s="26"/>
      <c r="WWK125" s="26"/>
      <c r="WWL125" s="26"/>
      <c r="WWM125" s="26"/>
      <c r="WWN125" s="26"/>
      <c r="WWO125" s="26"/>
      <c r="WWP125" s="26"/>
      <c r="WWQ125" s="26"/>
      <c r="WWR125" s="26"/>
      <c r="WWS125" s="26"/>
      <c r="WWT125" s="26"/>
      <c r="WWU125" s="26"/>
      <c r="WWV125" s="26"/>
      <c r="WWW125" s="26"/>
      <c r="WWX125" s="26"/>
      <c r="WWY125" s="26"/>
      <c r="WWZ125" s="26"/>
      <c r="WXA125" s="26"/>
      <c r="WXB125" s="26"/>
      <c r="WXC125" s="26"/>
      <c r="WXD125" s="26"/>
      <c r="WXE125" s="26"/>
      <c r="WXF125" s="26"/>
      <c r="WXG125" s="26"/>
      <c r="WXH125" s="26"/>
      <c r="WXI125" s="26"/>
      <c r="WXJ125" s="26"/>
      <c r="WXK125" s="26"/>
      <c r="WXL125" s="26"/>
      <c r="WXM125" s="26"/>
      <c r="WXN125" s="26"/>
      <c r="WXO125" s="26"/>
      <c r="WXP125" s="26"/>
      <c r="WXQ125" s="26"/>
      <c r="WXR125" s="26"/>
      <c r="WXS125" s="26"/>
      <c r="WXT125" s="26"/>
      <c r="WXU125" s="26"/>
      <c r="WXV125" s="26"/>
      <c r="WXW125" s="26"/>
      <c r="WXX125" s="26"/>
      <c r="WXY125" s="26"/>
      <c r="WXZ125" s="26"/>
      <c r="WYA125" s="26"/>
      <c r="WYB125" s="26"/>
      <c r="WYC125" s="26"/>
      <c r="WYD125" s="26"/>
      <c r="WYE125" s="26"/>
      <c r="WYF125" s="26"/>
      <c r="WYG125" s="26"/>
      <c r="WYH125" s="26"/>
      <c r="WYI125" s="26"/>
      <c r="WYJ125" s="26"/>
      <c r="WYK125" s="26"/>
      <c r="WYL125" s="26"/>
      <c r="WYM125" s="26"/>
      <c r="WYN125" s="26"/>
      <c r="WYO125" s="26"/>
      <c r="WYP125" s="26"/>
      <c r="WYQ125" s="26"/>
      <c r="WYR125" s="26"/>
      <c r="WYS125" s="26"/>
      <c r="WYT125" s="26"/>
      <c r="WYU125" s="26"/>
      <c r="WYV125" s="26"/>
      <c r="WYW125" s="26"/>
      <c r="WYX125" s="26"/>
      <c r="WYY125" s="26"/>
      <c r="WYZ125" s="26"/>
      <c r="WZA125" s="26"/>
      <c r="WZB125" s="26"/>
      <c r="WZC125" s="26"/>
      <c r="WZD125" s="26"/>
      <c r="WZE125" s="26"/>
      <c r="WZF125" s="26"/>
      <c r="WZG125" s="26"/>
      <c r="WZH125" s="26"/>
      <c r="WZI125" s="26"/>
      <c r="WZJ125" s="26"/>
      <c r="WZK125" s="26"/>
      <c r="WZL125" s="26"/>
      <c r="WZM125" s="26"/>
      <c r="WZN125" s="26"/>
      <c r="WZO125" s="26"/>
      <c r="WZP125" s="26"/>
      <c r="WZQ125" s="26"/>
      <c r="WZR125" s="26"/>
      <c r="WZS125" s="26"/>
      <c r="WZT125" s="26"/>
      <c r="WZU125" s="26"/>
      <c r="WZV125" s="26"/>
      <c r="WZW125" s="26"/>
      <c r="WZX125" s="26"/>
      <c r="WZY125" s="26"/>
      <c r="WZZ125" s="26"/>
      <c r="XAA125" s="26"/>
      <c r="XAB125" s="26"/>
      <c r="XAC125" s="26"/>
      <c r="XAD125" s="26"/>
      <c r="XAE125" s="26"/>
      <c r="XAF125" s="26"/>
      <c r="XAG125" s="26"/>
      <c r="XAH125" s="26"/>
      <c r="XAI125" s="26"/>
      <c r="XAJ125" s="26"/>
      <c r="XAK125" s="26"/>
      <c r="XAL125" s="26"/>
      <c r="XAM125" s="26"/>
      <c r="XAN125" s="26"/>
      <c r="XAO125" s="26"/>
      <c r="XAP125" s="26"/>
      <c r="XAQ125" s="26"/>
      <c r="XAR125" s="26"/>
      <c r="XAS125" s="26"/>
      <c r="XAT125" s="26"/>
      <c r="XAU125" s="26"/>
      <c r="XAV125" s="26"/>
      <c r="XAW125" s="26"/>
      <c r="XAX125" s="26"/>
      <c r="XAY125" s="26"/>
      <c r="XAZ125" s="26"/>
      <c r="XBA125" s="26"/>
      <c r="XBB125" s="26"/>
      <c r="XBC125" s="26"/>
      <c r="XBD125" s="26"/>
      <c r="XBE125" s="26"/>
      <c r="XBF125" s="26"/>
      <c r="XBG125" s="26"/>
      <c r="XBH125" s="26"/>
      <c r="XBI125" s="26"/>
      <c r="XBJ125" s="26"/>
      <c r="XBK125" s="26"/>
      <c r="XBL125" s="26"/>
      <c r="XBM125" s="26"/>
      <c r="XBN125" s="26"/>
      <c r="XBO125" s="26"/>
      <c r="XBP125" s="26"/>
      <c r="XBQ125" s="26"/>
      <c r="XBR125" s="26"/>
      <c r="XBS125" s="26"/>
      <c r="XBT125" s="26"/>
      <c r="XBU125" s="26"/>
      <c r="XBV125" s="26"/>
      <c r="XBW125" s="26"/>
      <c r="XBX125" s="26"/>
      <c r="XBY125" s="26"/>
      <c r="XBZ125" s="26"/>
      <c r="XCA125" s="26"/>
      <c r="XCB125" s="26"/>
      <c r="XCC125" s="26"/>
      <c r="XCD125" s="26"/>
      <c r="XCE125" s="26"/>
      <c r="XCF125" s="26"/>
      <c r="XCG125" s="26"/>
      <c r="XCH125" s="26"/>
      <c r="XCI125" s="26"/>
      <c r="XCJ125" s="26"/>
      <c r="XCK125" s="26"/>
      <c r="XCL125" s="26"/>
      <c r="XCM125" s="26"/>
      <c r="XCN125" s="26"/>
      <c r="XCO125" s="26"/>
      <c r="XCP125" s="26"/>
      <c r="XCQ125" s="26"/>
      <c r="XCR125" s="26"/>
      <c r="XCS125" s="26"/>
      <c r="XCT125" s="26"/>
      <c r="XCU125" s="26"/>
      <c r="XCV125" s="26"/>
      <c r="XCW125" s="26"/>
      <c r="XCX125" s="26"/>
      <c r="XCY125" s="26"/>
      <c r="XCZ125" s="26"/>
      <c r="XDA125" s="26"/>
      <c r="XDB125" s="26"/>
      <c r="XDC125" s="26"/>
      <c r="XDD125" s="26"/>
      <c r="XDE125" s="26"/>
      <c r="XDF125" s="26"/>
      <c r="XDG125" s="26"/>
      <c r="XDH125" s="26"/>
      <c r="XDI125" s="26"/>
      <c r="XDJ125" s="26"/>
      <c r="XDK125" s="26"/>
    </row>
    <row r="126" spans="1:16339" s="22" customFormat="1" ht="76.5" customHeight="1" x14ac:dyDescent="0.25">
      <c r="A126" s="125" t="s">
        <v>982</v>
      </c>
      <c r="B126" s="32" t="s">
        <v>28</v>
      </c>
      <c r="C126" s="32" t="s">
        <v>541</v>
      </c>
      <c r="D126" s="89" t="s">
        <v>542</v>
      </c>
      <c r="E126" s="89" t="s">
        <v>543</v>
      </c>
      <c r="F126" s="89" t="s">
        <v>544</v>
      </c>
      <c r="G126" s="32" t="s">
        <v>32</v>
      </c>
      <c r="H126" s="34">
        <v>0</v>
      </c>
      <c r="I126" s="32">
        <v>710000000</v>
      </c>
      <c r="J126" s="32" t="s">
        <v>33</v>
      </c>
      <c r="K126" s="32" t="s">
        <v>106</v>
      </c>
      <c r="L126" s="32" t="s">
        <v>33</v>
      </c>
      <c r="M126" s="32" t="s">
        <v>35</v>
      </c>
      <c r="N126" s="32" t="s">
        <v>48</v>
      </c>
      <c r="O126" s="32" t="s">
        <v>2220</v>
      </c>
      <c r="P126" s="32">
        <v>796</v>
      </c>
      <c r="Q126" s="32" t="s">
        <v>46</v>
      </c>
      <c r="R126" s="36">
        <v>1</v>
      </c>
      <c r="S126" s="36">
        <v>1654429.14</v>
      </c>
      <c r="T126" s="36">
        <v>0</v>
      </c>
      <c r="U126" s="36">
        <v>0</v>
      </c>
      <c r="V126" s="32"/>
      <c r="W126" s="37">
        <v>2016</v>
      </c>
      <c r="X126" s="124" t="s">
        <v>2812</v>
      </c>
    </row>
    <row r="127" spans="1:16339" s="40" customFormat="1" ht="76.5" customHeight="1" x14ac:dyDescent="0.25">
      <c r="A127" s="122" t="s">
        <v>2819</v>
      </c>
      <c r="B127" s="32" t="s">
        <v>28</v>
      </c>
      <c r="C127" s="32" t="s">
        <v>541</v>
      </c>
      <c r="D127" s="114" t="s">
        <v>542</v>
      </c>
      <c r="E127" s="114" t="s">
        <v>543</v>
      </c>
      <c r="F127" s="114" t="s">
        <v>544</v>
      </c>
      <c r="G127" s="44" t="s">
        <v>32</v>
      </c>
      <c r="H127" s="46">
        <v>0</v>
      </c>
      <c r="I127" s="32">
        <v>710000000</v>
      </c>
      <c r="J127" s="32" t="s">
        <v>33</v>
      </c>
      <c r="K127" s="32" t="s">
        <v>250</v>
      </c>
      <c r="L127" s="32" t="s">
        <v>33</v>
      </c>
      <c r="M127" s="32" t="s">
        <v>35</v>
      </c>
      <c r="N127" s="32" t="s">
        <v>116</v>
      </c>
      <c r="O127" s="35" t="s">
        <v>2220</v>
      </c>
      <c r="P127" s="32">
        <v>796</v>
      </c>
      <c r="Q127" s="44" t="s">
        <v>46</v>
      </c>
      <c r="R127" s="36">
        <v>1</v>
      </c>
      <c r="S127" s="36">
        <v>1654429.14</v>
      </c>
      <c r="T127" s="48">
        <v>1654429.14</v>
      </c>
      <c r="U127" s="48">
        <v>1852960.6368</v>
      </c>
      <c r="V127" s="32"/>
      <c r="W127" s="32">
        <v>2016</v>
      </c>
      <c r="X127" s="123" t="s">
        <v>2820</v>
      </c>
    </row>
    <row r="128" spans="1:16339" s="22" customFormat="1" ht="76.5" customHeight="1" x14ac:dyDescent="0.25">
      <c r="A128" s="125" t="s">
        <v>983</v>
      </c>
      <c r="B128" s="32" t="s">
        <v>28</v>
      </c>
      <c r="C128" s="32" t="s">
        <v>590</v>
      </c>
      <c r="D128" s="89" t="s">
        <v>1383</v>
      </c>
      <c r="E128" s="89" t="s">
        <v>1384</v>
      </c>
      <c r="F128" s="89" t="s">
        <v>591</v>
      </c>
      <c r="G128" s="32" t="s">
        <v>2205</v>
      </c>
      <c r="H128" s="34">
        <v>0</v>
      </c>
      <c r="I128" s="32">
        <v>710000000</v>
      </c>
      <c r="J128" s="32" t="s">
        <v>33</v>
      </c>
      <c r="K128" s="32" t="s">
        <v>232</v>
      </c>
      <c r="L128" s="32" t="s">
        <v>33</v>
      </c>
      <c r="M128" s="32" t="s">
        <v>35</v>
      </c>
      <c r="N128" s="32" t="s">
        <v>233</v>
      </c>
      <c r="O128" s="32" t="s">
        <v>2220</v>
      </c>
      <c r="P128" s="32">
        <v>839</v>
      </c>
      <c r="Q128" s="32" t="s">
        <v>42</v>
      </c>
      <c r="R128" s="36">
        <v>365</v>
      </c>
      <c r="S128" s="36">
        <v>19571.400000000001</v>
      </c>
      <c r="T128" s="36">
        <v>0</v>
      </c>
      <c r="U128" s="36">
        <v>0</v>
      </c>
      <c r="V128" s="32"/>
      <c r="W128" s="37">
        <v>2016</v>
      </c>
      <c r="X128" s="124" t="s">
        <v>4477</v>
      </c>
    </row>
    <row r="129" spans="1:24" s="40" customFormat="1" ht="76.5" customHeight="1" x14ac:dyDescent="0.25">
      <c r="A129" s="122" t="s">
        <v>4482</v>
      </c>
      <c r="B129" s="32" t="s">
        <v>28</v>
      </c>
      <c r="C129" s="32" t="s">
        <v>590</v>
      </c>
      <c r="D129" s="114" t="s">
        <v>1383</v>
      </c>
      <c r="E129" s="114" t="s">
        <v>1384</v>
      </c>
      <c r="F129" s="114" t="s">
        <v>591</v>
      </c>
      <c r="G129" s="44" t="s">
        <v>2205</v>
      </c>
      <c r="H129" s="46">
        <v>0</v>
      </c>
      <c r="I129" s="32">
        <v>710000000</v>
      </c>
      <c r="J129" s="32" t="s">
        <v>33</v>
      </c>
      <c r="K129" s="32" t="s">
        <v>232</v>
      </c>
      <c r="L129" s="32" t="s">
        <v>33</v>
      </c>
      <c r="M129" s="32" t="s">
        <v>35</v>
      </c>
      <c r="N129" s="32" t="s">
        <v>233</v>
      </c>
      <c r="O129" s="35" t="s">
        <v>2220</v>
      </c>
      <c r="P129" s="32">
        <v>839</v>
      </c>
      <c r="Q129" s="44" t="s">
        <v>42</v>
      </c>
      <c r="R129" s="36">
        <v>427</v>
      </c>
      <c r="S129" s="36">
        <v>14047</v>
      </c>
      <c r="T129" s="48">
        <f>S129*R129</f>
        <v>5998069</v>
      </c>
      <c r="U129" s="48">
        <f>T129*1.12</f>
        <v>6717837.2800000003</v>
      </c>
      <c r="V129" s="32"/>
      <c r="W129" s="32">
        <v>2016</v>
      </c>
      <c r="X129" s="123" t="s">
        <v>4483</v>
      </c>
    </row>
    <row r="130" spans="1:24" s="26" customFormat="1" ht="67.5" customHeight="1" x14ac:dyDescent="0.25">
      <c r="A130" s="122" t="s">
        <v>2287</v>
      </c>
      <c r="B130" s="32" t="s">
        <v>28</v>
      </c>
      <c r="C130" s="44" t="s">
        <v>2288</v>
      </c>
      <c r="D130" s="89" t="s">
        <v>2289</v>
      </c>
      <c r="E130" s="89" t="s">
        <v>2670</v>
      </c>
      <c r="F130" s="89" t="s">
        <v>2290</v>
      </c>
      <c r="G130" s="32" t="s">
        <v>2204</v>
      </c>
      <c r="H130" s="34">
        <v>0</v>
      </c>
      <c r="I130" s="32">
        <v>710000000</v>
      </c>
      <c r="J130" s="32" t="s">
        <v>33</v>
      </c>
      <c r="K130" s="32" t="s">
        <v>578</v>
      </c>
      <c r="L130" s="32" t="s">
        <v>33</v>
      </c>
      <c r="M130" s="32" t="s">
        <v>35</v>
      </c>
      <c r="N130" s="32" t="s">
        <v>242</v>
      </c>
      <c r="O130" s="35" t="s">
        <v>2230</v>
      </c>
      <c r="P130" s="32">
        <v>796</v>
      </c>
      <c r="Q130" s="32" t="s">
        <v>46</v>
      </c>
      <c r="R130" s="36">
        <v>1</v>
      </c>
      <c r="S130" s="36">
        <v>11229166.67</v>
      </c>
      <c r="T130" s="36">
        <v>11229166.67</v>
      </c>
      <c r="U130" s="36">
        <v>12576666.670400001</v>
      </c>
      <c r="V130" s="32"/>
      <c r="W130" s="32">
        <v>2016</v>
      </c>
      <c r="X130" s="124" t="s">
        <v>2291</v>
      </c>
    </row>
    <row r="131" spans="1:24" s="40" customFormat="1" ht="51" customHeight="1" x14ac:dyDescent="0.25">
      <c r="A131" s="122" t="s">
        <v>2688</v>
      </c>
      <c r="B131" s="32" t="s">
        <v>28</v>
      </c>
      <c r="C131" s="86" t="s">
        <v>1247</v>
      </c>
      <c r="D131" s="89" t="s">
        <v>1248</v>
      </c>
      <c r="E131" s="89" t="s">
        <v>1249</v>
      </c>
      <c r="F131" s="89" t="s">
        <v>2690</v>
      </c>
      <c r="G131" s="32" t="s">
        <v>2204</v>
      </c>
      <c r="H131" s="34">
        <v>0</v>
      </c>
      <c r="I131" s="32">
        <v>710000000</v>
      </c>
      <c r="J131" s="32" t="s">
        <v>33</v>
      </c>
      <c r="K131" s="32" t="s">
        <v>48</v>
      </c>
      <c r="L131" s="32" t="s">
        <v>33</v>
      </c>
      <c r="M131" s="32" t="s">
        <v>35</v>
      </c>
      <c r="N131" s="32" t="s">
        <v>561</v>
      </c>
      <c r="O131" s="35" t="s">
        <v>2220</v>
      </c>
      <c r="P131" s="32">
        <v>796</v>
      </c>
      <c r="Q131" s="32" t="s">
        <v>46</v>
      </c>
      <c r="R131" s="36">
        <v>25</v>
      </c>
      <c r="S131" s="36">
        <v>700517.28</v>
      </c>
      <c r="T131" s="36">
        <v>0</v>
      </c>
      <c r="U131" s="36">
        <v>0</v>
      </c>
      <c r="V131" s="32"/>
      <c r="W131" s="32">
        <v>2016</v>
      </c>
      <c r="X131" s="124" t="s">
        <v>2812</v>
      </c>
    </row>
    <row r="132" spans="1:24" s="26" customFormat="1" ht="63.75" customHeight="1" x14ac:dyDescent="0.25">
      <c r="A132" s="122" t="s">
        <v>2821</v>
      </c>
      <c r="B132" s="32" t="s">
        <v>28</v>
      </c>
      <c r="C132" s="86" t="s">
        <v>1247</v>
      </c>
      <c r="D132" s="89" t="s">
        <v>1248</v>
      </c>
      <c r="E132" s="89" t="s">
        <v>1249</v>
      </c>
      <c r="F132" s="89" t="s">
        <v>2690</v>
      </c>
      <c r="G132" s="32" t="s">
        <v>2204</v>
      </c>
      <c r="H132" s="34">
        <v>0</v>
      </c>
      <c r="I132" s="32">
        <v>710000000</v>
      </c>
      <c r="J132" s="32" t="s">
        <v>33</v>
      </c>
      <c r="K132" s="32" t="s">
        <v>250</v>
      </c>
      <c r="L132" s="32" t="s">
        <v>33</v>
      </c>
      <c r="M132" s="32" t="s">
        <v>35</v>
      </c>
      <c r="N132" s="32" t="s">
        <v>223</v>
      </c>
      <c r="O132" s="35" t="s">
        <v>2220</v>
      </c>
      <c r="P132" s="32">
        <v>796</v>
      </c>
      <c r="Q132" s="32" t="s">
        <v>46</v>
      </c>
      <c r="R132" s="36">
        <v>25</v>
      </c>
      <c r="S132" s="36">
        <v>700517.28</v>
      </c>
      <c r="T132" s="36">
        <v>17512932</v>
      </c>
      <c r="U132" s="36">
        <v>19614483.840000004</v>
      </c>
      <c r="V132" s="32"/>
      <c r="W132" s="32">
        <v>2016</v>
      </c>
      <c r="X132" s="146" t="s">
        <v>2822</v>
      </c>
    </row>
    <row r="133" spans="1:24" s="26" customFormat="1" ht="62.25" customHeight="1" x14ac:dyDescent="0.25">
      <c r="A133" s="125" t="s">
        <v>2823</v>
      </c>
      <c r="B133" s="32" t="s">
        <v>28</v>
      </c>
      <c r="C133" s="32" t="s">
        <v>2824</v>
      </c>
      <c r="D133" s="115" t="s">
        <v>2825</v>
      </c>
      <c r="E133" s="115" t="s">
        <v>3132</v>
      </c>
      <c r="F133" s="115" t="s">
        <v>2826</v>
      </c>
      <c r="G133" s="32" t="s">
        <v>2205</v>
      </c>
      <c r="H133" s="34">
        <v>0</v>
      </c>
      <c r="I133" s="32">
        <v>710000000</v>
      </c>
      <c r="J133" s="32" t="s">
        <v>33</v>
      </c>
      <c r="K133" s="32" t="s">
        <v>250</v>
      </c>
      <c r="L133" s="32" t="s">
        <v>33</v>
      </c>
      <c r="M133" s="32" t="s">
        <v>35</v>
      </c>
      <c r="N133" s="32" t="s">
        <v>50</v>
      </c>
      <c r="O133" s="35" t="s">
        <v>2817</v>
      </c>
      <c r="P133" s="32">
        <v>796</v>
      </c>
      <c r="Q133" s="32" t="s">
        <v>46</v>
      </c>
      <c r="R133" s="36">
        <v>5000</v>
      </c>
      <c r="S133" s="36">
        <v>16.82</v>
      </c>
      <c r="T133" s="36">
        <v>84100</v>
      </c>
      <c r="U133" s="36">
        <v>94192.000000000015</v>
      </c>
      <c r="V133" s="32"/>
      <c r="W133" s="37">
        <v>2016</v>
      </c>
      <c r="X133" s="124" t="s">
        <v>2848</v>
      </c>
    </row>
    <row r="134" spans="1:24" s="26" customFormat="1" ht="51" customHeight="1" x14ac:dyDescent="0.25">
      <c r="A134" s="122" t="s">
        <v>3317</v>
      </c>
      <c r="B134" s="32" t="s">
        <v>28</v>
      </c>
      <c r="C134" s="62" t="s">
        <v>3318</v>
      </c>
      <c r="D134" s="89" t="s">
        <v>3319</v>
      </c>
      <c r="E134" s="89" t="s">
        <v>3320</v>
      </c>
      <c r="F134" s="89" t="s">
        <v>3321</v>
      </c>
      <c r="G134" s="32" t="s">
        <v>32</v>
      </c>
      <c r="H134" s="34">
        <v>0</v>
      </c>
      <c r="I134" s="32">
        <v>710000000</v>
      </c>
      <c r="J134" s="32" t="s">
        <v>33</v>
      </c>
      <c r="K134" s="32" t="s">
        <v>109</v>
      </c>
      <c r="L134" s="32" t="s">
        <v>33</v>
      </c>
      <c r="M134" s="32" t="s">
        <v>35</v>
      </c>
      <c r="N134" s="32" t="s">
        <v>34</v>
      </c>
      <c r="O134" s="32" t="s">
        <v>2220</v>
      </c>
      <c r="P134" s="32">
        <v>796</v>
      </c>
      <c r="Q134" s="32" t="s">
        <v>46</v>
      </c>
      <c r="R134" s="36">
        <v>1</v>
      </c>
      <c r="S134" s="36">
        <f>(5357.14+7142.86)/2</f>
        <v>6250</v>
      </c>
      <c r="T134" s="36">
        <v>6250</v>
      </c>
      <c r="U134" s="36">
        <v>7000.0000000000009</v>
      </c>
      <c r="V134" s="32"/>
      <c r="W134" s="37">
        <v>2016</v>
      </c>
      <c r="X134" s="157" t="s">
        <v>3322</v>
      </c>
    </row>
    <row r="135" spans="1:24" s="26" customFormat="1" ht="51" customHeight="1" x14ac:dyDescent="0.25">
      <c r="A135" s="122" t="s">
        <v>3323</v>
      </c>
      <c r="B135" s="32" t="s">
        <v>28</v>
      </c>
      <c r="C135" s="62" t="s">
        <v>3324</v>
      </c>
      <c r="D135" s="89" t="s">
        <v>3319</v>
      </c>
      <c r="E135" s="89" t="s">
        <v>3325</v>
      </c>
      <c r="F135" s="89" t="s">
        <v>3326</v>
      </c>
      <c r="G135" s="32" t="s">
        <v>32</v>
      </c>
      <c r="H135" s="34">
        <v>0</v>
      </c>
      <c r="I135" s="32">
        <v>710000000</v>
      </c>
      <c r="J135" s="32" t="s">
        <v>33</v>
      </c>
      <c r="K135" s="32" t="s">
        <v>109</v>
      </c>
      <c r="L135" s="32" t="s">
        <v>33</v>
      </c>
      <c r="M135" s="32" t="s">
        <v>35</v>
      </c>
      <c r="N135" s="32" t="s">
        <v>34</v>
      </c>
      <c r="O135" s="32" t="s">
        <v>2220</v>
      </c>
      <c r="P135" s="32">
        <v>796</v>
      </c>
      <c r="Q135" s="32" t="s">
        <v>46</v>
      </c>
      <c r="R135" s="36">
        <v>4</v>
      </c>
      <c r="S135" s="36">
        <f>(6250+7589.29)/2</f>
        <v>6919.6450000000004</v>
      </c>
      <c r="T135" s="36">
        <v>27678.58</v>
      </c>
      <c r="U135" s="36">
        <v>31000.009600000005</v>
      </c>
      <c r="V135" s="32"/>
      <c r="W135" s="37">
        <v>2016</v>
      </c>
      <c r="X135" s="157" t="s">
        <v>3322</v>
      </c>
    </row>
    <row r="136" spans="1:24" s="26" customFormat="1" ht="51" customHeight="1" x14ac:dyDescent="0.25">
      <c r="A136" s="122" t="s">
        <v>3327</v>
      </c>
      <c r="B136" s="32" t="s">
        <v>28</v>
      </c>
      <c r="C136" s="32" t="s">
        <v>3328</v>
      </c>
      <c r="D136" s="89" t="s">
        <v>3319</v>
      </c>
      <c r="E136" s="89" t="s">
        <v>3329</v>
      </c>
      <c r="F136" s="89" t="s">
        <v>3330</v>
      </c>
      <c r="G136" s="32" t="s">
        <v>32</v>
      </c>
      <c r="H136" s="34">
        <v>0</v>
      </c>
      <c r="I136" s="32">
        <v>710000000</v>
      </c>
      <c r="J136" s="32" t="s">
        <v>33</v>
      </c>
      <c r="K136" s="32" t="s">
        <v>109</v>
      </c>
      <c r="L136" s="32" t="s">
        <v>33</v>
      </c>
      <c r="M136" s="32" t="s">
        <v>35</v>
      </c>
      <c r="N136" s="32" t="s">
        <v>34</v>
      </c>
      <c r="O136" s="32" t="s">
        <v>2220</v>
      </c>
      <c r="P136" s="32">
        <v>796</v>
      </c>
      <c r="Q136" s="32" t="s">
        <v>46</v>
      </c>
      <c r="R136" s="36">
        <v>10</v>
      </c>
      <c r="S136" s="36">
        <f>(2232.14+3125)/2</f>
        <v>2678.5699999999997</v>
      </c>
      <c r="T136" s="36">
        <v>26785.699999999997</v>
      </c>
      <c r="U136" s="36">
        <v>29999.984</v>
      </c>
      <c r="V136" s="32"/>
      <c r="W136" s="37">
        <v>2016</v>
      </c>
      <c r="X136" s="157" t="s">
        <v>3322</v>
      </c>
    </row>
    <row r="137" spans="1:24" s="26" customFormat="1" ht="51" customHeight="1" x14ac:dyDescent="0.25">
      <c r="A137" s="122" t="s">
        <v>3331</v>
      </c>
      <c r="B137" s="32" t="s">
        <v>28</v>
      </c>
      <c r="C137" s="32" t="s">
        <v>3332</v>
      </c>
      <c r="D137" s="33" t="s">
        <v>3333</v>
      </c>
      <c r="E137" s="33" t="s">
        <v>3334</v>
      </c>
      <c r="F137" s="33" t="s">
        <v>3335</v>
      </c>
      <c r="G137" s="32" t="s">
        <v>32</v>
      </c>
      <c r="H137" s="34">
        <v>0</v>
      </c>
      <c r="I137" s="32">
        <v>710000000</v>
      </c>
      <c r="J137" s="32" t="s">
        <v>33</v>
      </c>
      <c r="K137" s="32" t="s">
        <v>109</v>
      </c>
      <c r="L137" s="32" t="s">
        <v>33</v>
      </c>
      <c r="M137" s="32" t="s">
        <v>35</v>
      </c>
      <c r="N137" s="32" t="s">
        <v>34</v>
      </c>
      <c r="O137" s="32" t="s">
        <v>2220</v>
      </c>
      <c r="P137" s="32">
        <v>796</v>
      </c>
      <c r="Q137" s="32" t="s">
        <v>46</v>
      </c>
      <c r="R137" s="36">
        <v>100</v>
      </c>
      <c r="S137" s="36">
        <f>(2544.64+1785.71)/2</f>
        <v>2165.1750000000002</v>
      </c>
      <c r="T137" s="36">
        <v>216517.50000000003</v>
      </c>
      <c r="U137" s="36">
        <v>242499.60000000006</v>
      </c>
      <c r="V137" s="32"/>
      <c r="W137" s="37">
        <v>2016</v>
      </c>
      <c r="X137" s="157" t="s">
        <v>3322</v>
      </c>
    </row>
    <row r="138" spans="1:24" s="184" customFormat="1" ht="51" x14ac:dyDescent="0.25">
      <c r="A138" s="125" t="s">
        <v>3763</v>
      </c>
      <c r="B138" s="32" t="s">
        <v>28</v>
      </c>
      <c r="C138" s="32" t="s">
        <v>3764</v>
      </c>
      <c r="D138" s="33" t="s">
        <v>3765</v>
      </c>
      <c r="E138" s="33" t="s">
        <v>3766</v>
      </c>
      <c r="F138" s="89" t="s">
        <v>3767</v>
      </c>
      <c r="G138" s="32" t="s">
        <v>32</v>
      </c>
      <c r="H138" s="34">
        <v>0</v>
      </c>
      <c r="I138" s="32">
        <v>710000000</v>
      </c>
      <c r="J138" s="32" t="s">
        <v>33</v>
      </c>
      <c r="K138" s="32" t="s">
        <v>232</v>
      </c>
      <c r="L138" s="32" t="s">
        <v>33</v>
      </c>
      <c r="M138" s="32" t="s">
        <v>35</v>
      </c>
      <c r="N138" s="32" t="s">
        <v>40</v>
      </c>
      <c r="O138" s="32" t="s">
        <v>2220</v>
      </c>
      <c r="P138" s="32">
        <v>796</v>
      </c>
      <c r="Q138" s="32" t="s">
        <v>46</v>
      </c>
      <c r="R138" s="36">
        <v>4</v>
      </c>
      <c r="S138" s="36">
        <v>38018.75</v>
      </c>
      <c r="T138" s="36">
        <v>0</v>
      </c>
      <c r="U138" s="36">
        <v>0</v>
      </c>
      <c r="V138" s="36"/>
      <c r="W138" s="37">
        <v>2016</v>
      </c>
      <c r="X138" s="126" t="s">
        <v>4484</v>
      </c>
    </row>
    <row r="139" spans="1:24" s="184" customFormat="1" ht="51" x14ac:dyDescent="0.25">
      <c r="A139" s="125" t="s">
        <v>3769</v>
      </c>
      <c r="B139" s="32" t="s">
        <v>28</v>
      </c>
      <c r="C139" s="44" t="s">
        <v>3770</v>
      </c>
      <c r="D139" s="89" t="s">
        <v>4114</v>
      </c>
      <c r="E139" s="89" t="s">
        <v>4115</v>
      </c>
      <c r="F139" s="89" t="s">
        <v>3771</v>
      </c>
      <c r="G139" s="32" t="s">
        <v>32</v>
      </c>
      <c r="H139" s="34">
        <v>0</v>
      </c>
      <c r="I139" s="32">
        <v>710000000</v>
      </c>
      <c r="J139" s="32" t="s">
        <v>33</v>
      </c>
      <c r="K139" s="71" t="s">
        <v>232</v>
      </c>
      <c r="L139" s="32" t="s">
        <v>3337</v>
      </c>
      <c r="M139" s="32" t="s">
        <v>35</v>
      </c>
      <c r="N139" s="71" t="s">
        <v>3772</v>
      </c>
      <c r="O139" s="32" t="s">
        <v>3773</v>
      </c>
      <c r="P139" s="32">
        <v>796</v>
      </c>
      <c r="Q139" s="168" t="s">
        <v>3774</v>
      </c>
      <c r="R139" s="36">
        <v>2</v>
      </c>
      <c r="S139" s="36">
        <v>9621510</v>
      </c>
      <c r="T139" s="36">
        <v>0</v>
      </c>
      <c r="U139" s="36">
        <v>0</v>
      </c>
      <c r="V139" s="37" t="s">
        <v>38</v>
      </c>
      <c r="W139" s="32">
        <v>2016</v>
      </c>
      <c r="X139" s="126" t="s">
        <v>4484</v>
      </c>
    </row>
    <row r="140" spans="1:24" s="184" customFormat="1" ht="51" x14ac:dyDescent="0.25">
      <c r="A140" s="125" t="s">
        <v>3775</v>
      </c>
      <c r="B140" s="32" t="s">
        <v>28</v>
      </c>
      <c r="C140" s="44" t="s">
        <v>3776</v>
      </c>
      <c r="D140" s="89" t="s">
        <v>4114</v>
      </c>
      <c r="E140" s="89" t="s">
        <v>4116</v>
      </c>
      <c r="F140" s="89" t="s">
        <v>3777</v>
      </c>
      <c r="G140" s="32" t="s">
        <v>32</v>
      </c>
      <c r="H140" s="34">
        <v>0</v>
      </c>
      <c r="I140" s="32">
        <v>710000000</v>
      </c>
      <c r="J140" s="32" t="s">
        <v>33</v>
      </c>
      <c r="K140" s="71" t="s">
        <v>232</v>
      </c>
      <c r="L140" s="32" t="s">
        <v>3337</v>
      </c>
      <c r="M140" s="32" t="s">
        <v>35</v>
      </c>
      <c r="N140" s="71" t="s">
        <v>3772</v>
      </c>
      <c r="O140" s="32" t="s">
        <v>3773</v>
      </c>
      <c r="P140" s="32">
        <v>796</v>
      </c>
      <c r="Q140" s="168" t="s">
        <v>3774</v>
      </c>
      <c r="R140" s="36">
        <v>6</v>
      </c>
      <c r="S140" s="36">
        <v>5915245</v>
      </c>
      <c r="T140" s="36">
        <v>0</v>
      </c>
      <c r="U140" s="36">
        <v>0</v>
      </c>
      <c r="V140" s="37" t="s">
        <v>38</v>
      </c>
      <c r="W140" s="32">
        <v>2016</v>
      </c>
      <c r="X140" s="126" t="s">
        <v>4484</v>
      </c>
    </row>
    <row r="141" spans="1:24" s="184" customFormat="1" ht="51" x14ac:dyDescent="0.25">
      <c r="A141" s="125" t="s">
        <v>3778</v>
      </c>
      <c r="B141" s="32" t="s">
        <v>28</v>
      </c>
      <c r="C141" s="44" t="s">
        <v>3779</v>
      </c>
      <c r="D141" s="89" t="s">
        <v>3780</v>
      </c>
      <c r="E141" s="89" t="s">
        <v>3781</v>
      </c>
      <c r="F141" s="89" t="s">
        <v>3782</v>
      </c>
      <c r="G141" s="32" t="s">
        <v>2204</v>
      </c>
      <c r="H141" s="34">
        <v>0</v>
      </c>
      <c r="I141" s="32">
        <v>710000000</v>
      </c>
      <c r="J141" s="32" t="s">
        <v>33</v>
      </c>
      <c r="K141" s="71" t="s">
        <v>40</v>
      </c>
      <c r="L141" s="32" t="s">
        <v>33</v>
      </c>
      <c r="M141" s="32" t="s">
        <v>35</v>
      </c>
      <c r="N141" s="71" t="s">
        <v>3783</v>
      </c>
      <c r="O141" s="32" t="s">
        <v>2226</v>
      </c>
      <c r="P141" s="32">
        <v>839</v>
      </c>
      <c r="Q141" s="168" t="s">
        <v>1263</v>
      </c>
      <c r="R141" s="36">
        <v>1</v>
      </c>
      <c r="S141" s="36">
        <v>370866071.43000001</v>
      </c>
      <c r="T141" s="36">
        <f>R141*S141</f>
        <v>370866071.43000001</v>
      </c>
      <c r="U141" s="36">
        <f>T141*1.12</f>
        <v>415370000.00160003</v>
      </c>
      <c r="V141" s="37"/>
      <c r="W141" s="32">
        <v>2016</v>
      </c>
      <c r="X141" s="124" t="s">
        <v>3768</v>
      </c>
    </row>
    <row r="142" spans="1:24" s="184" customFormat="1" ht="51" x14ac:dyDescent="0.25">
      <c r="A142" s="125" t="s">
        <v>3784</v>
      </c>
      <c r="B142" s="32" t="s">
        <v>28</v>
      </c>
      <c r="C142" s="44" t="s">
        <v>3779</v>
      </c>
      <c r="D142" s="89" t="s">
        <v>3780</v>
      </c>
      <c r="E142" s="89" t="s">
        <v>3781</v>
      </c>
      <c r="F142" s="89" t="s">
        <v>3785</v>
      </c>
      <c r="G142" s="32" t="s">
        <v>2204</v>
      </c>
      <c r="H142" s="34">
        <v>0</v>
      </c>
      <c r="I142" s="32">
        <v>710000000</v>
      </c>
      <c r="J142" s="32" t="s">
        <v>33</v>
      </c>
      <c r="K142" s="71" t="s">
        <v>40</v>
      </c>
      <c r="L142" s="32" t="s">
        <v>33</v>
      </c>
      <c r="M142" s="32" t="s">
        <v>35</v>
      </c>
      <c r="N142" s="71" t="s">
        <v>3783</v>
      </c>
      <c r="O142" s="32" t="s">
        <v>2226</v>
      </c>
      <c r="P142" s="32">
        <v>839</v>
      </c>
      <c r="Q142" s="168" t="s">
        <v>1263</v>
      </c>
      <c r="R142" s="36">
        <v>3</v>
      </c>
      <c r="S142" s="36">
        <v>116666666.67</v>
      </c>
      <c r="T142" s="36">
        <f t="shared" ref="T142:T143" si="0">R142*S142</f>
        <v>350000000.00999999</v>
      </c>
      <c r="U142" s="36">
        <f t="shared" ref="U142:U143" si="1">T142*1.12</f>
        <v>392000000.01120001</v>
      </c>
      <c r="V142" s="37"/>
      <c r="W142" s="32">
        <v>2016</v>
      </c>
      <c r="X142" s="124" t="s">
        <v>3768</v>
      </c>
    </row>
    <row r="143" spans="1:24" s="184" customFormat="1" ht="51" x14ac:dyDescent="0.25">
      <c r="A143" s="125" t="s">
        <v>3786</v>
      </c>
      <c r="B143" s="32" t="s">
        <v>28</v>
      </c>
      <c r="C143" s="44" t="s">
        <v>3779</v>
      </c>
      <c r="D143" s="89" t="s">
        <v>3780</v>
      </c>
      <c r="E143" s="89" t="s">
        <v>3781</v>
      </c>
      <c r="F143" s="89" t="s">
        <v>3787</v>
      </c>
      <c r="G143" s="32" t="s">
        <v>2204</v>
      </c>
      <c r="H143" s="34">
        <v>0</v>
      </c>
      <c r="I143" s="32">
        <v>710000000</v>
      </c>
      <c r="J143" s="32" t="s">
        <v>33</v>
      </c>
      <c r="K143" s="71" t="s">
        <v>40</v>
      </c>
      <c r="L143" s="32" t="s">
        <v>33</v>
      </c>
      <c r="M143" s="32" t="s">
        <v>35</v>
      </c>
      <c r="N143" s="71" t="s">
        <v>3783</v>
      </c>
      <c r="O143" s="32" t="s">
        <v>2226</v>
      </c>
      <c r="P143" s="32">
        <v>839</v>
      </c>
      <c r="Q143" s="168" t="s">
        <v>1263</v>
      </c>
      <c r="R143" s="36">
        <v>8</v>
      </c>
      <c r="S143" s="36">
        <v>22321428.57</v>
      </c>
      <c r="T143" s="36">
        <f t="shared" si="0"/>
        <v>178571428.56</v>
      </c>
      <c r="U143" s="36">
        <f t="shared" si="1"/>
        <v>199999999.98720002</v>
      </c>
      <c r="V143" s="37"/>
      <c r="W143" s="32">
        <v>2016</v>
      </c>
      <c r="X143" s="124" t="s">
        <v>3768</v>
      </c>
    </row>
    <row r="144" spans="1:24" s="40" customFormat="1" ht="51" customHeight="1" x14ac:dyDescent="0.25">
      <c r="A144" s="122" t="s">
        <v>4133</v>
      </c>
      <c r="B144" s="32" t="s">
        <v>28</v>
      </c>
      <c r="C144" s="86" t="s">
        <v>4134</v>
      </c>
      <c r="D144" s="89" t="s">
        <v>4135</v>
      </c>
      <c r="E144" s="89" t="s">
        <v>4136</v>
      </c>
      <c r="F144" s="89" t="s">
        <v>4137</v>
      </c>
      <c r="G144" s="32" t="s">
        <v>2205</v>
      </c>
      <c r="H144" s="34">
        <v>0</v>
      </c>
      <c r="I144" s="32">
        <v>710000000</v>
      </c>
      <c r="J144" s="32" t="s">
        <v>33</v>
      </c>
      <c r="K144" s="32" t="s">
        <v>40</v>
      </c>
      <c r="L144" s="32" t="s">
        <v>33</v>
      </c>
      <c r="M144" s="32" t="s">
        <v>35</v>
      </c>
      <c r="N144" s="32" t="s">
        <v>951</v>
      </c>
      <c r="O144" s="35" t="s">
        <v>2220</v>
      </c>
      <c r="P144" s="32">
        <v>5111</v>
      </c>
      <c r="Q144" s="32" t="s">
        <v>462</v>
      </c>
      <c r="R144" s="36">
        <v>2111</v>
      </c>
      <c r="S144" s="36">
        <v>956.1585572172969</v>
      </c>
      <c r="T144" s="36">
        <v>0</v>
      </c>
      <c r="U144" s="36">
        <v>0</v>
      </c>
      <c r="V144" s="32"/>
      <c r="W144" s="32">
        <v>2016</v>
      </c>
      <c r="X144" s="124" t="s">
        <v>4310</v>
      </c>
    </row>
    <row r="145" spans="1:16342" s="184" customFormat="1" ht="114.75" x14ac:dyDescent="0.25">
      <c r="A145" s="122" t="s">
        <v>4466</v>
      </c>
      <c r="B145" s="89" t="s">
        <v>28</v>
      </c>
      <c r="C145" s="89" t="s">
        <v>4134</v>
      </c>
      <c r="D145" s="89" t="s">
        <v>4135</v>
      </c>
      <c r="E145" s="32" t="s">
        <v>4136</v>
      </c>
      <c r="F145" s="89" t="s">
        <v>4465</v>
      </c>
      <c r="G145" s="32" t="s">
        <v>2205</v>
      </c>
      <c r="H145" s="32">
        <v>0</v>
      </c>
      <c r="I145" s="32">
        <v>710000000</v>
      </c>
      <c r="J145" s="32" t="s">
        <v>33</v>
      </c>
      <c r="K145" s="32" t="s">
        <v>40</v>
      </c>
      <c r="L145" s="32" t="s">
        <v>33</v>
      </c>
      <c r="M145" s="32" t="s">
        <v>35</v>
      </c>
      <c r="N145" s="32" t="s">
        <v>951</v>
      </c>
      <c r="O145" s="44" t="s">
        <v>2220</v>
      </c>
      <c r="P145" s="36">
        <v>5111</v>
      </c>
      <c r="Q145" s="44" t="s">
        <v>462</v>
      </c>
      <c r="R145" s="36">
        <v>2111</v>
      </c>
      <c r="S145" s="36">
        <v>956.16</v>
      </c>
      <c r="T145" s="36">
        <v>2018453.76</v>
      </c>
      <c r="U145" s="36">
        <v>2260668.2112000003</v>
      </c>
      <c r="V145" s="37"/>
      <c r="W145" s="37">
        <v>2016</v>
      </c>
      <c r="X145" s="126" t="s">
        <v>4469</v>
      </c>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c r="IW145" s="26"/>
      <c r="IX145" s="26"/>
      <c r="IY145" s="26"/>
      <c r="IZ145" s="26"/>
      <c r="JA145" s="26"/>
      <c r="JB145" s="26"/>
      <c r="JC145" s="26"/>
      <c r="JD145" s="26"/>
      <c r="JE145" s="26"/>
      <c r="JF145" s="26"/>
      <c r="JG145" s="26"/>
      <c r="JH145" s="26"/>
      <c r="JI145" s="26"/>
      <c r="JJ145" s="26"/>
      <c r="JK145" s="26"/>
      <c r="JL145" s="26"/>
      <c r="JM145" s="26"/>
      <c r="JN145" s="26"/>
      <c r="JO145" s="26"/>
      <c r="JP145" s="26"/>
      <c r="JQ145" s="26"/>
      <c r="JR145" s="26"/>
      <c r="JS145" s="26"/>
      <c r="JT145" s="26"/>
      <c r="JU145" s="26"/>
      <c r="JV145" s="26"/>
      <c r="JW145" s="26"/>
      <c r="JX145" s="26"/>
      <c r="JY145" s="26"/>
      <c r="JZ145" s="26"/>
      <c r="KA145" s="26"/>
      <c r="KB145" s="26"/>
      <c r="KC145" s="26"/>
      <c r="KD145" s="26"/>
      <c r="KE145" s="26"/>
      <c r="KF145" s="26"/>
      <c r="KG145" s="26"/>
      <c r="KH145" s="26"/>
      <c r="KI145" s="26"/>
      <c r="KJ145" s="26"/>
      <c r="KK145" s="26"/>
      <c r="KL145" s="26"/>
      <c r="KM145" s="26"/>
      <c r="KN145" s="26"/>
      <c r="KO145" s="26"/>
      <c r="KP145" s="26"/>
      <c r="KQ145" s="26"/>
      <c r="KR145" s="26"/>
      <c r="KS145" s="26"/>
      <c r="KT145" s="26"/>
      <c r="KU145" s="26"/>
      <c r="KV145" s="26"/>
      <c r="KW145" s="26"/>
      <c r="KX145" s="26"/>
      <c r="KY145" s="26"/>
      <c r="KZ145" s="26"/>
      <c r="LA145" s="26"/>
      <c r="LB145" s="26"/>
      <c r="LC145" s="26"/>
      <c r="LD145" s="26"/>
      <c r="LE145" s="26"/>
      <c r="LF145" s="26"/>
      <c r="LG145" s="26"/>
      <c r="LH145" s="26"/>
      <c r="LI145" s="26"/>
      <c r="LJ145" s="26"/>
      <c r="LK145" s="26"/>
      <c r="LL145" s="26"/>
      <c r="LM145" s="26"/>
      <c r="LN145" s="26"/>
      <c r="LO145" s="26"/>
      <c r="LP145" s="26"/>
      <c r="LQ145" s="26"/>
      <c r="LR145" s="26"/>
      <c r="LS145" s="26"/>
      <c r="LT145" s="26"/>
      <c r="LU145" s="26"/>
      <c r="LV145" s="26"/>
      <c r="LW145" s="26"/>
      <c r="LX145" s="26"/>
      <c r="LY145" s="26"/>
      <c r="LZ145" s="26"/>
      <c r="MA145" s="26"/>
      <c r="MB145" s="26"/>
      <c r="MC145" s="26"/>
      <c r="MD145" s="26"/>
      <c r="ME145" s="26"/>
      <c r="MF145" s="26"/>
      <c r="MG145" s="26"/>
      <c r="MH145" s="26"/>
      <c r="MI145" s="26"/>
      <c r="MJ145" s="26"/>
      <c r="MK145" s="26"/>
      <c r="ML145" s="26"/>
      <c r="MM145" s="26"/>
      <c r="MN145" s="26"/>
      <c r="MO145" s="26"/>
      <c r="MP145" s="26"/>
      <c r="MQ145" s="26"/>
      <c r="MR145" s="26"/>
      <c r="MS145" s="26"/>
      <c r="MT145" s="26"/>
      <c r="MU145" s="26"/>
      <c r="MV145" s="26"/>
      <c r="MW145" s="26"/>
      <c r="MX145" s="26"/>
      <c r="MY145" s="26"/>
      <c r="MZ145" s="26"/>
      <c r="NA145" s="26"/>
      <c r="NB145" s="26"/>
      <c r="NC145" s="26"/>
      <c r="ND145" s="26"/>
      <c r="NE145" s="26"/>
      <c r="NF145" s="26"/>
      <c r="NG145" s="26"/>
      <c r="NH145" s="26"/>
      <c r="NI145" s="26"/>
      <c r="NJ145" s="26"/>
      <c r="NK145" s="26"/>
      <c r="NL145" s="26"/>
      <c r="NM145" s="26"/>
      <c r="NN145" s="26"/>
      <c r="NO145" s="26"/>
      <c r="NP145" s="26"/>
      <c r="NQ145" s="26"/>
      <c r="NR145" s="26"/>
      <c r="NS145" s="26"/>
      <c r="NT145" s="26"/>
      <c r="NU145" s="26"/>
      <c r="NV145" s="26"/>
      <c r="NW145" s="26"/>
      <c r="NX145" s="26"/>
      <c r="NY145" s="26"/>
      <c r="NZ145" s="26"/>
      <c r="OA145" s="26"/>
      <c r="OB145" s="26"/>
      <c r="OC145" s="26"/>
      <c r="OD145" s="26"/>
      <c r="OE145" s="26"/>
      <c r="OF145" s="26"/>
      <c r="OG145" s="26"/>
      <c r="OH145" s="26"/>
      <c r="OI145" s="26"/>
      <c r="OJ145" s="26"/>
      <c r="OK145" s="26"/>
      <c r="OL145" s="26"/>
      <c r="OM145" s="26"/>
      <c r="ON145" s="26"/>
      <c r="OO145" s="26"/>
      <c r="OP145" s="26"/>
      <c r="OQ145" s="26"/>
      <c r="OR145" s="26"/>
      <c r="OS145" s="26"/>
      <c r="OT145" s="26"/>
      <c r="OU145" s="26"/>
      <c r="OV145" s="26"/>
      <c r="OW145" s="26"/>
      <c r="OX145" s="26"/>
      <c r="OY145" s="26"/>
      <c r="OZ145" s="26"/>
      <c r="PA145" s="26"/>
      <c r="PB145" s="26"/>
      <c r="PC145" s="26"/>
      <c r="PD145" s="26"/>
      <c r="PE145" s="26"/>
      <c r="PF145" s="26"/>
      <c r="PG145" s="26"/>
      <c r="PH145" s="26"/>
      <c r="PI145" s="26"/>
      <c r="PJ145" s="26"/>
      <c r="PK145" s="26"/>
      <c r="PL145" s="26"/>
      <c r="PM145" s="26"/>
      <c r="PN145" s="26"/>
      <c r="PO145" s="26"/>
      <c r="PP145" s="26"/>
      <c r="PQ145" s="26"/>
      <c r="PR145" s="26"/>
      <c r="PS145" s="26"/>
      <c r="PT145" s="26"/>
      <c r="PU145" s="26"/>
      <c r="PV145" s="26"/>
      <c r="PW145" s="26"/>
      <c r="PX145" s="26"/>
      <c r="PY145" s="26"/>
      <c r="PZ145" s="26"/>
      <c r="QA145" s="26"/>
      <c r="QB145" s="26"/>
      <c r="QC145" s="26"/>
      <c r="QD145" s="26"/>
      <c r="QE145" s="26"/>
      <c r="QF145" s="26"/>
      <c r="QG145" s="26"/>
      <c r="QH145" s="26"/>
      <c r="QI145" s="26"/>
      <c r="QJ145" s="26"/>
      <c r="QK145" s="26"/>
      <c r="QL145" s="26"/>
      <c r="QM145" s="26"/>
      <c r="QN145" s="26"/>
      <c r="QO145" s="26"/>
      <c r="QP145" s="26"/>
      <c r="QQ145" s="26"/>
      <c r="QR145" s="26"/>
      <c r="QS145" s="26"/>
      <c r="QT145" s="26"/>
      <c r="QU145" s="26"/>
      <c r="QV145" s="26"/>
      <c r="QW145" s="26"/>
      <c r="QX145" s="26"/>
      <c r="QY145" s="26"/>
      <c r="QZ145" s="26"/>
      <c r="RA145" s="26"/>
      <c r="RB145" s="26"/>
      <c r="RC145" s="26"/>
      <c r="RD145" s="26"/>
      <c r="RE145" s="26"/>
      <c r="RF145" s="26"/>
      <c r="RG145" s="26"/>
      <c r="RH145" s="26"/>
      <c r="RI145" s="26"/>
      <c r="RJ145" s="26"/>
      <c r="RK145" s="26"/>
      <c r="RL145" s="26"/>
      <c r="RM145" s="26"/>
      <c r="RN145" s="26"/>
      <c r="RO145" s="26"/>
      <c r="RP145" s="26"/>
      <c r="RQ145" s="26"/>
      <c r="RR145" s="26"/>
      <c r="RS145" s="26"/>
      <c r="RT145" s="26"/>
      <c r="RU145" s="26"/>
      <c r="RV145" s="26"/>
      <c r="RW145" s="26"/>
      <c r="RX145" s="26"/>
      <c r="RY145" s="26"/>
      <c r="RZ145" s="26"/>
      <c r="SA145" s="26"/>
      <c r="SB145" s="26"/>
      <c r="SC145" s="26"/>
      <c r="SD145" s="26"/>
      <c r="SE145" s="26"/>
      <c r="SF145" s="26"/>
      <c r="SG145" s="26"/>
      <c r="SH145" s="26"/>
      <c r="SI145" s="26"/>
      <c r="SJ145" s="26"/>
      <c r="SK145" s="26"/>
      <c r="SL145" s="26"/>
      <c r="SM145" s="26"/>
      <c r="SN145" s="26"/>
      <c r="SO145" s="26"/>
      <c r="SP145" s="26"/>
      <c r="SQ145" s="26"/>
      <c r="SR145" s="26"/>
      <c r="SS145" s="26"/>
      <c r="ST145" s="26"/>
      <c r="SU145" s="26"/>
      <c r="SV145" s="26"/>
      <c r="SW145" s="26"/>
      <c r="SX145" s="26"/>
      <c r="SY145" s="26"/>
      <c r="SZ145" s="26"/>
      <c r="TA145" s="26"/>
      <c r="TB145" s="26"/>
      <c r="TC145" s="26"/>
      <c r="TD145" s="26"/>
      <c r="TE145" s="26"/>
      <c r="TF145" s="26"/>
      <c r="TG145" s="26"/>
      <c r="TH145" s="26"/>
      <c r="TI145" s="26"/>
      <c r="TJ145" s="26"/>
      <c r="TK145" s="26"/>
      <c r="TL145" s="26"/>
      <c r="TM145" s="26"/>
      <c r="TN145" s="26"/>
      <c r="TO145" s="26"/>
      <c r="TP145" s="26"/>
      <c r="TQ145" s="26"/>
      <c r="TR145" s="26"/>
      <c r="TS145" s="26"/>
      <c r="TT145" s="26"/>
      <c r="TU145" s="26"/>
      <c r="TV145" s="26"/>
      <c r="TW145" s="26"/>
      <c r="TX145" s="26"/>
      <c r="TY145" s="26"/>
      <c r="TZ145" s="26"/>
      <c r="UA145" s="26"/>
      <c r="UB145" s="26"/>
      <c r="UC145" s="26"/>
      <c r="UD145" s="26"/>
      <c r="UE145" s="26"/>
      <c r="UF145" s="26"/>
      <c r="UG145" s="26"/>
      <c r="UH145" s="26"/>
      <c r="UI145" s="26"/>
      <c r="UJ145" s="26"/>
      <c r="UK145" s="26"/>
      <c r="UL145" s="26"/>
      <c r="UM145" s="26"/>
      <c r="UN145" s="26"/>
      <c r="UO145" s="26"/>
      <c r="UP145" s="26"/>
      <c r="UQ145" s="26"/>
      <c r="UR145" s="26"/>
      <c r="US145" s="26"/>
      <c r="UT145" s="26"/>
      <c r="UU145" s="26"/>
      <c r="UV145" s="26"/>
      <c r="UW145" s="26"/>
      <c r="UX145" s="26"/>
      <c r="UY145" s="26"/>
      <c r="UZ145" s="26"/>
      <c r="VA145" s="26"/>
      <c r="VB145" s="26"/>
      <c r="VC145" s="26"/>
      <c r="VD145" s="26"/>
      <c r="VE145" s="26"/>
      <c r="VF145" s="26"/>
      <c r="VG145" s="26"/>
      <c r="VH145" s="26"/>
      <c r="VI145" s="26"/>
      <c r="VJ145" s="26"/>
      <c r="VK145" s="26"/>
      <c r="VL145" s="26"/>
      <c r="VM145" s="26"/>
      <c r="VN145" s="26"/>
      <c r="VO145" s="26"/>
      <c r="VP145" s="26"/>
      <c r="VQ145" s="26"/>
      <c r="VR145" s="26"/>
      <c r="VS145" s="26"/>
      <c r="VT145" s="26"/>
      <c r="VU145" s="26"/>
      <c r="VV145" s="26"/>
      <c r="VW145" s="26"/>
      <c r="VX145" s="26"/>
      <c r="VY145" s="26"/>
      <c r="VZ145" s="26"/>
      <c r="WA145" s="26"/>
      <c r="WB145" s="26"/>
      <c r="WC145" s="26"/>
      <c r="WD145" s="26"/>
      <c r="WE145" s="26"/>
      <c r="WF145" s="26"/>
      <c r="WG145" s="26"/>
      <c r="WH145" s="26"/>
      <c r="WI145" s="26"/>
      <c r="WJ145" s="26"/>
      <c r="WK145" s="26"/>
      <c r="WL145" s="26"/>
      <c r="WM145" s="26"/>
      <c r="WN145" s="26"/>
      <c r="WO145" s="26"/>
      <c r="WP145" s="26"/>
      <c r="WQ145" s="26"/>
      <c r="WR145" s="26"/>
      <c r="WS145" s="26"/>
      <c r="WT145" s="26"/>
      <c r="WU145" s="26"/>
      <c r="WV145" s="26"/>
      <c r="WW145" s="26"/>
      <c r="WX145" s="26"/>
      <c r="WY145" s="26"/>
      <c r="WZ145" s="26"/>
      <c r="XA145" s="26"/>
      <c r="XB145" s="26"/>
      <c r="XC145" s="26"/>
      <c r="XD145" s="26"/>
      <c r="XE145" s="26"/>
      <c r="XF145" s="26"/>
      <c r="XG145" s="26"/>
      <c r="XH145" s="26"/>
      <c r="XI145" s="26"/>
      <c r="XJ145" s="26"/>
      <c r="XK145" s="26"/>
      <c r="XL145" s="26"/>
      <c r="XM145" s="26"/>
      <c r="XN145" s="26"/>
      <c r="XO145" s="26"/>
      <c r="XP145" s="26"/>
      <c r="XQ145" s="26"/>
      <c r="XR145" s="26"/>
      <c r="XS145" s="26"/>
      <c r="XT145" s="26"/>
      <c r="XU145" s="26"/>
      <c r="XV145" s="26"/>
      <c r="XW145" s="26"/>
      <c r="XX145" s="26"/>
      <c r="XY145" s="26"/>
      <c r="XZ145" s="26"/>
      <c r="YA145" s="26"/>
      <c r="YB145" s="26"/>
      <c r="YC145" s="26"/>
      <c r="YD145" s="26"/>
      <c r="YE145" s="26"/>
      <c r="YF145" s="26"/>
      <c r="YG145" s="26"/>
      <c r="YH145" s="26"/>
      <c r="YI145" s="26"/>
      <c r="YJ145" s="26"/>
      <c r="YK145" s="26"/>
      <c r="YL145" s="26"/>
      <c r="YM145" s="26"/>
      <c r="YN145" s="26"/>
      <c r="YO145" s="26"/>
      <c r="YP145" s="26"/>
      <c r="YQ145" s="26"/>
      <c r="YR145" s="26"/>
      <c r="YS145" s="26"/>
      <c r="YT145" s="26"/>
      <c r="YU145" s="26"/>
      <c r="YV145" s="26"/>
      <c r="YW145" s="26"/>
      <c r="YX145" s="26"/>
      <c r="YY145" s="26"/>
      <c r="YZ145" s="26"/>
      <c r="ZA145" s="26"/>
      <c r="ZB145" s="26"/>
      <c r="ZC145" s="26"/>
      <c r="ZD145" s="26"/>
      <c r="ZE145" s="26"/>
      <c r="ZF145" s="26"/>
      <c r="ZG145" s="26"/>
      <c r="ZH145" s="26"/>
      <c r="ZI145" s="26"/>
      <c r="ZJ145" s="26"/>
      <c r="ZK145" s="26"/>
      <c r="ZL145" s="26"/>
      <c r="ZM145" s="26"/>
      <c r="ZN145" s="26"/>
      <c r="ZO145" s="26"/>
      <c r="ZP145" s="26"/>
      <c r="ZQ145" s="26"/>
      <c r="ZR145" s="26"/>
      <c r="ZS145" s="26"/>
      <c r="ZT145" s="26"/>
      <c r="ZU145" s="26"/>
      <c r="ZV145" s="26"/>
      <c r="ZW145" s="26"/>
      <c r="ZX145" s="26"/>
      <c r="ZY145" s="26"/>
      <c r="ZZ145" s="26"/>
      <c r="AAA145" s="26"/>
      <c r="AAB145" s="26"/>
      <c r="AAC145" s="26"/>
      <c r="AAD145" s="26"/>
      <c r="AAE145" s="26"/>
      <c r="AAF145" s="26"/>
      <c r="AAG145" s="26"/>
      <c r="AAH145" s="26"/>
      <c r="AAI145" s="26"/>
      <c r="AAJ145" s="26"/>
      <c r="AAK145" s="26"/>
      <c r="AAL145" s="26"/>
      <c r="AAM145" s="26"/>
      <c r="AAN145" s="26"/>
      <c r="AAO145" s="26"/>
      <c r="AAP145" s="26"/>
      <c r="AAQ145" s="26"/>
      <c r="AAR145" s="26"/>
      <c r="AAS145" s="26"/>
      <c r="AAT145" s="26"/>
      <c r="AAU145" s="26"/>
      <c r="AAV145" s="26"/>
      <c r="AAW145" s="26"/>
      <c r="AAX145" s="26"/>
      <c r="AAY145" s="26"/>
      <c r="AAZ145" s="26"/>
      <c r="ABA145" s="26"/>
      <c r="ABB145" s="26"/>
      <c r="ABC145" s="26"/>
      <c r="ABD145" s="26"/>
      <c r="ABE145" s="26"/>
      <c r="ABF145" s="26"/>
      <c r="ABG145" s="26"/>
      <c r="ABH145" s="26"/>
      <c r="ABI145" s="26"/>
      <c r="ABJ145" s="26"/>
      <c r="ABK145" s="26"/>
      <c r="ABL145" s="26"/>
      <c r="ABM145" s="26"/>
      <c r="ABN145" s="26"/>
      <c r="ABO145" s="26"/>
      <c r="ABP145" s="26"/>
      <c r="ABQ145" s="26"/>
      <c r="ABR145" s="26"/>
      <c r="ABS145" s="26"/>
      <c r="ABT145" s="26"/>
      <c r="ABU145" s="26"/>
      <c r="ABV145" s="26"/>
      <c r="ABW145" s="26"/>
      <c r="ABX145" s="26"/>
      <c r="ABY145" s="26"/>
      <c r="ABZ145" s="26"/>
      <c r="ACA145" s="26"/>
      <c r="ACB145" s="26"/>
      <c r="ACC145" s="26"/>
      <c r="ACD145" s="26"/>
      <c r="ACE145" s="26"/>
      <c r="ACF145" s="26"/>
      <c r="ACG145" s="26"/>
      <c r="ACH145" s="26"/>
      <c r="ACI145" s="26"/>
      <c r="ACJ145" s="26"/>
      <c r="ACK145" s="26"/>
      <c r="ACL145" s="26"/>
      <c r="ACM145" s="26"/>
      <c r="ACN145" s="26"/>
      <c r="ACO145" s="26"/>
      <c r="ACP145" s="26"/>
      <c r="ACQ145" s="26"/>
      <c r="ACR145" s="26"/>
      <c r="ACS145" s="26"/>
      <c r="ACT145" s="26"/>
      <c r="ACU145" s="26"/>
      <c r="ACV145" s="26"/>
      <c r="ACW145" s="26"/>
      <c r="ACX145" s="26"/>
      <c r="ACY145" s="26"/>
      <c r="ACZ145" s="26"/>
      <c r="ADA145" s="26"/>
      <c r="ADB145" s="26"/>
      <c r="ADC145" s="26"/>
      <c r="ADD145" s="26"/>
      <c r="ADE145" s="26"/>
      <c r="ADF145" s="26"/>
      <c r="ADG145" s="26"/>
      <c r="ADH145" s="26"/>
      <c r="ADI145" s="26"/>
      <c r="ADJ145" s="26"/>
      <c r="ADK145" s="26"/>
      <c r="ADL145" s="26"/>
      <c r="ADM145" s="26"/>
      <c r="ADN145" s="26"/>
      <c r="ADO145" s="26"/>
      <c r="ADP145" s="26"/>
      <c r="ADQ145" s="26"/>
      <c r="ADR145" s="26"/>
      <c r="ADS145" s="26"/>
      <c r="ADT145" s="26"/>
      <c r="ADU145" s="26"/>
      <c r="ADV145" s="26"/>
      <c r="ADW145" s="26"/>
      <c r="ADX145" s="26"/>
      <c r="ADY145" s="26"/>
      <c r="ADZ145" s="26"/>
      <c r="AEA145" s="26"/>
      <c r="AEB145" s="26"/>
      <c r="AEC145" s="26"/>
      <c r="AED145" s="26"/>
      <c r="AEE145" s="26"/>
      <c r="AEF145" s="26"/>
      <c r="AEG145" s="26"/>
      <c r="AEH145" s="26"/>
      <c r="AEI145" s="26"/>
      <c r="AEJ145" s="26"/>
      <c r="AEK145" s="26"/>
      <c r="AEL145" s="26"/>
      <c r="AEM145" s="26"/>
      <c r="AEN145" s="26"/>
      <c r="AEO145" s="26"/>
      <c r="AEP145" s="26"/>
      <c r="AEQ145" s="26"/>
      <c r="AER145" s="26"/>
      <c r="AES145" s="26"/>
      <c r="AET145" s="26"/>
      <c r="AEU145" s="26"/>
      <c r="AEV145" s="26"/>
      <c r="AEW145" s="26"/>
      <c r="AEX145" s="26"/>
      <c r="AEY145" s="26"/>
      <c r="AEZ145" s="26"/>
      <c r="AFA145" s="26"/>
      <c r="AFB145" s="26"/>
      <c r="AFC145" s="26"/>
      <c r="AFD145" s="26"/>
      <c r="AFE145" s="26"/>
      <c r="AFF145" s="26"/>
      <c r="AFG145" s="26"/>
      <c r="AFH145" s="26"/>
      <c r="AFI145" s="26"/>
      <c r="AFJ145" s="26"/>
      <c r="AFK145" s="26"/>
      <c r="AFL145" s="26"/>
      <c r="AFM145" s="26"/>
      <c r="AFN145" s="26"/>
      <c r="AFO145" s="26"/>
      <c r="AFP145" s="26"/>
      <c r="AFQ145" s="26"/>
      <c r="AFR145" s="26"/>
      <c r="AFS145" s="26"/>
      <c r="AFT145" s="26"/>
      <c r="AFU145" s="26"/>
      <c r="AFV145" s="26"/>
      <c r="AFW145" s="26"/>
      <c r="AFX145" s="26"/>
      <c r="AFY145" s="26"/>
      <c r="AFZ145" s="26"/>
      <c r="AGA145" s="26"/>
      <c r="AGB145" s="26"/>
      <c r="AGC145" s="26"/>
      <c r="AGD145" s="26"/>
      <c r="AGE145" s="26"/>
      <c r="AGF145" s="26"/>
      <c r="AGG145" s="26"/>
      <c r="AGH145" s="26"/>
      <c r="AGI145" s="26"/>
      <c r="AGJ145" s="26"/>
      <c r="AGK145" s="26"/>
      <c r="AGL145" s="26"/>
      <c r="AGM145" s="26"/>
      <c r="AGN145" s="26"/>
      <c r="AGO145" s="26"/>
      <c r="AGP145" s="26"/>
      <c r="AGQ145" s="26"/>
      <c r="AGR145" s="26"/>
      <c r="AGS145" s="26"/>
      <c r="AGT145" s="26"/>
      <c r="AGU145" s="26"/>
      <c r="AGV145" s="26"/>
      <c r="AGW145" s="26"/>
      <c r="AGX145" s="26"/>
      <c r="AGY145" s="26"/>
      <c r="AGZ145" s="26"/>
      <c r="AHA145" s="26"/>
      <c r="AHB145" s="26"/>
      <c r="AHC145" s="26"/>
      <c r="AHD145" s="26"/>
      <c r="AHE145" s="26"/>
      <c r="AHF145" s="26"/>
      <c r="AHG145" s="26"/>
      <c r="AHH145" s="26"/>
      <c r="AHI145" s="26"/>
      <c r="AHJ145" s="26"/>
      <c r="AHK145" s="26"/>
      <c r="AHL145" s="26"/>
      <c r="AHM145" s="26"/>
      <c r="AHN145" s="26"/>
      <c r="AHO145" s="26"/>
      <c r="AHP145" s="26"/>
      <c r="AHQ145" s="26"/>
      <c r="AHR145" s="26"/>
      <c r="AHS145" s="26"/>
      <c r="AHT145" s="26"/>
      <c r="AHU145" s="26"/>
      <c r="AHV145" s="26"/>
      <c r="AHW145" s="26"/>
      <c r="AHX145" s="26"/>
      <c r="AHY145" s="26"/>
      <c r="AHZ145" s="26"/>
      <c r="AIA145" s="26"/>
      <c r="AIB145" s="26"/>
      <c r="AIC145" s="26"/>
      <c r="AID145" s="26"/>
      <c r="AIE145" s="26"/>
      <c r="AIF145" s="26"/>
      <c r="AIG145" s="26"/>
      <c r="AIH145" s="26"/>
      <c r="AII145" s="26"/>
      <c r="AIJ145" s="26"/>
      <c r="AIK145" s="26"/>
      <c r="AIL145" s="26"/>
      <c r="AIM145" s="26"/>
      <c r="AIN145" s="26"/>
      <c r="AIO145" s="26"/>
      <c r="AIP145" s="26"/>
      <c r="AIQ145" s="26"/>
      <c r="AIR145" s="26"/>
      <c r="AIS145" s="26"/>
      <c r="AIT145" s="26"/>
      <c r="AIU145" s="26"/>
      <c r="AIV145" s="26"/>
      <c r="AIW145" s="26"/>
      <c r="AIX145" s="26"/>
      <c r="AIY145" s="26"/>
      <c r="AIZ145" s="26"/>
      <c r="AJA145" s="26"/>
      <c r="AJB145" s="26"/>
      <c r="AJC145" s="26"/>
      <c r="AJD145" s="26"/>
      <c r="AJE145" s="26"/>
      <c r="AJF145" s="26"/>
      <c r="AJG145" s="26"/>
      <c r="AJH145" s="26"/>
      <c r="AJI145" s="26"/>
      <c r="AJJ145" s="26"/>
      <c r="AJK145" s="26"/>
      <c r="AJL145" s="26"/>
      <c r="AJM145" s="26"/>
      <c r="AJN145" s="26"/>
      <c r="AJO145" s="26"/>
      <c r="AJP145" s="26"/>
      <c r="AJQ145" s="26"/>
      <c r="AJR145" s="26"/>
      <c r="AJS145" s="26"/>
      <c r="AJT145" s="26"/>
      <c r="AJU145" s="26"/>
      <c r="AJV145" s="26"/>
      <c r="AJW145" s="26"/>
      <c r="AJX145" s="26"/>
      <c r="AJY145" s="26"/>
      <c r="AJZ145" s="26"/>
      <c r="AKA145" s="26"/>
      <c r="AKB145" s="26"/>
      <c r="AKC145" s="26"/>
      <c r="AKD145" s="26"/>
      <c r="AKE145" s="26"/>
      <c r="AKF145" s="26"/>
      <c r="AKG145" s="26"/>
      <c r="AKH145" s="26"/>
      <c r="AKI145" s="26"/>
      <c r="AKJ145" s="26"/>
      <c r="AKK145" s="26"/>
      <c r="AKL145" s="26"/>
      <c r="AKM145" s="26"/>
      <c r="AKN145" s="26"/>
      <c r="AKO145" s="26"/>
      <c r="AKP145" s="26"/>
      <c r="AKQ145" s="26"/>
      <c r="AKR145" s="26"/>
      <c r="AKS145" s="26"/>
      <c r="AKT145" s="26"/>
      <c r="AKU145" s="26"/>
      <c r="AKV145" s="26"/>
      <c r="AKW145" s="26"/>
      <c r="AKX145" s="26"/>
      <c r="AKY145" s="26"/>
      <c r="AKZ145" s="26"/>
      <c r="ALA145" s="26"/>
      <c r="ALB145" s="26"/>
      <c r="ALC145" s="26"/>
      <c r="ALD145" s="26"/>
      <c r="ALE145" s="26"/>
      <c r="ALF145" s="26"/>
      <c r="ALG145" s="26"/>
      <c r="ALH145" s="26"/>
      <c r="ALI145" s="26"/>
      <c r="ALJ145" s="26"/>
      <c r="ALK145" s="26"/>
      <c r="ALL145" s="26"/>
      <c r="ALM145" s="26"/>
      <c r="ALN145" s="26"/>
      <c r="ALO145" s="26"/>
      <c r="ALP145" s="26"/>
      <c r="ALQ145" s="26"/>
      <c r="ALR145" s="26"/>
      <c r="ALS145" s="26"/>
      <c r="ALT145" s="26"/>
      <c r="ALU145" s="26"/>
      <c r="ALV145" s="26"/>
      <c r="ALW145" s="26"/>
      <c r="ALX145" s="26"/>
      <c r="ALY145" s="26"/>
      <c r="ALZ145" s="26"/>
      <c r="AMA145" s="26"/>
      <c r="AMB145" s="26"/>
      <c r="AMC145" s="26"/>
      <c r="AMD145" s="26"/>
      <c r="AME145" s="26"/>
      <c r="AMF145" s="26"/>
      <c r="AMG145" s="26"/>
      <c r="AMH145" s="26"/>
      <c r="AMI145" s="26"/>
      <c r="AMJ145" s="26"/>
      <c r="AMK145" s="26"/>
      <c r="AML145" s="26"/>
      <c r="AMM145" s="26"/>
      <c r="AMN145" s="26"/>
      <c r="AMO145" s="26"/>
      <c r="AMP145" s="26"/>
      <c r="AMQ145" s="26"/>
      <c r="AMR145" s="26"/>
      <c r="AMS145" s="26"/>
      <c r="AMT145" s="26"/>
      <c r="AMU145" s="26"/>
      <c r="AMV145" s="26"/>
      <c r="AMW145" s="26"/>
      <c r="AMX145" s="26"/>
      <c r="AMY145" s="26"/>
      <c r="AMZ145" s="26"/>
      <c r="ANA145" s="26"/>
      <c r="ANB145" s="26"/>
      <c r="ANC145" s="26"/>
      <c r="AND145" s="26"/>
      <c r="ANE145" s="26"/>
      <c r="ANF145" s="26"/>
      <c r="ANG145" s="26"/>
      <c r="ANH145" s="26"/>
      <c r="ANI145" s="26"/>
      <c r="ANJ145" s="26"/>
      <c r="ANK145" s="26"/>
      <c r="ANL145" s="26"/>
      <c r="ANM145" s="26"/>
      <c r="ANN145" s="26"/>
      <c r="ANO145" s="26"/>
      <c r="ANP145" s="26"/>
      <c r="ANQ145" s="26"/>
      <c r="ANR145" s="26"/>
      <c r="ANS145" s="26"/>
      <c r="ANT145" s="26"/>
      <c r="ANU145" s="26"/>
      <c r="ANV145" s="26"/>
      <c r="ANW145" s="26"/>
      <c r="ANX145" s="26"/>
      <c r="ANY145" s="26"/>
      <c r="ANZ145" s="26"/>
      <c r="AOA145" s="26"/>
      <c r="AOB145" s="26"/>
      <c r="AOC145" s="26"/>
      <c r="AOD145" s="26"/>
      <c r="AOE145" s="26"/>
      <c r="AOF145" s="26"/>
      <c r="AOG145" s="26"/>
      <c r="AOH145" s="26"/>
      <c r="AOI145" s="26"/>
      <c r="AOJ145" s="26"/>
      <c r="AOK145" s="26"/>
      <c r="AOL145" s="26"/>
      <c r="AOM145" s="26"/>
      <c r="AON145" s="26"/>
      <c r="AOO145" s="26"/>
      <c r="AOP145" s="26"/>
      <c r="AOQ145" s="26"/>
      <c r="AOR145" s="26"/>
      <c r="AOS145" s="26"/>
      <c r="AOT145" s="26"/>
      <c r="AOU145" s="26"/>
      <c r="AOV145" s="26"/>
      <c r="AOW145" s="26"/>
      <c r="AOX145" s="26"/>
      <c r="AOY145" s="26"/>
      <c r="AOZ145" s="26"/>
      <c r="APA145" s="26"/>
      <c r="APB145" s="26"/>
      <c r="APC145" s="26"/>
      <c r="APD145" s="26"/>
      <c r="APE145" s="26"/>
      <c r="APF145" s="26"/>
      <c r="APG145" s="26"/>
      <c r="APH145" s="26"/>
      <c r="API145" s="26"/>
      <c r="APJ145" s="26"/>
      <c r="APK145" s="26"/>
      <c r="APL145" s="26"/>
      <c r="APM145" s="26"/>
      <c r="APN145" s="26"/>
      <c r="APO145" s="26"/>
      <c r="APP145" s="26"/>
      <c r="APQ145" s="26"/>
      <c r="APR145" s="26"/>
      <c r="APS145" s="26"/>
      <c r="APT145" s="26"/>
      <c r="APU145" s="26"/>
      <c r="APV145" s="26"/>
      <c r="APW145" s="26"/>
      <c r="APX145" s="26"/>
      <c r="APY145" s="26"/>
      <c r="APZ145" s="26"/>
      <c r="AQA145" s="26"/>
      <c r="AQB145" s="26"/>
      <c r="AQC145" s="26"/>
      <c r="AQD145" s="26"/>
      <c r="AQE145" s="26"/>
      <c r="AQF145" s="26"/>
      <c r="AQG145" s="26"/>
      <c r="AQH145" s="26"/>
      <c r="AQI145" s="26"/>
      <c r="AQJ145" s="26"/>
      <c r="AQK145" s="26"/>
      <c r="AQL145" s="26"/>
      <c r="AQM145" s="26"/>
      <c r="AQN145" s="26"/>
      <c r="AQO145" s="26"/>
      <c r="AQP145" s="26"/>
      <c r="AQQ145" s="26"/>
      <c r="AQR145" s="26"/>
      <c r="AQS145" s="26"/>
      <c r="AQT145" s="26"/>
      <c r="AQU145" s="26"/>
      <c r="AQV145" s="26"/>
      <c r="AQW145" s="26"/>
      <c r="AQX145" s="26"/>
      <c r="AQY145" s="26"/>
      <c r="AQZ145" s="26"/>
      <c r="ARA145" s="26"/>
      <c r="ARB145" s="26"/>
      <c r="ARC145" s="26"/>
      <c r="ARD145" s="26"/>
      <c r="ARE145" s="26"/>
      <c r="ARF145" s="26"/>
      <c r="ARG145" s="26"/>
      <c r="ARH145" s="26"/>
      <c r="ARI145" s="26"/>
      <c r="ARJ145" s="26"/>
      <c r="ARK145" s="26"/>
      <c r="ARL145" s="26"/>
      <c r="ARM145" s="26"/>
      <c r="ARN145" s="26"/>
      <c r="ARO145" s="26"/>
      <c r="ARP145" s="26"/>
      <c r="ARQ145" s="26"/>
      <c r="ARR145" s="26"/>
      <c r="ARS145" s="26"/>
      <c r="ART145" s="26"/>
      <c r="ARU145" s="26"/>
      <c r="ARV145" s="26"/>
      <c r="ARW145" s="26"/>
      <c r="ARX145" s="26"/>
      <c r="ARY145" s="26"/>
      <c r="ARZ145" s="26"/>
      <c r="ASA145" s="26"/>
      <c r="ASB145" s="26"/>
      <c r="ASC145" s="26"/>
      <c r="ASD145" s="26"/>
      <c r="ASE145" s="26"/>
      <c r="ASF145" s="26"/>
      <c r="ASG145" s="26"/>
      <c r="ASH145" s="26"/>
      <c r="ASI145" s="26"/>
      <c r="ASJ145" s="26"/>
      <c r="ASK145" s="26"/>
      <c r="ASL145" s="26"/>
      <c r="ASM145" s="26"/>
      <c r="ASN145" s="26"/>
      <c r="ASO145" s="26"/>
      <c r="ASP145" s="26"/>
      <c r="ASQ145" s="26"/>
      <c r="ASR145" s="26"/>
      <c r="ASS145" s="26"/>
      <c r="AST145" s="26"/>
      <c r="ASU145" s="26"/>
      <c r="ASV145" s="26"/>
      <c r="ASW145" s="26"/>
      <c r="ASX145" s="26"/>
      <c r="ASY145" s="26"/>
      <c r="ASZ145" s="26"/>
      <c r="ATA145" s="26"/>
      <c r="ATB145" s="26"/>
      <c r="ATC145" s="26"/>
      <c r="ATD145" s="26"/>
      <c r="ATE145" s="26"/>
      <c r="ATF145" s="26"/>
      <c r="ATG145" s="26"/>
      <c r="ATH145" s="26"/>
      <c r="ATI145" s="26"/>
      <c r="ATJ145" s="26"/>
      <c r="ATK145" s="26"/>
      <c r="ATL145" s="26"/>
      <c r="ATM145" s="26"/>
      <c r="ATN145" s="26"/>
      <c r="ATO145" s="26"/>
      <c r="ATP145" s="26"/>
      <c r="ATQ145" s="26"/>
      <c r="ATR145" s="26"/>
      <c r="ATS145" s="26"/>
      <c r="ATT145" s="26"/>
      <c r="ATU145" s="26"/>
      <c r="ATV145" s="26"/>
      <c r="ATW145" s="26"/>
      <c r="ATX145" s="26"/>
      <c r="ATY145" s="26"/>
      <c r="ATZ145" s="26"/>
      <c r="AUA145" s="26"/>
      <c r="AUB145" s="26"/>
      <c r="AUC145" s="26"/>
      <c r="AUD145" s="26"/>
      <c r="AUE145" s="26"/>
      <c r="AUF145" s="26"/>
      <c r="AUG145" s="26"/>
      <c r="AUH145" s="26"/>
      <c r="AUI145" s="26"/>
      <c r="AUJ145" s="26"/>
      <c r="AUK145" s="26"/>
      <c r="AUL145" s="26"/>
      <c r="AUM145" s="26"/>
      <c r="AUN145" s="26"/>
      <c r="AUO145" s="26"/>
      <c r="AUP145" s="26"/>
      <c r="AUQ145" s="26"/>
      <c r="AUR145" s="26"/>
      <c r="AUS145" s="26"/>
      <c r="AUT145" s="26"/>
      <c r="AUU145" s="26"/>
      <c r="AUV145" s="26"/>
      <c r="AUW145" s="26"/>
      <c r="AUX145" s="26"/>
      <c r="AUY145" s="26"/>
      <c r="AUZ145" s="26"/>
      <c r="AVA145" s="26"/>
      <c r="AVB145" s="26"/>
      <c r="AVC145" s="26"/>
      <c r="AVD145" s="26"/>
      <c r="AVE145" s="26"/>
      <c r="AVF145" s="26"/>
      <c r="AVG145" s="26"/>
      <c r="AVH145" s="26"/>
      <c r="AVI145" s="26"/>
      <c r="AVJ145" s="26"/>
      <c r="AVK145" s="26"/>
      <c r="AVL145" s="26"/>
      <c r="AVM145" s="26"/>
      <c r="AVN145" s="26"/>
      <c r="AVO145" s="26"/>
      <c r="AVP145" s="26"/>
      <c r="AVQ145" s="26"/>
      <c r="AVR145" s="26"/>
      <c r="AVS145" s="26"/>
      <c r="AVT145" s="26"/>
      <c r="AVU145" s="26"/>
      <c r="AVV145" s="26"/>
      <c r="AVW145" s="26"/>
      <c r="AVX145" s="26"/>
      <c r="AVY145" s="26"/>
      <c r="AVZ145" s="26"/>
      <c r="AWA145" s="26"/>
      <c r="AWB145" s="26"/>
      <c r="AWC145" s="26"/>
      <c r="AWD145" s="26"/>
      <c r="AWE145" s="26"/>
      <c r="AWF145" s="26"/>
      <c r="AWG145" s="26"/>
      <c r="AWH145" s="26"/>
      <c r="AWI145" s="26"/>
      <c r="AWJ145" s="26"/>
      <c r="AWK145" s="26"/>
      <c r="AWL145" s="26"/>
      <c r="AWM145" s="26"/>
      <c r="AWN145" s="26"/>
      <c r="AWO145" s="26"/>
      <c r="AWP145" s="26"/>
      <c r="AWQ145" s="26"/>
      <c r="AWR145" s="26"/>
      <c r="AWS145" s="26"/>
      <c r="AWT145" s="26"/>
      <c r="AWU145" s="26"/>
      <c r="AWV145" s="26"/>
      <c r="AWW145" s="26"/>
      <c r="AWX145" s="26"/>
      <c r="AWY145" s="26"/>
      <c r="AWZ145" s="26"/>
      <c r="AXA145" s="26"/>
      <c r="AXB145" s="26"/>
      <c r="AXC145" s="26"/>
      <c r="AXD145" s="26"/>
      <c r="AXE145" s="26"/>
      <c r="AXF145" s="26"/>
      <c r="AXG145" s="26"/>
      <c r="AXH145" s="26"/>
      <c r="AXI145" s="26"/>
      <c r="AXJ145" s="26"/>
      <c r="AXK145" s="26"/>
      <c r="AXL145" s="26"/>
      <c r="AXM145" s="26"/>
      <c r="AXN145" s="26"/>
      <c r="AXO145" s="26"/>
      <c r="AXP145" s="26"/>
      <c r="AXQ145" s="26"/>
      <c r="AXR145" s="26"/>
      <c r="AXS145" s="26"/>
      <c r="AXT145" s="26"/>
      <c r="AXU145" s="26"/>
      <c r="AXV145" s="26"/>
      <c r="AXW145" s="26"/>
      <c r="AXX145" s="26"/>
      <c r="AXY145" s="26"/>
      <c r="AXZ145" s="26"/>
      <c r="AYA145" s="26"/>
      <c r="AYB145" s="26"/>
      <c r="AYC145" s="26"/>
      <c r="AYD145" s="26"/>
      <c r="AYE145" s="26"/>
      <c r="AYF145" s="26"/>
      <c r="AYG145" s="26"/>
      <c r="AYH145" s="26"/>
      <c r="AYI145" s="26"/>
      <c r="AYJ145" s="26"/>
      <c r="AYK145" s="26"/>
      <c r="AYL145" s="26"/>
      <c r="AYM145" s="26"/>
      <c r="AYN145" s="26"/>
      <c r="AYO145" s="26"/>
      <c r="AYP145" s="26"/>
      <c r="AYQ145" s="26"/>
      <c r="AYR145" s="26"/>
      <c r="AYS145" s="26"/>
      <c r="AYT145" s="26"/>
      <c r="AYU145" s="26"/>
      <c r="AYV145" s="26"/>
      <c r="AYW145" s="26"/>
      <c r="AYX145" s="26"/>
      <c r="AYY145" s="26"/>
      <c r="AYZ145" s="26"/>
      <c r="AZA145" s="26"/>
      <c r="AZB145" s="26"/>
      <c r="AZC145" s="26"/>
      <c r="AZD145" s="26"/>
      <c r="AZE145" s="26"/>
      <c r="AZF145" s="26"/>
      <c r="AZG145" s="26"/>
      <c r="AZH145" s="26"/>
      <c r="AZI145" s="26"/>
      <c r="AZJ145" s="26"/>
      <c r="AZK145" s="26"/>
      <c r="AZL145" s="26"/>
      <c r="AZM145" s="26"/>
      <c r="AZN145" s="26"/>
      <c r="AZO145" s="26"/>
      <c r="AZP145" s="26"/>
      <c r="AZQ145" s="26"/>
      <c r="AZR145" s="26"/>
      <c r="AZS145" s="26"/>
      <c r="AZT145" s="26"/>
      <c r="AZU145" s="26"/>
      <c r="AZV145" s="26"/>
      <c r="AZW145" s="26"/>
      <c r="AZX145" s="26"/>
      <c r="AZY145" s="26"/>
      <c r="AZZ145" s="26"/>
      <c r="BAA145" s="26"/>
      <c r="BAB145" s="26"/>
      <c r="BAC145" s="26"/>
      <c r="BAD145" s="26"/>
      <c r="BAE145" s="26"/>
      <c r="BAF145" s="26"/>
      <c r="BAG145" s="26"/>
      <c r="BAH145" s="26"/>
      <c r="BAI145" s="26"/>
      <c r="BAJ145" s="26"/>
      <c r="BAK145" s="26"/>
      <c r="BAL145" s="26"/>
      <c r="BAM145" s="26"/>
      <c r="BAN145" s="26"/>
      <c r="BAO145" s="26"/>
      <c r="BAP145" s="26"/>
      <c r="BAQ145" s="26"/>
      <c r="BAR145" s="26"/>
      <c r="BAS145" s="26"/>
      <c r="BAT145" s="26"/>
      <c r="BAU145" s="26"/>
      <c r="BAV145" s="26"/>
      <c r="BAW145" s="26"/>
      <c r="BAX145" s="26"/>
      <c r="BAY145" s="26"/>
      <c r="BAZ145" s="26"/>
      <c r="BBA145" s="26"/>
      <c r="BBB145" s="26"/>
      <c r="BBC145" s="26"/>
      <c r="BBD145" s="26"/>
      <c r="BBE145" s="26"/>
      <c r="BBF145" s="26"/>
      <c r="BBG145" s="26"/>
      <c r="BBH145" s="26"/>
      <c r="BBI145" s="26"/>
      <c r="BBJ145" s="26"/>
      <c r="BBK145" s="26"/>
      <c r="BBL145" s="26"/>
      <c r="BBM145" s="26"/>
      <c r="BBN145" s="26"/>
      <c r="BBO145" s="26"/>
      <c r="BBP145" s="26"/>
      <c r="BBQ145" s="26"/>
      <c r="BBR145" s="26"/>
      <c r="BBS145" s="26"/>
      <c r="BBT145" s="26"/>
      <c r="BBU145" s="26"/>
      <c r="BBV145" s="26"/>
      <c r="BBW145" s="26"/>
      <c r="BBX145" s="26"/>
      <c r="BBY145" s="26"/>
      <c r="BBZ145" s="26"/>
      <c r="BCA145" s="26"/>
      <c r="BCB145" s="26"/>
      <c r="BCC145" s="26"/>
      <c r="BCD145" s="26"/>
      <c r="BCE145" s="26"/>
      <c r="BCF145" s="26"/>
      <c r="BCG145" s="26"/>
      <c r="BCH145" s="26"/>
      <c r="BCI145" s="26"/>
      <c r="BCJ145" s="26"/>
      <c r="BCK145" s="26"/>
      <c r="BCL145" s="26"/>
      <c r="BCM145" s="26"/>
      <c r="BCN145" s="26"/>
      <c r="BCO145" s="26"/>
      <c r="BCP145" s="26"/>
      <c r="BCQ145" s="26"/>
      <c r="BCR145" s="26"/>
      <c r="BCS145" s="26"/>
      <c r="BCT145" s="26"/>
      <c r="BCU145" s="26"/>
      <c r="BCV145" s="26"/>
      <c r="BCW145" s="26"/>
      <c r="BCX145" s="26"/>
      <c r="BCY145" s="26"/>
      <c r="BCZ145" s="26"/>
      <c r="BDA145" s="26"/>
      <c r="BDB145" s="26"/>
      <c r="BDC145" s="26"/>
      <c r="BDD145" s="26"/>
      <c r="BDE145" s="26"/>
      <c r="BDF145" s="26"/>
      <c r="BDG145" s="26"/>
      <c r="BDH145" s="26"/>
      <c r="BDI145" s="26"/>
      <c r="BDJ145" s="26"/>
      <c r="BDK145" s="26"/>
      <c r="BDL145" s="26"/>
      <c r="BDM145" s="26"/>
      <c r="BDN145" s="26"/>
      <c r="BDO145" s="26"/>
      <c r="BDP145" s="26"/>
      <c r="BDQ145" s="26"/>
      <c r="BDR145" s="26"/>
      <c r="BDS145" s="26"/>
      <c r="BDT145" s="26"/>
      <c r="BDU145" s="26"/>
      <c r="BDV145" s="26"/>
      <c r="BDW145" s="26"/>
      <c r="BDX145" s="26"/>
      <c r="BDY145" s="26"/>
      <c r="BDZ145" s="26"/>
      <c r="BEA145" s="26"/>
      <c r="BEB145" s="26"/>
      <c r="BEC145" s="26"/>
      <c r="BED145" s="26"/>
      <c r="BEE145" s="26"/>
      <c r="BEF145" s="26"/>
      <c r="BEG145" s="26"/>
      <c r="BEH145" s="26"/>
      <c r="BEI145" s="26"/>
      <c r="BEJ145" s="26"/>
      <c r="BEK145" s="26"/>
      <c r="BEL145" s="26"/>
      <c r="BEM145" s="26"/>
      <c r="BEN145" s="26"/>
      <c r="BEO145" s="26"/>
      <c r="BEP145" s="26"/>
      <c r="BEQ145" s="26"/>
      <c r="BER145" s="26"/>
      <c r="BES145" s="26"/>
      <c r="BET145" s="26"/>
      <c r="BEU145" s="26"/>
      <c r="BEV145" s="26"/>
      <c r="BEW145" s="26"/>
      <c r="BEX145" s="26"/>
      <c r="BEY145" s="26"/>
      <c r="BEZ145" s="26"/>
      <c r="BFA145" s="26"/>
      <c r="BFB145" s="26"/>
      <c r="BFC145" s="26"/>
      <c r="BFD145" s="26"/>
      <c r="BFE145" s="26"/>
      <c r="BFF145" s="26"/>
      <c r="BFG145" s="26"/>
      <c r="BFH145" s="26"/>
      <c r="BFI145" s="26"/>
      <c r="BFJ145" s="26"/>
      <c r="BFK145" s="26"/>
      <c r="BFL145" s="26"/>
      <c r="BFM145" s="26"/>
      <c r="BFN145" s="26"/>
      <c r="BFO145" s="26"/>
      <c r="BFP145" s="26"/>
      <c r="BFQ145" s="26"/>
      <c r="BFR145" s="26"/>
      <c r="BFS145" s="26"/>
      <c r="BFT145" s="26"/>
      <c r="BFU145" s="26"/>
      <c r="BFV145" s="26"/>
      <c r="BFW145" s="26"/>
      <c r="BFX145" s="26"/>
      <c r="BFY145" s="26"/>
      <c r="BFZ145" s="26"/>
      <c r="BGA145" s="26"/>
      <c r="BGB145" s="26"/>
      <c r="BGC145" s="26"/>
      <c r="BGD145" s="26"/>
      <c r="BGE145" s="26"/>
      <c r="BGF145" s="26"/>
      <c r="BGG145" s="26"/>
      <c r="BGH145" s="26"/>
      <c r="BGI145" s="26"/>
      <c r="BGJ145" s="26"/>
      <c r="BGK145" s="26"/>
      <c r="BGL145" s="26"/>
      <c r="BGM145" s="26"/>
      <c r="BGN145" s="26"/>
      <c r="BGO145" s="26"/>
      <c r="BGP145" s="26"/>
      <c r="BGQ145" s="26"/>
      <c r="BGR145" s="26"/>
      <c r="BGS145" s="26"/>
      <c r="BGT145" s="26"/>
      <c r="BGU145" s="26"/>
      <c r="BGV145" s="26"/>
      <c r="BGW145" s="26"/>
      <c r="BGX145" s="26"/>
      <c r="BGY145" s="26"/>
      <c r="BGZ145" s="26"/>
      <c r="BHA145" s="26"/>
      <c r="BHB145" s="26"/>
      <c r="BHC145" s="26"/>
      <c r="BHD145" s="26"/>
      <c r="BHE145" s="26"/>
      <c r="BHF145" s="26"/>
      <c r="BHG145" s="26"/>
      <c r="BHH145" s="26"/>
      <c r="BHI145" s="26"/>
      <c r="BHJ145" s="26"/>
      <c r="BHK145" s="26"/>
      <c r="BHL145" s="26"/>
      <c r="BHM145" s="26"/>
      <c r="BHN145" s="26"/>
      <c r="BHO145" s="26"/>
      <c r="BHP145" s="26"/>
      <c r="BHQ145" s="26"/>
      <c r="BHR145" s="26"/>
      <c r="BHS145" s="26"/>
      <c r="BHT145" s="26"/>
      <c r="BHU145" s="26"/>
      <c r="BHV145" s="26"/>
      <c r="BHW145" s="26"/>
      <c r="BHX145" s="26"/>
      <c r="BHY145" s="26"/>
      <c r="BHZ145" s="26"/>
      <c r="BIA145" s="26"/>
      <c r="BIB145" s="26"/>
      <c r="BIC145" s="26"/>
      <c r="BID145" s="26"/>
      <c r="BIE145" s="26"/>
      <c r="BIF145" s="26"/>
      <c r="BIG145" s="26"/>
      <c r="BIH145" s="26"/>
      <c r="BII145" s="26"/>
      <c r="BIJ145" s="26"/>
      <c r="BIK145" s="26"/>
      <c r="BIL145" s="26"/>
      <c r="BIM145" s="26"/>
      <c r="BIN145" s="26"/>
      <c r="BIO145" s="26"/>
      <c r="BIP145" s="26"/>
      <c r="BIQ145" s="26"/>
      <c r="BIR145" s="26"/>
      <c r="BIS145" s="26"/>
      <c r="BIT145" s="26"/>
      <c r="BIU145" s="26"/>
      <c r="BIV145" s="26"/>
      <c r="BIW145" s="26"/>
      <c r="BIX145" s="26"/>
      <c r="BIY145" s="26"/>
      <c r="BIZ145" s="26"/>
      <c r="BJA145" s="26"/>
      <c r="BJB145" s="26"/>
      <c r="BJC145" s="26"/>
      <c r="BJD145" s="26"/>
      <c r="BJE145" s="26"/>
      <c r="BJF145" s="26"/>
      <c r="BJG145" s="26"/>
      <c r="BJH145" s="26"/>
      <c r="BJI145" s="26"/>
      <c r="BJJ145" s="26"/>
      <c r="BJK145" s="26"/>
      <c r="BJL145" s="26"/>
      <c r="BJM145" s="26"/>
      <c r="BJN145" s="26"/>
      <c r="BJO145" s="26"/>
      <c r="BJP145" s="26"/>
      <c r="BJQ145" s="26"/>
      <c r="BJR145" s="26"/>
      <c r="BJS145" s="26"/>
      <c r="BJT145" s="26"/>
      <c r="BJU145" s="26"/>
      <c r="BJV145" s="26"/>
      <c r="BJW145" s="26"/>
      <c r="BJX145" s="26"/>
      <c r="BJY145" s="26"/>
      <c r="BJZ145" s="26"/>
      <c r="BKA145" s="26"/>
      <c r="BKB145" s="26"/>
      <c r="BKC145" s="26"/>
      <c r="BKD145" s="26"/>
      <c r="BKE145" s="26"/>
      <c r="BKF145" s="26"/>
      <c r="BKG145" s="26"/>
      <c r="BKH145" s="26"/>
      <c r="BKI145" s="26"/>
      <c r="BKJ145" s="26"/>
      <c r="BKK145" s="26"/>
      <c r="BKL145" s="26"/>
      <c r="BKM145" s="26"/>
      <c r="BKN145" s="26"/>
      <c r="BKO145" s="26"/>
      <c r="BKP145" s="26"/>
      <c r="BKQ145" s="26"/>
      <c r="BKR145" s="26"/>
      <c r="BKS145" s="26"/>
      <c r="BKT145" s="26"/>
      <c r="BKU145" s="26"/>
      <c r="BKV145" s="26"/>
      <c r="BKW145" s="26"/>
      <c r="BKX145" s="26"/>
      <c r="BKY145" s="26"/>
      <c r="BKZ145" s="26"/>
      <c r="BLA145" s="26"/>
      <c r="BLB145" s="26"/>
      <c r="BLC145" s="26"/>
      <c r="BLD145" s="26"/>
      <c r="BLE145" s="26"/>
      <c r="BLF145" s="26"/>
      <c r="BLG145" s="26"/>
      <c r="BLH145" s="26"/>
      <c r="BLI145" s="26"/>
      <c r="BLJ145" s="26"/>
      <c r="BLK145" s="26"/>
      <c r="BLL145" s="26"/>
      <c r="BLM145" s="26"/>
      <c r="BLN145" s="26"/>
      <c r="BLO145" s="26"/>
      <c r="BLP145" s="26"/>
      <c r="BLQ145" s="26"/>
      <c r="BLR145" s="26"/>
      <c r="BLS145" s="26"/>
      <c r="BLT145" s="26"/>
      <c r="BLU145" s="26"/>
      <c r="BLV145" s="26"/>
      <c r="BLW145" s="26"/>
      <c r="BLX145" s="26"/>
      <c r="BLY145" s="26"/>
      <c r="BLZ145" s="26"/>
      <c r="BMA145" s="26"/>
      <c r="BMB145" s="26"/>
      <c r="BMC145" s="26"/>
      <c r="BMD145" s="26"/>
      <c r="BME145" s="26"/>
      <c r="BMF145" s="26"/>
      <c r="BMG145" s="26"/>
      <c r="BMH145" s="26"/>
      <c r="BMI145" s="26"/>
      <c r="BMJ145" s="26"/>
      <c r="BMK145" s="26"/>
      <c r="BML145" s="26"/>
      <c r="BMM145" s="26"/>
      <c r="BMN145" s="26"/>
      <c r="BMO145" s="26"/>
      <c r="BMP145" s="26"/>
      <c r="BMQ145" s="26"/>
      <c r="BMR145" s="26"/>
      <c r="BMS145" s="26"/>
      <c r="BMT145" s="26"/>
      <c r="BMU145" s="26"/>
      <c r="BMV145" s="26"/>
      <c r="BMW145" s="26"/>
      <c r="BMX145" s="26"/>
      <c r="BMY145" s="26"/>
      <c r="BMZ145" s="26"/>
      <c r="BNA145" s="26"/>
      <c r="BNB145" s="26"/>
      <c r="BNC145" s="26"/>
      <c r="BND145" s="26"/>
      <c r="BNE145" s="26"/>
      <c r="BNF145" s="26"/>
      <c r="BNG145" s="26"/>
      <c r="BNH145" s="26"/>
      <c r="BNI145" s="26"/>
      <c r="BNJ145" s="26"/>
      <c r="BNK145" s="26"/>
      <c r="BNL145" s="26"/>
      <c r="BNM145" s="26"/>
      <c r="BNN145" s="26"/>
      <c r="BNO145" s="26"/>
      <c r="BNP145" s="26"/>
      <c r="BNQ145" s="26"/>
      <c r="BNR145" s="26"/>
      <c r="BNS145" s="26"/>
      <c r="BNT145" s="26"/>
      <c r="BNU145" s="26"/>
      <c r="BNV145" s="26"/>
      <c r="BNW145" s="26"/>
      <c r="BNX145" s="26"/>
      <c r="BNY145" s="26"/>
      <c r="BNZ145" s="26"/>
      <c r="BOA145" s="26"/>
      <c r="BOB145" s="26"/>
      <c r="BOC145" s="26"/>
      <c r="BOD145" s="26"/>
      <c r="BOE145" s="26"/>
      <c r="BOF145" s="26"/>
      <c r="BOG145" s="26"/>
      <c r="BOH145" s="26"/>
      <c r="BOI145" s="26"/>
      <c r="BOJ145" s="26"/>
      <c r="BOK145" s="26"/>
      <c r="BOL145" s="26"/>
      <c r="BOM145" s="26"/>
      <c r="BON145" s="26"/>
      <c r="BOO145" s="26"/>
      <c r="BOP145" s="26"/>
      <c r="BOQ145" s="26"/>
      <c r="BOR145" s="26"/>
      <c r="BOS145" s="26"/>
      <c r="BOT145" s="26"/>
      <c r="BOU145" s="26"/>
      <c r="BOV145" s="26"/>
      <c r="BOW145" s="26"/>
      <c r="BOX145" s="26"/>
      <c r="BOY145" s="26"/>
      <c r="BOZ145" s="26"/>
      <c r="BPA145" s="26"/>
      <c r="BPB145" s="26"/>
      <c r="BPC145" s="26"/>
      <c r="BPD145" s="26"/>
      <c r="BPE145" s="26"/>
      <c r="BPF145" s="26"/>
      <c r="BPG145" s="26"/>
      <c r="BPH145" s="26"/>
      <c r="BPI145" s="26"/>
      <c r="BPJ145" s="26"/>
      <c r="BPK145" s="26"/>
      <c r="BPL145" s="26"/>
      <c r="BPM145" s="26"/>
      <c r="BPN145" s="26"/>
      <c r="BPO145" s="26"/>
      <c r="BPP145" s="26"/>
      <c r="BPQ145" s="26"/>
      <c r="BPR145" s="26"/>
      <c r="BPS145" s="26"/>
      <c r="BPT145" s="26"/>
      <c r="BPU145" s="26"/>
      <c r="BPV145" s="26"/>
      <c r="BPW145" s="26"/>
      <c r="BPX145" s="26"/>
      <c r="BPY145" s="26"/>
      <c r="BPZ145" s="26"/>
      <c r="BQA145" s="26"/>
      <c r="BQB145" s="26"/>
      <c r="BQC145" s="26"/>
      <c r="BQD145" s="26"/>
      <c r="BQE145" s="26"/>
      <c r="BQF145" s="26"/>
      <c r="BQG145" s="26"/>
      <c r="BQH145" s="26"/>
      <c r="BQI145" s="26"/>
      <c r="BQJ145" s="26"/>
      <c r="BQK145" s="26"/>
      <c r="BQL145" s="26"/>
      <c r="BQM145" s="26"/>
      <c r="BQN145" s="26"/>
      <c r="BQO145" s="26"/>
      <c r="BQP145" s="26"/>
      <c r="BQQ145" s="26"/>
      <c r="BQR145" s="26"/>
      <c r="BQS145" s="26"/>
      <c r="BQT145" s="26"/>
      <c r="BQU145" s="26"/>
      <c r="BQV145" s="26"/>
      <c r="BQW145" s="26"/>
      <c r="BQX145" s="26"/>
      <c r="BQY145" s="26"/>
      <c r="BQZ145" s="26"/>
      <c r="BRA145" s="26"/>
      <c r="BRB145" s="26"/>
      <c r="BRC145" s="26"/>
      <c r="BRD145" s="26"/>
      <c r="BRE145" s="26"/>
      <c r="BRF145" s="26"/>
      <c r="BRG145" s="26"/>
      <c r="BRH145" s="26"/>
      <c r="BRI145" s="26"/>
      <c r="BRJ145" s="26"/>
      <c r="BRK145" s="26"/>
      <c r="BRL145" s="26"/>
      <c r="BRM145" s="26"/>
      <c r="BRN145" s="26"/>
      <c r="BRO145" s="26"/>
      <c r="BRP145" s="26"/>
      <c r="BRQ145" s="26"/>
      <c r="BRR145" s="26"/>
      <c r="BRS145" s="26"/>
      <c r="BRT145" s="26"/>
      <c r="BRU145" s="26"/>
      <c r="BRV145" s="26"/>
      <c r="BRW145" s="26"/>
      <c r="BRX145" s="26"/>
      <c r="BRY145" s="26"/>
      <c r="BRZ145" s="26"/>
      <c r="BSA145" s="26"/>
      <c r="BSB145" s="26"/>
      <c r="BSC145" s="26"/>
      <c r="BSD145" s="26"/>
      <c r="BSE145" s="26"/>
      <c r="BSF145" s="26"/>
      <c r="BSG145" s="26"/>
      <c r="BSH145" s="26"/>
      <c r="BSI145" s="26"/>
      <c r="BSJ145" s="26"/>
      <c r="BSK145" s="26"/>
      <c r="BSL145" s="26"/>
      <c r="BSM145" s="26"/>
      <c r="BSN145" s="26"/>
      <c r="BSO145" s="26"/>
      <c r="BSP145" s="26"/>
      <c r="BSQ145" s="26"/>
      <c r="BSR145" s="26"/>
      <c r="BSS145" s="26"/>
      <c r="BST145" s="26"/>
      <c r="BSU145" s="26"/>
      <c r="BSV145" s="26"/>
      <c r="BSW145" s="26"/>
      <c r="BSX145" s="26"/>
      <c r="BSY145" s="26"/>
      <c r="BSZ145" s="26"/>
      <c r="BTA145" s="26"/>
      <c r="BTB145" s="26"/>
      <c r="BTC145" s="26"/>
      <c r="BTD145" s="26"/>
      <c r="BTE145" s="26"/>
      <c r="BTF145" s="26"/>
      <c r="BTG145" s="26"/>
      <c r="BTH145" s="26"/>
      <c r="BTI145" s="26"/>
      <c r="BTJ145" s="26"/>
      <c r="BTK145" s="26"/>
      <c r="BTL145" s="26"/>
      <c r="BTM145" s="26"/>
      <c r="BTN145" s="26"/>
      <c r="BTO145" s="26"/>
      <c r="BTP145" s="26"/>
      <c r="BTQ145" s="26"/>
      <c r="BTR145" s="26"/>
      <c r="BTS145" s="26"/>
      <c r="BTT145" s="26"/>
      <c r="BTU145" s="26"/>
      <c r="BTV145" s="26"/>
      <c r="BTW145" s="26"/>
      <c r="BTX145" s="26"/>
      <c r="BTY145" s="26"/>
      <c r="BTZ145" s="26"/>
      <c r="BUA145" s="26"/>
      <c r="BUB145" s="26"/>
      <c r="BUC145" s="26"/>
      <c r="BUD145" s="26"/>
      <c r="BUE145" s="26"/>
      <c r="BUF145" s="26"/>
      <c r="BUG145" s="26"/>
      <c r="BUH145" s="26"/>
      <c r="BUI145" s="26"/>
      <c r="BUJ145" s="26"/>
      <c r="BUK145" s="26"/>
      <c r="BUL145" s="26"/>
      <c r="BUM145" s="26"/>
      <c r="BUN145" s="26"/>
      <c r="BUO145" s="26"/>
      <c r="BUP145" s="26"/>
      <c r="BUQ145" s="26"/>
      <c r="BUR145" s="26"/>
      <c r="BUS145" s="26"/>
      <c r="BUT145" s="26"/>
      <c r="BUU145" s="26"/>
      <c r="BUV145" s="26"/>
      <c r="BUW145" s="26"/>
      <c r="BUX145" s="26"/>
      <c r="BUY145" s="26"/>
      <c r="BUZ145" s="26"/>
      <c r="BVA145" s="26"/>
      <c r="BVB145" s="26"/>
      <c r="BVC145" s="26"/>
      <c r="BVD145" s="26"/>
      <c r="BVE145" s="26"/>
      <c r="BVF145" s="26"/>
      <c r="BVG145" s="26"/>
      <c r="BVH145" s="26"/>
      <c r="BVI145" s="26"/>
      <c r="BVJ145" s="26"/>
      <c r="BVK145" s="26"/>
      <c r="BVL145" s="26"/>
      <c r="BVM145" s="26"/>
      <c r="BVN145" s="26"/>
      <c r="BVO145" s="26"/>
      <c r="BVP145" s="26"/>
      <c r="BVQ145" s="26"/>
      <c r="BVR145" s="26"/>
      <c r="BVS145" s="26"/>
      <c r="BVT145" s="26"/>
      <c r="BVU145" s="26"/>
      <c r="BVV145" s="26"/>
      <c r="BVW145" s="26"/>
      <c r="BVX145" s="26"/>
      <c r="BVY145" s="26"/>
      <c r="BVZ145" s="26"/>
      <c r="BWA145" s="26"/>
      <c r="BWB145" s="26"/>
      <c r="BWC145" s="26"/>
      <c r="BWD145" s="26"/>
      <c r="BWE145" s="26"/>
      <c r="BWF145" s="26"/>
      <c r="BWG145" s="26"/>
      <c r="BWH145" s="26"/>
      <c r="BWI145" s="26"/>
      <c r="BWJ145" s="26"/>
      <c r="BWK145" s="26"/>
      <c r="BWL145" s="26"/>
      <c r="BWM145" s="26"/>
      <c r="BWN145" s="26"/>
      <c r="BWO145" s="26"/>
      <c r="BWP145" s="26"/>
      <c r="BWQ145" s="26"/>
      <c r="BWR145" s="26"/>
      <c r="BWS145" s="26"/>
      <c r="BWT145" s="26"/>
      <c r="BWU145" s="26"/>
      <c r="BWV145" s="26"/>
      <c r="BWW145" s="26"/>
      <c r="BWX145" s="26"/>
      <c r="BWY145" s="26"/>
      <c r="BWZ145" s="26"/>
      <c r="BXA145" s="26"/>
      <c r="BXB145" s="26"/>
      <c r="BXC145" s="26"/>
      <c r="BXD145" s="26"/>
      <c r="BXE145" s="26"/>
      <c r="BXF145" s="26"/>
      <c r="BXG145" s="26"/>
      <c r="BXH145" s="26"/>
      <c r="BXI145" s="26"/>
      <c r="BXJ145" s="26"/>
      <c r="BXK145" s="26"/>
      <c r="BXL145" s="26"/>
      <c r="BXM145" s="26"/>
      <c r="BXN145" s="26"/>
      <c r="BXO145" s="26"/>
      <c r="BXP145" s="26"/>
      <c r="BXQ145" s="26"/>
      <c r="BXR145" s="26"/>
      <c r="BXS145" s="26"/>
      <c r="BXT145" s="26"/>
      <c r="BXU145" s="26"/>
      <c r="BXV145" s="26"/>
      <c r="BXW145" s="26"/>
      <c r="BXX145" s="26"/>
      <c r="BXY145" s="26"/>
      <c r="BXZ145" s="26"/>
      <c r="BYA145" s="26"/>
      <c r="BYB145" s="26"/>
      <c r="BYC145" s="26"/>
      <c r="BYD145" s="26"/>
      <c r="BYE145" s="26"/>
      <c r="BYF145" s="26"/>
      <c r="BYG145" s="26"/>
      <c r="BYH145" s="26"/>
      <c r="BYI145" s="26"/>
      <c r="BYJ145" s="26"/>
      <c r="BYK145" s="26"/>
      <c r="BYL145" s="26"/>
      <c r="BYM145" s="26"/>
      <c r="BYN145" s="26"/>
      <c r="BYO145" s="26"/>
      <c r="BYP145" s="26"/>
      <c r="BYQ145" s="26"/>
      <c r="BYR145" s="26"/>
      <c r="BYS145" s="26"/>
      <c r="BYT145" s="26"/>
      <c r="BYU145" s="26"/>
      <c r="BYV145" s="26"/>
      <c r="BYW145" s="26"/>
      <c r="BYX145" s="26"/>
      <c r="BYY145" s="26"/>
      <c r="BYZ145" s="26"/>
      <c r="BZA145" s="26"/>
      <c r="BZB145" s="26"/>
      <c r="BZC145" s="26"/>
      <c r="BZD145" s="26"/>
      <c r="BZE145" s="26"/>
      <c r="BZF145" s="26"/>
      <c r="BZG145" s="26"/>
      <c r="BZH145" s="26"/>
      <c r="BZI145" s="26"/>
      <c r="BZJ145" s="26"/>
      <c r="BZK145" s="26"/>
      <c r="BZL145" s="26"/>
      <c r="BZM145" s="26"/>
      <c r="BZN145" s="26"/>
      <c r="BZO145" s="26"/>
      <c r="BZP145" s="26"/>
      <c r="BZQ145" s="26"/>
      <c r="BZR145" s="26"/>
      <c r="BZS145" s="26"/>
      <c r="BZT145" s="26"/>
      <c r="BZU145" s="26"/>
      <c r="BZV145" s="26"/>
      <c r="BZW145" s="26"/>
      <c r="BZX145" s="26"/>
      <c r="BZY145" s="26"/>
      <c r="BZZ145" s="26"/>
      <c r="CAA145" s="26"/>
      <c r="CAB145" s="26"/>
      <c r="CAC145" s="26"/>
      <c r="CAD145" s="26"/>
      <c r="CAE145" s="26"/>
      <c r="CAF145" s="26"/>
      <c r="CAG145" s="26"/>
      <c r="CAH145" s="26"/>
      <c r="CAI145" s="26"/>
      <c r="CAJ145" s="26"/>
      <c r="CAK145" s="26"/>
      <c r="CAL145" s="26"/>
      <c r="CAM145" s="26"/>
      <c r="CAN145" s="26"/>
      <c r="CAO145" s="26"/>
      <c r="CAP145" s="26"/>
      <c r="CAQ145" s="26"/>
      <c r="CAR145" s="26"/>
      <c r="CAS145" s="26"/>
      <c r="CAT145" s="26"/>
      <c r="CAU145" s="26"/>
      <c r="CAV145" s="26"/>
      <c r="CAW145" s="26"/>
      <c r="CAX145" s="26"/>
      <c r="CAY145" s="26"/>
      <c r="CAZ145" s="26"/>
      <c r="CBA145" s="26"/>
      <c r="CBB145" s="26"/>
      <c r="CBC145" s="26"/>
      <c r="CBD145" s="26"/>
      <c r="CBE145" s="26"/>
      <c r="CBF145" s="26"/>
      <c r="CBG145" s="26"/>
      <c r="CBH145" s="26"/>
      <c r="CBI145" s="26"/>
      <c r="CBJ145" s="26"/>
      <c r="CBK145" s="26"/>
      <c r="CBL145" s="26"/>
      <c r="CBM145" s="26"/>
      <c r="CBN145" s="26"/>
      <c r="CBO145" s="26"/>
      <c r="CBP145" s="26"/>
      <c r="CBQ145" s="26"/>
      <c r="CBR145" s="26"/>
      <c r="CBS145" s="26"/>
      <c r="CBT145" s="26"/>
      <c r="CBU145" s="26"/>
      <c r="CBV145" s="26"/>
      <c r="CBW145" s="26"/>
      <c r="CBX145" s="26"/>
      <c r="CBY145" s="26"/>
      <c r="CBZ145" s="26"/>
      <c r="CCA145" s="26"/>
      <c r="CCB145" s="26"/>
      <c r="CCC145" s="26"/>
      <c r="CCD145" s="26"/>
      <c r="CCE145" s="26"/>
      <c r="CCF145" s="26"/>
      <c r="CCG145" s="26"/>
      <c r="CCH145" s="26"/>
      <c r="CCI145" s="26"/>
      <c r="CCJ145" s="26"/>
      <c r="CCK145" s="26"/>
      <c r="CCL145" s="26"/>
      <c r="CCM145" s="26"/>
      <c r="CCN145" s="26"/>
      <c r="CCO145" s="26"/>
      <c r="CCP145" s="26"/>
      <c r="CCQ145" s="26"/>
      <c r="CCR145" s="26"/>
      <c r="CCS145" s="26"/>
      <c r="CCT145" s="26"/>
      <c r="CCU145" s="26"/>
      <c r="CCV145" s="26"/>
      <c r="CCW145" s="26"/>
      <c r="CCX145" s="26"/>
      <c r="CCY145" s="26"/>
      <c r="CCZ145" s="26"/>
      <c r="CDA145" s="26"/>
      <c r="CDB145" s="26"/>
      <c r="CDC145" s="26"/>
      <c r="CDD145" s="26"/>
      <c r="CDE145" s="26"/>
      <c r="CDF145" s="26"/>
      <c r="CDG145" s="26"/>
      <c r="CDH145" s="26"/>
      <c r="CDI145" s="26"/>
      <c r="CDJ145" s="26"/>
      <c r="CDK145" s="26"/>
      <c r="CDL145" s="26"/>
      <c r="CDM145" s="26"/>
      <c r="CDN145" s="26"/>
      <c r="CDO145" s="26"/>
      <c r="CDP145" s="26"/>
      <c r="CDQ145" s="26"/>
      <c r="CDR145" s="26"/>
      <c r="CDS145" s="26"/>
      <c r="CDT145" s="26"/>
      <c r="CDU145" s="26"/>
      <c r="CDV145" s="26"/>
      <c r="CDW145" s="26"/>
      <c r="CDX145" s="26"/>
      <c r="CDY145" s="26"/>
      <c r="CDZ145" s="26"/>
      <c r="CEA145" s="26"/>
      <c r="CEB145" s="26"/>
      <c r="CEC145" s="26"/>
      <c r="CED145" s="26"/>
      <c r="CEE145" s="26"/>
      <c r="CEF145" s="26"/>
      <c r="CEG145" s="26"/>
      <c r="CEH145" s="26"/>
      <c r="CEI145" s="26"/>
      <c r="CEJ145" s="26"/>
      <c r="CEK145" s="26"/>
      <c r="CEL145" s="26"/>
      <c r="CEM145" s="26"/>
      <c r="CEN145" s="26"/>
      <c r="CEO145" s="26"/>
      <c r="CEP145" s="26"/>
      <c r="CEQ145" s="26"/>
      <c r="CER145" s="26"/>
      <c r="CES145" s="26"/>
      <c r="CET145" s="26"/>
      <c r="CEU145" s="26"/>
      <c r="CEV145" s="26"/>
      <c r="CEW145" s="26"/>
      <c r="CEX145" s="26"/>
      <c r="CEY145" s="26"/>
      <c r="CEZ145" s="26"/>
      <c r="CFA145" s="26"/>
      <c r="CFB145" s="26"/>
      <c r="CFC145" s="26"/>
      <c r="CFD145" s="26"/>
      <c r="CFE145" s="26"/>
      <c r="CFF145" s="26"/>
      <c r="CFG145" s="26"/>
      <c r="CFH145" s="26"/>
      <c r="CFI145" s="26"/>
      <c r="CFJ145" s="26"/>
      <c r="CFK145" s="26"/>
      <c r="CFL145" s="26"/>
      <c r="CFM145" s="26"/>
      <c r="CFN145" s="26"/>
      <c r="CFO145" s="26"/>
      <c r="CFP145" s="26"/>
      <c r="CFQ145" s="26"/>
      <c r="CFR145" s="26"/>
      <c r="CFS145" s="26"/>
      <c r="CFT145" s="26"/>
      <c r="CFU145" s="26"/>
      <c r="CFV145" s="26"/>
      <c r="CFW145" s="26"/>
      <c r="CFX145" s="26"/>
      <c r="CFY145" s="26"/>
      <c r="CFZ145" s="26"/>
      <c r="CGA145" s="26"/>
      <c r="CGB145" s="26"/>
      <c r="CGC145" s="26"/>
      <c r="CGD145" s="26"/>
      <c r="CGE145" s="26"/>
      <c r="CGF145" s="26"/>
      <c r="CGG145" s="26"/>
      <c r="CGH145" s="26"/>
      <c r="CGI145" s="26"/>
      <c r="CGJ145" s="26"/>
      <c r="CGK145" s="26"/>
      <c r="CGL145" s="26"/>
      <c r="CGM145" s="26"/>
      <c r="CGN145" s="26"/>
      <c r="CGO145" s="26"/>
      <c r="CGP145" s="26"/>
      <c r="CGQ145" s="26"/>
      <c r="CGR145" s="26"/>
      <c r="CGS145" s="26"/>
      <c r="CGT145" s="26"/>
      <c r="CGU145" s="26"/>
      <c r="CGV145" s="26"/>
      <c r="CGW145" s="26"/>
      <c r="CGX145" s="26"/>
      <c r="CGY145" s="26"/>
      <c r="CGZ145" s="26"/>
      <c r="CHA145" s="26"/>
      <c r="CHB145" s="26"/>
      <c r="CHC145" s="26"/>
      <c r="CHD145" s="26"/>
      <c r="CHE145" s="26"/>
      <c r="CHF145" s="26"/>
      <c r="CHG145" s="26"/>
      <c r="CHH145" s="26"/>
      <c r="CHI145" s="26"/>
      <c r="CHJ145" s="26"/>
      <c r="CHK145" s="26"/>
      <c r="CHL145" s="26"/>
      <c r="CHM145" s="26"/>
      <c r="CHN145" s="26"/>
      <c r="CHO145" s="26"/>
      <c r="CHP145" s="26"/>
      <c r="CHQ145" s="26"/>
      <c r="CHR145" s="26"/>
      <c r="CHS145" s="26"/>
      <c r="CHT145" s="26"/>
      <c r="CHU145" s="26"/>
      <c r="CHV145" s="26"/>
      <c r="CHW145" s="26"/>
      <c r="CHX145" s="26"/>
      <c r="CHY145" s="26"/>
      <c r="CHZ145" s="26"/>
      <c r="CIA145" s="26"/>
      <c r="CIB145" s="26"/>
      <c r="CIC145" s="26"/>
      <c r="CID145" s="26"/>
      <c r="CIE145" s="26"/>
      <c r="CIF145" s="26"/>
      <c r="CIG145" s="26"/>
      <c r="CIH145" s="26"/>
      <c r="CII145" s="26"/>
      <c r="CIJ145" s="26"/>
      <c r="CIK145" s="26"/>
      <c r="CIL145" s="26"/>
      <c r="CIM145" s="26"/>
      <c r="CIN145" s="26"/>
      <c r="CIO145" s="26"/>
      <c r="CIP145" s="26"/>
      <c r="CIQ145" s="26"/>
      <c r="CIR145" s="26"/>
      <c r="CIS145" s="26"/>
      <c r="CIT145" s="26"/>
      <c r="CIU145" s="26"/>
      <c r="CIV145" s="26"/>
      <c r="CIW145" s="26"/>
      <c r="CIX145" s="26"/>
      <c r="CIY145" s="26"/>
      <c r="CIZ145" s="26"/>
      <c r="CJA145" s="26"/>
      <c r="CJB145" s="26"/>
      <c r="CJC145" s="26"/>
      <c r="CJD145" s="26"/>
      <c r="CJE145" s="26"/>
      <c r="CJF145" s="26"/>
      <c r="CJG145" s="26"/>
      <c r="CJH145" s="26"/>
      <c r="CJI145" s="26"/>
      <c r="CJJ145" s="26"/>
      <c r="CJK145" s="26"/>
      <c r="CJL145" s="26"/>
      <c r="CJM145" s="26"/>
      <c r="CJN145" s="26"/>
      <c r="CJO145" s="26"/>
      <c r="CJP145" s="26"/>
      <c r="CJQ145" s="26"/>
      <c r="CJR145" s="26"/>
      <c r="CJS145" s="26"/>
      <c r="CJT145" s="26"/>
      <c r="CJU145" s="26"/>
      <c r="CJV145" s="26"/>
      <c r="CJW145" s="26"/>
      <c r="CJX145" s="26"/>
      <c r="CJY145" s="26"/>
      <c r="CJZ145" s="26"/>
      <c r="CKA145" s="26"/>
      <c r="CKB145" s="26"/>
      <c r="CKC145" s="26"/>
      <c r="CKD145" s="26"/>
      <c r="CKE145" s="26"/>
      <c r="CKF145" s="26"/>
      <c r="CKG145" s="26"/>
      <c r="CKH145" s="26"/>
      <c r="CKI145" s="26"/>
      <c r="CKJ145" s="26"/>
      <c r="CKK145" s="26"/>
      <c r="CKL145" s="26"/>
      <c r="CKM145" s="26"/>
      <c r="CKN145" s="26"/>
      <c r="CKO145" s="26"/>
      <c r="CKP145" s="26"/>
      <c r="CKQ145" s="26"/>
      <c r="CKR145" s="26"/>
      <c r="CKS145" s="26"/>
      <c r="CKT145" s="26"/>
      <c r="CKU145" s="26"/>
      <c r="CKV145" s="26"/>
      <c r="CKW145" s="26"/>
      <c r="CKX145" s="26"/>
      <c r="CKY145" s="26"/>
      <c r="CKZ145" s="26"/>
      <c r="CLA145" s="26"/>
      <c r="CLB145" s="26"/>
      <c r="CLC145" s="26"/>
      <c r="CLD145" s="26"/>
      <c r="CLE145" s="26"/>
      <c r="CLF145" s="26"/>
      <c r="CLG145" s="26"/>
      <c r="CLH145" s="26"/>
      <c r="CLI145" s="26"/>
      <c r="CLJ145" s="26"/>
      <c r="CLK145" s="26"/>
      <c r="CLL145" s="26"/>
      <c r="CLM145" s="26"/>
      <c r="CLN145" s="26"/>
      <c r="CLO145" s="26"/>
      <c r="CLP145" s="26"/>
      <c r="CLQ145" s="26"/>
      <c r="CLR145" s="26"/>
      <c r="CLS145" s="26"/>
      <c r="CLT145" s="26"/>
      <c r="CLU145" s="26"/>
      <c r="CLV145" s="26"/>
      <c r="CLW145" s="26"/>
      <c r="CLX145" s="26"/>
      <c r="CLY145" s="26"/>
      <c r="CLZ145" s="26"/>
      <c r="CMA145" s="26"/>
      <c r="CMB145" s="26"/>
      <c r="CMC145" s="26"/>
      <c r="CMD145" s="26"/>
      <c r="CME145" s="26"/>
      <c r="CMF145" s="26"/>
      <c r="CMG145" s="26"/>
      <c r="CMH145" s="26"/>
      <c r="CMI145" s="26"/>
      <c r="CMJ145" s="26"/>
      <c r="CMK145" s="26"/>
      <c r="CML145" s="26"/>
      <c r="CMM145" s="26"/>
      <c r="CMN145" s="26"/>
      <c r="CMO145" s="26"/>
      <c r="CMP145" s="26"/>
      <c r="CMQ145" s="26"/>
      <c r="CMR145" s="26"/>
      <c r="CMS145" s="26"/>
      <c r="CMT145" s="26"/>
      <c r="CMU145" s="26"/>
      <c r="CMV145" s="26"/>
      <c r="CMW145" s="26"/>
      <c r="CMX145" s="26"/>
      <c r="CMY145" s="26"/>
      <c r="CMZ145" s="26"/>
      <c r="CNA145" s="26"/>
      <c r="CNB145" s="26"/>
      <c r="CNC145" s="26"/>
      <c r="CND145" s="26"/>
      <c r="CNE145" s="26"/>
      <c r="CNF145" s="26"/>
      <c r="CNG145" s="26"/>
      <c r="CNH145" s="26"/>
      <c r="CNI145" s="26"/>
      <c r="CNJ145" s="26"/>
      <c r="CNK145" s="26"/>
      <c r="CNL145" s="26"/>
      <c r="CNM145" s="26"/>
      <c r="CNN145" s="26"/>
      <c r="CNO145" s="26"/>
      <c r="CNP145" s="26"/>
      <c r="CNQ145" s="26"/>
      <c r="CNR145" s="26"/>
      <c r="CNS145" s="26"/>
      <c r="CNT145" s="26"/>
      <c r="CNU145" s="26"/>
      <c r="CNV145" s="26"/>
      <c r="CNW145" s="26"/>
      <c r="CNX145" s="26"/>
      <c r="CNY145" s="26"/>
      <c r="CNZ145" s="26"/>
      <c r="COA145" s="26"/>
      <c r="COB145" s="26"/>
      <c r="COC145" s="26"/>
      <c r="COD145" s="26"/>
      <c r="COE145" s="26"/>
      <c r="COF145" s="26"/>
      <c r="COG145" s="26"/>
      <c r="COH145" s="26"/>
      <c r="COI145" s="26"/>
      <c r="COJ145" s="26"/>
      <c r="COK145" s="26"/>
      <c r="COL145" s="26"/>
      <c r="COM145" s="26"/>
      <c r="CON145" s="26"/>
      <c r="COO145" s="26"/>
      <c r="COP145" s="26"/>
      <c r="COQ145" s="26"/>
      <c r="COR145" s="26"/>
      <c r="COS145" s="26"/>
      <c r="COT145" s="26"/>
      <c r="COU145" s="26"/>
      <c r="COV145" s="26"/>
      <c r="COW145" s="26"/>
      <c r="COX145" s="26"/>
      <c r="COY145" s="26"/>
      <c r="COZ145" s="26"/>
      <c r="CPA145" s="26"/>
      <c r="CPB145" s="26"/>
      <c r="CPC145" s="26"/>
      <c r="CPD145" s="26"/>
      <c r="CPE145" s="26"/>
      <c r="CPF145" s="26"/>
      <c r="CPG145" s="26"/>
      <c r="CPH145" s="26"/>
      <c r="CPI145" s="26"/>
      <c r="CPJ145" s="26"/>
      <c r="CPK145" s="26"/>
      <c r="CPL145" s="26"/>
      <c r="CPM145" s="26"/>
      <c r="CPN145" s="26"/>
      <c r="CPO145" s="26"/>
      <c r="CPP145" s="26"/>
      <c r="CPQ145" s="26"/>
      <c r="CPR145" s="26"/>
      <c r="CPS145" s="26"/>
      <c r="CPT145" s="26"/>
      <c r="CPU145" s="26"/>
      <c r="CPV145" s="26"/>
      <c r="CPW145" s="26"/>
      <c r="CPX145" s="26"/>
      <c r="CPY145" s="26"/>
      <c r="CPZ145" s="26"/>
      <c r="CQA145" s="26"/>
      <c r="CQB145" s="26"/>
      <c r="CQC145" s="26"/>
      <c r="CQD145" s="26"/>
      <c r="CQE145" s="26"/>
      <c r="CQF145" s="26"/>
      <c r="CQG145" s="26"/>
      <c r="CQH145" s="26"/>
      <c r="CQI145" s="26"/>
      <c r="CQJ145" s="26"/>
      <c r="CQK145" s="26"/>
      <c r="CQL145" s="26"/>
      <c r="CQM145" s="26"/>
      <c r="CQN145" s="26"/>
      <c r="CQO145" s="26"/>
      <c r="CQP145" s="26"/>
      <c r="CQQ145" s="26"/>
      <c r="CQR145" s="26"/>
      <c r="CQS145" s="26"/>
      <c r="CQT145" s="26"/>
      <c r="CQU145" s="26"/>
      <c r="CQV145" s="26"/>
      <c r="CQW145" s="26"/>
      <c r="CQX145" s="26"/>
      <c r="CQY145" s="26"/>
      <c r="CQZ145" s="26"/>
      <c r="CRA145" s="26"/>
      <c r="CRB145" s="26"/>
      <c r="CRC145" s="26"/>
      <c r="CRD145" s="26"/>
      <c r="CRE145" s="26"/>
      <c r="CRF145" s="26"/>
      <c r="CRG145" s="26"/>
      <c r="CRH145" s="26"/>
      <c r="CRI145" s="26"/>
      <c r="CRJ145" s="26"/>
      <c r="CRK145" s="26"/>
      <c r="CRL145" s="26"/>
      <c r="CRM145" s="26"/>
      <c r="CRN145" s="26"/>
      <c r="CRO145" s="26"/>
      <c r="CRP145" s="26"/>
      <c r="CRQ145" s="26"/>
      <c r="CRR145" s="26"/>
      <c r="CRS145" s="26"/>
      <c r="CRT145" s="26"/>
      <c r="CRU145" s="26"/>
      <c r="CRV145" s="26"/>
      <c r="CRW145" s="26"/>
      <c r="CRX145" s="26"/>
      <c r="CRY145" s="26"/>
      <c r="CRZ145" s="26"/>
      <c r="CSA145" s="26"/>
      <c r="CSB145" s="26"/>
      <c r="CSC145" s="26"/>
      <c r="CSD145" s="26"/>
      <c r="CSE145" s="26"/>
      <c r="CSF145" s="26"/>
      <c r="CSG145" s="26"/>
      <c r="CSH145" s="26"/>
      <c r="CSI145" s="26"/>
      <c r="CSJ145" s="26"/>
      <c r="CSK145" s="26"/>
      <c r="CSL145" s="26"/>
      <c r="CSM145" s="26"/>
      <c r="CSN145" s="26"/>
      <c r="CSO145" s="26"/>
      <c r="CSP145" s="26"/>
      <c r="CSQ145" s="26"/>
      <c r="CSR145" s="26"/>
      <c r="CSS145" s="26"/>
      <c r="CST145" s="26"/>
      <c r="CSU145" s="26"/>
      <c r="CSV145" s="26"/>
      <c r="CSW145" s="26"/>
      <c r="CSX145" s="26"/>
      <c r="CSY145" s="26"/>
      <c r="CSZ145" s="26"/>
      <c r="CTA145" s="26"/>
      <c r="CTB145" s="26"/>
      <c r="CTC145" s="26"/>
      <c r="CTD145" s="26"/>
      <c r="CTE145" s="26"/>
      <c r="CTF145" s="26"/>
      <c r="CTG145" s="26"/>
      <c r="CTH145" s="26"/>
      <c r="CTI145" s="26"/>
      <c r="CTJ145" s="26"/>
      <c r="CTK145" s="26"/>
      <c r="CTL145" s="26"/>
      <c r="CTM145" s="26"/>
      <c r="CTN145" s="26"/>
      <c r="CTO145" s="26"/>
      <c r="CTP145" s="26"/>
      <c r="CTQ145" s="26"/>
      <c r="CTR145" s="26"/>
      <c r="CTS145" s="26"/>
      <c r="CTT145" s="26"/>
      <c r="CTU145" s="26"/>
      <c r="CTV145" s="26"/>
      <c r="CTW145" s="26"/>
      <c r="CTX145" s="26"/>
      <c r="CTY145" s="26"/>
      <c r="CTZ145" s="26"/>
      <c r="CUA145" s="26"/>
      <c r="CUB145" s="26"/>
      <c r="CUC145" s="26"/>
      <c r="CUD145" s="26"/>
      <c r="CUE145" s="26"/>
      <c r="CUF145" s="26"/>
      <c r="CUG145" s="26"/>
      <c r="CUH145" s="26"/>
      <c r="CUI145" s="26"/>
      <c r="CUJ145" s="26"/>
      <c r="CUK145" s="26"/>
      <c r="CUL145" s="26"/>
      <c r="CUM145" s="26"/>
      <c r="CUN145" s="26"/>
      <c r="CUO145" s="26"/>
      <c r="CUP145" s="26"/>
      <c r="CUQ145" s="26"/>
      <c r="CUR145" s="26"/>
      <c r="CUS145" s="26"/>
      <c r="CUT145" s="26"/>
      <c r="CUU145" s="26"/>
      <c r="CUV145" s="26"/>
      <c r="CUW145" s="26"/>
      <c r="CUX145" s="26"/>
      <c r="CUY145" s="26"/>
      <c r="CUZ145" s="26"/>
      <c r="CVA145" s="26"/>
      <c r="CVB145" s="26"/>
      <c r="CVC145" s="26"/>
      <c r="CVD145" s="26"/>
      <c r="CVE145" s="26"/>
      <c r="CVF145" s="26"/>
      <c r="CVG145" s="26"/>
      <c r="CVH145" s="26"/>
      <c r="CVI145" s="26"/>
      <c r="CVJ145" s="26"/>
      <c r="CVK145" s="26"/>
      <c r="CVL145" s="26"/>
      <c r="CVM145" s="26"/>
      <c r="CVN145" s="26"/>
      <c r="CVO145" s="26"/>
      <c r="CVP145" s="26"/>
      <c r="CVQ145" s="26"/>
      <c r="CVR145" s="26"/>
      <c r="CVS145" s="26"/>
      <c r="CVT145" s="26"/>
      <c r="CVU145" s="26"/>
      <c r="CVV145" s="26"/>
      <c r="CVW145" s="26"/>
      <c r="CVX145" s="26"/>
      <c r="CVY145" s="26"/>
      <c r="CVZ145" s="26"/>
      <c r="CWA145" s="26"/>
      <c r="CWB145" s="26"/>
      <c r="CWC145" s="26"/>
      <c r="CWD145" s="26"/>
      <c r="CWE145" s="26"/>
      <c r="CWF145" s="26"/>
      <c r="CWG145" s="26"/>
      <c r="CWH145" s="26"/>
      <c r="CWI145" s="26"/>
      <c r="CWJ145" s="26"/>
      <c r="CWK145" s="26"/>
      <c r="CWL145" s="26"/>
      <c r="CWM145" s="26"/>
      <c r="CWN145" s="26"/>
      <c r="CWO145" s="26"/>
      <c r="CWP145" s="26"/>
      <c r="CWQ145" s="26"/>
      <c r="CWR145" s="26"/>
      <c r="CWS145" s="26"/>
      <c r="CWT145" s="26"/>
      <c r="CWU145" s="26"/>
      <c r="CWV145" s="26"/>
      <c r="CWW145" s="26"/>
      <c r="CWX145" s="26"/>
      <c r="CWY145" s="26"/>
      <c r="CWZ145" s="26"/>
      <c r="CXA145" s="26"/>
      <c r="CXB145" s="26"/>
      <c r="CXC145" s="26"/>
      <c r="CXD145" s="26"/>
      <c r="CXE145" s="26"/>
      <c r="CXF145" s="26"/>
      <c r="CXG145" s="26"/>
      <c r="CXH145" s="26"/>
      <c r="CXI145" s="26"/>
      <c r="CXJ145" s="26"/>
      <c r="CXK145" s="26"/>
      <c r="CXL145" s="26"/>
      <c r="CXM145" s="26"/>
      <c r="CXN145" s="26"/>
      <c r="CXO145" s="26"/>
      <c r="CXP145" s="26"/>
      <c r="CXQ145" s="26"/>
      <c r="CXR145" s="26"/>
      <c r="CXS145" s="26"/>
      <c r="CXT145" s="26"/>
      <c r="CXU145" s="26"/>
      <c r="CXV145" s="26"/>
      <c r="CXW145" s="26"/>
      <c r="CXX145" s="26"/>
      <c r="CXY145" s="26"/>
      <c r="CXZ145" s="26"/>
      <c r="CYA145" s="26"/>
      <c r="CYB145" s="26"/>
      <c r="CYC145" s="26"/>
      <c r="CYD145" s="26"/>
      <c r="CYE145" s="26"/>
      <c r="CYF145" s="26"/>
      <c r="CYG145" s="26"/>
      <c r="CYH145" s="26"/>
      <c r="CYI145" s="26"/>
      <c r="CYJ145" s="26"/>
      <c r="CYK145" s="26"/>
      <c r="CYL145" s="26"/>
      <c r="CYM145" s="26"/>
      <c r="CYN145" s="26"/>
      <c r="CYO145" s="26"/>
      <c r="CYP145" s="26"/>
      <c r="CYQ145" s="26"/>
      <c r="CYR145" s="26"/>
      <c r="CYS145" s="26"/>
      <c r="CYT145" s="26"/>
      <c r="CYU145" s="26"/>
      <c r="CYV145" s="26"/>
      <c r="CYW145" s="26"/>
      <c r="CYX145" s="26"/>
      <c r="CYY145" s="26"/>
      <c r="CYZ145" s="26"/>
      <c r="CZA145" s="26"/>
      <c r="CZB145" s="26"/>
      <c r="CZC145" s="26"/>
      <c r="CZD145" s="26"/>
      <c r="CZE145" s="26"/>
      <c r="CZF145" s="26"/>
      <c r="CZG145" s="26"/>
      <c r="CZH145" s="26"/>
      <c r="CZI145" s="26"/>
      <c r="CZJ145" s="26"/>
      <c r="CZK145" s="26"/>
      <c r="CZL145" s="26"/>
      <c r="CZM145" s="26"/>
      <c r="CZN145" s="26"/>
      <c r="CZO145" s="26"/>
      <c r="CZP145" s="26"/>
      <c r="CZQ145" s="26"/>
      <c r="CZR145" s="26"/>
      <c r="CZS145" s="26"/>
      <c r="CZT145" s="26"/>
      <c r="CZU145" s="26"/>
      <c r="CZV145" s="26"/>
      <c r="CZW145" s="26"/>
      <c r="CZX145" s="26"/>
      <c r="CZY145" s="26"/>
      <c r="CZZ145" s="26"/>
      <c r="DAA145" s="26"/>
      <c r="DAB145" s="26"/>
      <c r="DAC145" s="26"/>
      <c r="DAD145" s="26"/>
      <c r="DAE145" s="26"/>
      <c r="DAF145" s="26"/>
      <c r="DAG145" s="26"/>
      <c r="DAH145" s="26"/>
      <c r="DAI145" s="26"/>
      <c r="DAJ145" s="26"/>
      <c r="DAK145" s="26"/>
      <c r="DAL145" s="26"/>
      <c r="DAM145" s="26"/>
      <c r="DAN145" s="26"/>
      <c r="DAO145" s="26"/>
      <c r="DAP145" s="26"/>
      <c r="DAQ145" s="26"/>
      <c r="DAR145" s="26"/>
      <c r="DAS145" s="26"/>
      <c r="DAT145" s="26"/>
      <c r="DAU145" s="26"/>
      <c r="DAV145" s="26"/>
      <c r="DAW145" s="26"/>
      <c r="DAX145" s="26"/>
      <c r="DAY145" s="26"/>
      <c r="DAZ145" s="26"/>
      <c r="DBA145" s="26"/>
      <c r="DBB145" s="26"/>
      <c r="DBC145" s="26"/>
      <c r="DBD145" s="26"/>
      <c r="DBE145" s="26"/>
      <c r="DBF145" s="26"/>
      <c r="DBG145" s="26"/>
      <c r="DBH145" s="26"/>
      <c r="DBI145" s="26"/>
      <c r="DBJ145" s="26"/>
      <c r="DBK145" s="26"/>
      <c r="DBL145" s="26"/>
      <c r="DBM145" s="26"/>
      <c r="DBN145" s="26"/>
      <c r="DBO145" s="26"/>
      <c r="DBP145" s="26"/>
      <c r="DBQ145" s="26"/>
      <c r="DBR145" s="26"/>
      <c r="DBS145" s="26"/>
      <c r="DBT145" s="26"/>
      <c r="DBU145" s="26"/>
      <c r="DBV145" s="26"/>
      <c r="DBW145" s="26"/>
      <c r="DBX145" s="26"/>
      <c r="DBY145" s="26"/>
      <c r="DBZ145" s="26"/>
      <c r="DCA145" s="26"/>
      <c r="DCB145" s="26"/>
      <c r="DCC145" s="26"/>
      <c r="DCD145" s="26"/>
      <c r="DCE145" s="26"/>
      <c r="DCF145" s="26"/>
      <c r="DCG145" s="26"/>
      <c r="DCH145" s="26"/>
      <c r="DCI145" s="26"/>
      <c r="DCJ145" s="26"/>
      <c r="DCK145" s="26"/>
      <c r="DCL145" s="26"/>
      <c r="DCM145" s="26"/>
      <c r="DCN145" s="26"/>
      <c r="DCO145" s="26"/>
      <c r="DCP145" s="26"/>
      <c r="DCQ145" s="26"/>
      <c r="DCR145" s="26"/>
      <c r="DCS145" s="26"/>
      <c r="DCT145" s="26"/>
      <c r="DCU145" s="26"/>
      <c r="DCV145" s="26"/>
      <c r="DCW145" s="26"/>
      <c r="DCX145" s="26"/>
      <c r="DCY145" s="26"/>
      <c r="DCZ145" s="26"/>
      <c r="DDA145" s="26"/>
      <c r="DDB145" s="26"/>
      <c r="DDC145" s="26"/>
      <c r="DDD145" s="26"/>
      <c r="DDE145" s="26"/>
      <c r="DDF145" s="26"/>
      <c r="DDG145" s="26"/>
      <c r="DDH145" s="26"/>
      <c r="DDI145" s="26"/>
      <c r="DDJ145" s="26"/>
      <c r="DDK145" s="26"/>
      <c r="DDL145" s="26"/>
      <c r="DDM145" s="26"/>
      <c r="DDN145" s="26"/>
      <c r="DDO145" s="26"/>
      <c r="DDP145" s="26"/>
      <c r="DDQ145" s="26"/>
      <c r="DDR145" s="26"/>
      <c r="DDS145" s="26"/>
      <c r="DDT145" s="26"/>
      <c r="DDU145" s="26"/>
      <c r="DDV145" s="26"/>
      <c r="DDW145" s="26"/>
      <c r="DDX145" s="26"/>
      <c r="DDY145" s="26"/>
      <c r="DDZ145" s="26"/>
      <c r="DEA145" s="26"/>
      <c r="DEB145" s="26"/>
      <c r="DEC145" s="26"/>
      <c r="DED145" s="26"/>
      <c r="DEE145" s="26"/>
      <c r="DEF145" s="26"/>
      <c r="DEG145" s="26"/>
      <c r="DEH145" s="26"/>
      <c r="DEI145" s="26"/>
      <c r="DEJ145" s="26"/>
      <c r="DEK145" s="26"/>
      <c r="DEL145" s="26"/>
      <c r="DEM145" s="26"/>
      <c r="DEN145" s="26"/>
      <c r="DEO145" s="26"/>
      <c r="DEP145" s="26"/>
      <c r="DEQ145" s="26"/>
      <c r="DER145" s="26"/>
      <c r="DES145" s="26"/>
      <c r="DET145" s="26"/>
      <c r="DEU145" s="26"/>
      <c r="DEV145" s="26"/>
      <c r="DEW145" s="26"/>
      <c r="DEX145" s="26"/>
      <c r="DEY145" s="26"/>
      <c r="DEZ145" s="26"/>
      <c r="DFA145" s="26"/>
      <c r="DFB145" s="26"/>
      <c r="DFC145" s="26"/>
      <c r="DFD145" s="26"/>
      <c r="DFE145" s="26"/>
      <c r="DFF145" s="26"/>
      <c r="DFG145" s="26"/>
      <c r="DFH145" s="26"/>
      <c r="DFI145" s="26"/>
      <c r="DFJ145" s="26"/>
      <c r="DFK145" s="26"/>
      <c r="DFL145" s="26"/>
      <c r="DFM145" s="26"/>
      <c r="DFN145" s="26"/>
      <c r="DFO145" s="26"/>
      <c r="DFP145" s="26"/>
      <c r="DFQ145" s="26"/>
      <c r="DFR145" s="26"/>
      <c r="DFS145" s="26"/>
      <c r="DFT145" s="26"/>
      <c r="DFU145" s="26"/>
      <c r="DFV145" s="26"/>
      <c r="DFW145" s="26"/>
      <c r="DFX145" s="26"/>
      <c r="DFY145" s="26"/>
      <c r="DFZ145" s="26"/>
      <c r="DGA145" s="26"/>
      <c r="DGB145" s="26"/>
      <c r="DGC145" s="26"/>
      <c r="DGD145" s="26"/>
      <c r="DGE145" s="26"/>
      <c r="DGF145" s="26"/>
      <c r="DGG145" s="26"/>
      <c r="DGH145" s="26"/>
      <c r="DGI145" s="26"/>
      <c r="DGJ145" s="26"/>
      <c r="DGK145" s="26"/>
      <c r="DGL145" s="26"/>
      <c r="DGM145" s="26"/>
      <c r="DGN145" s="26"/>
      <c r="DGO145" s="26"/>
      <c r="DGP145" s="26"/>
      <c r="DGQ145" s="26"/>
      <c r="DGR145" s="26"/>
      <c r="DGS145" s="26"/>
      <c r="DGT145" s="26"/>
      <c r="DGU145" s="26"/>
      <c r="DGV145" s="26"/>
      <c r="DGW145" s="26"/>
      <c r="DGX145" s="26"/>
      <c r="DGY145" s="26"/>
      <c r="DGZ145" s="26"/>
      <c r="DHA145" s="26"/>
      <c r="DHB145" s="26"/>
      <c r="DHC145" s="26"/>
      <c r="DHD145" s="26"/>
      <c r="DHE145" s="26"/>
      <c r="DHF145" s="26"/>
      <c r="DHG145" s="26"/>
      <c r="DHH145" s="26"/>
      <c r="DHI145" s="26"/>
      <c r="DHJ145" s="26"/>
      <c r="DHK145" s="26"/>
      <c r="DHL145" s="26"/>
      <c r="DHM145" s="26"/>
      <c r="DHN145" s="26"/>
      <c r="DHO145" s="26"/>
      <c r="DHP145" s="26"/>
      <c r="DHQ145" s="26"/>
      <c r="DHR145" s="26"/>
      <c r="DHS145" s="26"/>
      <c r="DHT145" s="26"/>
      <c r="DHU145" s="26"/>
      <c r="DHV145" s="26"/>
      <c r="DHW145" s="26"/>
      <c r="DHX145" s="26"/>
      <c r="DHY145" s="26"/>
      <c r="DHZ145" s="26"/>
      <c r="DIA145" s="26"/>
      <c r="DIB145" s="26"/>
      <c r="DIC145" s="26"/>
      <c r="DID145" s="26"/>
      <c r="DIE145" s="26"/>
      <c r="DIF145" s="26"/>
      <c r="DIG145" s="26"/>
      <c r="DIH145" s="26"/>
      <c r="DII145" s="26"/>
      <c r="DIJ145" s="26"/>
      <c r="DIK145" s="26"/>
      <c r="DIL145" s="26"/>
      <c r="DIM145" s="26"/>
      <c r="DIN145" s="26"/>
      <c r="DIO145" s="26"/>
      <c r="DIP145" s="26"/>
      <c r="DIQ145" s="26"/>
      <c r="DIR145" s="26"/>
      <c r="DIS145" s="26"/>
      <c r="DIT145" s="26"/>
      <c r="DIU145" s="26"/>
      <c r="DIV145" s="26"/>
      <c r="DIW145" s="26"/>
      <c r="DIX145" s="26"/>
      <c r="DIY145" s="26"/>
      <c r="DIZ145" s="26"/>
      <c r="DJA145" s="26"/>
      <c r="DJB145" s="26"/>
      <c r="DJC145" s="26"/>
      <c r="DJD145" s="26"/>
      <c r="DJE145" s="26"/>
      <c r="DJF145" s="26"/>
      <c r="DJG145" s="26"/>
      <c r="DJH145" s="26"/>
      <c r="DJI145" s="26"/>
      <c r="DJJ145" s="26"/>
      <c r="DJK145" s="26"/>
      <c r="DJL145" s="26"/>
      <c r="DJM145" s="26"/>
      <c r="DJN145" s="26"/>
      <c r="DJO145" s="26"/>
      <c r="DJP145" s="26"/>
      <c r="DJQ145" s="26"/>
      <c r="DJR145" s="26"/>
      <c r="DJS145" s="26"/>
      <c r="DJT145" s="26"/>
      <c r="DJU145" s="26"/>
      <c r="DJV145" s="26"/>
      <c r="DJW145" s="26"/>
      <c r="DJX145" s="26"/>
      <c r="DJY145" s="26"/>
      <c r="DJZ145" s="26"/>
      <c r="DKA145" s="26"/>
      <c r="DKB145" s="26"/>
      <c r="DKC145" s="26"/>
      <c r="DKD145" s="26"/>
      <c r="DKE145" s="26"/>
      <c r="DKF145" s="26"/>
      <c r="DKG145" s="26"/>
      <c r="DKH145" s="26"/>
      <c r="DKI145" s="26"/>
      <c r="DKJ145" s="26"/>
      <c r="DKK145" s="26"/>
      <c r="DKL145" s="26"/>
      <c r="DKM145" s="26"/>
      <c r="DKN145" s="26"/>
      <c r="DKO145" s="26"/>
      <c r="DKP145" s="26"/>
      <c r="DKQ145" s="26"/>
      <c r="DKR145" s="26"/>
      <c r="DKS145" s="26"/>
      <c r="DKT145" s="26"/>
      <c r="DKU145" s="26"/>
      <c r="DKV145" s="26"/>
      <c r="DKW145" s="26"/>
      <c r="DKX145" s="26"/>
      <c r="DKY145" s="26"/>
      <c r="DKZ145" s="26"/>
      <c r="DLA145" s="26"/>
      <c r="DLB145" s="26"/>
      <c r="DLC145" s="26"/>
      <c r="DLD145" s="26"/>
      <c r="DLE145" s="26"/>
      <c r="DLF145" s="26"/>
      <c r="DLG145" s="26"/>
      <c r="DLH145" s="26"/>
      <c r="DLI145" s="26"/>
      <c r="DLJ145" s="26"/>
      <c r="DLK145" s="26"/>
      <c r="DLL145" s="26"/>
      <c r="DLM145" s="26"/>
      <c r="DLN145" s="26"/>
      <c r="DLO145" s="26"/>
      <c r="DLP145" s="26"/>
      <c r="DLQ145" s="26"/>
      <c r="DLR145" s="26"/>
      <c r="DLS145" s="26"/>
      <c r="DLT145" s="26"/>
      <c r="DLU145" s="26"/>
      <c r="DLV145" s="26"/>
      <c r="DLW145" s="26"/>
      <c r="DLX145" s="26"/>
      <c r="DLY145" s="26"/>
      <c r="DLZ145" s="26"/>
      <c r="DMA145" s="26"/>
      <c r="DMB145" s="26"/>
      <c r="DMC145" s="26"/>
      <c r="DMD145" s="26"/>
      <c r="DME145" s="26"/>
      <c r="DMF145" s="26"/>
      <c r="DMG145" s="26"/>
      <c r="DMH145" s="26"/>
      <c r="DMI145" s="26"/>
      <c r="DMJ145" s="26"/>
      <c r="DMK145" s="26"/>
      <c r="DML145" s="26"/>
      <c r="DMM145" s="26"/>
      <c r="DMN145" s="26"/>
      <c r="DMO145" s="26"/>
      <c r="DMP145" s="26"/>
      <c r="DMQ145" s="26"/>
      <c r="DMR145" s="26"/>
      <c r="DMS145" s="26"/>
      <c r="DMT145" s="26"/>
      <c r="DMU145" s="26"/>
      <c r="DMV145" s="26"/>
      <c r="DMW145" s="26"/>
      <c r="DMX145" s="26"/>
      <c r="DMY145" s="26"/>
      <c r="DMZ145" s="26"/>
      <c r="DNA145" s="26"/>
      <c r="DNB145" s="26"/>
      <c r="DNC145" s="26"/>
      <c r="DND145" s="26"/>
      <c r="DNE145" s="26"/>
      <c r="DNF145" s="26"/>
      <c r="DNG145" s="26"/>
      <c r="DNH145" s="26"/>
      <c r="DNI145" s="26"/>
      <c r="DNJ145" s="26"/>
      <c r="DNK145" s="26"/>
      <c r="DNL145" s="26"/>
      <c r="DNM145" s="26"/>
      <c r="DNN145" s="26"/>
      <c r="DNO145" s="26"/>
      <c r="DNP145" s="26"/>
      <c r="DNQ145" s="26"/>
      <c r="DNR145" s="26"/>
      <c r="DNS145" s="26"/>
      <c r="DNT145" s="26"/>
      <c r="DNU145" s="26"/>
      <c r="DNV145" s="26"/>
      <c r="DNW145" s="26"/>
      <c r="DNX145" s="26"/>
      <c r="DNY145" s="26"/>
      <c r="DNZ145" s="26"/>
      <c r="DOA145" s="26"/>
      <c r="DOB145" s="26"/>
      <c r="DOC145" s="26"/>
      <c r="DOD145" s="26"/>
      <c r="DOE145" s="26"/>
      <c r="DOF145" s="26"/>
      <c r="DOG145" s="26"/>
      <c r="DOH145" s="26"/>
      <c r="DOI145" s="26"/>
      <c r="DOJ145" s="26"/>
      <c r="DOK145" s="26"/>
      <c r="DOL145" s="26"/>
      <c r="DOM145" s="26"/>
      <c r="DON145" s="26"/>
      <c r="DOO145" s="26"/>
      <c r="DOP145" s="26"/>
      <c r="DOQ145" s="26"/>
      <c r="DOR145" s="26"/>
      <c r="DOS145" s="26"/>
      <c r="DOT145" s="26"/>
      <c r="DOU145" s="26"/>
      <c r="DOV145" s="26"/>
      <c r="DOW145" s="26"/>
      <c r="DOX145" s="26"/>
      <c r="DOY145" s="26"/>
      <c r="DOZ145" s="26"/>
      <c r="DPA145" s="26"/>
      <c r="DPB145" s="26"/>
      <c r="DPC145" s="26"/>
      <c r="DPD145" s="26"/>
      <c r="DPE145" s="26"/>
      <c r="DPF145" s="26"/>
      <c r="DPG145" s="26"/>
      <c r="DPH145" s="26"/>
      <c r="DPI145" s="26"/>
      <c r="DPJ145" s="26"/>
      <c r="DPK145" s="26"/>
      <c r="DPL145" s="26"/>
      <c r="DPM145" s="26"/>
      <c r="DPN145" s="26"/>
      <c r="DPO145" s="26"/>
      <c r="DPP145" s="26"/>
      <c r="DPQ145" s="26"/>
      <c r="DPR145" s="26"/>
      <c r="DPS145" s="26"/>
      <c r="DPT145" s="26"/>
      <c r="DPU145" s="26"/>
      <c r="DPV145" s="26"/>
      <c r="DPW145" s="26"/>
      <c r="DPX145" s="26"/>
      <c r="DPY145" s="26"/>
      <c r="DPZ145" s="26"/>
      <c r="DQA145" s="26"/>
      <c r="DQB145" s="26"/>
      <c r="DQC145" s="26"/>
      <c r="DQD145" s="26"/>
      <c r="DQE145" s="26"/>
      <c r="DQF145" s="26"/>
      <c r="DQG145" s="26"/>
      <c r="DQH145" s="26"/>
      <c r="DQI145" s="26"/>
      <c r="DQJ145" s="26"/>
      <c r="DQK145" s="26"/>
      <c r="DQL145" s="26"/>
      <c r="DQM145" s="26"/>
      <c r="DQN145" s="26"/>
      <c r="DQO145" s="26"/>
      <c r="DQP145" s="26"/>
      <c r="DQQ145" s="26"/>
      <c r="DQR145" s="26"/>
      <c r="DQS145" s="26"/>
      <c r="DQT145" s="26"/>
      <c r="DQU145" s="26"/>
      <c r="DQV145" s="26"/>
      <c r="DQW145" s="26"/>
      <c r="DQX145" s="26"/>
      <c r="DQY145" s="26"/>
      <c r="DQZ145" s="26"/>
      <c r="DRA145" s="26"/>
      <c r="DRB145" s="26"/>
      <c r="DRC145" s="26"/>
      <c r="DRD145" s="26"/>
      <c r="DRE145" s="26"/>
      <c r="DRF145" s="26"/>
      <c r="DRG145" s="26"/>
      <c r="DRH145" s="26"/>
      <c r="DRI145" s="26"/>
      <c r="DRJ145" s="26"/>
      <c r="DRK145" s="26"/>
      <c r="DRL145" s="26"/>
      <c r="DRM145" s="26"/>
      <c r="DRN145" s="26"/>
      <c r="DRO145" s="26"/>
      <c r="DRP145" s="26"/>
      <c r="DRQ145" s="26"/>
      <c r="DRR145" s="26"/>
      <c r="DRS145" s="26"/>
      <c r="DRT145" s="26"/>
      <c r="DRU145" s="26"/>
      <c r="DRV145" s="26"/>
      <c r="DRW145" s="26"/>
      <c r="DRX145" s="26"/>
      <c r="DRY145" s="26"/>
      <c r="DRZ145" s="26"/>
      <c r="DSA145" s="26"/>
      <c r="DSB145" s="26"/>
      <c r="DSC145" s="26"/>
      <c r="DSD145" s="26"/>
      <c r="DSE145" s="26"/>
      <c r="DSF145" s="26"/>
      <c r="DSG145" s="26"/>
      <c r="DSH145" s="26"/>
      <c r="DSI145" s="26"/>
      <c r="DSJ145" s="26"/>
      <c r="DSK145" s="26"/>
      <c r="DSL145" s="26"/>
      <c r="DSM145" s="26"/>
      <c r="DSN145" s="26"/>
      <c r="DSO145" s="26"/>
      <c r="DSP145" s="26"/>
      <c r="DSQ145" s="26"/>
      <c r="DSR145" s="26"/>
      <c r="DSS145" s="26"/>
      <c r="DST145" s="26"/>
      <c r="DSU145" s="26"/>
      <c r="DSV145" s="26"/>
      <c r="DSW145" s="26"/>
      <c r="DSX145" s="26"/>
      <c r="DSY145" s="26"/>
      <c r="DSZ145" s="26"/>
      <c r="DTA145" s="26"/>
      <c r="DTB145" s="26"/>
      <c r="DTC145" s="26"/>
      <c r="DTD145" s="26"/>
      <c r="DTE145" s="26"/>
      <c r="DTF145" s="26"/>
      <c r="DTG145" s="26"/>
      <c r="DTH145" s="26"/>
      <c r="DTI145" s="26"/>
      <c r="DTJ145" s="26"/>
      <c r="DTK145" s="26"/>
      <c r="DTL145" s="26"/>
      <c r="DTM145" s="26"/>
      <c r="DTN145" s="26"/>
      <c r="DTO145" s="26"/>
      <c r="DTP145" s="26"/>
      <c r="DTQ145" s="26"/>
      <c r="DTR145" s="26"/>
      <c r="DTS145" s="26"/>
      <c r="DTT145" s="26"/>
      <c r="DTU145" s="26"/>
      <c r="DTV145" s="26"/>
      <c r="DTW145" s="26"/>
      <c r="DTX145" s="26"/>
      <c r="DTY145" s="26"/>
      <c r="DTZ145" s="26"/>
      <c r="DUA145" s="26"/>
      <c r="DUB145" s="26"/>
      <c r="DUC145" s="26"/>
      <c r="DUD145" s="26"/>
      <c r="DUE145" s="26"/>
      <c r="DUF145" s="26"/>
      <c r="DUG145" s="26"/>
      <c r="DUH145" s="26"/>
      <c r="DUI145" s="26"/>
      <c r="DUJ145" s="26"/>
      <c r="DUK145" s="26"/>
      <c r="DUL145" s="26"/>
      <c r="DUM145" s="26"/>
      <c r="DUN145" s="26"/>
      <c r="DUO145" s="26"/>
      <c r="DUP145" s="26"/>
      <c r="DUQ145" s="26"/>
      <c r="DUR145" s="26"/>
      <c r="DUS145" s="26"/>
      <c r="DUT145" s="26"/>
      <c r="DUU145" s="26"/>
      <c r="DUV145" s="26"/>
      <c r="DUW145" s="26"/>
      <c r="DUX145" s="26"/>
      <c r="DUY145" s="26"/>
      <c r="DUZ145" s="26"/>
      <c r="DVA145" s="26"/>
      <c r="DVB145" s="26"/>
      <c r="DVC145" s="26"/>
      <c r="DVD145" s="26"/>
      <c r="DVE145" s="26"/>
      <c r="DVF145" s="26"/>
      <c r="DVG145" s="26"/>
      <c r="DVH145" s="26"/>
      <c r="DVI145" s="26"/>
      <c r="DVJ145" s="26"/>
      <c r="DVK145" s="26"/>
      <c r="DVL145" s="26"/>
      <c r="DVM145" s="26"/>
      <c r="DVN145" s="26"/>
      <c r="DVO145" s="26"/>
      <c r="DVP145" s="26"/>
      <c r="DVQ145" s="26"/>
      <c r="DVR145" s="26"/>
      <c r="DVS145" s="26"/>
      <c r="DVT145" s="26"/>
      <c r="DVU145" s="26"/>
      <c r="DVV145" s="26"/>
      <c r="DVW145" s="26"/>
      <c r="DVX145" s="26"/>
      <c r="DVY145" s="26"/>
      <c r="DVZ145" s="26"/>
      <c r="DWA145" s="26"/>
      <c r="DWB145" s="26"/>
      <c r="DWC145" s="26"/>
      <c r="DWD145" s="26"/>
      <c r="DWE145" s="26"/>
      <c r="DWF145" s="26"/>
      <c r="DWG145" s="26"/>
      <c r="DWH145" s="26"/>
      <c r="DWI145" s="26"/>
      <c r="DWJ145" s="26"/>
      <c r="DWK145" s="26"/>
      <c r="DWL145" s="26"/>
      <c r="DWM145" s="26"/>
      <c r="DWN145" s="26"/>
      <c r="DWO145" s="26"/>
      <c r="DWP145" s="26"/>
      <c r="DWQ145" s="26"/>
      <c r="DWR145" s="26"/>
      <c r="DWS145" s="26"/>
      <c r="DWT145" s="26"/>
      <c r="DWU145" s="26"/>
      <c r="DWV145" s="26"/>
      <c r="DWW145" s="26"/>
      <c r="DWX145" s="26"/>
      <c r="DWY145" s="26"/>
      <c r="DWZ145" s="26"/>
      <c r="DXA145" s="26"/>
      <c r="DXB145" s="26"/>
      <c r="DXC145" s="26"/>
      <c r="DXD145" s="26"/>
      <c r="DXE145" s="26"/>
      <c r="DXF145" s="26"/>
      <c r="DXG145" s="26"/>
      <c r="DXH145" s="26"/>
      <c r="DXI145" s="26"/>
      <c r="DXJ145" s="26"/>
      <c r="DXK145" s="26"/>
      <c r="DXL145" s="26"/>
      <c r="DXM145" s="26"/>
      <c r="DXN145" s="26"/>
      <c r="DXO145" s="26"/>
      <c r="DXP145" s="26"/>
      <c r="DXQ145" s="26"/>
      <c r="DXR145" s="26"/>
      <c r="DXS145" s="26"/>
      <c r="DXT145" s="26"/>
      <c r="DXU145" s="26"/>
      <c r="DXV145" s="26"/>
      <c r="DXW145" s="26"/>
      <c r="DXX145" s="26"/>
      <c r="DXY145" s="26"/>
      <c r="DXZ145" s="26"/>
      <c r="DYA145" s="26"/>
      <c r="DYB145" s="26"/>
      <c r="DYC145" s="26"/>
      <c r="DYD145" s="26"/>
      <c r="DYE145" s="26"/>
      <c r="DYF145" s="26"/>
      <c r="DYG145" s="26"/>
      <c r="DYH145" s="26"/>
      <c r="DYI145" s="26"/>
      <c r="DYJ145" s="26"/>
      <c r="DYK145" s="26"/>
      <c r="DYL145" s="26"/>
      <c r="DYM145" s="26"/>
      <c r="DYN145" s="26"/>
      <c r="DYO145" s="26"/>
      <c r="DYP145" s="26"/>
      <c r="DYQ145" s="26"/>
      <c r="DYR145" s="26"/>
      <c r="DYS145" s="26"/>
      <c r="DYT145" s="26"/>
      <c r="DYU145" s="26"/>
      <c r="DYV145" s="26"/>
      <c r="DYW145" s="26"/>
      <c r="DYX145" s="26"/>
      <c r="DYY145" s="26"/>
      <c r="DYZ145" s="26"/>
      <c r="DZA145" s="26"/>
      <c r="DZB145" s="26"/>
      <c r="DZC145" s="26"/>
      <c r="DZD145" s="26"/>
      <c r="DZE145" s="26"/>
      <c r="DZF145" s="26"/>
      <c r="DZG145" s="26"/>
      <c r="DZH145" s="26"/>
      <c r="DZI145" s="26"/>
      <c r="DZJ145" s="26"/>
      <c r="DZK145" s="26"/>
      <c r="DZL145" s="26"/>
      <c r="DZM145" s="26"/>
      <c r="DZN145" s="26"/>
      <c r="DZO145" s="26"/>
      <c r="DZP145" s="26"/>
      <c r="DZQ145" s="26"/>
      <c r="DZR145" s="26"/>
      <c r="DZS145" s="26"/>
      <c r="DZT145" s="26"/>
      <c r="DZU145" s="26"/>
      <c r="DZV145" s="26"/>
      <c r="DZW145" s="26"/>
      <c r="DZX145" s="26"/>
      <c r="DZY145" s="26"/>
      <c r="DZZ145" s="26"/>
      <c r="EAA145" s="26"/>
      <c r="EAB145" s="26"/>
      <c r="EAC145" s="26"/>
      <c r="EAD145" s="26"/>
      <c r="EAE145" s="26"/>
      <c r="EAF145" s="26"/>
      <c r="EAG145" s="26"/>
      <c r="EAH145" s="26"/>
      <c r="EAI145" s="26"/>
      <c r="EAJ145" s="26"/>
      <c r="EAK145" s="26"/>
      <c r="EAL145" s="26"/>
      <c r="EAM145" s="26"/>
      <c r="EAN145" s="26"/>
      <c r="EAO145" s="26"/>
      <c r="EAP145" s="26"/>
      <c r="EAQ145" s="26"/>
      <c r="EAR145" s="26"/>
      <c r="EAS145" s="26"/>
      <c r="EAT145" s="26"/>
      <c r="EAU145" s="26"/>
      <c r="EAV145" s="26"/>
      <c r="EAW145" s="26"/>
      <c r="EAX145" s="26"/>
      <c r="EAY145" s="26"/>
      <c r="EAZ145" s="26"/>
      <c r="EBA145" s="26"/>
      <c r="EBB145" s="26"/>
      <c r="EBC145" s="26"/>
      <c r="EBD145" s="26"/>
      <c r="EBE145" s="26"/>
      <c r="EBF145" s="26"/>
      <c r="EBG145" s="26"/>
      <c r="EBH145" s="26"/>
      <c r="EBI145" s="26"/>
      <c r="EBJ145" s="26"/>
      <c r="EBK145" s="26"/>
      <c r="EBL145" s="26"/>
      <c r="EBM145" s="26"/>
      <c r="EBN145" s="26"/>
      <c r="EBO145" s="26"/>
      <c r="EBP145" s="26"/>
      <c r="EBQ145" s="26"/>
      <c r="EBR145" s="26"/>
      <c r="EBS145" s="26"/>
      <c r="EBT145" s="26"/>
      <c r="EBU145" s="26"/>
      <c r="EBV145" s="26"/>
      <c r="EBW145" s="26"/>
      <c r="EBX145" s="26"/>
      <c r="EBY145" s="26"/>
      <c r="EBZ145" s="26"/>
      <c r="ECA145" s="26"/>
      <c r="ECB145" s="26"/>
      <c r="ECC145" s="26"/>
      <c r="ECD145" s="26"/>
      <c r="ECE145" s="26"/>
      <c r="ECF145" s="26"/>
      <c r="ECG145" s="26"/>
      <c r="ECH145" s="26"/>
      <c r="ECI145" s="26"/>
      <c r="ECJ145" s="26"/>
      <c r="ECK145" s="26"/>
      <c r="ECL145" s="26"/>
      <c r="ECM145" s="26"/>
      <c r="ECN145" s="26"/>
      <c r="ECO145" s="26"/>
      <c r="ECP145" s="26"/>
      <c r="ECQ145" s="26"/>
      <c r="ECR145" s="26"/>
      <c r="ECS145" s="26"/>
      <c r="ECT145" s="26"/>
      <c r="ECU145" s="26"/>
      <c r="ECV145" s="26"/>
      <c r="ECW145" s="26"/>
      <c r="ECX145" s="26"/>
      <c r="ECY145" s="26"/>
      <c r="ECZ145" s="26"/>
      <c r="EDA145" s="26"/>
      <c r="EDB145" s="26"/>
      <c r="EDC145" s="26"/>
      <c r="EDD145" s="26"/>
      <c r="EDE145" s="26"/>
      <c r="EDF145" s="26"/>
      <c r="EDG145" s="26"/>
      <c r="EDH145" s="26"/>
      <c r="EDI145" s="26"/>
      <c r="EDJ145" s="26"/>
      <c r="EDK145" s="26"/>
      <c r="EDL145" s="26"/>
      <c r="EDM145" s="26"/>
      <c r="EDN145" s="26"/>
      <c r="EDO145" s="26"/>
      <c r="EDP145" s="26"/>
      <c r="EDQ145" s="26"/>
      <c r="EDR145" s="26"/>
      <c r="EDS145" s="26"/>
      <c r="EDT145" s="26"/>
      <c r="EDU145" s="26"/>
      <c r="EDV145" s="26"/>
      <c r="EDW145" s="26"/>
      <c r="EDX145" s="26"/>
      <c r="EDY145" s="26"/>
      <c r="EDZ145" s="26"/>
      <c r="EEA145" s="26"/>
      <c r="EEB145" s="26"/>
      <c r="EEC145" s="26"/>
      <c r="EED145" s="26"/>
      <c r="EEE145" s="26"/>
      <c r="EEF145" s="26"/>
      <c r="EEG145" s="26"/>
      <c r="EEH145" s="26"/>
      <c r="EEI145" s="26"/>
      <c r="EEJ145" s="26"/>
      <c r="EEK145" s="26"/>
      <c r="EEL145" s="26"/>
      <c r="EEM145" s="26"/>
      <c r="EEN145" s="26"/>
      <c r="EEO145" s="26"/>
      <c r="EEP145" s="26"/>
      <c r="EEQ145" s="26"/>
      <c r="EER145" s="26"/>
      <c r="EES145" s="26"/>
      <c r="EET145" s="26"/>
      <c r="EEU145" s="26"/>
      <c r="EEV145" s="26"/>
      <c r="EEW145" s="26"/>
      <c r="EEX145" s="26"/>
      <c r="EEY145" s="26"/>
      <c r="EEZ145" s="26"/>
      <c r="EFA145" s="26"/>
      <c r="EFB145" s="26"/>
      <c r="EFC145" s="26"/>
      <c r="EFD145" s="26"/>
      <c r="EFE145" s="26"/>
      <c r="EFF145" s="26"/>
      <c r="EFG145" s="26"/>
      <c r="EFH145" s="26"/>
      <c r="EFI145" s="26"/>
      <c r="EFJ145" s="26"/>
      <c r="EFK145" s="26"/>
      <c r="EFL145" s="26"/>
      <c r="EFM145" s="26"/>
      <c r="EFN145" s="26"/>
      <c r="EFO145" s="26"/>
      <c r="EFP145" s="26"/>
      <c r="EFQ145" s="26"/>
      <c r="EFR145" s="26"/>
      <c r="EFS145" s="26"/>
      <c r="EFT145" s="26"/>
      <c r="EFU145" s="26"/>
      <c r="EFV145" s="26"/>
      <c r="EFW145" s="26"/>
      <c r="EFX145" s="26"/>
      <c r="EFY145" s="26"/>
      <c r="EFZ145" s="26"/>
      <c r="EGA145" s="26"/>
      <c r="EGB145" s="26"/>
      <c r="EGC145" s="26"/>
      <c r="EGD145" s="26"/>
      <c r="EGE145" s="26"/>
      <c r="EGF145" s="26"/>
      <c r="EGG145" s="26"/>
      <c r="EGH145" s="26"/>
      <c r="EGI145" s="26"/>
      <c r="EGJ145" s="26"/>
      <c r="EGK145" s="26"/>
      <c r="EGL145" s="26"/>
      <c r="EGM145" s="26"/>
      <c r="EGN145" s="26"/>
      <c r="EGO145" s="26"/>
      <c r="EGP145" s="26"/>
      <c r="EGQ145" s="26"/>
      <c r="EGR145" s="26"/>
      <c r="EGS145" s="26"/>
      <c r="EGT145" s="26"/>
      <c r="EGU145" s="26"/>
      <c r="EGV145" s="26"/>
      <c r="EGW145" s="26"/>
      <c r="EGX145" s="26"/>
      <c r="EGY145" s="26"/>
      <c r="EGZ145" s="26"/>
      <c r="EHA145" s="26"/>
      <c r="EHB145" s="26"/>
      <c r="EHC145" s="26"/>
      <c r="EHD145" s="26"/>
      <c r="EHE145" s="26"/>
      <c r="EHF145" s="26"/>
      <c r="EHG145" s="26"/>
      <c r="EHH145" s="26"/>
      <c r="EHI145" s="26"/>
      <c r="EHJ145" s="26"/>
      <c r="EHK145" s="26"/>
      <c r="EHL145" s="26"/>
      <c r="EHM145" s="26"/>
      <c r="EHN145" s="26"/>
      <c r="EHO145" s="26"/>
      <c r="EHP145" s="26"/>
      <c r="EHQ145" s="26"/>
      <c r="EHR145" s="26"/>
      <c r="EHS145" s="26"/>
      <c r="EHT145" s="26"/>
      <c r="EHU145" s="26"/>
      <c r="EHV145" s="26"/>
      <c r="EHW145" s="26"/>
      <c r="EHX145" s="26"/>
      <c r="EHY145" s="26"/>
      <c r="EHZ145" s="26"/>
      <c r="EIA145" s="26"/>
      <c r="EIB145" s="26"/>
      <c r="EIC145" s="26"/>
      <c r="EID145" s="26"/>
      <c r="EIE145" s="26"/>
      <c r="EIF145" s="26"/>
      <c r="EIG145" s="26"/>
      <c r="EIH145" s="26"/>
      <c r="EII145" s="26"/>
      <c r="EIJ145" s="26"/>
      <c r="EIK145" s="26"/>
      <c r="EIL145" s="26"/>
      <c r="EIM145" s="26"/>
      <c r="EIN145" s="26"/>
      <c r="EIO145" s="26"/>
      <c r="EIP145" s="26"/>
      <c r="EIQ145" s="26"/>
      <c r="EIR145" s="26"/>
      <c r="EIS145" s="26"/>
      <c r="EIT145" s="26"/>
      <c r="EIU145" s="26"/>
      <c r="EIV145" s="26"/>
      <c r="EIW145" s="26"/>
      <c r="EIX145" s="26"/>
      <c r="EIY145" s="26"/>
      <c r="EIZ145" s="26"/>
      <c r="EJA145" s="26"/>
      <c r="EJB145" s="26"/>
      <c r="EJC145" s="26"/>
      <c r="EJD145" s="26"/>
      <c r="EJE145" s="26"/>
      <c r="EJF145" s="26"/>
      <c r="EJG145" s="26"/>
      <c r="EJH145" s="26"/>
      <c r="EJI145" s="26"/>
      <c r="EJJ145" s="26"/>
      <c r="EJK145" s="26"/>
      <c r="EJL145" s="26"/>
      <c r="EJM145" s="26"/>
      <c r="EJN145" s="26"/>
      <c r="EJO145" s="26"/>
      <c r="EJP145" s="26"/>
      <c r="EJQ145" s="26"/>
      <c r="EJR145" s="26"/>
      <c r="EJS145" s="26"/>
      <c r="EJT145" s="26"/>
      <c r="EJU145" s="26"/>
      <c r="EJV145" s="26"/>
      <c r="EJW145" s="26"/>
      <c r="EJX145" s="26"/>
      <c r="EJY145" s="26"/>
      <c r="EJZ145" s="26"/>
      <c r="EKA145" s="26"/>
      <c r="EKB145" s="26"/>
      <c r="EKC145" s="26"/>
      <c r="EKD145" s="26"/>
      <c r="EKE145" s="26"/>
      <c r="EKF145" s="26"/>
      <c r="EKG145" s="26"/>
      <c r="EKH145" s="26"/>
      <c r="EKI145" s="26"/>
      <c r="EKJ145" s="26"/>
      <c r="EKK145" s="26"/>
      <c r="EKL145" s="26"/>
      <c r="EKM145" s="26"/>
      <c r="EKN145" s="26"/>
      <c r="EKO145" s="26"/>
      <c r="EKP145" s="26"/>
      <c r="EKQ145" s="26"/>
      <c r="EKR145" s="26"/>
      <c r="EKS145" s="26"/>
      <c r="EKT145" s="26"/>
      <c r="EKU145" s="26"/>
      <c r="EKV145" s="26"/>
      <c r="EKW145" s="26"/>
      <c r="EKX145" s="26"/>
      <c r="EKY145" s="26"/>
      <c r="EKZ145" s="26"/>
      <c r="ELA145" s="26"/>
      <c r="ELB145" s="26"/>
      <c r="ELC145" s="26"/>
      <c r="ELD145" s="26"/>
      <c r="ELE145" s="26"/>
      <c r="ELF145" s="26"/>
      <c r="ELG145" s="26"/>
      <c r="ELH145" s="26"/>
      <c r="ELI145" s="26"/>
      <c r="ELJ145" s="26"/>
      <c r="ELK145" s="26"/>
      <c r="ELL145" s="26"/>
      <c r="ELM145" s="26"/>
      <c r="ELN145" s="26"/>
      <c r="ELO145" s="26"/>
      <c r="ELP145" s="26"/>
      <c r="ELQ145" s="26"/>
      <c r="ELR145" s="26"/>
      <c r="ELS145" s="26"/>
      <c r="ELT145" s="26"/>
      <c r="ELU145" s="26"/>
      <c r="ELV145" s="26"/>
      <c r="ELW145" s="26"/>
      <c r="ELX145" s="26"/>
      <c r="ELY145" s="26"/>
      <c r="ELZ145" s="26"/>
      <c r="EMA145" s="26"/>
      <c r="EMB145" s="26"/>
      <c r="EMC145" s="26"/>
      <c r="EMD145" s="26"/>
      <c r="EME145" s="26"/>
      <c r="EMF145" s="26"/>
      <c r="EMG145" s="26"/>
      <c r="EMH145" s="26"/>
      <c r="EMI145" s="26"/>
      <c r="EMJ145" s="26"/>
      <c r="EMK145" s="26"/>
      <c r="EML145" s="26"/>
      <c r="EMM145" s="26"/>
      <c r="EMN145" s="26"/>
      <c r="EMO145" s="26"/>
      <c r="EMP145" s="26"/>
      <c r="EMQ145" s="26"/>
      <c r="EMR145" s="26"/>
      <c r="EMS145" s="26"/>
      <c r="EMT145" s="26"/>
      <c r="EMU145" s="26"/>
      <c r="EMV145" s="26"/>
      <c r="EMW145" s="26"/>
      <c r="EMX145" s="26"/>
      <c r="EMY145" s="26"/>
      <c r="EMZ145" s="26"/>
      <c r="ENA145" s="26"/>
      <c r="ENB145" s="26"/>
      <c r="ENC145" s="26"/>
      <c r="END145" s="26"/>
      <c r="ENE145" s="26"/>
      <c r="ENF145" s="26"/>
      <c r="ENG145" s="26"/>
      <c r="ENH145" s="26"/>
      <c r="ENI145" s="26"/>
      <c r="ENJ145" s="26"/>
      <c r="ENK145" s="26"/>
      <c r="ENL145" s="26"/>
      <c r="ENM145" s="26"/>
      <c r="ENN145" s="26"/>
      <c r="ENO145" s="26"/>
      <c r="ENP145" s="26"/>
      <c r="ENQ145" s="26"/>
      <c r="ENR145" s="26"/>
      <c r="ENS145" s="26"/>
      <c r="ENT145" s="26"/>
      <c r="ENU145" s="26"/>
      <c r="ENV145" s="26"/>
      <c r="ENW145" s="26"/>
      <c r="ENX145" s="26"/>
      <c r="ENY145" s="26"/>
      <c r="ENZ145" s="26"/>
      <c r="EOA145" s="26"/>
      <c r="EOB145" s="26"/>
      <c r="EOC145" s="26"/>
      <c r="EOD145" s="26"/>
      <c r="EOE145" s="26"/>
      <c r="EOF145" s="26"/>
      <c r="EOG145" s="26"/>
      <c r="EOH145" s="26"/>
      <c r="EOI145" s="26"/>
      <c r="EOJ145" s="26"/>
      <c r="EOK145" s="26"/>
      <c r="EOL145" s="26"/>
      <c r="EOM145" s="26"/>
      <c r="EON145" s="26"/>
      <c r="EOO145" s="26"/>
      <c r="EOP145" s="26"/>
      <c r="EOQ145" s="26"/>
      <c r="EOR145" s="26"/>
      <c r="EOS145" s="26"/>
      <c r="EOT145" s="26"/>
      <c r="EOU145" s="26"/>
      <c r="EOV145" s="26"/>
      <c r="EOW145" s="26"/>
      <c r="EOX145" s="26"/>
      <c r="EOY145" s="26"/>
      <c r="EOZ145" s="26"/>
      <c r="EPA145" s="26"/>
      <c r="EPB145" s="26"/>
      <c r="EPC145" s="26"/>
      <c r="EPD145" s="26"/>
      <c r="EPE145" s="26"/>
      <c r="EPF145" s="26"/>
      <c r="EPG145" s="26"/>
      <c r="EPH145" s="26"/>
      <c r="EPI145" s="26"/>
      <c r="EPJ145" s="26"/>
      <c r="EPK145" s="26"/>
      <c r="EPL145" s="26"/>
      <c r="EPM145" s="26"/>
      <c r="EPN145" s="26"/>
      <c r="EPO145" s="26"/>
      <c r="EPP145" s="26"/>
      <c r="EPQ145" s="26"/>
      <c r="EPR145" s="26"/>
      <c r="EPS145" s="26"/>
      <c r="EPT145" s="26"/>
      <c r="EPU145" s="26"/>
      <c r="EPV145" s="26"/>
      <c r="EPW145" s="26"/>
      <c r="EPX145" s="26"/>
      <c r="EPY145" s="26"/>
      <c r="EPZ145" s="26"/>
      <c r="EQA145" s="26"/>
      <c r="EQB145" s="26"/>
      <c r="EQC145" s="26"/>
      <c r="EQD145" s="26"/>
      <c r="EQE145" s="26"/>
      <c r="EQF145" s="26"/>
      <c r="EQG145" s="26"/>
      <c r="EQH145" s="26"/>
      <c r="EQI145" s="26"/>
      <c r="EQJ145" s="26"/>
      <c r="EQK145" s="26"/>
      <c r="EQL145" s="26"/>
      <c r="EQM145" s="26"/>
      <c r="EQN145" s="26"/>
      <c r="EQO145" s="26"/>
      <c r="EQP145" s="26"/>
      <c r="EQQ145" s="26"/>
      <c r="EQR145" s="26"/>
      <c r="EQS145" s="26"/>
      <c r="EQT145" s="26"/>
      <c r="EQU145" s="26"/>
      <c r="EQV145" s="26"/>
      <c r="EQW145" s="26"/>
      <c r="EQX145" s="26"/>
      <c r="EQY145" s="26"/>
      <c r="EQZ145" s="26"/>
      <c r="ERA145" s="26"/>
      <c r="ERB145" s="26"/>
      <c r="ERC145" s="26"/>
      <c r="ERD145" s="26"/>
      <c r="ERE145" s="26"/>
      <c r="ERF145" s="26"/>
      <c r="ERG145" s="26"/>
      <c r="ERH145" s="26"/>
      <c r="ERI145" s="26"/>
      <c r="ERJ145" s="26"/>
      <c r="ERK145" s="26"/>
      <c r="ERL145" s="26"/>
      <c r="ERM145" s="26"/>
      <c r="ERN145" s="26"/>
      <c r="ERO145" s="26"/>
      <c r="ERP145" s="26"/>
      <c r="ERQ145" s="26"/>
      <c r="ERR145" s="26"/>
      <c r="ERS145" s="26"/>
      <c r="ERT145" s="26"/>
      <c r="ERU145" s="26"/>
      <c r="ERV145" s="26"/>
      <c r="ERW145" s="26"/>
      <c r="ERX145" s="26"/>
      <c r="ERY145" s="26"/>
      <c r="ERZ145" s="26"/>
      <c r="ESA145" s="26"/>
      <c r="ESB145" s="26"/>
      <c r="ESC145" s="26"/>
      <c r="ESD145" s="26"/>
      <c r="ESE145" s="26"/>
      <c r="ESF145" s="26"/>
      <c r="ESG145" s="26"/>
      <c r="ESH145" s="26"/>
      <c r="ESI145" s="26"/>
      <c r="ESJ145" s="26"/>
      <c r="ESK145" s="26"/>
      <c r="ESL145" s="26"/>
      <c r="ESM145" s="26"/>
      <c r="ESN145" s="26"/>
      <c r="ESO145" s="26"/>
      <c r="ESP145" s="26"/>
      <c r="ESQ145" s="26"/>
      <c r="ESR145" s="26"/>
      <c r="ESS145" s="26"/>
      <c r="EST145" s="26"/>
      <c r="ESU145" s="26"/>
      <c r="ESV145" s="26"/>
      <c r="ESW145" s="26"/>
      <c r="ESX145" s="26"/>
      <c r="ESY145" s="26"/>
      <c r="ESZ145" s="26"/>
      <c r="ETA145" s="26"/>
      <c r="ETB145" s="26"/>
      <c r="ETC145" s="26"/>
      <c r="ETD145" s="26"/>
      <c r="ETE145" s="26"/>
      <c r="ETF145" s="26"/>
      <c r="ETG145" s="26"/>
      <c r="ETH145" s="26"/>
      <c r="ETI145" s="26"/>
      <c r="ETJ145" s="26"/>
      <c r="ETK145" s="26"/>
      <c r="ETL145" s="26"/>
      <c r="ETM145" s="26"/>
      <c r="ETN145" s="26"/>
      <c r="ETO145" s="26"/>
      <c r="ETP145" s="26"/>
      <c r="ETQ145" s="26"/>
      <c r="ETR145" s="26"/>
      <c r="ETS145" s="26"/>
      <c r="ETT145" s="26"/>
      <c r="ETU145" s="26"/>
      <c r="ETV145" s="26"/>
      <c r="ETW145" s="26"/>
      <c r="ETX145" s="26"/>
      <c r="ETY145" s="26"/>
      <c r="ETZ145" s="26"/>
      <c r="EUA145" s="26"/>
      <c r="EUB145" s="26"/>
      <c r="EUC145" s="26"/>
      <c r="EUD145" s="26"/>
      <c r="EUE145" s="26"/>
      <c r="EUF145" s="26"/>
      <c r="EUG145" s="26"/>
      <c r="EUH145" s="26"/>
      <c r="EUI145" s="26"/>
      <c r="EUJ145" s="26"/>
      <c r="EUK145" s="26"/>
      <c r="EUL145" s="26"/>
      <c r="EUM145" s="26"/>
      <c r="EUN145" s="26"/>
      <c r="EUO145" s="26"/>
      <c r="EUP145" s="26"/>
      <c r="EUQ145" s="26"/>
      <c r="EUR145" s="26"/>
      <c r="EUS145" s="26"/>
      <c r="EUT145" s="26"/>
      <c r="EUU145" s="26"/>
      <c r="EUV145" s="26"/>
      <c r="EUW145" s="26"/>
      <c r="EUX145" s="26"/>
      <c r="EUY145" s="26"/>
      <c r="EUZ145" s="26"/>
      <c r="EVA145" s="26"/>
      <c r="EVB145" s="26"/>
      <c r="EVC145" s="26"/>
      <c r="EVD145" s="26"/>
      <c r="EVE145" s="26"/>
      <c r="EVF145" s="26"/>
      <c r="EVG145" s="26"/>
      <c r="EVH145" s="26"/>
      <c r="EVI145" s="26"/>
      <c r="EVJ145" s="26"/>
      <c r="EVK145" s="26"/>
      <c r="EVL145" s="26"/>
      <c r="EVM145" s="26"/>
      <c r="EVN145" s="26"/>
      <c r="EVO145" s="26"/>
      <c r="EVP145" s="26"/>
      <c r="EVQ145" s="26"/>
      <c r="EVR145" s="26"/>
      <c r="EVS145" s="26"/>
      <c r="EVT145" s="26"/>
      <c r="EVU145" s="26"/>
      <c r="EVV145" s="26"/>
      <c r="EVW145" s="26"/>
      <c r="EVX145" s="26"/>
      <c r="EVY145" s="26"/>
      <c r="EVZ145" s="26"/>
      <c r="EWA145" s="26"/>
      <c r="EWB145" s="26"/>
      <c r="EWC145" s="26"/>
      <c r="EWD145" s="26"/>
      <c r="EWE145" s="26"/>
      <c r="EWF145" s="26"/>
      <c r="EWG145" s="26"/>
      <c r="EWH145" s="26"/>
      <c r="EWI145" s="26"/>
      <c r="EWJ145" s="26"/>
      <c r="EWK145" s="26"/>
      <c r="EWL145" s="26"/>
      <c r="EWM145" s="26"/>
      <c r="EWN145" s="26"/>
      <c r="EWO145" s="26"/>
      <c r="EWP145" s="26"/>
      <c r="EWQ145" s="26"/>
      <c r="EWR145" s="26"/>
      <c r="EWS145" s="26"/>
      <c r="EWT145" s="26"/>
      <c r="EWU145" s="26"/>
      <c r="EWV145" s="26"/>
      <c r="EWW145" s="26"/>
      <c r="EWX145" s="26"/>
      <c r="EWY145" s="26"/>
      <c r="EWZ145" s="26"/>
      <c r="EXA145" s="26"/>
      <c r="EXB145" s="26"/>
      <c r="EXC145" s="26"/>
      <c r="EXD145" s="26"/>
      <c r="EXE145" s="26"/>
      <c r="EXF145" s="26"/>
      <c r="EXG145" s="26"/>
      <c r="EXH145" s="26"/>
      <c r="EXI145" s="26"/>
      <c r="EXJ145" s="26"/>
      <c r="EXK145" s="26"/>
      <c r="EXL145" s="26"/>
      <c r="EXM145" s="26"/>
      <c r="EXN145" s="26"/>
      <c r="EXO145" s="26"/>
      <c r="EXP145" s="26"/>
      <c r="EXQ145" s="26"/>
      <c r="EXR145" s="26"/>
      <c r="EXS145" s="26"/>
      <c r="EXT145" s="26"/>
      <c r="EXU145" s="26"/>
      <c r="EXV145" s="26"/>
      <c r="EXW145" s="26"/>
      <c r="EXX145" s="26"/>
      <c r="EXY145" s="26"/>
      <c r="EXZ145" s="26"/>
      <c r="EYA145" s="26"/>
      <c r="EYB145" s="26"/>
      <c r="EYC145" s="26"/>
      <c r="EYD145" s="26"/>
      <c r="EYE145" s="26"/>
      <c r="EYF145" s="26"/>
      <c r="EYG145" s="26"/>
      <c r="EYH145" s="26"/>
      <c r="EYI145" s="26"/>
      <c r="EYJ145" s="26"/>
      <c r="EYK145" s="26"/>
      <c r="EYL145" s="26"/>
      <c r="EYM145" s="26"/>
      <c r="EYN145" s="26"/>
      <c r="EYO145" s="26"/>
      <c r="EYP145" s="26"/>
      <c r="EYQ145" s="26"/>
      <c r="EYR145" s="26"/>
      <c r="EYS145" s="26"/>
      <c r="EYT145" s="26"/>
      <c r="EYU145" s="26"/>
      <c r="EYV145" s="26"/>
      <c r="EYW145" s="26"/>
      <c r="EYX145" s="26"/>
      <c r="EYY145" s="26"/>
      <c r="EYZ145" s="26"/>
      <c r="EZA145" s="26"/>
      <c r="EZB145" s="26"/>
      <c r="EZC145" s="26"/>
      <c r="EZD145" s="26"/>
      <c r="EZE145" s="26"/>
      <c r="EZF145" s="26"/>
      <c r="EZG145" s="26"/>
      <c r="EZH145" s="26"/>
      <c r="EZI145" s="26"/>
      <c r="EZJ145" s="26"/>
      <c r="EZK145" s="26"/>
      <c r="EZL145" s="26"/>
      <c r="EZM145" s="26"/>
      <c r="EZN145" s="26"/>
      <c r="EZO145" s="26"/>
      <c r="EZP145" s="26"/>
      <c r="EZQ145" s="26"/>
      <c r="EZR145" s="26"/>
      <c r="EZS145" s="26"/>
      <c r="EZT145" s="26"/>
      <c r="EZU145" s="26"/>
      <c r="EZV145" s="26"/>
      <c r="EZW145" s="26"/>
      <c r="EZX145" s="26"/>
      <c r="EZY145" s="26"/>
      <c r="EZZ145" s="26"/>
      <c r="FAA145" s="26"/>
      <c r="FAB145" s="26"/>
      <c r="FAC145" s="26"/>
      <c r="FAD145" s="26"/>
      <c r="FAE145" s="26"/>
      <c r="FAF145" s="26"/>
      <c r="FAG145" s="26"/>
      <c r="FAH145" s="26"/>
      <c r="FAI145" s="26"/>
      <c r="FAJ145" s="26"/>
      <c r="FAK145" s="26"/>
      <c r="FAL145" s="26"/>
      <c r="FAM145" s="26"/>
      <c r="FAN145" s="26"/>
      <c r="FAO145" s="26"/>
      <c r="FAP145" s="26"/>
      <c r="FAQ145" s="26"/>
      <c r="FAR145" s="26"/>
      <c r="FAS145" s="26"/>
      <c r="FAT145" s="26"/>
      <c r="FAU145" s="26"/>
      <c r="FAV145" s="26"/>
      <c r="FAW145" s="26"/>
      <c r="FAX145" s="26"/>
      <c r="FAY145" s="26"/>
      <c r="FAZ145" s="26"/>
      <c r="FBA145" s="26"/>
      <c r="FBB145" s="26"/>
      <c r="FBC145" s="26"/>
      <c r="FBD145" s="26"/>
      <c r="FBE145" s="26"/>
      <c r="FBF145" s="26"/>
      <c r="FBG145" s="26"/>
      <c r="FBH145" s="26"/>
      <c r="FBI145" s="26"/>
      <c r="FBJ145" s="26"/>
      <c r="FBK145" s="26"/>
      <c r="FBL145" s="26"/>
      <c r="FBM145" s="26"/>
      <c r="FBN145" s="26"/>
      <c r="FBO145" s="26"/>
      <c r="FBP145" s="26"/>
      <c r="FBQ145" s="26"/>
      <c r="FBR145" s="26"/>
      <c r="FBS145" s="26"/>
      <c r="FBT145" s="26"/>
      <c r="FBU145" s="26"/>
      <c r="FBV145" s="26"/>
      <c r="FBW145" s="26"/>
      <c r="FBX145" s="26"/>
      <c r="FBY145" s="26"/>
      <c r="FBZ145" s="26"/>
      <c r="FCA145" s="26"/>
      <c r="FCB145" s="26"/>
      <c r="FCC145" s="26"/>
      <c r="FCD145" s="26"/>
      <c r="FCE145" s="26"/>
      <c r="FCF145" s="26"/>
      <c r="FCG145" s="26"/>
      <c r="FCH145" s="26"/>
      <c r="FCI145" s="26"/>
      <c r="FCJ145" s="26"/>
      <c r="FCK145" s="26"/>
      <c r="FCL145" s="26"/>
      <c r="FCM145" s="26"/>
      <c r="FCN145" s="26"/>
      <c r="FCO145" s="26"/>
      <c r="FCP145" s="26"/>
      <c r="FCQ145" s="26"/>
      <c r="FCR145" s="26"/>
      <c r="FCS145" s="26"/>
      <c r="FCT145" s="26"/>
      <c r="FCU145" s="26"/>
      <c r="FCV145" s="26"/>
      <c r="FCW145" s="26"/>
      <c r="FCX145" s="26"/>
      <c r="FCY145" s="26"/>
      <c r="FCZ145" s="26"/>
      <c r="FDA145" s="26"/>
      <c r="FDB145" s="26"/>
      <c r="FDC145" s="26"/>
      <c r="FDD145" s="26"/>
      <c r="FDE145" s="26"/>
      <c r="FDF145" s="26"/>
      <c r="FDG145" s="26"/>
      <c r="FDH145" s="26"/>
      <c r="FDI145" s="26"/>
      <c r="FDJ145" s="26"/>
      <c r="FDK145" s="26"/>
      <c r="FDL145" s="26"/>
      <c r="FDM145" s="26"/>
      <c r="FDN145" s="26"/>
      <c r="FDO145" s="26"/>
      <c r="FDP145" s="26"/>
      <c r="FDQ145" s="26"/>
      <c r="FDR145" s="26"/>
      <c r="FDS145" s="26"/>
      <c r="FDT145" s="26"/>
      <c r="FDU145" s="26"/>
      <c r="FDV145" s="26"/>
      <c r="FDW145" s="26"/>
      <c r="FDX145" s="26"/>
      <c r="FDY145" s="26"/>
      <c r="FDZ145" s="26"/>
      <c r="FEA145" s="26"/>
      <c r="FEB145" s="26"/>
      <c r="FEC145" s="26"/>
      <c r="FED145" s="26"/>
      <c r="FEE145" s="26"/>
      <c r="FEF145" s="26"/>
      <c r="FEG145" s="26"/>
      <c r="FEH145" s="26"/>
      <c r="FEI145" s="26"/>
      <c r="FEJ145" s="26"/>
      <c r="FEK145" s="26"/>
      <c r="FEL145" s="26"/>
      <c r="FEM145" s="26"/>
      <c r="FEN145" s="26"/>
      <c r="FEO145" s="26"/>
      <c r="FEP145" s="26"/>
      <c r="FEQ145" s="26"/>
      <c r="FER145" s="26"/>
      <c r="FES145" s="26"/>
      <c r="FET145" s="26"/>
      <c r="FEU145" s="26"/>
      <c r="FEV145" s="26"/>
      <c r="FEW145" s="26"/>
      <c r="FEX145" s="26"/>
      <c r="FEY145" s="26"/>
      <c r="FEZ145" s="26"/>
      <c r="FFA145" s="26"/>
      <c r="FFB145" s="26"/>
      <c r="FFC145" s="26"/>
      <c r="FFD145" s="26"/>
      <c r="FFE145" s="26"/>
      <c r="FFF145" s="26"/>
      <c r="FFG145" s="26"/>
      <c r="FFH145" s="26"/>
      <c r="FFI145" s="26"/>
      <c r="FFJ145" s="26"/>
      <c r="FFK145" s="26"/>
      <c r="FFL145" s="26"/>
      <c r="FFM145" s="26"/>
      <c r="FFN145" s="26"/>
      <c r="FFO145" s="26"/>
      <c r="FFP145" s="26"/>
      <c r="FFQ145" s="26"/>
      <c r="FFR145" s="26"/>
      <c r="FFS145" s="26"/>
      <c r="FFT145" s="26"/>
      <c r="FFU145" s="26"/>
      <c r="FFV145" s="26"/>
      <c r="FFW145" s="26"/>
      <c r="FFX145" s="26"/>
      <c r="FFY145" s="26"/>
      <c r="FFZ145" s="26"/>
      <c r="FGA145" s="26"/>
      <c r="FGB145" s="26"/>
      <c r="FGC145" s="26"/>
      <c r="FGD145" s="26"/>
      <c r="FGE145" s="26"/>
      <c r="FGF145" s="26"/>
      <c r="FGG145" s="26"/>
      <c r="FGH145" s="26"/>
      <c r="FGI145" s="26"/>
      <c r="FGJ145" s="26"/>
      <c r="FGK145" s="26"/>
      <c r="FGL145" s="26"/>
      <c r="FGM145" s="26"/>
      <c r="FGN145" s="26"/>
      <c r="FGO145" s="26"/>
      <c r="FGP145" s="26"/>
      <c r="FGQ145" s="26"/>
      <c r="FGR145" s="26"/>
      <c r="FGS145" s="26"/>
      <c r="FGT145" s="26"/>
      <c r="FGU145" s="26"/>
      <c r="FGV145" s="26"/>
      <c r="FGW145" s="26"/>
      <c r="FGX145" s="26"/>
      <c r="FGY145" s="26"/>
      <c r="FGZ145" s="26"/>
      <c r="FHA145" s="26"/>
      <c r="FHB145" s="26"/>
      <c r="FHC145" s="26"/>
      <c r="FHD145" s="26"/>
      <c r="FHE145" s="26"/>
      <c r="FHF145" s="26"/>
      <c r="FHG145" s="26"/>
      <c r="FHH145" s="26"/>
      <c r="FHI145" s="26"/>
      <c r="FHJ145" s="26"/>
      <c r="FHK145" s="26"/>
      <c r="FHL145" s="26"/>
      <c r="FHM145" s="26"/>
      <c r="FHN145" s="26"/>
      <c r="FHO145" s="26"/>
      <c r="FHP145" s="26"/>
      <c r="FHQ145" s="26"/>
      <c r="FHR145" s="26"/>
      <c r="FHS145" s="26"/>
      <c r="FHT145" s="26"/>
      <c r="FHU145" s="26"/>
      <c r="FHV145" s="26"/>
      <c r="FHW145" s="26"/>
      <c r="FHX145" s="26"/>
      <c r="FHY145" s="26"/>
      <c r="FHZ145" s="26"/>
      <c r="FIA145" s="26"/>
      <c r="FIB145" s="26"/>
      <c r="FIC145" s="26"/>
      <c r="FID145" s="26"/>
      <c r="FIE145" s="26"/>
      <c r="FIF145" s="26"/>
      <c r="FIG145" s="26"/>
      <c r="FIH145" s="26"/>
      <c r="FII145" s="26"/>
      <c r="FIJ145" s="26"/>
      <c r="FIK145" s="26"/>
      <c r="FIL145" s="26"/>
      <c r="FIM145" s="26"/>
      <c r="FIN145" s="26"/>
      <c r="FIO145" s="26"/>
      <c r="FIP145" s="26"/>
      <c r="FIQ145" s="26"/>
      <c r="FIR145" s="26"/>
      <c r="FIS145" s="26"/>
      <c r="FIT145" s="26"/>
      <c r="FIU145" s="26"/>
      <c r="FIV145" s="26"/>
      <c r="FIW145" s="26"/>
      <c r="FIX145" s="26"/>
      <c r="FIY145" s="26"/>
      <c r="FIZ145" s="26"/>
      <c r="FJA145" s="26"/>
      <c r="FJB145" s="26"/>
      <c r="FJC145" s="26"/>
      <c r="FJD145" s="26"/>
      <c r="FJE145" s="26"/>
      <c r="FJF145" s="26"/>
      <c r="FJG145" s="26"/>
      <c r="FJH145" s="26"/>
      <c r="FJI145" s="26"/>
      <c r="FJJ145" s="26"/>
      <c r="FJK145" s="26"/>
      <c r="FJL145" s="26"/>
      <c r="FJM145" s="26"/>
      <c r="FJN145" s="26"/>
      <c r="FJO145" s="26"/>
      <c r="FJP145" s="26"/>
      <c r="FJQ145" s="26"/>
      <c r="FJR145" s="26"/>
      <c r="FJS145" s="26"/>
      <c r="FJT145" s="26"/>
      <c r="FJU145" s="26"/>
      <c r="FJV145" s="26"/>
      <c r="FJW145" s="26"/>
      <c r="FJX145" s="26"/>
      <c r="FJY145" s="26"/>
      <c r="FJZ145" s="26"/>
      <c r="FKA145" s="26"/>
      <c r="FKB145" s="26"/>
      <c r="FKC145" s="26"/>
      <c r="FKD145" s="26"/>
      <c r="FKE145" s="26"/>
      <c r="FKF145" s="26"/>
      <c r="FKG145" s="26"/>
      <c r="FKH145" s="26"/>
      <c r="FKI145" s="26"/>
      <c r="FKJ145" s="26"/>
      <c r="FKK145" s="26"/>
      <c r="FKL145" s="26"/>
      <c r="FKM145" s="26"/>
      <c r="FKN145" s="26"/>
      <c r="FKO145" s="26"/>
      <c r="FKP145" s="26"/>
      <c r="FKQ145" s="26"/>
      <c r="FKR145" s="26"/>
      <c r="FKS145" s="26"/>
      <c r="FKT145" s="26"/>
      <c r="FKU145" s="26"/>
      <c r="FKV145" s="26"/>
      <c r="FKW145" s="26"/>
      <c r="FKX145" s="26"/>
      <c r="FKY145" s="26"/>
      <c r="FKZ145" s="26"/>
      <c r="FLA145" s="26"/>
      <c r="FLB145" s="26"/>
      <c r="FLC145" s="26"/>
      <c r="FLD145" s="26"/>
      <c r="FLE145" s="26"/>
      <c r="FLF145" s="26"/>
      <c r="FLG145" s="26"/>
      <c r="FLH145" s="26"/>
      <c r="FLI145" s="26"/>
      <c r="FLJ145" s="26"/>
      <c r="FLK145" s="26"/>
      <c r="FLL145" s="26"/>
      <c r="FLM145" s="26"/>
      <c r="FLN145" s="26"/>
      <c r="FLO145" s="26"/>
      <c r="FLP145" s="26"/>
      <c r="FLQ145" s="26"/>
      <c r="FLR145" s="26"/>
      <c r="FLS145" s="26"/>
      <c r="FLT145" s="26"/>
      <c r="FLU145" s="26"/>
      <c r="FLV145" s="26"/>
      <c r="FLW145" s="26"/>
      <c r="FLX145" s="26"/>
      <c r="FLY145" s="26"/>
      <c r="FLZ145" s="26"/>
      <c r="FMA145" s="26"/>
      <c r="FMB145" s="26"/>
      <c r="FMC145" s="26"/>
      <c r="FMD145" s="26"/>
      <c r="FME145" s="26"/>
      <c r="FMF145" s="26"/>
      <c r="FMG145" s="26"/>
      <c r="FMH145" s="26"/>
      <c r="FMI145" s="26"/>
      <c r="FMJ145" s="26"/>
      <c r="FMK145" s="26"/>
      <c r="FML145" s="26"/>
      <c r="FMM145" s="26"/>
      <c r="FMN145" s="26"/>
      <c r="FMO145" s="26"/>
      <c r="FMP145" s="26"/>
      <c r="FMQ145" s="26"/>
      <c r="FMR145" s="26"/>
      <c r="FMS145" s="26"/>
      <c r="FMT145" s="26"/>
      <c r="FMU145" s="26"/>
      <c r="FMV145" s="26"/>
      <c r="FMW145" s="26"/>
      <c r="FMX145" s="26"/>
      <c r="FMY145" s="26"/>
      <c r="FMZ145" s="26"/>
      <c r="FNA145" s="26"/>
      <c r="FNB145" s="26"/>
      <c r="FNC145" s="26"/>
      <c r="FND145" s="26"/>
      <c r="FNE145" s="26"/>
      <c r="FNF145" s="26"/>
      <c r="FNG145" s="26"/>
      <c r="FNH145" s="26"/>
      <c r="FNI145" s="26"/>
      <c r="FNJ145" s="26"/>
      <c r="FNK145" s="26"/>
      <c r="FNL145" s="26"/>
      <c r="FNM145" s="26"/>
      <c r="FNN145" s="26"/>
      <c r="FNO145" s="26"/>
      <c r="FNP145" s="26"/>
      <c r="FNQ145" s="26"/>
      <c r="FNR145" s="26"/>
      <c r="FNS145" s="26"/>
      <c r="FNT145" s="26"/>
      <c r="FNU145" s="26"/>
      <c r="FNV145" s="26"/>
      <c r="FNW145" s="26"/>
      <c r="FNX145" s="26"/>
      <c r="FNY145" s="26"/>
      <c r="FNZ145" s="26"/>
      <c r="FOA145" s="26"/>
      <c r="FOB145" s="26"/>
      <c r="FOC145" s="26"/>
      <c r="FOD145" s="26"/>
      <c r="FOE145" s="26"/>
      <c r="FOF145" s="26"/>
      <c r="FOG145" s="26"/>
      <c r="FOH145" s="26"/>
      <c r="FOI145" s="26"/>
      <c r="FOJ145" s="26"/>
      <c r="FOK145" s="26"/>
      <c r="FOL145" s="26"/>
      <c r="FOM145" s="26"/>
      <c r="FON145" s="26"/>
      <c r="FOO145" s="26"/>
      <c r="FOP145" s="26"/>
      <c r="FOQ145" s="26"/>
      <c r="FOR145" s="26"/>
      <c r="FOS145" s="26"/>
      <c r="FOT145" s="26"/>
      <c r="FOU145" s="26"/>
      <c r="FOV145" s="26"/>
      <c r="FOW145" s="26"/>
      <c r="FOX145" s="26"/>
      <c r="FOY145" s="26"/>
      <c r="FOZ145" s="26"/>
      <c r="FPA145" s="26"/>
      <c r="FPB145" s="26"/>
      <c r="FPC145" s="26"/>
      <c r="FPD145" s="26"/>
      <c r="FPE145" s="26"/>
      <c r="FPF145" s="26"/>
      <c r="FPG145" s="26"/>
      <c r="FPH145" s="26"/>
      <c r="FPI145" s="26"/>
      <c r="FPJ145" s="26"/>
      <c r="FPK145" s="26"/>
      <c r="FPL145" s="26"/>
      <c r="FPM145" s="26"/>
      <c r="FPN145" s="26"/>
      <c r="FPO145" s="26"/>
      <c r="FPP145" s="26"/>
      <c r="FPQ145" s="26"/>
      <c r="FPR145" s="26"/>
      <c r="FPS145" s="26"/>
      <c r="FPT145" s="26"/>
      <c r="FPU145" s="26"/>
      <c r="FPV145" s="26"/>
      <c r="FPW145" s="26"/>
      <c r="FPX145" s="26"/>
      <c r="FPY145" s="26"/>
      <c r="FPZ145" s="26"/>
      <c r="FQA145" s="26"/>
      <c r="FQB145" s="26"/>
      <c r="FQC145" s="26"/>
      <c r="FQD145" s="26"/>
      <c r="FQE145" s="26"/>
      <c r="FQF145" s="26"/>
      <c r="FQG145" s="26"/>
      <c r="FQH145" s="26"/>
      <c r="FQI145" s="26"/>
      <c r="FQJ145" s="26"/>
      <c r="FQK145" s="26"/>
      <c r="FQL145" s="26"/>
      <c r="FQM145" s="26"/>
      <c r="FQN145" s="26"/>
      <c r="FQO145" s="26"/>
      <c r="FQP145" s="26"/>
      <c r="FQQ145" s="26"/>
      <c r="FQR145" s="26"/>
      <c r="FQS145" s="26"/>
      <c r="FQT145" s="26"/>
      <c r="FQU145" s="26"/>
      <c r="FQV145" s="26"/>
      <c r="FQW145" s="26"/>
      <c r="FQX145" s="26"/>
      <c r="FQY145" s="26"/>
      <c r="FQZ145" s="26"/>
      <c r="FRA145" s="26"/>
      <c r="FRB145" s="26"/>
      <c r="FRC145" s="26"/>
      <c r="FRD145" s="26"/>
      <c r="FRE145" s="26"/>
      <c r="FRF145" s="26"/>
      <c r="FRG145" s="26"/>
      <c r="FRH145" s="26"/>
      <c r="FRI145" s="26"/>
      <c r="FRJ145" s="26"/>
      <c r="FRK145" s="26"/>
      <c r="FRL145" s="26"/>
      <c r="FRM145" s="26"/>
      <c r="FRN145" s="26"/>
      <c r="FRO145" s="26"/>
      <c r="FRP145" s="26"/>
      <c r="FRQ145" s="26"/>
      <c r="FRR145" s="26"/>
      <c r="FRS145" s="26"/>
      <c r="FRT145" s="26"/>
      <c r="FRU145" s="26"/>
      <c r="FRV145" s="26"/>
      <c r="FRW145" s="26"/>
      <c r="FRX145" s="26"/>
      <c r="FRY145" s="26"/>
      <c r="FRZ145" s="26"/>
      <c r="FSA145" s="26"/>
      <c r="FSB145" s="26"/>
      <c r="FSC145" s="26"/>
      <c r="FSD145" s="26"/>
      <c r="FSE145" s="26"/>
      <c r="FSF145" s="26"/>
      <c r="FSG145" s="26"/>
      <c r="FSH145" s="26"/>
      <c r="FSI145" s="26"/>
      <c r="FSJ145" s="26"/>
      <c r="FSK145" s="26"/>
      <c r="FSL145" s="26"/>
      <c r="FSM145" s="26"/>
      <c r="FSN145" s="26"/>
      <c r="FSO145" s="26"/>
      <c r="FSP145" s="26"/>
      <c r="FSQ145" s="26"/>
      <c r="FSR145" s="26"/>
      <c r="FSS145" s="26"/>
      <c r="FST145" s="26"/>
      <c r="FSU145" s="26"/>
      <c r="FSV145" s="26"/>
      <c r="FSW145" s="26"/>
      <c r="FSX145" s="26"/>
      <c r="FSY145" s="26"/>
      <c r="FSZ145" s="26"/>
      <c r="FTA145" s="26"/>
      <c r="FTB145" s="26"/>
      <c r="FTC145" s="26"/>
      <c r="FTD145" s="26"/>
      <c r="FTE145" s="26"/>
      <c r="FTF145" s="26"/>
      <c r="FTG145" s="26"/>
      <c r="FTH145" s="26"/>
      <c r="FTI145" s="26"/>
      <c r="FTJ145" s="26"/>
      <c r="FTK145" s="26"/>
      <c r="FTL145" s="26"/>
      <c r="FTM145" s="26"/>
      <c r="FTN145" s="26"/>
      <c r="FTO145" s="26"/>
      <c r="FTP145" s="26"/>
      <c r="FTQ145" s="26"/>
      <c r="FTR145" s="26"/>
      <c r="FTS145" s="26"/>
      <c r="FTT145" s="26"/>
      <c r="FTU145" s="26"/>
      <c r="FTV145" s="26"/>
      <c r="FTW145" s="26"/>
      <c r="FTX145" s="26"/>
      <c r="FTY145" s="26"/>
      <c r="FTZ145" s="26"/>
      <c r="FUA145" s="26"/>
      <c r="FUB145" s="26"/>
      <c r="FUC145" s="26"/>
      <c r="FUD145" s="26"/>
      <c r="FUE145" s="26"/>
      <c r="FUF145" s="26"/>
      <c r="FUG145" s="26"/>
      <c r="FUH145" s="26"/>
      <c r="FUI145" s="26"/>
      <c r="FUJ145" s="26"/>
      <c r="FUK145" s="26"/>
      <c r="FUL145" s="26"/>
      <c r="FUM145" s="26"/>
      <c r="FUN145" s="26"/>
      <c r="FUO145" s="26"/>
      <c r="FUP145" s="26"/>
      <c r="FUQ145" s="26"/>
      <c r="FUR145" s="26"/>
      <c r="FUS145" s="26"/>
      <c r="FUT145" s="26"/>
      <c r="FUU145" s="26"/>
      <c r="FUV145" s="26"/>
      <c r="FUW145" s="26"/>
      <c r="FUX145" s="26"/>
      <c r="FUY145" s="26"/>
      <c r="FUZ145" s="26"/>
      <c r="FVA145" s="26"/>
      <c r="FVB145" s="26"/>
      <c r="FVC145" s="26"/>
      <c r="FVD145" s="26"/>
      <c r="FVE145" s="26"/>
      <c r="FVF145" s="26"/>
      <c r="FVG145" s="26"/>
      <c r="FVH145" s="26"/>
      <c r="FVI145" s="26"/>
      <c r="FVJ145" s="26"/>
      <c r="FVK145" s="26"/>
      <c r="FVL145" s="26"/>
      <c r="FVM145" s="26"/>
      <c r="FVN145" s="26"/>
      <c r="FVO145" s="26"/>
      <c r="FVP145" s="26"/>
      <c r="FVQ145" s="26"/>
      <c r="FVR145" s="26"/>
      <c r="FVS145" s="26"/>
      <c r="FVT145" s="26"/>
      <c r="FVU145" s="26"/>
      <c r="FVV145" s="26"/>
      <c r="FVW145" s="26"/>
      <c r="FVX145" s="26"/>
      <c r="FVY145" s="26"/>
      <c r="FVZ145" s="26"/>
      <c r="FWA145" s="26"/>
      <c r="FWB145" s="26"/>
      <c r="FWC145" s="26"/>
      <c r="FWD145" s="26"/>
      <c r="FWE145" s="26"/>
      <c r="FWF145" s="26"/>
      <c r="FWG145" s="26"/>
      <c r="FWH145" s="26"/>
      <c r="FWI145" s="26"/>
      <c r="FWJ145" s="26"/>
      <c r="FWK145" s="26"/>
      <c r="FWL145" s="26"/>
      <c r="FWM145" s="26"/>
      <c r="FWN145" s="26"/>
      <c r="FWO145" s="26"/>
      <c r="FWP145" s="26"/>
      <c r="FWQ145" s="26"/>
      <c r="FWR145" s="26"/>
      <c r="FWS145" s="26"/>
      <c r="FWT145" s="26"/>
      <c r="FWU145" s="26"/>
      <c r="FWV145" s="26"/>
      <c r="FWW145" s="26"/>
      <c r="FWX145" s="26"/>
      <c r="FWY145" s="26"/>
      <c r="FWZ145" s="26"/>
      <c r="FXA145" s="26"/>
      <c r="FXB145" s="26"/>
      <c r="FXC145" s="26"/>
      <c r="FXD145" s="26"/>
      <c r="FXE145" s="26"/>
      <c r="FXF145" s="26"/>
      <c r="FXG145" s="26"/>
      <c r="FXH145" s="26"/>
      <c r="FXI145" s="26"/>
      <c r="FXJ145" s="26"/>
      <c r="FXK145" s="26"/>
      <c r="FXL145" s="26"/>
      <c r="FXM145" s="26"/>
      <c r="FXN145" s="26"/>
      <c r="FXO145" s="26"/>
      <c r="FXP145" s="26"/>
      <c r="FXQ145" s="26"/>
      <c r="FXR145" s="26"/>
      <c r="FXS145" s="26"/>
      <c r="FXT145" s="26"/>
      <c r="FXU145" s="26"/>
      <c r="FXV145" s="26"/>
      <c r="FXW145" s="26"/>
      <c r="FXX145" s="26"/>
      <c r="FXY145" s="26"/>
      <c r="FXZ145" s="26"/>
      <c r="FYA145" s="26"/>
      <c r="FYB145" s="26"/>
      <c r="FYC145" s="26"/>
      <c r="FYD145" s="26"/>
      <c r="FYE145" s="26"/>
      <c r="FYF145" s="26"/>
      <c r="FYG145" s="26"/>
      <c r="FYH145" s="26"/>
      <c r="FYI145" s="26"/>
      <c r="FYJ145" s="26"/>
      <c r="FYK145" s="26"/>
      <c r="FYL145" s="26"/>
      <c r="FYM145" s="26"/>
      <c r="FYN145" s="26"/>
      <c r="FYO145" s="26"/>
      <c r="FYP145" s="26"/>
      <c r="FYQ145" s="26"/>
      <c r="FYR145" s="26"/>
      <c r="FYS145" s="26"/>
      <c r="FYT145" s="26"/>
      <c r="FYU145" s="26"/>
      <c r="FYV145" s="26"/>
      <c r="FYW145" s="26"/>
      <c r="FYX145" s="26"/>
      <c r="FYY145" s="26"/>
      <c r="FYZ145" s="26"/>
      <c r="FZA145" s="26"/>
      <c r="FZB145" s="26"/>
      <c r="FZC145" s="26"/>
      <c r="FZD145" s="26"/>
      <c r="FZE145" s="26"/>
      <c r="FZF145" s="26"/>
      <c r="FZG145" s="26"/>
      <c r="FZH145" s="26"/>
      <c r="FZI145" s="26"/>
      <c r="FZJ145" s="26"/>
      <c r="FZK145" s="26"/>
      <c r="FZL145" s="26"/>
      <c r="FZM145" s="26"/>
      <c r="FZN145" s="26"/>
      <c r="FZO145" s="26"/>
      <c r="FZP145" s="26"/>
      <c r="FZQ145" s="26"/>
      <c r="FZR145" s="26"/>
      <c r="FZS145" s="26"/>
      <c r="FZT145" s="26"/>
      <c r="FZU145" s="26"/>
      <c r="FZV145" s="26"/>
      <c r="FZW145" s="26"/>
      <c r="FZX145" s="26"/>
      <c r="FZY145" s="26"/>
      <c r="FZZ145" s="26"/>
      <c r="GAA145" s="26"/>
      <c r="GAB145" s="26"/>
      <c r="GAC145" s="26"/>
      <c r="GAD145" s="26"/>
      <c r="GAE145" s="26"/>
      <c r="GAF145" s="26"/>
      <c r="GAG145" s="26"/>
      <c r="GAH145" s="26"/>
      <c r="GAI145" s="26"/>
      <c r="GAJ145" s="26"/>
      <c r="GAK145" s="26"/>
      <c r="GAL145" s="26"/>
      <c r="GAM145" s="26"/>
      <c r="GAN145" s="26"/>
      <c r="GAO145" s="26"/>
      <c r="GAP145" s="26"/>
      <c r="GAQ145" s="26"/>
      <c r="GAR145" s="26"/>
      <c r="GAS145" s="26"/>
      <c r="GAT145" s="26"/>
      <c r="GAU145" s="26"/>
      <c r="GAV145" s="26"/>
      <c r="GAW145" s="26"/>
      <c r="GAX145" s="26"/>
      <c r="GAY145" s="26"/>
      <c r="GAZ145" s="26"/>
      <c r="GBA145" s="26"/>
      <c r="GBB145" s="26"/>
      <c r="GBC145" s="26"/>
      <c r="GBD145" s="26"/>
      <c r="GBE145" s="26"/>
      <c r="GBF145" s="26"/>
      <c r="GBG145" s="26"/>
      <c r="GBH145" s="26"/>
      <c r="GBI145" s="26"/>
      <c r="GBJ145" s="26"/>
      <c r="GBK145" s="26"/>
      <c r="GBL145" s="26"/>
      <c r="GBM145" s="26"/>
      <c r="GBN145" s="26"/>
      <c r="GBO145" s="26"/>
      <c r="GBP145" s="26"/>
      <c r="GBQ145" s="26"/>
      <c r="GBR145" s="26"/>
      <c r="GBS145" s="26"/>
      <c r="GBT145" s="26"/>
      <c r="GBU145" s="26"/>
      <c r="GBV145" s="26"/>
      <c r="GBW145" s="26"/>
      <c r="GBX145" s="26"/>
      <c r="GBY145" s="26"/>
      <c r="GBZ145" s="26"/>
      <c r="GCA145" s="26"/>
      <c r="GCB145" s="26"/>
      <c r="GCC145" s="26"/>
      <c r="GCD145" s="26"/>
      <c r="GCE145" s="26"/>
      <c r="GCF145" s="26"/>
      <c r="GCG145" s="26"/>
      <c r="GCH145" s="26"/>
      <c r="GCI145" s="26"/>
      <c r="GCJ145" s="26"/>
      <c r="GCK145" s="26"/>
      <c r="GCL145" s="26"/>
      <c r="GCM145" s="26"/>
      <c r="GCN145" s="26"/>
      <c r="GCO145" s="26"/>
      <c r="GCP145" s="26"/>
      <c r="GCQ145" s="26"/>
      <c r="GCR145" s="26"/>
      <c r="GCS145" s="26"/>
      <c r="GCT145" s="26"/>
      <c r="GCU145" s="26"/>
      <c r="GCV145" s="26"/>
      <c r="GCW145" s="26"/>
      <c r="GCX145" s="26"/>
      <c r="GCY145" s="26"/>
      <c r="GCZ145" s="26"/>
      <c r="GDA145" s="26"/>
      <c r="GDB145" s="26"/>
      <c r="GDC145" s="26"/>
      <c r="GDD145" s="26"/>
      <c r="GDE145" s="26"/>
      <c r="GDF145" s="26"/>
      <c r="GDG145" s="26"/>
      <c r="GDH145" s="26"/>
      <c r="GDI145" s="26"/>
      <c r="GDJ145" s="26"/>
      <c r="GDK145" s="26"/>
      <c r="GDL145" s="26"/>
      <c r="GDM145" s="26"/>
      <c r="GDN145" s="26"/>
      <c r="GDO145" s="26"/>
      <c r="GDP145" s="26"/>
      <c r="GDQ145" s="26"/>
      <c r="GDR145" s="26"/>
      <c r="GDS145" s="26"/>
      <c r="GDT145" s="26"/>
      <c r="GDU145" s="26"/>
      <c r="GDV145" s="26"/>
      <c r="GDW145" s="26"/>
      <c r="GDX145" s="26"/>
      <c r="GDY145" s="26"/>
      <c r="GDZ145" s="26"/>
      <c r="GEA145" s="26"/>
      <c r="GEB145" s="26"/>
      <c r="GEC145" s="26"/>
      <c r="GED145" s="26"/>
      <c r="GEE145" s="26"/>
      <c r="GEF145" s="26"/>
      <c r="GEG145" s="26"/>
      <c r="GEH145" s="26"/>
      <c r="GEI145" s="26"/>
      <c r="GEJ145" s="26"/>
      <c r="GEK145" s="26"/>
      <c r="GEL145" s="26"/>
      <c r="GEM145" s="26"/>
      <c r="GEN145" s="26"/>
      <c r="GEO145" s="26"/>
      <c r="GEP145" s="26"/>
      <c r="GEQ145" s="26"/>
      <c r="GER145" s="26"/>
      <c r="GES145" s="26"/>
      <c r="GET145" s="26"/>
      <c r="GEU145" s="26"/>
      <c r="GEV145" s="26"/>
      <c r="GEW145" s="26"/>
      <c r="GEX145" s="26"/>
      <c r="GEY145" s="26"/>
      <c r="GEZ145" s="26"/>
      <c r="GFA145" s="26"/>
      <c r="GFB145" s="26"/>
      <c r="GFC145" s="26"/>
      <c r="GFD145" s="26"/>
      <c r="GFE145" s="26"/>
      <c r="GFF145" s="26"/>
      <c r="GFG145" s="26"/>
      <c r="GFH145" s="26"/>
      <c r="GFI145" s="26"/>
      <c r="GFJ145" s="26"/>
      <c r="GFK145" s="26"/>
      <c r="GFL145" s="26"/>
      <c r="GFM145" s="26"/>
      <c r="GFN145" s="26"/>
      <c r="GFO145" s="26"/>
      <c r="GFP145" s="26"/>
      <c r="GFQ145" s="26"/>
      <c r="GFR145" s="26"/>
      <c r="GFS145" s="26"/>
      <c r="GFT145" s="26"/>
      <c r="GFU145" s="26"/>
      <c r="GFV145" s="26"/>
      <c r="GFW145" s="26"/>
      <c r="GFX145" s="26"/>
      <c r="GFY145" s="26"/>
      <c r="GFZ145" s="26"/>
      <c r="GGA145" s="26"/>
      <c r="GGB145" s="26"/>
      <c r="GGC145" s="26"/>
      <c r="GGD145" s="26"/>
      <c r="GGE145" s="26"/>
      <c r="GGF145" s="26"/>
      <c r="GGG145" s="26"/>
      <c r="GGH145" s="26"/>
      <c r="GGI145" s="26"/>
      <c r="GGJ145" s="26"/>
      <c r="GGK145" s="26"/>
      <c r="GGL145" s="26"/>
      <c r="GGM145" s="26"/>
      <c r="GGN145" s="26"/>
      <c r="GGO145" s="26"/>
      <c r="GGP145" s="26"/>
      <c r="GGQ145" s="26"/>
      <c r="GGR145" s="26"/>
      <c r="GGS145" s="26"/>
      <c r="GGT145" s="26"/>
      <c r="GGU145" s="26"/>
      <c r="GGV145" s="26"/>
      <c r="GGW145" s="26"/>
      <c r="GGX145" s="26"/>
      <c r="GGY145" s="26"/>
      <c r="GGZ145" s="26"/>
      <c r="GHA145" s="26"/>
      <c r="GHB145" s="26"/>
      <c r="GHC145" s="26"/>
      <c r="GHD145" s="26"/>
      <c r="GHE145" s="26"/>
      <c r="GHF145" s="26"/>
      <c r="GHG145" s="26"/>
      <c r="GHH145" s="26"/>
      <c r="GHI145" s="26"/>
      <c r="GHJ145" s="26"/>
      <c r="GHK145" s="26"/>
      <c r="GHL145" s="26"/>
      <c r="GHM145" s="26"/>
      <c r="GHN145" s="26"/>
      <c r="GHO145" s="26"/>
      <c r="GHP145" s="26"/>
      <c r="GHQ145" s="26"/>
      <c r="GHR145" s="26"/>
      <c r="GHS145" s="26"/>
      <c r="GHT145" s="26"/>
      <c r="GHU145" s="26"/>
      <c r="GHV145" s="26"/>
      <c r="GHW145" s="26"/>
      <c r="GHX145" s="26"/>
      <c r="GHY145" s="26"/>
      <c r="GHZ145" s="26"/>
      <c r="GIA145" s="26"/>
      <c r="GIB145" s="26"/>
      <c r="GIC145" s="26"/>
      <c r="GID145" s="26"/>
      <c r="GIE145" s="26"/>
      <c r="GIF145" s="26"/>
      <c r="GIG145" s="26"/>
      <c r="GIH145" s="26"/>
      <c r="GII145" s="26"/>
      <c r="GIJ145" s="26"/>
      <c r="GIK145" s="26"/>
      <c r="GIL145" s="26"/>
      <c r="GIM145" s="26"/>
      <c r="GIN145" s="26"/>
      <c r="GIO145" s="26"/>
      <c r="GIP145" s="26"/>
      <c r="GIQ145" s="26"/>
      <c r="GIR145" s="26"/>
      <c r="GIS145" s="26"/>
      <c r="GIT145" s="26"/>
      <c r="GIU145" s="26"/>
      <c r="GIV145" s="26"/>
      <c r="GIW145" s="26"/>
      <c r="GIX145" s="26"/>
      <c r="GIY145" s="26"/>
      <c r="GIZ145" s="26"/>
      <c r="GJA145" s="26"/>
      <c r="GJB145" s="26"/>
      <c r="GJC145" s="26"/>
      <c r="GJD145" s="26"/>
      <c r="GJE145" s="26"/>
      <c r="GJF145" s="26"/>
      <c r="GJG145" s="26"/>
      <c r="GJH145" s="26"/>
      <c r="GJI145" s="26"/>
      <c r="GJJ145" s="26"/>
      <c r="GJK145" s="26"/>
      <c r="GJL145" s="26"/>
      <c r="GJM145" s="26"/>
      <c r="GJN145" s="26"/>
      <c r="GJO145" s="26"/>
      <c r="GJP145" s="26"/>
      <c r="GJQ145" s="26"/>
      <c r="GJR145" s="26"/>
      <c r="GJS145" s="26"/>
      <c r="GJT145" s="26"/>
      <c r="GJU145" s="26"/>
      <c r="GJV145" s="26"/>
      <c r="GJW145" s="26"/>
      <c r="GJX145" s="26"/>
      <c r="GJY145" s="26"/>
      <c r="GJZ145" s="26"/>
      <c r="GKA145" s="26"/>
      <c r="GKB145" s="26"/>
      <c r="GKC145" s="26"/>
      <c r="GKD145" s="26"/>
      <c r="GKE145" s="26"/>
      <c r="GKF145" s="26"/>
      <c r="GKG145" s="26"/>
      <c r="GKH145" s="26"/>
      <c r="GKI145" s="26"/>
      <c r="GKJ145" s="26"/>
      <c r="GKK145" s="26"/>
      <c r="GKL145" s="26"/>
      <c r="GKM145" s="26"/>
      <c r="GKN145" s="26"/>
      <c r="GKO145" s="26"/>
      <c r="GKP145" s="26"/>
      <c r="GKQ145" s="26"/>
      <c r="GKR145" s="26"/>
      <c r="GKS145" s="26"/>
      <c r="GKT145" s="26"/>
      <c r="GKU145" s="26"/>
      <c r="GKV145" s="26"/>
      <c r="GKW145" s="26"/>
      <c r="GKX145" s="26"/>
      <c r="GKY145" s="26"/>
      <c r="GKZ145" s="26"/>
      <c r="GLA145" s="26"/>
      <c r="GLB145" s="26"/>
      <c r="GLC145" s="26"/>
      <c r="GLD145" s="26"/>
      <c r="GLE145" s="26"/>
      <c r="GLF145" s="26"/>
      <c r="GLG145" s="26"/>
      <c r="GLH145" s="26"/>
      <c r="GLI145" s="26"/>
      <c r="GLJ145" s="26"/>
      <c r="GLK145" s="26"/>
      <c r="GLL145" s="26"/>
      <c r="GLM145" s="26"/>
      <c r="GLN145" s="26"/>
      <c r="GLO145" s="26"/>
      <c r="GLP145" s="26"/>
      <c r="GLQ145" s="26"/>
      <c r="GLR145" s="26"/>
      <c r="GLS145" s="26"/>
      <c r="GLT145" s="26"/>
      <c r="GLU145" s="26"/>
      <c r="GLV145" s="26"/>
      <c r="GLW145" s="26"/>
      <c r="GLX145" s="26"/>
      <c r="GLY145" s="26"/>
      <c r="GLZ145" s="26"/>
      <c r="GMA145" s="26"/>
      <c r="GMB145" s="26"/>
      <c r="GMC145" s="26"/>
      <c r="GMD145" s="26"/>
      <c r="GME145" s="26"/>
      <c r="GMF145" s="26"/>
      <c r="GMG145" s="26"/>
      <c r="GMH145" s="26"/>
      <c r="GMI145" s="26"/>
      <c r="GMJ145" s="26"/>
      <c r="GMK145" s="26"/>
      <c r="GML145" s="26"/>
      <c r="GMM145" s="26"/>
      <c r="GMN145" s="26"/>
      <c r="GMO145" s="26"/>
      <c r="GMP145" s="26"/>
      <c r="GMQ145" s="26"/>
      <c r="GMR145" s="26"/>
      <c r="GMS145" s="26"/>
      <c r="GMT145" s="26"/>
      <c r="GMU145" s="26"/>
      <c r="GMV145" s="26"/>
      <c r="GMW145" s="26"/>
      <c r="GMX145" s="26"/>
      <c r="GMY145" s="26"/>
      <c r="GMZ145" s="26"/>
      <c r="GNA145" s="26"/>
      <c r="GNB145" s="26"/>
      <c r="GNC145" s="26"/>
      <c r="GND145" s="26"/>
      <c r="GNE145" s="26"/>
      <c r="GNF145" s="26"/>
      <c r="GNG145" s="26"/>
      <c r="GNH145" s="26"/>
      <c r="GNI145" s="26"/>
      <c r="GNJ145" s="26"/>
      <c r="GNK145" s="26"/>
      <c r="GNL145" s="26"/>
      <c r="GNM145" s="26"/>
      <c r="GNN145" s="26"/>
      <c r="GNO145" s="26"/>
      <c r="GNP145" s="26"/>
      <c r="GNQ145" s="26"/>
      <c r="GNR145" s="26"/>
      <c r="GNS145" s="26"/>
      <c r="GNT145" s="26"/>
      <c r="GNU145" s="26"/>
      <c r="GNV145" s="26"/>
      <c r="GNW145" s="26"/>
      <c r="GNX145" s="26"/>
      <c r="GNY145" s="26"/>
      <c r="GNZ145" s="26"/>
      <c r="GOA145" s="26"/>
      <c r="GOB145" s="26"/>
      <c r="GOC145" s="26"/>
      <c r="GOD145" s="26"/>
      <c r="GOE145" s="26"/>
      <c r="GOF145" s="26"/>
      <c r="GOG145" s="26"/>
      <c r="GOH145" s="26"/>
      <c r="GOI145" s="26"/>
      <c r="GOJ145" s="26"/>
      <c r="GOK145" s="26"/>
      <c r="GOL145" s="26"/>
      <c r="GOM145" s="26"/>
      <c r="GON145" s="26"/>
      <c r="GOO145" s="26"/>
      <c r="GOP145" s="26"/>
      <c r="GOQ145" s="26"/>
      <c r="GOR145" s="26"/>
      <c r="GOS145" s="26"/>
      <c r="GOT145" s="26"/>
      <c r="GOU145" s="26"/>
      <c r="GOV145" s="26"/>
      <c r="GOW145" s="26"/>
      <c r="GOX145" s="26"/>
      <c r="GOY145" s="26"/>
      <c r="GOZ145" s="26"/>
      <c r="GPA145" s="26"/>
      <c r="GPB145" s="26"/>
      <c r="GPC145" s="26"/>
      <c r="GPD145" s="26"/>
      <c r="GPE145" s="26"/>
      <c r="GPF145" s="26"/>
      <c r="GPG145" s="26"/>
      <c r="GPH145" s="26"/>
      <c r="GPI145" s="26"/>
      <c r="GPJ145" s="26"/>
      <c r="GPK145" s="26"/>
      <c r="GPL145" s="26"/>
      <c r="GPM145" s="26"/>
      <c r="GPN145" s="26"/>
      <c r="GPO145" s="26"/>
      <c r="GPP145" s="26"/>
      <c r="GPQ145" s="26"/>
      <c r="GPR145" s="26"/>
      <c r="GPS145" s="26"/>
      <c r="GPT145" s="26"/>
      <c r="GPU145" s="26"/>
      <c r="GPV145" s="26"/>
      <c r="GPW145" s="26"/>
      <c r="GPX145" s="26"/>
      <c r="GPY145" s="26"/>
      <c r="GPZ145" s="26"/>
      <c r="GQA145" s="26"/>
      <c r="GQB145" s="26"/>
      <c r="GQC145" s="26"/>
      <c r="GQD145" s="26"/>
      <c r="GQE145" s="26"/>
      <c r="GQF145" s="26"/>
      <c r="GQG145" s="26"/>
      <c r="GQH145" s="26"/>
      <c r="GQI145" s="26"/>
      <c r="GQJ145" s="26"/>
      <c r="GQK145" s="26"/>
      <c r="GQL145" s="26"/>
      <c r="GQM145" s="26"/>
      <c r="GQN145" s="26"/>
      <c r="GQO145" s="26"/>
      <c r="GQP145" s="26"/>
      <c r="GQQ145" s="26"/>
      <c r="GQR145" s="26"/>
      <c r="GQS145" s="26"/>
      <c r="GQT145" s="26"/>
      <c r="GQU145" s="26"/>
      <c r="GQV145" s="26"/>
      <c r="GQW145" s="26"/>
      <c r="GQX145" s="26"/>
      <c r="GQY145" s="26"/>
      <c r="GQZ145" s="26"/>
      <c r="GRA145" s="26"/>
      <c r="GRB145" s="26"/>
      <c r="GRC145" s="26"/>
      <c r="GRD145" s="26"/>
      <c r="GRE145" s="26"/>
      <c r="GRF145" s="26"/>
      <c r="GRG145" s="26"/>
      <c r="GRH145" s="26"/>
      <c r="GRI145" s="26"/>
      <c r="GRJ145" s="26"/>
      <c r="GRK145" s="26"/>
      <c r="GRL145" s="26"/>
      <c r="GRM145" s="26"/>
      <c r="GRN145" s="26"/>
      <c r="GRO145" s="26"/>
      <c r="GRP145" s="26"/>
      <c r="GRQ145" s="26"/>
      <c r="GRR145" s="26"/>
      <c r="GRS145" s="26"/>
      <c r="GRT145" s="26"/>
      <c r="GRU145" s="26"/>
      <c r="GRV145" s="26"/>
      <c r="GRW145" s="26"/>
      <c r="GRX145" s="26"/>
      <c r="GRY145" s="26"/>
      <c r="GRZ145" s="26"/>
      <c r="GSA145" s="26"/>
      <c r="GSB145" s="26"/>
      <c r="GSC145" s="26"/>
      <c r="GSD145" s="26"/>
      <c r="GSE145" s="26"/>
      <c r="GSF145" s="26"/>
      <c r="GSG145" s="26"/>
      <c r="GSH145" s="26"/>
      <c r="GSI145" s="26"/>
      <c r="GSJ145" s="26"/>
      <c r="GSK145" s="26"/>
      <c r="GSL145" s="26"/>
      <c r="GSM145" s="26"/>
      <c r="GSN145" s="26"/>
      <c r="GSO145" s="26"/>
      <c r="GSP145" s="26"/>
      <c r="GSQ145" s="26"/>
      <c r="GSR145" s="26"/>
      <c r="GSS145" s="26"/>
      <c r="GST145" s="26"/>
      <c r="GSU145" s="26"/>
      <c r="GSV145" s="26"/>
      <c r="GSW145" s="26"/>
      <c r="GSX145" s="26"/>
      <c r="GSY145" s="26"/>
      <c r="GSZ145" s="26"/>
      <c r="GTA145" s="26"/>
      <c r="GTB145" s="26"/>
      <c r="GTC145" s="26"/>
      <c r="GTD145" s="26"/>
      <c r="GTE145" s="26"/>
      <c r="GTF145" s="26"/>
      <c r="GTG145" s="26"/>
      <c r="GTH145" s="26"/>
      <c r="GTI145" s="26"/>
      <c r="GTJ145" s="26"/>
      <c r="GTK145" s="26"/>
      <c r="GTL145" s="26"/>
      <c r="GTM145" s="26"/>
      <c r="GTN145" s="26"/>
      <c r="GTO145" s="26"/>
      <c r="GTP145" s="26"/>
      <c r="GTQ145" s="26"/>
      <c r="GTR145" s="26"/>
      <c r="GTS145" s="26"/>
      <c r="GTT145" s="26"/>
      <c r="GTU145" s="26"/>
      <c r="GTV145" s="26"/>
      <c r="GTW145" s="26"/>
      <c r="GTX145" s="26"/>
      <c r="GTY145" s="26"/>
      <c r="GTZ145" s="26"/>
      <c r="GUA145" s="26"/>
      <c r="GUB145" s="26"/>
      <c r="GUC145" s="26"/>
      <c r="GUD145" s="26"/>
      <c r="GUE145" s="26"/>
      <c r="GUF145" s="26"/>
      <c r="GUG145" s="26"/>
      <c r="GUH145" s="26"/>
      <c r="GUI145" s="26"/>
      <c r="GUJ145" s="26"/>
      <c r="GUK145" s="26"/>
      <c r="GUL145" s="26"/>
      <c r="GUM145" s="26"/>
      <c r="GUN145" s="26"/>
      <c r="GUO145" s="26"/>
      <c r="GUP145" s="26"/>
      <c r="GUQ145" s="26"/>
      <c r="GUR145" s="26"/>
      <c r="GUS145" s="26"/>
      <c r="GUT145" s="26"/>
      <c r="GUU145" s="26"/>
      <c r="GUV145" s="26"/>
      <c r="GUW145" s="26"/>
      <c r="GUX145" s="26"/>
      <c r="GUY145" s="26"/>
      <c r="GUZ145" s="26"/>
      <c r="GVA145" s="26"/>
      <c r="GVB145" s="26"/>
      <c r="GVC145" s="26"/>
      <c r="GVD145" s="26"/>
      <c r="GVE145" s="26"/>
      <c r="GVF145" s="26"/>
      <c r="GVG145" s="26"/>
      <c r="GVH145" s="26"/>
      <c r="GVI145" s="26"/>
      <c r="GVJ145" s="26"/>
      <c r="GVK145" s="26"/>
      <c r="GVL145" s="26"/>
      <c r="GVM145" s="26"/>
      <c r="GVN145" s="26"/>
      <c r="GVO145" s="26"/>
      <c r="GVP145" s="26"/>
      <c r="GVQ145" s="26"/>
      <c r="GVR145" s="26"/>
      <c r="GVS145" s="26"/>
      <c r="GVT145" s="26"/>
      <c r="GVU145" s="26"/>
      <c r="GVV145" s="26"/>
      <c r="GVW145" s="26"/>
      <c r="GVX145" s="26"/>
      <c r="GVY145" s="26"/>
      <c r="GVZ145" s="26"/>
      <c r="GWA145" s="26"/>
      <c r="GWB145" s="26"/>
      <c r="GWC145" s="26"/>
      <c r="GWD145" s="26"/>
      <c r="GWE145" s="26"/>
      <c r="GWF145" s="26"/>
      <c r="GWG145" s="26"/>
      <c r="GWH145" s="26"/>
      <c r="GWI145" s="26"/>
      <c r="GWJ145" s="26"/>
      <c r="GWK145" s="26"/>
      <c r="GWL145" s="26"/>
      <c r="GWM145" s="26"/>
      <c r="GWN145" s="26"/>
      <c r="GWO145" s="26"/>
      <c r="GWP145" s="26"/>
      <c r="GWQ145" s="26"/>
      <c r="GWR145" s="26"/>
      <c r="GWS145" s="26"/>
      <c r="GWT145" s="26"/>
      <c r="GWU145" s="26"/>
      <c r="GWV145" s="26"/>
      <c r="GWW145" s="26"/>
      <c r="GWX145" s="26"/>
      <c r="GWY145" s="26"/>
      <c r="GWZ145" s="26"/>
      <c r="GXA145" s="26"/>
      <c r="GXB145" s="26"/>
      <c r="GXC145" s="26"/>
      <c r="GXD145" s="26"/>
      <c r="GXE145" s="26"/>
      <c r="GXF145" s="26"/>
      <c r="GXG145" s="26"/>
      <c r="GXH145" s="26"/>
      <c r="GXI145" s="26"/>
      <c r="GXJ145" s="26"/>
      <c r="GXK145" s="26"/>
      <c r="GXL145" s="26"/>
      <c r="GXM145" s="26"/>
      <c r="GXN145" s="26"/>
      <c r="GXO145" s="26"/>
      <c r="GXP145" s="26"/>
      <c r="GXQ145" s="26"/>
      <c r="GXR145" s="26"/>
      <c r="GXS145" s="26"/>
      <c r="GXT145" s="26"/>
      <c r="GXU145" s="26"/>
      <c r="GXV145" s="26"/>
      <c r="GXW145" s="26"/>
      <c r="GXX145" s="26"/>
      <c r="GXY145" s="26"/>
      <c r="GXZ145" s="26"/>
      <c r="GYA145" s="26"/>
      <c r="GYB145" s="26"/>
      <c r="GYC145" s="26"/>
      <c r="GYD145" s="26"/>
      <c r="GYE145" s="26"/>
      <c r="GYF145" s="26"/>
      <c r="GYG145" s="26"/>
      <c r="GYH145" s="26"/>
      <c r="GYI145" s="26"/>
      <c r="GYJ145" s="26"/>
      <c r="GYK145" s="26"/>
      <c r="GYL145" s="26"/>
      <c r="GYM145" s="26"/>
      <c r="GYN145" s="26"/>
      <c r="GYO145" s="26"/>
      <c r="GYP145" s="26"/>
      <c r="GYQ145" s="26"/>
      <c r="GYR145" s="26"/>
      <c r="GYS145" s="26"/>
      <c r="GYT145" s="26"/>
      <c r="GYU145" s="26"/>
      <c r="GYV145" s="26"/>
      <c r="GYW145" s="26"/>
      <c r="GYX145" s="26"/>
      <c r="GYY145" s="26"/>
      <c r="GYZ145" s="26"/>
      <c r="GZA145" s="26"/>
      <c r="GZB145" s="26"/>
      <c r="GZC145" s="26"/>
      <c r="GZD145" s="26"/>
      <c r="GZE145" s="26"/>
      <c r="GZF145" s="26"/>
      <c r="GZG145" s="26"/>
      <c r="GZH145" s="26"/>
      <c r="GZI145" s="26"/>
      <c r="GZJ145" s="26"/>
      <c r="GZK145" s="26"/>
      <c r="GZL145" s="26"/>
      <c r="GZM145" s="26"/>
      <c r="GZN145" s="26"/>
      <c r="GZO145" s="26"/>
      <c r="GZP145" s="26"/>
      <c r="GZQ145" s="26"/>
      <c r="GZR145" s="26"/>
      <c r="GZS145" s="26"/>
      <c r="GZT145" s="26"/>
      <c r="GZU145" s="26"/>
      <c r="GZV145" s="26"/>
      <c r="GZW145" s="26"/>
      <c r="GZX145" s="26"/>
      <c r="GZY145" s="26"/>
      <c r="GZZ145" s="26"/>
      <c r="HAA145" s="26"/>
      <c r="HAB145" s="26"/>
      <c r="HAC145" s="26"/>
      <c r="HAD145" s="26"/>
      <c r="HAE145" s="26"/>
      <c r="HAF145" s="26"/>
      <c r="HAG145" s="26"/>
      <c r="HAH145" s="26"/>
      <c r="HAI145" s="26"/>
      <c r="HAJ145" s="26"/>
      <c r="HAK145" s="26"/>
      <c r="HAL145" s="26"/>
      <c r="HAM145" s="26"/>
      <c r="HAN145" s="26"/>
      <c r="HAO145" s="26"/>
      <c r="HAP145" s="26"/>
      <c r="HAQ145" s="26"/>
      <c r="HAR145" s="26"/>
      <c r="HAS145" s="26"/>
      <c r="HAT145" s="26"/>
      <c r="HAU145" s="26"/>
      <c r="HAV145" s="26"/>
      <c r="HAW145" s="26"/>
      <c r="HAX145" s="26"/>
      <c r="HAY145" s="26"/>
      <c r="HAZ145" s="26"/>
      <c r="HBA145" s="26"/>
      <c r="HBB145" s="26"/>
      <c r="HBC145" s="26"/>
      <c r="HBD145" s="26"/>
      <c r="HBE145" s="26"/>
      <c r="HBF145" s="26"/>
      <c r="HBG145" s="26"/>
      <c r="HBH145" s="26"/>
      <c r="HBI145" s="26"/>
      <c r="HBJ145" s="26"/>
      <c r="HBK145" s="26"/>
      <c r="HBL145" s="26"/>
      <c r="HBM145" s="26"/>
      <c r="HBN145" s="26"/>
      <c r="HBO145" s="26"/>
      <c r="HBP145" s="26"/>
      <c r="HBQ145" s="26"/>
      <c r="HBR145" s="26"/>
      <c r="HBS145" s="26"/>
      <c r="HBT145" s="26"/>
      <c r="HBU145" s="26"/>
      <c r="HBV145" s="26"/>
      <c r="HBW145" s="26"/>
      <c r="HBX145" s="26"/>
      <c r="HBY145" s="26"/>
      <c r="HBZ145" s="26"/>
      <c r="HCA145" s="26"/>
      <c r="HCB145" s="26"/>
      <c r="HCC145" s="26"/>
      <c r="HCD145" s="26"/>
      <c r="HCE145" s="26"/>
      <c r="HCF145" s="26"/>
      <c r="HCG145" s="26"/>
      <c r="HCH145" s="26"/>
      <c r="HCI145" s="26"/>
      <c r="HCJ145" s="26"/>
      <c r="HCK145" s="26"/>
      <c r="HCL145" s="26"/>
      <c r="HCM145" s="26"/>
      <c r="HCN145" s="26"/>
      <c r="HCO145" s="26"/>
      <c r="HCP145" s="26"/>
      <c r="HCQ145" s="26"/>
      <c r="HCR145" s="26"/>
      <c r="HCS145" s="26"/>
      <c r="HCT145" s="26"/>
      <c r="HCU145" s="26"/>
      <c r="HCV145" s="26"/>
      <c r="HCW145" s="26"/>
      <c r="HCX145" s="26"/>
      <c r="HCY145" s="26"/>
      <c r="HCZ145" s="26"/>
      <c r="HDA145" s="26"/>
      <c r="HDB145" s="26"/>
      <c r="HDC145" s="26"/>
      <c r="HDD145" s="26"/>
      <c r="HDE145" s="26"/>
      <c r="HDF145" s="26"/>
      <c r="HDG145" s="26"/>
      <c r="HDH145" s="26"/>
      <c r="HDI145" s="26"/>
      <c r="HDJ145" s="26"/>
      <c r="HDK145" s="26"/>
      <c r="HDL145" s="26"/>
      <c r="HDM145" s="26"/>
      <c r="HDN145" s="26"/>
      <c r="HDO145" s="26"/>
      <c r="HDP145" s="26"/>
      <c r="HDQ145" s="26"/>
      <c r="HDR145" s="26"/>
      <c r="HDS145" s="26"/>
      <c r="HDT145" s="26"/>
      <c r="HDU145" s="26"/>
      <c r="HDV145" s="26"/>
      <c r="HDW145" s="26"/>
      <c r="HDX145" s="26"/>
      <c r="HDY145" s="26"/>
      <c r="HDZ145" s="26"/>
      <c r="HEA145" s="26"/>
      <c r="HEB145" s="26"/>
      <c r="HEC145" s="26"/>
      <c r="HED145" s="26"/>
      <c r="HEE145" s="26"/>
      <c r="HEF145" s="26"/>
      <c r="HEG145" s="26"/>
      <c r="HEH145" s="26"/>
      <c r="HEI145" s="26"/>
      <c r="HEJ145" s="26"/>
      <c r="HEK145" s="26"/>
      <c r="HEL145" s="26"/>
      <c r="HEM145" s="26"/>
      <c r="HEN145" s="26"/>
      <c r="HEO145" s="26"/>
      <c r="HEP145" s="26"/>
      <c r="HEQ145" s="26"/>
      <c r="HER145" s="26"/>
      <c r="HES145" s="26"/>
      <c r="HET145" s="26"/>
      <c r="HEU145" s="26"/>
      <c r="HEV145" s="26"/>
      <c r="HEW145" s="26"/>
      <c r="HEX145" s="26"/>
      <c r="HEY145" s="26"/>
      <c r="HEZ145" s="26"/>
      <c r="HFA145" s="26"/>
      <c r="HFB145" s="26"/>
      <c r="HFC145" s="26"/>
      <c r="HFD145" s="26"/>
      <c r="HFE145" s="26"/>
      <c r="HFF145" s="26"/>
      <c r="HFG145" s="26"/>
      <c r="HFH145" s="26"/>
      <c r="HFI145" s="26"/>
      <c r="HFJ145" s="26"/>
      <c r="HFK145" s="26"/>
      <c r="HFL145" s="26"/>
      <c r="HFM145" s="26"/>
      <c r="HFN145" s="26"/>
      <c r="HFO145" s="26"/>
      <c r="HFP145" s="26"/>
      <c r="HFQ145" s="26"/>
      <c r="HFR145" s="26"/>
      <c r="HFS145" s="26"/>
      <c r="HFT145" s="26"/>
      <c r="HFU145" s="26"/>
      <c r="HFV145" s="26"/>
      <c r="HFW145" s="26"/>
      <c r="HFX145" s="26"/>
      <c r="HFY145" s="26"/>
      <c r="HFZ145" s="26"/>
      <c r="HGA145" s="26"/>
      <c r="HGB145" s="26"/>
      <c r="HGC145" s="26"/>
      <c r="HGD145" s="26"/>
      <c r="HGE145" s="26"/>
      <c r="HGF145" s="26"/>
      <c r="HGG145" s="26"/>
      <c r="HGH145" s="26"/>
      <c r="HGI145" s="26"/>
      <c r="HGJ145" s="26"/>
      <c r="HGK145" s="26"/>
      <c r="HGL145" s="26"/>
      <c r="HGM145" s="26"/>
      <c r="HGN145" s="26"/>
      <c r="HGO145" s="26"/>
      <c r="HGP145" s="26"/>
      <c r="HGQ145" s="26"/>
      <c r="HGR145" s="26"/>
      <c r="HGS145" s="26"/>
      <c r="HGT145" s="26"/>
      <c r="HGU145" s="26"/>
      <c r="HGV145" s="26"/>
      <c r="HGW145" s="26"/>
      <c r="HGX145" s="26"/>
      <c r="HGY145" s="26"/>
      <c r="HGZ145" s="26"/>
      <c r="HHA145" s="26"/>
      <c r="HHB145" s="26"/>
      <c r="HHC145" s="26"/>
      <c r="HHD145" s="26"/>
      <c r="HHE145" s="26"/>
      <c r="HHF145" s="26"/>
      <c r="HHG145" s="26"/>
      <c r="HHH145" s="26"/>
      <c r="HHI145" s="26"/>
      <c r="HHJ145" s="26"/>
      <c r="HHK145" s="26"/>
      <c r="HHL145" s="26"/>
      <c r="HHM145" s="26"/>
      <c r="HHN145" s="26"/>
      <c r="HHO145" s="26"/>
      <c r="HHP145" s="26"/>
      <c r="HHQ145" s="26"/>
      <c r="HHR145" s="26"/>
      <c r="HHS145" s="26"/>
      <c r="HHT145" s="26"/>
      <c r="HHU145" s="26"/>
      <c r="HHV145" s="26"/>
      <c r="HHW145" s="26"/>
      <c r="HHX145" s="26"/>
      <c r="HHY145" s="26"/>
      <c r="HHZ145" s="26"/>
      <c r="HIA145" s="26"/>
      <c r="HIB145" s="26"/>
      <c r="HIC145" s="26"/>
      <c r="HID145" s="26"/>
      <c r="HIE145" s="26"/>
      <c r="HIF145" s="26"/>
      <c r="HIG145" s="26"/>
      <c r="HIH145" s="26"/>
      <c r="HII145" s="26"/>
      <c r="HIJ145" s="26"/>
      <c r="HIK145" s="26"/>
      <c r="HIL145" s="26"/>
      <c r="HIM145" s="26"/>
      <c r="HIN145" s="26"/>
      <c r="HIO145" s="26"/>
      <c r="HIP145" s="26"/>
      <c r="HIQ145" s="26"/>
      <c r="HIR145" s="26"/>
      <c r="HIS145" s="26"/>
      <c r="HIT145" s="26"/>
      <c r="HIU145" s="26"/>
      <c r="HIV145" s="26"/>
      <c r="HIW145" s="26"/>
      <c r="HIX145" s="26"/>
      <c r="HIY145" s="26"/>
      <c r="HIZ145" s="26"/>
      <c r="HJA145" s="26"/>
      <c r="HJB145" s="26"/>
      <c r="HJC145" s="26"/>
      <c r="HJD145" s="26"/>
      <c r="HJE145" s="26"/>
      <c r="HJF145" s="26"/>
      <c r="HJG145" s="26"/>
      <c r="HJH145" s="26"/>
      <c r="HJI145" s="26"/>
      <c r="HJJ145" s="26"/>
      <c r="HJK145" s="26"/>
      <c r="HJL145" s="26"/>
      <c r="HJM145" s="26"/>
      <c r="HJN145" s="26"/>
      <c r="HJO145" s="26"/>
      <c r="HJP145" s="26"/>
      <c r="HJQ145" s="26"/>
      <c r="HJR145" s="26"/>
      <c r="HJS145" s="26"/>
      <c r="HJT145" s="26"/>
      <c r="HJU145" s="26"/>
      <c r="HJV145" s="26"/>
      <c r="HJW145" s="26"/>
      <c r="HJX145" s="26"/>
      <c r="HJY145" s="26"/>
      <c r="HJZ145" s="26"/>
      <c r="HKA145" s="26"/>
      <c r="HKB145" s="26"/>
      <c r="HKC145" s="26"/>
      <c r="HKD145" s="26"/>
      <c r="HKE145" s="26"/>
      <c r="HKF145" s="26"/>
      <c r="HKG145" s="26"/>
      <c r="HKH145" s="26"/>
      <c r="HKI145" s="26"/>
      <c r="HKJ145" s="26"/>
      <c r="HKK145" s="26"/>
      <c r="HKL145" s="26"/>
      <c r="HKM145" s="26"/>
      <c r="HKN145" s="26"/>
      <c r="HKO145" s="26"/>
      <c r="HKP145" s="26"/>
      <c r="HKQ145" s="26"/>
      <c r="HKR145" s="26"/>
      <c r="HKS145" s="26"/>
      <c r="HKT145" s="26"/>
      <c r="HKU145" s="26"/>
      <c r="HKV145" s="26"/>
      <c r="HKW145" s="26"/>
      <c r="HKX145" s="26"/>
      <c r="HKY145" s="26"/>
      <c r="HKZ145" s="26"/>
      <c r="HLA145" s="26"/>
      <c r="HLB145" s="26"/>
      <c r="HLC145" s="26"/>
      <c r="HLD145" s="26"/>
      <c r="HLE145" s="26"/>
      <c r="HLF145" s="26"/>
      <c r="HLG145" s="26"/>
      <c r="HLH145" s="26"/>
      <c r="HLI145" s="26"/>
      <c r="HLJ145" s="26"/>
      <c r="HLK145" s="26"/>
      <c r="HLL145" s="26"/>
      <c r="HLM145" s="26"/>
      <c r="HLN145" s="26"/>
      <c r="HLO145" s="26"/>
      <c r="HLP145" s="26"/>
      <c r="HLQ145" s="26"/>
      <c r="HLR145" s="26"/>
      <c r="HLS145" s="26"/>
      <c r="HLT145" s="26"/>
      <c r="HLU145" s="26"/>
      <c r="HLV145" s="26"/>
      <c r="HLW145" s="26"/>
      <c r="HLX145" s="26"/>
      <c r="HLY145" s="26"/>
      <c r="HLZ145" s="26"/>
      <c r="HMA145" s="26"/>
      <c r="HMB145" s="26"/>
      <c r="HMC145" s="26"/>
      <c r="HMD145" s="26"/>
      <c r="HME145" s="26"/>
      <c r="HMF145" s="26"/>
      <c r="HMG145" s="26"/>
      <c r="HMH145" s="26"/>
      <c r="HMI145" s="26"/>
      <c r="HMJ145" s="26"/>
      <c r="HMK145" s="26"/>
      <c r="HML145" s="26"/>
      <c r="HMM145" s="26"/>
      <c r="HMN145" s="26"/>
      <c r="HMO145" s="26"/>
      <c r="HMP145" s="26"/>
      <c r="HMQ145" s="26"/>
      <c r="HMR145" s="26"/>
      <c r="HMS145" s="26"/>
      <c r="HMT145" s="26"/>
      <c r="HMU145" s="26"/>
      <c r="HMV145" s="26"/>
      <c r="HMW145" s="26"/>
      <c r="HMX145" s="26"/>
      <c r="HMY145" s="26"/>
      <c r="HMZ145" s="26"/>
      <c r="HNA145" s="26"/>
      <c r="HNB145" s="26"/>
      <c r="HNC145" s="26"/>
      <c r="HND145" s="26"/>
      <c r="HNE145" s="26"/>
      <c r="HNF145" s="26"/>
      <c r="HNG145" s="26"/>
      <c r="HNH145" s="26"/>
      <c r="HNI145" s="26"/>
      <c r="HNJ145" s="26"/>
      <c r="HNK145" s="26"/>
      <c r="HNL145" s="26"/>
      <c r="HNM145" s="26"/>
      <c r="HNN145" s="26"/>
      <c r="HNO145" s="26"/>
      <c r="HNP145" s="26"/>
      <c r="HNQ145" s="26"/>
      <c r="HNR145" s="26"/>
      <c r="HNS145" s="26"/>
      <c r="HNT145" s="26"/>
      <c r="HNU145" s="26"/>
      <c r="HNV145" s="26"/>
      <c r="HNW145" s="26"/>
      <c r="HNX145" s="26"/>
      <c r="HNY145" s="26"/>
      <c r="HNZ145" s="26"/>
      <c r="HOA145" s="26"/>
      <c r="HOB145" s="26"/>
      <c r="HOC145" s="26"/>
      <c r="HOD145" s="26"/>
      <c r="HOE145" s="26"/>
      <c r="HOF145" s="26"/>
      <c r="HOG145" s="26"/>
      <c r="HOH145" s="26"/>
      <c r="HOI145" s="26"/>
      <c r="HOJ145" s="26"/>
      <c r="HOK145" s="26"/>
      <c r="HOL145" s="26"/>
      <c r="HOM145" s="26"/>
      <c r="HON145" s="26"/>
      <c r="HOO145" s="26"/>
      <c r="HOP145" s="26"/>
      <c r="HOQ145" s="26"/>
      <c r="HOR145" s="26"/>
      <c r="HOS145" s="26"/>
      <c r="HOT145" s="26"/>
      <c r="HOU145" s="26"/>
      <c r="HOV145" s="26"/>
      <c r="HOW145" s="26"/>
      <c r="HOX145" s="26"/>
      <c r="HOY145" s="26"/>
      <c r="HOZ145" s="26"/>
      <c r="HPA145" s="26"/>
      <c r="HPB145" s="26"/>
      <c r="HPC145" s="26"/>
      <c r="HPD145" s="26"/>
      <c r="HPE145" s="26"/>
      <c r="HPF145" s="26"/>
      <c r="HPG145" s="26"/>
      <c r="HPH145" s="26"/>
      <c r="HPI145" s="26"/>
      <c r="HPJ145" s="26"/>
      <c r="HPK145" s="26"/>
      <c r="HPL145" s="26"/>
      <c r="HPM145" s="26"/>
      <c r="HPN145" s="26"/>
      <c r="HPO145" s="26"/>
      <c r="HPP145" s="26"/>
      <c r="HPQ145" s="26"/>
      <c r="HPR145" s="26"/>
      <c r="HPS145" s="26"/>
      <c r="HPT145" s="26"/>
      <c r="HPU145" s="26"/>
      <c r="HPV145" s="26"/>
      <c r="HPW145" s="26"/>
      <c r="HPX145" s="26"/>
      <c r="HPY145" s="26"/>
      <c r="HPZ145" s="26"/>
      <c r="HQA145" s="26"/>
      <c r="HQB145" s="26"/>
      <c r="HQC145" s="26"/>
      <c r="HQD145" s="26"/>
      <c r="HQE145" s="26"/>
      <c r="HQF145" s="26"/>
      <c r="HQG145" s="26"/>
      <c r="HQH145" s="26"/>
      <c r="HQI145" s="26"/>
      <c r="HQJ145" s="26"/>
      <c r="HQK145" s="26"/>
      <c r="HQL145" s="26"/>
      <c r="HQM145" s="26"/>
      <c r="HQN145" s="26"/>
      <c r="HQO145" s="26"/>
      <c r="HQP145" s="26"/>
      <c r="HQQ145" s="26"/>
      <c r="HQR145" s="26"/>
      <c r="HQS145" s="26"/>
      <c r="HQT145" s="26"/>
      <c r="HQU145" s="26"/>
      <c r="HQV145" s="26"/>
      <c r="HQW145" s="26"/>
      <c r="HQX145" s="26"/>
      <c r="HQY145" s="26"/>
      <c r="HQZ145" s="26"/>
      <c r="HRA145" s="26"/>
      <c r="HRB145" s="26"/>
      <c r="HRC145" s="26"/>
      <c r="HRD145" s="26"/>
      <c r="HRE145" s="26"/>
      <c r="HRF145" s="26"/>
      <c r="HRG145" s="26"/>
      <c r="HRH145" s="26"/>
      <c r="HRI145" s="26"/>
      <c r="HRJ145" s="26"/>
      <c r="HRK145" s="26"/>
      <c r="HRL145" s="26"/>
      <c r="HRM145" s="26"/>
      <c r="HRN145" s="26"/>
      <c r="HRO145" s="26"/>
      <c r="HRP145" s="26"/>
      <c r="HRQ145" s="26"/>
      <c r="HRR145" s="26"/>
      <c r="HRS145" s="26"/>
      <c r="HRT145" s="26"/>
      <c r="HRU145" s="26"/>
      <c r="HRV145" s="26"/>
      <c r="HRW145" s="26"/>
      <c r="HRX145" s="26"/>
      <c r="HRY145" s="26"/>
      <c r="HRZ145" s="26"/>
      <c r="HSA145" s="26"/>
      <c r="HSB145" s="26"/>
      <c r="HSC145" s="26"/>
      <c r="HSD145" s="26"/>
      <c r="HSE145" s="26"/>
      <c r="HSF145" s="26"/>
      <c r="HSG145" s="26"/>
      <c r="HSH145" s="26"/>
      <c r="HSI145" s="26"/>
      <c r="HSJ145" s="26"/>
      <c r="HSK145" s="26"/>
      <c r="HSL145" s="26"/>
      <c r="HSM145" s="26"/>
      <c r="HSN145" s="26"/>
      <c r="HSO145" s="26"/>
      <c r="HSP145" s="26"/>
      <c r="HSQ145" s="26"/>
      <c r="HSR145" s="26"/>
      <c r="HSS145" s="26"/>
      <c r="HST145" s="26"/>
      <c r="HSU145" s="26"/>
      <c r="HSV145" s="26"/>
      <c r="HSW145" s="26"/>
      <c r="HSX145" s="26"/>
      <c r="HSY145" s="26"/>
      <c r="HSZ145" s="26"/>
      <c r="HTA145" s="26"/>
      <c r="HTB145" s="26"/>
      <c r="HTC145" s="26"/>
      <c r="HTD145" s="26"/>
      <c r="HTE145" s="26"/>
      <c r="HTF145" s="26"/>
      <c r="HTG145" s="26"/>
      <c r="HTH145" s="26"/>
      <c r="HTI145" s="26"/>
      <c r="HTJ145" s="26"/>
      <c r="HTK145" s="26"/>
      <c r="HTL145" s="26"/>
      <c r="HTM145" s="26"/>
      <c r="HTN145" s="26"/>
      <c r="HTO145" s="26"/>
      <c r="HTP145" s="26"/>
      <c r="HTQ145" s="26"/>
      <c r="HTR145" s="26"/>
      <c r="HTS145" s="26"/>
      <c r="HTT145" s="26"/>
      <c r="HTU145" s="26"/>
      <c r="HTV145" s="26"/>
      <c r="HTW145" s="26"/>
      <c r="HTX145" s="26"/>
      <c r="HTY145" s="26"/>
      <c r="HTZ145" s="26"/>
      <c r="HUA145" s="26"/>
      <c r="HUB145" s="26"/>
      <c r="HUC145" s="26"/>
      <c r="HUD145" s="26"/>
      <c r="HUE145" s="26"/>
      <c r="HUF145" s="26"/>
      <c r="HUG145" s="26"/>
      <c r="HUH145" s="26"/>
      <c r="HUI145" s="26"/>
      <c r="HUJ145" s="26"/>
      <c r="HUK145" s="26"/>
      <c r="HUL145" s="26"/>
      <c r="HUM145" s="26"/>
      <c r="HUN145" s="26"/>
      <c r="HUO145" s="26"/>
      <c r="HUP145" s="26"/>
      <c r="HUQ145" s="26"/>
      <c r="HUR145" s="26"/>
      <c r="HUS145" s="26"/>
      <c r="HUT145" s="26"/>
      <c r="HUU145" s="26"/>
      <c r="HUV145" s="26"/>
      <c r="HUW145" s="26"/>
      <c r="HUX145" s="26"/>
      <c r="HUY145" s="26"/>
      <c r="HUZ145" s="26"/>
      <c r="HVA145" s="26"/>
      <c r="HVB145" s="26"/>
      <c r="HVC145" s="26"/>
      <c r="HVD145" s="26"/>
      <c r="HVE145" s="26"/>
      <c r="HVF145" s="26"/>
      <c r="HVG145" s="26"/>
      <c r="HVH145" s="26"/>
      <c r="HVI145" s="26"/>
      <c r="HVJ145" s="26"/>
      <c r="HVK145" s="26"/>
      <c r="HVL145" s="26"/>
      <c r="HVM145" s="26"/>
      <c r="HVN145" s="26"/>
      <c r="HVO145" s="26"/>
      <c r="HVP145" s="26"/>
      <c r="HVQ145" s="26"/>
      <c r="HVR145" s="26"/>
      <c r="HVS145" s="26"/>
      <c r="HVT145" s="26"/>
      <c r="HVU145" s="26"/>
      <c r="HVV145" s="26"/>
      <c r="HVW145" s="26"/>
      <c r="HVX145" s="26"/>
      <c r="HVY145" s="26"/>
      <c r="HVZ145" s="26"/>
      <c r="HWA145" s="26"/>
      <c r="HWB145" s="26"/>
      <c r="HWC145" s="26"/>
      <c r="HWD145" s="26"/>
      <c r="HWE145" s="26"/>
      <c r="HWF145" s="26"/>
      <c r="HWG145" s="26"/>
      <c r="HWH145" s="26"/>
      <c r="HWI145" s="26"/>
      <c r="HWJ145" s="26"/>
      <c r="HWK145" s="26"/>
      <c r="HWL145" s="26"/>
      <c r="HWM145" s="26"/>
      <c r="HWN145" s="26"/>
      <c r="HWO145" s="26"/>
      <c r="HWP145" s="26"/>
      <c r="HWQ145" s="26"/>
      <c r="HWR145" s="26"/>
      <c r="HWS145" s="26"/>
      <c r="HWT145" s="26"/>
      <c r="HWU145" s="26"/>
      <c r="HWV145" s="26"/>
      <c r="HWW145" s="26"/>
      <c r="HWX145" s="26"/>
      <c r="HWY145" s="26"/>
      <c r="HWZ145" s="26"/>
      <c r="HXA145" s="26"/>
      <c r="HXB145" s="26"/>
      <c r="HXC145" s="26"/>
      <c r="HXD145" s="26"/>
      <c r="HXE145" s="26"/>
      <c r="HXF145" s="26"/>
      <c r="HXG145" s="26"/>
      <c r="HXH145" s="26"/>
      <c r="HXI145" s="26"/>
      <c r="HXJ145" s="26"/>
      <c r="HXK145" s="26"/>
      <c r="HXL145" s="26"/>
      <c r="HXM145" s="26"/>
      <c r="HXN145" s="26"/>
      <c r="HXO145" s="26"/>
      <c r="HXP145" s="26"/>
      <c r="HXQ145" s="26"/>
      <c r="HXR145" s="26"/>
      <c r="HXS145" s="26"/>
      <c r="HXT145" s="26"/>
      <c r="HXU145" s="26"/>
      <c r="HXV145" s="26"/>
      <c r="HXW145" s="26"/>
      <c r="HXX145" s="26"/>
      <c r="HXY145" s="26"/>
      <c r="HXZ145" s="26"/>
      <c r="HYA145" s="26"/>
      <c r="HYB145" s="26"/>
      <c r="HYC145" s="26"/>
      <c r="HYD145" s="26"/>
      <c r="HYE145" s="26"/>
      <c r="HYF145" s="26"/>
      <c r="HYG145" s="26"/>
      <c r="HYH145" s="26"/>
      <c r="HYI145" s="26"/>
      <c r="HYJ145" s="26"/>
      <c r="HYK145" s="26"/>
      <c r="HYL145" s="26"/>
      <c r="HYM145" s="26"/>
      <c r="HYN145" s="26"/>
      <c r="HYO145" s="26"/>
      <c r="HYP145" s="26"/>
      <c r="HYQ145" s="26"/>
      <c r="HYR145" s="26"/>
      <c r="HYS145" s="26"/>
      <c r="HYT145" s="26"/>
      <c r="HYU145" s="26"/>
      <c r="HYV145" s="26"/>
      <c r="HYW145" s="26"/>
      <c r="HYX145" s="26"/>
      <c r="HYY145" s="26"/>
      <c r="HYZ145" s="26"/>
      <c r="HZA145" s="26"/>
      <c r="HZB145" s="26"/>
      <c r="HZC145" s="26"/>
      <c r="HZD145" s="26"/>
      <c r="HZE145" s="26"/>
      <c r="HZF145" s="26"/>
      <c r="HZG145" s="26"/>
      <c r="HZH145" s="26"/>
      <c r="HZI145" s="26"/>
      <c r="HZJ145" s="26"/>
      <c r="HZK145" s="26"/>
      <c r="HZL145" s="26"/>
      <c r="HZM145" s="26"/>
      <c r="HZN145" s="26"/>
      <c r="HZO145" s="26"/>
      <c r="HZP145" s="26"/>
      <c r="HZQ145" s="26"/>
      <c r="HZR145" s="26"/>
      <c r="HZS145" s="26"/>
      <c r="HZT145" s="26"/>
      <c r="HZU145" s="26"/>
      <c r="HZV145" s="26"/>
      <c r="HZW145" s="26"/>
      <c r="HZX145" s="26"/>
      <c r="HZY145" s="26"/>
      <c r="HZZ145" s="26"/>
      <c r="IAA145" s="26"/>
      <c r="IAB145" s="26"/>
      <c r="IAC145" s="26"/>
      <c r="IAD145" s="26"/>
      <c r="IAE145" s="26"/>
      <c r="IAF145" s="26"/>
      <c r="IAG145" s="26"/>
      <c r="IAH145" s="26"/>
      <c r="IAI145" s="26"/>
      <c r="IAJ145" s="26"/>
      <c r="IAK145" s="26"/>
      <c r="IAL145" s="26"/>
      <c r="IAM145" s="26"/>
      <c r="IAN145" s="26"/>
      <c r="IAO145" s="26"/>
      <c r="IAP145" s="26"/>
      <c r="IAQ145" s="26"/>
      <c r="IAR145" s="26"/>
      <c r="IAS145" s="26"/>
      <c r="IAT145" s="26"/>
      <c r="IAU145" s="26"/>
      <c r="IAV145" s="26"/>
      <c r="IAW145" s="26"/>
      <c r="IAX145" s="26"/>
      <c r="IAY145" s="26"/>
      <c r="IAZ145" s="26"/>
      <c r="IBA145" s="26"/>
      <c r="IBB145" s="26"/>
      <c r="IBC145" s="26"/>
      <c r="IBD145" s="26"/>
      <c r="IBE145" s="26"/>
      <c r="IBF145" s="26"/>
      <c r="IBG145" s="26"/>
      <c r="IBH145" s="26"/>
      <c r="IBI145" s="26"/>
      <c r="IBJ145" s="26"/>
      <c r="IBK145" s="26"/>
      <c r="IBL145" s="26"/>
      <c r="IBM145" s="26"/>
      <c r="IBN145" s="26"/>
      <c r="IBO145" s="26"/>
      <c r="IBP145" s="26"/>
      <c r="IBQ145" s="26"/>
      <c r="IBR145" s="26"/>
      <c r="IBS145" s="26"/>
      <c r="IBT145" s="26"/>
      <c r="IBU145" s="26"/>
      <c r="IBV145" s="26"/>
      <c r="IBW145" s="26"/>
      <c r="IBX145" s="26"/>
      <c r="IBY145" s="26"/>
      <c r="IBZ145" s="26"/>
      <c r="ICA145" s="26"/>
      <c r="ICB145" s="26"/>
      <c r="ICC145" s="26"/>
      <c r="ICD145" s="26"/>
      <c r="ICE145" s="26"/>
      <c r="ICF145" s="26"/>
      <c r="ICG145" s="26"/>
      <c r="ICH145" s="26"/>
      <c r="ICI145" s="26"/>
      <c r="ICJ145" s="26"/>
      <c r="ICK145" s="26"/>
      <c r="ICL145" s="26"/>
      <c r="ICM145" s="26"/>
      <c r="ICN145" s="26"/>
      <c r="ICO145" s="26"/>
      <c r="ICP145" s="26"/>
      <c r="ICQ145" s="26"/>
      <c r="ICR145" s="26"/>
      <c r="ICS145" s="26"/>
      <c r="ICT145" s="26"/>
      <c r="ICU145" s="26"/>
      <c r="ICV145" s="26"/>
      <c r="ICW145" s="26"/>
      <c r="ICX145" s="26"/>
      <c r="ICY145" s="26"/>
      <c r="ICZ145" s="26"/>
      <c r="IDA145" s="26"/>
      <c r="IDB145" s="26"/>
      <c r="IDC145" s="26"/>
      <c r="IDD145" s="26"/>
      <c r="IDE145" s="26"/>
      <c r="IDF145" s="26"/>
      <c r="IDG145" s="26"/>
      <c r="IDH145" s="26"/>
      <c r="IDI145" s="26"/>
      <c r="IDJ145" s="26"/>
      <c r="IDK145" s="26"/>
      <c r="IDL145" s="26"/>
      <c r="IDM145" s="26"/>
      <c r="IDN145" s="26"/>
      <c r="IDO145" s="26"/>
      <c r="IDP145" s="26"/>
      <c r="IDQ145" s="26"/>
      <c r="IDR145" s="26"/>
      <c r="IDS145" s="26"/>
      <c r="IDT145" s="26"/>
      <c r="IDU145" s="26"/>
      <c r="IDV145" s="26"/>
      <c r="IDW145" s="26"/>
      <c r="IDX145" s="26"/>
      <c r="IDY145" s="26"/>
      <c r="IDZ145" s="26"/>
      <c r="IEA145" s="26"/>
      <c r="IEB145" s="26"/>
      <c r="IEC145" s="26"/>
      <c r="IED145" s="26"/>
      <c r="IEE145" s="26"/>
      <c r="IEF145" s="26"/>
      <c r="IEG145" s="26"/>
      <c r="IEH145" s="26"/>
      <c r="IEI145" s="26"/>
      <c r="IEJ145" s="26"/>
      <c r="IEK145" s="26"/>
      <c r="IEL145" s="26"/>
      <c r="IEM145" s="26"/>
      <c r="IEN145" s="26"/>
      <c r="IEO145" s="26"/>
      <c r="IEP145" s="26"/>
      <c r="IEQ145" s="26"/>
      <c r="IER145" s="26"/>
      <c r="IES145" s="26"/>
      <c r="IET145" s="26"/>
      <c r="IEU145" s="26"/>
      <c r="IEV145" s="26"/>
      <c r="IEW145" s="26"/>
      <c r="IEX145" s="26"/>
      <c r="IEY145" s="26"/>
      <c r="IEZ145" s="26"/>
      <c r="IFA145" s="26"/>
      <c r="IFB145" s="26"/>
      <c r="IFC145" s="26"/>
      <c r="IFD145" s="26"/>
      <c r="IFE145" s="26"/>
      <c r="IFF145" s="26"/>
      <c r="IFG145" s="26"/>
      <c r="IFH145" s="26"/>
      <c r="IFI145" s="26"/>
      <c r="IFJ145" s="26"/>
      <c r="IFK145" s="26"/>
      <c r="IFL145" s="26"/>
      <c r="IFM145" s="26"/>
      <c r="IFN145" s="26"/>
      <c r="IFO145" s="26"/>
      <c r="IFP145" s="26"/>
      <c r="IFQ145" s="26"/>
      <c r="IFR145" s="26"/>
      <c r="IFS145" s="26"/>
      <c r="IFT145" s="26"/>
      <c r="IFU145" s="26"/>
      <c r="IFV145" s="26"/>
      <c r="IFW145" s="26"/>
      <c r="IFX145" s="26"/>
      <c r="IFY145" s="26"/>
      <c r="IFZ145" s="26"/>
      <c r="IGA145" s="26"/>
      <c r="IGB145" s="26"/>
      <c r="IGC145" s="26"/>
      <c r="IGD145" s="26"/>
      <c r="IGE145" s="26"/>
      <c r="IGF145" s="26"/>
      <c r="IGG145" s="26"/>
      <c r="IGH145" s="26"/>
      <c r="IGI145" s="26"/>
      <c r="IGJ145" s="26"/>
      <c r="IGK145" s="26"/>
      <c r="IGL145" s="26"/>
      <c r="IGM145" s="26"/>
      <c r="IGN145" s="26"/>
      <c r="IGO145" s="26"/>
      <c r="IGP145" s="26"/>
      <c r="IGQ145" s="26"/>
      <c r="IGR145" s="26"/>
      <c r="IGS145" s="26"/>
      <c r="IGT145" s="26"/>
      <c r="IGU145" s="26"/>
      <c r="IGV145" s="26"/>
      <c r="IGW145" s="26"/>
      <c r="IGX145" s="26"/>
      <c r="IGY145" s="26"/>
      <c r="IGZ145" s="26"/>
      <c r="IHA145" s="26"/>
      <c r="IHB145" s="26"/>
      <c r="IHC145" s="26"/>
      <c r="IHD145" s="26"/>
      <c r="IHE145" s="26"/>
      <c r="IHF145" s="26"/>
      <c r="IHG145" s="26"/>
      <c r="IHH145" s="26"/>
      <c r="IHI145" s="26"/>
      <c r="IHJ145" s="26"/>
      <c r="IHK145" s="26"/>
      <c r="IHL145" s="26"/>
      <c r="IHM145" s="26"/>
      <c r="IHN145" s="26"/>
      <c r="IHO145" s="26"/>
      <c r="IHP145" s="26"/>
      <c r="IHQ145" s="26"/>
      <c r="IHR145" s="26"/>
      <c r="IHS145" s="26"/>
      <c r="IHT145" s="26"/>
      <c r="IHU145" s="26"/>
      <c r="IHV145" s="26"/>
      <c r="IHW145" s="26"/>
      <c r="IHX145" s="26"/>
      <c r="IHY145" s="26"/>
      <c r="IHZ145" s="26"/>
      <c r="IIA145" s="26"/>
      <c r="IIB145" s="26"/>
      <c r="IIC145" s="26"/>
      <c r="IID145" s="26"/>
      <c r="IIE145" s="26"/>
      <c r="IIF145" s="26"/>
      <c r="IIG145" s="26"/>
      <c r="IIH145" s="26"/>
      <c r="III145" s="26"/>
      <c r="IIJ145" s="26"/>
      <c r="IIK145" s="26"/>
      <c r="IIL145" s="26"/>
      <c r="IIM145" s="26"/>
      <c r="IIN145" s="26"/>
      <c r="IIO145" s="26"/>
      <c r="IIP145" s="26"/>
      <c r="IIQ145" s="26"/>
      <c r="IIR145" s="26"/>
      <c r="IIS145" s="26"/>
      <c r="IIT145" s="26"/>
      <c r="IIU145" s="26"/>
      <c r="IIV145" s="26"/>
      <c r="IIW145" s="26"/>
      <c r="IIX145" s="26"/>
      <c r="IIY145" s="26"/>
      <c r="IIZ145" s="26"/>
      <c r="IJA145" s="26"/>
      <c r="IJB145" s="26"/>
      <c r="IJC145" s="26"/>
      <c r="IJD145" s="26"/>
      <c r="IJE145" s="26"/>
      <c r="IJF145" s="26"/>
      <c r="IJG145" s="26"/>
      <c r="IJH145" s="26"/>
      <c r="IJI145" s="26"/>
      <c r="IJJ145" s="26"/>
      <c r="IJK145" s="26"/>
      <c r="IJL145" s="26"/>
      <c r="IJM145" s="26"/>
      <c r="IJN145" s="26"/>
      <c r="IJO145" s="26"/>
      <c r="IJP145" s="26"/>
      <c r="IJQ145" s="26"/>
      <c r="IJR145" s="26"/>
      <c r="IJS145" s="26"/>
      <c r="IJT145" s="26"/>
      <c r="IJU145" s="26"/>
      <c r="IJV145" s="26"/>
      <c r="IJW145" s="26"/>
      <c r="IJX145" s="26"/>
      <c r="IJY145" s="26"/>
      <c r="IJZ145" s="26"/>
      <c r="IKA145" s="26"/>
      <c r="IKB145" s="26"/>
      <c r="IKC145" s="26"/>
      <c r="IKD145" s="26"/>
      <c r="IKE145" s="26"/>
      <c r="IKF145" s="26"/>
      <c r="IKG145" s="26"/>
      <c r="IKH145" s="26"/>
      <c r="IKI145" s="26"/>
      <c r="IKJ145" s="26"/>
      <c r="IKK145" s="26"/>
      <c r="IKL145" s="26"/>
      <c r="IKM145" s="26"/>
      <c r="IKN145" s="26"/>
      <c r="IKO145" s="26"/>
      <c r="IKP145" s="26"/>
      <c r="IKQ145" s="26"/>
      <c r="IKR145" s="26"/>
      <c r="IKS145" s="26"/>
      <c r="IKT145" s="26"/>
      <c r="IKU145" s="26"/>
      <c r="IKV145" s="26"/>
      <c r="IKW145" s="26"/>
      <c r="IKX145" s="26"/>
      <c r="IKY145" s="26"/>
      <c r="IKZ145" s="26"/>
      <c r="ILA145" s="26"/>
      <c r="ILB145" s="26"/>
      <c r="ILC145" s="26"/>
      <c r="ILD145" s="26"/>
      <c r="ILE145" s="26"/>
      <c r="ILF145" s="26"/>
      <c r="ILG145" s="26"/>
      <c r="ILH145" s="26"/>
      <c r="ILI145" s="26"/>
      <c r="ILJ145" s="26"/>
      <c r="ILK145" s="26"/>
      <c r="ILL145" s="26"/>
      <c r="ILM145" s="26"/>
      <c r="ILN145" s="26"/>
      <c r="ILO145" s="26"/>
      <c r="ILP145" s="26"/>
      <c r="ILQ145" s="26"/>
      <c r="ILR145" s="26"/>
      <c r="ILS145" s="26"/>
      <c r="ILT145" s="26"/>
      <c r="ILU145" s="26"/>
      <c r="ILV145" s="26"/>
      <c r="ILW145" s="26"/>
      <c r="ILX145" s="26"/>
      <c r="ILY145" s="26"/>
      <c r="ILZ145" s="26"/>
      <c r="IMA145" s="26"/>
      <c r="IMB145" s="26"/>
      <c r="IMC145" s="26"/>
      <c r="IMD145" s="26"/>
      <c r="IME145" s="26"/>
      <c r="IMF145" s="26"/>
      <c r="IMG145" s="26"/>
      <c r="IMH145" s="26"/>
      <c r="IMI145" s="26"/>
      <c r="IMJ145" s="26"/>
      <c r="IMK145" s="26"/>
      <c r="IML145" s="26"/>
      <c r="IMM145" s="26"/>
      <c r="IMN145" s="26"/>
      <c r="IMO145" s="26"/>
      <c r="IMP145" s="26"/>
      <c r="IMQ145" s="26"/>
      <c r="IMR145" s="26"/>
      <c r="IMS145" s="26"/>
      <c r="IMT145" s="26"/>
      <c r="IMU145" s="26"/>
      <c r="IMV145" s="26"/>
      <c r="IMW145" s="26"/>
      <c r="IMX145" s="26"/>
      <c r="IMY145" s="26"/>
      <c r="IMZ145" s="26"/>
      <c r="INA145" s="26"/>
      <c r="INB145" s="26"/>
      <c r="INC145" s="26"/>
      <c r="IND145" s="26"/>
      <c r="INE145" s="26"/>
      <c r="INF145" s="26"/>
      <c r="ING145" s="26"/>
      <c r="INH145" s="26"/>
      <c r="INI145" s="26"/>
      <c r="INJ145" s="26"/>
      <c r="INK145" s="26"/>
      <c r="INL145" s="26"/>
      <c r="INM145" s="26"/>
      <c r="INN145" s="26"/>
      <c r="INO145" s="26"/>
      <c r="INP145" s="26"/>
      <c r="INQ145" s="26"/>
      <c r="INR145" s="26"/>
      <c r="INS145" s="26"/>
      <c r="INT145" s="26"/>
      <c r="INU145" s="26"/>
      <c r="INV145" s="26"/>
      <c r="INW145" s="26"/>
      <c r="INX145" s="26"/>
      <c r="INY145" s="26"/>
      <c r="INZ145" s="26"/>
      <c r="IOA145" s="26"/>
      <c r="IOB145" s="26"/>
      <c r="IOC145" s="26"/>
      <c r="IOD145" s="26"/>
      <c r="IOE145" s="26"/>
      <c r="IOF145" s="26"/>
      <c r="IOG145" s="26"/>
      <c r="IOH145" s="26"/>
      <c r="IOI145" s="26"/>
      <c r="IOJ145" s="26"/>
      <c r="IOK145" s="26"/>
      <c r="IOL145" s="26"/>
      <c r="IOM145" s="26"/>
      <c r="ION145" s="26"/>
      <c r="IOO145" s="26"/>
      <c r="IOP145" s="26"/>
      <c r="IOQ145" s="26"/>
      <c r="IOR145" s="26"/>
      <c r="IOS145" s="26"/>
      <c r="IOT145" s="26"/>
      <c r="IOU145" s="26"/>
      <c r="IOV145" s="26"/>
      <c r="IOW145" s="26"/>
      <c r="IOX145" s="26"/>
      <c r="IOY145" s="26"/>
      <c r="IOZ145" s="26"/>
      <c r="IPA145" s="26"/>
      <c r="IPB145" s="26"/>
      <c r="IPC145" s="26"/>
      <c r="IPD145" s="26"/>
      <c r="IPE145" s="26"/>
      <c r="IPF145" s="26"/>
      <c r="IPG145" s="26"/>
      <c r="IPH145" s="26"/>
      <c r="IPI145" s="26"/>
      <c r="IPJ145" s="26"/>
      <c r="IPK145" s="26"/>
      <c r="IPL145" s="26"/>
      <c r="IPM145" s="26"/>
      <c r="IPN145" s="26"/>
      <c r="IPO145" s="26"/>
      <c r="IPP145" s="26"/>
      <c r="IPQ145" s="26"/>
      <c r="IPR145" s="26"/>
      <c r="IPS145" s="26"/>
      <c r="IPT145" s="26"/>
      <c r="IPU145" s="26"/>
      <c r="IPV145" s="26"/>
      <c r="IPW145" s="26"/>
      <c r="IPX145" s="26"/>
      <c r="IPY145" s="26"/>
      <c r="IPZ145" s="26"/>
      <c r="IQA145" s="26"/>
      <c r="IQB145" s="26"/>
      <c r="IQC145" s="26"/>
      <c r="IQD145" s="26"/>
      <c r="IQE145" s="26"/>
      <c r="IQF145" s="26"/>
      <c r="IQG145" s="26"/>
      <c r="IQH145" s="26"/>
      <c r="IQI145" s="26"/>
      <c r="IQJ145" s="26"/>
      <c r="IQK145" s="26"/>
      <c r="IQL145" s="26"/>
      <c r="IQM145" s="26"/>
      <c r="IQN145" s="26"/>
      <c r="IQO145" s="26"/>
      <c r="IQP145" s="26"/>
      <c r="IQQ145" s="26"/>
      <c r="IQR145" s="26"/>
      <c r="IQS145" s="26"/>
      <c r="IQT145" s="26"/>
      <c r="IQU145" s="26"/>
      <c r="IQV145" s="26"/>
      <c r="IQW145" s="26"/>
      <c r="IQX145" s="26"/>
      <c r="IQY145" s="26"/>
      <c r="IQZ145" s="26"/>
      <c r="IRA145" s="26"/>
      <c r="IRB145" s="26"/>
      <c r="IRC145" s="26"/>
      <c r="IRD145" s="26"/>
      <c r="IRE145" s="26"/>
      <c r="IRF145" s="26"/>
      <c r="IRG145" s="26"/>
      <c r="IRH145" s="26"/>
      <c r="IRI145" s="26"/>
      <c r="IRJ145" s="26"/>
      <c r="IRK145" s="26"/>
      <c r="IRL145" s="26"/>
      <c r="IRM145" s="26"/>
      <c r="IRN145" s="26"/>
      <c r="IRO145" s="26"/>
      <c r="IRP145" s="26"/>
      <c r="IRQ145" s="26"/>
      <c r="IRR145" s="26"/>
      <c r="IRS145" s="26"/>
      <c r="IRT145" s="26"/>
      <c r="IRU145" s="26"/>
      <c r="IRV145" s="26"/>
      <c r="IRW145" s="26"/>
      <c r="IRX145" s="26"/>
      <c r="IRY145" s="26"/>
      <c r="IRZ145" s="26"/>
      <c r="ISA145" s="26"/>
      <c r="ISB145" s="26"/>
      <c r="ISC145" s="26"/>
      <c r="ISD145" s="26"/>
      <c r="ISE145" s="26"/>
      <c r="ISF145" s="26"/>
      <c r="ISG145" s="26"/>
      <c r="ISH145" s="26"/>
      <c r="ISI145" s="26"/>
      <c r="ISJ145" s="26"/>
      <c r="ISK145" s="26"/>
      <c r="ISL145" s="26"/>
      <c r="ISM145" s="26"/>
      <c r="ISN145" s="26"/>
      <c r="ISO145" s="26"/>
      <c r="ISP145" s="26"/>
      <c r="ISQ145" s="26"/>
      <c r="ISR145" s="26"/>
      <c r="ISS145" s="26"/>
      <c r="IST145" s="26"/>
      <c r="ISU145" s="26"/>
      <c r="ISV145" s="26"/>
      <c r="ISW145" s="26"/>
      <c r="ISX145" s="26"/>
      <c r="ISY145" s="26"/>
      <c r="ISZ145" s="26"/>
      <c r="ITA145" s="26"/>
      <c r="ITB145" s="26"/>
      <c r="ITC145" s="26"/>
      <c r="ITD145" s="26"/>
      <c r="ITE145" s="26"/>
      <c r="ITF145" s="26"/>
      <c r="ITG145" s="26"/>
      <c r="ITH145" s="26"/>
      <c r="ITI145" s="26"/>
      <c r="ITJ145" s="26"/>
      <c r="ITK145" s="26"/>
      <c r="ITL145" s="26"/>
      <c r="ITM145" s="26"/>
      <c r="ITN145" s="26"/>
      <c r="ITO145" s="26"/>
      <c r="ITP145" s="26"/>
      <c r="ITQ145" s="26"/>
      <c r="ITR145" s="26"/>
      <c r="ITS145" s="26"/>
      <c r="ITT145" s="26"/>
      <c r="ITU145" s="26"/>
      <c r="ITV145" s="26"/>
      <c r="ITW145" s="26"/>
      <c r="ITX145" s="26"/>
      <c r="ITY145" s="26"/>
      <c r="ITZ145" s="26"/>
      <c r="IUA145" s="26"/>
      <c r="IUB145" s="26"/>
      <c r="IUC145" s="26"/>
      <c r="IUD145" s="26"/>
      <c r="IUE145" s="26"/>
      <c r="IUF145" s="26"/>
      <c r="IUG145" s="26"/>
      <c r="IUH145" s="26"/>
      <c r="IUI145" s="26"/>
      <c r="IUJ145" s="26"/>
      <c r="IUK145" s="26"/>
      <c r="IUL145" s="26"/>
      <c r="IUM145" s="26"/>
      <c r="IUN145" s="26"/>
      <c r="IUO145" s="26"/>
      <c r="IUP145" s="26"/>
      <c r="IUQ145" s="26"/>
      <c r="IUR145" s="26"/>
      <c r="IUS145" s="26"/>
      <c r="IUT145" s="26"/>
      <c r="IUU145" s="26"/>
      <c r="IUV145" s="26"/>
      <c r="IUW145" s="26"/>
      <c r="IUX145" s="26"/>
      <c r="IUY145" s="26"/>
      <c r="IUZ145" s="26"/>
      <c r="IVA145" s="26"/>
      <c r="IVB145" s="26"/>
      <c r="IVC145" s="26"/>
      <c r="IVD145" s="26"/>
      <c r="IVE145" s="26"/>
      <c r="IVF145" s="26"/>
      <c r="IVG145" s="26"/>
      <c r="IVH145" s="26"/>
      <c r="IVI145" s="26"/>
      <c r="IVJ145" s="26"/>
      <c r="IVK145" s="26"/>
      <c r="IVL145" s="26"/>
      <c r="IVM145" s="26"/>
      <c r="IVN145" s="26"/>
      <c r="IVO145" s="26"/>
      <c r="IVP145" s="26"/>
      <c r="IVQ145" s="26"/>
      <c r="IVR145" s="26"/>
      <c r="IVS145" s="26"/>
      <c r="IVT145" s="26"/>
      <c r="IVU145" s="26"/>
      <c r="IVV145" s="26"/>
      <c r="IVW145" s="26"/>
      <c r="IVX145" s="26"/>
      <c r="IVY145" s="26"/>
      <c r="IVZ145" s="26"/>
      <c r="IWA145" s="26"/>
      <c r="IWB145" s="26"/>
      <c r="IWC145" s="26"/>
      <c r="IWD145" s="26"/>
      <c r="IWE145" s="26"/>
      <c r="IWF145" s="26"/>
      <c r="IWG145" s="26"/>
      <c r="IWH145" s="26"/>
      <c r="IWI145" s="26"/>
      <c r="IWJ145" s="26"/>
      <c r="IWK145" s="26"/>
      <c r="IWL145" s="26"/>
      <c r="IWM145" s="26"/>
      <c r="IWN145" s="26"/>
      <c r="IWO145" s="26"/>
      <c r="IWP145" s="26"/>
      <c r="IWQ145" s="26"/>
      <c r="IWR145" s="26"/>
      <c r="IWS145" s="26"/>
      <c r="IWT145" s="26"/>
      <c r="IWU145" s="26"/>
      <c r="IWV145" s="26"/>
      <c r="IWW145" s="26"/>
      <c r="IWX145" s="26"/>
      <c r="IWY145" s="26"/>
      <c r="IWZ145" s="26"/>
      <c r="IXA145" s="26"/>
      <c r="IXB145" s="26"/>
      <c r="IXC145" s="26"/>
      <c r="IXD145" s="26"/>
      <c r="IXE145" s="26"/>
      <c r="IXF145" s="26"/>
      <c r="IXG145" s="26"/>
      <c r="IXH145" s="26"/>
      <c r="IXI145" s="26"/>
      <c r="IXJ145" s="26"/>
      <c r="IXK145" s="26"/>
      <c r="IXL145" s="26"/>
      <c r="IXM145" s="26"/>
      <c r="IXN145" s="26"/>
      <c r="IXO145" s="26"/>
      <c r="IXP145" s="26"/>
      <c r="IXQ145" s="26"/>
      <c r="IXR145" s="26"/>
      <c r="IXS145" s="26"/>
      <c r="IXT145" s="26"/>
      <c r="IXU145" s="26"/>
      <c r="IXV145" s="26"/>
      <c r="IXW145" s="26"/>
      <c r="IXX145" s="26"/>
      <c r="IXY145" s="26"/>
      <c r="IXZ145" s="26"/>
      <c r="IYA145" s="26"/>
      <c r="IYB145" s="26"/>
      <c r="IYC145" s="26"/>
      <c r="IYD145" s="26"/>
      <c r="IYE145" s="26"/>
      <c r="IYF145" s="26"/>
      <c r="IYG145" s="26"/>
      <c r="IYH145" s="26"/>
      <c r="IYI145" s="26"/>
      <c r="IYJ145" s="26"/>
      <c r="IYK145" s="26"/>
      <c r="IYL145" s="26"/>
      <c r="IYM145" s="26"/>
      <c r="IYN145" s="26"/>
      <c r="IYO145" s="26"/>
      <c r="IYP145" s="26"/>
      <c r="IYQ145" s="26"/>
      <c r="IYR145" s="26"/>
      <c r="IYS145" s="26"/>
      <c r="IYT145" s="26"/>
      <c r="IYU145" s="26"/>
      <c r="IYV145" s="26"/>
      <c r="IYW145" s="26"/>
      <c r="IYX145" s="26"/>
      <c r="IYY145" s="26"/>
      <c r="IYZ145" s="26"/>
      <c r="IZA145" s="26"/>
      <c r="IZB145" s="26"/>
      <c r="IZC145" s="26"/>
      <c r="IZD145" s="26"/>
      <c r="IZE145" s="26"/>
      <c r="IZF145" s="26"/>
      <c r="IZG145" s="26"/>
      <c r="IZH145" s="26"/>
      <c r="IZI145" s="26"/>
      <c r="IZJ145" s="26"/>
      <c r="IZK145" s="26"/>
      <c r="IZL145" s="26"/>
      <c r="IZM145" s="26"/>
      <c r="IZN145" s="26"/>
      <c r="IZO145" s="26"/>
      <c r="IZP145" s="26"/>
      <c r="IZQ145" s="26"/>
      <c r="IZR145" s="26"/>
      <c r="IZS145" s="26"/>
      <c r="IZT145" s="26"/>
      <c r="IZU145" s="26"/>
      <c r="IZV145" s="26"/>
      <c r="IZW145" s="26"/>
      <c r="IZX145" s="26"/>
      <c r="IZY145" s="26"/>
      <c r="IZZ145" s="26"/>
      <c r="JAA145" s="26"/>
      <c r="JAB145" s="26"/>
      <c r="JAC145" s="26"/>
      <c r="JAD145" s="26"/>
      <c r="JAE145" s="26"/>
      <c r="JAF145" s="26"/>
      <c r="JAG145" s="26"/>
      <c r="JAH145" s="26"/>
      <c r="JAI145" s="26"/>
      <c r="JAJ145" s="26"/>
      <c r="JAK145" s="26"/>
      <c r="JAL145" s="26"/>
      <c r="JAM145" s="26"/>
      <c r="JAN145" s="26"/>
      <c r="JAO145" s="26"/>
      <c r="JAP145" s="26"/>
      <c r="JAQ145" s="26"/>
      <c r="JAR145" s="26"/>
      <c r="JAS145" s="26"/>
      <c r="JAT145" s="26"/>
      <c r="JAU145" s="26"/>
      <c r="JAV145" s="26"/>
      <c r="JAW145" s="26"/>
      <c r="JAX145" s="26"/>
      <c r="JAY145" s="26"/>
      <c r="JAZ145" s="26"/>
      <c r="JBA145" s="26"/>
      <c r="JBB145" s="26"/>
      <c r="JBC145" s="26"/>
      <c r="JBD145" s="26"/>
      <c r="JBE145" s="26"/>
      <c r="JBF145" s="26"/>
      <c r="JBG145" s="26"/>
      <c r="JBH145" s="26"/>
      <c r="JBI145" s="26"/>
      <c r="JBJ145" s="26"/>
      <c r="JBK145" s="26"/>
      <c r="JBL145" s="26"/>
      <c r="JBM145" s="26"/>
      <c r="JBN145" s="26"/>
      <c r="JBO145" s="26"/>
      <c r="JBP145" s="26"/>
      <c r="JBQ145" s="26"/>
      <c r="JBR145" s="26"/>
      <c r="JBS145" s="26"/>
      <c r="JBT145" s="26"/>
      <c r="JBU145" s="26"/>
      <c r="JBV145" s="26"/>
      <c r="JBW145" s="26"/>
      <c r="JBX145" s="26"/>
      <c r="JBY145" s="26"/>
      <c r="JBZ145" s="26"/>
      <c r="JCA145" s="26"/>
      <c r="JCB145" s="26"/>
      <c r="JCC145" s="26"/>
      <c r="JCD145" s="26"/>
      <c r="JCE145" s="26"/>
      <c r="JCF145" s="26"/>
      <c r="JCG145" s="26"/>
      <c r="JCH145" s="26"/>
      <c r="JCI145" s="26"/>
      <c r="JCJ145" s="26"/>
      <c r="JCK145" s="26"/>
      <c r="JCL145" s="26"/>
      <c r="JCM145" s="26"/>
      <c r="JCN145" s="26"/>
      <c r="JCO145" s="26"/>
      <c r="JCP145" s="26"/>
      <c r="JCQ145" s="26"/>
      <c r="JCR145" s="26"/>
      <c r="JCS145" s="26"/>
      <c r="JCT145" s="26"/>
      <c r="JCU145" s="26"/>
      <c r="JCV145" s="26"/>
      <c r="JCW145" s="26"/>
      <c r="JCX145" s="26"/>
      <c r="JCY145" s="26"/>
      <c r="JCZ145" s="26"/>
      <c r="JDA145" s="26"/>
      <c r="JDB145" s="26"/>
      <c r="JDC145" s="26"/>
      <c r="JDD145" s="26"/>
      <c r="JDE145" s="26"/>
      <c r="JDF145" s="26"/>
      <c r="JDG145" s="26"/>
      <c r="JDH145" s="26"/>
      <c r="JDI145" s="26"/>
      <c r="JDJ145" s="26"/>
      <c r="JDK145" s="26"/>
      <c r="JDL145" s="26"/>
      <c r="JDM145" s="26"/>
      <c r="JDN145" s="26"/>
      <c r="JDO145" s="26"/>
      <c r="JDP145" s="26"/>
      <c r="JDQ145" s="26"/>
      <c r="JDR145" s="26"/>
      <c r="JDS145" s="26"/>
      <c r="JDT145" s="26"/>
      <c r="JDU145" s="26"/>
      <c r="JDV145" s="26"/>
      <c r="JDW145" s="26"/>
      <c r="JDX145" s="26"/>
      <c r="JDY145" s="26"/>
      <c r="JDZ145" s="26"/>
      <c r="JEA145" s="26"/>
      <c r="JEB145" s="26"/>
      <c r="JEC145" s="26"/>
      <c r="JED145" s="26"/>
      <c r="JEE145" s="26"/>
      <c r="JEF145" s="26"/>
      <c r="JEG145" s="26"/>
      <c r="JEH145" s="26"/>
      <c r="JEI145" s="26"/>
      <c r="JEJ145" s="26"/>
      <c r="JEK145" s="26"/>
      <c r="JEL145" s="26"/>
      <c r="JEM145" s="26"/>
      <c r="JEN145" s="26"/>
      <c r="JEO145" s="26"/>
      <c r="JEP145" s="26"/>
      <c r="JEQ145" s="26"/>
      <c r="JER145" s="26"/>
      <c r="JES145" s="26"/>
      <c r="JET145" s="26"/>
      <c r="JEU145" s="26"/>
      <c r="JEV145" s="26"/>
      <c r="JEW145" s="26"/>
      <c r="JEX145" s="26"/>
      <c r="JEY145" s="26"/>
      <c r="JEZ145" s="26"/>
      <c r="JFA145" s="26"/>
      <c r="JFB145" s="26"/>
      <c r="JFC145" s="26"/>
      <c r="JFD145" s="26"/>
      <c r="JFE145" s="26"/>
      <c r="JFF145" s="26"/>
      <c r="JFG145" s="26"/>
      <c r="JFH145" s="26"/>
      <c r="JFI145" s="26"/>
      <c r="JFJ145" s="26"/>
      <c r="JFK145" s="26"/>
      <c r="JFL145" s="26"/>
      <c r="JFM145" s="26"/>
      <c r="JFN145" s="26"/>
      <c r="JFO145" s="26"/>
      <c r="JFP145" s="26"/>
      <c r="JFQ145" s="26"/>
      <c r="JFR145" s="26"/>
      <c r="JFS145" s="26"/>
      <c r="JFT145" s="26"/>
      <c r="JFU145" s="26"/>
      <c r="JFV145" s="26"/>
      <c r="JFW145" s="26"/>
      <c r="JFX145" s="26"/>
      <c r="JFY145" s="26"/>
      <c r="JFZ145" s="26"/>
      <c r="JGA145" s="26"/>
      <c r="JGB145" s="26"/>
      <c r="JGC145" s="26"/>
      <c r="JGD145" s="26"/>
      <c r="JGE145" s="26"/>
      <c r="JGF145" s="26"/>
      <c r="JGG145" s="26"/>
      <c r="JGH145" s="26"/>
      <c r="JGI145" s="26"/>
      <c r="JGJ145" s="26"/>
      <c r="JGK145" s="26"/>
      <c r="JGL145" s="26"/>
      <c r="JGM145" s="26"/>
      <c r="JGN145" s="26"/>
      <c r="JGO145" s="26"/>
      <c r="JGP145" s="26"/>
      <c r="JGQ145" s="26"/>
      <c r="JGR145" s="26"/>
      <c r="JGS145" s="26"/>
      <c r="JGT145" s="26"/>
      <c r="JGU145" s="26"/>
      <c r="JGV145" s="26"/>
      <c r="JGW145" s="26"/>
      <c r="JGX145" s="26"/>
      <c r="JGY145" s="26"/>
      <c r="JGZ145" s="26"/>
      <c r="JHA145" s="26"/>
      <c r="JHB145" s="26"/>
      <c r="JHC145" s="26"/>
      <c r="JHD145" s="26"/>
      <c r="JHE145" s="26"/>
      <c r="JHF145" s="26"/>
      <c r="JHG145" s="26"/>
      <c r="JHH145" s="26"/>
      <c r="JHI145" s="26"/>
      <c r="JHJ145" s="26"/>
      <c r="JHK145" s="26"/>
      <c r="JHL145" s="26"/>
      <c r="JHM145" s="26"/>
      <c r="JHN145" s="26"/>
      <c r="JHO145" s="26"/>
      <c r="JHP145" s="26"/>
      <c r="JHQ145" s="26"/>
      <c r="JHR145" s="26"/>
      <c r="JHS145" s="26"/>
      <c r="JHT145" s="26"/>
      <c r="JHU145" s="26"/>
      <c r="JHV145" s="26"/>
      <c r="JHW145" s="26"/>
      <c r="JHX145" s="26"/>
      <c r="JHY145" s="26"/>
      <c r="JHZ145" s="26"/>
      <c r="JIA145" s="26"/>
      <c r="JIB145" s="26"/>
      <c r="JIC145" s="26"/>
      <c r="JID145" s="26"/>
      <c r="JIE145" s="26"/>
      <c r="JIF145" s="26"/>
      <c r="JIG145" s="26"/>
      <c r="JIH145" s="26"/>
      <c r="JII145" s="26"/>
      <c r="JIJ145" s="26"/>
      <c r="JIK145" s="26"/>
      <c r="JIL145" s="26"/>
      <c r="JIM145" s="26"/>
      <c r="JIN145" s="26"/>
      <c r="JIO145" s="26"/>
      <c r="JIP145" s="26"/>
      <c r="JIQ145" s="26"/>
      <c r="JIR145" s="26"/>
      <c r="JIS145" s="26"/>
      <c r="JIT145" s="26"/>
      <c r="JIU145" s="26"/>
      <c r="JIV145" s="26"/>
      <c r="JIW145" s="26"/>
      <c r="JIX145" s="26"/>
      <c r="JIY145" s="26"/>
      <c r="JIZ145" s="26"/>
      <c r="JJA145" s="26"/>
      <c r="JJB145" s="26"/>
      <c r="JJC145" s="26"/>
      <c r="JJD145" s="26"/>
      <c r="JJE145" s="26"/>
      <c r="JJF145" s="26"/>
      <c r="JJG145" s="26"/>
      <c r="JJH145" s="26"/>
      <c r="JJI145" s="26"/>
      <c r="JJJ145" s="26"/>
      <c r="JJK145" s="26"/>
      <c r="JJL145" s="26"/>
      <c r="JJM145" s="26"/>
      <c r="JJN145" s="26"/>
      <c r="JJO145" s="26"/>
      <c r="JJP145" s="26"/>
      <c r="JJQ145" s="26"/>
      <c r="JJR145" s="26"/>
      <c r="JJS145" s="26"/>
      <c r="JJT145" s="26"/>
      <c r="JJU145" s="26"/>
      <c r="JJV145" s="26"/>
      <c r="JJW145" s="26"/>
      <c r="JJX145" s="26"/>
      <c r="JJY145" s="26"/>
      <c r="JJZ145" s="26"/>
      <c r="JKA145" s="26"/>
      <c r="JKB145" s="26"/>
      <c r="JKC145" s="26"/>
      <c r="JKD145" s="26"/>
      <c r="JKE145" s="26"/>
      <c r="JKF145" s="26"/>
      <c r="JKG145" s="26"/>
      <c r="JKH145" s="26"/>
      <c r="JKI145" s="26"/>
      <c r="JKJ145" s="26"/>
      <c r="JKK145" s="26"/>
      <c r="JKL145" s="26"/>
      <c r="JKM145" s="26"/>
      <c r="JKN145" s="26"/>
      <c r="JKO145" s="26"/>
      <c r="JKP145" s="26"/>
      <c r="JKQ145" s="26"/>
      <c r="JKR145" s="26"/>
      <c r="JKS145" s="26"/>
      <c r="JKT145" s="26"/>
      <c r="JKU145" s="26"/>
      <c r="JKV145" s="26"/>
      <c r="JKW145" s="26"/>
      <c r="JKX145" s="26"/>
      <c r="JKY145" s="26"/>
      <c r="JKZ145" s="26"/>
      <c r="JLA145" s="26"/>
      <c r="JLB145" s="26"/>
      <c r="JLC145" s="26"/>
      <c r="JLD145" s="26"/>
      <c r="JLE145" s="26"/>
      <c r="JLF145" s="26"/>
      <c r="JLG145" s="26"/>
      <c r="JLH145" s="26"/>
      <c r="JLI145" s="26"/>
      <c r="JLJ145" s="26"/>
      <c r="JLK145" s="26"/>
      <c r="JLL145" s="26"/>
      <c r="JLM145" s="26"/>
      <c r="JLN145" s="26"/>
      <c r="JLO145" s="26"/>
      <c r="JLP145" s="26"/>
      <c r="JLQ145" s="26"/>
      <c r="JLR145" s="26"/>
      <c r="JLS145" s="26"/>
      <c r="JLT145" s="26"/>
      <c r="JLU145" s="26"/>
      <c r="JLV145" s="26"/>
      <c r="JLW145" s="26"/>
      <c r="JLX145" s="26"/>
      <c r="JLY145" s="26"/>
      <c r="JLZ145" s="26"/>
      <c r="JMA145" s="26"/>
      <c r="JMB145" s="26"/>
      <c r="JMC145" s="26"/>
      <c r="JMD145" s="26"/>
      <c r="JME145" s="26"/>
      <c r="JMF145" s="26"/>
      <c r="JMG145" s="26"/>
      <c r="JMH145" s="26"/>
      <c r="JMI145" s="26"/>
      <c r="JMJ145" s="26"/>
      <c r="JMK145" s="26"/>
      <c r="JML145" s="26"/>
      <c r="JMM145" s="26"/>
      <c r="JMN145" s="26"/>
      <c r="JMO145" s="26"/>
      <c r="JMP145" s="26"/>
      <c r="JMQ145" s="26"/>
      <c r="JMR145" s="26"/>
      <c r="JMS145" s="26"/>
      <c r="JMT145" s="26"/>
      <c r="JMU145" s="26"/>
      <c r="JMV145" s="26"/>
      <c r="JMW145" s="26"/>
      <c r="JMX145" s="26"/>
      <c r="JMY145" s="26"/>
      <c r="JMZ145" s="26"/>
      <c r="JNA145" s="26"/>
      <c r="JNB145" s="26"/>
      <c r="JNC145" s="26"/>
      <c r="JND145" s="26"/>
      <c r="JNE145" s="26"/>
      <c r="JNF145" s="26"/>
      <c r="JNG145" s="26"/>
      <c r="JNH145" s="26"/>
      <c r="JNI145" s="26"/>
      <c r="JNJ145" s="26"/>
      <c r="JNK145" s="26"/>
      <c r="JNL145" s="26"/>
      <c r="JNM145" s="26"/>
      <c r="JNN145" s="26"/>
      <c r="JNO145" s="26"/>
      <c r="JNP145" s="26"/>
      <c r="JNQ145" s="26"/>
      <c r="JNR145" s="26"/>
      <c r="JNS145" s="26"/>
      <c r="JNT145" s="26"/>
      <c r="JNU145" s="26"/>
      <c r="JNV145" s="26"/>
      <c r="JNW145" s="26"/>
      <c r="JNX145" s="26"/>
      <c r="JNY145" s="26"/>
      <c r="JNZ145" s="26"/>
      <c r="JOA145" s="26"/>
      <c r="JOB145" s="26"/>
      <c r="JOC145" s="26"/>
      <c r="JOD145" s="26"/>
      <c r="JOE145" s="26"/>
      <c r="JOF145" s="26"/>
      <c r="JOG145" s="26"/>
      <c r="JOH145" s="26"/>
      <c r="JOI145" s="26"/>
      <c r="JOJ145" s="26"/>
      <c r="JOK145" s="26"/>
      <c r="JOL145" s="26"/>
      <c r="JOM145" s="26"/>
      <c r="JON145" s="26"/>
      <c r="JOO145" s="26"/>
      <c r="JOP145" s="26"/>
      <c r="JOQ145" s="26"/>
      <c r="JOR145" s="26"/>
      <c r="JOS145" s="26"/>
      <c r="JOT145" s="26"/>
      <c r="JOU145" s="26"/>
      <c r="JOV145" s="26"/>
      <c r="JOW145" s="26"/>
      <c r="JOX145" s="26"/>
      <c r="JOY145" s="26"/>
      <c r="JOZ145" s="26"/>
      <c r="JPA145" s="26"/>
      <c r="JPB145" s="26"/>
      <c r="JPC145" s="26"/>
      <c r="JPD145" s="26"/>
      <c r="JPE145" s="26"/>
      <c r="JPF145" s="26"/>
      <c r="JPG145" s="26"/>
      <c r="JPH145" s="26"/>
      <c r="JPI145" s="26"/>
      <c r="JPJ145" s="26"/>
      <c r="JPK145" s="26"/>
      <c r="JPL145" s="26"/>
      <c r="JPM145" s="26"/>
      <c r="JPN145" s="26"/>
      <c r="JPO145" s="26"/>
      <c r="JPP145" s="26"/>
      <c r="JPQ145" s="26"/>
      <c r="JPR145" s="26"/>
      <c r="JPS145" s="26"/>
      <c r="JPT145" s="26"/>
      <c r="JPU145" s="26"/>
      <c r="JPV145" s="26"/>
      <c r="JPW145" s="26"/>
      <c r="JPX145" s="26"/>
      <c r="JPY145" s="26"/>
      <c r="JPZ145" s="26"/>
      <c r="JQA145" s="26"/>
      <c r="JQB145" s="26"/>
      <c r="JQC145" s="26"/>
      <c r="JQD145" s="26"/>
      <c r="JQE145" s="26"/>
      <c r="JQF145" s="26"/>
      <c r="JQG145" s="26"/>
      <c r="JQH145" s="26"/>
      <c r="JQI145" s="26"/>
      <c r="JQJ145" s="26"/>
      <c r="JQK145" s="26"/>
      <c r="JQL145" s="26"/>
      <c r="JQM145" s="26"/>
      <c r="JQN145" s="26"/>
      <c r="JQO145" s="26"/>
      <c r="JQP145" s="26"/>
      <c r="JQQ145" s="26"/>
      <c r="JQR145" s="26"/>
      <c r="JQS145" s="26"/>
      <c r="JQT145" s="26"/>
      <c r="JQU145" s="26"/>
      <c r="JQV145" s="26"/>
      <c r="JQW145" s="26"/>
      <c r="JQX145" s="26"/>
      <c r="JQY145" s="26"/>
      <c r="JQZ145" s="26"/>
      <c r="JRA145" s="26"/>
      <c r="JRB145" s="26"/>
      <c r="JRC145" s="26"/>
      <c r="JRD145" s="26"/>
      <c r="JRE145" s="26"/>
      <c r="JRF145" s="26"/>
      <c r="JRG145" s="26"/>
      <c r="JRH145" s="26"/>
      <c r="JRI145" s="26"/>
      <c r="JRJ145" s="26"/>
      <c r="JRK145" s="26"/>
      <c r="JRL145" s="26"/>
      <c r="JRM145" s="26"/>
      <c r="JRN145" s="26"/>
      <c r="JRO145" s="26"/>
      <c r="JRP145" s="26"/>
      <c r="JRQ145" s="26"/>
      <c r="JRR145" s="26"/>
      <c r="JRS145" s="26"/>
      <c r="JRT145" s="26"/>
      <c r="JRU145" s="26"/>
      <c r="JRV145" s="26"/>
      <c r="JRW145" s="26"/>
      <c r="JRX145" s="26"/>
      <c r="JRY145" s="26"/>
      <c r="JRZ145" s="26"/>
      <c r="JSA145" s="26"/>
      <c r="JSB145" s="26"/>
      <c r="JSC145" s="26"/>
      <c r="JSD145" s="26"/>
      <c r="JSE145" s="26"/>
      <c r="JSF145" s="26"/>
      <c r="JSG145" s="26"/>
      <c r="JSH145" s="26"/>
      <c r="JSI145" s="26"/>
      <c r="JSJ145" s="26"/>
      <c r="JSK145" s="26"/>
      <c r="JSL145" s="26"/>
      <c r="JSM145" s="26"/>
      <c r="JSN145" s="26"/>
      <c r="JSO145" s="26"/>
      <c r="JSP145" s="26"/>
      <c r="JSQ145" s="26"/>
      <c r="JSR145" s="26"/>
      <c r="JSS145" s="26"/>
      <c r="JST145" s="26"/>
      <c r="JSU145" s="26"/>
      <c r="JSV145" s="26"/>
      <c r="JSW145" s="26"/>
      <c r="JSX145" s="26"/>
      <c r="JSY145" s="26"/>
      <c r="JSZ145" s="26"/>
      <c r="JTA145" s="26"/>
      <c r="JTB145" s="26"/>
      <c r="JTC145" s="26"/>
      <c r="JTD145" s="26"/>
      <c r="JTE145" s="26"/>
      <c r="JTF145" s="26"/>
      <c r="JTG145" s="26"/>
      <c r="JTH145" s="26"/>
      <c r="JTI145" s="26"/>
      <c r="JTJ145" s="26"/>
      <c r="JTK145" s="26"/>
      <c r="JTL145" s="26"/>
      <c r="JTM145" s="26"/>
      <c r="JTN145" s="26"/>
      <c r="JTO145" s="26"/>
      <c r="JTP145" s="26"/>
      <c r="JTQ145" s="26"/>
      <c r="JTR145" s="26"/>
      <c r="JTS145" s="26"/>
      <c r="JTT145" s="26"/>
      <c r="JTU145" s="26"/>
      <c r="JTV145" s="26"/>
      <c r="JTW145" s="26"/>
      <c r="JTX145" s="26"/>
      <c r="JTY145" s="26"/>
      <c r="JTZ145" s="26"/>
      <c r="JUA145" s="26"/>
      <c r="JUB145" s="26"/>
      <c r="JUC145" s="26"/>
      <c r="JUD145" s="26"/>
      <c r="JUE145" s="26"/>
      <c r="JUF145" s="26"/>
      <c r="JUG145" s="26"/>
      <c r="JUH145" s="26"/>
      <c r="JUI145" s="26"/>
      <c r="JUJ145" s="26"/>
      <c r="JUK145" s="26"/>
      <c r="JUL145" s="26"/>
      <c r="JUM145" s="26"/>
      <c r="JUN145" s="26"/>
      <c r="JUO145" s="26"/>
      <c r="JUP145" s="26"/>
      <c r="JUQ145" s="26"/>
      <c r="JUR145" s="26"/>
      <c r="JUS145" s="26"/>
      <c r="JUT145" s="26"/>
      <c r="JUU145" s="26"/>
      <c r="JUV145" s="26"/>
      <c r="JUW145" s="26"/>
      <c r="JUX145" s="26"/>
      <c r="JUY145" s="26"/>
      <c r="JUZ145" s="26"/>
      <c r="JVA145" s="26"/>
      <c r="JVB145" s="26"/>
      <c r="JVC145" s="26"/>
      <c r="JVD145" s="26"/>
      <c r="JVE145" s="26"/>
      <c r="JVF145" s="26"/>
      <c r="JVG145" s="26"/>
      <c r="JVH145" s="26"/>
      <c r="JVI145" s="26"/>
      <c r="JVJ145" s="26"/>
      <c r="JVK145" s="26"/>
      <c r="JVL145" s="26"/>
      <c r="JVM145" s="26"/>
      <c r="JVN145" s="26"/>
      <c r="JVO145" s="26"/>
      <c r="JVP145" s="26"/>
      <c r="JVQ145" s="26"/>
      <c r="JVR145" s="26"/>
      <c r="JVS145" s="26"/>
      <c r="JVT145" s="26"/>
      <c r="JVU145" s="26"/>
      <c r="JVV145" s="26"/>
      <c r="JVW145" s="26"/>
      <c r="JVX145" s="26"/>
      <c r="JVY145" s="26"/>
      <c r="JVZ145" s="26"/>
      <c r="JWA145" s="26"/>
      <c r="JWB145" s="26"/>
      <c r="JWC145" s="26"/>
      <c r="JWD145" s="26"/>
      <c r="JWE145" s="26"/>
      <c r="JWF145" s="26"/>
      <c r="JWG145" s="26"/>
      <c r="JWH145" s="26"/>
      <c r="JWI145" s="26"/>
      <c r="JWJ145" s="26"/>
      <c r="JWK145" s="26"/>
      <c r="JWL145" s="26"/>
      <c r="JWM145" s="26"/>
      <c r="JWN145" s="26"/>
      <c r="JWO145" s="26"/>
      <c r="JWP145" s="26"/>
      <c r="JWQ145" s="26"/>
      <c r="JWR145" s="26"/>
      <c r="JWS145" s="26"/>
      <c r="JWT145" s="26"/>
      <c r="JWU145" s="26"/>
      <c r="JWV145" s="26"/>
      <c r="JWW145" s="26"/>
      <c r="JWX145" s="26"/>
      <c r="JWY145" s="26"/>
      <c r="JWZ145" s="26"/>
      <c r="JXA145" s="26"/>
      <c r="JXB145" s="26"/>
      <c r="JXC145" s="26"/>
      <c r="JXD145" s="26"/>
      <c r="JXE145" s="26"/>
      <c r="JXF145" s="26"/>
      <c r="JXG145" s="26"/>
      <c r="JXH145" s="26"/>
      <c r="JXI145" s="26"/>
      <c r="JXJ145" s="26"/>
      <c r="JXK145" s="26"/>
      <c r="JXL145" s="26"/>
      <c r="JXM145" s="26"/>
      <c r="JXN145" s="26"/>
      <c r="JXO145" s="26"/>
      <c r="JXP145" s="26"/>
      <c r="JXQ145" s="26"/>
      <c r="JXR145" s="26"/>
      <c r="JXS145" s="26"/>
      <c r="JXT145" s="26"/>
      <c r="JXU145" s="26"/>
      <c r="JXV145" s="26"/>
      <c r="JXW145" s="26"/>
      <c r="JXX145" s="26"/>
      <c r="JXY145" s="26"/>
      <c r="JXZ145" s="26"/>
      <c r="JYA145" s="26"/>
      <c r="JYB145" s="26"/>
      <c r="JYC145" s="26"/>
      <c r="JYD145" s="26"/>
      <c r="JYE145" s="26"/>
      <c r="JYF145" s="26"/>
      <c r="JYG145" s="26"/>
      <c r="JYH145" s="26"/>
      <c r="JYI145" s="26"/>
      <c r="JYJ145" s="26"/>
      <c r="JYK145" s="26"/>
      <c r="JYL145" s="26"/>
      <c r="JYM145" s="26"/>
      <c r="JYN145" s="26"/>
      <c r="JYO145" s="26"/>
      <c r="JYP145" s="26"/>
      <c r="JYQ145" s="26"/>
      <c r="JYR145" s="26"/>
      <c r="JYS145" s="26"/>
      <c r="JYT145" s="26"/>
      <c r="JYU145" s="26"/>
      <c r="JYV145" s="26"/>
      <c r="JYW145" s="26"/>
      <c r="JYX145" s="26"/>
      <c r="JYY145" s="26"/>
      <c r="JYZ145" s="26"/>
      <c r="JZA145" s="26"/>
      <c r="JZB145" s="26"/>
      <c r="JZC145" s="26"/>
      <c r="JZD145" s="26"/>
      <c r="JZE145" s="26"/>
      <c r="JZF145" s="26"/>
      <c r="JZG145" s="26"/>
      <c r="JZH145" s="26"/>
      <c r="JZI145" s="26"/>
      <c r="JZJ145" s="26"/>
      <c r="JZK145" s="26"/>
      <c r="JZL145" s="26"/>
      <c r="JZM145" s="26"/>
      <c r="JZN145" s="26"/>
      <c r="JZO145" s="26"/>
      <c r="JZP145" s="26"/>
      <c r="JZQ145" s="26"/>
      <c r="JZR145" s="26"/>
      <c r="JZS145" s="26"/>
      <c r="JZT145" s="26"/>
      <c r="JZU145" s="26"/>
      <c r="JZV145" s="26"/>
      <c r="JZW145" s="26"/>
      <c r="JZX145" s="26"/>
      <c r="JZY145" s="26"/>
      <c r="JZZ145" s="26"/>
      <c r="KAA145" s="26"/>
      <c r="KAB145" s="26"/>
      <c r="KAC145" s="26"/>
      <c r="KAD145" s="26"/>
      <c r="KAE145" s="26"/>
      <c r="KAF145" s="26"/>
      <c r="KAG145" s="26"/>
      <c r="KAH145" s="26"/>
      <c r="KAI145" s="26"/>
      <c r="KAJ145" s="26"/>
      <c r="KAK145" s="26"/>
      <c r="KAL145" s="26"/>
      <c r="KAM145" s="26"/>
      <c r="KAN145" s="26"/>
      <c r="KAO145" s="26"/>
      <c r="KAP145" s="26"/>
      <c r="KAQ145" s="26"/>
      <c r="KAR145" s="26"/>
      <c r="KAS145" s="26"/>
      <c r="KAT145" s="26"/>
      <c r="KAU145" s="26"/>
      <c r="KAV145" s="26"/>
      <c r="KAW145" s="26"/>
      <c r="KAX145" s="26"/>
      <c r="KAY145" s="26"/>
      <c r="KAZ145" s="26"/>
      <c r="KBA145" s="26"/>
      <c r="KBB145" s="26"/>
      <c r="KBC145" s="26"/>
      <c r="KBD145" s="26"/>
      <c r="KBE145" s="26"/>
      <c r="KBF145" s="26"/>
      <c r="KBG145" s="26"/>
      <c r="KBH145" s="26"/>
      <c r="KBI145" s="26"/>
      <c r="KBJ145" s="26"/>
      <c r="KBK145" s="26"/>
      <c r="KBL145" s="26"/>
      <c r="KBM145" s="26"/>
      <c r="KBN145" s="26"/>
      <c r="KBO145" s="26"/>
      <c r="KBP145" s="26"/>
      <c r="KBQ145" s="26"/>
      <c r="KBR145" s="26"/>
      <c r="KBS145" s="26"/>
      <c r="KBT145" s="26"/>
      <c r="KBU145" s="26"/>
      <c r="KBV145" s="26"/>
      <c r="KBW145" s="26"/>
      <c r="KBX145" s="26"/>
      <c r="KBY145" s="26"/>
      <c r="KBZ145" s="26"/>
      <c r="KCA145" s="26"/>
      <c r="KCB145" s="26"/>
      <c r="KCC145" s="26"/>
      <c r="KCD145" s="26"/>
      <c r="KCE145" s="26"/>
      <c r="KCF145" s="26"/>
      <c r="KCG145" s="26"/>
      <c r="KCH145" s="26"/>
      <c r="KCI145" s="26"/>
      <c r="KCJ145" s="26"/>
      <c r="KCK145" s="26"/>
      <c r="KCL145" s="26"/>
      <c r="KCM145" s="26"/>
      <c r="KCN145" s="26"/>
      <c r="KCO145" s="26"/>
      <c r="KCP145" s="26"/>
      <c r="KCQ145" s="26"/>
      <c r="KCR145" s="26"/>
      <c r="KCS145" s="26"/>
      <c r="KCT145" s="26"/>
      <c r="KCU145" s="26"/>
      <c r="KCV145" s="26"/>
      <c r="KCW145" s="26"/>
      <c r="KCX145" s="26"/>
      <c r="KCY145" s="26"/>
      <c r="KCZ145" s="26"/>
      <c r="KDA145" s="26"/>
      <c r="KDB145" s="26"/>
      <c r="KDC145" s="26"/>
      <c r="KDD145" s="26"/>
      <c r="KDE145" s="26"/>
      <c r="KDF145" s="26"/>
      <c r="KDG145" s="26"/>
      <c r="KDH145" s="26"/>
      <c r="KDI145" s="26"/>
      <c r="KDJ145" s="26"/>
      <c r="KDK145" s="26"/>
      <c r="KDL145" s="26"/>
      <c r="KDM145" s="26"/>
      <c r="KDN145" s="26"/>
      <c r="KDO145" s="26"/>
      <c r="KDP145" s="26"/>
      <c r="KDQ145" s="26"/>
      <c r="KDR145" s="26"/>
      <c r="KDS145" s="26"/>
      <c r="KDT145" s="26"/>
      <c r="KDU145" s="26"/>
      <c r="KDV145" s="26"/>
      <c r="KDW145" s="26"/>
      <c r="KDX145" s="26"/>
      <c r="KDY145" s="26"/>
      <c r="KDZ145" s="26"/>
      <c r="KEA145" s="26"/>
      <c r="KEB145" s="26"/>
      <c r="KEC145" s="26"/>
      <c r="KED145" s="26"/>
      <c r="KEE145" s="26"/>
      <c r="KEF145" s="26"/>
      <c r="KEG145" s="26"/>
      <c r="KEH145" s="26"/>
      <c r="KEI145" s="26"/>
      <c r="KEJ145" s="26"/>
      <c r="KEK145" s="26"/>
      <c r="KEL145" s="26"/>
      <c r="KEM145" s="26"/>
      <c r="KEN145" s="26"/>
      <c r="KEO145" s="26"/>
      <c r="KEP145" s="26"/>
      <c r="KEQ145" s="26"/>
      <c r="KER145" s="26"/>
      <c r="KES145" s="26"/>
      <c r="KET145" s="26"/>
      <c r="KEU145" s="26"/>
      <c r="KEV145" s="26"/>
      <c r="KEW145" s="26"/>
      <c r="KEX145" s="26"/>
      <c r="KEY145" s="26"/>
      <c r="KEZ145" s="26"/>
      <c r="KFA145" s="26"/>
      <c r="KFB145" s="26"/>
      <c r="KFC145" s="26"/>
      <c r="KFD145" s="26"/>
      <c r="KFE145" s="26"/>
      <c r="KFF145" s="26"/>
      <c r="KFG145" s="26"/>
      <c r="KFH145" s="26"/>
      <c r="KFI145" s="26"/>
      <c r="KFJ145" s="26"/>
      <c r="KFK145" s="26"/>
      <c r="KFL145" s="26"/>
      <c r="KFM145" s="26"/>
      <c r="KFN145" s="26"/>
      <c r="KFO145" s="26"/>
      <c r="KFP145" s="26"/>
      <c r="KFQ145" s="26"/>
      <c r="KFR145" s="26"/>
      <c r="KFS145" s="26"/>
      <c r="KFT145" s="26"/>
      <c r="KFU145" s="26"/>
      <c r="KFV145" s="26"/>
      <c r="KFW145" s="26"/>
      <c r="KFX145" s="26"/>
      <c r="KFY145" s="26"/>
      <c r="KFZ145" s="26"/>
      <c r="KGA145" s="26"/>
      <c r="KGB145" s="26"/>
      <c r="KGC145" s="26"/>
      <c r="KGD145" s="26"/>
      <c r="KGE145" s="26"/>
      <c r="KGF145" s="26"/>
      <c r="KGG145" s="26"/>
      <c r="KGH145" s="26"/>
      <c r="KGI145" s="26"/>
      <c r="KGJ145" s="26"/>
      <c r="KGK145" s="26"/>
      <c r="KGL145" s="26"/>
      <c r="KGM145" s="26"/>
      <c r="KGN145" s="26"/>
      <c r="KGO145" s="26"/>
      <c r="KGP145" s="26"/>
      <c r="KGQ145" s="26"/>
      <c r="KGR145" s="26"/>
      <c r="KGS145" s="26"/>
      <c r="KGT145" s="26"/>
      <c r="KGU145" s="26"/>
      <c r="KGV145" s="26"/>
      <c r="KGW145" s="26"/>
      <c r="KGX145" s="26"/>
      <c r="KGY145" s="26"/>
      <c r="KGZ145" s="26"/>
      <c r="KHA145" s="26"/>
      <c r="KHB145" s="26"/>
      <c r="KHC145" s="26"/>
      <c r="KHD145" s="26"/>
      <c r="KHE145" s="26"/>
      <c r="KHF145" s="26"/>
      <c r="KHG145" s="26"/>
      <c r="KHH145" s="26"/>
      <c r="KHI145" s="26"/>
      <c r="KHJ145" s="26"/>
      <c r="KHK145" s="26"/>
      <c r="KHL145" s="26"/>
      <c r="KHM145" s="26"/>
      <c r="KHN145" s="26"/>
      <c r="KHO145" s="26"/>
      <c r="KHP145" s="26"/>
      <c r="KHQ145" s="26"/>
      <c r="KHR145" s="26"/>
      <c r="KHS145" s="26"/>
      <c r="KHT145" s="26"/>
      <c r="KHU145" s="26"/>
      <c r="KHV145" s="26"/>
      <c r="KHW145" s="26"/>
      <c r="KHX145" s="26"/>
      <c r="KHY145" s="26"/>
      <c r="KHZ145" s="26"/>
      <c r="KIA145" s="26"/>
      <c r="KIB145" s="26"/>
      <c r="KIC145" s="26"/>
      <c r="KID145" s="26"/>
      <c r="KIE145" s="26"/>
      <c r="KIF145" s="26"/>
      <c r="KIG145" s="26"/>
      <c r="KIH145" s="26"/>
      <c r="KII145" s="26"/>
      <c r="KIJ145" s="26"/>
      <c r="KIK145" s="26"/>
      <c r="KIL145" s="26"/>
      <c r="KIM145" s="26"/>
      <c r="KIN145" s="26"/>
      <c r="KIO145" s="26"/>
      <c r="KIP145" s="26"/>
      <c r="KIQ145" s="26"/>
      <c r="KIR145" s="26"/>
      <c r="KIS145" s="26"/>
      <c r="KIT145" s="26"/>
      <c r="KIU145" s="26"/>
      <c r="KIV145" s="26"/>
      <c r="KIW145" s="26"/>
      <c r="KIX145" s="26"/>
      <c r="KIY145" s="26"/>
      <c r="KIZ145" s="26"/>
      <c r="KJA145" s="26"/>
      <c r="KJB145" s="26"/>
      <c r="KJC145" s="26"/>
      <c r="KJD145" s="26"/>
      <c r="KJE145" s="26"/>
      <c r="KJF145" s="26"/>
      <c r="KJG145" s="26"/>
      <c r="KJH145" s="26"/>
      <c r="KJI145" s="26"/>
      <c r="KJJ145" s="26"/>
      <c r="KJK145" s="26"/>
      <c r="KJL145" s="26"/>
      <c r="KJM145" s="26"/>
      <c r="KJN145" s="26"/>
      <c r="KJO145" s="26"/>
      <c r="KJP145" s="26"/>
      <c r="KJQ145" s="26"/>
      <c r="KJR145" s="26"/>
      <c r="KJS145" s="26"/>
      <c r="KJT145" s="26"/>
      <c r="KJU145" s="26"/>
      <c r="KJV145" s="26"/>
      <c r="KJW145" s="26"/>
      <c r="KJX145" s="26"/>
      <c r="KJY145" s="26"/>
      <c r="KJZ145" s="26"/>
      <c r="KKA145" s="26"/>
      <c r="KKB145" s="26"/>
      <c r="KKC145" s="26"/>
      <c r="KKD145" s="26"/>
      <c r="KKE145" s="26"/>
      <c r="KKF145" s="26"/>
      <c r="KKG145" s="26"/>
      <c r="KKH145" s="26"/>
      <c r="KKI145" s="26"/>
      <c r="KKJ145" s="26"/>
      <c r="KKK145" s="26"/>
      <c r="KKL145" s="26"/>
      <c r="KKM145" s="26"/>
      <c r="KKN145" s="26"/>
      <c r="KKO145" s="26"/>
      <c r="KKP145" s="26"/>
      <c r="KKQ145" s="26"/>
      <c r="KKR145" s="26"/>
      <c r="KKS145" s="26"/>
      <c r="KKT145" s="26"/>
      <c r="KKU145" s="26"/>
      <c r="KKV145" s="26"/>
      <c r="KKW145" s="26"/>
      <c r="KKX145" s="26"/>
      <c r="KKY145" s="26"/>
      <c r="KKZ145" s="26"/>
      <c r="KLA145" s="26"/>
      <c r="KLB145" s="26"/>
      <c r="KLC145" s="26"/>
      <c r="KLD145" s="26"/>
      <c r="KLE145" s="26"/>
      <c r="KLF145" s="26"/>
      <c r="KLG145" s="26"/>
      <c r="KLH145" s="26"/>
      <c r="KLI145" s="26"/>
      <c r="KLJ145" s="26"/>
      <c r="KLK145" s="26"/>
      <c r="KLL145" s="26"/>
      <c r="KLM145" s="26"/>
      <c r="KLN145" s="26"/>
      <c r="KLO145" s="26"/>
      <c r="KLP145" s="26"/>
      <c r="KLQ145" s="26"/>
      <c r="KLR145" s="26"/>
      <c r="KLS145" s="26"/>
      <c r="KLT145" s="26"/>
      <c r="KLU145" s="26"/>
      <c r="KLV145" s="26"/>
      <c r="KLW145" s="26"/>
      <c r="KLX145" s="26"/>
      <c r="KLY145" s="26"/>
      <c r="KLZ145" s="26"/>
      <c r="KMA145" s="26"/>
      <c r="KMB145" s="26"/>
      <c r="KMC145" s="26"/>
      <c r="KMD145" s="26"/>
      <c r="KME145" s="26"/>
      <c r="KMF145" s="26"/>
      <c r="KMG145" s="26"/>
      <c r="KMH145" s="26"/>
      <c r="KMI145" s="26"/>
      <c r="KMJ145" s="26"/>
      <c r="KMK145" s="26"/>
      <c r="KML145" s="26"/>
      <c r="KMM145" s="26"/>
      <c r="KMN145" s="26"/>
      <c r="KMO145" s="26"/>
      <c r="KMP145" s="26"/>
      <c r="KMQ145" s="26"/>
      <c r="KMR145" s="26"/>
      <c r="KMS145" s="26"/>
      <c r="KMT145" s="26"/>
      <c r="KMU145" s="26"/>
      <c r="KMV145" s="26"/>
      <c r="KMW145" s="26"/>
      <c r="KMX145" s="26"/>
      <c r="KMY145" s="26"/>
      <c r="KMZ145" s="26"/>
      <c r="KNA145" s="26"/>
      <c r="KNB145" s="26"/>
      <c r="KNC145" s="26"/>
      <c r="KND145" s="26"/>
      <c r="KNE145" s="26"/>
      <c r="KNF145" s="26"/>
      <c r="KNG145" s="26"/>
      <c r="KNH145" s="26"/>
      <c r="KNI145" s="26"/>
      <c r="KNJ145" s="26"/>
      <c r="KNK145" s="26"/>
      <c r="KNL145" s="26"/>
      <c r="KNM145" s="26"/>
      <c r="KNN145" s="26"/>
      <c r="KNO145" s="26"/>
      <c r="KNP145" s="26"/>
      <c r="KNQ145" s="26"/>
      <c r="KNR145" s="26"/>
      <c r="KNS145" s="26"/>
      <c r="KNT145" s="26"/>
      <c r="KNU145" s="26"/>
      <c r="KNV145" s="26"/>
      <c r="KNW145" s="26"/>
      <c r="KNX145" s="26"/>
      <c r="KNY145" s="26"/>
      <c r="KNZ145" s="26"/>
      <c r="KOA145" s="26"/>
      <c r="KOB145" s="26"/>
      <c r="KOC145" s="26"/>
      <c r="KOD145" s="26"/>
      <c r="KOE145" s="26"/>
      <c r="KOF145" s="26"/>
      <c r="KOG145" s="26"/>
      <c r="KOH145" s="26"/>
      <c r="KOI145" s="26"/>
      <c r="KOJ145" s="26"/>
      <c r="KOK145" s="26"/>
      <c r="KOL145" s="26"/>
      <c r="KOM145" s="26"/>
      <c r="KON145" s="26"/>
      <c r="KOO145" s="26"/>
      <c r="KOP145" s="26"/>
      <c r="KOQ145" s="26"/>
      <c r="KOR145" s="26"/>
      <c r="KOS145" s="26"/>
      <c r="KOT145" s="26"/>
      <c r="KOU145" s="26"/>
      <c r="KOV145" s="26"/>
      <c r="KOW145" s="26"/>
      <c r="KOX145" s="26"/>
      <c r="KOY145" s="26"/>
      <c r="KOZ145" s="26"/>
      <c r="KPA145" s="26"/>
      <c r="KPB145" s="26"/>
      <c r="KPC145" s="26"/>
      <c r="KPD145" s="26"/>
      <c r="KPE145" s="26"/>
      <c r="KPF145" s="26"/>
      <c r="KPG145" s="26"/>
      <c r="KPH145" s="26"/>
      <c r="KPI145" s="26"/>
      <c r="KPJ145" s="26"/>
      <c r="KPK145" s="26"/>
      <c r="KPL145" s="26"/>
      <c r="KPM145" s="26"/>
      <c r="KPN145" s="26"/>
      <c r="KPO145" s="26"/>
      <c r="KPP145" s="26"/>
      <c r="KPQ145" s="26"/>
      <c r="KPR145" s="26"/>
      <c r="KPS145" s="26"/>
      <c r="KPT145" s="26"/>
      <c r="KPU145" s="26"/>
      <c r="KPV145" s="26"/>
      <c r="KPW145" s="26"/>
      <c r="KPX145" s="26"/>
      <c r="KPY145" s="26"/>
      <c r="KPZ145" s="26"/>
      <c r="KQA145" s="26"/>
      <c r="KQB145" s="26"/>
      <c r="KQC145" s="26"/>
      <c r="KQD145" s="26"/>
      <c r="KQE145" s="26"/>
      <c r="KQF145" s="26"/>
      <c r="KQG145" s="26"/>
      <c r="KQH145" s="26"/>
      <c r="KQI145" s="26"/>
      <c r="KQJ145" s="26"/>
      <c r="KQK145" s="26"/>
      <c r="KQL145" s="26"/>
      <c r="KQM145" s="26"/>
      <c r="KQN145" s="26"/>
      <c r="KQO145" s="26"/>
      <c r="KQP145" s="26"/>
      <c r="KQQ145" s="26"/>
      <c r="KQR145" s="26"/>
      <c r="KQS145" s="26"/>
      <c r="KQT145" s="26"/>
      <c r="KQU145" s="26"/>
      <c r="KQV145" s="26"/>
      <c r="KQW145" s="26"/>
      <c r="KQX145" s="26"/>
      <c r="KQY145" s="26"/>
      <c r="KQZ145" s="26"/>
      <c r="KRA145" s="26"/>
      <c r="KRB145" s="26"/>
      <c r="KRC145" s="26"/>
      <c r="KRD145" s="26"/>
      <c r="KRE145" s="26"/>
      <c r="KRF145" s="26"/>
      <c r="KRG145" s="26"/>
      <c r="KRH145" s="26"/>
      <c r="KRI145" s="26"/>
      <c r="KRJ145" s="26"/>
      <c r="KRK145" s="26"/>
      <c r="KRL145" s="26"/>
      <c r="KRM145" s="26"/>
      <c r="KRN145" s="26"/>
      <c r="KRO145" s="26"/>
      <c r="KRP145" s="26"/>
      <c r="KRQ145" s="26"/>
      <c r="KRR145" s="26"/>
      <c r="KRS145" s="26"/>
      <c r="KRT145" s="26"/>
      <c r="KRU145" s="26"/>
      <c r="KRV145" s="26"/>
      <c r="KRW145" s="26"/>
      <c r="KRX145" s="26"/>
      <c r="KRY145" s="26"/>
      <c r="KRZ145" s="26"/>
      <c r="KSA145" s="26"/>
      <c r="KSB145" s="26"/>
      <c r="KSC145" s="26"/>
      <c r="KSD145" s="26"/>
      <c r="KSE145" s="26"/>
      <c r="KSF145" s="26"/>
      <c r="KSG145" s="26"/>
      <c r="KSH145" s="26"/>
      <c r="KSI145" s="26"/>
      <c r="KSJ145" s="26"/>
      <c r="KSK145" s="26"/>
      <c r="KSL145" s="26"/>
      <c r="KSM145" s="26"/>
      <c r="KSN145" s="26"/>
      <c r="KSO145" s="26"/>
      <c r="KSP145" s="26"/>
      <c r="KSQ145" s="26"/>
      <c r="KSR145" s="26"/>
      <c r="KSS145" s="26"/>
      <c r="KST145" s="26"/>
      <c r="KSU145" s="26"/>
      <c r="KSV145" s="26"/>
      <c r="KSW145" s="26"/>
      <c r="KSX145" s="26"/>
      <c r="KSY145" s="26"/>
      <c r="KSZ145" s="26"/>
      <c r="KTA145" s="26"/>
      <c r="KTB145" s="26"/>
      <c r="KTC145" s="26"/>
      <c r="KTD145" s="26"/>
      <c r="KTE145" s="26"/>
      <c r="KTF145" s="26"/>
      <c r="KTG145" s="26"/>
      <c r="KTH145" s="26"/>
      <c r="KTI145" s="26"/>
      <c r="KTJ145" s="26"/>
      <c r="KTK145" s="26"/>
      <c r="KTL145" s="26"/>
      <c r="KTM145" s="26"/>
      <c r="KTN145" s="26"/>
      <c r="KTO145" s="26"/>
      <c r="KTP145" s="26"/>
      <c r="KTQ145" s="26"/>
      <c r="KTR145" s="26"/>
      <c r="KTS145" s="26"/>
      <c r="KTT145" s="26"/>
      <c r="KTU145" s="26"/>
      <c r="KTV145" s="26"/>
      <c r="KTW145" s="26"/>
      <c r="KTX145" s="26"/>
      <c r="KTY145" s="26"/>
      <c r="KTZ145" s="26"/>
      <c r="KUA145" s="26"/>
      <c r="KUB145" s="26"/>
      <c r="KUC145" s="26"/>
      <c r="KUD145" s="26"/>
      <c r="KUE145" s="26"/>
      <c r="KUF145" s="26"/>
      <c r="KUG145" s="26"/>
      <c r="KUH145" s="26"/>
      <c r="KUI145" s="26"/>
      <c r="KUJ145" s="26"/>
      <c r="KUK145" s="26"/>
      <c r="KUL145" s="26"/>
      <c r="KUM145" s="26"/>
      <c r="KUN145" s="26"/>
      <c r="KUO145" s="26"/>
      <c r="KUP145" s="26"/>
      <c r="KUQ145" s="26"/>
      <c r="KUR145" s="26"/>
      <c r="KUS145" s="26"/>
      <c r="KUT145" s="26"/>
      <c r="KUU145" s="26"/>
      <c r="KUV145" s="26"/>
      <c r="KUW145" s="26"/>
      <c r="KUX145" s="26"/>
      <c r="KUY145" s="26"/>
      <c r="KUZ145" s="26"/>
      <c r="KVA145" s="26"/>
      <c r="KVB145" s="26"/>
      <c r="KVC145" s="26"/>
      <c r="KVD145" s="26"/>
      <c r="KVE145" s="26"/>
      <c r="KVF145" s="26"/>
      <c r="KVG145" s="26"/>
      <c r="KVH145" s="26"/>
      <c r="KVI145" s="26"/>
      <c r="KVJ145" s="26"/>
      <c r="KVK145" s="26"/>
      <c r="KVL145" s="26"/>
      <c r="KVM145" s="26"/>
      <c r="KVN145" s="26"/>
      <c r="KVO145" s="26"/>
      <c r="KVP145" s="26"/>
      <c r="KVQ145" s="26"/>
      <c r="KVR145" s="26"/>
      <c r="KVS145" s="26"/>
      <c r="KVT145" s="26"/>
      <c r="KVU145" s="26"/>
      <c r="KVV145" s="26"/>
      <c r="KVW145" s="26"/>
      <c r="KVX145" s="26"/>
      <c r="KVY145" s="26"/>
      <c r="KVZ145" s="26"/>
      <c r="KWA145" s="26"/>
      <c r="KWB145" s="26"/>
      <c r="KWC145" s="26"/>
      <c r="KWD145" s="26"/>
      <c r="KWE145" s="26"/>
      <c r="KWF145" s="26"/>
      <c r="KWG145" s="26"/>
      <c r="KWH145" s="26"/>
      <c r="KWI145" s="26"/>
      <c r="KWJ145" s="26"/>
      <c r="KWK145" s="26"/>
      <c r="KWL145" s="26"/>
      <c r="KWM145" s="26"/>
      <c r="KWN145" s="26"/>
      <c r="KWO145" s="26"/>
      <c r="KWP145" s="26"/>
      <c r="KWQ145" s="26"/>
      <c r="KWR145" s="26"/>
      <c r="KWS145" s="26"/>
      <c r="KWT145" s="26"/>
      <c r="KWU145" s="26"/>
      <c r="KWV145" s="26"/>
      <c r="KWW145" s="26"/>
      <c r="KWX145" s="26"/>
      <c r="KWY145" s="26"/>
      <c r="KWZ145" s="26"/>
      <c r="KXA145" s="26"/>
      <c r="KXB145" s="26"/>
      <c r="KXC145" s="26"/>
      <c r="KXD145" s="26"/>
      <c r="KXE145" s="26"/>
      <c r="KXF145" s="26"/>
      <c r="KXG145" s="26"/>
      <c r="KXH145" s="26"/>
      <c r="KXI145" s="26"/>
      <c r="KXJ145" s="26"/>
      <c r="KXK145" s="26"/>
      <c r="KXL145" s="26"/>
      <c r="KXM145" s="26"/>
      <c r="KXN145" s="26"/>
      <c r="KXO145" s="26"/>
      <c r="KXP145" s="26"/>
      <c r="KXQ145" s="26"/>
      <c r="KXR145" s="26"/>
      <c r="KXS145" s="26"/>
      <c r="KXT145" s="26"/>
      <c r="KXU145" s="26"/>
      <c r="KXV145" s="26"/>
      <c r="KXW145" s="26"/>
      <c r="KXX145" s="26"/>
      <c r="KXY145" s="26"/>
      <c r="KXZ145" s="26"/>
      <c r="KYA145" s="26"/>
      <c r="KYB145" s="26"/>
      <c r="KYC145" s="26"/>
      <c r="KYD145" s="26"/>
      <c r="KYE145" s="26"/>
      <c r="KYF145" s="26"/>
      <c r="KYG145" s="26"/>
      <c r="KYH145" s="26"/>
      <c r="KYI145" s="26"/>
      <c r="KYJ145" s="26"/>
      <c r="KYK145" s="26"/>
      <c r="KYL145" s="26"/>
      <c r="KYM145" s="26"/>
      <c r="KYN145" s="26"/>
      <c r="KYO145" s="26"/>
      <c r="KYP145" s="26"/>
      <c r="KYQ145" s="26"/>
      <c r="KYR145" s="26"/>
      <c r="KYS145" s="26"/>
      <c r="KYT145" s="26"/>
      <c r="KYU145" s="26"/>
      <c r="KYV145" s="26"/>
      <c r="KYW145" s="26"/>
      <c r="KYX145" s="26"/>
      <c r="KYY145" s="26"/>
      <c r="KYZ145" s="26"/>
      <c r="KZA145" s="26"/>
      <c r="KZB145" s="26"/>
      <c r="KZC145" s="26"/>
      <c r="KZD145" s="26"/>
      <c r="KZE145" s="26"/>
      <c r="KZF145" s="26"/>
      <c r="KZG145" s="26"/>
      <c r="KZH145" s="26"/>
      <c r="KZI145" s="26"/>
      <c r="KZJ145" s="26"/>
      <c r="KZK145" s="26"/>
      <c r="KZL145" s="26"/>
      <c r="KZM145" s="26"/>
      <c r="KZN145" s="26"/>
      <c r="KZO145" s="26"/>
      <c r="KZP145" s="26"/>
      <c r="KZQ145" s="26"/>
      <c r="KZR145" s="26"/>
      <c r="KZS145" s="26"/>
      <c r="KZT145" s="26"/>
      <c r="KZU145" s="26"/>
      <c r="KZV145" s="26"/>
      <c r="KZW145" s="26"/>
      <c r="KZX145" s="26"/>
      <c r="KZY145" s="26"/>
      <c r="KZZ145" s="26"/>
      <c r="LAA145" s="26"/>
      <c r="LAB145" s="26"/>
      <c r="LAC145" s="26"/>
      <c r="LAD145" s="26"/>
      <c r="LAE145" s="26"/>
      <c r="LAF145" s="26"/>
      <c r="LAG145" s="26"/>
      <c r="LAH145" s="26"/>
      <c r="LAI145" s="26"/>
      <c r="LAJ145" s="26"/>
      <c r="LAK145" s="26"/>
      <c r="LAL145" s="26"/>
      <c r="LAM145" s="26"/>
      <c r="LAN145" s="26"/>
      <c r="LAO145" s="26"/>
      <c r="LAP145" s="26"/>
      <c r="LAQ145" s="26"/>
      <c r="LAR145" s="26"/>
      <c r="LAS145" s="26"/>
      <c r="LAT145" s="26"/>
      <c r="LAU145" s="26"/>
      <c r="LAV145" s="26"/>
      <c r="LAW145" s="26"/>
      <c r="LAX145" s="26"/>
      <c r="LAY145" s="26"/>
      <c r="LAZ145" s="26"/>
      <c r="LBA145" s="26"/>
      <c r="LBB145" s="26"/>
      <c r="LBC145" s="26"/>
      <c r="LBD145" s="26"/>
      <c r="LBE145" s="26"/>
      <c r="LBF145" s="26"/>
      <c r="LBG145" s="26"/>
      <c r="LBH145" s="26"/>
      <c r="LBI145" s="26"/>
      <c r="LBJ145" s="26"/>
      <c r="LBK145" s="26"/>
      <c r="LBL145" s="26"/>
      <c r="LBM145" s="26"/>
      <c r="LBN145" s="26"/>
      <c r="LBO145" s="26"/>
      <c r="LBP145" s="26"/>
      <c r="LBQ145" s="26"/>
      <c r="LBR145" s="26"/>
      <c r="LBS145" s="26"/>
      <c r="LBT145" s="26"/>
      <c r="LBU145" s="26"/>
      <c r="LBV145" s="26"/>
      <c r="LBW145" s="26"/>
      <c r="LBX145" s="26"/>
      <c r="LBY145" s="26"/>
      <c r="LBZ145" s="26"/>
      <c r="LCA145" s="26"/>
      <c r="LCB145" s="26"/>
      <c r="LCC145" s="26"/>
      <c r="LCD145" s="26"/>
      <c r="LCE145" s="26"/>
      <c r="LCF145" s="26"/>
      <c r="LCG145" s="26"/>
      <c r="LCH145" s="26"/>
      <c r="LCI145" s="26"/>
      <c r="LCJ145" s="26"/>
      <c r="LCK145" s="26"/>
      <c r="LCL145" s="26"/>
      <c r="LCM145" s="26"/>
      <c r="LCN145" s="26"/>
      <c r="LCO145" s="26"/>
      <c r="LCP145" s="26"/>
      <c r="LCQ145" s="26"/>
      <c r="LCR145" s="26"/>
      <c r="LCS145" s="26"/>
      <c r="LCT145" s="26"/>
      <c r="LCU145" s="26"/>
      <c r="LCV145" s="26"/>
      <c r="LCW145" s="26"/>
      <c r="LCX145" s="26"/>
      <c r="LCY145" s="26"/>
      <c r="LCZ145" s="26"/>
      <c r="LDA145" s="26"/>
      <c r="LDB145" s="26"/>
      <c r="LDC145" s="26"/>
      <c r="LDD145" s="26"/>
      <c r="LDE145" s="26"/>
      <c r="LDF145" s="26"/>
      <c r="LDG145" s="26"/>
      <c r="LDH145" s="26"/>
      <c r="LDI145" s="26"/>
      <c r="LDJ145" s="26"/>
      <c r="LDK145" s="26"/>
      <c r="LDL145" s="26"/>
      <c r="LDM145" s="26"/>
      <c r="LDN145" s="26"/>
      <c r="LDO145" s="26"/>
      <c r="LDP145" s="26"/>
      <c r="LDQ145" s="26"/>
      <c r="LDR145" s="26"/>
      <c r="LDS145" s="26"/>
      <c r="LDT145" s="26"/>
      <c r="LDU145" s="26"/>
      <c r="LDV145" s="26"/>
      <c r="LDW145" s="26"/>
      <c r="LDX145" s="26"/>
      <c r="LDY145" s="26"/>
      <c r="LDZ145" s="26"/>
      <c r="LEA145" s="26"/>
      <c r="LEB145" s="26"/>
      <c r="LEC145" s="26"/>
      <c r="LED145" s="26"/>
      <c r="LEE145" s="26"/>
      <c r="LEF145" s="26"/>
      <c r="LEG145" s="26"/>
      <c r="LEH145" s="26"/>
      <c r="LEI145" s="26"/>
      <c r="LEJ145" s="26"/>
      <c r="LEK145" s="26"/>
      <c r="LEL145" s="26"/>
      <c r="LEM145" s="26"/>
      <c r="LEN145" s="26"/>
      <c r="LEO145" s="26"/>
      <c r="LEP145" s="26"/>
      <c r="LEQ145" s="26"/>
      <c r="LER145" s="26"/>
      <c r="LES145" s="26"/>
      <c r="LET145" s="26"/>
      <c r="LEU145" s="26"/>
      <c r="LEV145" s="26"/>
      <c r="LEW145" s="26"/>
      <c r="LEX145" s="26"/>
      <c r="LEY145" s="26"/>
      <c r="LEZ145" s="26"/>
      <c r="LFA145" s="26"/>
      <c r="LFB145" s="26"/>
      <c r="LFC145" s="26"/>
      <c r="LFD145" s="26"/>
      <c r="LFE145" s="26"/>
      <c r="LFF145" s="26"/>
      <c r="LFG145" s="26"/>
      <c r="LFH145" s="26"/>
      <c r="LFI145" s="26"/>
      <c r="LFJ145" s="26"/>
      <c r="LFK145" s="26"/>
      <c r="LFL145" s="26"/>
      <c r="LFM145" s="26"/>
      <c r="LFN145" s="26"/>
      <c r="LFO145" s="26"/>
      <c r="LFP145" s="26"/>
      <c r="LFQ145" s="26"/>
      <c r="LFR145" s="26"/>
      <c r="LFS145" s="26"/>
      <c r="LFT145" s="26"/>
      <c r="LFU145" s="26"/>
      <c r="LFV145" s="26"/>
      <c r="LFW145" s="26"/>
      <c r="LFX145" s="26"/>
      <c r="LFY145" s="26"/>
      <c r="LFZ145" s="26"/>
      <c r="LGA145" s="26"/>
      <c r="LGB145" s="26"/>
      <c r="LGC145" s="26"/>
      <c r="LGD145" s="26"/>
      <c r="LGE145" s="26"/>
      <c r="LGF145" s="26"/>
      <c r="LGG145" s="26"/>
      <c r="LGH145" s="26"/>
      <c r="LGI145" s="26"/>
      <c r="LGJ145" s="26"/>
      <c r="LGK145" s="26"/>
      <c r="LGL145" s="26"/>
      <c r="LGM145" s="26"/>
      <c r="LGN145" s="26"/>
      <c r="LGO145" s="26"/>
      <c r="LGP145" s="26"/>
      <c r="LGQ145" s="26"/>
      <c r="LGR145" s="26"/>
      <c r="LGS145" s="26"/>
      <c r="LGT145" s="26"/>
      <c r="LGU145" s="26"/>
      <c r="LGV145" s="26"/>
      <c r="LGW145" s="26"/>
      <c r="LGX145" s="26"/>
      <c r="LGY145" s="26"/>
      <c r="LGZ145" s="26"/>
      <c r="LHA145" s="26"/>
      <c r="LHB145" s="26"/>
      <c r="LHC145" s="26"/>
      <c r="LHD145" s="26"/>
      <c r="LHE145" s="26"/>
      <c r="LHF145" s="26"/>
      <c r="LHG145" s="26"/>
      <c r="LHH145" s="26"/>
      <c r="LHI145" s="26"/>
      <c r="LHJ145" s="26"/>
      <c r="LHK145" s="26"/>
      <c r="LHL145" s="26"/>
      <c r="LHM145" s="26"/>
      <c r="LHN145" s="26"/>
      <c r="LHO145" s="26"/>
      <c r="LHP145" s="26"/>
      <c r="LHQ145" s="26"/>
      <c r="LHR145" s="26"/>
      <c r="LHS145" s="26"/>
      <c r="LHT145" s="26"/>
      <c r="LHU145" s="26"/>
      <c r="LHV145" s="26"/>
      <c r="LHW145" s="26"/>
      <c r="LHX145" s="26"/>
      <c r="LHY145" s="26"/>
      <c r="LHZ145" s="26"/>
      <c r="LIA145" s="26"/>
      <c r="LIB145" s="26"/>
      <c r="LIC145" s="26"/>
      <c r="LID145" s="26"/>
      <c r="LIE145" s="26"/>
      <c r="LIF145" s="26"/>
      <c r="LIG145" s="26"/>
      <c r="LIH145" s="26"/>
      <c r="LII145" s="26"/>
      <c r="LIJ145" s="26"/>
      <c r="LIK145" s="26"/>
      <c r="LIL145" s="26"/>
      <c r="LIM145" s="26"/>
      <c r="LIN145" s="26"/>
      <c r="LIO145" s="26"/>
      <c r="LIP145" s="26"/>
      <c r="LIQ145" s="26"/>
      <c r="LIR145" s="26"/>
      <c r="LIS145" s="26"/>
      <c r="LIT145" s="26"/>
      <c r="LIU145" s="26"/>
      <c r="LIV145" s="26"/>
      <c r="LIW145" s="26"/>
      <c r="LIX145" s="26"/>
      <c r="LIY145" s="26"/>
      <c r="LIZ145" s="26"/>
      <c r="LJA145" s="26"/>
      <c r="LJB145" s="26"/>
      <c r="LJC145" s="26"/>
      <c r="LJD145" s="26"/>
      <c r="LJE145" s="26"/>
      <c r="LJF145" s="26"/>
      <c r="LJG145" s="26"/>
      <c r="LJH145" s="26"/>
      <c r="LJI145" s="26"/>
      <c r="LJJ145" s="26"/>
      <c r="LJK145" s="26"/>
      <c r="LJL145" s="26"/>
      <c r="LJM145" s="26"/>
      <c r="LJN145" s="26"/>
      <c r="LJO145" s="26"/>
      <c r="LJP145" s="26"/>
      <c r="LJQ145" s="26"/>
      <c r="LJR145" s="26"/>
      <c r="LJS145" s="26"/>
      <c r="LJT145" s="26"/>
      <c r="LJU145" s="26"/>
      <c r="LJV145" s="26"/>
      <c r="LJW145" s="26"/>
      <c r="LJX145" s="26"/>
      <c r="LJY145" s="26"/>
      <c r="LJZ145" s="26"/>
      <c r="LKA145" s="26"/>
      <c r="LKB145" s="26"/>
      <c r="LKC145" s="26"/>
      <c r="LKD145" s="26"/>
      <c r="LKE145" s="26"/>
      <c r="LKF145" s="26"/>
      <c r="LKG145" s="26"/>
      <c r="LKH145" s="26"/>
      <c r="LKI145" s="26"/>
      <c r="LKJ145" s="26"/>
      <c r="LKK145" s="26"/>
      <c r="LKL145" s="26"/>
      <c r="LKM145" s="26"/>
      <c r="LKN145" s="26"/>
      <c r="LKO145" s="26"/>
      <c r="LKP145" s="26"/>
      <c r="LKQ145" s="26"/>
      <c r="LKR145" s="26"/>
      <c r="LKS145" s="26"/>
      <c r="LKT145" s="26"/>
      <c r="LKU145" s="26"/>
      <c r="LKV145" s="26"/>
      <c r="LKW145" s="26"/>
      <c r="LKX145" s="26"/>
      <c r="LKY145" s="26"/>
      <c r="LKZ145" s="26"/>
      <c r="LLA145" s="26"/>
      <c r="LLB145" s="26"/>
      <c r="LLC145" s="26"/>
      <c r="LLD145" s="26"/>
      <c r="LLE145" s="26"/>
      <c r="LLF145" s="26"/>
      <c r="LLG145" s="26"/>
      <c r="LLH145" s="26"/>
      <c r="LLI145" s="26"/>
      <c r="LLJ145" s="26"/>
      <c r="LLK145" s="26"/>
      <c r="LLL145" s="26"/>
      <c r="LLM145" s="26"/>
      <c r="LLN145" s="26"/>
      <c r="LLO145" s="26"/>
      <c r="LLP145" s="26"/>
      <c r="LLQ145" s="26"/>
      <c r="LLR145" s="26"/>
      <c r="LLS145" s="26"/>
      <c r="LLT145" s="26"/>
      <c r="LLU145" s="26"/>
      <c r="LLV145" s="26"/>
      <c r="LLW145" s="26"/>
      <c r="LLX145" s="26"/>
      <c r="LLY145" s="26"/>
      <c r="LLZ145" s="26"/>
      <c r="LMA145" s="26"/>
      <c r="LMB145" s="26"/>
      <c r="LMC145" s="26"/>
      <c r="LMD145" s="26"/>
      <c r="LME145" s="26"/>
      <c r="LMF145" s="26"/>
      <c r="LMG145" s="26"/>
      <c r="LMH145" s="26"/>
      <c r="LMI145" s="26"/>
      <c r="LMJ145" s="26"/>
      <c r="LMK145" s="26"/>
      <c r="LML145" s="26"/>
      <c r="LMM145" s="26"/>
      <c r="LMN145" s="26"/>
      <c r="LMO145" s="26"/>
      <c r="LMP145" s="26"/>
      <c r="LMQ145" s="26"/>
      <c r="LMR145" s="26"/>
      <c r="LMS145" s="26"/>
      <c r="LMT145" s="26"/>
      <c r="LMU145" s="26"/>
      <c r="LMV145" s="26"/>
      <c r="LMW145" s="26"/>
      <c r="LMX145" s="26"/>
      <c r="LMY145" s="26"/>
      <c r="LMZ145" s="26"/>
      <c r="LNA145" s="26"/>
      <c r="LNB145" s="26"/>
      <c r="LNC145" s="26"/>
      <c r="LND145" s="26"/>
      <c r="LNE145" s="26"/>
      <c r="LNF145" s="26"/>
      <c r="LNG145" s="26"/>
      <c r="LNH145" s="26"/>
      <c r="LNI145" s="26"/>
      <c r="LNJ145" s="26"/>
      <c r="LNK145" s="26"/>
      <c r="LNL145" s="26"/>
      <c r="LNM145" s="26"/>
      <c r="LNN145" s="26"/>
      <c r="LNO145" s="26"/>
      <c r="LNP145" s="26"/>
      <c r="LNQ145" s="26"/>
      <c r="LNR145" s="26"/>
      <c r="LNS145" s="26"/>
      <c r="LNT145" s="26"/>
      <c r="LNU145" s="26"/>
      <c r="LNV145" s="26"/>
      <c r="LNW145" s="26"/>
      <c r="LNX145" s="26"/>
      <c r="LNY145" s="26"/>
      <c r="LNZ145" s="26"/>
      <c r="LOA145" s="26"/>
      <c r="LOB145" s="26"/>
      <c r="LOC145" s="26"/>
      <c r="LOD145" s="26"/>
      <c r="LOE145" s="26"/>
      <c r="LOF145" s="26"/>
      <c r="LOG145" s="26"/>
      <c r="LOH145" s="26"/>
      <c r="LOI145" s="26"/>
      <c r="LOJ145" s="26"/>
      <c r="LOK145" s="26"/>
      <c r="LOL145" s="26"/>
      <c r="LOM145" s="26"/>
      <c r="LON145" s="26"/>
      <c r="LOO145" s="26"/>
      <c r="LOP145" s="26"/>
      <c r="LOQ145" s="26"/>
      <c r="LOR145" s="26"/>
      <c r="LOS145" s="26"/>
      <c r="LOT145" s="26"/>
      <c r="LOU145" s="26"/>
      <c r="LOV145" s="26"/>
      <c r="LOW145" s="26"/>
      <c r="LOX145" s="26"/>
      <c r="LOY145" s="26"/>
      <c r="LOZ145" s="26"/>
      <c r="LPA145" s="26"/>
      <c r="LPB145" s="26"/>
      <c r="LPC145" s="26"/>
      <c r="LPD145" s="26"/>
      <c r="LPE145" s="26"/>
      <c r="LPF145" s="26"/>
      <c r="LPG145" s="26"/>
      <c r="LPH145" s="26"/>
      <c r="LPI145" s="26"/>
      <c r="LPJ145" s="26"/>
      <c r="LPK145" s="26"/>
      <c r="LPL145" s="26"/>
      <c r="LPM145" s="26"/>
      <c r="LPN145" s="26"/>
      <c r="LPO145" s="26"/>
      <c r="LPP145" s="26"/>
      <c r="LPQ145" s="26"/>
      <c r="LPR145" s="26"/>
      <c r="LPS145" s="26"/>
      <c r="LPT145" s="26"/>
      <c r="LPU145" s="26"/>
      <c r="LPV145" s="26"/>
      <c r="LPW145" s="26"/>
      <c r="LPX145" s="26"/>
      <c r="LPY145" s="26"/>
      <c r="LPZ145" s="26"/>
      <c r="LQA145" s="26"/>
      <c r="LQB145" s="26"/>
      <c r="LQC145" s="26"/>
      <c r="LQD145" s="26"/>
      <c r="LQE145" s="26"/>
      <c r="LQF145" s="26"/>
      <c r="LQG145" s="26"/>
      <c r="LQH145" s="26"/>
      <c r="LQI145" s="26"/>
      <c r="LQJ145" s="26"/>
      <c r="LQK145" s="26"/>
      <c r="LQL145" s="26"/>
      <c r="LQM145" s="26"/>
      <c r="LQN145" s="26"/>
      <c r="LQO145" s="26"/>
      <c r="LQP145" s="26"/>
      <c r="LQQ145" s="26"/>
      <c r="LQR145" s="26"/>
      <c r="LQS145" s="26"/>
      <c r="LQT145" s="26"/>
      <c r="LQU145" s="26"/>
      <c r="LQV145" s="26"/>
      <c r="LQW145" s="26"/>
      <c r="LQX145" s="26"/>
      <c r="LQY145" s="26"/>
      <c r="LQZ145" s="26"/>
      <c r="LRA145" s="26"/>
      <c r="LRB145" s="26"/>
      <c r="LRC145" s="26"/>
      <c r="LRD145" s="26"/>
      <c r="LRE145" s="26"/>
      <c r="LRF145" s="26"/>
      <c r="LRG145" s="26"/>
      <c r="LRH145" s="26"/>
      <c r="LRI145" s="26"/>
      <c r="LRJ145" s="26"/>
      <c r="LRK145" s="26"/>
      <c r="LRL145" s="26"/>
      <c r="LRM145" s="26"/>
      <c r="LRN145" s="26"/>
      <c r="LRO145" s="26"/>
      <c r="LRP145" s="26"/>
      <c r="LRQ145" s="26"/>
      <c r="LRR145" s="26"/>
      <c r="LRS145" s="26"/>
      <c r="LRT145" s="26"/>
      <c r="LRU145" s="26"/>
      <c r="LRV145" s="26"/>
      <c r="LRW145" s="26"/>
      <c r="LRX145" s="26"/>
      <c r="LRY145" s="26"/>
      <c r="LRZ145" s="26"/>
      <c r="LSA145" s="26"/>
      <c r="LSB145" s="26"/>
      <c r="LSC145" s="26"/>
      <c r="LSD145" s="26"/>
      <c r="LSE145" s="26"/>
      <c r="LSF145" s="26"/>
      <c r="LSG145" s="26"/>
      <c r="LSH145" s="26"/>
      <c r="LSI145" s="26"/>
      <c r="LSJ145" s="26"/>
      <c r="LSK145" s="26"/>
      <c r="LSL145" s="26"/>
      <c r="LSM145" s="26"/>
      <c r="LSN145" s="26"/>
      <c r="LSO145" s="26"/>
      <c r="LSP145" s="26"/>
      <c r="LSQ145" s="26"/>
      <c r="LSR145" s="26"/>
      <c r="LSS145" s="26"/>
      <c r="LST145" s="26"/>
      <c r="LSU145" s="26"/>
      <c r="LSV145" s="26"/>
      <c r="LSW145" s="26"/>
      <c r="LSX145" s="26"/>
      <c r="LSY145" s="26"/>
      <c r="LSZ145" s="26"/>
      <c r="LTA145" s="26"/>
      <c r="LTB145" s="26"/>
      <c r="LTC145" s="26"/>
      <c r="LTD145" s="26"/>
      <c r="LTE145" s="26"/>
      <c r="LTF145" s="26"/>
      <c r="LTG145" s="26"/>
      <c r="LTH145" s="26"/>
      <c r="LTI145" s="26"/>
      <c r="LTJ145" s="26"/>
      <c r="LTK145" s="26"/>
      <c r="LTL145" s="26"/>
      <c r="LTM145" s="26"/>
      <c r="LTN145" s="26"/>
      <c r="LTO145" s="26"/>
      <c r="LTP145" s="26"/>
      <c r="LTQ145" s="26"/>
      <c r="LTR145" s="26"/>
      <c r="LTS145" s="26"/>
      <c r="LTT145" s="26"/>
      <c r="LTU145" s="26"/>
      <c r="LTV145" s="26"/>
      <c r="LTW145" s="26"/>
      <c r="LTX145" s="26"/>
      <c r="LTY145" s="26"/>
      <c r="LTZ145" s="26"/>
      <c r="LUA145" s="26"/>
      <c r="LUB145" s="26"/>
      <c r="LUC145" s="26"/>
      <c r="LUD145" s="26"/>
      <c r="LUE145" s="26"/>
      <c r="LUF145" s="26"/>
      <c r="LUG145" s="26"/>
      <c r="LUH145" s="26"/>
      <c r="LUI145" s="26"/>
      <c r="LUJ145" s="26"/>
      <c r="LUK145" s="26"/>
      <c r="LUL145" s="26"/>
      <c r="LUM145" s="26"/>
      <c r="LUN145" s="26"/>
      <c r="LUO145" s="26"/>
      <c r="LUP145" s="26"/>
      <c r="LUQ145" s="26"/>
      <c r="LUR145" s="26"/>
      <c r="LUS145" s="26"/>
      <c r="LUT145" s="26"/>
      <c r="LUU145" s="26"/>
      <c r="LUV145" s="26"/>
      <c r="LUW145" s="26"/>
      <c r="LUX145" s="26"/>
      <c r="LUY145" s="26"/>
      <c r="LUZ145" s="26"/>
      <c r="LVA145" s="26"/>
      <c r="LVB145" s="26"/>
      <c r="LVC145" s="26"/>
      <c r="LVD145" s="26"/>
      <c r="LVE145" s="26"/>
      <c r="LVF145" s="26"/>
      <c r="LVG145" s="26"/>
      <c r="LVH145" s="26"/>
      <c r="LVI145" s="26"/>
      <c r="LVJ145" s="26"/>
      <c r="LVK145" s="26"/>
      <c r="LVL145" s="26"/>
      <c r="LVM145" s="26"/>
      <c r="LVN145" s="26"/>
      <c r="LVO145" s="26"/>
      <c r="LVP145" s="26"/>
      <c r="LVQ145" s="26"/>
      <c r="LVR145" s="26"/>
      <c r="LVS145" s="26"/>
      <c r="LVT145" s="26"/>
      <c r="LVU145" s="26"/>
      <c r="LVV145" s="26"/>
      <c r="LVW145" s="26"/>
      <c r="LVX145" s="26"/>
      <c r="LVY145" s="26"/>
      <c r="LVZ145" s="26"/>
      <c r="LWA145" s="26"/>
      <c r="LWB145" s="26"/>
      <c r="LWC145" s="26"/>
      <c r="LWD145" s="26"/>
      <c r="LWE145" s="26"/>
      <c r="LWF145" s="26"/>
      <c r="LWG145" s="26"/>
      <c r="LWH145" s="26"/>
      <c r="LWI145" s="26"/>
      <c r="LWJ145" s="26"/>
      <c r="LWK145" s="26"/>
      <c r="LWL145" s="26"/>
      <c r="LWM145" s="26"/>
      <c r="LWN145" s="26"/>
      <c r="LWO145" s="26"/>
      <c r="LWP145" s="26"/>
      <c r="LWQ145" s="26"/>
      <c r="LWR145" s="26"/>
      <c r="LWS145" s="26"/>
      <c r="LWT145" s="26"/>
      <c r="LWU145" s="26"/>
      <c r="LWV145" s="26"/>
      <c r="LWW145" s="26"/>
      <c r="LWX145" s="26"/>
      <c r="LWY145" s="26"/>
      <c r="LWZ145" s="26"/>
      <c r="LXA145" s="26"/>
      <c r="LXB145" s="26"/>
      <c r="LXC145" s="26"/>
      <c r="LXD145" s="26"/>
      <c r="LXE145" s="26"/>
      <c r="LXF145" s="26"/>
      <c r="LXG145" s="26"/>
      <c r="LXH145" s="26"/>
      <c r="LXI145" s="26"/>
      <c r="LXJ145" s="26"/>
      <c r="LXK145" s="26"/>
      <c r="LXL145" s="26"/>
      <c r="LXM145" s="26"/>
      <c r="LXN145" s="26"/>
      <c r="LXO145" s="26"/>
      <c r="LXP145" s="26"/>
      <c r="LXQ145" s="26"/>
      <c r="LXR145" s="26"/>
      <c r="LXS145" s="26"/>
      <c r="LXT145" s="26"/>
      <c r="LXU145" s="26"/>
      <c r="LXV145" s="26"/>
      <c r="LXW145" s="26"/>
      <c r="LXX145" s="26"/>
      <c r="LXY145" s="26"/>
      <c r="LXZ145" s="26"/>
      <c r="LYA145" s="26"/>
      <c r="LYB145" s="26"/>
      <c r="LYC145" s="26"/>
      <c r="LYD145" s="26"/>
      <c r="LYE145" s="26"/>
      <c r="LYF145" s="26"/>
      <c r="LYG145" s="26"/>
      <c r="LYH145" s="26"/>
      <c r="LYI145" s="26"/>
      <c r="LYJ145" s="26"/>
      <c r="LYK145" s="26"/>
      <c r="LYL145" s="26"/>
      <c r="LYM145" s="26"/>
      <c r="LYN145" s="26"/>
      <c r="LYO145" s="26"/>
      <c r="LYP145" s="26"/>
      <c r="LYQ145" s="26"/>
      <c r="LYR145" s="26"/>
      <c r="LYS145" s="26"/>
      <c r="LYT145" s="26"/>
      <c r="LYU145" s="26"/>
      <c r="LYV145" s="26"/>
      <c r="LYW145" s="26"/>
      <c r="LYX145" s="26"/>
      <c r="LYY145" s="26"/>
      <c r="LYZ145" s="26"/>
      <c r="LZA145" s="26"/>
      <c r="LZB145" s="26"/>
      <c r="LZC145" s="26"/>
      <c r="LZD145" s="26"/>
      <c r="LZE145" s="26"/>
      <c r="LZF145" s="26"/>
      <c r="LZG145" s="26"/>
      <c r="LZH145" s="26"/>
      <c r="LZI145" s="26"/>
      <c r="LZJ145" s="26"/>
      <c r="LZK145" s="26"/>
      <c r="LZL145" s="26"/>
      <c r="LZM145" s="26"/>
      <c r="LZN145" s="26"/>
      <c r="LZO145" s="26"/>
      <c r="LZP145" s="26"/>
      <c r="LZQ145" s="26"/>
      <c r="LZR145" s="26"/>
      <c r="LZS145" s="26"/>
      <c r="LZT145" s="26"/>
      <c r="LZU145" s="26"/>
      <c r="LZV145" s="26"/>
      <c r="LZW145" s="26"/>
      <c r="LZX145" s="26"/>
      <c r="LZY145" s="26"/>
      <c r="LZZ145" s="26"/>
      <c r="MAA145" s="26"/>
      <c r="MAB145" s="26"/>
      <c r="MAC145" s="26"/>
      <c r="MAD145" s="26"/>
      <c r="MAE145" s="26"/>
      <c r="MAF145" s="26"/>
      <c r="MAG145" s="26"/>
      <c r="MAH145" s="26"/>
      <c r="MAI145" s="26"/>
      <c r="MAJ145" s="26"/>
      <c r="MAK145" s="26"/>
      <c r="MAL145" s="26"/>
      <c r="MAM145" s="26"/>
      <c r="MAN145" s="26"/>
      <c r="MAO145" s="26"/>
      <c r="MAP145" s="26"/>
      <c r="MAQ145" s="26"/>
      <c r="MAR145" s="26"/>
      <c r="MAS145" s="26"/>
      <c r="MAT145" s="26"/>
      <c r="MAU145" s="26"/>
      <c r="MAV145" s="26"/>
      <c r="MAW145" s="26"/>
      <c r="MAX145" s="26"/>
      <c r="MAY145" s="26"/>
      <c r="MAZ145" s="26"/>
      <c r="MBA145" s="26"/>
      <c r="MBB145" s="26"/>
      <c r="MBC145" s="26"/>
      <c r="MBD145" s="26"/>
      <c r="MBE145" s="26"/>
      <c r="MBF145" s="26"/>
      <c r="MBG145" s="26"/>
      <c r="MBH145" s="26"/>
      <c r="MBI145" s="26"/>
      <c r="MBJ145" s="26"/>
      <c r="MBK145" s="26"/>
      <c r="MBL145" s="26"/>
      <c r="MBM145" s="26"/>
      <c r="MBN145" s="26"/>
      <c r="MBO145" s="26"/>
      <c r="MBP145" s="26"/>
      <c r="MBQ145" s="26"/>
      <c r="MBR145" s="26"/>
      <c r="MBS145" s="26"/>
      <c r="MBT145" s="26"/>
      <c r="MBU145" s="26"/>
      <c r="MBV145" s="26"/>
      <c r="MBW145" s="26"/>
      <c r="MBX145" s="26"/>
      <c r="MBY145" s="26"/>
      <c r="MBZ145" s="26"/>
      <c r="MCA145" s="26"/>
      <c r="MCB145" s="26"/>
      <c r="MCC145" s="26"/>
      <c r="MCD145" s="26"/>
      <c r="MCE145" s="26"/>
      <c r="MCF145" s="26"/>
      <c r="MCG145" s="26"/>
      <c r="MCH145" s="26"/>
      <c r="MCI145" s="26"/>
      <c r="MCJ145" s="26"/>
      <c r="MCK145" s="26"/>
      <c r="MCL145" s="26"/>
      <c r="MCM145" s="26"/>
      <c r="MCN145" s="26"/>
      <c r="MCO145" s="26"/>
      <c r="MCP145" s="26"/>
      <c r="MCQ145" s="26"/>
      <c r="MCR145" s="26"/>
      <c r="MCS145" s="26"/>
      <c r="MCT145" s="26"/>
      <c r="MCU145" s="26"/>
      <c r="MCV145" s="26"/>
      <c r="MCW145" s="26"/>
      <c r="MCX145" s="26"/>
      <c r="MCY145" s="26"/>
      <c r="MCZ145" s="26"/>
      <c r="MDA145" s="26"/>
      <c r="MDB145" s="26"/>
      <c r="MDC145" s="26"/>
      <c r="MDD145" s="26"/>
      <c r="MDE145" s="26"/>
      <c r="MDF145" s="26"/>
      <c r="MDG145" s="26"/>
      <c r="MDH145" s="26"/>
      <c r="MDI145" s="26"/>
      <c r="MDJ145" s="26"/>
      <c r="MDK145" s="26"/>
      <c r="MDL145" s="26"/>
      <c r="MDM145" s="26"/>
      <c r="MDN145" s="26"/>
      <c r="MDO145" s="26"/>
      <c r="MDP145" s="26"/>
      <c r="MDQ145" s="26"/>
      <c r="MDR145" s="26"/>
      <c r="MDS145" s="26"/>
      <c r="MDT145" s="26"/>
      <c r="MDU145" s="26"/>
      <c r="MDV145" s="26"/>
      <c r="MDW145" s="26"/>
      <c r="MDX145" s="26"/>
      <c r="MDY145" s="26"/>
      <c r="MDZ145" s="26"/>
      <c r="MEA145" s="26"/>
      <c r="MEB145" s="26"/>
      <c r="MEC145" s="26"/>
      <c r="MED145" s="26"/>
      <c r="MEE145" s="26"/>
      <c r="MEF145" s="26"/>
      <c r="MEG145" s="26"/>
      <c r="MEH145" s="26"/>
      <c r="MEI145" s="26"/>
      <c r="MEJ145" s="26"/>
      <c r="MEK145" s="26"/>
      <c r="MEL145" s="26"/>
      <c r="MEM145" s="26"/>
      <c r="MEN145" s="26"/>
      <c r="MEO145" s="26"/>
      <c r="MEP145" s="26"/>
      <c r="MEQ145" s="26"/>
      <c r="MER145" s="26"/>
      <c r="MES145" s="26"/>
      <c r="MET145" s="26"/>
      <c r="MEU145" s="26"/>
      <c r="MEV145" s="26"/>
      <c r="MEW145" s="26"/>
      <c r="MEX145" s="26"/>
      <c r="MEY145" s="26"/>
      <c r="MEZ145" s="26"/>
      <c r="MFA145" s="26"/>
      <c r="MFB145" s="26"/>
      <c r="MFC145" s="26"/>
      <c r="MFD145" s="26"/>
      <c r="MFE145" s="26"/>
      <c r="MFF145" s="26"/>
      <c r="MFG145" s="26"/>
      <c r="MFH145" s="26"/>
      <c r="MFI145" s="26"/>
      <c r="MFJ145" s="26"/>
      <c r="MFK145" s="26"/>
      <c r="MFL145" s="26"/>
      <c r="MFM145" s="26"/>
      <c r="MFN145" s="26"/>
      <c r="MFO145" s="26"/>
      <c r="MFP145" s="26"/>
      <c r="MFQ145" s="26"/>
      <c r="MFR145" s="26"/>
      <c r="MFS145" s="26"/>
      <c r="MFT145" s="26"/>
      <c r="MFU145" s="26"/>
      <c r="MFV145" s="26"/>
      <c r="MFW145" s="26"/>
      <c r="MFX145" s="26"/>
      <c r="MFY145" s="26"/>
      <c r="MFZ145" s="26"/>
      <c r="MGA145" s="26"/>
      <c r="MGB145" s="26"/>
      <c r="MGC145" s="26"/>
      <c r="MGD145" s="26"/>
      <c r="MGE145" s="26"/>
      <c r="MGF145" s="26"/>
      <c r="MGG145" s="26"/>
      <c r="MGH145" s="26"/>
      <c r="MGI145" s="26"/>
      <c r="MGJ145" s="26"/>
      <c r="MGK145" s="26"/>
      <c r="MGL145" s="26"/>
      <c r="MGM145" s="26"/>
      <c r="MGN145" s="26"/>
      <c r="MGO145" s="26"/>
      <c r="MGP145" s="26"/>
      <c r="MGQ145" s="26"/>
      <c r="MGR145" s="26"/>
      <c r="MGS145" s="26"/>
      <c r="MGT145" s="26"/>
      <c r="MGU145" s="26"/>
      <c r="MGV145" s="26"/>
      <c r="MGW145" s="26"/>
      <c r="MGX145" s="26"/>
      <c r="MGY145" s="26"/>
      <c r="MGZ145" s="26"/>
      <c r="MHA145" s="26"/>
      <c r="MHB145" s="26"/>
      <c r="MHC145" s="26"/>
      <c r="MHD145" s="26"/>
      <c r="MHE145" s="26"/>
      <c r="MHF145" s="26"/>
      <c r="MHG145" s="26"/>
      <c r="MHH145" s="26"/>
      <c r="MHI145" s="26"/>
      <c r="MHJ145" s="26"/>
      <c r="MHK145" s="26"/>
      <c r="MHL145" s="26"/>
      <c r="MHM145" s="26"/>
      <c r="MHN145" s="26"/>
      <c r="MHO145" s="26"/>
      <c r="MHP145" s="26"/>
      <c r="MHQ145" s="26"/>
      <c r="MHR145" s="26"/>
      <c r="MHS145" s="26"/>
      <c r="MHT145" s="26"/>
      <c r="MHU145" s="26"/>
      <c r="MHV145" s="26"/>
      <c r="MHW145" s="26"/>
      <c r="MHX145" s="26"/>
      <c r="MHY145" s="26"/>
      <c r="MHZ145" s="26"/>
      <c r="MIA145" s="26"/>
      <c r="MIB145" s="26"/>
      <c r="MIC145" s="26"/>
      <c r="MID145" s="26"/>
      <c r="MIE145" s="26"/>
      <c r="MIF145" s="26"/>
      <c r="MIG145" s="26"/>
      <c r="MIH145" s="26"/>
      <c r="MII145" s="26"/>
      <c r="MIJ145" s="26"/>
      <c r="MIK145" s="26"/>
      <c r="MIL145" s="26"/>
      <c r="MIM145" s="26"/>
      <c r="MIN145" s="26"/>
      <c r="MIO145" s="26"/>
      <c r="MIP145" s="26"/>
      <c r="MIQ145" s="26"/>
      <c r="MIR145" s="26"/>
      <c r="MIS145" s="26"/>
      <c r="MIT145" s="26"/>
      <c r="MIU145" s="26"/>
      <c r="MIV145" s="26"/>
      <c r="MIW145" s="26"/>
      <c r="MIX145" s="26"/>
      <c r="MIY145" s="26"/>
      <c r="MIZ145" s="26"/>
      <c r="MJA145" s="26"/>
      <c r="MJB145" s="26"/>
      <c r="MJC145" s="26"/>
      <c r="MJD145" s="26"/>
      <c r="MJE145" s="26"/>
      <c r="MJF145" s="26"/>
      <c r="MJG145" s="26"/>
      <c r="MJH145" s="26"/>
      <c r="MJI145" s="26"/>
      <c r="MJJ145" s="26"/>
      <c r="MJK145" s="26"/>
      <c r="MJL145" s="26"/>
      <c r="MJM145" s="26"/>
      <c r="MJN145" s="26"/>
      <c r="MJO145" s="26"/>
      <c r="MJP145" s="26"/>
      <c r="MJQ145" s="26"/>
      <c r="MJR145" s="26"/>
      <c r="MJS145" s="26"/>
      <c r="MJT145" s="26"/>
      <c r="MJU145" s="26"/>
      <c r="MJV145" s="26"/>
      <c r="MJW145" s="26"/>
      <c r="MJX145" s="26"/>
      <c r="MJY145" s="26"/>
      <c r="MJZ145" s="26"/>
      <c r="MKA145" s="26"/>
      <c r="MKB145" s="26"/>
      <c r="MKC145" s="26"/>
      <c r="MKD145" s="26"/>
      <c r="MKE145" s="26"/>
      <c r="MKF145" s="26"/>
      <c r="MKG145" s="26"/>
      <c r="MKH145" s="26"/>
      <c r="MKI145" s="26"/>
      <c r="MKJ145" s="26"/>
      <c r="MKK145" s="26"/>
      <c r="MKL145" s="26"/>
      <c r="MKM145" s="26"/>
      <c r="MKN145" s="26"/>
      <c r="MKO145" s="26"/>
      <c r="MKP145" s="26"/>
      <c r="MKQ145" s="26"/>
      <c r="MKR145" s="26"/>
      <c r="MKS145" s="26"/>
      <c r="MKT145" s="26"/>
      <c r="MKU145" s="26"/>
      <c r="MKV145" s="26"/>
      <c r="MKW145" s="26"/>
      <c r="MKX145" s="26"/>
      <c r="MKY145" s="26"/>
      <c r="MKZ145" s="26"/>
      <c r="MLA145" s="26"/>
      <c r="MLB145" s="26"/>
      <c r="MLC145" s="26"/>
      <c r="MLD145" s="26"/>
      <c r="MLE145" s="26"/>
      <c r="MLF145" s="26"/>
      <c r="MLG145" s="26"/>
      <c r="MLH145" s="26"/>
      <c r="MLI145" s="26"/>
      <c r="MLJ145" s="26"/>
      <c r="MLK145" s="26"/>
      <c r="MLL145" s="26"/>
      <c r="MLM145" s="26"/>
      <c r="MLN145" s="26"/>
      <c r="MLO145" s="26"/>
      <c r="MLP145" s="26"/>
      <c r="MLQ145" s="26"/>
      <c r="MLR145" s="26"/>
      <c r="MLS145" s="26"/>
      <c r="MLT145" s="26"/>
      <c r="MLU145" s="26"/>
      <c r="MLV145" s="26"/>
      <c r="MLW145" s="26"/>
      <c r="MLX145" s="26"/>
      <c r="MLY145" s="26"/>
      <c r="MLZ145" s="26"/>
      <c r="MMA145" s="26"/>
      <c r="MMB145" s="26"/>
      <c r="MMC145" s="26"/>
      <c r="MMD145" s="26"/>
      <c r="MME145" s="26"/>
      <c r="MMF145" s="26"/>
      <c r="MMG145" s="26"/>
      <c r="MMH145" s="26"/>
      <c r="MMI145" s="26"/>
      <c r="MMJ145" s="26"/>
      <c r="MMK145" s="26"/>
      <c r="MML145" s="26"/>
      <c r="MMM145" s="26"/>
      <c r="MMN145" s="26"/>
      <c r="MMO145" s="26"/>
      <c r="MMP145" s="26"/>
      <c r="MMQ145" s="26"/>
      <c r="MMR145" s="26"/>
      <c r="MMS145" s="26"/>
      <c r="MMT145" s="26"/>
      <c r="MMU145" s="26"/>
      <c r="MMV145" s="26"/>
      <c r="MMW145" s="26"/>
      <c r="MMX145" s="26"/>
      <c r="MMY145" s="26"/>
      <c r="MMZ145" s="26"/>
      <c r="MNA145" s="26"/>
      <c r="MNB145" s="26"/>
      <c r="MNC145" s="26"/>
      <c r="MND145" s="26"/>
      <c r="MNE145" s="26"/>
      <c r="MNF145" s="26"/>
      <c r="MNG145" s="26"/>
      <c r="MNH145" s="26"/>
      <c r="MNI145" s="26"/>
      <c r="MNJ145" s="26"/>
      <c r="MNK145" s="26"/>
      <c r="MNL145" s="26"/>
      <c r="MNM145" s="26"/>
      <c r="MNN145" s="26"/>
      <c r="MNO145" s="26"/>
      <c r="MNP145" s="26"/>
      <c r="MNQ145" s="26"/>
      <c r="MNR145" s="26"/>
      <c r="MNS145" s="26"/>
      <c r="MNT145" s="26"/>
      <c r="MNU145" s="26"/>
      <c r="MNV145" s="26"/>
      <c r="MNW145" s="26"/>
      <c r="MNX145" s="26"/>
      <c r="MNY145" s="26"/>
      <c r="MNZ145" s="26"/>
      <c r="MOA145" s="26"/>
      <c r="MOB145" s="26"/>
      <c r="MOC145" s="26"/>
      <c r="MOD145" s="26"/>
      <c r="MOE145" s="26"/>
      <c r="MOF145" s="26"/>
      <c r="MOG145" s="26"/>
      <c r="MOH145" s="26"/>
      <c r="MOI145" s="26"/>
      <c r="MOJ145" s="26"/>
      <c r="MOK145" s="26"/>
      <c r="MOL145" s="26"/>
      <c r="MOM145" s="26"/>
      <c r="MON145" s="26"/>
      <c r="MOO145" s="26"/>
      <c r="MOP145" s="26"/>
      <c r="MOQ145" s="26"/>
      <c r="MOR145" s="26"/>
      <c r="MOS145" s="26"/>
      <c r="MOT145" s="26"/>
      <c r="MOU145" s="26"/>
      <c r="MOV145" s="26"/>
      <c r="MOW145" s="26"/>
      <c r="MOX145" s="26"/>
      <c r="MOY145" s="26"/>
      <c r="MOZ145" s="26"/>
      <c r="MPA145" s="26"/>
      <c r="MPB145" s="26"/>
      <c r="MPC145" s="26"/>
      <c r="MPD145" s="26"/>
      <c r="MPE145" s="26"/>
      <c r="MPF145" s="26"/>
      <c r="MPG145" s="26"/>
      <c r="MPH145" s="26"/>
      <c r="MPI145" s="26"/>
      <c r="MPJ145" s="26"/>
      <c r="MPK145" s="26"/>
      <c r="MPL145" s="26"/>
      <c r="MPM145" s="26"/>
      <c r="MPN145" s="26"/>
      <c r="MPO145" s="26"/>
      <c r="MPP145" s="26"/>
      <c r="MPQ145" s="26"/>
      <c r="MPR145" s="26"/>
      <c r="MPS145" s="26"/>
      <c r="MPT145" s="26"/>
      <c r="MPU145" s="26"/>
      <c r="MPV145" s="26"/>
      <c r="MPW145" s="26"/>
      <c r="MPX145" s="26"/>
      <c r="MPY145" s="26"/>
      <c r="MPZ145" s="26"/>
      <c r="MQA145" s="26"/>
      <c r="MQB145" s="26"/>
      <c r="MQC145" s="26"/>
      <c r="MQD145" s="26"/>
      <c r="MQE145" s="26"/>
      <c r="MQF145" s="26"/>
      <c r="MQG145" s="26"/>
      <c r="MQH145" s="26"/>
      <c r="MQI145" s="26"/>
      <c r="MQJ145" s="26"/>
      <c r="MQK145" s="26"/>
      <c r="MQL145" s="26"/>
      <c r="MQM145" s="26"/>
      <c r="MQN145" s="26"/>
      <c r="MQO145" s="26"/>
      <c r="MQP145" s="26"/>
      <c r="MQQ145" s="26"/>
      <c r="MQR145" s="26"/>
      <c r="MQS145" s="26"/>
      <c r="MQT145" s="26"/>
      <c r="MQU145" s="26"/>
      <c r="MQV145" s="26"/>
      <c r="MQW145" s="26"/>
      <c r="MQX145" s="26"/>
      <c r="MQY145" s="26"/>
      <c r="MQZ145" s="26"/>
      <c r="MRA145" s="26"/>
      <c r="MRB145" s="26"/>
      <c r="MRC145" s="26"/>
      <c r="MRD145" s="26"/>
      <c r="MRE145" s="26"/>
      <c r="MRF145" s="26"/>
      <c r="MRG145" s="26"/>
      <c r="MRH145" s="26"/>
      <c r="MRI145" s="26"/>
      <c r="MRJ145" s="26"/>
      <c r="MRK145" s="26"/>
      <c r="MRL145" s="26"/>
      <c r="MRM145" s="26"/>
      <c r="MRN145" s="26"/>
      <c r="MRO145" s="26"/>
      <c r="MRP145" s="26"/>
      <c r="MRQ145" s="26"/>
      <c r="MRR145" s="26"/>
      <c r="MRS145" s="26"/>
      <c r="MRT145" s="26"/>
      <c r="MRU145" s="26"/>
      <c r="MRV145" s="26"/>
      <c r="MRW145" s="26"/>
      <c r="MRX145" s="26"/>
      <c r="MRY145" s="26"/>
      <c r="MRZ145" s="26"/>
      <c r="MSA145" s="26"/>
      <c r="MSB145" s="26"/>
      <c r="MSC145" s="26"/>
      <c r="MSD145" s="26"/>
      <c r="MSE145" s="26"/>
      <c r="MSF145" s="26"/>
      <c r="MSG145" s="26"/>
      <c r="MSH145" s="26"/>
      <c r="MSI145" s="26"/>
      <c r="MSJ145" s="26"/>
      <c r="MSK145" s="26"/>
      <c r="MSL145" s="26"/>
      <c r="MSM145" s="26"/>
      <c r="MSN145" s="26"/>
      <c r="MSO145" s="26"/>
      <c r="MSP145" s="26"/>
      <c r="MSQ145" s="26"/>
      <c r="MSR145" s="26"/>
      <c r="MSS145" s="26"/>
      <c r="MST145" s="26"/>
      <c r="MSU145" s="26"/>
      <c r="MSV145" s="26"/>
      <c r="MSW145" s="26"/>
      <c r="MSX145" s="26"/>
      <c r="MSY145" s="26"/>
      <c r="MSZ145" s="26"/>
      <c r="MTA145" s="26"/>
      <c r="MTB145" s="26"/>
      <c r="MTC145" s="26"/>
      <c r="MTD145" s="26"/>
      <c r="MTE145" s="26"/>
      <c r="MTF145" s="26"/>
      <c r="MTG145" s="26"/>
      <c r="MTH145" s="26"/>
      <c r="MTI145" s="26"/>
      <c r="MTJ145" s="26"/>
      <c r="MTK145" s="26"/>
      <c r="MTL145" s="26"/>
      <c r="MTM145" s="26"/>
      <c r="MTN145" s="26"/>
      <c r="MTO145" s="26"/>
      <c r="MTP145" s="26"/>
      <c r="MTQ145" s="26"/>
      <c r="MTR145" s="26"/>
      <c r="MTS145" s="26"/>
      <c r="MTT145" s="26"/>
      <c r="MTU145" s="26"/>
      <c r="MTV145" s="26"/>
      <c r="MTW145" s="26"/>
      <c r="MTX145" s="26"/>
      <c r="MTY145" s="26"/>
      <c r="MTZ145" s="26"/>
      <c r="MUA145" s="26"/>
      <c r="MUB145" s="26"/>
      <c r="MUC145" s="26"/>
      <c r="MUD145" s="26"/>
      <c r="MUE145" s="26"/>
      <c r="MUF145" s="26"/>
      <c r="MUG145" s="26"/>
      <c r="MUH145" s="26"/>
      <c r="MUI145" s="26"/>
      <c r="MUJ145" s="26"/>
      <c r="MUK145" s="26"/>
      <c r="MUL145" s="26"/>
      <c r="MUM145" s="26"/>
      <c r="MUN145" s="26"/>
      <c r="MUO145" s="26"/>
      <c r="MUP145" s="26"/>
      <c r="MUQ145" s="26"/>
      <c r="MUR145" s="26"/>
      <c r="MUS145" s="26"/>
      <c r="MUT145" s="26"/>
      <c r="MUU145" s="26"/>
      <c r="MUV145" s="26"/>
      <c r="MUW145" s="26"/>
      <c r="MUX145" s="26"/>
      <c r="MUY145" s="26"/>
      <c r="MUZ145" s="26"/>
      <c r="MVA145" s="26"/>
      <c r="MVB145" s="26"/>
      <c r="MVC145" s="26"/>
      <c r="MVD145" s="26"/>
      <c r="MVE145" s="26"/>
      <c r="MVF145" s="26"/>
      <c r="MVG145" s="26"/>
      <c r="MVH145" s="26"/>
      <c r="MVI145" s="26"/>
      <c r="MVJ145" s="26"/>
      <c r="MVK145" s="26"/>
      <c r="MVL145" s="26"/>
      <c r="MVM145" s="26"/>
      <c r="MVN145" s="26"/>
      <c r="MVO145" s="26"/>
      <c r="MVP145" s="26"/>
      <c r="MVQ145" s="26"/>
      <c r="MVR145" s="26"/>
      <c r="MVS145" s="26"/>
      <c r="MVT145" s="26"/>
      <c r="MVU145" s="26"/>
      <c r="MVV145" s="26"/>
      <c r="MVW145" s="26"/>
      <c r="MVX145" s="26"/>
      <c r="MVY145" s="26"/>
      <c r="MVZ145" s="26"/>
      <c r="MWA145" s="26"/>
      <c r="MWB145" s="26"/>
      <c r="MWC145" s="26"/>
      <c r="MWD145" s="26"/>
      <c r="MWE145" s="26"/>
      <c r="MWF145" s="26"/>
      <c r="MWG145" s="26"/>
      <c r="MWH145" s="26"/>
      <c r="MWI145" s="26"/>
      <c r="MWJ145" s="26"/>
      <c r="MWK145" s="26"/>
      <c r="MWL145" s="26"/>
      <c r="MWM145" s="26"/>
      <c r="MWN145" s="26"/>
      <c r="MWO145" s="26"/>
      <c r="MWP145" s="26"/>
      <c r="MWQ145" s="26"/>
      <c r="MWR145" s="26"/>
      <c r="MWS145" s="26"/>
      <c r="MWT145" s="26"/>
      <c r="MWU145" s="26"/>
      <c r="MWV145" s="26"/>
      <c r="MWW145" s="26"/>
      <c r="MWX145" s="26"/>
      <c r="MWY145" s="26"/>
      <c r="MWZ145" s="26"/>
      <c r="MXA145" s="26"/>
      <c r="MXB145" s="26"/>
      <c r="MXC145" s="26"/>
      <c r="MXD145" s="26"/>
      <c r="MXE145" s="26"/>
      <c r="MXF145" s="26"/>
      <c r="MXG145" s="26"/>
      <c r="MXH145" s="26"/>
      <c r="MXI145" s="26"/>
      <c r="MXJ145" s="26"/>
      <c r="MXK145" s="26"/>
      <c r="MXL145" s="26"/>
      <c r="MXM145" s="26"/>
      <c r="MXN145" s="26"/>
      <c r="MXO145" s="26"/>
      <c r="MXP145" s="26"/>
      <c r="MXQ145" s="26"/>
      <c r="MXR145" s="26"/>
      <c r="MXS145" s="26"/>
      <c r="MXT145" s="26"/>
      <c r="MXU145" s="26"/>
      <c r="MXV145" s="26"/>
      <c r="MXW145" s="26"/>
      <c r="MXX145" s="26"/>
      <c r="MXY145" s="26"/>
      <c r="MXZ145" s="26"/>
      <c r="MYA145" s="26"/>
      <c r="MYB145" s="26"/>
      <c r="MYC145" s="26"/>
      <c r="MYD145" s="26"/>
      <c r="MYE145" s="26"/>
      <c r="MYF145" s="26"/>
      <c r="MYG145" s="26"/>
      <c r="MYH145" s="26"/>
      <c r="MYI145" s="26"/>
      <c r="MYJ145" s="26"/>
      <c r="MYK145" s="26"/>
      <c r="MYL145" s="26"/>
      <c r="MYM145" s="26"/>
      <c r="MYN145" s="26"/>
      <c r="MYO145" s="26"/>
      <c r="MYP145" s="26"/>
      <c r="MYQ145" s="26"/>
      <c r="MYR145" s="26"/>
      <c r="MYS145" s="26"/>
      <c r="MYT145" s="26"/>
      <c r="MYU145" s="26"/>
      <c r="MYV145" s="26"/>
      <c r="MYW145" s="26"/>
      <c r="MYX145" s="26"/>
      <c r="MYY145" s="26"/>
      <c r="MYZ145" s="26"/>
      <c r="MZA145" s="26"/>
      <c r="MZB145" s="26"/>
      <c r="MZC145" s="26"/>
      <c r="MZD145" s="26"/>
      <c r="MZE145" s="26"/>
      <c r="MZF145" s="26"/>
      <c r="MZG145" s="26"/>
      <c r="MZH145" s="26"/>
      <c r="MZI145" s="26"/>
      <c r="MZJ145" s="26"/>
      <c r="MZK145" s="26"/>
      <c r="MZL145" s="26"/>
      <c r="MZM145" s="26"/>
      <c r="MZN145" s="26"/>
      <c r="MZO145" s="26"/>
      <c r="MZP145" s="26"/>
      <c r="MZQ145" s="26"/>
      <c r="MZR145" s="26"/>
      <c r="MZS145" s="26"/>
      <c r="MZT145" s="26"/>
      <c r="MZU145" s="26"/>
      <c r="MZV145" s="26"/>
      <c r="MZW145" s="26"/>
      <c r="MZX145" s="26"/>
      <c r="MZY145" s="26"/>
      <c r="MZZ145" s="26"/>
      <c r="NAA145" s="26"/>
      <c r="NAB145" s="26"/>
      <c r="NAC145" s="26"/>
      <c r="NAD145" s="26"/>
      <c r="NAE145" s="26"/>
      <c r="NAF145" s="26"/>
      <c r="NAG145" s="26"/>
      <c r="NAH145" s="26"/>
      <c r="NAI145" s="26"/>
      <c r="NAJ145" s="26"/>
      <c r="NAK145" s="26"/>
      <c r="NAL145" s="26"/>
      <c r="NAM145" s="26"/>
      <c r="NAN145" s="26"/>
      <c r="NAO145" s="26"/>
      <c r="NAP145" s="26"/>
      <c r="NAQ145" s="26"/>
      <c r="NAR145" s="26"/>
      <c r="NAS145" s="26"/>
      <c r="NAT145" s="26"/>
      <c r="NAU145" s="26"/>
      <c r="NAV145" s="26"/>
      <c r="NAW145" s="26"/>
      <c r="NAX145" s="26"/>
      <c r="NAY145" s="26"/>
      <c r="NAZ145" s="26"/>
      <c r="NBA145" s="26"/>
      <c r="NBB145" s="26"/>
      <c r="NBC145" s="26"/>
      <c r="NBD145" s="26"/>
      <c r="NBE145" s="26"/>
      <c r="NBF145" s="26"/>
      <c r="NBG145" s="26"/>
      <c r="NBH145" s="26"/>
      <c r="NBI145" s="26"/>
      <c r="NBJ145" s="26"/>
      <c r="NBK145" s="26"/>
      <c r="NBL145" s="26"/>
      <c r="NBM145" s="26"/>
      <c r="NBN145" s="26"/>
      <c r="NBO145" s="26"/>
      <c r="NBP145" s="26"/>
      <c r="NBQ145" s="26"/>
      <c r="NBR145" s="26"/>
      <c r="NBS145" s="26"/>
      <c r="NBT145" s="26"/>
      <c r="NBU145" s="26"/>
      <c r="NBV145" s="26"/>
      <c r="NBW145" s="26"/>
      <c r="NBX145" s="26"/>
      <c r="NBY145" s="26"/>
      <c r="NBZ145" s="26"/>
      <c r="NCA145" s="26"/>
      <c r="NCB145" s="26"/>
      <c r="NCC145" s="26"/>
      <c r="NCD145" s="26"/>
      <c r="NCE145" s="26"/>
      <c r="NCF145" s="26"/>
      <c r="NCG145" s="26"/>
      <c r="NCH145" s="26"/>
      <c r="NCI145" s="26"/>
      <c r="NCJ145" s="26"/>
      <c r="NCK145" s="26"/>
      <c r="NCL145" s="26"/>
      <c r="NCM145" s="26"/>
      <c r="NCN145" s="26"/>
      <c r="NCO145" s="26"/>
      <c r="NCP145" s="26"/>
      <c r="NCQ145" s="26"/>
      <c r="NCR145" s="26"/>
      <c r="NCS145" s="26"/>
      <c r="NCT145" s="26"/>
      <c r="NCU145" s="26"/>
      <c r="NCV145" s="26"/>
      <c r="NCW145" s="26"/>
      <c r="NCX145" s="26"/>
      <c r="NCY145" s="26"/>
      <c r="NCZ145" s="26"/>
      <c r="NDA145" s="26"/>
      <c r="NDB145" s="26"/>
      <c r="NDC145" s="26"/>
      <c r="NDD145" s="26"/>
      <c r="NDE145" s="26"/>
      <c r="NDF145" s="26"/>
      <c r="NDG145" s="26"/>
      <c r="NDH145" s="26"/>
      <c r="NDI145" s="26"/>
      <c r="NDJ145" s="26"/>
      <c r="NDK145" s="26"/>
      <c r="NDL145" s="26"/>
      <c r="NDM145" s="26"/>
      <c r="NDN145" s="26"/>
      <c r="NDO145" s="26"/>
      <c r="NDP145" s="26"/>
      <c r="NDQ145" s="26"/>
      <c r="NDR145" s="26"/>
      <c r="NDS145" s="26"/>
      <c r="NDT145" s="26"/>
      <c r="NDU145" s="26"/>
      <c r="NDV145" s="26"/>
      <c r="NDW145" s="26"/>
      <c r="NDX145" s="26"/>
      <c r="NDY145" s="26"/>
      <c r="NDZ145" s="26"/>
      <c r="NEA145" s="26"/>
      <c r="NEB145" s="26"/>
      <c r="NEC145" s="26"/>
      <c r="NED145" s="26"/>
      <c r="NEE145" s="26"/>
      <c r="NEF145" s="26"/>
      <c r="NEG145" s="26"/>
      <c r="NEH145" s="26"/>
      <c r="NEI145" s="26"/>
      <c r="NEJ145" s="26"/>
      <c r="NEK145" s="26"/>
      <c r="NEL145" s="26"/>
      <c r="NEM145" s="26"/>
      <c r="NEN145" s="26"/>
      <c r="NEO145" s="26"/>
      <c r="NEP145" s="26"/>
      <c r="NEQ145" s="26"/>
      <c r="NER145" s="26"/>
      <c r="NES145" s="26"/>
      <c r="NET145" s="26"/>
      <c r="NEU145" s="26"/>
      <c r="NEV145" s="26"/>
      <c r="NEW145" s="26"/>
      <c r="NEX145" s="26"/>
      <c r="NEY145" s="26"/>
      <c r="NEZ145" s="26"/>
      <c r="NFA145" s="26"/>
      <c r="NFB145" s="26"/>
      <c r="NFC145" s="26"/>
      <c r="NFD145" s="26"/>
      <c r="NFE145" s="26"/>
      <c r="NFF145" s="26"/>
      <c r="NFG145" s="26"/>
      <c r="NFH145" s="26"/>
      <c r="NFI145" s="26"/>
      <c r="NFJ145" s="26"/>
      <c r="NFK145" s="26"/>
      <c r="NFL145" s="26"/>
      <c r="NFM145" s="26"/>
      <c r="NFN145" s="26"/>
      <c r="NFO145" s="26"/>
      <c r="NFP145" s="26"/>
      <c r="NFQ145" s="26"/>
      <c r="NFR145" s="26"/>
      <c r="NFS145" s="26"/>
      <c r="NFT145" s="26"/>
      <c r="NFU145" s="26"/>
      <c r="NFV145" s="26"/>
      <c r="NFW145" s="26"/>
      <c r="NFX145" s="26"/>
      <c r="NFY145" s="26"/>
      <c r="NFZ145" s="26"/>
      <c r="NGA145" s="26"/>
      <c r="NGB145" s="26"/>
      <c r="NGC145" s="26"/>
      <c r="NGD145" s="26"/>
      <c r="NGE145" s="26"/>
      <c r="NGF145" s="26"/>
      <c r="NGG145" s="26"/>
      <c r="NGH145" s="26"/>
      <c r="NGI145" s="26"/>
      <c r="NGJ145" s="26"/>
      <c r="NGK145" s="26"/>
      <c r="NGL145" s="26"/>
      <c r="NGM145" s="26"/>
      <c r="NGN145" s="26"/>
      <c r="NGO145" s="26"/>
      <c r="NGP145" s="26"/>
      <c r="NGQ145" s="26"/>
      <c r="NGR145" s="26"/>
      <c r="NGS145" s="26"/>
      <c r="NGT145" s="26"/>
      <c r="NGU145" s="26"/>
      <c r="NGV145" s="26"/>
      <c r="NGW145" s="26"/>
      <c r="NGX145" s="26"/>
      <c r="NGY145" s="26"/>
      <c r="NGZ145" s="26"/>
      <c r="NHA145" s="26"/>
      <c r="NHB145" s="26"/>
      <c r="NHC145" s="26"/>
      <c r="NHD145" s="26"/>
      <c r="NHE145" s="26"/>
      <c r="NHF145" s="26"/>
      <c r="NHG145" s="26"/>
      <c r="NHH145" s="26"/>
      <c r="NHI145" s="26"/>
      <c r="NHJ145" s="26"/>
      <c r="NHK145" s="26"/>
      <c r="NHL145" s="26"/>
      <c r="NHM145" s="26"/>
      <c r="NHN145" s="26"/>
      <c r="NHO145" s="26"/>
      <c r="NHP145" s="26"/>
      <c r="NHQ145" s="26"/>
      <c r="NHR145" s="26"/>
      <c r="NHS145" s="26"/>
      <c r="NHT145" s="26"/>
      <c r="NHU145" s="26"/>
      <c r="NHV145" s="26"/>
      <c r="NHW145" s="26"/>
      <c r="NHX145" s="26"/>
      <c r="NHY145" s="26"/>
      <c r="NHZ145" s="26"/>
      <c r="NIA145" s="26"/>
      <c r="NIB145" s="26"/>
      <c r="NIC145" s="26"/>
      <c r="NID145" s="26"/>
      <c r="NIE145" s="26"/>
      <c r="NIF145" s="26"/>
      <c r="NIG145" s="26"/>
      <c r="NIH145" s="26"/>
      <c r="NII145" s="26"/>
      <c r="NIJ145" s="26"/>
      <c r="NIK145" s="26"/>
      <c r="NIL145" s="26"/>
      <c r="NIM145" s="26"/>
      <c r="NIN145" s="26"/>
      <c r="NIO145" s="26"/>
      <c r="NIP145" s="26"/>
      <c r="NIQ145" s="26"/>
      <c r="NIR145" s="26"/>
      <c r="NIS145" s="26"/>
      <c r="NIT145" s="26"/>
      <c r="NIU145" s="26"/>
      <c r="NIV145" s="26"/>
      <c r="NIW145" s="26"/>
      <c r="NIX145" s="26"/>
      <c r="NIY145" s="26"/>
      <c r="NIZ145" s="26"/>
      <c r="NJA145" s="26"/>
      <c r="NJB145" s="26"/>
      <c r="NJC145" s="26"/>
      <c r="NJD145" s="26"/>
      <c r="NJE145" s="26"/>
      <c r="NJF145" s="26"/>
      <c r="NJG145" s="26"/>
      <c r="NJH145" s="26"/>
      <c r="NJI145" s="26"/>
      <c r="NJJ145" s="26"/>
      <c r="NJK145" s="26"/>
      <c r="NJL145" s="26"/>
      <c r="NJM145" s="26"/>
      <c r="NJN145" s="26"/>
      <c r="NJO145" s="26"/>
      <c r="NJP145" s="26"/>
      <c r="NJQ145" s="26"/>
      <c r="NJR145" s="26"/>
      <c r="NJS145" s="26"/>
      <c r="NJT145" s="26"/>
      <c r="NJU145" s="26"/>
      <c r="NJV145" s="26"/>
      <c r="NJW145" s="26"/>
      <c r="NJX145" s="26"/>
      <c r="NJY145" s="26"/>
      <c r="NJZ145" s="26"/>
      <c r="NKA145" s="26"/>
      <c r="NKB145" s="26"/>
      <c r="NKC145" s="26"/>
      <c r="NKD145" s="26"/>
      <c r="NKE145" s="26"/>
      <c r="NKF145" s="26"/>
      <c r="NKG145" s="26"/>
      <c r="NKH145" s="26"/>
      <c r="NKI145" s="26"/>
      <c r="NKJ145" s="26"/>
      <c r="NKK145" s="26"/>
      <c r="NKL145" s="26"/>
      <c r="NKM145" s="26"/>
      <c r="NKN145" s="26"/>
      <c r="NKO145" s="26"/>
      <c r="NKP145" s="26"/>
      <c r="NKQ145" s="26"/>
      <c r="NKR145" s="26"/>
      <c r="NKS145" s="26"/>
      <c r="NKT145" s="26"/>
      <c r="NKU145" s="26"/>
      <c r="NKV145" s="26"/>
      <c r="NKW145" s="26"/>
      <c r="NKX145" s="26"/>
      <c r="NKY145" s="26"/>
      <c r="NKZ145" s="26"/>
      <c r="NLA145" s="26"/>
      <c r="NLB145" s="26"/>
      <c r="NLC145" s="26"/>
      <c r="NLD145" s="26"/>
      <c r="NLE145" s="26"/>
      <c r="NLF145" s="26"/>
      <c r="NLG145" s="26"/>
      <c r="NLH145" s="26"/>
      <c r="NLI145" s="26"/>
      <c r="NLJ145" s="26"/>
      <c r="NLK145" s="26"/>
      <c r="NLL145" s="26"/>
      <c r="NLM145" s="26"/>
      <c r="NLN145" s="26"/>
      <c r="NLO145" s="26"/>
      <c r="NLP145" s="26"/>
      <c r="NLQ145" s="26"/>
      <c r="NLR145" s="26"/>
      <c r="NLS145" s="26"/>
      <c r="NLT145" s="26"/>
      <c r="NLU145" s="26"/>
      <c r="NLV145" s="26"/>
      <c r="NLW145" s="26"/>
      <c r="NLX145" s="26"/>
      <c r="NLY145" s="26"/>
      <c r="NLZ145" s="26"/>
      <c r="NMA145" s="26"/>
      <c r="NMB145" s="26"/>
      <c r="NMC145" s="26"/>
      <c r="NMD145" s="26"/>
      <c r="NME145" s="26"/>
      <c r="NMF145" s="26"/>
      <c r="NMG145" s="26"/>
      <c r="NMH145" s="26"/>
      <c r="NMI145" s="26"/>
      <c r="NMJ145" s="26"/>
      <c r="NMK145" s="26"/>
      <c r="NML145" s="26"/>
      <c r="NMM145" s="26"/>
      <c r="NMN145" s="26"/>
      <c r="NMO145" s="26"/>
      <c r="NMP145" s="26"/>
      <c r="NMQ145" s="26"/>
      <c r="NMR145" s="26"/>
      <c r="NMS145" s="26"/>
      <c r="NMT145" s="26"/>
      <c r="NMU145" s="26"/>
      <c r="NMV145" s="26"/>
      <c r="NMW145" s="26"/>
      <c r="NMX145" s="26"/>
      <c r="NMY145" s="26"/>
      <c r="NMZ145" s="26"/>
      <c r="NNA145" s="26"/>
      <c r="NNB145" s="26"/>
      <c r="NNC145" s="26"/>
      <c r="NND145" s="26"/>
      <c r="NNE145" s="26"/>
      <c r="NNF145" s="26"/>
      <c r="NNG145" s="26"/>
      <c r="NNH145" s="26"/>
      <c r="NNI145" s="26"/>
      <c r="NNJ145" s="26"/>
      <c r="NNK145" s="26"/>
      <c r="NNL145" s="26"/>
      <c r="NNM145" s="26"/>
      <c r="NNN145" s="26"/>
      <c r="NNO145" s="26"/>
      <c r="NNP145" s="26"/>
      <c r="NNQ145" s="26"/>
      <c r="NNR145" s="26"/>
      <c r="NNS145" s="26"/>
      <c r="NNT145" s="26"/>
      <c r="NNU145" s="26"/>
      <c r="NNV145" s="26"/>
      <c r="NNW145" s="26"/>
      <c r="NNX145" s="26"/>
      <c r="NNY145" s="26"/>
      <c r="NNZ145" s="26"/>
      <c r="NOA145" s="26"/>
      <c r="NOB145" s="26"/>
      <c r="NOC145" s="26"/>
      <c r="NOD145" s="26"/>
      <c r="NOE145" s="26"/>
      <c r="NOF145" s="26"/>
      <c r="NOG145" s="26"/>
      <c r="NOH145" s="26"/>
      <c r="NOI145" s="26"/>
      <c r="NOJ145" s="26"/>
      <c r="NOK145" s="26"/>
      <c r="NOL145" s="26"/>
      <c r="NOM145" s="26"/>
      <c r="NON145" s="26"/>
      <c r="NOO145" s="26"/>
      <c r="NOP145" s="26"/>
      <c r="NOQ145" s="26"/>
      <c r="NOR145" s="26"/>
      <c r="NOS145" s="26"/>
      <c r="NOT145" s="26"/>
      <c r="NOU145" s="26"/>
      <c r="NOV145" s="26"/>
      <c r="NOW145" s="26"/>
      <c r="NOX145" s="26"/>
      <c r="NOY145" s="26"/>
      <c r="NOZ145" s="26"/>
      <c r="NPA145" s="26"/>
      <c r="NPB145" s="26"/>
      <c r="NPC145" s="26"/>
      <c r="NPD145" s="26"/>
      <c r="NPE145" s="26"/>
      <c r="NPF145" s="26"/>
      <c r="NPG145" s="26"/>
      <c r="NPH145" s="26"/>
      <c r="NPI145" s="26"/>
      <c r="NPJ145" s="26"/>
      <c r="NPK145" s="26"/>
      <c r="NPL145" s="26"/>
      <c r="NPM145" s="26"/>
      <c r="NPN145" s="26"/>
      <c r="NPO145" s="26"/>
      <c r="NPP145" s="26"/>
      <c r="NPQ145" s="26"/>
      <c r="NPR145" s="26"/>
      <c r="NPS145" s="26"/>
      <c r="NPT145" s="26"/>
      <c r="NPU145" s="26"/>
      <c r="NPV145" s="26"/>
      <c r="NPW145" s="26"/>
      <c r="NPX145" s="26"/>
      <c r="NPY145" s="26"/>
      <c r="NPZ145" s="26"/>
      <c r="NQA145" s="26"/>
      <c r="NQB145" s="26"/>
      <c r="NQC145" s="26"/>
      <c r="NQD145" s="26"/>
      <c r="NQE145" s="26"/>
      <c r="NQF145" s="26"/>
      <c r="NQG145" s="26"/>
      <c r="NQH145" s="26"/>
      <c r="NQI145" s="26"/>
      <c r="NQJ145" s="26"/>
      <c r="NQK145" s="26"/>
      <c r="NQL145" s="26"/>
      <c r="NQM145" s="26"/>
      <c r="NQN145" s="26"/>
      <c r="NQO145" s="26"/>
      <c r="NQP145" s="26"/>
      <c r="NQQ145" s="26"/>
      <c r="NQR145" s="26"/>
      <c r="NQS145" s="26"/>
      <c r="NQT145" s="26"/>
      <c r="NQU145" s="26"/>
      <c r="NQV145" s="26"/>
      <c r="NQW145" s="26"/>
      <c r="NQX145" s="26"/>
      <c r="NQY145" s="26"/>
      <c r="NQZ145" s="26"/>
      <c r="NRA145" s="26"/>
      <c r="NRB145" s="26"/>
      <c r="NRC145" s="26"/>
      <c r="NRD145" s="26"/>
      <c r="NRE145" s="26"/>
      <c r="NRF145" s="26"/>
      <c r="NRG145" s="26"/>
      <c r="NRH145" s="26"/>
      <c r="NRI145" s="26"/>
      <c r="NRJ145" s="26"/>
      <c r="NRK145" s="26"/>
      <c r="NRL145" s="26"/>
      <c r="NRM145" s="26"/>
      <c r="NRN145" s="26"/>
      <c r="NRO145" s="26"/>
      <c r="NRP145" s="26"/>
      <c r="NRQ145" s="26"/>
      <c r="NRR145" s="26"/>
      <c r="NRS145" s="26"/>
      <c r="NRT145" s="26"/>
      <c r="NRU145" s="26"/>
      <c r="NRV145" s="26"/>
      <c r="NRW145" s="26"/>
      <c r="NRX145" s="26"/>
      <c r="NRY145" s="26"/>
      <c r="NRZ145" s="26"/>
      <c r="NSA145" s="26"/>
      <c r="NSB145" s="26"/>
      <c r="NSC145" s="26"/>
      <c r="NSD145" s="26"/>
      <c r="NSE145" s="26"/>
      <c r="NSF145" s="26"/>
      <c r="NSG145" s="26"/>
      <c r="NSH145" s="26"/>
      <c r="NSI145" s="26"/>
      <c r="NSJ145" s="26"/>
      <c r="NSK145" s="26"/>
      <c r="NSL145" s="26"/>
      <c r="NSM145" s="26"/>
      <c r="NSN145" s="26"/>
      <c r="NSO145" s="26"/>
      <c r="NSP145" s="26"/>
      <c r="NSQ145" s="26"/>
      <c r="NSR145" s="26"/>
      <c r="NSS145" s="26"/>
      <c r="NST145" s="26"/>
      <c r="NSU145" s="26"/>
      <c r="NSV145" s="26"/>
      <c r="NSW145" s="26"/>
      <c r="NSX145" s="26"/>
      <c r="NSY145" s="26"/>
      <c r="NSZ145" s="26"/>
      <c r="NTA145" s="26"/>
      <c r="NTB145" s="26"/>
      <c r="NTC145" s="26"/>
      <c r="NTD145" s="26"/>
      <c r="NTE145" s="26"/>
      <c r="NTF145" s="26"/>
      <c r="NTG145" s="26"/>
      <c r="NTH145" s="26"/>
      <c r="NTI145" s="26"/>
      <c r="NTJ145" s="26"/>
      <c r="NTK145" s="26"/>
      <c r="NTL145" s="26"/>
      <c r="NTM145" s="26"/>
      <c r="NTN145" s="26"/>
      <c r="NTO145" s="26"/>
      <c r="NTP145" s="26"/>
      <c r="NTQ145" s="26"/>
      <c r="NTR145" s="26"/>
      <c r="NTS145" s="26"/>
      <c r="NTT145" s="26"/>
      <c r="NTU145" s="26"/>
      <c r="NTV145" s="26"/>
      <c r="NTW145" s="26"/>
      <c r="NTX145" s="26"/>
      <c r="NTY145" s="26"/>
      <c r="NTZ145" s="26"/>
      <c r="NUA145" s="26"/>
      <c r="NUB145" s="26"/>
      <c r="NUC145" s="26"/>
      <c r="NUD145" s="26"/>
      <c r="NUE145" s="26"/>
      <c r="NUF145" s="26"/>
      <c r="NUG145" s="26"/>
      <c r="NUH145" s="26"/>
      <c r="NUI145" s="26"/>
      <c r="NUJ145" s="26"/>
      <c r="NUK145" s="26"/>
      <c r="NUL145" s="26"/>
      <c r="NUM145" s="26"/>
      <c r="NUN145" s="26"/>
      <c r="NUO145" s="26"/>
      <c r="NUP145" s="26"/>
      <c r="NUQ145" s="26"/>
      <c r="NUR145" s="26"/>
      <c r="NUS145" s="26"/>
      <c r="NUT145" s="26"/>
      <c r="NUU145" s="26"/>
      <c r="NUV145" s="26"/>
      <c r="NUW145" s="26"/>
      <c r="NUX145" s="26"/>
      <c r="NUY145" s="26"/>
      <c r="NUZ145" s="26"/>
      <c r="NVA145" s="26"/>
      <c r="NVB145" s="26"/>
      <c r="NVC145" s="26"/>
      <c r="NVD145" s="26"/>
      <c r="NVE145" s="26"/>
      <c r="NVF145" s="26"/>
      <c r="NVG145" s="26"/>
      <c r="NVH145" s="26"/>
      <c r="NVI145" s="26"/>
      <c r="NVJ145" s="26"/>
      <c r="NVK145" s="26"/>
      <c r="NVL145" s="26"/>
      <c r="NVM145" s="26"/>
      <c r="NVN145" s="26"/>
      <c r="NVO145" s="26"/>
      <c r="NVP145" s="26"/>
      <c r="NVQ145" s="26"/>
      <c r="NVR145" s="26"/>
      <c r="NVS145" s="26"/>
      <c r="NVT145" s="26"/>
      <c r="NVU145" s="26"/>
      <c r="NVV145" s="26"/>
      <c r="NVW145" s="26"/>
      <c r="NVX145" s="26"/>
      <c r="NVY145" s="26"/>
      <c r="NVZ145" s="26"/>
      <c r="NWA145" s="26"/>
      <c r="NWB145" s="26"/>
      <c r="NWC145" s="26"/>
      <c r="NWD145" s="26"/>
      <c r="NWE145" s="26"/>
      <c r="NWF145" s="26"/>
      <c r="NWG145" s="26"/>
      <c r="NWH145" s="26"/>
      <c r="NWI145" s="26"/>
      <c r="NWJ145" s="26"/>
      <c r="NWK145" s="26"/>
      <c r="NWL145" s="26"/>
      <c r="NWM145" s="26"/>
      <c r="NWN145" s="26"/>
      <c r="NWO145" s="26"/>
      <c r="NWP145" s="26"/>
      <c r="NWQ145" s="26"/>
      <c r="NWR145" s="26"/>
      <c r="NWS145" s="26"/>
      <c r="NWT145" s="26"/>
      <c r="NWU145" s="26"/>
      <c r="NWV145" s="26"/>
      <c r="NWW145" s="26"/>
      <c r="NWX145" s="26"/>
      <c r="NWY145" s="26"/>
      <c r="NWZ145" s="26"/>
      <c r="NXA145" s="26"/>
      <c r="NXB145" s="26"/>
      <c r="NXC145" s="26"/>
      <c r="NXD145" s="26"/>
      <c r="NXE145" s="26"/>
      <c r="NXF145" s="26"/>
      <c r="NXG145" s="26"/>
      <c r="NXH145" s="26"/>
      <c r="NXI145" s="26"/>
      <c r="NXJ145" s="26"/>
      <c r="NXK145" s="26"/>
      <c r="NXL145" s="26"/>
      <c r="NXM145" s="26"/>
      <c r="NXN145" s="26"/>
      <c r="NXO145" s="26"/>
      <c r="NXP145" s="26"/>
      <c r="NXQ145" s="26"/>
      <c r="NXR145" s="26"/>
      <c r="NXS145" s="26"/>
      <c r="NXT145" s="26"/>
      <c r="NXU145" s="26"/>
      <c r="NXV145" s="26"/>
      <c r="NXW145" s="26"/>
      <c r="NXX145" s="26"/>
      <c r="NXY145" s="26"/>
      <c r="NXZ145" s="26"/>
      <c r="NYA145" s="26"/>
      <c r="NYB145" s="26"/>
      <c r="NYC145" s="26"/>
      <c r="NYD145" s="26"/>
      <c r="NYE145" s="26"/>
      <c r="NYF145" s="26"/>
      <c r="NYG145" s="26"/>
      <c r="NYH145" s="26"/>
      <c r="NYI145" s="26"/>
      <c r="NYJ145" s="26"/>
      <c r="NYK145" s="26"/>
      <c r="NYL145" s="26"/>
      <c r="NYM145" s="26"/>
      <c r="NYN145" s="26"/>
      <c r="NYO145" s="26"/>
      <c r="NYP145" s="26"/>
      <c r="NYQ145" s="26"/>
      <c r="NYR145" s="26"/>
      <c r="NYS145" s="26"/>
      <c r="NYT145" s="26"/>
      <c r="NYU145" s="26"/>
      <c r="NYV145" s="26"/>
      <c r="NYW145" s="26"/>
      <c r="NYX145" s="26"/>
      <c r="NYY145" s="26"/>
      <c r="NYZ145" s="26"/>
      <c r="NZA145" s="26"/>
      <c r="NZB145" s="26"/>
      <c r="NZC145" s="26"/>
      <c r="NZD145" s="26"/>
      <c r="NZE145" s="26"/>
      <c r="NZF145" s="26"/>
      <c r="NZG145" s="26"/>
      <c r="NZH145" s="26"/>
      <c r="NZI145" s="26"/>
      <c r="NZJ145" s="26"/>
      <c r="NZK145" s="26"/>
      <c r="NZL145" s="26"/>
      <c r="NZM145" s="26"/>
      <c r="NZN145" s="26"/>
      <c r="NZO145" s="26"/>
      <c r="NZP145" s="26"/>
      <c r="NZQ145" s="26"/>
      <c r="NZR145" s="26"/>
      <c r="NZS145" s="26"/>
      <c r="NZT145" s="26"/>
      <c r="NZU145" s="26"/>
      <c r="NZV145" s="26"/>
      <c r="NZW145" s="26"/>
      <c r="NZX145" s="26"/>
      <c r="NZY145" s="26"/>
      <c r="NZZ145" s="26"/>
      <c r="OAA145" s="26"/>
      <c r="OAB145" s="26"/>
      <c r="OAC145" s="26"/>
      <c r="OAD145" s="26"/>
      <c r="OAE145" s="26"/>
      <c r="OAF145" s="26"/>
      <c r="OAG145" s="26"/>
      <c r="OAH145" s="26"/>
      <c r="OAI145" s="26"/>
      <c r="OAJ145" s="26"/>
      <c r="OAK145" s="26"/>
      <c r="OAL145" s="26"/>
      <c r="OAM145" s="26"/>
      <c r="OAN145" s="26"/>
      <c r="OAO145" s="26"/>
      <c r="OAP145" s="26"/>
      <c r="OAQ145" s="26"/>
      <c r="OAR145" s="26"/>
      <c r="OAS145" s="26"/>
      <c r="OAT145" s="26"/>
      <c r="OAU145" s="26"/>
      <c r="OAV145" s="26"/>
      <c r="OAW145" s="26"/>
      <c r="OAX145" s="26"/>
      <c r="OAY145" s="26"/>
      <c r="OAZ145" s="26"/>
      <c r="OBA145" s="26"/>
      <c r="OBB145" s="26"/>
      <c r="OBC145" s="26"/>
      <c r="OBD145" s="26"/>
      <c r="OBE145" s="26"/>
      <c r="OBF145" s="26"/>
      <c r="OBG145" s="26"/>
      <c r="OBH145" s="26"/>
      <c r="OBI145" s="26"/>
      <c r="OBJ145" s="26"/>
      <c r="OBK145" s="26"/>
      <c r="OBL145" s="26"/>
      <c r="OBM145" s="26"/>
      <c r="OBN145" s="26"/>
      <c r="OBO145" s="26"/>
      <c r="OBP145" s="26"/>
      <c r="OBQ145" s="26"/>
      <c r="OBR145" s="26"/>
      <c r="OBS145" s="26"/>
      <c r="OBT145" s="26"/>
      <c r="OBU145" s="26"/>
      <c r="OBV145" s="26"/>
      <c r="OBW145" s="26"/>
      <c r="OBX145" s="26"/>
      <c r="OBY145" s="26"/>
      <c r="OBZ145" s="26"/>
      <c r="OCA145" s="26"/>
      <c r="OCB145" s="26"/>
      <c r="OCC145" s="26"/>
      <c r="OCD145" s="26"/>
      <c r="OCE145" s="26"/>
      <c r="OCF145" s="26"/>
      <c r="OCG145" s="26"/>
      <c r="OCH145" s="26"/>
      <c r="OCI145" s="26"/>
      <c r="OCJ145" s="26"/>
      <c r="OCK145" s="26"/>
      <c r="OCL145" s="26"/>
      <c r="OCM145" s="26"/>
      <c r="OCN145" s="26"/>
      <c r="OCO145" s="26"/>
      <c r="OCP145" s="26"/>
      <c r="OCQ145" s="26"/>
      <c r="OCR145" s="26"/>
      <c r="OCS145" s="26"/>
      <c r="OCT145" s="26"/>
      <c r="OCU145" s="26"/>
      <c r="OCV145" s="26"/>
      <c r="OCW145" s="26"/>
      <c r="OCX145" s="26"/>
      <c r="OCY145" s="26"/>
      <c r="OCZ145" s="26"/>
      <c r="ODA145" s="26"/>
      <c r="ODB145" s="26"/>
      <c r="ODC145" s="26"/>
      <c r="ODD145" s="26"/>
      <c r="ODE145" s="26"/>
      <c r="ODF145" s="26"/>
      <c r="ODG145" s="26"/>
      <c r="ODH145" s="26"/>
      <c r="ODI145" s="26"/>
      <c r="ODJ145" s="26"/>
      <c r="ODK145" s="26"/>
      <c r="ODL145" s="26"/>
      <c r="ODM145" s="26"/>
      <c r="ODN145" s="26"/>
      <c r="ODO145" s="26"/>
      <c r="ODP145" s="26"/>
      <c r="ODQ145" s="26"/>
      <c r="ODR145" s="26"/>
      <c r="ODS145" s="26"/>
      <c r="ODT145" s="26"/>
      <c r="ODU145" s="26"/>
      <c r="ODV145" s="26"/>
      <c r="ODW145" s="26"/>
      <c r="ODX145" s="26"/>
      <c r="ODY145" s="26"/>
      <c r="ODZ145" s="26"/>
      <c r="OEA145" s="26"/>
      <c r="OEB145" s="26"/>
      <c r="OEC145" s="26"/>
      <c r="OED145" s="26"/>
      <c r="OEE145" s="26"/>
      <c r="OEF145" s="26"/>
      <c r="OEG145" s="26"/>
      <c r="OEH145" s="26"/>
      <c r="OEI145" s="26"/>
      <c r="OEJ145" s="26"/>
      <c r="OEK145" s="26"/>
      <c r="OEL145" s="26"/>
      <c r="OEM145" s="26"/>
      <c r="OEN145" s="26"/>
      <c r="OEO145" s="26"/>
      <c r="OEP145" s="26"/>
      <c r="OEQ145" s="26"/>
      <c r="OER145" s="26"/>
      <c r="OES145" s="26"/>
      <c r="OET145" s="26"/>
      <c r="OEU145" s="26"/>
      <c r="OEV145" s="26"/>
      <c r="OEW145" s="26"/>
      <c r="OEX145" s="26"/>
      <c r="OEY145" s="26"/>
      <c r="OEZ145" s="26"/>
      <c r="OFA145" s="26"/>
      <c r="OFB145" s="26"/>
      <c r="OFC145" s="26"/>
      <c r="OFD145" s="26"/>
      <c r="OFE145" s="26"/>
      <c r="OFF145" s="26"/>
      <c r="OFG145" s="26"/>
      <c r="OFH145" s="26"/>
      <c r="OFI145" s="26"/>
      <c r="OFJ145" s="26"/>
      <c r="OFK145" s="26"/>
      <c r="OFL145" s="26"/>
      <c r="OFM145" s="26"/>
      <c r="OFN145" s="26"/>
      <c r="OFO145" s="26"/>
      <c r="OFP145" s="26"/>
      <c r="OFQ145" s="26"/>
      <c r="OFR145" s="26"/>
      <c r="OFS145" s="26"/>
      <c r="OFT145" s="26"/>
      <c r="OFU145" s="26"/>
      <c r="OFV145" s="26"/>
      <c r="OFW145" s="26"/>
      <c r="OFX145" s="26"/>
      <c r="OFY145" s="26"/>
      <c r="OFZ145" s="26"/>
      <c r="OGA145" s="26"/>
      <c r="OGB145" s="26"/>
      <c r="OGC145" s="26"/>
      <c r="OGD145" s="26"/>
      <c r="OGE145" s="26"/>
      <c r="OGF145" s="26"/>
      <c r="OGG145" s="26"/>
      <c r="OGH145" s="26"/>
      <c r="OGI145" s="26"/>
      <c r="OGJ145" s="26"/>
      <c r="OGK145" s="26"/>
      <c r="OGL145" s="26"/>
      <c r="OGM145" s="26"/>
      <c r="OGN145" s="26"/>
      <c r="OGO145" s="26"/>
      <c r="OGP145" s="26"/>
      <c r="OGQ145" s="26"/>
      <c r="OGR145" s="26"/>
      <c r="OGS145" s="26"/>
      <c r="OGT145" s="26"/>
      <c r="OGU145" s="26"/>
      <c r="OGV145" s="26"/>
      <c r="OGW145" s="26"/>
      <c r="OGX145" s="26"/>
      <c r="OGY145" s="26"/>
      <c r="OGZ145" s="26"/>
      <c r="OHA145" s="26"/>
      <c r="OHB145" s="26"/>
      <c r="OHC145" s="26"/>
      <c r="OHD145" s="26"/>
      <c r="OHE145" s="26"/>
      <c r="OHF145" s="26"/>
      <c r="OHG145" s="26"/>
      <c r="OHH145" s="26"/>
      <c r="OHI145" s="26"/>
      <c r="OHJ145" s="26"/>
      <c r="OHK145" s="26"/>
      <c r="OHL145" s="26"/>
      <c r="OHM145" s="26"/>
      <c r="OHN145" s="26"/>
      <c r="OHO145" s="26"/>
      <c r="OHP145" s="26"/>
      <c r="OHQ145" s="26"/>
      <c r="OHR145" s="26"/>
      <c r="OHS145" s="26"/>
      <c r="OHT145" s="26"/>
      <c r="OHU145" s="26"/>
      <c r="OHV145" s="26"/>
      <c r="OHW145" s="26"/>
      <c r="OHX145" s="26"/>
      <c r="OHY145" s="26"/>
      <c r="OHZ145" s="26"/>
      <c r="OIA145" s="26"/>
      <c r="OIB145" s="26"/>
      <c r="OIC145" s="26"/>
      <c r="OID145" s="26"/>
      <c r="OIE145" s="26"/>
      <c r="OIF145" s="26"/>
      <c r="OIG145" s="26"/>
      <c r="OIH145" s="26"/>
      <c r="OII145" s="26"/>
      <c r="OIJ145" s="26"/>
      <c r="OIK145" s="26"/>
      <c r="OIL145" s="26"/>
      <c r="OIM145" s="26"/>
      <c r="OIN145" s="26"/>
      <c r="OIO145" s="26"/>
      <c r="OIP145" s="26"/>
      <c r="OIQ145" s="26"/>
      <c r="OIR145" s="26"/>
      <c r="OIS145" s="26"/>
      <c r="OIT145" s="26"/>
      <c r="OIU145" s="26"/>
      <c r="OIV145" s="26"/>
      <c r="OIW145" s="26"/>
      <c r="OIX145" s="26"/>
      <c r="OIY145" s="26"/>
      <c r="OIZ145" s="26"/>
      <c r="OJA145" s="26"/>
      <c r="OJB145" s="26"/>
      <c r="OJC145" s="26"/>
      <c r="OJD145" s="26"/>
      <c r="OJE145" s="26"/>
      <c r="OJF145" s="26"/>
      <c r="OJG145" s="26"/>
      <c r="OJH145" s="26"/>
      <c r="OJI145" s="26"/>
      <c r="OJJ145" s="26"/>
      <c r="OJK145" s="26"/>
      <c r="OJL145" s="26"/>
      <c r="OJM145" s="26"/>
      <c r="OJN145" s="26"/>
      <c r="OJO145" s="26"/>
      <c r="OJP145" s="26"/>
      <c r="OJQ145" s="26"/>
      <c r="OJR145" s="26"/>
      <c r="OJS145" s="26"/>
      <c r="OJT145" s="26"/>
      <c r="OJU145" s="26"/>
      <c r="OJV145" s="26"/>
      <c r="OJW145" s="26"/>
      <c r="OJX145" s="26"/>
      <c r="OJY145" s="26"/>
      <c r="OJZ145" s="26"/>
      <c r="OKA145" s="26"/>
      <c r="OKB145" s="26"/>
      <c r="OKC145" s="26"/>
      <c r="OKD145" s="26"/>
      <c r="OKE145" s="26"/>
      <c r="OKF145" s="26"/>
      <c r="OKG145" s="26"/>
      <c r="OKH145" s="26"/>
      <c r="OKI145" s="26"/>
      <c r="OKJ145" s="26"/>
      <c r="OKK145" s="26"/>
      <c r="OKL145" s="26"/>
      <c r="OKM145" s="26"/>
      <c r="OKN145" s="26"/>
      <c r="OKO145" s="26"/>
      <c r="OKP145" s="26"/>
      <c r="OKQ145" s="26"/>
      <c r="OKR145" s="26"/>
      <c r="OKS145" s="26"/>
      <c r="OKT145" s="26"/>
      <c r="OKU145" s="26"/>
      <c r="OKV145" s="26"/>
      <c r="OKW145" s="26"/>
      <c r="OKX145" s="26"/>
      <c r="OKY145" s="26"/>
      <c r="OKZ145" s="26"/>
      <c r="OLA145" s="26"/>
      <c r="OLB145" s="26"/>
      <c r="OLC145" s="26"/>
      <c r="OLD145" s="26"/>
      <c r="OLE145" s="26"/>
      <c r="OLF145" s="26"/>
      <c r="OLG145" s="26"/>
      <c r="OLH145" s="26"/>
      <c r="OLI145" s="26"/>
      <c r="OLJ145" s="26"/>
      <c r="OLK145" s="26"/>
      <c r="OLL145" s="26"/>
      <c r="OLM145" s="26"/>
      <c r="OLN145" s="26"/>
      <c r="OLO145" s="26"/>
      <c r="OLP145" s="26"/>
      <c r="OLQ145" s="26"/>
      <c r="OLR145" s="26"/>
      <c r="OLS145" s="26"/>
      <c r="OLT145" s="26"/>
      <c r="OLU145" s="26"/>
      <c r="OLV145" s="26"/>
      <c r="OLW145" s="26"/>
      <c r="OLX145" s="26"/>
      <c r="OLY145" s="26"/>
      <c r="OLZ145" s="26"/>
      <c r="OMA145" s="26"/>
      <c r="OMB145" s="26"/>
      <c r="OMC145" s="26"/>
      <c r="OMD145" s="26"/>
      <c r="OME145" s="26"/>
      <c r="OMF145" s="26"/>
      <c r="OMG145" s="26"/>
      <c r="OMH145" s="26"/>
      <c r="OMI145" s="26"/>
      <c r="OMJ145" s="26"/>
      <c r="OMK145" s="26"/>
      <c r="OML145" s="26"/>
      <c r="OMM145" s="26"/>
      <c r="OMN145" s="26"/>
      <c r="OMO145" s="26"/>
      <c r="OMP145" s="26"/>
      <c r="OMQ145" s="26"/>
      <c r="OMR145" s="26"/>
      <c r="OMS145" s="26"/>
      <c r="OMT145" s="26"/>
      <c r="OMU145" s="26"/>
      <c r="OMV145" s="26"/>
      <c r="OMW145" s="26"/>
      <c r="OMX145" s="26"/>
      <c r="OMY145" s="26"/>
      <c r="OMZ145" s="26"/>
      <c r="ONA145" s="26"/>
      <c r="ONB145" s="26"/>
      <c r="ONC145" s="26"/>
      <c r="OND145" s="26"/>
      <c r="ONE145" s="26"/>
      <c r="ONF145" s="26"/>
      <c r="ONG145" s="26"/>
      <c r="ONH145" s="26"/>
      <c r="ONI145" s="26"/>
      <c r="ONJ145" s="26"/>
      <c r="ONK145" s="26"/>
      <c r="ONL145" s="26"/>
      <c r="ONM145" s="26"/>
      <c r="ONN145" s="26"/>
      <c r="ONO145" s="26"/>
      <c r="ONP145" s="26"/>
      <c r="ONQ145" s="26"/>
      <c r="ONR145" s="26"/>
      <c r="ONS145" s="26"/>
      <c r="ONT145" s="26"/>
      <c r="ONU145" s="26"/>
      <c r="ONV145" s="26"/>
      <c r="ONW145" s="26"/>
      <c r="ONX145" s="26"/>
      <c r="ONY145" s="26"/>
      <c r="ONZ145" s="26"/>
      <c r="OOA145" s="26"/>
      <c r="OOB145" s="26"/>
      <c r="OOC145" s="26"/>
      <c r="OOD145" s="26"/>
      <c r="OOE145" s="26"/>
      <c r="OOF145" s="26"/>
      <c r="OOG145" s="26"/>
      <c r="OOH145" s="26"/>
      <c r="OOI145" s="26"/>
      <c r="OOJ145" s="26"/>
      <c r="OOK145" s="26"/>
      <c r="OOL145" s="26"/>
      <c r="OOM145" s="26"/>
      <c r="OON145" s="26"/>
      <c r="OOO145" s="26"/>
      <c r="OOP145" s="26"/>
      <c r="OOQ145" s="26"/>
      <c r="OOR145" s="26"/>
      <c r="OOS145" s="26"/>
      <c r="OOT145" s="26"/>
      <c r="OOU145" s="26"/>
      <c r="OOV145" s="26"/>
      <c r="OOW145" s="26"/>
      <c r="OOX145" s="26"/>
      <c r="OOY145" s="26"/>
      <c r="OOZ145" s="26"/>
      <c r="OPA145" s="26"/>
      <c r="OPB145" s="26"/>
      <c r="OPC145" s="26"/>
      <c r="OPD145" s="26"/>
      <c r="OPE145" s="26"/>
      <c r="OPF145" s="26"/>
      <c r="OPG145" s="26"/>
      <c r="OPH145" s="26"/>
      <c r="OPI145" s="26"/>
      <c r="OPJ145" s="26"/>
      <c r="OPK145" s="26"/>
      <c r="OPL145" s="26"/>
      <c r="OPM145" s="26"/>
      <c r="OPN145" s="26"/>
      <c r="OPO145" s="26"/>
      <c r="OPP145" s="26"/>
      <c r="OPQ145" s="26"/>
      <c r="OPR145" s="26"/>
      <c r="OPS145" s="26"/>
      <c r="OPT145" s="26"/>
      <c r="OPU145" s="26"/>
      <c r="OPV145" s="26"/>
      <c r="OPW145" s="26"/>
      <c r="OPX145" s="26"/>
      <c r="OPY145" s="26"/>
      <c r="OPZ145" s="26"/>
      <c r="OQA145" s="26"/>
      <c r="OQB145" s="26"/>
      <c r="OQC145" s="26"/>
      <c r="OQD145" s="26"/>
      <c r="OQE145" s="26"/>
      <c r="OQF145" s="26"/>
      <c r="OQG145" s="26"/>
      <c r="OQH145" s="26"/>
      <c r="OQI145" s="26"/>
      <c r="OQJ145" s="26"/>
      <c r="OQK145" s="26"/>
      <c r="OQL145" s="26"/>
      <c r="OQM145" s="26"/>
      <c r="OQN145" s="26"/>
      <c r="OQO145" s="26"/>
      <c r="OQP145" s="26"/>
      <c r="OQQ145" s="26"/>
      <c r="OQR145" s="26"/>
      <c r="OQS145" s="26"/>
      <c r="OQT145" s="26"/>
      <c r="OQU145" s="26"/>
      <c r="OQV145" s="26"/>
      <c r="OQW145" s="26"/>
      <c r="OQX145" s="26"/>
      <c r="OQY145" s="26"/>
      <c r="OQZ145" s="26"/>
      <c r="ORA145" s="26"/>
      <c r="ORB145" s="26"/>
      <c r="ORC145" s="26"/>
      <c r="ORD145" s="26"/>
      <c r="ORE145" s="26"/>
      <c r="ORF145" s="26"/>
      <c r="ORG145" s="26"/>
      <c r="ORH145" s="26"/>
      <c r="ORI145" s="26"/>
      <c r="ORJ145" s="26"/>
      <c r="ORK145" s="26"/>
      <c r="ORL145" s="26"/>
      <c r="ORM145" s="26"/>
      <c r="ORN145" s="26"/>
      <c r="ORO145" s="26"/>
      <c r="ORP145" s="26"/>
      <c r="ORQ145" s="26"/>
      <c r="ORR145" s="26"/>
      <c r="ORS145" s="26"/>
      <c r="ORT145" s="26"/>
      <c r="ORU145" s="26"/>
      <c r="ORV145" s="26"/>
      <c r="ORW145" s="26"/>
      <c r="ORX145" s="26"/>
      <c r="ORY145" s="26"/>
      <c r="ORZ145" s="26"/>
      <c r="OSA145" s="26"/>
      <c r="OSB145" s="26"/>
      <c r="OSC145" s="26"/>
      <c r="OSD145" s="26"/>
      <c r="OSE145" s="26"/>
      <c r="OSF145" s="26"/>
      <c r="OSG145" s="26"/>
      <c r="OSH145" s="26"/>
      <c r="OSI145" s="26"/>
      <c r="OSJ145" s="26"/>
      <c r="OSK145" s="26"/>
      <c r="OSL145" s="26"/>
      <c r="OSM145" s="26"/>
      <c r="OSN145" s="26"/>
      <c r="OSO145" s="26"/>
      <c r="OSP145" s="26"/>
      <c r="OSQ145" s="26"/>
      <c r="OSR145" s="26"/>
      <c r="OSS145" s="26"/>
      <c r="OST145" s="26"/>
      <c r="OSU145" s="26"/>
      <c r="OSV145" s="26"/>
      <c r="OSW145" s="26"/>
      <c r="OSX145" s="26"/>
      <c r="OSY145" s="26"/>
      <c r="OSZ145" s="26"/>
      <c r="OTA145" s="26"/>
      <c r="OTB145" s="26"/>
      <c r="OTC145" s="26"/>
      <c r="OTD145" s="26"/>
      <c r="OTE145" s="26"/>
      <c r="OTF145" s="26"/>
      <c r="OTG145" s="26"/>
      <c r="OTH145" s="26"/>
      <c r="OTI145" s="26"/>
      <c r="OTJ145" s="26"/>
      <c r="OTK145" s="26"/>
      <c r="OTL145" s="26"/>
      <c r="OTM145" s="26"/>
      <c r="OTN145" s="26"/>
      <c r="OTO145" s="26"/>
      <c r="OTP145" s="26"/>
      <c r="OTQ145" s="26"/>
      <c r="OTR145" s="26"/>
      <c r="OTS145" s="26"/>
      <c r="OTT145" s="26"/>
      <c r="OTU145" s="26"/>
      <c r="OTV145" s="26"/>
      <c r="OTW145" s="26"/>
      <c r="OTX145" s="26"/>
      <c r="OTY145" s="26"/>
      <c r="OTZ145" s="26"/>
      <c r="OUA145" s="26"/>
      <c r="OUB145" s="26"/>
      <c r="OUC145" s="26"/>
      <c r="OUD145" s="26"/>
      <c r="OUE145" s="26"/>
      <c r="OUF145" s="26"/>
      <c r="OUG145" s="26"/>
      <c r="OUH145" s="26"/>
      <c r="OUI145" s="26"/>
      <c r="OUJ145" s="26"/>
      <c r="OUK145" s="26"/>
      <c r="OUL145" s="26"/>
      <c r="OUM145" s="26"/>
      <c r="OUN145" s="26"/>
      <c r="OUO145" s="26"/>
      <c r="OUP145" s="26"/>
      <c r="OUQ145" s="26"/>
      <c r="OUR145" s="26"/>
      <c r="OUS145" s="26"/>
      <c r="OUT145" s="26"/>
      <c r="OUU145" s="26"/>
      <c r="OUV145" s="26"/>
      <c r="OUW145" s="26"/>
      <c r="OUX145" s="26"/>
      <c r="OUY145" s="26"/>
      <c r="OUZ145" s="26"/>
      <c r="OVA145" s="26"/>
      <c r="OVB145" s="26"/>
      <c r="OVC145" s="26"/>
      <c r="OVD145" s="26"/>
      <c r="OVE145" s="26"/>
      <c r="OVF145" s="26"/>
      <c r="OVG145" s="26"/>
      <c r="OVH145" s="26"/>
      <c r="OVI145" s="26"/>
      <c r="OVJ145" s="26"/>
      <c r="OVK145" s="26"/>
      <c r="OVL145" s="26"/>
      <c r="OVM145" s="26"/>
      <c r="OVN145" s="26"/>
      <c r="OVO145" s="26"/>
      <c r="OVP145" s="26"/>
      <c r="OVQ145" s="26"/>
      <c r="OVR145" s="26"/>
      <c r="OVS145" s="26"/>
      <c r="OVT145" s="26"/>
      <c r="OVU145" s="26"/>
      <c r="OVV145" s="26"/>
      <c r="OVW145" s="26"/>
      <c r="OVX145" s="26"/>
      <c r="OVY145" s="26"/>
      <c r="OVZ145" s="26"/>
      <c r="OWA145" s="26"/>
      <c r="OWB145" s="26"/>
      <c r="OWC145" s="26"/>
      <c r="OWD145" s="26"/>
      <c r="OWE145" s="26"/>
      <c r="OWF145" s="26"/>
      <c r="OWG145" s="26"/>
      <c r="OWH145" s="26"/>
      <c r="OWI145" s="26"/>
      <c r="OWJ145" s="26"/>
      <c r="OWK145" s="26"/>
      <c r="OWL145" s="26"/>
      <c r="OWM145" s="26"/>
      <c r="OWN145" s="26"/>
      <c r="OWO145" s="26"/>
      <c r="OWP145" s="26"/>
      <c r="OWQ145" s="26"/>
      <c r="OWR145" s="26"/>
      <c r="OWS145" s="26"/>
      <c r="OWT145" s="26"/>
      <c r="OWU145" s="26"/>
      <c r="OWV145" s="26"/>
      <c r="OWW145" s="26"/>
      <c r="OWX145" s="26"/>
      <c r="OWY145" s="26"/>
      <c r="OWZ145" s="26"/>
      <c r="OXA145" s="26"/>
      <c r="OXB145" s="26"/>
      <c r="OXC145" s="26"/>
      <c r="OXD145" s="26"/>
      <c r="OXE145" s="26"/>
      <c r="OXF145" s="26"/>
      <c r="OXG145" s="26"/>
      <c r="OXH145" s="26"/>
      <c r="OXI145" s="26"/>
      <c r="OXJ145" s="26"/>
      <c r="OXK145" s="26"/>
      <c r="OXL145" s="26"/>
      <c r="OXM145" s="26"/>
      <c r="OXN145" s="26"/>
      <c r="OXO145" s="26"/>
      <c r="OXP145" s="26"/>
      <c r="OXQ145" s="26"/>
      <c r="OXR145" s="26"/>
      <c r="OXS145" s="26"/>
      <c r="OXT145" s="26"/>
      <c r="OXU145" s="26"/>
      <c r="OXV145" s="26"/>
      <c r="OXW145" s="26"/>
      <c r="OXX145" s="26"/>
      <c r="OXY145" s="26"/>
      <c r="OXZ145" s="26"/>
      <c r="OYA145" s="26"/>
      <c r="OYB145" s="26"/>
      <c r="OYC145" s="26"/>
      <c r="OYD145" s="26"/>
      <c r="OYE145" s="26"/>
      <c r="OYF145" s="26"/>
      <c r="OYG145" s="26"/>
      <c r="OYH145" s="26"/>
      <c r="OYI145" s="26"/>
      <c r="OYJ145" s="26"/>
      <c r="OYK145" s="26"/>
      <c r="OYL145" s="26"/>
      <c r="OYM145" s="26"/>
      <c r="OYN145" s="26"/>
      <c r="OYO145" s="26"/>
      <c r="OYP145" s="26"/>
      <c r="OYQ145" s="26"/>
      <c r="OYR145" s="26"/>
      <c r="OYS145" s="26"/>
      <c r="OYT145" s="26"/>
      <c r="OYU145" s="26"/>
      <c r="OYV145" s="26"/>
      <c r="OYW145" s="26"/>
      <c r="OYX145" s="26"/>
      <c r="OYY145" s="26"/>
      <c r="OYZ145" s="26"/>
      <c r="OZA145" s="26"/>
      <c r="OZB145" s="26"/>
      <c r="OZC145" s="26"/>
      <c r="OZD145" s="26"/>
      <c r="OZE145" s="26"/>
      <c r="OZF145" s="26"/>
      <c r="OZG145" s="26"/>
      <c r="OZH145" s="26"/>
      <c r="OZI145" s="26"/>
      <c r="OZJ145" s="26"/>
      <c r="OZK145" s="26"/>
      <c r="OZL145" s="26"/>
      <c r="OZM145" s="26"/>
      <c r="OZN145" s="26"/>
      <c r="OZO145" s="26"/>
      <c r="OZP145" s="26"/>
      <c r="OZQ145" s="26"/>
      <c r="OZR145" s="26"/>
      <c r="OZS145" s="26"/>
      <c r="OZT145" s="26"/>
      <c r="OZU145" s="26"/>
      <c r="OZV145" s="26"/>
      <c r="OZW145" s="26"/>
      <c r="OZX145" s="26"/>
      <c r="OZY145" s="26"/>
      <c r="OZZ145" s="26"/>
      <c r="PAA145" s="26"/>
      <c r="PAB145" s="26"/>
      <c r="PAC145" s="26"/>
      <c r="PAD145" s="26"/>
      <c r="PAE145" s="26"/>
      <c r="PAF145" s="26"/>
      <c r="PAG145" s="26"/>
      <c r="PAH145" s="26"/>
      <c r="PAI145" s="26"/>
      <c r="PAJ145" s="26"/>
      <c r="PAK145" s="26"/>
      <c r="PAL145" s="26"/>
      <c r="PAM145" s="26"/>
      <c r="PAN145" s="26"/>
      <c r="PAO145" s="26"/>
      <c r="PAP145" s="26"/>
      <c r="PAQ145" s="26"/>
      <c r="PAR145" s="26"/>
      <c r="PAS145" s="26"/>
      <c r="PAT145" s="26"/>
      <c r="PAU145" s="26"/>
      <c r="PAV145" s="26"/>
      <c r="PAW145" s="26"/>
      <c r="PAX145" s="26"/>
      <c r="PAY145" s="26"/>
      <c r="PAZ145" s="26"/>
      <c r="PBA145" s="26"/>
      <c r="PBB145" s="26"/>
      <c r="PBC145" s="26"/>
      <c r="PBD145" s="26"/>
      <c r="PBE145" s="26"/>
      <c r="PBF145" s="26"/>
      <c r="PBG145" s="26"/>
      <c r="PBH145" s="26"/>
      <c r="PBI145" s="26"/>
      <c r="PBJ145" s="26"/>
      <c r="PBK145" s="26"/>
      <c r="PBL145" s="26"/>
      <c r="PBM145" s="26"/>
      <c r="PBN145" s="26"/>
      <c r="PBO145" s="26"/>
      <c r="PBP145" s="26"/>
      <c r="PBQ145" s="26"/>
      <c r="PBR145" s="26"/>
      <c r="PBS145" s="26"/>
      <c r="PBT145" s="26"/>
      <c r="PBU145" s="26"/>
      <c r="PBV145" s="26"/>
      <c r="PBW145" s="26"/>
      <c r="PBX145" s="26"/>
      <c r="PBY145" s="26"/>
      <c r="PBZ145" s="26"/>
      <c r="PCA145" s="26"/>
      <c r="PCB145" s="26"/>
      <c r="PCC145" s="26"/>
      <c r="PCD145" s="26"/>
      <c r="PCE145" s="26"/>
      <c r="PCF145" s="26"/>
      <c r="PCG145" s="26"/>
      <c r="PCH145" s="26"/>
      <c r="PCI145" s="26"/>
      <c r="PCJ145" s="26"/>
      <c r="PCK145" s="26"/>
      <c r="PCL145" s="26"/>
      <c r="PCM145" s="26"/>
      <c r="PCN145" s="26"/>
      <c r="PCO145" s="26"/>
      <c r="PCP145" s="26"/>
      <c r="PCQ145" s="26"/>
      <c r="PCR145" s="26"/>
      <c r="PCS145" s="26"/>
      <c r="PCT145" s="26"/>
      <c r="PCU145" s="26"/>
      <c r="PCV145" s="26"/>
      <c r="PCW145" s="26"/>
      <c r="PCX145" s="26"/>
      <c r="PCY145" s="26"/>
      <c r="PCZ145" s="26"/>
      <c r="PDA145" s="26"/>
      <c r="PDB145" s="26"/>
      <c r="PDC145" s="26"/>
      <c r="PDD145" s="26"/>
      <c r="PDE145" s="26"/>
      <c r="PDF145" s="26"/>
      <c r="PDG145" s="26"/>
      <c r="PDH145" s="26"/>
      <c r="PDI145" s="26"/>
      <c r="PDJ145" s="26"/>
      <c r="PDK145" s="26"/>
      <c r="PDL145" s="26"/>
      <c r="PDM145" s="26"/>
      <c r="PDN145" s="26"/>
      <c r="PDO145" s="26"/>
      <c r="PDP145" s="26"/>
      <c r="PDQ145" s="26"/>
      <c r="PDR145" s="26"/>
      <c r="PDS145" s="26"/>
      <c r="PDT145" s="26"/>
      <c r="PDU145" s="26"/>
      <c r="PDV145" s="26"/>
      <c r="PDW145" s="26"/>
      <c r="PDX145" s="26"/>
      <c r="PDY145" s="26"/>
      <c r="PDZ145" s="26"/>
      <c r="PEA145" s="26"/>
      <c r="PEB145" s="26"/>
      <c r="PEC145" s="26"/>
      <c r="PED145" s="26"/>
      <c r="PEE145" s="26"/>
      <c r="PEF145" s="26"/>
      <c r="PEG145" s="26"/>
      <c r="PEH145" s="26"/>
      <c r="PEI145" s="26"/>
      <c r="PEJ145" s="26"/>
      <c r="PEK145" s="26"/>
      <c r="PEL145" s="26"/>
      <c r="PEM145" s="26"/>
      <c r="PEN145" s="26"/>
      <c r="PEO145" s="26"/>
      <c r="PEP145" s="26"/>
      <c r="PEQ145" s="26"/>
      <c r="PER145" s="26"/>
      <c r="PES145" s="26"/>
      <c r="PET145" s="26"/>
      <c r="PEU145" s="26"/>
      <c r="PEV145" s="26"/>
      <c r="PEW145" s="26"/>
      <c r="PEX145" s="26"/>
      <c r="PEY145" s="26"/>
      <c r="PEZ145" s="26"/>
      <c r="PFA145" s="26"/>
      <c r="PFB145" s="26"/>
      <c r="PFC145" s="26"/>
      <c r="PFD145" s="26"/>
      <c r="PFE145" s="26"/>
      <c r="PFF145" s="26"/>
      <c r="PFG145" s="26"/>
      <c r="PFH145" s="26"/>
      <c r="PFI145" s="26"/>
      <c r="PFJ145" s="26"/>
      <c r="PFK145" s="26"/>
      <c r="PFL145" s="26"/>
      <c r="PFM145" s="26"/>
      <c r="PFN145" s="26"/>
      <c r="PFO145" s="26"/>
      <c r="PFP145" s="26"/>
      <c r="PFQ145" s="26"/>
      <c r="PFR145" s="26"/>
      <c r="PFS145" s="26"/>
      <c r="PFT145" s="26"/>
      <c r="PFU145" s="26"/>
      <c r="PFV145" s="26"/>
      <c r="PFW145" s="26"/>
      <c r="PFX145" s="26"/>
      <c r="PFY145" s="26"/>
      <c r="PFZ145" s="26"/>
      <c r="PGA145" s="26"/>
      <c r="PGB145" s="26"/>
      <c r="PGC145" s="26"/>
      <c r="PGD145" s="26"/>
      <c r="PGE145" s="26"/>
      <c r="PGF145" s="26"/>
      <c r="PGG145" s="26"/>
      <c r="PGH145" s="26"/>
      <c r="PGI145" s="26"/>
      <c r="PGJ145" s="26"/>
      <c r="PGK145" s="26"/>
      <c r="PGL145" s="26"/>
      <c r="PGM145" s="26"/>
      <c r="PGN145" s="26"/>
      <c r="PGO145" s="26"/>
      <c r="PGP145" s="26"/>
      <c r="PGQ145" s="26"/>
      <c r="PGR145" s="26"/>
      <c r="PGS145" s="26"/>
      <c r="PGT145" s="26"/>
      <c r="PGU145" s="26"/>
      <c r="PGV145" s="26"/>
      <c r="PGW145" s="26"/>
      <c r="PGX145" s="26"/>
      <c r="PGY145" s="26"/>
      <c r="PGZ145" s="26"/>
      <c r="PHA145" s="26"/>
      <c r="PHB145" s="26"/>
      <c r="PHC145" s="26"/>
      <c r="PHD145" s="26"/>
      <c r="PHE145" s="26"/>
      <c r="PHF145" s="26"/>
      <c r="PHG145" s="26"/>
      <c r="PHH145" s="26"/>
      <c r="PHI145" s="26"/>
      <c r="PHJ145" s="26"/>
      <c r="PHK145" s="26"/>
      <c r="PHL145" s="26"/>
      <c r="PHM145" s="26"/>
      <c r="PHN145" s="26"/>
      <c r="PHO145" s="26"/>
      <c r="PHP145" s="26"/>
      <c r="PHQ145" s="26"/>
      <c r="PHR145" s="26"/>
      <c r="PHS145" s="26"/>
      <c r="PHT145" s="26"/>
      <c r="PHU145" s="26"/>
      <c r="PHV145" s="26"/>
      <c r="PHW145" s="26"/>
      <c r="PHX145" s="26"/>
      <c r="PHY145" s="26"/>
      <c r="PHZ145" s="26"/>
      <c r="PIA145" s="26"/>
      <c r="PIB145" s="26"/>
      <c r="PIC145" s="26"/>
      <c r="PID145" s="26"/>
      <c r="PIE145" s="26"/>
      <c r="PIF145" s="26"/>
      <c r="PIG145" s="26"/>
      <c r="PIH145" s="26"/>
      <c r="PII145" s="26"/>
      <c r="PIJ145" s="26"/>
      <c r="PIK145" s="26"/>
      <c r="PIL145" s="26"/>
      <c r="PIM145" s="26"/>
      <c r="PIN145" s="26"/>
      <c r="PIO145" s="26"/>
      <c r="PIP145" s="26"/>
      <c r="PIQ145" s="26"/>
      <c r="PIR145" s="26"/>
      <c r="PIS145" s="26"/>
      <c r="PIT145" s="26"/>
      <c r="PIU145" s="26"/>
      <c r="PIV145" s="26"/>
      <c r="PIW145" s="26"/>
      <c r="PIX145" s="26"/>
      <c r="PIY145" s="26"/>
      <c r="PIZ145" s="26"/>
      <c r="PJA145" s="26"/>
      <c r="PJB145" s="26"/>
      <c r="PJC145" s="26"/>
      <c r="PJD145" s="26"/>
      <c r="PJE145" s="26"/>
      <c r="PJF145" s="26"/>
      <c r="PJG145" s="26"/>
      <c r="PJH145" s="26"/>
      <c r="PJI145" s="26"/>
      <c r="PJJ145" s="26"/>
      <c r="PJK145" s="26"/>
      <c r="PJL145" s="26"/>
      <c r="PJM145" s="26"/>
      <c r="PJN145" s="26"/>
      <c r="PJO145" s="26"/>
      <c r="PJP145" s="26"/>
      <c r="PJQ145" s="26"/>
      <c r="PJR145" s="26"/>
      <c r="PJS145" s="26"/>
      <c r="PJT145" s="26"/>
      <c r="PJU145" s="26"/>
      <c r="PJV145" s="26"/>
      <c r="PJW145" s="26"/>
      <c r="PJX145" s="26"/>
      <c r="PJY145" s="26"/>
      <c r="PJZ145" s="26"/>
      <c r="PKA145" s="26"/>
      <c r="PKB145" s="26"/>
      <c r="PKC145" s="26"/>
      <c r="PKD145" s="26"/>
      <c r="PKE145" s="26"/>
      <c r="PKF145" s="26"/>
      <c r="PKG145" s="26"/>
      <c r="PKH145" s="26"/>
      <c r="PKI145" s="26"/>
      <c r="PKJ145" s="26"/>
      <c r="PKK145" s="26"/>
      <c r="PKL145" s="26"/>
      <c r="PKM145" s="26"/>
      <c r="PKN145" s="26"/>
      <c r="PKO145" s="26"/>
      <c r="PKP145" s="26"/>
      <c r="PKQ145" s="26"/>
      <c r="PKR145" s="26"/>
      <c r="PKS145" s="26"/>
      <c r="PKT145" s="26"/>
      <c r="PKU145" s="26"/>
      <c r="PKV145" s="26"/>
      <c r="PKW145" s="26"/>
      <c r="PKX145" s="26"/>
      <c r="PKY145" s="26"/>
      <c r="PKZ145" s="26"/>
      <c r="PLA145" s="26"/>
      <c r="PLB145" s="26"/>
      <c r="PLC145" s="26"/>
      <c r="PLD145" s="26"/>
      <c r="PLE145" s="26"/>
      <c r="PLF145" s="26"/>
      <c r="PLG145" s="26"/>
      <c r="PLH145" s="26"/>
      <c r="PLI145" s="26"/>
      <c r="PLJ145" s="26"/>
      <c r="PLK145" s="26"/>
      <c r="PLL145" s="26"/>
      <c r="PLM145" s="26"/>
      <c r="PLN145" s="26"/>
      <c r="PLO145" s="26"/>
      <c r="PLP145" s="26"/>
      <c r="PLQ145" s="26"/>
      <c r="PLR145" s="26"/>
      <c r="PLS145" s="26"/>
      <c r="PLT145" s="26"/>
      <c r="PLU145" s="26"/>
      <c r="PLV145" s="26"/>
      <c r="PLW145" s="26"/>
      <c r="PLX145" s="26"/>
      <c r="PLY145" s="26"/>
      <c r="PLZ145" s="26"/>
      <c r="PMA145" s="26"/>
      <c r="PMB145" s="26"/>
      <c r="PMC145" s="26"/>
      <c r="PMD145" s="26"/>
      <c r="PME145" s="26"/>
      <c r="PMF145" s="26"/>
      <c r="PMG145" s="26"/>
      <c r="PMH145" s="26"/>
      <c r="PMI145" s="26"/>
      <c r="PMJ145" s="26"/>
      <c r="PMK145" s="26"/>
      <c r="PML145" s="26"/>
      <c r="PMM145" s="26"/>
      <c r="PMN145" s="26"/>
      <c r="PMO145" s="26"/>
      <c r="PMP145" s="26"/>
      <c r="PMQ145" s="26"/>
      <c r="PMR145" s="26"/>
      <c r="PMS145" s="26"/>
      <c r="PMT145" s="26"/>
      <c r="PMU145" s="26"/>
      <c r="PMV145" s="26"/>
      <c r="PMW145" s="26"/>
      <c r="PMX145" s="26"/>
      <c r="PMY145" s="26"/>
      <c r="PMZ145" s="26"/>
      <c r="PNA145" s="26"/>
      <c r="PNB145" s="26"/>
      <c r="PNC145" s="26"/>
      <c r="PND145" s="26"/>
      <c r="PNE145" s="26"/>
      <c r="PNF145" s="26"/>
      <c r="PNG145" s="26"/>
      <c r="PNH145" s="26"/>
      <c r="PNI145" s="26"/>
      <c r="PNJ145" s="26"/>
      <c r="PNK145" s="26"/>
      <c r="PNL145" s="26"/>
      <c r="PNM145" s="26"/>
      <c r="PNN145" s="26"/>
      <c r="PNO145" s="26"/>
      <c r="PNP145" s="26"/>
      <c r="PNQ145" s="26"/>
      <c r="PNR145" s="26"/>
      <c r="PNS145" s="26"/>
      <c r="PNT145" s="26"/>
      <c r="PNU145" s="26"/>
      <c r="PNV145" s="26"/>
      <c r="PNW145" s="26"/>
      <c r="PNX145" s="26"/>
      <c r="PNY145" s="26"/>
      <c r="PNZ145" s="26"/>
      <c r="POA145" s="26"/>
      <c r="POB145" s="26"/>
      <c r="POC145" s="26"/>
      <c r="POD145" s="26"/>
      <c r="POE145" s="26"/>
      <c r="POF145" s="26"/>
      <c r="POG145" s="26"/>
      <c r="POH145" s="26"/>
      <c r="POI145" s="26"/>
      <c r="POJ145" s="26"/>
      <c r="POK145" s="26"/>
      <c r="POL145" s="26"/>
      <c r="POM145" s="26"/>
      <c r="PON145" s="26"/>
      <c r="POO145" s="26"/>
      <c r="POP145" s="26"/>
      <c r="POQ145" s="26"/>
      <c r="POR145" s="26"/>
      <c r="POS145" s="26"/>
      <c r="POT145" s="26"/>
      <c r="POU145" s="26"/>
      <c r="POV145" s="26"/>
      <c r="POW145" s="26"/>
      <c r="POX145" s="26"/>
      <c r="POY145" s="26"/>
      <c r="POZ145" s="26"/>
      <c r="PPA145" s="26"/>
      <c r="PPB145" s="26"/>
      <c r="PPC145" s="26"/>
      <c r="PPD145" s="26"/>
      <c r="PPE145" s="26"/>
      <c r="PPF145" s="26"/>
      <c r="PPG145" s="26"/>
      <c r="PPH145" s="26"/>
      <c r="PPI145" s="26"/>
      <c r="PPJ145" s="26"/>
      <c r="PPK145" s="26"/>
      <c r="PPL145" s="26"/>
      <c r="PPM145" s="26"/>
      <c r="PPN145" s="26"/>
      <c r="PPO145" s="26"/>
      <c r="PPP145" s="26"/>
      <c r="PPQ145" s="26"/>
      <c r="PPR145" s="26"/>
      <c r="PPS145" s="26"/>
      <c r="PPT145" s="26"/>
      <c r="PPU145" s="26"/>
      <c r="PPV145" s="26"/>
      <c r="PPW145" s="26"/>
      <c r="PPX145" s="26"/>
      <c r="PPY145" s="26"/>
      <c r="PPZ145" s="26"/>
      <c r="PQA145" s="26"/>
      <c r="PQB145" s="26"/>
      <c r="PQC145" s="26"/>
      <c r="PQD145" s="26"/>
      <c r="PQE145" s="26"/>
      <c r="PQF145" s="26"/>
      <c r="PQG145" s="26"/>
      <c r="PQH145" s="26"/>
      <c r="PQI145" s="26"/>
      <c r="PQJ145" s="26"/>
      <c r="PQK145" s="26"/>
      <c r="PQL145" s="26"/>
      <c r="PQM145" s="26"/>
      <c r="PQN145" s="26"/>
      <c r="PQO145" s="26"/>
      <c r="PQP145" s="26"/>
      <c r="PQQ145" s="26"/>
      <c r="PQR145" s="26"/>
      <c r="PQS145" s="26"/>
      <c r="PQT145" s="26"/>
      <c r="PQU145" s="26"/>
      <c r="PQV145" s="26"/>
      <c r="PQW145" s="26"/>
      <c r="PQX145" s="26"/>
      <c r="PQY145" s="26"/>
      <c r="PQZ145" s="26"/>
      <c r="PRA145" s="26"/>
      <c r="PRB145" s="26"/>
      <c r="PRC145" s="26"/>
      <c r="PRD145" s="26"/>
      <c r="PRE145" s="26"/>
      <c r="PRF145" s="26"/>
      <c r="PRG145" s="26"/>
      <c r="PRH145" s="26"/>
      <c r="PRI145" s="26"/>
      <c r="PRJ145" s="26"/>
      <c r="PRK145" s="26"/>
      <c r="PRL145" s="26"/>
      <c r="PRM145" s="26"/>
      <c r="PRN145" s="26"/>
      <c r="PRO145" s="26"/>
      <c r="PRP145" s="26"/>
      <c r="PRQ145" s="26"/>
      <c r="PRR145" s="26"/>
      <c r="PRS145" s="26"/>
      <c r="PRT145" s="26"/>
      <c r="PRU145" s="26"/>
      <c r="PRV145" s="26"/>
      <c r="PRW145" s="26"/>
      <c r="PRX145" s="26"/>
      <c r="PRY145" s="26"/>
      <c r="PRZ145" s="26"/>
      <c r="PSA145" s="26"/>
      <c r="PSB145" s="26"/>
      <c r="PSC145" s="26"/>
      <c r="PSD145" s="26"/>
      <c r="PSE145" s="26"/>
      <c r="PSF145" s="26"/>
      <c r="PSG145" s="26"/>
      <c r="PSH145" s="26"/>
      <c r="PSI145" s="26"/>
      <c r="PSJ145" s="26"/>
      <c r="PSK145" s="26"/>
      <c r="PSL145" s="26"/>
      <c r="PSM145" s="26"/>
      <c r="PSN145" s="26"/>
      <c r="PSO145" s="26"/>
      <c r="PSP145" s="26"/>
      <c r="PSQ145" s="26"/>
      <c r="PSR145" s="26"/>
      <c r="PSS145" s="26"/>
      <c r="PST145" s="26"/>
      <c r="PSU145" s="26"/>
      <c r="PSV145" s="26"/>
      <c r="PSW145" s="26"/>
      <c r="PSX145" s="26"/>
      <c r="PSY145" s="26"/>
      <c r="PSZ145" s="26"/>
      <c r="PTA145" s="26"/>
      <c r="PTB145" s="26"/>
      <c r="PTC145" s="26"/>
      <c r="PTD145" s="26"/>
      <c r="PTE145" s="26"/>
      <c r="PTF145" s="26"/>
      <c r="PTG145" s="26"/>
      <c r="PTH145" s="26"/>
      <c r="PTI145" s="26"/>
      <c r="PTJ145" s="26"/>
      <c r="PTK145" s="26"/>
      <c r="PTL145" s="26"/>
      <c r="PTM145" s="26"/>
      <c r="PTN145" s="26"/>
      <c r="PTO145" s="26"/>
      <c r="PTP145" s="26"/>
      <c r="PTQ145" s="26"/>
      <c r="PTR145" s="26"/>
      <c r="PTS145" s="26"/>
      <c r="PTT145" s="26"/>
      <c r="PTU145" s="26"/>
      <c r="PTV145" s="26"/>
      <c r="PTW145" s="26"/>
      <c r="PTX145" s="26"/>
      <c r="PTY145" s="26"/>
      <c r="PTZ145" s="26"/>
      <c r="PUA145" s="26"/>
      <c r="PUB145" s="26"/>
      <c r="PUC145" s="26"/>
      <c r="PUD145" s="26"/>
      <c r="PUE145" s="26"/>
      <c r="PUF145" s="26"/>
      <c r="PUG145" s="26"/>
      <c r="PUH145" s="26"/>
      <c r="PUI145" s="26"/>
      <c r="PUJ145" s="26"/>
      <c r="PUK145" s="26"/>
      <c r="PUL145" s="26"/>
      <c r="PUM145" s="26"/>
      <c r="PUN145" s="26"/>
      <c r="PUO145" s="26"/>
      <c r="PUP145" s="26"/>
      <c r="PUQ145" s="26"/>
      <c r="PUR145" s="26"/>
      <c r="PUS145" s="26"/>
      <c r="PUT145" s="26"/>
      <c r="PUU145" s="26"/>
      <c r="PUV145" s="26"/>
      <c r="PUW145" s="26"/>
      <c r="PUX145" s="26"/>
      <c r="PUY145" s="26"/>
      <c r="PUZ145" s="26"/>
      <c r="PVA145" s="26"/>
      <c r="PVB145" s="26"/>
      <c r="PVC145" s="26"/>
      <c r="PVD145" s="26"/>
      <c r="PVE145" s="26"/>
      <c r="PVF145" s="26"/>
      <c r="PVG145" s="26"/>
      <c r="PVH145" s="26"/>
      <c r="PVI145" s="26"/>
      <c r="PVJ145" s="26"/>
      <c r="PVK145" s="26"/>
      <c r="PVL145" s="26"/>
      <c r="PVM145" s="26"/>
      <c r="PVN145" s="26"/>
      <c r="PVO145" s="26"/>
      <c r="PVP145" s="26"/>
      <c r="PVQ145" s="26"/>
      <c r="PVR145" s="26"/>
      <c r="PVS145" s="26"/>
      <c r="PVT145" s="26"/>
      <c r="PVU145" s="26"/>
      <c r="PVV145" s="26"/>
      <c r="PVW145" s="26"/>
      <c r="PVX145" s="26"/>
      <c r="PVY145" s="26"/>
      <c r="PVZ145" s="26"/>
      <c r="PWA145" s="26"/>
      <c r="PWB145" s="26"/>
      <c r="PWC145" s="26"/>
      <c r="PWD145" s="26"/>
      <c r="PWE145" s="26"/>
      <c r="PWF145" s="26"/>
      <c r="PWG145" s="26"/>
      <c r="PWH145" s="26"/>
      <c r="PWI145" s="26"/>
      <c r="PWJ145" s="26"/>
      <c r="PWK145" s="26"/>
      <c r="PWL145" s="26"/>
      <c r="PWM145" s="26"/>
      <c r="PWN145" s="26"/>
      <c r="PWO145" s="26"/>
      <c r="PWP145" s="26"/>
      <c r="PWQ145" s="26"/>
      <c r="PWR145" s="26"/>
      <c r="PWS145" s="26"/>
      <c r="PWT145" s="26"/>
      <c r="PWU145" s="26"/>
      <c r="PWV145" s="26"/>
      <c r="PWW145" s="26"/>
      <c r="PWX145" s="26"/>
      <c r="PWY145" s="26"/>
      <c r="PWZ145" s="26"/>
      <c r="PXA145" s="26"/>
      <c r="PXB145" s="26"/>
      <c r="PXC145" s="26"/>
      <c r="PXD145" s="26"/>
      <c r="PXE145" s="26"/>
      <c r="PXF145" s="26"/>
      <c r="PXG145" s="26"/>
      <c r="PXH145" s="26"/>
      <c r="PXI145" s="26"/>
      <c r="PXJ145" s="26"/>
      <c r="PXK145" s="26"/>
      <c r="PXL145" s="26"/>
      <c r="PXM145" s="26"/>
      <c r="PXN145" s="26"/>
      <c r="PXO145" s="26"/>
      <c r="PXP145" s="26"/>
      <c r="PXQ145" s="26"/>
      <c r="PXR145" s="26"/>
      <c r="PXS145" s="26"/>
      <c r="PXT145" s="26"/>
      <c r="PXU145" s="26"/>
      <c r="PXV145" s="26"/>
      <c r="PXW145" s="26"/>
      <c r="PXX145" s="26"/>
      <c r="PXY145" s="26"/>
      <c r="PXZ145" s="26"/>
      <c r="PYA145" s="26"/>
      <c r="PYB145" s="26"/>
      <c r="PYC145" s="26"/>
      <c r="PYD145" s="26"/>
      <c r="PYE145" s="26"/>
      <c r="PYF145" s="26"/>
      <c r="PYG145" s="26"/>
      <c r="PYH145" s="26"/>
      <c r="PYI145" s="26"/>
      <c r="PYJ145" s="26"/>
      <c r="PYK145" s="26"/>
      <c r="PYL145" s="26"/>
      <c r="PYM145" s="26"/>
      <c r="PYN145" s="26"/>
      <c r="PYO145" s="26"/>
      <c r="PYP145" s="26"/>
      <c r="PYQ145" s="26"/>
      <c r="PYR145" s="26"/>
      <c r="PYS145" s="26"/>
      <c r="PYT145" s="26"/>
      <c r="PYU145" s="26"/>
      <c r="PYV145" s="26"/>
      <c r="PYW145" s="26"/>
      <c r="PYX145" s="26"/>
      <c r="PYY145" s="26"/>
      <c r="PYZ145" s="26"/>
      <c r="PZA145" s="26"/>
      <c r="PZB145" s="26"/>
      <c r="PZC145" s="26"/>
      <c r="PZD145" s="26"/>
      <c r="PZE145" s="26"/>
      <c r="PZF145" s="26"/>
      <c r="PZG145" s="26"/>
      <c r="PZH145" s="26"/>
      <c r="PZI145" s="26"/>
      <c r="PZJ145" s="26"/>
      <c r="PZK145" s="26"/>
      <c r="PZL145" s="26"/>
      <c r="PZM145" s="26"/>
      <c r="PZN145" s="26"/>
      <c r="PZO145" s="26"/>
      <c r="PZP145" s="26"/>
      <c r="PZQ145" s="26"/>
      <c r="PZR145" s="26"/>
      <c r="PZS145" s="26"/>
      <c r="PZT145" s="26"/>
      <c r="PZU145" s="26"/>
      <c r="PZV145" s="26"/>
      <c r="PZW145" s="26"/>
      <c r="PZX145" s="26"/>
      <c r="PZY145" s="26"/>
      <c r="PZZ145" s="26"/>
      <c r="QAA145" s="26"/>
      <c r="QAB145" s="26"/>
      <c r="QAC145" s="26"/>
      <c r="QAD145" s="26"/>
      <c r="QAE145" s="26"/>
      <c r="QAF145" s="26"/>
      <c r="QAG145" s="26"/>
      <c r="QAH145" s="26"/>
      <c r="QAI145" s="26"/>
      <c r="QAJ145" s="26"/>
      <c r="QAK145" s="26"/>
      <c r="QAL145" s="26"/>
      <c r="QAM145" s="26"/>
      <c r="QAN145" s="26"/>
      <c r="QAO145" s="26"/>
      <c r="QAP145" s="26"/>
      <c r="QAQ145" s="26"/>
      <c r="QAR145" s="26"/>
      <c r="QAS145" s="26"/>
      <c r="QAT145" s="26"/>
      <c r="QAU145" s="26"/>
      <c r="QAV145" s="26"/>
      <c r="QAW145" s="26"/>
      <c r="QAX145" s="26"/>
      <c r="QAY145" s="26"/>
      <c r="QAZ145" s="26"/>
      <c r="QBA145" s="26"/>
      <c r="QBB145" s="26"/>
      <c r="QBC145" s="26"/>
      <c r="QBD145" s="26"/>
      <c r="QBE145" s="26"/>
      <c r="QBF145" s="26"/>
      <c r="QBG145" s="26"/>
      <c r="QBH145" s="26"/>
      <c r="QBI145" s="26"/>
      <c r="QBJ145" s="26"/>
      <c r="QBK145" s="26"/>
      <c r="QBL145" s="26"/>
      <c r="QBM145" s="26"/>
      <c r="QBN145" s="26"/>
      <c r="QBO145" s="26"/>
      <c r="QBP145" s="26"/>
      <c r="QBQ145" s="26"/>
      <c r="QBR145" s="26"/>
      <c r="QBS145" s="26"/>
      <c r="QBT145" s="26"/>
      <c r="QBU145" s="26"/>
      <c r="QBV145" s="26"/>
      <c r="QBW145" s="26"/>
      <c r="QBX145" s="26"/>
      <c r="QBY145" s="26"/>
      <c r="QBZ145" s="26"/>
      <c r="QCA145" s="26"/>
      <c r="QCB145" s="26"/>
      <c r="QCC145" s="26"/>
      <c r="QCD145" s="26"/>
      <c r="QCE145" s="26"/>
      <c r="QCF145" s="26"/>
      <c r="QCG145" s="26"/>
      <c r="QCH145" s="26"/>
      <c r="QCI145" s="26"/>
      <c r="QCJ145" s="26"/>
      <c r="QCK145" s="26"/>
      <c r="QCL145" s="26"/>
      <c r="QCM145" s="26"/>
      <c r="QCN145" s="26"/>
      <c r="QCO145" s="26"/>
      <c r="QCP145" s="26"/>
      <c r="QCQ145" s="26"/>
      <c r="QCR145" s="26"/>
      <c r="QCS145" s="26"/>
      <c r="QCT145" s="26"/>
      <c r="QCU145" s="26"/>
      <c r="QCV145" s="26"/>
      <c r="QCW145" s="26"/>
      <c r="QCX145" s="26"/>
      <c r="QCY145" s="26"/>
      <c r="QCZ145" s="26"/>
      <c r="QDA145" s="26"/>
      <c r="QDB145" s="26"/>
      <c r="QDC145" s="26"/>
      <c r="QDD145" s="26"/>
      <c r="QDE145" s="26"/>
      <c r="QDF145" s="26"/>
      <c r="QDG145" s="26"/>
      <c r="QDH145" s="26"/>
      <c r="QDI145" s="26"/>
      <c r="QDJ145" s="26"/>
      <c r="QDK145" s="26"/>
      <c r="QDL145" s="26"/>
      <c r="QDM145" s="26"/>
      <c r="QDN145" s="26"/>
      <c r="QDO145" s="26"/>
      <c r="QDP145" s="26"/>
      <c r="QDQ145" s="26"/>
      <c r="QDR145" s="26"/>
      <c r="QDS145" s="26"/>
      <c r="QDT145" s="26"/>
      <c r="QDU145" s="26"/>
      <c r="QDV145" s="26"/>
      <c r="QDW145" s="26"/>
      <c r="QDX145" s="26"/>
      <c r="QDY145" s="26"/>
      <c r="QDZ145" s="26"/>
      <c r="QEA145" s="26"/>
      <c r="QEB145" s="26"/>
      <c r="QEC145" s="26"/>
      <c r="QED145" s="26"/>
      <c r="QEE145" s="26"/>
      <c r="QEF145" s="26"/>
      <c r="QEG145" s="26"/>
      <c r="QEH145" s="26"/>
      <c r="QEI145" s="26"/>
      <c r="QEJ145" s="26"/>
      <c r="QEK145" s="26"/>
      <c r="QEL145" s="26"/>
      <c r="QEM145" s="26"/>
      <c r="QEN145" s="26"/>
      <c r="QEO145" s="26"/>
      <c r="QEP145" s="26"/>
      <c r="QEQ145" s="26"/>
      <c r="QER145" s="26"/>
      <c r="QES145" s="26"/>
      <c r="QET145" s="26"/>
      <c r="QEU145" s="26"/>
      <c r="QEV145" s="26"/>
      <c r="QEW145" s="26"/>
      <c r="QEX145" s="26"/>
      <c r="QEY145" s="26"/>
      <c r="QEZ145" s="26"/>
      <c r="QFA145" s="26"/>
      <c r="QFB145" s="26"/>
      <c r="QFC145" s="26"/>
      <c r="QFD145" s="26"/>
      <c r="QFE145" s="26"/>
      <c r="QFF145" s="26"/>
      <c r="QFG145" s="26"/>
      <c r="QFH145" s="26"/>
      <c r="QFI145" s="26"/>
      <c r="QFJ145" s="26"/>
      <c r="QFK145" s="26"/>
      <c r="QFL145" s="26"/>
      <c r="QFM145" s="26"/>
      <c r="QFN145" s="26"/>
      <c r="QFO145" s="26"/>
      <c r="QFP145" s="26"/>
      <c r="QFQ145" s="26"/>
      <c r="QFR145" s="26"/>
      <c r="QFS145" s="26"/>
      <c r="QFT145" s="26"/>
      <c r="QFU145" s="26"/>
      <c r="QFV145" s="26"/>
      <c r="QFW145" s="26"/>
      <c r="QFX145" s="26"/>
      <c r="QFY145" s="26"/>
      <c r="QFZ145" s="26"/>
      <c r="QGA145" s="26"/>
      <c r="QGB145" s="26"/>
      <c r="QGC145" s="26"/>
      <c r="QGD145" s="26"/>
      <c r="QGE145" s="26"/>
      <c r="QGF145" s="26"/>
      <c r="QGG145" s="26"/>
      <c r="QGH145" s="26"/>
      <c r="QGI145" s="26"/>
      <c r="QGJ145" s="26"/>
      <c r="QGK145" s="26"/>
      <c r="QGL145" s="26"/>
      <c r="QGM145" s="26"/>
      <c r="QGN145" s="26"/>
      <c r="QGO145" s="26"/>
      <c r="QGP145" s="26"/>
      <c r="QGQ145" s="26"/>
      <c r="QGR145" s="26"/>
      <c r="QGS145" s="26"/>
      <c r="QGT145" s="26"/>
      <c r="QGU145" s="26"/>
      <c r="QGV145" s="26"/>
      <c r="QGW145" s="26"/>
      <c r="QGX145" s="26"/>
      <c r="QGY145" s="26"/>
      <c r="QGZ145" s="26"/>
      <c r="QHA145" s="26"/>
      <c r="QHB145" s="26"/>
      <c r="QHC145" s="26"/>
      <c r="QHD145" s="26"/>
      <c r="QHE145" s="26"/>
      <c r="QHF145" s="26"/>
      <c r="QHG145" s="26"/>
      <c r="QHH145" s="26"/>
      <c r="QHI145" s="26"/>
      <c r="QHJ145" s="26"/>
      <c r="QHK145" s="26"/>
      <c r="QHL145" s="26"/>
      <c r="QHM145" s="26"/>
      <c r="QHN145" s="26"/>
      <c r="QHO145" s="26"/>
      <c r="QHP145" s="26"/>
      <c r="QHQ145" s="26"/>
      <c r="QHR145" s="26"/>
      <c r="QHS145" s="26"/>
      <c r="QHT145" s="26"/>
      <c r="QHU145" s="26"/>
      <c r="QHV145" s="26"/>
      <c r="QHW145" s="26"/>
      <c r="QHX145" s="26"/>
      <c r="QHY145" s="26"/>
      <c r="QHZ145" s="26"/>
      <c r="QIA145" s="26"/>
      <c r="QIB145" s="26"/>
      <c r="QIC145" s="26"/>
      <c r="QID145" s="26"/>
      <c r="QIE145" s="26"/>
      <c r="QIF145" s="26"/>
      <c r="QIG145" s="26"/>
      <c r="QIH145" s="26"/>
      <c r="QII145" s="26"/>
      <c r="QIJ145" s="26"/>
      <c r="QIK145" s="26"/>
      <c r="QIL145" s="26"/>
      <c r="QIM145" s="26"/>
      <c r="QIN145" s="26"/>
      <c r="QIO145" s="26"/>
      <c r="QIP145" s="26"/>
      <c r="QIQ145" s="26"/>
      <c r="QIR145" s="26"/>
      <c r="QIS145" s="26"/>
      <c r="QIT145" s="26"/>
      <c r="QIU145" s="26"/>
      <c r="QIV145" s="26"/>
      <c r="QIW145" s="26"/>
      <c r="QIX145" s="26"/>
      <c r="QIY145" s="26"/>
      <c r="QIZ145" s="26"/>
      <c r="QJA145" s="26"/>
      <c r="QJB145" s="26"/>
      <c r="QJC145" s="26"/>
      <c r="QJD145" s="26"/>
      <c r="QJE145" s="26"/>
      <c r="QJF145" s="26"/>
      <c r="QJG145" s="26"/>
      <c r="QJH145" s="26"/>
      <c r="QJI145" s="26"/>
      <c r="QJJ145" s="26"/>
      <c r="QJK145" s="26"/>
      <c r="QJL145" s="26"/>
      <c r="QJM145" s="26"/>
      <c r="QJN145" s="26"/>
      <c r="QJO145" s="26"/>
      <c r="QJP145" s="26"/>
      <c r="QJQ145" s="26"/>
      <c r="QJR145" s="26"/>
      <c r="QJS145" s="26"/>
      <c r="QJT145" s="26"/>
      <c r="QJU145" s="26"/>
      <c r="QJV145" s="26"/>
      <c r="QJW145" s="26"/>
      <c r="QJX145" s="26"/>
      <c r="QJY145" s="26"/>
      <c r="QJZ145" s="26"/>
      <c r="QKA145" s="26"/>
      <c r="QKB145" s="26"/>
      <c r="QKC145" s="26"/>
      <c r="QKD145" s="26"/>
      <c r="QKE145" s="26"/>
      <c r="QKF145" s="26"/>
      <c r="QKG145" s="26"/>
      <c r="QKH145" s="26"/>
      <c r="QKI145" s="26"/>
      <c r="QKJ145" s="26"/>
      <c r="QKK145" s="26"/>
      <c r="QKL145" s="26"/>
      <c r="QKM145" s="26"/>
      <c r="QKN145" s="26"/>
      <c r="QKO145" s="26"/>
      <c r="QKP145" s="26"/>
      <c r="QKQ145" s="26"/>
      <c r="QKR145" s="26"/>
      <c r="QKS145" s="26"/>
      <c r="QKT145" s="26"/>
      <c r="QKU145" s="26"/>
      <c r="QKV145" s="26"/>
      <c r="QKW145" s="26"/>
      <c r="QKX145" s="26"/>
      <c r="QKY145" s="26"/>
      <c r="QKZ145" s="26"/>
      <c r="QLA145" s="26"/>
      <c r="QLB145" s="26"/>
      <c r="QLC145" s="26"/>
      <c r="QLD145" s="26"/>
      <c r="QLE145" s="26"/>
      <c r="QLF145" s="26"/>
      <c r="QLG145" s="26"/>
      <c r="QLH145" s="26"/>
      <c r="QLI145" s="26"/>
      <c r="QLJ145" s="26"/>
      <c r="QLK145" s="26"/>
      <c r="QLL145" s="26"/>
      <c r="QLM145" s="26"/>
      <c r="QLN145" s="26"/>
      <c r="QLO145" s="26"/>
      <c r="QLP145" s="26"/>
      <c r="QLQ145" s="26"/>
      <c r="QLR145" s="26"/>
      <c r="QLS145" s="26"/>
      <c r="QLT145" s="26"/>
      <c r="QLU145" s="26"/>
      <c r="QLV145" s="26"/>
      <c r="QLW145" s="26"/>
      <c r="QLX145" s="26"/>
      <c r="QLY145" s="26"/>
      <c r="QLZ145" s="26"/>
      <c r="QMA145" s="26"/>
      <c r="QMB145" s="26"/>
      <c r="QMC145" s="26"/>
      <c r="QMD145" s="26"/>
      <c r="QME145" s="26"/>
      <c r="QMF145" s="26"/>
      <c r="QMG145" s="26"/>
      <c r="QMH145" s="26"/>
      <c r="QMI145" s="26"/>
      <c r="QMJ145" s="26"/>
      <c r="QMK145" s="26"/>
      <c r="QML145" s="26"/>
      <c r="QMM145" s="26"/>
      <c r="QMN145" s="26"/>
      <c r="QMO145" s="26"/>
      <c r="QMP145" s="26"/>
      <c r="QMQ145" s="26"/>
      <c r="QMR145" s="26"/>
      <c r="QMS145" s="26"/>
      <c r="QMT145" s="26"/>
      <c r="QMU145" s="26"/>
      <c r="QMV145" s="26"/>
      <c r="QMW145" s="26"/>
      <c r="QMX145" s="26"/>
      <c r="QMY145" s="26"/>
      <c r="QMZ145" s="26"/>
      <c r="QNA145" s="26"/>
      <c r="QNB145" s="26"/>
      <c r="QNC145" s="26"/>
      <c r="QND145" s="26"/>
      <c r="QNE145" s="26"/>
      <c r="QNF145" s="26"/>
      <c r="QNG145" s="26"/>
      <c r="QNH145" s="26"/>
      <c r="QNI145" s="26"/>
      <c r="QNJ145" s="26"/>
      <c r="QNK145" s="26"/>
      <c r="QNL145" s="26"/>
      <c r="QNM145" s="26"/>
      <c r="QNN145" s="26"/>
      <c r="QNO145" s="26"/>
      <c r="QNP145" s="26"/>
      <c r="QNQ145" s="26"/>
      <c r="QNR145" s="26"/>
      <c r="QNS145" s="26"/>
      <c r="QNT145" s="26"/>
      <c r="QNU145" s="26"/>
      <c r="QNV145" s="26"/>
      <c r="QNW145" s="26"/>
      <c r="QNX145" s="26"/>
      <c r="QNY145" s="26"/>
      <c r="QNZ145" s="26"/>
      <c r="QOA145" s="26"/>
      <c r="QOB145" s="26"/>
      <c r="QOC145" s="26"/>
      <c r="QOD145" s="26"/>
      <c r="QOE145" s="26"/>
      <c r="QOF145" s="26"/>
      <c r="QOG145" s="26"/>
      <c r="QOH145" s="26"/>
      <c r="QOI145" s="26"/>
      <c r="QOJ145" s="26"/>
      <c r="QOK145" s="26"/>
      <c r="QOL145" s="26"/>
      <c r="QOM145" s="26"/>
      <c r="QON145" s="26"/>
      <c r="QOO145" s="26"/>
      <c r="QOP145" s="26"/>
      <c r="QOQ145" s="26"/>
      <c r="QOR145" s="26"/>
      <c r="QOS145" s="26"/>
      <c r="QOT145" s="26"/>
      <c r="QOU145" s="26"/>
      <c r="QOV145" s="26"/>
      <c r="QOW145" s="26"/>
      <c r="QOX145" s="26"/>
      <c r="QOY145" s="26"/>
      <c r="QOZ145" s="26"/>
      <c r="QPA145" s="26"/>
      <c r="QPB145" s="26"/>
      <c r="QPC145" s="26"/>
      <c r="QPD145" s="26"/>
      <c r="QPE145" s="26"/>
      <c r="QPF145" s="26"/>
      <c r="QPG145" s="26"/>
      <c r="QPH145" s="26"/>
      <c r="QPI145" s="26"/>
      <c r="QPJ145" s="26"/>
      <c r="QPK145" s="26"/>
      <c r="QPL145" s="26"/>
      <c r="QPM145" s="26"/>
      <c r="QPN145" s="26"/>
      <c r="QPO145" s="26"/>
      <c r="QPP145" s="26"/>
      <c r="QPQ145" s="26"/>
      <c r="QPR145" s="26"/>
      <c r="QPS145" s="26"/>
      <c r="QPT145" s="26"/>
      <c r="QPU145" s="26"/>
      <c r="QPV145" s="26"/>
      <c r="QPW145" s="26"/>
      <c r="QPX145" s="26"/>
      <c r="QPY145" s="26"/>
      <c r="QPZ145" s="26"/>
      <c r="QQA145" s="26"/>
      <c r="QQB145" s="26"/>
      <c r="QQC145" s="26"/>
      <c r="QQD145" s="26"/>
      <c r="QQE145" s="26"/>
      <c r="QQF145" s="26"/>
      <c r="QQG145" s="26"/>
      <c r="QQH145" s="26"/>
      <c r="QQI145" s="26"/>
      <c r="QQJ145" s="26"/>
      <c r="QQK145" s="26"/>
      <c r="QQL145" s="26"/>
      <c r="QQM145" s="26"/>
      <c r="QQN145" s="26"/>
      <c r="QQO145" s="26"/>
      <c r="QQP145" s="26"/>
      <c r="QQQ145" s="26"/>
      <c r="QQR145" s="26"/>
      <c r="QQS145" s="26"/>
      <c r="QQT145" s="26"/>
      <c r="QQU145" s="26"/>
      <c r="QQV145" s="26"/>
      <c r="QQW145" s="26"/>
      <c r="QQX145" s="26"/>
      <c r="QQY145" s="26"/>
      <c r="QQZ145" s="26"/>
      <c r="QRA145" s="26"/>
      <c r="QRB145" s="26"/>
      <c r="QRC145" s="26"/>
      <c r="QRD145" s="26"/>
      <c r="QRE145" s="26"/>
      <c r="QRF145" s="26"/>
      <c r="QRG145" s="26"/>
      <c r="QRH145" s="26"/>
      <c r="QRI145" s="26"/>
      <c r="QRJ145" s="26"/>
      <c r="QRK145" s="26"/>
      <c r="QRL145" s="26"/>
      <c r="QRM145" s="26"/>
      <c r="QRN145" s="26"/>
      <c r="QRO145" s="26"/>
      <c r="QRP145" s="26"/>
      <c r="QRQ145" s="26"/>
      <c r="QRR145" s="26"/>
      <c r="QRS145" s="26"/>
      <c r="QRT145" s="26"/>
      <c r="QRU145" s="26"/>
      <c r="QRV145" s="26"/>
      <c r="QRW145" s="26"/>
      <c r="QRX145" s="26"/>
      <c r="QRY145" s="26"/>
      <c r="QRZ145" s="26"/>
      <c r="QSA145" s="26"/>
      <c r="QSB145" s="26"/>
      <c r="QSC145" s="26"/>
      <c r="QSD145" s="26"/>
      <c r="QSE145" s="26"/>
      <c r="QSF145" s="26"/>
      <c r="QSG145" s="26"/>
      <c r="QSH145" s="26"/>
      <c r="QSI145" s="26"/>
      <c r="QSJ145" s="26"/>
      <c r="QSK145" s="26"/>
      <c r="QSL145" s="26"/>
      <c r="QSM145" s="26"/>
      <c r="QSN145" s="26"/>
      <c r="QSO145" s="26"/>
      <c r="QSP145" s="26"/>
      <c r="QSQ145" s="26"/>
      <c r="QSR145" s="26"/>
      <c r="QSS145" s="26"/>
      <c r="QST145" s="26"/>
      <c r="QSU145" s="26"/>
      <c r="QSV145" s="26"/>
      <c r="QSW145" s="26"/>
      <c r="QSX145" s="26"/>
      <c r="QSY145" s="26"/>
      <c r="QSZ145" s="26"/>
      <c r="QTA145" s="26"/>
      <c r="QTB145" s="26"/>
      <c r="QTC145" s="26"/>
      <c r="QTD145" s="26"/>
      <c r="QTE145" s="26"/>
      <c r="QTF145" s="26"/>
      <c r="QTG145" s="26"/>
      <c r="QTH145" s="26"/>
      <c r="QTI145" s="26"/>
      <c r="QTJ145" s="26"/>
      <c r="QTK145" s="26"/>
      <c r="QTL145" s="26"/>
      <c r="QTM145" s="26"/>
      <c r="QTN145" s="26"/>
      <c r="QTO145" s="26"/>
      <c r="QTP145" s="26"/>
      <c r="QTQ145" s="26"/>
      <c r="QTR145" s="26"/>
      <c r="QTS145" s="26"/>
      <c r="QTT145" s="26"/>
      <c r="QTU145" s="26"/>
      <c r="QTV145" s="26"/>
      <c r="QTW145" s="26"/>
      <c r="QTX145" s="26"/>
      <c r="QTY145" s="26"/>
      <c r="QTZ145" s="26"/>
      <c r="QUA145" s="26"/>
      <c r="QUB145" s="26"/>
      <c r="QUC145" s="26"/>
      <c r="QUD145" s="26"/>
      <c r="QUE145" s="26"/>
      <c r="QUF145" s="26"/>
      <c r="QUG145" s="26"/>
      <c r="QUH145" s="26"/>
      <c r="QUI145" s="26"/>
      <c r="QUJ145" s="26"/>
      <c r="QUK145" s="26"/>
      <c r="QUL145" s="26"/>
      <c r="QUM145" s="26"/>
      <c r="QUN145" s="26"/>
      <c r="QUO145" s="26"/>
      <c r="QUP145" s="26"/>
      <c r="QUQ145" s="26"/>
      <c r="QUR145" s="26"/>
      <c r="QUS145" s="26"/>
      <c r="QUT145" s="26"/>
      <c r="QUU145" s="26"/>
      <c r="QUV145" s="26"/>
      <c r="QUW145" s="26"/>
      <c r="QUX145" s="26"/>
      <c r="QUY145" s="26"/>
      <c r="QUZ145" s="26"/>
      <c r="QVA145" s="26"/>
      <c r="QVB145" s="26"/>
      <c r="QVC145" s="26"/>
      <c r="QVD145" s="26"/>
      <c r="QVE145" s="26"/>
      <c r="QVF145" s="26"/>
      <c r="QVG145" s="26"/>
      <c r="QVH145" s="26"/>
      <c r="QVI145" s="26"/>
      <c r="QVJ145" s="26"/>
      <c r="QVK145" s="26"/>
      <c r="QVL145" s="26"/>
      <c r="QVM145" s="26"/>
      <c r="QVN145" s="26"/>
      <c r="QVO145" s="26"/>
      <c r="QVP145" s="26"/>
      <c r="QVQ145" s="26"/>
      <c r="QVR145" s="26"/>
      <c r="QVS145" s="26"/>
      <c r="QVT145" s="26"/>
      <c r="QVU145" s="26"/>
      <c r="QVV145" s="26"/>
      <c r="QVW145" s="26"/>
      <c r="QVX145" s="26"/>
      <c r="QVY145" s="26"/>
      <c r="QVZ145" s="26"/>
      <c r="QWA145" s="26"/>
      <c r="QWB145" s="26"/>
      <c r="QWC145" s="26"/>
      <c r="QWD145" s="26"/>
      <c r="QWE145" s="26"/>
      <c r="QWF145" s="26"/>
      <c r="QWG145" s="26"/>
      <c r="QWH145" s="26"/>
      <c r="QWI145" s="26"/>
      <c r="QWJ145" s="26"/>
      <c r="QWK145" s="26"/>
      <c r="QWL145" s="26"/>
      <c r="QWM145" s="26"/>
      <c r="QWN145" s="26"/>
      <c r="QWO145" s="26"/>
      <c r="QWP145" s="26"/>
      <c r="QWQ145" s="26"/>
      <c r="QWR145" s="26"/>
      <c r="QWS145" s="26"/>
      <c r="QWT145" s="26"/>
      <c r="QWU145" s="26"/>
      <c r="QWV145" s="26"/>
      <c r="QWW145" s="26"/>
      <c r="QWX145" s="26"/>
      <c r="QWY145" s="26"/>
      <c r="QWZ145" s="26"/>
      <c r="QXA145" s="26"/>
      <c r="QXB145" s="26"/>
      <c r="QXC145" s="26"/>
      <c r="QXD145" s="26"/>
      <c r="QXE145" s="26"/>
      <c r="QXF145" s="26"/>
      <c r="QXG145" s="26"/>
      <c r="QXH145" s="26"/>
      <c r="QXI145" s="26"/>
      <c r="QXJ145" s="26"/>
      <c r="QXK145" s="26"/>
      <c r="QXL145" s="26"/>
      <c r="QXM145" s="26"/>
      <c r="QXN145" s="26"/>
      <c r="QXO145" s="26"/>
      <c r="QXP145" s="26"/>
      <c r="QXQ145" s="26"/>
      <c r="QXR145" s="26"/>
      <c r="QXS145" s="26"/>
      <c r="QXT145" s="26"/>
      <c r="QXU145" s="26"/>
      <c r="QXV145" s="26"/>
      <c r="QXW145" s="26"/>
      <c r="QXX145" s="26"/>
      <c r="QXY145" s="26"/>
      <c r="QXZ145" s="26"/>
      <c r="QYA145" s="26"/>
      <c r="QYB145" s="26"/>
      <c r="QYC145" s="26"/>
      <c r="QYD145" s="26"/>
      <c r="QYE145" s="26"/>
      <c r="QYF145" s="26"/>
      <c r="QYG145" s="26"/>
      <c r="QYH145" s="26"/>
      <c r="QYI145" s="26"/>
      <c r="QYJ145" s="26"/>
      <c r="QYK145" s="26"/>
      <c r="QYL145" s="26"/>
      <c r="QYM145" s="26"/>
      <c r="QYN145" s="26"/>
      <c r="QYO145" s="26"/>
      <c r="QYP145" s="26"/>
      <c r="QYQ145" s="26"/>
      <c r="QYR145" s="26"/>
      <c r="QYS145" s="26"/>
      <c r="QYT145" s="26"/>
      <c r="QYU145" s="26"/>
      <c r="QYV145" s="26"/>
      <c r="QYW145" s="26"/>
      <c r="QYX145" s="26"/>
      <c r="QYY145" s="26"/>
      <c r="QYZ145" s="26"/>
      <c r="QZA145" s="26"/>
      <c r="QZB145" s="26"/>
      <c r="QZC145" s="26"/>
      <c r="QZD145" s="26"/>
      <c r="QZE145" s="26"/>
      <c r="QZF145" s="26"/>
      <c r="QZG145" s="26"/>
      <c r="QZH145" s="26"/>
      <c r="QZI145" s="26"/>
      <c r="QZJ145" s="26"/>
      <c r="QZK145" s="26"/>
      <c r="QZL145" s="26"/>
      <c r="QZM145" s="26"/>
      <c r="QZN145" s="26"/>
      <c r="QZO145" s="26"/>
      <c r="QZP145" s="26"/>
      <c r="QZQ145" s="26"/>
      <c r="QZR145" s="26"/>
      <c r="QZS145" s="26"/>
      <c r="QZT145" s="26"/>
      <c r="QZU145" s="26"/>
      <c r="QZV145" s="26"/>
      <c r="QZW145" s="26"/>
      <c r="QZX145" s="26"/>
      <c r="QZY145" s="26"/>
      <c r="QZZ145" s="26"/>
      <c r="RAA145" s="26"/>
      <c r="RAB145" s="26"/>
      <c r="RAC145" s="26"/>
      <c r="RAD145" s="26"/>
      <c r="RAE145" s="26"/>
      <c r="RAF145" s="26"/>
      <c r="RAG145" s="26"/>
      <c r="RAH145" s="26"/>
      <c r="RAI145" s="26"/>
      <c r="RAJ145" s="26"/>
      <c r="RAK145" s="26"/>
      <c r="RAL145" s="26"/>
      <c r="RAM145" s="26"/>
      <c r="RAN145" s="26"/>
      <c r="RAO145" s="26"/>
      <c r="RAP145" s="26"/>
      <c r="RAQ145" s="26"/>
      <c r="RAR145" s="26"/>
      <c r="RAS145" s="26"/>
      <c r="RAT145" s="26"/>
      <c r="RAU145" s="26"/>
      <c r="RAV145" s="26"/>
      <c r="RAW145" s="26"/>
      <c r="RAX145" s="26"/>
      <c r="RAY145" s="26"/>
      <c r="RAZ145" s="26"/>
      <c r="RBA145" s="26"/>
      <c r="RBB145" s="26"/>
      <c r="RBC145" s="26"/>
      <c r="RBD145" s="26"/>
      <c r="RBE145" s="26"/>
      <c r="RBF145" s="26"/>
      <c r="RBG145" s="26"/>
      <c r="RBH145" s="26"/>
      <c r="RBI145" s="26"/>
      <c r="RBJ145" s="26"/>
      <c r="RBK145" s="26"/>
      <c r="RBL145" s="26"/>
      <c r="RBM145" s="26"/>
      <c r="RBN145" s="26"/>
      <c r="RBO145" s="26"/>
      <c r="RBP145" s="26"/>
      <c r="RBQ145" s="26"/>
      <c r="RBR145" s="26"/>
      <c r="RBS145" s="26"/>
      <c r="RBT145" s="26"/>
      <c r="RBU145" s="26"/>
      <c r="RBV145" s="26"/>
      <c r="RBW145" s="26"/>
      <c r="RBX145" s="26"/>
      <c r="RBY145" s="26"/>
      <c r="RBZ145" s="26"/>
      <c r="RCA145" s="26"/>
      <c r="RCB145" s="26"/>
      <c r="RCC145" s="26"/>
      <c r="RCD145" s="26"/>
      <c r="RCE145" s="26"/>
      <c r="RCF145" s="26"/>
      <c r="RCG145" s="26"/>
      <c r="RCH145" s="26"/>
      <c r="RCI145" s="26"/>
      <c r="RCJ145" s="26"/>
      <c r="RCK145" s="26"/>
      <c r="RCL145" s="26"/>
      <c r="RCM145" s="26"/>
      <c r="RCN145" s="26"/>
      <c r="RCO145" s="26"/>
      <c r="RCP145" s="26"/>
      <c r="RCQ145" s="26"/>
      <c r="RCR145" s="26"/>
      <c r="RCS145" s="26"/>
      <c r="RCT145" s="26"/>
      <c r="RCU145" s="26"/>
      <c r="RCV145" s="26"/>
      <c r="RCW145" s="26"/>
      <c r="RCX145" s="26"/>
      <c r="RCY145" s="26"/>
      <c r="RCZ145" s="26"/>
      <c r="RDA145" s="26"/>
      <c r="RDB145" s="26"/>
      <c r="RDC145" s="26"/>
      <c r="RDD145" s="26"/>
      <c r="RDE145" s="26"/>
      <c r="RDF145" s="26"/>
      <c r="RDG145" s="26"/>
      <c r="RDH145" s="26"/>
      <c r="RDI145" s="26"/>
      <c r="RDJ145" s="26"/>
      <c r="RDK145" s="26"/>
      <c r="RDL145" s="26"/>
      <c r="RDM145" s="26"/>
      <c r="RDN145" s="26"/>
      <c r="RDO145" s="26"/>
      <c r="RDP145" s="26"/>
      <c r="RDQ145" s="26"/>
      <c r="RDR145" s="26"/>
      <c r="RDS145" s="26"/>
      <c r="RDT145" s="26"/>
      <c r="RDU145" s="26"/>
      <c r="RDV145" s="26"/>
      <c r="RDW145" s="26"/>
      <c r="RDX145" s="26"/>
      <c r="RDY145" s="26"/>
      <c r="RDZ145" s="26"/>
      <c r="REA145" s="26"/>
      <c r="REB145" s="26"/>
      <c r="REC145" s="26"/>
      <c r="RED145" s="26"/>
      <c r="REE145" s="26"/>
      <c r="REF145" s="26"/>
      <c r="REG145" s="26"/>
      <c r="REH145" s="26"/>
      <c r="REI145" s="26"/>
      <c r="REJ145" s="26"/>
      <c r="REK145" s="26"/>
      <c r="REL145" s="26"/>
      <c r="REM145" s="26"/>
      <c r="REN145" s="26"/>
      <c r="REO145" s="26"/>
      <c r="REP145" s="26"/>
      <c r="REQ145" s="26"/>
      <c r="RER145" s="26"/>
      <c r="RES145" s="26"/>
      <c r="RET145" s="26"/>
      <c r="REU145" s="26"/>
      <c r="REV145" s="26"/>
      <c r="REW145" s="26"/>
      <c r="REX145" s="26"/>
      <c r="REY145" s="26"/>
      <c r="REZ145" s="26"/>
      <c r="RFA145" s="26"/>
      <c r="RFB145" s="26"/>
      <c r="RFC145" s="26"/>
      <c r="RFD145" s="26"/>
      <c r="RFE145" s="26"/>
      <c r="RFF145" s="26"/>
      <c r="RFG145" s="26"/>
      <c r="RFH145" s="26"/>
      <c r="RFI145" s="26"/>
      <c r="RFJ145" s="26"/>
      <c r="RFK145" s="26"/>
      <c r="RFL145" s="26"/>
      <c r="RFM145" s="26"/>
      <c r="RFN145" s="26"/>
      <c r="RFO145" s="26"/>
      <c r="RFP145" s="26"/>
      <c r="RFQ145" s="26"/>
      <c r="RFR145" s="26"/>
      <c r="RFS145" s="26"/>
      <c r="RFT145" s="26"/>
      <c r="RFU145" s="26"/>
      <c r="RFV145" s="26"/>
      <c r="RFW145" s="26"/>
      <c r="RFX145" s="26"/>
      <c r="RFY145" s="26"/>
      <c r="RFZ145" s="26"/>
      <c r="RGA145" s="26"/>
      <c r="RGB145" s="26"/>
      <c r="RGC145" s="26"/>
      <c r="RGD145" s="26"/>
      <c r="RGE145" s="26"/>
      <c r="RGF145" s="26"/>
      <c r="RGG145" s="26"/>
      <c r="RGH145" s="26"/>
      <c r="RGI145" s="26"/>
      <c r="RGJ145" s="26"/>
      <c r="RGK145" s="26"/>
      <c r="RGL145" s="26"/>
      <c r="RGM145" s="26"/>
      <c r="RGN145" s="26"/>
      <c r="RGO145" s="26"/>
      <c r="RGP145" s="26"/>
      <c r="RGQ145" s="26"/>
      <c r="RGR145" s="26"/>
      <c r="RGS145" s="26"/>
      <c r="RGT145" s="26"/>
      <c r="RGU145" s="26"/>
      <c r="RGV145" s="26"/>
      <c r="RGW145" s="26"/>
      <c r="RGX145" s="26"/>
      <c r="RGY145" s="26"/>
      <c r="RGZ145" s="26"/>
      <c r="RHA145" s="26"/>
      <c r="RHB145" s="26"/>
      <c r="RHC145" s="26"/>
      <c r="RHD145" s="26"/>
      <c r="RHE145" s="26"/>
      <c r="RHF145" s="26"/>
      <c r="RHG145" s="26"/>
      <c r="RHH145" s="26"/>
      <c r="RHI145" s="26"/>
      <c r="RHJ145" s="26"/>
      <c r="RHK145" s="26"/>
      <c r="RHL145" s="26"/>
      <c r="RHM145" s="26"/>
      <c r="RHN145" s="26"/>
      <c r="RHO145" s="26"/>
      <c r="RHP145" s="26"/>
      <c r="RHQ145" s="26"/>
      <c r="RHR145" s="26"/>
      <c r="RHS145" s="26"/>
      <c r="RHT145" s="26"/>
      <c r="RHU145" s="26"/>
      <c r="RHV145" s="26"/>
      <c r="RHW145" s="26"/>
      <c r="RHX145" s="26"/>
      <c r="RHY145" s="26"/>
      <c r="RHZ145" s="26"/>
      <c r="RIA145" s="26"/>
      <c r="RIB145" s="26"/>
      <c r="RIC145" s="26"/>
      <c r="RID145" s="26"/>
      <c r="RIE145" s="26"/>
      <c r="RIF145" s="26"/>
      <c r="RIG145" s="26"/>
      <c r="RIH145" s="26"/>
      <c r="RII145" s="26"/>
      <c r="RIJ145" s="26"/>
      <c r="RIK145" s="26"/>
      <c r="RIL145" s="26"/>
      <c r="RIM145" s="26"/>
      <c r="RIN145" s="26"/>
      <c r="RIO145" s="26"/>
      <c r="RIP145" s="26"/>
      <c r="RIQ145" s="26"/>
      <c r="RIR145" s="26"/>
      <c r="RIS145" s="26"/>
      <c r="RIT145" s="26"/>
      <c r="RIU145" s="26"/>
      <c r="RIV145" s="26"/>
      <c r="RIW145" s="26"/>
      <c r="RIX145" s="26"/>
      <c r="RIY145" s="26"/>
      <c r="RIZ145" s="26"/>
      <c r="RJA145" s="26"/>
      <c r="RJB145" s="26"/>
      <c r="RJC145" s="26"/>
      <c r="RJD145" s="26"/>
      <c r="RJE145" s="26"/>
      <c r="RJF145" s="26"/>
      <c r="RJG145" s="26"/>
      <c r="RJH145" s="26"/>
      <c r="RJI145" s="26"/>
      <c r="RJJ145" s="26"/>
      <c r="RJK145" s="26"/>
      <c r="RJL145" s="26"/>
      <c r="RJM145" s="26"/>
      <c r="RJN145" s="26"/>
      <c r="RJO145" s="26"/>
      <c r="RJP145" s="26"/>
      <c r="RJQ145" s="26"/>
      <c r="RJR145" s="26"/>
      <c r="RJS145" s="26"/>
      <c r="RJT145" s="26"/>
      <c r="RJU145" s="26"/>
      <c r="RJV145" s="26"/>
      <c r="RJW145" s="26"/>
      <c r="RJX145" s="26"/>
      <c r="RJY145" s="26"/>
      <c r="RJZ145" s="26"/>
      <c r="RKA145" s="26"/>
      <c r="RKB145" s="26"/>
      <c r="RKC145" s="26"/>
      <c r="RKD145" s="26"/>
      <c r="RKE145" s="26"/>
      <c r="RKF145" s="26"/>
      <c r="RKG145" s="26"/>
      <c r="RKH145" s="26"/>
      <c r="RKI145" s="26"/>
      <c r="RKJ145" s="26"/>
      <c r="RKK145" s="26"/>
      <c r="RKL145" s="26"/>
      <c r="RKM145" s="26"/>
      <c r="RKN145" s="26"/>
      <c r="RKO145" s="26"/>
      <c r="RKP145" s="26"/>
      <c r="RKQ145" s="26"/>
      <c r="RKR145" s="26"/>
      <c r="RKS145" s="26"/>
      <c r="RKT145" s="26"/>
      <c r="RKU145" s="26"/>
      <c r="RKV145" s="26"/>
      <c r="RKW145" s="26"/>
      <c r="RKX145" s="26"/>
      <c r="RKY145" s="26"/>
      <c r="RKZ145" s="26"/>
      <c r="RLA145" s="26"/>
      <c r="RLB145" s="26"/>
      <c r="RLC145" s="26"/>
      <c r="RLD145" s="26"/>
      <c r="RLE145" s="26"/>
      <c r="RLF145" s="26"/>
      <c r="RLG145" s="26"/>
      <c r="RLH145" s="26"/>
      <c r="RLI145" s="26"/>
      <c r="RLJ145" s="26"/>
      <c r="RLK145" s="26"/>
      <c r="RLL145" s="26"/>
      <c r="RLM145" s="26"/>
      <c r="RLN145" s="26"/>
      <c r="RLO145" s="26"/>
      <c r="RLP145" s="26"/>
      <c r="RLQ145" s="26"/>
      <c r="RLR145" s="26"/>
      <c r="RLS145" s="26"/>
      <c r="RLT145" s="26"/>
      <c r="RLU145" s="26"/>
      <c r="RLV145" s="26"/>
      <c r="RLW145" s="26"/>
      <c r="RLX145" s="26"/>
      <c r="RLY145" s="26"/>
      <c r="RLZ145" s="26"/>
      <c r="RMA145" s="26"/>
      <c r="RMB145" s="26"/>
      <c r="RMC145" s="26"/>
      <c r="RMD145" s="26"/>
      <c r="RME145" s="26"/>
      <c r="RMF145" s="26"/>
      <c r="RMG145" s="26"/>
      <c r="RMH145" s="26"/>
      <c r="RMI145" s="26"/>
      <c r="RMJ145" s="26"/>
      <c r="RMK145" s="26"/>
      <c r="RML145" s="26"/>
      <c r="RMM145" s="26"/>
      <c r="RMN145" s="26"/>
      <c r="RMO145" s="26"/>
      <c r="RMP145" s="26"/>
      <c r="RMQ145" s="26"/>
      <c r="RMR145" s="26"/>
      <c r="RMS145" s="26"/>
      <c r="RMT145" s="26"/>
      <c r="RMU145" s="26"/>
      <c r="RMV145" s="26"/>
      <c r="RMW145" s="26"/>
      <c r="RMX145" s="26"/>
      <c r="RMY145" s="26"/>
      <c r="RMZ145" s="26"/>
      <c r="RNA145" s="26"/>
      <c r="RNB145" s="26"/>
      <c r="RNC145" s="26"/>
      <c r="RND145" s="26"/>
      <c r="RNE145" s="26"/>
      <c r="RNF145" s="26"/>
      <c r="RNG145" s="26"/>
      <c r="RNH145" s="26"/>
      <c r="RNI145" s="26"/>
      <c r="RNJ145" s="26"/>
      <c r="RNK145" s="26"/>
      <c r="RNL145" s="26"/>
      <c r="RNM145" s="26"/>
      <c r="RNN145" s="26"/>
      <c r="RNO145" s="26"/>
      <c r="RNP145" s="26"/>
      <c r="RNQ145" s="26"/>
      <c r="RNR145" s="26"/>
      <c r="RNS145" s="26"/>
      <c r="RNT145" s="26"/>
      <c r="RNU145" s="26"/>
      <c r="RNV145" s="26"/>
      <c r="RNW145" s="26"/>
      <c r="RNX145" s="26"/>
      <c r="RNY145" s="26"/>
      <c r="RNZ145" s="26"/>
      <c r="ROA145" s="26"/>
      <c r="ROB145" s="26"/>
      <c r="ROC145" s="26"/>
      <c r="ROD145" s="26"/>
      <c r="ROE145" s="26"/>
      <c r="ROF145" s="26"/>
      <c r="ROG145" s="26"/>
      <c r="ROH145" s="26"/>
      <c r="ROI145" s="26"/>
      <c r="ROJ145" s="26"/>
      <c r="ROK145" s="26"/>
      <c r="ROL145" s="26"/>
      <c r="ROM145" s="26"/>
      <c r="RON145" s="26"/>
      <c r="ROO145" s="26"/>
      <c r="ROP145" s="26"/>
      <c r="ROQ145" s="26"/>
      <c r="ROR145" s="26"/>
      <c r="ROS145" s="26"/>
      <c r="ROT145" s="26"/>
      <c r="ROU145" s="26"/>
      <c r="ROV145" s="26"/>
      <c r="ROW145" s="26"/>
      <c r="ROX145" s="26"/>
      <c r="ROY145" s="26"/>
      <c r="ROZ145" s="26"/>
      <c r="RPA145" s="26"/>
      <c r="RPB145" s="26"/>
      <c r="RPC145" s="26"/>
      <c r="RPD145" s="26"/>
      <c r="RPE145" s="26"/>
      <c r="RPF145" s="26"/>
      <c r="RPG145" s="26"/>
      <c r="RPH145" s="26"/>
      <c r="RPI145" s="26"/>
      <c r="RPJ145" s="26"/>
      <c r="RPK145" s="26"/>
      <c r="RPL145" s="26"/>
      <c r="RPM145" s="26"/>
      <c r="RPN145" s="26"/>
      <c r="RPO145" s="26"/>
      <c r="RPP145" s="26"/>
      <c r="RPQ145" s="26"/>
      <c r="RPR145" s="26"/>
      <c r="RPS145" s="26"/>
      <c r="RPT145" s="26"/>
      <c r="RPU145" s="26"/>
      <c r="RPV145" s="26"/>
      <c r="RPW145" s="26"/>
      <c r="RPX145" s="26"/>
      <c r="RPY145" s="26"/>
      <c r="RPZ145" s="26"/>
      <c r="RQA145" s="26"/>
      <c r="RQB145" s="26"/>
      <c r="RQC145" s="26"/>
      <c r="RQD145" s="26"/>
      <c r="RQE145" s="26"/>
      <c r="RQF145" s="26"/>
      <c r="RQG145" s="26"/>
      <c r="RQH145" s="26"/>
      <c r="RQI145" s="26"/>
      <c r="RQJ145" s="26"/>
      <c r="RQK145" s="26"/>
      <c r="RQL145" s="26"/>
      <c r="RQM145" s="26"/>
      <c r="RQN145" s="26"/>
      <c r="RQO145" s="26"/>
      <c r="RQP145" s="26"/>
      <c r="RQQ145" s="26"/>
      <c r="RQR145" s="26"/>
      <c r="RQS145" s="26"/>
      <c r="RQT145" s="26"/>
      <c r="RQU145" s="26"/>
      <c r="RQV145" s="26"/>
      <c r="RQW145" s="26"/>
      <c r="RQX145" s="26"/>
      <c r="RQY145" s="26"/>
      <c r="RQZ145" s="26"/>
      <c r="RRA145" s="26"/>
      <c r="RRB145" s="26"/>
      <c r="RRC145" s="26"/>
      <c r="RRD145" s="26"/>
      <c r="RRE145" s="26"/>
      <c r="RRF145" s="26"/>
      <c r="RRG145" s="26"/>
      <c r="RRH145" s="26"/>
      <c r="RRI145" s="26"/>
      <c r="RRJ145" s="26"/>
      <c r="RRK145" s="26"/>
      <c r="RRL145" s="26"/>
      <c r="RRM145" s="26"/>
      <c r="RRN145" s="26"/>
      <c r="RRO145" s="26"/>
      <c r="RRP145" s="26"/>
      <c r="RRQ145" s="26"/>
      <c r="RRR145" s="26"/>
      <c r="RRS145" s="26"/>
      <c r="RRT145" s="26"/>
      <c r="RRU145" s="26"/>
      <c r="RRV145" s="26"/>
      <c r="RRW145" s="26"/>
      <c r="RRX145" s="26"/>
      <c r="RRY145" s="26"/>
      <c r="RRZ145" s="26"/>
      <c r="RSA145" s="26"/>
      <c r="RSB145" s="26"/>
      <c r="RSC145" s="26"/>
      <c r="RSD145" s="26"/>
      <c r="RSE145" s="26"/>
      <c r="RSF145" s="26"/>
      <c r="RSG145" s="26"/>
      <c r="RSH145" s="26"/>
      <c r="RSI145" s="26"/>
      <c r="RSJ145" s="26"/>
      <c r="RSK145" s="26"/>
      <c r="RSL145" s="26"/>
      <c r="RSM145" s="26"/>
      <c r="RSN145" s="26"/>
      <c r="RSO145" s="26"/>
      <c r="RSP145" s="26"/>
      <c r="RSQ145" s="26"/>
      <c r="RSR145" s="26"/>
      <c r="RSS145" s="26"/>
      <c r="RST145" s="26"/>
      <c r="RSU145" s="26"/>
      <c r="RSV145" s="26"/>
      <c r="RSW145" s="26"/>
      <c r="RSX145" s="26"/>
      <c r="RSY145" s="26"/>
      <c r="RSZ145" s="26"/>
      <c r="RTA145" s="26"/>
      <c r="RTB145" s="26"/>
      <c r="RTC145" s="26"/>
      <c r="RTD145" s="26"/>
      <c r="RTE145" s="26"/>
      <c r="RTF145" s="26"/>
      <c r="RTG145" s="26"/>
      <c r="RTH145" s="26"/>
      <c r="RTI145" s="26"/>
      <c r="RTJ145" s="26"/>
      <c r="RTK145" s="26"/>
      <c r="RTL145" s="26"/>
      <c r="RTM145" s="26"/>
      <c r="RTN145" s="26"/>
      <c r="RTO145" s="26"/>
      <c r="RTP145" s="26"/>
      <c r="RTQ145" s="26"/>
      <c r="RTR145" s="26"/>
      <c r="RTS145" s="26"/>
      <c r="RTT145" s="26"/>
      <c r="RTU145" s="26"/>
      <c r="RTV145" s="26"/>
      <c r="RTW145" s="26"/>
      <c r="RTX145" s="26"/>
      <c r="RTY145" s="26"/>
      <c r="RTZ145" s="26"/>
      <c r="RUA145" s="26"/>
      <c r="RUB145" s="26"/>
      <c r="RUC145" s="26"/>
      <c r="RUD145" s="26"/>
      <c r="RUE145" s="26"/>
      <c r="RUF145" s="26"/>
      <c r="RUG145" s="26"/>
      <c r="RUH145" s="26"/>
      <c r="RUI145" s="26"/>
      <c r="RUJ145" s="26"/>
      <c r="RUK145" s="26"/>
      <c r="RUL145" s="26"/>
      <c r="RUM145" s="26"/>
      <c r="RUN145" s="26"/>
      <c r="RUO145" s="26"/>
      <c r="RUP145" s="26"/>
      <c r="RUQ145" s="26"/>
      <c r="RUR145" s="26"/>
      <c r="RUS145" s="26"/>
      <c r="RUT145" s="26"/>
      <c r="RUU145" s="26"/>
      <c r="RUV145" s="26"/>
      <c r="RUW145" s="26"/>
      <c r="RUX145" s="26"/>
      <c r="RUY145" s="26"/>
      <c r="RUZ145" s="26"/>
      <c r="RVA145" s="26"/>
      <c r="RVB145" s="26"/>
      <c r="RVC145" s="26"/>
      <c r="RVD145" s="26"/>
      <c r="RVE145" s="26"/>
      <c r="RVF145" s="26"/>
      <c r="RVG145" s="26"/>
      <c r="RVH145" s="26"/>
      <c r="RVI145" s="26"/>
      <c r="RVJ145" s="26"/>
      <c r="RVK145" s="26"/>
      <c r="RVL145" s="26"/>
      <c r="RVM145" s="26"/>
      <c r="RVN145" s="26"/>
      <c r="RVO145" s="26"/>
      <c r="RVP145" s="26"/>
      <c r="RVQ145" s="26"/>
      <c r="RVR145" s="26"/>
      <c r="RVS145" s="26"/>
      <c r="RVT145" s="26"/>
      <c r="RVU145" s="26"/>
      <c r="RVV145" s="26"/>
      <c r="RVW145" s="26"/>
      <c r="RVX145" s="26"/>
      <c r="RVY145" s="26"/>
      <c r="RVZ145" s="26"/>
      <c r="RWA145" s="26"/>
      <c r="RWB145" s="26"/>
      <c r="RWC145" s="26"/>
      <c r="RWD145" s="26"/>
      <c r="RWE145" s="26"/>
      <c r="RWF145" s="26"/>
      <c r="RWG145" s="26"/>
      <c r="RWH145" s="26"/>
      <c r="RWI145" s="26"/>
      <c r="RWJ145" s="26"/>
      <c r="RWK145" s="26"/>
      <c r="RWL145" s="26"/>
      <c r="RWM145" s="26"/>
      <c r="RWN145" s="26"/>
      <c r="RWO145" s="26"/>
      <c r="RWP145" s="26"/>
      <c r="RWQ145" s="26"/>
      <c r="RWR145" s="26"/>
      <c r="RWS145" s="26"/>
      <c r="RWT145" s="26"/>
      <c r="RWU145" s="26"/>
      <c r="RWV145" s="26"/>
      <c r="RWW145" s="26"/>
      <c r="RWX145" s="26"/>
      <c r="RWY145" s="26"/>
      <c r="RWZ145" s="26"/>
      <c r="RXA145" s="26"/>
      <c r="RXB145" s="26"/>
      <c r="RXC145" s="26"/>
      <c r="RXD145" s="26"/>
      <c r="RXE145" s="26"/>
      <c r="RXF145" s="26"/>
      <c r="RXG145" s="26"/>
      <c r="RXH145" s="26"/>
      <c r="RXI145" s="26"/>
      <c r="RXJ145" s="26"/>
      <c r="RXK145" s="26"/>
      <c r="RXL145" s="26"/>
      <c r="RXM145" s="26"/>
      <c r="RXN145" s="26"/>
      <c r="RXO145" s="26"/>
      <c r="RXP145" s="26"/>
      <c r="RXQ145" s="26"/>
      <c r="RXR145" s="26"/>
      <c r="RXS145" s="26"/>
      <c r="RXT145" s="26"/>
      <c r="RXU145" s="26"/>
      <c r="RXV145" s="26"/>
      <c r="RXW145" s="26"/>
      <c r="RXX145" s="26"/>
      <c r="RXY145" s="26"/>
      <c r="RXZ145" s="26"/>
      <c r="RYA145" s="26"/>
      <c r="RYB145" s="26"/>
      <c r="RYC145" s="26"/>
      <c r="RYD145" s="26"/>
      <c r="RYE145" s="26"/>
      <c r="RYF145" s="26"/>
      <c r="RYG145" s="26"/>
      <c r="RYH145" s="26"/>
      <c r="RYI145" s="26"/>
      <c r="RYJ145" s="26"/>
      <c r="RYK145" s="26"/>
      <c r="RYL145" s="26"/>
      <c r="RYM145" s="26"/>
      <c r="RYN145" s="26"/>
      <c r="RYO145" s="26"/>
      <c r="RYP145" s="26"/>
      <c r="RYQ145" s="26"/>
      <c r="RYR145" s="26"/>
      <c r="RYS145" s="26"/>
      <c r="RYT145" s="26"/>
      <c r="RYU145" s="26"/>
      <c r="RYV145" s="26"/>
      <c r="RYW145" s="26"/>
      <c r="RYX145" s="26"/>
      <c r="RYY145" s="26"/>
      <c r="RYZ145" s="26"/>
      <c r="RZA145" s="26"/>
      <c r="RZB145" s="26"/>
      <c r="RZC145" s="26"/>
      <c r="RZD145" s="26"/>
      <c r="RZE145" s="26"/>
      <c r="RZF145" s="26"/>
      <c r="RZG145" s="26"/>
      <c r="RZH145" s="26"/>
      <c r="RZI145" s="26"/>
      <c r="RZJ145" s="26"/>
      <c r="RZK145" s="26"/>
      <c r="RZL145" s="26"/>
      <c r="RZM145" s="26"/>
      <c r="RZN145" s="26"/>
      <c r="RZO145" s="26"/>
      <c r="RZP145" s="26"/>
      <c r="RZQ145" s="26"/>
      <c r="RZR145" s="26"/>
      <c r="RZS145" s="26"/>
      <c r="RZT145" s="26"/>
      <c r="RZU145" s="26"/>
      <c r="RZV145" s="26"/>
      <c r="RZW145" s="26"/>
      <c r="RZX145" s="26"/>
      <c r="RZY145" s="26"/>
      <c r="RZZ145" s="26"/>
      <c r="SAA145" s="26"/>
      <c r="SAB145" s="26"/>
      <c r="SAC145" s="26"/>
      <c r="SAD145" s="26"/>
      <c r="SAE145" s="26"/>
      <c r="SAF145" s="26"/>
      <c r="SAG145" s="26"/>
      <c r="SAH145" s="26"/>
      <c r="SAI145" s="26"/>
      <c r="SAJ145" s="26"/>
      <c r="SAK145" s="26"/>
      <c r="SAL145" s="26"/>
      <c r="SAM145" s="26"/>
      <c r="SAN145" s="26"/>
      <c r="SAO145" s="26"/>
      <c r="SAP145" s="26"/>
      <c r="SAQ145" s="26"/>
      <c r="SAR145" s="26"/>
      <c r="SAS145" s="26"/>
      <c r="SAT145" s="26"/>
      <c r="SAU145" s="26"/>
      <c r="SAV145" s="26"/>
      <c r="SAW145" s="26"/>
      <c r="SAX145" s="26"/>
      <c r="SAY145" s="26"/>
      <c r="SAZ145" s="26"/>
      <c r="SBA145" s="26"/>
      <c r="SBB145" s="26"/>
      <c r="SBC145" s="26"/>
      <c r="SBD145" s="26"/>
      <c r="SBE145" s="26"/>
      <c r="SBF145" s="26"/>
      <c r="SBG145" s="26"/>
      <c r="SBH145" s="26"/>
      <c r="SBI145" s="26"/>
      <c r="SBJ145" s="26"/>
      <c r="SBK145" s="26"/>
      <c r="SBL145" s="26"/>
      <c r="SBM145" s="26"/>
      <c r="SBN145" s="26"/>
      <c r="SBO145" s="26"/>
      <c r="SBP145" s="26"/>
      <c r="SBQ145" s="26"/>
      <c r="SBR145" s="26"/>
      <c r="SBS145" s="26"/>
      <c r="SBT145" s="26"/>
      <c r="SBU145" s="26"/>
      <c r="SBV145" s="26"/>
      <c r="SBW145" s="26"/>
      <c r="SBX145" s="26"/>
      <c r="SBY145" s="26"/>
      <c r="SBZ145" s="26"/>
      <c r="SCA145" s="26"/>
      <c r="SCB145" s="26"/>
      <c r="SCC145" s="26"/>
      <c r="SCD145" s="26"/>
      <c r="SCE145" s="26"/>
      <c r="SCF145" s="26"/>
      <c r="SCG145" s="26"/>
      <c r="SCH145" s="26"/>
      <c r="SCI145" s="26"/>
      <c r="SCJ145" s="26"/>
      <c r="SCK145" s="26"/>
      <c r="SCL145" s="26"/>
      <c r="SCM145" s="26"/>
      <c r="SCN145" s="26"/>
      <c r="SCO145" s="26"/>
      <c r="SCP145" s="26"/>
      <c r="SCQ145" s="26"/>
      <c r="SCR145" s="26"/>
      <c r="SCS145" s="26"/>
      <c r="SCT145" s="26"/>
      <c r="SCU145" s="26"/>
      <c r="SCV145" s="26"/>
      <c r="SCW145" s="26"/>
      <c r="SCX145" s="26"/>
      <c r="SCY145" s="26"/>
      <c r="SCZ145" s="26"/>
      <c r="SDA145" s="26"/>
      <c r="SDB145" s="26"/>
      <c r="SDC145" s="26"/>
      <c r="SDD145" s="26"/>
      <c r="SDE145" s="26"/>
      <c r="SDF145" s="26"/>
      <c r="SDG145" s="26"/>
      <c r="SDH145" s="26"/>
      <c r="SDI145" s="26"/>
      <c r="SDJ145" s="26"/>
      <c r="SDK145" s="26"/>
      <c r="SDL145" s="26"/>
      <c r="SDM145" s="26"/>
      <c r="SDN145" s="26"/>
      <c r="SDO145" s="26"/>
      <c r="SDP145" s="26"/>
      <c r="SDQ145" s="26"/>
      <c r="SDR145" s="26"/>
      <c r="SDS145" s="26"/>
      <c r="SDT145" s="26"/>
      <c r="SDU145" s="26"/>
      <c r="SDV145" s="26"/>
      <c r="SDW145" s="26"/>
      <c r="SDX145" s="26"/>
      <c r="SDY145" s="26"/>
      <c r="SDZ145" s="26"/>
      <c r="SEA145" s="26"/>
      <c r="SEB145" s="26"/>
      <c r="SEC145" s="26"/>
      <c r="SED145" s="26"/>
      <c r="SEE145" s="26"/>
      <c r="SEF145" s="26"/>
      <c r="SEG145" s="26"/>
      <c r="SEH145" s="26"/>
      <c r="SEI145" s="26"/>
      <c r="SEJ145" s="26"/>
      <c r="SEK145" s="26"/>
      <c r="SEL145" s="26"/>
      <c r="SEM145" s="26"/>
      <c r="SEN145" s="26"/>
      <c r="SEO145" s="26"/>
      <c r="SEP145" s="26"/>
      <c r="SEQ145" s="26"/>
      <c r="SER145" s="26"/>
      <c r="SES145" s="26"/>
      <c r="SET145" s="26"/>
      <c r="SEU145" s="26"/>
      <c r="SEV145" s="26"/>
      <c r="SEW145" s="26"/>
      <c r="SEX145" s="26"/>
      <c r="SEY145" s="26"/>
      <c r="SEZ145" s="26"/>
      <c r="SFA145" s="26"/>
      <c r="SFB145" s="26"/>
      <c r="SFC145" s="26"/>
      <c r="SFD145" s="26"/>
      <c r="SFE145" s="26"/>
      <c r="SFF145" s="26"/>
      <c r="SFG145" s="26"/>
      <c r="SFH145" s="26"/>
      <c r="SFI145" s="26"/>
      <c r="SFJ145" s="26"/>
      <c r="SFK145" s="26"/>
      <c r="SFL145" s="26"/>
      <c r="SFM145" s="26"/>
      <c r="SFN145" s="26"/>
      <c r="SFO145" s="26"/>
      <c r="SFP145" s="26"/>
      <c r="SFQ145" s="26"/>
      <c r="SFR145" s="26"/>
      <c r="SFS145" s="26"/>
      <c r="SFT145" s="26"/>
      <c r="SFU145" s="26"/>
      <c r="SFV145" s="26"/>
      <c r="SFW145" s="26"/>
      <c r="SFX145" s="26"/>
      <c r="SFY145" s="26"/>
      <c r="SFZ145" s="26"/>
      <c r="SGA145" s="26"/>
      <c r="SGB145" s="26"/>
      <c r="SGC145" s="26"/>
      <c r="SGD145" s="26"/>
      <c r="SGE145" s="26"/>
      <c r="SGF145" s="26"/>
      <c r="SGG145" s="26"/>
      <c r="SGH145" s="26"/>
      <c r="SGI145" s="26"/>
      <c r="SGJ145" s="26"/>
      <c r="SGK145" s="26"/>
      <c r="SGL145" s="26"/>
      <c r="SGM145" s="26"/>
      <c r="SGN145" s="26"/>
      <c r="SGO145" s="26"/>
      <c r="SGP145" s="26"/>
      <c r="SGQ145" s="26"/>
      <c r="SGR145" s="26"/>
      <c r="SGS145" s="26"/>
      <c r="SGT145" s="26"/>
      <c r="SGU145" s="26"/>
      <c r="SGV145" s="26"/>
      <c r="SGW145" s="26"/>
      <c r="SGX145" s="26"/>
      <c r="SGY145" s="26"/>
      <c r="SGZ145" s="26"/>
      <c r="SHA145" s="26"/>
      <c r="SHB145" s="26"/>
      <c r="SHC145" s="26"/>
      <c r="SHD145" s="26"/>
      <c r="SHE145" s="26"/>
      <c r="SHF145" s="26"/>
      <c r="SHG145" s="26"/>
      <c r="SHH145" s="26"/>
      <c r="SHI145" s="26"/>
      <c r="SHJ145" s="26"/>
      <c r="SHK145" s="26"/>
      <c r="SHL145" s="26"/>
      <c r="SHM145" s="26"/>
      <c r="SHN145" s="26"/>
      <c r="SHO145" s="26"/>
      <c r="SHP145" s="26"/>
      <c r="SHQ145" s="26"/>
      <c r="SHR145" s="26"/>
      <c r="SHS145" s="26"/>
      <c r="SHT145" s="26"/>
      <c r="SHU145" s="26"/>
      <c r="SHV145" s="26"/>
      <c r="SHW145" s="26"/>
      <c r="SHX145" s="26"/>
      <c r="SHY145" s="26"/>
      <c r="SHZ145" s="26"/>
      <c r="SIA145" s="26"/>
      <c r="SIB145" s="26"/>
      <c r="SIC145" s="26"/>
      <c r="SID145" s="26"/>
      <c r="SIE145" s="26"/>
      <c r="SIF145" s="26"/>
      <c r="SIG145" s="26"/>
      <c r="SIH145" s="26"/>
      <c r="SII145" s="26"/>
      <c r="SIJ145" s="26"/>
      <c r="SIK145" s="26"/>
      <c r="SIL145" s="26"/>
      <c r="SIM145" s="26"/>
      <c r="SIN145" s="26"/>
      <c r="SIO145" s="26"/>
      <c r="SIP145" s="26"/>
      <c r="SIQ145" s="26"/>
      <c r="SIR145" s="26"/>
      <c r="SIS145" s="26"/>
      <c r="SIT145" s="26"/>
      <c r="SIU145" s="26"/>
      <c r="SIV145" s="26"/>
      <c r="SIW145" s="26"/>
      <c r="SIX145" s="26"/>
      <c r="SIY145" s="26"/>
      <c r="SIZ145" s="26"/>
      <c r="SJA145" s="26"/>
      <c r="SJB145" s="26"/>
      <c r="SJC145" s="26"/>
      <c r="SJD145" s="26"/>
      <c r="SJE145" s="26"/>
      <c r="SJF145" s="26"/>
      <c r="SJG145" s="26"/>
      <c r="SJH145" s="26"/>
      <c r="SJI145" s="26"/>
      <c r="SJJ145" s="26"/>
      <c r="SJK145" s="26"/>
      <c r="SJL145" s="26"/>
      <c r="SJM145" s="26"/>
      <c r="SJN145" s="26"/>
      <c r="SJO145" s="26"/>
      <c r="SJP145" s="26"/>
      <c r="SJQ145" s="26"/>
      <c r="SJR145" s="26"/>
      <c r="SJS145" s="26"/>
      <c r="SJT145" s="26"/>
      <c r="SJU145" s="26"/>
      <c r="SJV145" s="26"/>
      <c r="SJW145" s="26"/>
      <c r="SJX145" s="26"/>
      <c r="SJY145" s="26"/>
      <c r="SJZ145" s="26"/>
      <c r="SKA145" s="26"/>
      <c r="SKB145" s="26"/>
      <c r="SKC145" s="26"/>
      <c r="SKD145" s="26"/>
      <c r="SKE145" s="26"/>
      <c r="SKF145" s="26"/>
      <c r="SKG145" s="26"/>
      <c r="SKH145" s="26"/>
      <c r="SKI145" s="26"/>
      <c r="SKJ145" s="26"/>
      <c r="SKK145" s="26"/>
      <c r="SKL145" s="26"/>
      <c r="SKM145" s="26"/>
      <c r="SKN145" s="26"/>
      <c r="SKO145" s="26"/>
      <c r="SKP145" s="26"/>
      <c r="SKQ145" s="26"/>
      <c r="SKR145" s="26"/>
      <c r="SKS145" s="26"/>
      <c r="SKT145" s="26"/>
      <c r="SKU145" s="26"/>
      <c r="SKV145" s="26"/>
      <c r="SKW145" s="26"/>
      <c r="SKX145" s="26"/>
      <c r="SKY145" s="26"/>
      <c r="SKZ145" s="26"/>
      <c r="SLA145" s="26"/>
      <c r="SLB145" s="26"/>
      <c r="SLC145" s="26"/>
      <c r="SLD145" s="26"/>
      <c r="SLE145" s="26"/>
      <c r="SLF145" s="26"/>
      <c r="SLG145" s="26"/>
      <c r="SLH145" s="26"/>
      <c r="SLI145" s="26"/>
      <c r="SLJ145" s="26"/>
      <c r="SLK145" s="26"/>
      <c r="SLL145" s="26"/>
      <c r="SLM145" s="26"/>
      <c r="SLN145" s="26"/>
      <c r="SLO145" s="26"/>
      <c r="SLP145" s="26"/>
      <c r="SLQ145" s="26"/>
      <c r="SLR145" s="26"/>
      <c r="SLS145" s="26"/>
      <c r="SLT145" s="26"/>
      <c r="SLU145" s="26"/>
      <c r="SLV145" s="26"/>
      <c r="SLW145" s="26"/>
      <c r="SLX145" s="26"/>
      <c r="SLY145" s="26"/>
      <c r="SLZ145" s="26"/>
      <c r="SMA145" s="26"/>
      <c r="SMB145" s="26"/>
      <c r="SMC145" s="26"/>
      <c r="SMD145" s="26"/>
      <c r="SME145" s="26"/>
      <c r="SMF145" s="26"/>
      <c r="SMG145" s="26"/>
      <c r="SMH145" s="26"/>
      <c r="SMI145" s="26"/>
      <c r="SMJ145" s="26"/>
      <c r="SMK145" s="26"/>
      <c r="SML145" s="26"/>
      <c r="SMM145" s="26"/>
      <c r="SMN145" s="26"/>
      <c r="SMO145" s="26"/>
      <c r="SMP145" s="26"/>
      <c r="SMQ145" s="26"/>
      <c r="SMR145" s="26"/>
      <c r="SMS145" s="26"/>
      <c r="SMT145" s="26"/>
      <c r="SMU145" s="26"/>
      <c r="SMV145" s="26"/>
      <c r="SMW145" s="26"/>
      <c r="SMX145" s="26"/>
      <c r="SMY145" s="26"/>
      <c r="SMZ145" s="26"/>
      <c r="SNA145" s="26"/>
      <c r="SNB145" s="26"/>
      <c r="SNC145" s="26"/>
      <c r="SND145" s="26"/>
      <c r="SNE145" s="26"/>
      <c r="SNF145" s="26"/>
      <c r="SNG145" s="26"/>
      <c r="SNH145" s="26"/>
      <c r="SNI145" s="26"/>
      <c r="SNJ145" s="26"/>
      <c r="SNK145" s="26"/>
      <c r="SNL145" s="26"/>
      <c r="SNM145" s="26"/>
      <c r="SNN145" s="26"/>
      <c r="SNO145" s="26"/>
      <c r="SNP145" s="26"/>
      <c r="SNQ145" s="26"/>
      <c r="SNR145" s="26"/>
      <c r="SNS145" s="26"/>
      <c r="SNT145" s="26"/>
      <c r="SNU145" s="26"/>
      <c r="SNV145" s="26"/>
      <c r="SNW145" s="26"/>
      <c r="SNX145" s="26"/>
      <c r="SNY145" s="26"/>
      <c r="SNZ145" s="26"/>
      <c r="SOA145" s="26"/>
      <c r="SOB145" s="26"/>
      <c r="SOC145" s="26"/>
      <c r="SOD145" s="26"/>
      <c r="SOE145" s="26"/>
      <c r="SOF145" s="26"/>
      <c r="SOG145" s="26"/>
      <c r="SOH145" s="26"/>
      <c r="SOI145" s="26"/>
      <c r="SOJ145" s="26"/>
      <c r="SOK145" s="26"/>
      <c r="SOL145" s="26"/>
      <c r="SOM145" s="26"/>
      <c r="SON145" s="26"/>
      <c r="SOO145" s="26"/>
      <c r="SOP145" s="26"/>
      <c r="SOQ145" s="26"/>
      <c r="SOR145" s="26"/>
      <c r="SOS145" s="26"/>
      <c r="SOT145" s="26"/>
      <c r="SOU145" s="26"/>
      <c r="SOV145" s="26"/>
      <c r="SOW145" s="26"/>
      <c r="SOX145" s="26"/>
      <c r="SOY145" s="26"/>
      <c r="SOZ145" s="26"/>
      <c r="SPA145" s="26"/>
      <c r="SPB145" s="26"/>
      <c r="SPC145" s="26"/>
      <c r="SPD145" s="26"/>
      <c r="SPE145" s="26"/>
      <c r="SPF145" s="26"/>
      <c r="SPG145" s="26"/>
      <c r="SPH145" s="26"/>
      <c r="SPI145" s="26"/>
      <c r="SPJ145" s="26"/>
      <c r="SPK145" s="26"/>
      <c r="SPL145" s="26"/>
      <c r="SPM145" s="26"/>
      <c r="SPN145" s="26"/>
      <c r="SPO145" s="26"/>
      <c r="SPP145" s="26"/>
      <c r="SPQ145" s="26"/>
      <c r="SPR145" s="26"/>
      <c r="SPS145" s="26"/>
      <c r="SPT145" s="26"/>
      <c r="SPU145" s="26"/>
      <c r="SPV145" s="26"/>
      <c r="SPW145" s="26"/>
      <c r="SPX145" s="26"/>
      <c r="SPY145" s="26"/>
      <c r="SPZ145" s="26"/>
      <c r="SQA145" s="26"/>
      <c r="SQB145" s="26"/>
      <c r="SQC145" s="26"/>
      <c r="SQD145" s="26"/>
      <c r="SQE145" s="26"/>
      <c r="SQF145" s="26"/>
      <c r="SQG145" s="26"/>
      <c r="SQH145" s="26"/>
      <c r="SQI145" s="26"/>
      <c r="SQJ145" s="26"/>
      <c r="SQK145" s="26"/>
      <c r="SQL145" s="26"/>
      <c r="SQM145" s="26"/>
      <c r="SQN145" s="26"/>
      <c r="SQO145" s="26"/>
      <c r="SQP145" s="26"/>
      <c r="SQQ145" s="26"/>
      <c r="SQR145" s="26"/>
      <c r="SQS145" s="26"/>
      <c r="SQT145" s="26"/>
      <c r="SQU145" s="26"/>
      <c r="SQV145" s="26"/>
      <c r="SQW145" s="26"/>
      <c r="SQX145" s="26"/>
      <c r="SQY145" s="26"/>
      <c r="SQZ145" s="26"/>
      <c r="SRA145" s="26"/>
      <c r="SRB145" s="26"/>
      <c r="SRC145" s="26"/>
      <c r="SRD145" s="26"/>
      <c r="SRE145" s="26"/>
      <c r="SRF145" s="26"/>
      <c r="SRG145" s="26"/>
      <c r="SRH145" s="26"/>
      <c r="SRI145" s="26"/>
      <c r="SRJ145" s="26"/>
      <c r="SRK145" s="26"/>
      <c r="SRL145" s="26"/>
      <c r="SRM145" s="26"/>
      <c r="SRN145" s="26"/>
      <c r="SRO145" s="26"/>
      <c r="SRP145" s="26"/>
      <c r="SRQ145" s="26"/>
      <c r="SRR145" s="26"/>
      <c r="SRS145" s="26"/>
      <c r="SRT145" s="26"/>
      <c r="SRU145" s="26"/>
      <c r="SRV145" s="26"/>
      <c r="SRW145" s="26"/>
      <c r="SRX145" s="26"/>
      <c r="SRY145" s="26"/>
      <c r="SRZ145" s="26"/>
      <c r="SSA145" s="26"/>
      <c r="SSB145" s="26"/>
      <c r="SSC145" s="26"/>
      <c r="SSD145" s="26"/>
      <c r="SSE145" s="26"/>
      <c r="SSF145" s="26"/>
      <c r="SSG145" s="26"/>
      <c r="SSH145" s="26"/>
      <c r="SSI145" s="26"/>
      <c r="SSJ145" s="26"/>
      <c r="SSK145" s="26"/>
      <c r="SSL145" s="26"/>
      <c r="SSM145" s="26"/>
      <c r="SSN145" s="26"/>
      <c r="SSO145" s="26"/>
      <c r="SSP145" s="26"/>
      <c r="SSQ145" s="26"/>
      <c r="SSR145" s="26"/>
      <c r="SSS145" s="26"/>
      <c r="SST145" s="26"/>
      <c r="SSU145" s="26"/>
      <c r="SSV145" s="26"/>
      <c r="SSW145" s="26"/>
      <c r="SSX145" s="26"/>
      <c r="SSY145" s="26"/>
      <c r="SSZ145" s="26"/>
      <c r="STA145" s="26"/>
      <c r="STB145" s="26"/>
      <c r="STC145" s="26"/>
      <c r="STD145" s="26"/>
      <c r="STE145" s="26"/>
      <c r="STF145" s="26"/>
      <c r="STG145" s="26"/>
      <c r="STH145" s="26"/>
      <c r="STI145" s="26"/>
      <c r="STJ145" s="26"/>
      <c r="STK145" s="26"/>
      <c r="STL145" s="26"/>
      <c r="STM145" s="26"/>
      <c r="STN145" s="26"/>
      <c r="STO145" s="26"/>
      <c r="STP145" s="26"/>
      <c r="STQ145" s="26"/>
      <c r="STR145" s="26"/>
      <c r="STS145" s="26"/>
      <c r="STT145" s="26"/>
      <c r="STU145" s="26"/>
      <c r="STV145" s="26"/>
      <c r="STW145" s="26"/>
      <c r="STX145" s="26"/>
      <c r="STY145" s="26"/>
      <c r="STZ145" s="26"/>
      <c r="SUA145" s="26"/>
      <c r="SUB145" s="26"/>
      <c r="SUC145" s="26"/>
      <c r="SUD145" s="26"/>
      <c r="SUE145" s="26"/>
      <c r="SUF145" s="26"/>
      <c r="SUG145" s="26"/>
      <c r="SUH145" s="26"/>
      <c r="SUI145" s="26"/>
      <c r="SUJ145" s="26"/>
      <c r="SUK145" s="26"/>
      <c r="SUL145" s="26"/>
      <c r="SUM145" s="26"/>
      <c r="SUN145" s="26"/>
      <c r="SUO145" s="26"/>
      <c r="SUP145" s="26"/>
      <c r="SUQ145" s="26"/>
      <c r="SUR145" s="26"/>
      <c r="SUS145" s="26"/>
      <c r="SUT145" s="26"/>
      <c r="SUU145" s="26"/>
      <c r="SUV145" s="26"/>
      <c r="SUW145" s="26"/>
      <c r="SUX145" s="26"/>
      <c r="SUY145" s="26"/>
      <c r="SUZ145" s="26"/>
      <c r="SVA145" s="26"/>
      <c r="SVB145" s="26"/>
      <c r="SVC145" s="26"/>
      <c r="SVD145" s="26"/>
      <c r="SVE145" s="26"/>
      <c r="SVF145" s="26"/>
      <c r="SVG145" s="26"/>
      <c r="SVH145" s="26"/>
      <c r="SVI145" s="26"/>
      <c r="SVJ145" s="26"/>
      <c r="SVK145" s="26"/>
      <c r="SVL145" s="26"/>
      <c r="SVM145" s="26"/>
      <c r="SVN145" s="26"/>
      <c r="SVO145" s="26"/>
      <c r="SVP145" s="26"/>
      <c r="SVQ145" s="26"/>
      <c r="SVR145" s="26"/>
      <c r="SVS145" s="26"/>
      <c r="SVT145" s="26"/>
      <c r="SVU145" s="26"/>
      <c r="SVV145" s="26"/>
      <c r="SVW145" s="26"/>
      <c r="SVX145" s="26"/>
      <c r="SVY145" s="26"/>
      <c r="SVZ145" s="26"/>
      <c r="SWA145" s="26"/>
      <c r="SWB145" s="26"/>
      <c r="SWC145" s="26"/>
      <c r="SWD145" s="26"/>
      <c r="SWE145" s="26"/>
      <c r="SWF145" s="26"/>
      <c r="SWG145" s="26"/>
      <c r="SWH145" s="26"/>
      <c r="SWI145" s="26"/>
      <c r="SWJ145" s="26"/>
      <c r="SWK145" s="26"/>
      <c r="SWL145" s="26"/>
      <c r="SWM145" s="26"/>
      <c r="SWN145" s="26"/>
      <c r="SWO145" s="26"/>
      <c r="SWP145" s="26"/>
      <c r="SWQ145" s="26"/>
      <c r="SWR145" s="26"/>
      <c r="SWS145" s="26"/>
      <c r="SWT145" s="26"/>
      <c r="SWU145" s="26"/>
      <c r="SWV145" s="26"/>
      <c r="SWW145" s="26"/>
      <c r="SWX145" s="26"/>
      <c r="SWY145" s="26"/>
      <c r="SWZ145" s="26"/>
      <c r="SXA145" s="26"/>
      <c r="SXB145" s="26"/>
      <c r="SXC145" s="26"/>
      <c r="SXD145" s="26"/>
      <c r="SXE145" s="26"/>
      <c r="SXF145" s="26"/>
      <c r="SXG145" s="26"/>
      <c r="SXH145" s="26"/>
      <c r="SXI145" s="26"/>
      <c r="SXJ145" s="26"/>
      <c r="SXK145" s="26"/>
      <c r="SXL145" s="26"/>
      <c r="SXM145" s="26"/>
      <c r="SXN145" s="26"/>
      <c r="SXO145" s="26"/>
      <c r="SXP145" s="26"/>
      <c r="SXQ145" s="26"/>
      <c r="SXR145" s="26"/>
      <c r="SXS145" s="26"/>
      <c r="SXT145" s="26"/>
      <c r="SXU145" s="26"/>
      <c r="SXV145" s="26"/>
      <c r="SXW145" s="26"/>
      <c r="SXX145" s="26"/>
      <c r="SXY145" s="26"/>
      <c r="SXZ145" s="26"/>
      <c r="SYA145" s="26"/>
      <c r="SYB145" s="26"/>
      <c r="SYC145" s="26"/>
      <c r="SYD145" s="26"/>
      <c r="SYE145" s="26"/>
      <c r="SYF145" s="26"/>
      <c r="SYG145" s="26"/>
      <c r="SYH145" s="26"/>
      <c r="SYI145" s="26"/>
      <c r="SYJ145" s="26"/>
      <c r="SYK145" s="26"/>
      <c r="SYL145" s="26"/>
      <c r="SYM145" s="26"/>
      <c r="SYN145" s="26"/>
      <c r="SYO145" s="26"/>
      <c r="SYP145" s="26"/>
      <c r="SYQ145" s="26"/>
      <c r="SYR145" s="26"/>
      <c r="SYS145" s="26"/>
      <c r="SYT145" s="26"/>
      <c r="SYU145" s="26"/>
      <c r="SYV145" s="26"/>
      <c r="SYW145" s="26"/>
      <c r="SYX145" s="26"/>
      <c r="SYY145" s="26"/>
      <c r="SYZ145" s="26"/>
      <c r="SZA145" s="26"/>
      <c r="SZB145" s="26"/>
      <c r="SZC145" s="26"/>
      <c r="SZD145" s="26"/>
      <c r="SZE145" s="26"/>
      <c r="SZF145" s="26"/>
      <c r="SZG145" s="26"/>
      <c r="SZH145" s="26"/>
      <c r="SZI145" s="26"/>
      <c r="SZJ145" s="26"/>
      <c r="SZK145" s="26"/>
      <c r="SZL145" s="26"/>
      <c r="SZM145" s="26"/>
      <c r="SZN145" s="26"/>
      <c r="SZO145" s="26"/>
      <c r="SZP145" s="26"/>
      <c r="SZQ145" s="26"/>
      <c r="SZR145" s="26"/>
      <c r="SZS145" s="26"/>
      <c r="SZT145" s="26"/>
      <c r="SZU145" s="26"/>
      <c r="SZV145" s="26"/>
      <c r="SZW145" s="26"/>
      <c r="SZX145" s="26"/>
      <c r="SZY145" s="26"/>
      <c r="SZZ145" s="26"/>
      <c r="TAA145" s="26"/>
      <c r="TAB145" s="26"/>
      <c r="TAC145" s="26"/>
      <c r="TAD145" s="26"/>
      <c r="TAE145" s="26"/>
      <c r="TAF145" s="26"/>
      <c r="TAG145" s="26"/>
      <c r="TAH145" s="26"/>
      <c r="TAI145" s="26"/>
      <c r="TAJ145" s="26"/>
      <c r="TAK145" s="26"/>
      <c r="TAL145" s="26"/>
      <c r="TAM145" s="26"/>
      <c r="TAN145" s="26"/>
      <c r="TAO145" s="26"/>
      <c r="TAP145" s="26"/>
      <c r="TAQ145" s="26"/>
      <c r="TAR145" s="26"/>
      <c r="TAS145" s="26"/>
      <c r="TAT145" s="26"/>
      <c r="TAU145" s="26"/>
      <c r="TAV145" s="26"/>
      <c r="TAW145" s="26"/>
      <c r="TAX145" s="26"/>
      <c r="TAY145" s="26"/>
      <c r="TAZ145" s="26"/>
      <c r="TBA145" s="26"/>
      <c r="TBB145" s="26"/>
      <c r="TBC145" s="26"/>
      <c r="TBD145" s="26"/>
      <c r="TBE145" s="26"/>
      <c r="TBF145" s="26"/>
      <c r="TBG145" s="26"/>
      <c r="TBH145" s="26"/>
      <c r="TBI145" s="26"/>
      <c r="TBJ145" s="26"/>
      <c r="TBK145" s="26"/>
      <c r="TBL145" s="26"/>
      <c r="TBM145" s="26"/>
      <c r="TBN145" s="26"/>
      <c r="TBO145" s="26"/>
      <c r="TBP145" s="26"/>
      <c r="TBQ145" s="26"/>
      <c r="TBR145" s="26"/>
      <c r="TBS145" s="26"/>
      <c r="TBT145" s="26"/>
      <c r="TBU145" s="26"/>
      <c r="TBV145" s="26"/>
      <c r="TBW145" s="26"/>
      <c r="TBX145" s="26"/>
      <c r="TBY145" s="26"/>
      <c r="TBZ145" s="26"/>
      <c r="TCA145" s="26"/>
      <c r="TCB145" s="26"/>
      <c r="TCC145" s="26"/>
      <c r="TCD145" s="26"/>
      <c r="TCE145" s="26"/>
      <c r="TCF145" s="26"/>
      <c r="TCG145" s="26"/>
      <c r="TCH145" s="26"/>
      <c r="TCI145" s="26"/>
      <c r="TCJ145" s="26"/>
      <c r="TCK145" s="26"/>
      <c r="TCL145" s="26"/>
      <c r="TCM145" s="26"/>
      <c r="TCN145" s="26"/>
      <c r="TCO145" s="26"/>
      <c r="TCP145" s="26"/>
      <c r="TCQ145" s="26"/>
      <c r="TCR145" s="26"/>
      <c r="TCS145" s="26"/>
      <c r="TCT145" s="26"/>
      <c r="TCU145" s="26"/>
      <c r="TCV145" s="26"/>
      <c r="TCW145" s="26"/>
      <c r="TCX145" s="26"/>
      <c r="TCY145" s="26"/>
      <c r="TCZ145" s="26"/>
      <c r="TDA145" s="26"/>
      <c r="TDB145" s="26"/>
      <c r="TDC145" s="26"/>
      <c r="TDD145" s="26"/>
      <c r="TDE145" s="26"/>
      <c r="TDF145" s="26"/>
      <c r="TDG145" s="26"/>
      <c r="TDH145" s="26"/>
      <c r="TDI145" s="26"/>
      <c r="TDJ145" s="26"/>
      <c r="TDK145" s="26"/>
      <c r="TDL145" s="26"/>
      <c r="TDM145" s="26"/>
      <c r="TDN145" s="26"/>
      <c r="TDO145" s="26"/>
      <c r="TDP145" s="26"/>
      <c r="TDQ145" s="26"/>
      <c r="TDR145" s="26"/>
      <c r="TDS145" s="26"/>
      <c r="TDT145" s="26"/>
      <c r="TDU145" s="26"/>
      <c r="TDV145" s="26"/>
      <c r="TDW145" s="26"/>
      <c r="TDX145" s="26"/>
      <c r="TDY145" s="26"/>
      <c r="TDZ145" s="26"/>
      <c r="TEA145" s="26"/>
      <c r="TEB145" s="26"/>
      <c r="TEC145" s="26"/>
      <c r="TED145" s="26"/>
      <c r="TEE145" s="26"/>
      <c r="TEF145" s="26"/>
      <c r="TEG145" s="26"/>
      <c r="TEH145" s="26"/>
      <c r="TEI145" s="26"/>
      <c r="TEJ145" s="26"/>
      <c r="TEK145" s="26"/>
      <c r="TEL145" s="26"/>
      <c r="TEM145" s="26"/>
      <c r="TEN145" s="26"/>
      <c r="TEO145" s="26"/>
      <c r="TEP145" s="26"/>
      <c r="TEQ145" s="26"/>
      <c r="TER145" s="26"/>
      <c r="TES145" s="26"/>
      <c r="TET145" s="26"/>
      <c r="TEU145" s="26"/>
      <c r="TEV145" s="26"/>
      <c r="TEW145" s="26"/>
      <c r="TEX145" s="26"/>
      <c r="TEY145" s="26"/>
      <c r="TEZ145" s="26"/>
      <c r="TFA145" s="26"/>
      <c r="TFB145" s="26"/>
      <c r="TFC145" s="26"/>
      <c r="TFD145" s="26"/>
      <c r="TFE145" s="26"/>
      <c r="TFF145" s="26"/>
      <c r="TFG145" s="26"/>
      <c r="TFH145" s="26"/>
      <c r="TFI145" s="26"/>
      <c r="TFJ145" s="26"/>
      <c r="TFK145" s="26"/>
      <c r="TFL145" s="26"/>
      <c r="TFM145" s="26"/>
      <c r="TFN145" s="26"/>
      <c r="TFO145" s="26"/>
      <c r="TFP145" s="26"/>
      <c r="TFQ145" s="26"/>
      <c r="TFR145" s="26"/>
      <c r="TFS145" s="26"/>
      <c r="TFT145" s="26"/>
      <c r="TFU145" s="26"/>
      <c r="TFV145" s="26"/>
      <c r="TFW145" s="26"/>
      <c r="TFX145" s="26"/>
      <c r="TFY145" s="26"/>
      <c r="TFZ145" s="26"/>
      <c r="TGA145" s="26"/>
      <c r="TGB145" s="26"/>
      <c r="TGC145" s="26"/>
      <c r="TGD145" s="26"/>
      <c r="TGE145" s="26"/>
      <c r="TGF145" s="26"/>
      <c r="TGG145" s="26"/>
      <c r="TGH145" s="26"/>
      <c r="TGI145" s="26"/>
      <c r="TGJ145" s="26"/>
      <c r="TGK145" s="26"/>
      <c r="TGL145" s="26"/>
      <c r="TGM145" s="26"/>
      <c r="TGN145" s="26"/>
      <c r="TGO145" s="26"/>
      <c r="TGP145" s="26"/>
      <c r="TGQ145" s="26"/>
      <c r="TGR145" s="26"/>
      <c r="TGS145" s="26"/>
      <c r="TGT145" s="26"/>
      <c r="TGU145" s="26"/>
      <c r="TGV145" s="26"/>
      <c r="TGW145" s="26"/>
      <c r="TGX145" s="26"/>
      <c r="TGY145" s="26"/>
      <c r="TGZ145" s="26"/>
      <c r="THA145" s="26"/>
      <c r="THB145" s="26"/>
      <c r="THC145" s="26"/>
      <c r="THD145" s="26"/>
      <c r="THE145" s="26"/>
      <c r="THF145" s="26"/>
      <c r="THG145" s="26"/>
      <c r="THH145" s="26"/>
      <c r="THI145" s="26"/>
      <c r="THJ145" s="26"/>
      <c r="THK145" s="26"/>
      <c r="THL145" s="26"/>
      <c r="THM145" s="26"/>
      <c r="THN145" s="26"/>
      <c r="THO145" s="26"/>
      <c r="THP145" s="26"/>
      <c r="THQ145" s="26"/>
      <c r="THR145" s="26"/>
      <c r="THS145" s="26"/>
      <c r="THT145" s="26"/>
      <c r="THU145" s="26"/>
      <c r="THV145" s="26"/>
      <c r="THW145" s="26"/>
      <c r="THX145" s="26"/>
      <c r="THY145" s="26"/>
      <c r="THZ145" s="26"/>
      <c r="TIA145" s="26"/>
      <c r="TIB145" s="26"/>
      <c r="TIC145" s="26"/>
      <c r="TID145" s="26"/>
      <c r="TIE145" s="26"/>
      <c r="TIF145" s="26"/>
      <c r="TIG145" s="26"/>
      <c r="TIH145" s="26"/>
      <c r="TII145" s="26"/>
      <c r="TIJ145" s="26"/>
      <c r="TIK145" s="26"/>
      <c r="TIL145" s="26"/>
      <c r="TIM145" s="26"/>
      <c r="TIN145" s="26"/>
      <c r="TIO145" s="26"/>
      <c r="TIP145" s="26"/>
      <c r="TIQ145" s="26"/>
      <c r="TIR145" s="26"/>
      <c r="TIS145" s="26"/>
      <c r="TIT145" s="26"/>
      <c r="TIU145" s="26"/>
      <c r="TIV145" s="26"/>
      <c r="TIW145" s="26"/>
      <c r="TIX145" s="26"/>
      <c r="TIY145" s="26"/>
      <c r="TIZ145" s="26"/>
      <c r="TJA145" s="26"/>
      <c r="TJB145" s="26"/>
      <c r="TJC145" s="26"/>
      <c r="TJD145" s="26"/>
      <c r="TJE145" s="26"/>
      <c r="TJF145" s="26"/>
      <c r="TJG145" s="26"/>
      <c r="TJH145" s="26"/>
      <c r="TJI145" s="26"/>
      <c r="TJJ145" s="26"/>
      <c r="TJK145" s="26"/>
      <c r="TJL145" s="26"/>
      <c r="TJM145" s="26"/>
      <c r="TJN145" s="26"/>
      <c r="TJO145" s="26"/>
      <c r="TJP145" s="26"/>
      <c r="TJQ145" s="26"/>
      <c r="TJR145" s="26"/>
      <c r="TJS145" s="26"/>
      <c r="TJT145" s="26"/>
      <c r="TJU145" s="26"/>
      <c r="TJV145" s="26"/>
      <c r="TJW145" s="26"/>
      <c r="TJX145" s="26"/>
      <c r="TJY145" s="26"/>
      <c r="TJZ145" s="26"/>
      <c r="TKA145" s="26"/>
      <c r="TKB145" s="26"/>
      <c r="TKC145" s="26"/>
      <c r="TKD145" s="26"/>
      <c r="TKE145" s="26"/>
      <c r="TKF145" s="26"/>
      <c r="TKG145" s="26"/>
      <c r="TKH145" s="26"/>
      <c r="TKI145" s="26"/>
      <c r="TKJ145" s="26"/>
      <c r="TKK145" s="26"/>
      <c r="TKL145" s="26"/>
      <c r="TKM145" s="26"/>
      <c r="TKN145" s="26"/>
      <c r="TKO145" s="26"/>
      <c r="TKP145" s="26"/>
      <c r="TKQ145" s="26"/>
      <c r="TKR145" s="26"/>
      <c r="TKS145" s="26"/>
      <c r="TKT145" s="26"/>
      <c r="TKU145" s="26"/>
      <c r="TKV145" s="26"/>
      <c r="TKW145" s="26"/>
      <c r="TKX145" s="26"/>
      <c r="TKY145" s="26"/>
      <c r="TKZ145" s="26"/>
      <c r="TLA145" s="26"/>
      <c r="TLB145" s="26"/>
      <c r="TLC145" s="26"/>
      <c r="TLD145" s="26"/>
      <c r="TLE145" s="26"/>
      <c r="TLF145" s="26"/>
      <c r="TLG145" s="26"/>
      <c r="TLH145" s="26"/>
      <c r="TLI145" s="26"/>
      <c r="TLJ145" s="26"/>
      <c r="TLK145" s="26"/>
      <c r="TLL145" s="26"/>
      <c r="TLM145" s="26"/>
      <c r="TLN145" s="26"/>
      <c r="TLO145" s="26"/>
      <c r="TLP145" s="26"/>
      <c r="TLQ145" s="26"/>
      <c r="TLR145" s="26"/>
      <c r="TLS145" s="26"/>
      <c r="TLT145" s="26"/>
      <c r="TLU145" s="26"/>
      <c r="TLV145" s="26"/>
      <c r="TLW145" s="26"/>
      <c r="TLX145" s="26"/>
      <c r="TLY145" s="26"/>
      <c r="TLZ145" s="26"/>
      <c r="TMA145" s="26"/>
      <c r="TMB145" s="26"/>
      <c r="TMC145" s="26"/>
      <c r="TMD145" s="26"/>
      <c r="TME145" s="26"/>
      <c r="TMF145" s="26"/>
      <c r="TMG145" s="26"/>
      <c r="TMH145" s="26"/>
      <c r="TMI145" s="26"/>
      <c r="TMJ145" s="26"/>
      <c r="TMK145" s="26"/>
      <c r="TML145" s="26"/>
      <c r="TMM145" s="26"/>
      <c r="TMN145" s="26"/>
      <c r="TMO145" s="26"/>
      <c r="TMP145" s="26"/>
      <c r="TMQ145" s="26"/>
      <c r="TMR145" s="26"/>
      <c r="TMS145" s="26"/>
      <c r="TMT145" s="26"/>
      <c r="TMU145" s="26"/>
      <c r="TMV145" s="26"/>
      <c r="TMW145" s="26"/>
      <c r="TMX145" s="26"/>
      <c r="TMY145" s="26"/>
      <c r="TMZ145" s="26"/>
      <c r="TNA145" s="26"/>
      <c r="TNB145" s="26"/>
      <c r="TNC145" s="26"/>
      <c r="TND145" s="26"/>
      <c r="TNE145" s="26"/>
      <c r="TNF145" s="26"/>
      <c r="TNG145" s="26"/>
      <c r="TNH145" s="26"/>
      <c r="TNI145" s="26"/>
      <c r="TNJ145" s="26"/>
      <c r="TNK145" s="26"/>
      <c r="TNL145" s="26"/>
      <c r="TNM145" s="26"/>
      <c r="TNN145" s="26"/>
      <c r="TNO145" s="26"/>
      <c r="TNP145" s="26"/>
      <c r="TNQ145" s="26"/>
      <c r="TNR145" s="26"/>
      <c r="TNS145" s="26"/>
      <c r="TNT145" s="26"/>
      <c r="TNU145" s="26"/>
      <c r="TNV145" s="26"/>
      <c r="TNW145" s="26"/>
      <c r="TNX145" s="26"/>
      <c r="TNY145" s="26"/>
      <c r="TNZ145" s="26"/>
      <c r="TOA145" s="26"/>
      <c r="TOB145" s="26"/>
      <c r="TOC145" s="26"/>
      <c r="TOD145" s="26"/>
      <c r="TOE145" s="26"/>
      <c r="TOF145" s="26"/>
      <c r="TOG145" s="26"/>
      <c r="TOH145" s="26"/>
      <c r="TOI145" s="26"/>
      <c r="TOJ145" s="26"/>
      <c r="TOK145" s="26"/>
      <c r="TOL145" s="26"/>
      <c r="TOM145" s="26"/>
      <c r="TON145" s="26"/>
      <c r="TOO145" s="26"/>
      <c r="TOP145" s="26"/>
      <c r="TOQ145" s="26"/>
      <c r="TOR145" s="26"/>
      <c r="TOS145" s="26"/>
      <c r="TOT145" s="26"/>
      <c r="TOU145" s="26"/>
      <c r="TOV145" s="26"/>
      <c r="TOW145" s="26"/>
      <c r="TOX145" s="26"/>
      <c r="TOY145" s="26"/>
      <c r="TOZ145" s="26"/>
      <c r="TPA145" s="26"/>
      <c r="TPB145" s="26"/>
      <c r="TPC145" s="26"/>
      <c r="TPD145" s="26"/>
      <c r="TPE145" s="26"/>
      <c r="TPF145" s="26"/>
      <c r="TPG145" s="26"/>
      <c r="TPH145" s="26"/>
      <c r="TPI145" s="26"/>
      <c r="TPJ145" s="26"/>
      <c r="TPK145" s="26"/>
      <c r="TPL145" s="26"/>
      <c r="TPM145" s="26"/>
      <c r="TPN145" s="26"/>
      <c r="TPO145" s="26"/>
      <c r="TPP145" s="26"/>
      <c r="TPQ145" s="26"/>
      <c r="TPR145" s="26"/>
      <c r="TPS145" s="26"/>
      <c r="TPT145" s="26"/>
      <c r="TPU145" s="26"/>
      <c r="TPV145" s="26"/>
      <c r="TPW145" s="26"/>
      <c r="TPX145" s="26"/>
      <c r="TPY145" s="26"/>
      <c r="TPZ145" s="26"/>
      <c r="TQA145" s="26"/>
      <c r="TQB145" s="26"/>
      <c r="TQC145" s="26"/>
      <c r="TQD145" s="26"/>
      <c r="TQE145" s="26"/>
      <c r="TQF145" s="26"/>
      <c r="TQG145" s="26"/>
      <c r="TQH145" s="26"/>
      <c r="TQI145" s="26"/>
      <c r="TQJ145" s="26"/>
      <c r="TQK145" s="26"/>
      <c r="TQL145" s="26"/>
      <c r="TQM145" s="26"/>
      <c r="TQN145" s="26"/>
      <c r="TQO145" s="26"/>
      <c r="TQP145" s="26"/>
      <c r="TQQ145" s="26"/>
      <c r="TQR145" s="26"/>
      <c r="TQS145" s="26"/>
      <c r="TQT145" s="26"/>
      <c r="TQU145" s="26"/>
      <c r="TQV145" s="26"/>
      <c r="TQW145" s="26"/>
      <c r="TQX145" s="26"/>
      <c r="TQY145" s="26"/>
      <c r="TQZ145" s="26"/>
      <c r="TRA145" s="26"/>
      <c r="TRB145" s="26"/>
      <c r="TRC145" s="26"/>
      <c r="TRD145" s="26"/>
      <c r="TRE145" s="26"/>
      <c r="TRF145" s="26"/>
      <c r="TRG145" s="26"/>
      <c r="TRH145" s="26"/>
      <c r="TRI145" s="26"/>
      <c r="TRJ145" s="26"/>
      <c r="TRK145" s="26"/>
      <c r="TRL145" s="26"/>
      <c r="TRM145" s="26"/>
      <c r="TRN145" s="26"/>
      <c r="TRO145" s="26"/>
      <c r="TRP145" s="26"/>
      <c r="TRQ145" s="26"/>
      <c r="TRR145" s="26"/>
      <c r="TRS145" s="26"/>
      <c r="TRT145" s="26"/>
      <c r="TRU145" s="26"/>
      <c r="TRV145" s="26"/>
      <c r="TRW145" s="26"/>
      <c r="TRX145" s="26"/>
      <c r="TRY145" s="26"/>
      <c r="TRZ145" s="26"/>
      <c r="TSA145" s="26"/>
      <c r="TSB145" s="26"/>
      <c r="TSC145" s="26"/>
      <c r="TSD145" s="26"/>
      <c r="TSE145" s="26"/>
      <c r="TSF145" s="26"/>
      <c r="TSG145" s="26"/>
      <c r="TSH145" s="26"/>
      <c r="TSI145" s="26"/>
      <c r="TSJ145" s="26"/>
      <c r="TSK145" s="26"/>
      <c r="TSL145" s="26"/>
      <c r="TSM145" s="26"/>
      <c r="TSN145" s="26"/>
      <c r="TSO145" s="26"/>
      <c r="TSP145" s="26"/>
      <c r="TSQ145" s="26"/>
      <c r="TSR145" s="26"/>
      <c r="TSS145" s="26"/>
      <c r="TST145" s="26"/>
      <c r="TSU145" s="26"/>
      <c r="TSV145" s="26"/>
      <c r="TSW145" s="26"/>
      <c r="TSX145" s="26"/>
      <c r="TSY145" s="26"/>
      <c r="TSZ145" s="26"/>
      <c r="TTA145" s="26"/>
      <c r="TTB145" s="26"/>
      <c r="TTC145" s="26"/>
      <c r="TTD145" s="26"/>
      <c r="TTE145" s="26"/>
      <c r="TTF145" s="26"/>
      <c r="TTG145" s="26"/>
      <c r="TTH145" s="26"/>
      <c r="TTI145" s="26"/>
      <c r="TTJ145" s="26"/>
      <c r="TTK145" s="26"/>
      <c r="TTL145" s="26"/>
      <c r="TTM145" s="26"/>
      <c r="TTN145" s="26"/>
      <c r="TTO145" s="26"/>
      <c r="TTP145" s="26"/>
      <c r="TTQ145" s="26"/>
      <c r="TTR145" s="26"/>
      <c r="TTS145" s="26"/>
      <c r="TTT145" s="26"/>
      <c r="TTU145" s="26"/>
      <c r="TTV145" s="26"/>
      <c r="TTW145" s="26"/>
      <c r="TTX145" s="26"/>
      <c r="TTY145" s="26"/>
      <c r="TTZ145" s="26"/>
      <c r="TUA145" s="26"/>
      <c r="TUB145" s="26"/>
      <c r="TUC145" s="26"/>
      <c r="TUD145" s="26"/>
      <c r="TUE145" s="26"/>
      <c r="TUF145" s="26"/>
      <c r="TUG145" s="26"/>
      <c r="TUH145" s="26"/>
      <c r="TUI145" s="26"/>
      <c r="TUJ145" s="26"/>
      <c r="TUK145" s="26"/>
      <c r="TUL145" s="26"/>
      <c r="TUM145" s="26"/>
      <c r="TUN145" s="26"/>
      <c r="TUO145" s="26"/>
      <c r="TUP145" s="26"/>
      <c r="TUQ145" s="26"/>
      <c r="TUR145" s="26"/>
      <c r="TUS145" s="26"/>
      <c r="TUT145" s="26"/>
      <c r="TUU145" s="26"/>
      <c r="TUV145" s="26"/>
      <c r="TUW145" s="26"/>
      <c r="TUX145" s="26"/>
      <c r="TUY145" s="26"/>
      <c r="TUZ145" s="26"/>
      <c r="TVA145" s="26"/>
      <c r="TVB145" s="26"/>
      <c r="TVC145" s="26"/>
      <c r="TVD145" s="26"/>
      <c r="TVE145" s="26"/>
      <c r="TVF145" s="26"/>
      <c r="TVG145" s="26"/>
      <c r="TVH145" s="26"/>
      <c r="TVI145" s="26"/>
      <c r="TVJ145" s="26"/>
      <c r="TVK145" s="26"/>
      <c r="TVL145" s="26"/>
      <c r="TVM145" s="26"/>
      <c r="TVN145" s="26"/>
      <c r="TVO145" s="26"/>
      <c r="TVP145" s="26"/>
      <c r="TVQ145" s="26"/>
      <c r="TVR145" s="26"/>
      <c r="TVS145" s="26"/>
      <c r="TVT145" s="26"/>
      <c r="TVU145" s="26"/>
      <c r="TVV145" s="26"/>
      <c r="TVW145" s="26"/>
      <c r="TVX145" s="26"/>
      <c r="TVY145" s="26"/>
      <c r="TVZ145" s="26"/>
      <c r="TWA145" s="26"/>
      <c r="TWB145" s="26"/>
      <c r="TWC145" s="26"/>
      <c r="TWD145" s="26"/>
      <c r="TWE145" s="26"/>
      <c r="TWF145" s="26"/>
      <c r="TWG145" s="26"/>
      <c r="TWH145" s="26"/>
      <c r="TWI145" s="26"/>
      <c r="TWJ145" s="26"/>
      <c r="TWK145" s="26"/>
      <c r="TWL145" s="26"/>
      <c r="TWM145" s="26"/>
      <c r="TWN145" s="26"/>
      <c r="TWO145" s="26"/>
      <c r="TWP145" s="26"/>
      <c r="TWQ145" s="26"/>
      <c r="TWR145" s="26"/>
      <c r="TWS145" s="26"/>
      <c r="TWT145" s="26"/>
      <c r="TWU145" s="26"/>
      <c r="TWV145" s="26"/>
      <c r="TWW145" s="26"/>
      <c r="TWX145" s="26"/>
      <c r="TWY145" s="26"/>
      <c r="TWZ145" s="26"/>
      <c r="TXA145" s="26"/>
      <c r="TXB145" s="26"/>
      <c r="TXC145" s="26"/>
      <c r="TXD145" s="26"/>
      <c r="TXE145" s="26"/>
      <c r="TXF145" s="26"/>
      <c r="TXG145" s="26"/>
      <c r="TXH145" s="26"/>
      <c r="TXI145" s="26"/>
      <c r="TXJ145" s="26"/>
      <c r="TXK145" s="26"/>
      <c r="TXL145" s="26"/>
      <c r="TXM145" s="26"/>
      <c r="TXN145" s="26"/>
      <c r="TXO145" s="26"/>
      <c r="TXP145" s="26"/>
      <c r="TXQ145" s="26"/>
      <c r="TXR145" s="26"/>
      <c r="TXS145" s="26"/>
      <c r="TXT145" s="26"/>
      <c r="TXU145" s="26"/>
      <c r="TXV145" s="26"/>
      <c r="TXW145" s="26"/>
      <c r="TXX145" s="26"/>
      <c r="TXY145" s="26"/>
      <c r="TXZ145" s="26"/>
      <c r="TYA145" s="26"/>
      <c r="TYB145" s="26"/>
      <c r="TYC145" s="26"/>
      <c r="TYD145" s="26"/>
      <c r="TYE145" s="26"/>
      <c r="TYF145" s="26"/>
      <c r="TYG145" s="26"/>
      <c r="TYH145" s="26"/>
      <c r="TYI145" s="26"/>
      <c r="TYJ145" s="26"/>
      <c r="TYK145" s="26"/>
      <c r="TYL145" s="26"/>
      <c r="TYM145" s="26"/>
      <c r="TYN145" s="26"/>
      <c r="TYO145" s="26"/>
      <c r="TYP145" s="26"/>
      <c r="TYQ145" s="26"/>
      <c r="TYR145" s="26"/>
      <c r="TYS145" s="26"/>
      <c r="TYT145" s="26"/>
      <c r="TYU145" s="26"/>
      <c r="TYV145" s="26"/>
      <c r="TYW145" s="26"/>
      <c r="TYX145" s="26"/>
      <c r="TYY145" s="26"/>
      <c r="TYZ145" s="26"/>
      <c r="TZA145" s="26"/>
      <c r="TZB145" s="26"/>
      <c r="TZC145" s="26"/>
      <c r="TZD145" s="26"/>
      <c r="TZE145" s="26"/>
      <c r="TZF145" s="26"/>
      <c r="TZG145" s="26"/>
      <c r="TZH145" s="26"/>
      <c r="TZI145" s="26"/>
      <c r="TZJ145" s="26"/>
      <c r="TZK145" s="26"/>
      <c r="TZL145" s="26"/>
      <c r="TZM145" s="26"/>
      <c r="TZN145" s="26"/>
      <c r="TZO145" s="26"/>
      <c r="TZP145" s="26"/>
      <c r="TZQ145" s="26"/>
      <c r="TZR145" s="26"/>
      <c r="TZS145" s="26"/>
      <c r="TZT145" s="26"/>
      <c r="TZU145" s="26"/>
      <c r="TZV145" s="26"/>
      <c r="TZW145" s="26"/>
      <c r="TZX145" s="26"/>
      <c r="TZY145" s="26"/>
      <c r="TZZ145" s="26"/>
      <c r="UAA145" s="26"/>
      <c r="UAB145" s="26"/>
      <c r="UAC145" s="26"/>
      <c r="UAD145" s="26"/>
      <c r="UAE145" s="26"/>
      <c r="UAF145" s="26"/>
      <c r="UAG145" s="26"/>
      <c r="UAH145" s="26"/>
      <c r="UAI145" s="26"/>
      <c r="UAJ145" s="26"/>
      <c r="UAK145" s="26"/>
      <c r="UAL145" s="26"/>
      <c r="UAM145" s="26"/>
      <c r="UAN145" s="26"/>
      <c r="UAO145" s="26"/>
      <c r="UAP145" s="26"/>
      <c r="UAQ145" s="26"/>
      <c r="UAR145" s="26"/>
      <c r="UAS145" s="26"/>
      <c r="UAT145" s="26"/>
      <c r="UAU145" s="26"/>
      <c r="UAV145" s="26"/>
      <c r="UAW145" s="26"/>
      <c r="UAX145" s="26"/>
      <c r="UAY145" s="26"/>
      <c r="UAZ145" s="26"/>
      <c r="UBA145" s="26"/>
      <c r="UBB145" s="26"/>
      <c r="UBC145" s="26"/>
      <c r="UBD145" s="26"/>
      <c r="UBE145" s="26"/>
      <c r="UBF145" s="26"/>
      <c r="UBG145" s="26"/>
      <c r="UBH145" s="26"/>
      <c r="UBI145" s="26"/>
      <c r="UBJ145" s="26"/>
      <c r="UBK145" s="26"/>
      <c r="UBL145" s="26"/>
      <c r="UBM145" s="26"/>
      <c r="UBN145" s="26"/>
      <c r="UBO145" s="26"/>
      <c r="UBP145" s="26"/>
      <c r="UBQ145" s="26"/>
      <c r="UBR145" s="26"/>
      <c r="UBS145" s="26"/>
      <c r="UBT145" s="26"/>
      <c r="UBU145" s="26"/>
      <c r="UBV145" s="26"/>
      <c r="UBW145" s="26"/>
      <c r="UBX145" s="26"/>
      <c r="UBY145" s="26"/>
      <c r="UBZ145" s="26"/>
      <c r="UCA145" s="26"/>
      <c r="UCB145" s="26"/>
      <c r="UCC145" s="26"/>
      <c r="UCD145" s="26"/>
      <c r="UCE145" s="26"/>
      <c r="UCF145" s="26"/>
      <c r="UCG145" s="26"/>
      <c r="UCH145" s="26"/>
      <c r="UCI145" s="26"/>
      <c r="UCJ145" s="26"/>
      <c r="UCK145" s="26"/>
      <c r="UCL145" s="26"/>
      <c r="UCM145" s="26"/>
      <c r="UCN145" s="26"/>
      <c r="UCO145" s="26"/>
      <c r="UCP145" s="26"/>
      <c r="UCQ145" s="26"/>
      <c r="UCR145" s="26"/>
      <c r="UCS145" s="26"/>
      <c r="UCT145" s="26"/>
      <c r="UCU145" s="26"/>
      <c r="UCV145" s="26"/>
      <c r="UCW145" s="26"/>
      <c r="UCX145" s="26"/>
      <c r="UCY145" s="26"/>
      <c r="UCZ145" s="26"/>
      <c r="UDA145" s="26"/>
      <c r="UDB145" s="26"/>
      <c r="UDC145" s="26"/>
      <c r="UDD145" s="26"/>
      <c r="UDE145" s="26"/>
      <c r="UDF145" s="26"/>
      <c r="UDG145" s="26"/>
      <c r="UDH145" s="26"/>
      <c r="UDI145" s="26"/>
      <c r="UDJ145" s="26"/>
      <c r="UDK145" s="26"/>
      <c r="UDL145" s="26"/>
      <c r="UDM145" s="26"/>
      <c r="UDN145" s="26"/>
      <c r="UDO145" s="26"/>
      <c r="UDP145" s="26"/>
      <c r="UDQ145" s="26"/>
      <c r="UDR145" s="26"/>
      <c r="UDS145" s="26"/>
      <c r="UDT145" s="26"/>
      <c r="UDU145" s="26"/>
      <c r="UDV145" s="26"/>
      <c r="UDW145" s="26"/>
      <c r="UDX145" s="26"/>
      <c r="UDY145" s="26"/>
      <c r="UDZ145" s="26"/>
      <c r="UEA145" s="26"/>
      <c r="UEB145" s="26"/>
      <c r="UEC145" s="26"/>
      <c r="UED145" s="26"/>
      <c r="UEE145" s="26"/>
      <c r="UEF145" s="26"/>
      <c r="UEG145" s="26"/>
      <c r="UEH145" s="26"/>
      <c r="UEI145" s="26"/>
      <c r="UEJ145" s="26"/>
      <c r="UEK145" s="26"/>
      <c r="UEL145" s="26"/>
      <c r="UEM145" s="26"/>
      <c r="UEN145" s="26"/>
      <c r="UEO145" s="26"/>
      <c r="UEP145" s="26"/>
      <c r="UEQ145" s="26"/>
      <c r="UER145" s="26"/>
      <c r="UES145" s="26"/>
      <c r="UET145" s="26"/>
      <c r="UEU145" s="26"/>
      <c r="UEV145" s="26"/>
      <c r="UEW145" s="26"/>
      <c r="UEX145" s="26"/>
      <c r="UEY145" s="26"/>
      <c r="UEZ145" s="26"/>
      <c r="UFA145" s="26"/>
      <c r="UFB145" s="26"/>
      <c r="UFC145" s="26"/>
      <c r="UFD145" s="26"/>
      <c r="UFE145" s="26"/>
      <c r="UFF145" s="26"/>
      <c r="UFG145" s="26"/>
      <c r="UFH145" s="26"/>
      <c r="UFI145" s="26"/>
      <c r="UFJ145" s="26"/>
      <c r="UFK145" s="26"/>
      <c r="UFL145" s="26"/>
      <c r="UFM145" s="26"/>
      <c r="UFN145" s="26"/>
      <c r="UFO145" s="26"/>
      <c r="UFP145" s="26"/>
      <c r="UFQ145" s="26"/>
      <c r="UFR145" s="26"/>
      <c r="UFS145" s="26"/>
      <c r="UFT145" s="26"/>
      <c r="UFU145" s="26"/>
      <c r="UFV145" s="26"/>
      <c r="UFW145" s="26"/>
      <c r="UFX145" s="26"/>
      <c r="UFY145" s="26"/>
      <c r="UFZ145" s="26"/>
      <c r="UGA145" s="26"/>
      <c r="UGB145" s="26"/>
      <c r="UGC145" s="26"/>
      <c r="UGD145" s="26"/>
      <c r="UGE145" s="26"/>
      <c r="UGF145" s="26"/>
      <c r="UGG145" s="26"/>
      <c r="UGH145" s="26"/>
      <c r="UGI145" s="26"/>
      <c r="UGJ145" s="26"/>
      <c r="UGK145" s="26"/>
      <c r="UGL145" s="26"/>
      <c r="UGM145" s="26"/>
      <c r="UGN145" s="26"/>
      <c r="UGO145" s="26"/>
      <c r="UGP145" s="26"/>
      <c r="UGQ145" s="26"/>
      <c r="UGR145" s="26"/>
      <c r="UGS145" s="26"/>
      <c r="UGT145" s="26"/>
      <c r="UGU145" s="26"/>
      <c r="UGV145" s="26"/>
      <c r="UGW145" s="26"/>
      <c r="UGX145" s="26"/>
      <c r="UGY145" s="26"/>
      <c r="UGZ145" s="26"/>
      <c r="UHA145" s="26"/>
      <c r="UHB145" s="26"/>
      <c r="UHC145" s="26"/>
      <c r="UHD145" s="26"/>
      <c r="UHE145" s="26"/>
      <c r="UHF145" s="26"/>
      <c r="UHG145" s="26"/>
      <c r="UHH145" s="26"/>
      <c r="UHI145" s="26"/>
      <c r="UHJ145" s="26"/>
      <c r="UHK145" s="26"/>
      <c r="UHL145" s="26"/>
      <c r="UHM145" s="26"/>
      <c r="UHN145" s="26"/>
      <c r="UHO145" s="26"/>
      <c r="UHP145" s="26"/>
      <c r="UHQ145" s="26"/>
      <c r="UHR145" s="26"/>
      <c r="UHS145" s="26"/>
      <c r="UHT145" s="26"/>
      <c r="UHU145" s="26"/>
      <c r="UHV145" s="26"/>
      <c r="UHW145" s="26"/>
      <c r="UHX145" s="26"/>
      <c r="UHY145" s="26"/>
      <c r="UHZ145" s="26"/>
      <c r="UIA145" s="26"/>
      <c r="UIB145" s="26"/>
      <c r="UIC145" s="26"/>
      <c r="UID145" s="26"/>
      <c r="UIE145" s="26"/>
      <c r="UIF145" s="26"/>
      <c r="UIG145" s="26"/>
      <c r="UIH145" s="26"/>
      <c r="UII145" s="26"/>
      <c r="UIJ145" s="26"/>
      <c r="UIK145" s="26"/>
      <c r="UIL145" s="26"/>
      <c r="UIM145" s="26"/>
      <c r="UIN145" s="26"/>
      <c r="UIO145" s="26"/>
      <c r="UIP145" s="26"/>
      <c r="UIQ145" s="26"/>
      <c r="UIR145" s="26"/>
      <c r="UIS145" s="26"/>
      <c r="UIT145" s="26"/>
      <c r="UIU145" s="26"/>
      <c r="UIV145" s="26"/>
      <c r="UIW145" s="26"/>
      <c r="UIX145" s="26"/>
      <c r="UIY145" s="26"/>
      <c r="UIZ145" s="26"/>
      <c r="UJA145" s="26"/>
      <c r="UJB145" s="26"/>
      <c r="UJC145" s="26"/>
      <c r="UJD145" s="26"/>
      <c r="UJE145" s="26"/>
      <c r="UJF145" s="26"/>
      <c r="UJG145" s="26"/>
      <c r="UJH145" s="26"/>
      <c r="UJI145" s="26"/>
      <c r="UJJ145" s="26"/>
      <c r="UJK145" s="26"/>
      <c r="UJL145" s="26"/>
      <c r="UJM145" s="26"/>
      <c r="UJN145" s="26"/>
      <c r="UJO145" s="26"/>
      <c r="UJP145" s="26"/>
      <c r="UJQ145" s="26"/>
      <c r="UJR145" s="26"/>
      <c r="UJS145" s="26"/>
      <c r="UJT145" s="26"/>
      <c r="UJU145" s="26"/>
      <c r="UJV145" s="26"/>
      <c r="UJW145" s="26"/>
      <c r="UJX145" s="26"/>
      <c r="UJY145" s="26"/>
      <c r="UJZ145" s="26"/>
      <c r="UKA145" s="26"/>
      <c r="UKB145" s="26"/>
      <c r="UKC145" s="26"/>
      <c r="UKD145" s="26"/>
      <c r="UKE145" s="26"/>
      <c r="UKF145" s="26"/>
      <c r="UKG145" s="26"/>
      <c r="UKH145" s="26"/>
      <c r="UKI145" s="26"/>
      <c r="UKJ145" s="26"/>
      <c r="UKK145" s="26"/>
      <c r="UKL145" s="26"/>
      <c r="UKM145" s="26"/>
      <c r="UKN145" s="26"/>
      <c r="UKO145" s="26"/>
      <c r="UKP145" s="26"/>
      <c r="UKQ145" s="26"/>
      <c r="UKR145" s="26"/>
      <c r="UKS145" s="26"/>
      <c r="UKT145" s="26"/>
      <c r="UKU145" s="26"/>
      <c r="UKV145" s="26"/>
      <c r="UKW145" s="26"/>
      <c r="UKX145" s="26"/>
      <c r="UKY145" s="26"/>
      <c r="UKZ145" s="26"/>
      <c r="ULA145" s="26"/>
      <c r="ULB145" s="26"/>
      <c r="ULC145" s="26"/>
      <c r="ULD145" s="26"/>
      <c r="ULE145" s="26"/>
      <c r="ULF145" s="26"/>
      <c r="ULG145" s="26"/>
      <c r="ULH145" s="26"/>
      <c r="ULI145" s="26"/>
      <c r="ULJ145" s="26"/>
      <c r="ULK145" s="26"/>
      <c r="ULL145" s="26"/>
      <c r="ULM145" s="26"/>
      <c r="ULN145" s="26"/>
      <c r="ULO145" s="26"/>
      <c r="ULP145" s="26"/>
      <c r="ULQ145" s="26"/>
      <c r="ULR145" s="26"/>
      <c r="ULS145" s="26"/>
      <c r="ULT145" s="26"/>
      <c r="ULU145" s="26"/>
      <c r="ULV145" s="26"/>
      <c r="ULW145" s="26"/>
      <c r="ULX145" s="26"/>
      <c r="ULY145" s="26"/>
      <c r="ULZ145" s="26"/>
      <c r="UMA145" s="26"/>
      <c r="UMB145" s="26"/>
      <c r="UMC145" s="26"/>
      <c r="UMD145" s="26"/>
      <c r="UME145" s="26"/>
      <c r="UMF145" s="26"/>
      <c r="UMG145" s="26"/>
      <c r="UMH145" s="26"/>
      <c r="UMI145" s="26"/>
      <c r="UMJ145" s="26"/>
      <c r="UMK145" s="26"/>
      <c r="UML145" s="26"/>
      <c r="UMM145" s="26"/>
      <c r="UMN145" s="26"/>
      <c r="UMO145" s="26"/>
      <c r="UMP145" s="26"/>
      <c r="UMQ145" s="26"/>
      <c r="UMR145" s="26"/>
      <c r="UMS145" s="26"/>
      <c r="UMT145" s="26"/>
      <c r="UMU145" s="26"/>
      <c r="UMV145" s="26"/>
      <c r="UMW145" s="26"/>
      <c r="UMX145" s="26"/>
      <c r="UMY145" s="26"/>
      <c r="UMZ145" s="26"/>
      <c r="UNA145" s="26"/>
      <c r="UNB145" s="26"/>
      <c r="UNC145" s="26"/>
      <c r="UND145" s="26"/>
      <c r="UNE145" s="26"/>
      <c r="UNF145" s="26"/>
      <c r="UNG145" s="26"/>
      <c r="UNH145" s="26"/>
      <c r="UNI145" s="26"/>
      <c r="UNJ145" s="26"/>
      <c r="UNK145" s="26"/>
      <c r="UNL145" s="26"/>
      <c r="UNM145" s="26"/>
      <c r="UNN145" s="26"/>
      <c r="UNO145" s="26"/>
      <c r="UNP145" s="26"/>
      <c r="UNQ145" s="26"/>
      <c r="UNR145" s="26"/>
      <c r="UNS145" s="26"/>
      <c r="UNT145" s="26"/>
      <c r="UNU145" s="26"/>
      <c r="UNV145" s="26"/>
      <c r="UNW145" s="26"/>
      <c r="UNX145" s="26"/>
      <c r="UNY145" s="26"/>
      <c r="UNZ145" s="26"/>
      <c r="UOA145" s="26"/>
      <c r="UOB145" s="26"/>
      <c r="UOC145" s="26"/>
      <c r="UOD145" s="26"/>
      <c r="UOE145" s="26"/>
      <c r="UOF145" s="26"/>
      <c r="UOG145" s="26"/>
      <c r="UOH145" s="26"/>
      <c r="UOI145" s="26"/>
      <c r="UOJ145" s="26"/>
      <c r="UOK145" s="26"/>
      <c r="UOL145" s="26"/>
      <c r="UOM145" s="26"/>
      <c r="UON145" s="26"/>
      <c r="UOO145" s="26"/>
      <c r="UOP145" s="26"/>
      <c r="UOQ145" s="26"/>
      <c r="UOR145" s="26"/>
      <c r="UOS145" s="26"/>
      <c r="UOT145" s="26"/>
      <c r="UOU145" s="26"/>
      <c r="UOV145" s="26"/>
      <c r="UOW145" s="26"/>
      <c r="UOX145" s="26"/>
      <c r="UOY145" s="26"/>
      <c r="UOZ145" s="26"/>
      <c r="UPA145" s="26"/>
      <c r="UPB145" s="26"/>
      <c r="UPC145" s="26"/>
      <c r="UPD145" s="26"/>
      <c r="UPE145" s="26"/>
      <c r="UPF145" s="26"/>
      <c r="UPG145" s="26"/>
      <c r="UPH145" s="26"/>
      <c r="UPI145" s="26"/>
      <c r="UPJ145" s="26"/>
      <c r="UPK145" s="26"/>
      <c r="UPL145" s="26"/>
      <c r="UPM145" s="26"/>
      <c r="UPN145" s="26"/>
      <c r="UPO145" s="26"/>
      <c r="UPP145" s="26"/>
      <c r="UPQ145" s="26"/>
      <c r="UPR145" s="26"/>
      <c r="UPS145" s="26"/>
      <c r="UPT145" s="26"/>
      <c r="UPU145" s="26"/>
      <c r="UPV145" s="26"/>
      <c r="UPW145" s="26"/>
      <c r="UPX145" s="26"/>
      <c r="UPY145" s="26"/>
      <c r="UPZ145" s="26"/>
      <c r="UQA145" s="26"/>
      <c r="UQB145" s="26"/>
      <c r="UQC145" s="26"/>
      <c r="UQD145" s="26"/>
      <c r="UQE145" s="26"/>
      <c r="UQF145" s="26"/>
      <c r="UQG145" s="26"/>
      <c r="UQH145" s="26"/>
      <c r="UQI145" s="26"/>
      <c r="UQJ145" s="26"/>
      <c r="UQK145" s="26"/>
      <c r="UQL145" s="26"/>
      <c r="UQM145" s="26"/>
      <c r="UQN145" s="26"/>
      <c r="UQO145" s="26"/>
      <c r="UQP145" s="26"/>
      <c r="UQQ145" s="26"/>
      <c r="UQR145" s="26"/>
      <c r="UQS145" s="26"/>
      <c r="UQT145" s="26"/>
      <c r="UQU145" s="26"/>
      <c r="UQV145" s="26"/>
      <c r="UQW145" s="26"/>
      <c r="UQX145" s="26"/>
      <c r="UQY145" s="26"/>
      <c r="UQZ145" s="26"/>
      <c r="URA145" s="26"/>
      <c r="URB145" s="26"/>
      <c r="URC145" s="26"/>
      <c r="URD145" s="26"/>
      <c r="URE145" s="26"/>
      <c r="URF145" s="26"/>
      <c r="URG145" s="26"/>
      <c r="URH145" s="26"/>
      <c r="URI145" s="26"/>
      <c r="URJ145" s="26"/>
      <c r="URK145" s="26"/>
      <c r="URL145" s="26"/>
      <c r="URM145" s="26"/>
      <c r="URN145" s="26"/>
      <c r="URO145" s="26"/>
      <c r="URP145" s="26"/>
      <c r="URQ145" s="26"/>
      <c r="URR145" s="26"/>
      <c r="URS145" s="26"/>
      <c r="URT145" s="26"/>
      <c r="URU145" s="26"/>
      <c r="URV145" s="26"/>
      <c r="URW145" s="26"/>
      <c r="URX145" s="26"/>
      <c r="URY145" s="26"/>
      <c r="URZ145" s="26"/>
      <c r="USA145" s="26"/>
      <c r="USB145" s="26"/>
      <c r="USC145" s="26"/>
      <c r="USD145" s="26"/>
      <c r="USE145" s="26"/>
      <c r="USF145" s="26"/>
      <c r="USG145" s="26"/>
      <c r="USH145" s="26"/>
      <c r="USI145" s="26"/>
      <c r="USJ145" s="26"/>
      <c r="USK145" s="26"/>
      <c r="USL145" s="26"/>
      <c r="USM145" s="26"/>
      <c r="USN145" s="26"/>
      <c r="USO145" s="26"/>
      <c r="USP145" s="26"/>
      <c r="USQ145" s="26"/>
      <c r="USR145" s="26"/>
      <c r="USS145" s="26"/>
      <c r="UST145" s="26"/>
      <c r="USU145" s="26"/>
      <c r="USV145" s="26"/>
      <c r="USW145" s="26"/>
      <c r="USX145" s="26"/>
      <c r="USY145" s="26"/>
      <c r="USZ145" s="26"/>
      <c r="UTA145" s="26"/>
      <c r="UTB145" s="26"/>
      <c r="UTC145" s="26"/>
      <c r="UTD145" s="26"/>
      <c r="UTE145" s="26"/>
      <c r="UTF145" s="26"/>
      <c r="UTG145" s="26"/>
      <c r="UTH145" s="26"/>
      <c r="UTI145" s="26"/>
      <c r="UTJ145" s="26"/>
      <c r="UTK145" s="26"/>
      <c r="UTL145" s="26"/>
      <c r="UTM145" s="26"/>
      <c r="UTN145" s="26"/>
      <c r="UTO145" s="26"/>
      <c r="UTP145" s="26"/>
      <c r="UTQ145" s="26"/>
      <c r="UTR145" s="26"/>
      <c r="UTS145" s="26"/>
      <c r="UTT145" s="26"/>
      <c r="UTU145" s="26"/>
      <c r="UTV145" s="26"/>
      <c r="UTW145" s="26"/>
      <c r="UTX145" s="26"/>
      <c r="UTY145" s="26"/>
      <c r="UTZ145" s="26"/>
      <c r="UUA145" s="26"/>
      <c r="UUB145" s="26"/>
      <c r="UUC145" s="26"/>
      <c r="UUD145" s="26"/>
      <c r="UUE145" s="26"/>
      <c r="UUF145" s="26"/>
      <c r="UUG145" s="26"/>
      <c r="UUH145" s="26"/>
      <c r="UUI145" s="26"/>
      <c r="UUJ145" s="26"/>
      <c r="UUK145" s="26"/>
      <c r="UUL145" s="26"/>
      <c r="UUM145" s="26"/>
      <c r="UUN145" s="26"/>
      <c r="UUO145" s="26"/>
      <c r="UUP145" s="26"/>
      <c r="UUQ145" s="26"/>
      <c r="UUR145" s="26"/>
      <c r="UUS145" s="26"/>
      <c r="UUT145" s="26"/>
      <c r="UUU145" s="26"/>
      <c r="UUV145" s="26"/>
      <c r="UUW145" s="26"/>
      <c r="UUX145" s="26"/>
      <c r="UUY145" s="26"/>
      <c r="UUZ145" s="26"/>
      <c r="UVA145" s="26"/>
      <c r="UVB145" s="26"/>
      <c r="UVC145" s="26"/>
      <c r="UVD145" s="26"/>
      <c r="UVE145" s="26"/>
      <c r="UVF145" s="26"/>
      <c r="UVG145" s="26"/>
      <c r="UVH145" s="26"/>
      <c r="UVI145" s="26"/>
      <c r="UVJ145" s="26"/>
      <c r="UVK145" s="26"/>
      <c r="UVL145" s="26"/>
      <c r="UVM145" s="26"/>
      <c r="UVN145" s="26"/>
      <c r="UVO145" s="26"/>
      <c r="UVP145" s="26"/>
      <c r="UVQ145" s="26"/>
      <c r="UVR145" s="26"/>
      <c r="UVS145" s="26"/>
      <c r="UVT145" s="26"/>
      <c r="UVU145" s="26"/>
      <c r="UVV145" s="26"/>
      <c r="UVW145" s="26"/>
      <c r="UVX145" s="26"/>
      <c r="UVY145" s="26"/>
      <c r="UVZ145" s="26"/>
      <c r="UWA145" s="26"/>
      <c r="UWB145" s="26"/>
      <c r="UWC145" s="26"/>
      <c r="UWD145" s="26"/>
      <c r="UWE145" s="26"/>
      <c r="UWF145" s="26"/>
      <c r="UWG145" s="26"/>
      <c r="UWH145" s="26"/>
      <c r="UWI145" s="26"/>
      <c r="UWJ145" s="26"/>
      <c r="UWK145" s="26"/>
      <c r="UWL145" s="26"/>
      <c r="UWM145" s="26"/>
      <c r="UWN145" s="26"/>
      <c r="UWO145" s="26"/>
      <c r="UWP145" s="26"/>
      <c r="UWQ145" s="26"/>
      <c r="UWR145" s="26"/>
      <c r="UWS145" s="26"/>
      <c r="UWT145" s="26"/>
      <c r="UWU145" s="26"/>
      <c r="UWV145" s="26"/>
      <c r="UWW145" s="26"/>
      <c r="UWX145" s="26"/>
      <c r="UWY145" s="26"/>
      <c r="UWZ145" s="26"/>
      <c r="UXA145" s="26"/>
      <c r="UXB145" s="26"/>
      <c r="UXC145" s="26"/>
      <c r="UXD145" s="26"/>
      <c r="UXE145" s="26"/>
      <c r="UXF145" s="26"/>
      <c r="UXG145" s="26"/>
      <c r="UXH145" s="26"/>
      <c r="UXI145" s="26"/>
      <c r="UXJ145" s="26"/>
      <c r="UXK145" s="26"/>
      <c r="UXL145" s="26"/>
      <c r="UXM145" s="26"/>
      <c r="UXN145" s="26"/>
      <c r="UXO145" s="26"/>
      <c r="UXP145" s="26"/>
      <c r="UXQ145" s="26"/>
      <c r="UXR145" s="26"/>
      <c r="UXS145" s="26"/>
      <c r="UXT145" s="26"/>
      <c r="UXU145" s="26"/>
      <c r="UXV145" s="26"/>
      <c r="UXW145" s="26"/>
      <c r="UXX145" s="26"/>
      <c r="UXY145" s="26"/>
      <c r="UXZ145" s="26"/>
      <c r="UYA145" s="26"/>
      <c r="UYB145" s="26"/>
      <c r="UYC145" s="26"/>
      <c r="UYD145" s="26"/>
      <c r="UYE145" s="26"/>
      <c r="UYF145" s="26"/>
      <c r="UYG145" s="26"/>
      <c r="UYH145" s="26"/>
      <c r="UYI145" s="26"/>
      <c r="UYJ145" s="26"/>
      <c r="UYK145" s="26"/>
      <c r="UYL145" s="26"/>
      <c r="UYM145" s="26"/>
      <c r="UYN145" s="26"/>
      <c r="UYO145" s="26"/>
      <c r="UYP145" s="26"/>
      <c r="UYQ145" s="26"/>
      <c r="UYR145" s="26"/>
      <c r="UYS145" s="26"/>
      <c r="UYT145" s="26"/>
      <c r="UYU145" s="26"/>
      <c r="UYV145" s="26"/>
      <c r="UYW145" s="26"/>
      <c r="UYX145" s="26"/>
      <c r="UYY145" s="26"/>
      <c r="UYZ145" s="26"/>
      <c r="UZA145" s="26"/>
      <c r="UZB145" s="26"/>
      <c r="UZC145" s="26"/>
      <c r="UZD145" s="26"/>
      <c r="UZE145" s="26"/>
      <c r="UZF145" s="26"/>
      <c r="UZG145" s="26"/>
      <c r="UZH145" s="26"/>
      <c r="UZI145" s="26"/>
      <c r="UZJ145" s="26"/>
      <c r="UZK145" s="26"/>
      <c r="UZL145" s="26"/>
      <c r="UZM145" s="26"/>
      <c r="UZN145" s="26"/>
      <c r="UZO145" s="26"/>
      <c r="UZP145" s="26"/>
      <c r="UZQ145" s="26"/>
      <c r="UZR145" s="26"/>
      <c r="UZS145" s="26"/>
      <c r="UZT145" s="26"/>
      <c r="UZU145" s="26"/>
      <c r="UZV145" s="26"/>
      <c r="UZW145" s="26"/>
      <c r="UZX145" s="26"/>
      <c r="UZY145" s="26"/>
      <c r="UZZ145" s="26"/>
      <c r="VAA145" s="26"/>
      <c r="VAB145" s="26"/>
      <c r="VAC145" s="26"/>
      <c r="VAD145" s="26"/>
      <c r="VAE145" s="26"/>
      <c r="VAF145" s="26"/>
      <c r="VAG145" s="26"/>
      <c r="VAH145" s="26"/>
      <c r="VAI145" s="26"/>
      <c r="VAJ145" s="26"/>
      <c r="VAK145" s="26"/>
      <c r="VAL145" s="26"/>
      <c r="VAM145" s="26"/>
      <c r="VAN145" s="26"/>
      <c r="VAO145" s="26"/>
      <c r="VAP145" s="26"/>
      <c r="VAQ145" s="26"/>
      <c r="VAR145" s="26"/>
      <c r="VAS145" s="26"/>
      <c r="VAT145" s="26"/>
      <c r="VAU145" s="26"/>
      <c r="VAV145" s="26"/>
      <c r="VAW145" s="26"/>
      <c r="VAX145" s="26"/>
      <c r="VAY145" s="26"/>
      <c r="VAZ145" s="26"/>
      <c r="VBA145" s="26"/>
      <c r="VBB145" s="26"/>
      <c r="VBC145" s="26"/>
      <c r="VBD145" s="26"/>
      <c r="VBE145" s="26"/>
      <c r="VBF145" s="26"/>
      <c r="VBG145" s="26"/>
      <c r="VBH145" s="26"/>
      <c r="VBI145" s="26"/>
      <c r="VBJ145" s="26"/>
      <c r="VBK145" s="26"/>
      <c r="VBL145" s="26"/>
      <c r="VBM145" s="26"/>
      <c r="VBN145" s="26"/>
      <c r="VBO145" s="26"/>
      <c r="VBP145" s="26"/>
      <c r="VBQ145" s="26"/>
      <c r="VBR145" s="26"/>
      <c r="VBS145" s="26"/>
      <c r="VBT145" s="26"/>
      <c r="VBU145" s="26"/>
      <c r="VBV145" s="26"/>
      <c r="VBW145" s="26"/>
      <c r="VBX145" s="26"/>
      <c r="VBY145" s="26"/>
      <c r="VBZ145" s="26"/>
      <c r="VCA145" s="26"/>
      <c r="VCB145" s="26"/>
      <c r="VCC145" s="26"/>
      <c r="VCD145" s="26"/>
      <c r="VCE145" s="26"/>
      <c r="VCF145" s="26"/>
      <c r="VCG145" s="26"/>
      <c r="VCH145" s="26"/>
      <c r="VCI145" s="26"/>
      <c r="VCJ145" s="26"/>
      <c r="VCK145" s="26"/>
      <c r="VCL145" s="26"/>
      <c r="VCM145" s="26"/>
      <c r="VCN145" s="26"/>
      <c r="VCO145" s="26"/>
      <c r="VCP145" s="26"/>
      <c r="VCQ145" s="26"/>
      <c r="VCR145" s="26"/>
      <c r="VCS145" s="26"/>
      <c r="VCT145" s="26"/>
      <c r="VCU145" s="26"/>
      <c r="VCV145" s="26"/>
      <c r="VCW145" s="26"/>
      <c r="VCX145" s="26"/>
      <c r="VCY145" s="26"/>
      <c r="VCZ145" s="26"/>
      <c r="VDA145" s="26"/>
      <c r="VDB145" s="26"/>
      <c r="VDC145" s="26"/>
      <c r="VDD145" s="26"/>
      <c r="VDE145" s="26"/>
      <c r="VDF145" s="26"/>
      <c r="VDG145" s="26"/>
      <c r="VDH145" s="26"/>
      <c r="VDI145" s="26"/>
      <c r="VDJ145" s="26"/>
      <c r="VDK145" s="26"/>
      <c r="VDL145" s="26"/>
      <c r="VDM145" s="26"/>
      <c r="VDN145" s="26"/>
      <c r="VDO145" s="26"/>
      <c r="VDP145" s="26"/>
      <c r="VDQ145" s="26"/>
      <c r="VDR145" s="26"/>
      <c r="VDS145" s="26"/>
      <c r="VDT145" s="26"/>
      <c r="VDU145" s="26"/>
      <c r="VDV145" s="26"/>
      <c r="VDW145" s="26"/>
      <c r="VDX145" s="26"/>
      <c r="VDY145" s="26"/>
      <c r="VDZ145" s="26"/>
      <c r="VEA145" s="26"/>
      <c r="VEB145" s="26"/>
      <c r="VEC145" s="26"/>
      <c r="VED145" s="26"/>
      <c r="VEE145" s="26"/>
      <c r="VEF145" s="26"/>
      <c r="VEG145" s="26"/>
      <c r="VEH145" s="26"/>
      <c r="VEI145" s="26"/>
      <c r="VEJ145" s="26"/>
      <c r="VEK145" s="26"/>
      <c r="VEL145" s="26"/>
      <c r="VEM145" s="26"/>
      <c r="VEN145" s="26"/>
      <c r="VEO145" s="26"/>
      <c r="VEP145" s="26"/>
      <c r="VEQ145" s="26"/>
      <c r="VER145" s="26"/>
      <c r="VES145" s="26"/>
      <c r="VET145" s="26"/>
      <c r="VEU145" s="26"/>
      <c r="VEV145" s="26"/>
      <c r="VEW145" s="26"/>
      <c r="VEX145" s="26"/>
      <c r="VEY145" s="26"/>
      <c r="VEZ145" s="26"/>
      <c r="VFA145" s="26"/>
      <c r="VFB145" s="26"/>
      <c r="VFC145" s="26"/>
      <c r="VFD145" s="26"/>
      <c r="VFE145" s="26"/>
      <c r="VFF145" s="26"/>
      <c r="VFG145" s="26"/>
      <c r="VFH145" s="26"/>
      <c r="VFI145" s="26"/>
      <c r="VFJ145" s="26"/>
      <c r="VFK145" s="26"/>
      <c r="VFL145" s="26"/>
      <c r="VFM145" s="26"/>
      <c r="VFN145" s="26"/>
      <c r="VFO145" s="26"/>
      <c r="VFP145" s="26"/>
      <c r="VFQ145" s="26"/>
      <c r="VFR145" s="26"/>
      <c r="VFS145" s="26"/>
      <c r="VFT145" s="26"/>
      <c r="VFU145" s="26"/>
      <c r="VFV145" s="26"/>
      <c r="VFW145" s="26"/>
      <c r="VFX145" s="26"/>
      <c r="VFY145" s="26"/>
      <c r="VFZ145" s="26"/>
      <c r="VGA145" s="26"/>
      <c r="VGB145" s="26"/>
      <c r="VGC145" s="26"/>
      <c r="VGD145" s="26"/>
      <c r="VGE145" s="26"/>
      <c r="VGF145" s="26"/>
      <c r="VGG145" s="26"/>
      <c r="VGH145" s="26"/>
      <c r="VGI145" s="26"/>
      <c r="VGJ145" s="26"/>
      <c r="VGK145" s="26"/>
      <c r="VGL145" s="26"/>
      <c r="VGM145" s="26"/>
      <c r="VGN145" s="26"/>
      <c r="VGO145" s="26"/>
      <c r="VGP145" s="26"/>
      <c r="VGQ145" s="26"/>
      <c r="VGR145" s="26"/>
      <c r="VGS145" s="26"/>
      <c r="VGT145" s="26"/>
      <c r="VGU145" s="26"/>
      <c r="VGV145" s="26"/>
      <c r="VGW145" s="26"/>
      <c r="VGX145" s="26"/>
      <c r="VGY145" s="26"/>
      <c r="VGZ145" s="26"/>
      <c r="VHA145" s="26"/>
      <c r="VHB145" s="26"/>
      <c r="VHC145" s="26"/>
      <c r="VHD145" s="26"/>
      <c r="VHE145" s="26"/>
      <c r="VHF145" s="26"/>
      <c r="VHG145" s="26"/>
      <c r="VHH145" s="26"/>
      <c r="VHI145" s="26"/>
      <c r="VHJ145" s="26"/>
      <c r="VHK145" s="26"/>
      <c r="VHL145" s="26"/>
      <c r="VHM145" s="26"/>
      <c r="VHN145" s="26"/>
      <c r="VHO145" s="26"/>
      <c r="VHP145" s="26"/>
      <c r="VHQ145" s="26"/>
      <c r="VHR145" s="26"/>
      <c r="VHS145" s="26"/>
      <c r="VHT145" s="26"/>
      <c r="VHU145" s="26"/>
      <c r="VHV145" s="26"/>
      <c r="VHW145" s="26"/>
      <c r="VHX145" s="26"/>
      <c r="VHY145" s="26"/>
      <c r="VHZ145" s="26"/>
      <c r="VIA145" s="26"/>
      <c r="VIB145" s="26"/>
      <c r="VIC145" s="26"/>
      <c r="VID145" s="26"/>
      <c r="VIE145" s="26"/>
      <c r="VIF145" s="26"/>
      <c r="VIG145" s="26"/>
      <c r="VIH145" s="26"/>
      <c r="VII145" s="26"/>
      <c r="VIJ145" s="26"/>
      <c r="VIK145" s="26"/>
      <c r="VIL145" s="26"/>
      <c r="VIM145" s="26"/>
      <c r="VIN145" s="26"/>
      <c r="VIO145" s="26"/>
      <c r="VIP145" s="26"/>
      <c r="VIQ145" s="26"/>
      <c r="VIR145" s="26"/>
      <c r="VIS145" s="26"/>
      <c r="VIT145" s="26"/>
      <c r="VIU145" s="26"/>
      <c r="VIV145" s="26"/>
      <c r="VIW145" s="26"/>
      <c r="VIX145" s="26"/>
      <c r="VIY145" s="26"/>
      <c r="VIZ145" s="26"/>
      <c r="VJA145" s="26"/>
      <c r="VJB145" s="26"/>
      <c r="VJC145" s="26"/>
      <c r="VJD145" s="26"/>
      <c r="VJE145" s="26"/>
      <c r="VJF145" s="26"/>
      <c r="VJG145" s="26"/>
      <c r="VJH145" s="26"/>
      <c r="VJI145" s="26"/>
      <c r="VJJ145" s="26"/>
      <c r="VJK145" s="26"/>
      <c r="VJL145" s="26"/>
      <c r="VJM145" s="26"/>
      <c r="VJN145" s="26"/>
      <c r="VJO145" s="26"/>
      <c r="VJP145" s="26"/>
      <c r="VJQ145" s="26"/>
      <c r="VJR145" s="26"/>
      <c r="VJS145" s="26"/>
      <c r="VJT145" s="26"/>
      <c r="VJU145" s="26"/>
      <c r="VJV145" s="26"/>
      <c r="VJW145" s="26"/>
      <c r="VJX145" s="26"/>
      <c r="VJY145" s="26"/>
      <c r="VJZ145" s="26"/>
      <c r="VKA145" s="26"/>
      <c r="VKB145" s="26"/>
      <c r="VKC145" s="26"/>
      <c r="VKD145" s="26"/>
      <c r="VKE145" s="26"/>
      <c r="VKF145" s="26"/>
      <c r="VKG145" s="26"/>
      <c r="VKH145" s="26"/>
      <c r="VKI145" s="26"/>
      <c r="VKJ145" s="26"/>
      <c r="VKK145" s="26"/>
      <c r="VKL145" s="26"/>
      <c r="VKM145" s="26"/>
      <c r="VKN145" s="26"/>
      <c r="VKO145" s="26"/>
      <c r="VKP145" s="26"/>
      <c r="VKQ145" s="26"/>
      <c r="VKR145" s="26"/>
      <c r="VKS145" s="26"/>
      <c r="VKT145" s="26"/>
      <c r="VKU145" s="26"/>
      <c r="VKV145" s="26"/>
      <c r="VKW145" s="26"/>
      <c r="VKX145" s="26"/>
      <c r="VKY145" s="26"/>
      <c r="VKZ145" s="26"/>
      <c r="VLA145" s="26"/>
      <c r="VLB145" s="26"/>
      <c r="VLC145" s="26"/>
      <c r="VLD145" s="26"/>
      <c r="VLE145" s="26"/>
      <c r="VLF145" s="26"/>
      <c r="VLG145" s="26"/>
      <c r="VLH145" s="26"/>
      <c r="VLI145" s="26"/>
      <c r="VLJ145" s="26"/>
      <c r="VLK145" s="26"/>
      <c r="VLL145" s="26"/>
      <c r="VLM145" s="26"/>
      <c r="VLN145" s="26"/>
      <c r="VLO145" s="26"/>
      <c r="VLP145" s="26"/>
      <c r="VLQ145" s="26"/>
      <c r="VLR145" s="26"/>
      <c r="VLS145" s="26"/>
      <c r="VLT145" s="26"/>
      <c r="VLU145" s="26"/>
      <c r="VLV145" s="26"/>
      <c r="VLW145" s="26"/>
      <c r="VLX145" s="26"/>
      <c r="VLY145" s="26"/>
      <c r="VLZ145" s="26"/>
      <c r="VMA145" s="26"/>
      <c r="VMB145" s="26"/>
      <c r="VMC145" s="26"/>
      <c r="VMD145" s="26"/>
      <c r="VME145" s="26"/>
      <c r="VMF145" s="26"/>
      <c r="VMG145" s="26"/>
      <c r="VMH145" s="26"/>
      <c r="VMI145" s="26"/>
      <c r="VMJ145" s="26"/>
      <c r="VMK145" s="26"/>
      <c r="VML145" s="26"/>
      <c r="VMM145" s="26"/>
      <c r="VMN145" s="26"/>
      <c r="VMO145" s="26"/>
      <c r="VMP145" s="26"/>
      <c r="VMQ145" s="26"/>
      <c r="VMR145" s="26"/>
      <c r="VMS145" s="26"/>
      <c r="VMT145" s="26"/>
      <c r="VMU145" s="26"/>
      <c r="VMV145" s="26"/>
      <c r="VMW145" s="26"/>
      <c r="VMX145" s="26"/>
      <c r="VMY145" s="26"/>
      <c r="VMZ145" s="26"/>
      <c r="VNA145" s="26"/>
      <c r="VNB145" s="26"/>
      <c r="VNC145" s="26"/>
      <c r="VND145" s="26"/>
      <c r="VNE145" s="26"/>
      <c r="VNF145" s="26"/>
      <c r="VNG145" s="26"/>
      <c r="VNH145" s="26"/>
      <c r="VNI145" s="26"/>
      <c r="VNJ145" s="26"/>
      <c r="VNK145" s="26"/>
      <c r="VNL145" s="26"/>
      <c r="VNM145" s="26"/>
      <c r="VNN145" s="26"/>
      <c r="VNO145" s="26"/>
      <c r="VNP145" s="26"/>
      <c r="VNQ145" s="26"/>
      <c r="VNR145" s="26"/>
      <c r="VNS145" s="26"/>
      <c r="VNT145" s="26"/>
      <c r="VNU145" s="26"/>
      <c r="VNV145" s="26"/>
      <c r="VNW145" s="26"/>
      <c r="VNX145" s="26"/>
      <c r="VNY145" s="26"/>
      <c r="VNZ145" s="26"/>
      <c r="VOA145" s="26"/>
      <c r="VOB145" s="26"/>
      <c r="VOC145" s="26"/>
      <c r="VOD145" s="26"/>
      <c r="VOE145" s="26"/>
      <c r="VOF145" s="26"/>
      <c r="VOG145" s="26"/>
      <c r="VOH145" s="26"/>
      <c r="VOI145" s="26"/>
      <c r="VOJ145" s="26"/>
      <c r="VOK145" s="26"/>
      <c r="VOL145" s="26"/>
      <c r="VOM145" s="26"/>
      <c r="VON145" s="26"/>
      <c r="VOO145" s="26"/>
      <c r="VOP145" s="26"/>
      <c r="VOQ145" s="26"/>
      <c r="VOR145" s="26"/>
      <c r="VOS145" s="26"/>
      <c r="VOT145" s="26"/>
      <c r="VOU145" s="26"/>
      <c r="VOV145" s="26"/>
      <c r="VOW145" s="26"/>
      <c r="VOX145" s="26"/>
      <c r="VOY145" s="26"/>
      <c r="VOZ145" s="26"/>
      <c r="VPA145" s="26"/>
      <c r="VPB145" s="26"/>
      <c r="VPC145" s="26"/>
      <c r="VPD145" s="26"/>
      <c r="VPE145" s="26"/>
      <c r="VPF145" s="26"/>
      <c r="VPG145" s="26"/>
      <c r="VPH145" s="26"/>
      <c r="VPI145" s="26"/>
      <c r="VPJ145" s="26"/>
      <c r="VPK145" s="26"/>
      <c r="VPL145" s="26"/>
      <c r="VPM145" s="26"/>
      <c r="VPN145" s="26"/>
      <c r="VPO145" s="26"/>
      <c r="VPP145" s="26"/>
      <c r="VPQ145" s="26"/>
      <c r="VPR145" s="26"/>
      <c r="VPS145" s="26"/>
      <c r="VPT145" s="26"/>
      <c r="VPU145" s="26"/>
      <c r="VPV145" s="26"/>
      <c r="VPW145" s="26"/>
      <c r="VPX145" s="26"/>
      <c r="VPY145" s="26"/>
      <c r="VPZ145" s="26"/>
      <c r="VQA145" s="26"/>
      <c r="VQB145" s="26"/>
      <c r="VQC145" s="26"/>
      <c r="VQD145" s="26"/>
      <c r="VQE145" s="26"/>
      <c r="VQF145" s="26"/>
      <c r="VQG145" s="26"/>
      <c r="VQH145" s="26"/>
      <c r="VQI145" s="26"/>
      <c r="VQJ145" s="26"/>
      <c r="VQK145" s="26"/>
      <c r="VQL145" s="26"/>
      <c r="VQM145" s="26"/>
      <c r="VQN145" s="26"/>
      <c r="VQO145" s="26"/>
      <c r="VQP145" s="26"/>
      <c r="VQQ145" s="26"/>
      <c r="VQR145" s="26"/>
      <c r="VQS145" s="26"/>
      <c r="VQT145" s="26"/>
      <c r="VQU145" s="26"/>
      <c r="VQV145" s="26"/>
      <c r="VQW145" s="26"/>
      <c r="VQX145" s="26"/>
      <c r="VQY145" s="26"/>
      <c r="VQZ145" s="26"/>
      <c r="VRA145" s="26"/>
      <c r="VRB145" s="26"/>
      <c r="VRC145" s="26"/>
      <c r="VRD145" s="26"/>
      <c r="VRE145" s="26"/>
      <c r="VRF145" s="26"/>
      <c r="VRG145" s="26"/>
      <c r="VRH145" s="26"/>
      <c r="VRI145" s="26"/>
      <c r="VRJ145" s="26"/>
      <c r="VRK145" s="26"/>
      <c r="VRL145" s="26"/>
      <c r="VRM145" s="26"/>
      <c r="VRN145" s="26"/>
      <c r="VRO145" s="26"/>
      <c r="VRP145" s="26"/>
      <c r="VRQ145" s="26"/>
      <c r="VRR145" s="26"/>
      <c r="VRS145" s="26"/>
      <c r="VRT145" s="26"/>
      <c r="VRU145" s="26"/>
      <c r="VRV145" s="26"/>
      <c r="VRW145" s="26"/>
      <c r="VRX145" s="26"/>
      <c r="VRY145" s="26"/>
      <c r="VRZ145" s="26"/>
      <c r="VSA145" s="26"/>
      <c r="VSB145" s="26"/>
      <c r="VSC145" s="26"/>
      <c r="VSD145" s="26"/>
      <c r="VSE145" s="26"/>
      <c r="VSF145" s="26"/>
      <c r="VSG145" s="26"/>
      <c r="VSH145" s="26"/>
      <c r="VSI145" s="26"/>
      <c r="VSJ145" s="26"/>
      <c r="VSK145" s="26"/>
      <c r="VSL145" s="26"/>
      <c r="VSM145" s="26"/>
      <c r="VSN145" s="26"/>
      <c r="VSO145" s="26"/>
      <c r="VSP145" s="26"/>
      <c r="VSQ145" s="26"/>
      <c r="VSR145" s="26"/>
      <c r="VSS145" s="26"/>
      <c r="VST145" s="26"/>
      <c r="VSU145" s="26"/>
      <c r="VSV145" s="26"/>
      <c r="VSW145" s="26"/>
      <c r="VSX145" s="26"/>
      <c r="VSY145" s="26"/>
      <c r="VSZ145" s="26"/>
      <c r="VTA145" s="26"/>
      <c r="VTB145" s="26"/>
      <c r="VTC145" s="26"/>
      <c r="VTD145" s="26"/>
      <c r="VTE145" s="26"/>
      <c r="VTF145" s="26"/>
      <c r="VTG145" s="26"/>
      <c r="VTH145" s="26"/>
      <c r="VTI145" s="26"/>
      <c r="VTJ145" s="26"/>
      <c r="VTK145" s="26"/>
      <c r="VTL145" s="26"/>
      <c r="VTM145" s="26"/>
      <c r="VTN145" s="26"/>
      <c r="VTO145" s="26"/>
      <c r="VTP145" s="26"/>
      <c r="VTQ145" s="26"/>
      <c r="VTR145" s="26"/>
      <c r="VTS145" s="26"/>
      <c r="VTT145" s="26"/>
      <c r="VTU145" s="26"/>
      <c r="VTV145" s="26"/>
      <c r="VTW145" s="26"/>
      <c r="VTX145" s="26"/>
      <c r="VTY145" s="26"/>
      <c r="VTZ145" s="26"/>
      <c r="VUA145" s="26"/>
      <c r="VUB145" s="26"/>
      <c r="VUC145" s="26"/>
      <c r="VUD145" s="26"/>
      <c r="VUE145" s="26"/>
      <c r="VUF145" s="26"/>
      <c r="VUG145" s="26"/>
      <c r="VUH145" s="26"/>
      <c r="VUI145" s="26"/>
      <c r="VUJ145" s="26"/>
      <c r="VUK145" s="26"/>
      <c r="VUL145" s="26"/>
      <c r="VUM145" s="26"/>
      <c r="VUN145" s="26"/>
      <c r="VUO145" s="26"/>
      <c r="VUP145" s="26"/>
      <c r="VUQ145" s="26"/>
      <c r="VUR145" s="26"/>
      <c r="VUS145" s="26"/>
      <c r="VUT145" s="26"/>
      <c r="VUU145" s="26"/>
      <c r="VUV145" s="26"/>
      <c r="VUW145" s="26"/>
      <c r="VUX145" s="26"/>
      <c r="VUY145" s="26"/>
      <c r="VUZ145" s="26"/>
      <c r="VVA145" s="26"/>
      <c r="VVB145" s="26"/>
      <c r="VVC145" s="26"/>
      <c r="VVD145" s="26"/>
      <c r="VVE145" s="26"/>
      <c r="VVF145" s="26"/>
      <c r="VVG145" s="26"/>
      <c r="VVH145" s="26"/>
      <c r="VVI145" s="26"/>
      <c r="VVJ145" s="26"/>
      <c r="VVK145" s="26"/>
      <c r="VVL145" s="26"/>
      <c r="VVM145" s="26"/>
      <c r="VVN145" s="26"/>
      <c r="VVO145" s="26"/>
      <c r="VVP145" s="26"/>
      <c r="VVQ145" s="26"/>
      <c r="VVR145" s="26"/>
      <c r="VVS145" s="26"/>
      <c r="VVT145" s="26"/>
      <c r="VVU145" s="26"/>
      <c r="VVV145" s="26"/>
      <c r="VVW145" s="26"/>
      <c r="VVX145" s="26"/>
      <c r="VVY145" s="26"/>
      <c r="VVZ145" s="26"/>
      <c r="VWA145" s="26"/>
      <c r="VWB145" s="26"/>
      <c r="VWC145" s="26"/>
      <c r="VWD145" s="26"/>
      <c r="VWE145" s="26"/>
      <c r="VWF145" s="26"/>
      <c r="VWG145" s="26"/>
      <c r="VWH145" s="26"/>
      <c r="VWI145" s="26"/>
      <c r="VWJ145" s="26"/>
      <c r="VWK145" s="26"/>
      <c r="VWL145" s="26"/>
      <c r="VWM145" s="26"/>
      <c r="VWN145" s="26"/>
      <c r="VWO145" s="26"/>
      <c r="VWP145" s="26"/>
      <c r="VWQ145" s="26"/>
      <c r="VWR145" s="26"/>
      <c r="VWS145" s="26"/>
      <c r="VWT145" s="26"/>
      <c r="VWU145" s="26"/>
      <c r="VWV145" s="26"/>
      <c r="VWW145" s="26"/>
      <c r="VWX145" s="26"/>
      <c r="VWY145" s="26"/>
      <c r="VWZ145" s="26"/>
      <c r="VXA145" s="26"/>
      <c r="VXB145" s="26"/>
      <c r="VXC145" s="26"/>
      <c r="VXD145" s="26"/>
      <c r="VXE145" s="26"/>
      <c r="VXF145" s="26"/>
      <c r="VXG145" s="26"/>
      <c r="VXH145" s="26"/>
      <c r="VXI145" s="26"/>
      <c r="VXJ145" s="26"/>
      <c r="VXK145" s="26"/>
      <c r="VXL145" s="26"/>
      <c r="VXM145" s="26"/>
      <c r="VXN145" s="26"/>
      <c r="VXO145" s="26"/>
      <c r="VXP145" s="26"/>
      <c r="VXQ145" s="26"/>
      <c r="VXR145" s="26"/>
      <c r="VXS145" s="26"/>
      <c r="VXT145" s="26"/>
      <c r="VXU145" s="26"/>
      <c r="VXV145" s="26"/>
      <c r="VXW145" s="26"/>
      <c r="VXX145" s="26"/>
      <c r="VXY145" s="26"/>
      <c r="VXZ145" s="26"/>
      <c r="VYA145" s="26"/>
      <c r="VYB145" s="26"/>
      <c r="VYC145" s="26"/>
      <c r="VYD145" s="26"/>
      <c r="VYE145" s="26"/>
      <c r="VYF145" s="26"/>
      <c r="VYG145" s="26"/>
      <c r="VYH145" s="26"/>
      <c r="VYI145" s="26"/>
      <c r="VYJ145" s="26"/>
      <c r="VYK145" s="26"/>
      <c r="VYL145" s="26"/>
      <c r="VYM145" s="26"/>
      <c r="VYN145" s="26"/>
      <c r="VYO145" s="26"/>
      <c r="VYP145" s="26"/>
      <c r="VYQ145" s="26"/>
      <c r="VYR145" s="26"/>
      <c r="VYS145" s="26"/>
      <c r="VYT145" s="26"/>
      <c r="VYU145" s="26"/>
      <c r="VYV145" s="26"/>
      <c r="VYW145" s="26"/>
      <c r="VYX145" s="26"/>
      <c r="VYY145" s="26"/>
      <c r="VYZ145" s="26"/>
      <c r="VZA145" s="26"/>
      <c r="VZB145" s="26"/>
      <c r="VZC145" s="26"/>
      <c r="VZD145" s="26"/>
      <c r="VZE145" s="26"/>
      <c r="VZF145" s="26"/>
      <c r="VZG145" s="26"/>
      <c r="VZH145" s="26"/>
      <c r="VZI145" s="26"/>
      <c r="VZJ145" s="26"/>
      <c r="VZK145" s="26"/>
      <c r="VZL145" s="26"/>
      <c r="VZM145" s="26"/>
      <c r="VZN145" s="26"/>
      <c r="VZO145" s="26"/>
      <c r="VZP145" s="26"/>
      <c r="VZQ145" s="26"/>
      <c r="VZR145" s="26"/>
      <c r="VZS145" s="26"/>
      <c r="VZT145" s="26"/>
      <c r="VZU145" s="26"/>
      <c r="VZV145" s="26"/>
      <c r="VZW145" s="26"/>
      <c r="VZX145" s="26"/>
      <c r="VZY145" s="26"/>
      <c r="VZZ145" s="26"/>
      <c r="WAA145" s="26"/>
      <c r="WAB145" s="26"/>
      <c r="WAC145" s="26"/>
      <c r="WAD145" s="26"/>
      <c r="WAE145" s="26"/>
      <c r="WAF145" s="26"/>
      <c r="WAG145" s="26"/>
      <c r="WAH145" s="26"/>
      <c r="WAI145" s="26"/>
      <c r="WAJ145" s="26"/>
      <c r="WAK145" s="26"/>
      <c r="WAL145" s="26"/>
      <c r="WAM145" s="26"/>
      <c r="WAN145" s="26"/>
      <c r="WAO145" s="26"/>
      <c r="WAP145" s="26"/>
      <c r="WAQ145" s="26"/>
      <c r="WAR145" s="26"/>
      <c r="WAS145" s="26"/>
      <c r="WAT145" s="26"/>
      <c r="WAU145" s="26"/>
      <c r="WAV145" s="26"/>
      <c r="WAW145" s="26"/>
      <c r="WAX145" s="26"/>
      <c r="WAY145" s="26"/>
      <c r="WAZ145" s="26"/>
      <c r="WBA145" s="26"/>
      <c r="WBB145" s="26"/>
      <c r="WBC145" s="26"/>
      <c r="WBD145" s="26"/>
      <c r="WBE145" s="26"/>
      <c r="WBF145" s="26"/>
      <c r="WBG145" s="26"/>
      <c r="WBH145" s="26"/>
      <c r="WBI145" s="26"/>
      <c r="WBJ145" s="26"/>
      <c r="WBK145" s="26"/>
      <c r="WBL145" s="26"/>
      <c r="WBM145" s="26"/>
      <c r="WBN145" s="26"/>
      <c r="WBO145" s="26"/>
      <c r="WBP145" s="26"/>
      <c r="WBQ145" s="26"/>
      <c r="WBR145" s="26"/>
      <c r="WBS145" s="26"/>
      <c r="WBT145" s="26"/>
      <c r="WBU145" s="26"/>
      <c r="WBV145" s="26"/>
      <c r="WBW145" s="26"/>
      <c r="WBX145" s="26"/>
      <c r="WBY145" s="26"/>
      <c r="WBZ145" s="26"/>
      <c r="WCA145" s="26"/>
      <c r="WCB145" s="26"/>
      <c r="WCC145" s="26"/>
      <c r="WCD145" s="26"/>
      <c r="WCE145" s="26"/>
      <c r="WCF145" s="26"/>
      <c r="WCG145" s="26"/>
      <c r="WCH145" s="26"/>
      <c r="WCI145" s="26"/>
      <c r="WCJ145" s="26"/>
      <c r="WCK145" s="26"/>
      <c r="WCL145" s="26"/>
      <c r="WCM145" s="26"/>
      <c r="WCN145" s="26"/>
      <c r="WCO145" s="26"/>
      <c r="WCP145" s="26"/>
      <c r="WCQ145" s="26"/>
      <c r="WCR145" s="26"/>
      <c r="WCS145" s="26"/>
      <c r="WCT145" s="26"/>
      <c r="WCU145" s="26"/>
      <c r="WCV145" s="26"/>
      <c r="WCW145" s="26"/>
      <c r="WCX145" s="26"/>
      <c r="WCY145" s="26"/>
      <c r="WCZ145" s="26"/>
      <c r="WDA145" s="26"/>
      <c r="WDB145" s="26"/>
      <c r="WDC145" s="26"/>
      <c r="WDD145" s="26"/>
      <c r="WDE145" s="26"/>
      <c r="WDF145" s="26"/>
      <c r="WDG145" s="26"/>
      <c r="WDH145" s="26"/>
      <c r="WDI145" s="26"/>
      <c r="WDJ145" s="26"/>
      <c r="WDK145" s="26"/>
      <c r="WDL145" s="26"/>
      <c r="WDM145" s="26"/>
      <c r="WDN145" s="26"/>
      <c r="WDO145" s="26"/>
      <c r="WDP145" s="26"/>
      <c r="WDQ145" s="26"/>
      <c r="WDR145" s="26"/>
      <c r="WDS145" s="26"/>
      <c r="WDT145" s="26"/>
      <c r="WDU145" s="26"/>
      <c r="WDV145" s="26"/>
      <c r="WDW145" s="26"/>
      <c r="WDX145" s="26"/>
      <c r="WDY145" s="26"/>
      <c r="WDZ145" s="26"/>
      <c r="WEA145" s="26"/>
      <c r="WEB145" s="26"/>
      <c r="WEC145" s="26"/>
      <c r="WED145" s="26"/>
      <c r="WEE145" s="26"/>
      <c r="WEF145" s="26"/>
      <c r="WEG145" s="26"/>
      <c r="WEH145" s="26"/>
      <c r="WEI145" s="26"/>
      <c r="WEJ145" s="26"/>
      <c r="WEK145" s="26"/>
      <c r="WEL145" s="26"/>
      <c r="WEM145" s="26"/>
      <c r="WEN145" s="26"/>
      <c r="WEO145" s="26"/>
      <c r="WEP145" s="26"/>
      <c r="WEQ145" s="26"/>
      <c r="WER145" s="26"/>
      <c r="WES145" s="26"/>
      <c r="WET145" s="26"/>
      <c r="WEU145" s="26"/>
      <c r="WEV145" s="26"/>
      <c r="WEW145" s="26"/>
      <c r="WEX145" s="26"/>
      <c r="WEY145" s="26"/>
      <c r="WEZ145" s="26"/>
      <c r="WFA145" s="26"/>
      <c r="WFB145" s="26"/>
      <c r="WFC145" s="26"/>
      <c r="WFD145" s="26"/>
      <c r="WFE145" s="26"/>
      <c r="WFF145" s="26"/>
      <c r="WFG145" s="26"/>
      <c r="WFH145" s="26"/>
      <c r="WFI145" s="26"/>
      <c r="WFJ145" s="26"/>
      <c r="WFK145" s="26"/>
      <c r="WFL145" s="26"/>
      <c r="WFM145" s="26"/>
      <c r="WFN145" s="26"/>
      <c r="WFO145" s="26"/>
      <c r="WFP145" s="26"/>
      <c r="WFQ145" s="26"/>
      <c r="WFR145" s="26"/>
      <c r="WFS145" s="26"/>
      <c r="WFT145" s="26"/>
      <c r="WFU145" s="26"/>
      <c r="WFV145" s="26"/>
      <c r="WFW145" s="26"/>
      <c r="WFX145" s="26"/>
      <c r="WFY145" s="26"/>
      <c r="WFZ145" s="26"/>
      <c r="WGA145" s="26"/>
      <c r="WGB145" s="26"/>
      <c r="WGC145" s="26"/>
      <c r="WGD145" s="26"/>
      <c r="WGE145" s="26"/>
      <c r="WGF145" s="26"/>
      <c r="WGG145" s="26"/>
      <c r="WGH145" s="26"/>
      <c r="WGI145" s="26"/>
      <c r="WGJ145" s="26"/>
      <c r="WGK145" s="26"/>
      <c r="WGL145" s="26"/>
      <c r="WGM145" s="26"/>
      <c r="WGN145" s="26"/>
      <c r="WGO145" s="26"/>
      <c r="WGP145" s="26"/>
      <c r="WGQ145" s="26"/>
      <c r="WGR145" s="26"/>
      <c r="WGS145" s="26"/>
      <c r="WGT145" s="26"/>
      <c r="WGU145" s="26"/>
      <c r="WGV145" s="26"/>
      <c r="WGW145" s="26"/>
      <c r="WGX145" s="26"/>
      <c r="WGY145" s="26"/>
      <c r="WGZ145" s="26"/>
      <c r="WHA145" s="26"/>
      <c r="WHB145" s="26"/>
      <c r="WHC145" s="26"/>
      <c r="WHD145" s="26"/>
      <c r="WHE145" s="26"/>
      <c r="WHF145" s="26"/>
      <c r="WHG145" s="26"/>
      <c r="WHH145" s="26"/>
      <c r="WHI145" s="26"/>
      <c r="WHJ145" s="26"/>
      <c r="WHK145" s="26"/>
      <c r="WHL145" s="26"/>
      <c r="WHM145" s="26"/>
      <c r="WHN145" s="26"/>
      <c r="WHO145" s="26"/>
      <c r="WHP145" s="26"/>
      <c r="WHQ145" s="26"/>
      <c r="WHR145" s="26"/>
      <c r="WHS145" s="26"/>
      <c r="WHT145" s="26"/>
      <c r="WHU145" s="26"/>
      <c r="WHV145" s="26"/>
      <c r="WHW145" s="26"/>
      <c r="WHX145" s="26"/>
      <c r="WHY145" s="26"/>
      <c r="WHZ145" s="26"/>
      <c r="WIA145" s="26"/>
      <c r="WIB145" s="26"/>
      <c r="WIC145" s="26"/>
      <c r="WID145" s="26"/>
      <c r="WIE145" s="26"/>
      <c r="WIF145" s="26"/>
      <c r="WIG145" s="26"/>
      <c r="WIH145" s="26"/>
      <c r="WII145" s="26"/>
      <c r="WIJ145" s="26"/>
      <c r="WIK145" s="26"/>
      <c r="WIL145" s="26"/>
      <c r="WIM145" s="26"/>
      <c r="WIN145" s="26"/>
      <c r="WIO145" s="26"/>
      <c r="WIP145" s="26"/>
      <c r="WIQ145" s="26"/>
      <c r="WIR145" s="26"/>
      <c r="WIS145" s="26"/>
      <c r="WIT145" s="26"/>
      <c r="WIU145" s="26"/>
      <c r="WIV145" s="26"/>
      <c r="WIW145" s="26"/>
      <c r="WIX145" s="26"/>
      <c r="WIY145" s="26"/>
      <c r="WIZ145" s="26"/>
      <c r="WJA145" s="26"/>
      <c r="WJB145" s="26"/>
      <c r="WJC145" s="26"/>
      <c r="WJD145" s="26"/>
      <c r="WJE145" s="26"/>
      <c r="WJF145" s="26"/>
      <c r="WJG145" s="26"/>
      <c r="WJH145" s="26"/>
      <c r="WJI145" s="26"/>
      <c r="WJJ145" s="26"/>
      <c r="WJK145" s="26"/>
      <c r="WJL145" s="26"/>
      <c r="WJM145" s="26"/>
      <c r="WJN145" s="26"/>
      <c r="WJO145" s="26"/>
      <c r="WJP145" s="26"/>
      <c r="WJQ145" s="26"/>
      <c r="WJR145" s="26"/>
      <c r="WJS145" s="26"/>
      <c r="WJT145" s="26"/>
      <c r="WJU145" s="26"/>
      <c r="WJV145" s="26"/>
      <c r="WJW145" s="26"/>
      <c r="WJX145" s="26"/>
      <c r="WJY145" s="26"/>
      <c r="WJZ145" s="26"/>
      <c r="WKA145" s="26"/>
      <c r="WKB145" s="26"/>
      <c r="WKC145" s="26"/>
      <c r="WKD145" s="26"/>
      <c r="WKE145" s="26"/>
      <c r="WKF145" s="26"/>
      <c r="WKG145" s="26"/>
      <c r="WKH145" s="26"/>
      <c r="WKI145" s="26"/>
      <c r="WKJ145" s="26"/>
      <c r="WKK145" s="26"/>
      <c r="WKL145" s="26"/>
      <c r="WKM145" s="26"/>
      <c r="WKN145" s="26"/>
      <c r="WKO145" s="26"/>
      <c r="WKP145" s="26"/>
      <c r="WKQ145" s="26"/>
      <c r="WKR145" s="26"/>
      <c r="WKS145" s="26"/>
      <c r="WKT145" s="26"/>
      <c r="WKU145" s="26"/>
      <c r="WKV145" s="26"/>
      <c r="WKW145" s="26"/>
      <c r="WKX145" s="26"/>
      <c r="WKY145" s="26"/>
      <c r="WKZ145" s="26"/>
      <c r="WLA145" s="26"/>
      <c r="WLB145" s="26"/>
      <c r="WLC145" s="26"/>
      <c r="WLD145" s="26"/>
      <c r="WLE145" s="26"/>
      <c r="WLF145" s="26"/>
      <c r="WLG145" s="26"/>
      <c r="WLH145" s="26"/>
      <c r="WLI145" s="26"/>
      <c r="WLJ145" s="26"/>
      <c r="WLK145" s="26"/>
      <c r="WLL145" s="26"/>
      <c r="WLM145" s="26"/>
      <c r="WLN145" s="26"/>
      <c r="WLO145" s="26"/>
      <c r="WLP145" s="26"/>
      <c r="WLQ145" s="26"/>
      <c r="WLR145" s="26"/>
      <c r="WLS145" s="26"/>
      <c r="WLT145" s="26"/>
      <c r="WLU145" s="26"/>
      <c r="WLV145" s="26"/>
      <c r="WLW145" s="26"/>
      <c r="WLX145" s="26"/>
      <c r="WLY145" s="26"/>
      <c r="WLZ145" s="26"/>
      <c r="WMA145" s="26"/>
      <c r="WMB145" s="26"/>
      <c r="WMC145" s="26"/>
      <c r="WMD145" s="26"/>
      <c r="WME145" s="26"/>
      <c r="WMF145" s="26"/>
      <c r="WMG145" s="26"/>
      <c r="WMH145" s="26"/>
      <c r="WMI145" s="26"/>
      <c r="WMJ145" s="26"/>
      <c r="WMK145" s="26"/>
      <c r="WML145" s="26"/>
      <c r="WMM145" s="26"/>
      <c r="WMN145" s="26"/>
      <c r="WMO145" s="26"/>
      <c r="WMP145" s="26"/>
      <c r="WMQ145" s="26"/>
      <c r="WMR145" s="26"/>
      <c r="WMS145" s="26"/>
      <c r="WMT145" s="26"/>
      <c r="WMU145" s="26"/>
      <c r="WMV145" s="26"/>
      <c r="WMW145" s="26"/>
      <c r="WMX145" s="26"/>
      <c r="WMY145" s="26"/>
      <c r="WMZ145" s="26"/>
      <c r="WNA145" s="26"/>
      <c r="WNB145" s="26"/>
      <c r="WNC145" s="26"/>
      <c r="WND145" s="26"/>
      <c r="WNE145" s="26"/>
      <c r="WNF145" s="26"/>
      <c r="WNG145" s="26"/>
      <c r="WNH145" s="26"/>
      <c r="WNI145" s="26"/>
      <c r="WNJ145" s="26"/>
      <c r="WNK145" s="26"/>
      <c r="WNL145" s="26"/>
      <c r="WNM145" s="26"/>
      <c r="WNN145" s="26"/>
      <c r="WNO145" s="26"/>
      <c r="WNP145" s="26"/>
      <c r="WNQ145" s="26"/>
      <c r="WNR145" s="26"/>
      <c r="WNS145" s="26"/>
      <c r="WNT145" s="26"/>
      <c r="WNU145" s="26"/>
      <c r="WNV145" s="26"/>
      <c r="WNW145" s="26"/>
      <c r="WNX145" s="26"/>
      <c r="WNY145" s="26"/>
      <c r="WNZ145" s="26"/>
      <c r="WOA145" s="26"/>
      <c r="WOB145" s="26"/>
      <c r="WOC145" s="26"/>
      <c r="WOD145" s="26"/>
      <c r="WOE145" s="26"/>
      <c r="WOF145" s="26"/>
      <c r="WOG145" s="26"/>
      <c r="WOH145" s="26"/>
      <c r="WOI145" s="26"/>
      <c r="WOJ145" s="26"/>
      <c r="WOK145" s="26"/>
      <c r="WOL145" s="26"/>
      <c r="WOM145" s="26"/>
      <c r="WON145" s="26"/>
      <c r="WOO145" s="26"/>
      <c r="WOP145" s="26"/>
      <c r="WOQ145" s="26"/>
      <c r="WOR145" s="26"/>
      <c r="WOS145" s="26"/>
      <c r="WOT145" s="26"/>
      <c r="WOU145" s="26"/>
      <c r="WOV145" s="26"/>
      <c r="WOW145" s="26"/>
      <c r="WOX145" s="26"/>
      <c r="WOY145" s="26"/>
      <c r="WOZ145" s="26"/>
      <c r="WPA145" s="26"/>
      <c r="WPB145" s="26"/>
      <c r="WPC145" s="26"/>
      <c r="WPD145" s="26"/>
      <c r="WPE145" s="26"/>
      <c r="WPF145" s="26"/>
      <c r="WPG145" s="26"/>
      <c r="WPH145" s="26"/>
      <c r="WPI145" s="26"/>
      <c r="WPJ145" s="26"/>
      <c r="WPK145" s="26"/>
      <c r="WPL145" s="26"/>
      <c r="WPM145" s="26"/>
      <c r="WPN145" s="26"/>
      <c r="WPO145" s="26"/>
      <c r="WPP145" s="26"/>
      <c r="WPQ145" s="26"/>
      <c r="WPR145" s="26"/>
      <c r="WPS145" s="26"/>
      <c r="WPT145" s="26"/>
      <c r="WPU145" s="26"/>
      <c r="WPV145" s="26"/>
      <c r="WPW145" s="26"/>
      <c r="WPX145" s="26"/>
      <c r="WPY145" s="26"/>
      <c r="WPZ145" s="26"/>
      <c r="WQA145" s="26"/>
      <c r="WQB145" s="26"/>
      <c r="WQC145" s="26"/>
      <c r="WQD145" s="26"/>
      <c r="WQE145" s="26"/>
      <c r="WQF145" s="26"/>
      <c r="WQG145" s="26"/>
      <c r="WQH145" s="26"/>
      <c r="WQI145" s="26"/>
      <c r="WQJ145" s="26"/>
      <c r="WQK145" s="26"/>
      <c r="WQL145" s="26"/>
      <c r="WQM145" s="26"/>
      <c r="WQN145" s="26"/>
      <c r="WQO145" s="26"/>
      <c r="WQP145" s="26"/>
      <c r="WQQ145" s="26"/>
      <c r="WQR145" s="26"/>
      <c r="WQS145" s="26"/>
      <c r="WQT145" s="26"/>
      <c r="WQU145" s="26"/>
      <c r="WQV145" s="26"/>
      <c r="WQW145" s="26"/>
      <c r="WQX145" s="26"/>
      <c r="WQY145" s="26"/>
      <c r="WQZ145" s="26"/>
      <c r="WRA145" s="26"/>
      <c r="WRB145" s="26"/>
      <c r="WRC145" s="26"/>
      <c r="WRD145" s="26"/>
      <c r="WRE145" s="26"/>
      <c r="WRF145" s="26"/>
      <c r="WRG145" s="26"/>
      <c r="WRH145" s="26"/>
      <c r="WRI145" s="26"/>
      <c r="WRJ145" s="26"/>
      <c r="WRK145" s="26"/>
      <c r="WRL145" s="26"/>
      <c r="WRM145" s="26"/>
      <c r="WRN145" s="26"/>
      <c r="WRO145" s="26"/>
      <c r="WRP145" s="26"/>
      <c r="WRQ145" s="26"/>
      <c r="WRR145" s="26"/>
      <c r="WRS145" s="26"/>
      <c r="WRT145" s="26"/>
      <c r="WRU145" s="26"/>
      <c r="WRV145" s="26"/>
      <c r="WRW145" s="26"/>
      <c r="WRX145" s="26"/>
      <c r="WRY145" s="26"/>
      <c r="WRZ145" s="26"/>
      <c r="WSA145" s="26"/>
      <c r="WSB145" s="26"/>
      <c r="WSC145" s="26"/>
      <c r="WSD145" s="26"/>
      <c r="WSE145" s="26"/>
      <c r="WSF145" s="26"/>
      <c r="WSG145" s="26"/>
      <c r="WSH145" s="26"/>
      <c r="WSI145" s="26"/>
      <c r="WSJ145" s="26"/>
      <c r="WSK145" s="26"/>
      <c r="WSL145" s="26"/>
      <c r="WSM145" s="26"/>
      <c r="WSN145" s="26"/>
      <c r="WSO145" s="26"/>
      <c r="WSP145" s="26"/>
      <c r="WSQ145" s="26"/>
      <c r="WSR145" s="26"/>
      <c r="WSS145" s="26"/>
      <c r="WST145" s="26"/>
      <c r="WSU145" s="26"/>
      <c r="WSV145" s="26"/>
      <c r="WSW145" s="26"/>
      <c r="WSX145" s="26"/>
      <c r="WSY145" s="26"/>
      <c r="WSZ145" s="26"/>
      <c r="WTA145" s="26"/>
      <c r="WTB145" s="26"/>
      <c r="WTC145" s="26"/>
      <c r="WTD145" s="26"/>
      <c r="WTE145" s="26"/>
      <c r="WTF145" s="26"/>
      <c r="WTG145" s="26"/>
      <c r="WTH145" s="26"/>
      <c r="WTI145" s="26"/>
      <c r="WTJ145" s="26"/>
      <c r="WTK145" s="26"/>
      <c r="WTL145" s="26"/>
      <c r="WTM145" s="26"/>
      <c r="WTN145" s="26"/>
      <c r="WTO145" s="26"/>
      <c r="WTP145" s="26"/>
      <c r="WTQ145" s="26"/>
      <c r="WTR145" s="26"/>
      <c r="WTS145" s="26"/>
      <c r="WTT145" s="26"/>
      <c r="WTU145" s="26"/>
      <c r="WTV145" s="26"/>
      <c r="WTW145" s="26"/>
      <c r="WTX145" s="26"/>
      <c r="WTY145" s="26"/>
      <c r="WTZ145" s="26"/>
      <c r="WUA145" s="26"/>
      <c r="WUB145" s="26"/>
      <c r="WUC145" s="26"/>
      <c r="WUD145" s="26"/>
      <c r="WUE145" s="26"/>
      <c r="WUF145" s="26"/>
      <c r="WUG145" s="26"/>
      <c r="WUH145" s="26"/>
      <c r="WUI145" s="26"/>
      <c r="WUJ145" s="26"/>
      <c r="WUK145" s="26"/>
      <c r="WUL145" s="26"/>
      <c r="WUM145" s="26"/>
      <c r="WUN145" s="26"/>
      <c r="WUO145" s="26"/>
      <c r="WUP145" s="26"/>
      <c r="WUQ145" s="26"/>
      <c r="WUR145" s="26"/>
      <c r="WUS145" s="26"/>
      <c r="WUT145" s="26"/>
      <c r="WUU145" s="26"/>
      <c r="WUV145" s="26"/>
      <c r="WUW145" s="26"/>
      <c r="WUX145" s="26"/>
      <c r="WUY145" s="26"/>
      <c r="WUZ145" s="26"/>
      <c r="WVA145" s="26"/>
      <c r="WVB145" s="26"/>
      <c r="WVC145" s="26"/>
      <c r="WVD145" s="26"/>
      <c r="WVE145" s="26"/>
      <c r="WVF145" s="26"/>
      <c r="WVG145" s="26"/>
      <c r="WVH145" s="26"/>
      <c r="WVI145" s="26"/>
      <c r="WVJ145" s="26"/>
      <c r="WVK145" s="26"/>
      <c r="WVL145" s="26"/>
      <c r="WVM145" s="26"/>
      <c r="WVN145" s="26"/>
      <c r="WVO145" s="26"/>
      <c r="WVP145" s="26"/>
      <c r="WVQ145" s="26"/>
      <c r="WVR145" s="26"/>
      <c r="WVS145" s="26"/>
      <c r="WVT145" s="26"/>
      <c r="WVU145" s="26"/>
      <c r="WVV145" s="26"/>
      <c r="WVW145" s="26"/>
      <c r="WVX145" s="26"/>
      <c r="WVY145" s="26"/>
      <c r="WVZ145" s="26"/>
      <c r="WWA145" s="26"/>
      <c r="WWB145" s="26"/>
      <c r="WWC145" s="26"/>
      <c r="WWD145" s="26"/>
      <c r="WWE145" s="26"/>
      <c r="WWF145" s="26"/>
      <c r="WWG145" s="26"/>
      <c r="WWH145" s="26"/>
      <c r="WWI145" s="26"/>
      <c r="WWJ145" s="26"/>
      <c r="WWK145" s="26"/>
      <c r="WWL145" s="26"/>
      <c r="WWM145" s="26"/>
      <c r="WWN145" s="26"/>
      <c r="WWO145" s="26"/>
      <c r="WWP145" s="26"/>
      <c r="WWQ145" s="26"/>
      <c r="WWR145" s="26"/>
      <c r="WWS145" s="26"/>
      <c r="WWT145" s="26"/>
      <c r="WWU145" s="26"/>
      <c r="WWV145" s="26"/>
      <c r="WWW145" s="26"/>
      <c r="WWX145" s="26"/>
      <c r="WWY145" s="26"/>
      <c r="WWZ145" s="26"/>
      <c r="WXA145" s="26"/>
      <c r="WXB145" s="26"/>
      <c r="WXC145" s="26"/>
      <c r="WXD145" s="26"/>
      <c r="WXE145" s="26"/>
      <c r="WXF145" s="26"/>
      <c r="WXG145" s="26"/>
      <c r="WXH145" s="26"/>
      <c r="WXI145" s="26"/>
      <c r="WXJ145" s="26"/>
      <c r="WXK145" s="26"/>
      <c r="WXL145" s="26"/>
      <c r="WXM145" s="26"/>
      <c r="WXN145" s="26"/>
      <c r="WXO145" s="26"/>
      <c r="WXP145" s="26"/>
      <c r="WXQ145" s="26"/>
      <c r="WXR145" s="26"/>
      <c r="WXS145" s="26"/>
      <c r="WXT145" s="26"/>
      <c r="WXU145" s="26"/>
      <c r="WXV145" s="26"/>
      <c r="WXW145" s="26"/>
      <c r="WXX145" s="26"/>
      <c r="WXY145" s="26"/>
      <c r="WXZ145" s="26"/>
      <c r="WYA145" s="26"/>
      <c r="WYB145" s="26"/>
      <c r="WYC145" s="26"/>
      <c r="WYD145" s="26"/>
      <c r="WYE145" s="26"/>
      <c r="WYF145" s="26"/>
      <c r="WYG145" s="26"/>
      <c r="WYH145" s="26"/>
      <c r="WYI145" s="26"/>
      <c r="WYJ145" s="26"/>
      <c r="WYK145" s="26"/>
      <c r="WYL145" s="26"/>
      <c r="WYM145" s="26"/>
      <c r="WYN145" s="26"/>
      <c r="WYO145" s="26"/>
      <c r="WYP145" s="26"/>
      <c r="WYQ145" s="26"/>
      <c r="WYR145" s="26"/>
      <c r="WYS145" s="26"/>
      <c r="WYT145" s="26"/>
      <c r="WYU145" s="26"/>
      <c r="WYV145" s="26"/>
      <c r="WYW145" s="26"/>
      <c r="WYX145" s="26"/>
      <c r="WYY145" s="26"/>
      <c r="WYZ145" s="26"/>
      <c r="WZA145" s="26"/>
      <c r="WZB145" s="26"/>
      <c r="WZC145" s="26"/>
      <c r="WZD145" s="26"/>
      <c r="WZE145" s="26"/>
      <c r="WZF145" s="26"/>
      <c r="WZG145" s="26"/>
      <c r="WZH145" s="26"/>
      <c r="WZI145" s="26"/>
      <c r="WZJ145" s="26"/>
      <c r="WZK145" s="26"/>
      <c r="WZL145" s="26"/>
      <c r="WZM145" s="26"/>
      <c r="WZN145" s="26"/>
      <c r="WZO145" s="26"/>
      <c r="WZP145" s="26"/>
      <c r="WZQ145" s="26"/>
      <c r="WZR145" s="26"/>
      <c r="WZS145" s="26"/>
      <c r="WZT145" s="26"/>
      <c r="WZU145" s="26"/>
      <c r="WZV145" s="26"/>
      <c r="WZW145" s="26"/>
      <c r="WZX145" s="26"/>
      <c r="WZY145" s="26"/>
      <c r="WZZ145" s="26"/>
      <c r="XAA145" s="26"/>
      <c r="XAB145" s="26"/>
      <c r="XAC145" s="26"/>
      <c r="XAD145" s="26"/>
      <c r="XAE145" s="26"/>
      <c r="XAF145" s="26"/>
      <c r="XAG145" s="26"/>
      <c r="XAH145" s="26"/>
      <c r="XAI145" s="26"/>
      <c r="XAJ145" s="26"/>
      <c r="XAK145" s="26"/>
      <c r="XAL145" s="26"/>
      <c r="XAM145" s="26"/>
      <c r="XAN145" s="26"/>
      <c r="XAO145" s="26"/>
      <c r="XAP145" s="26"/>
      <c r="XAQ145" s="26"/>
      <c r="XAR145" s="26"/>
      <c r="XAS145" s="26"/>
      <c r="XAT145" s="26"/>
      <c r="XAU145" s="26"/>
      <c r="XAV145" s="26"/>
      <c r="XAW145" s="26"/>
      <c r="XAX145" s="26"/>
      <c r="XAY145" s="26"/>
      <c r="XAZ145" s="26"/>
      <c r="XBA145" s="26"/>
      <c r="XBB145" s="26"/>
      <c r="XBC145" s="26"/>
      <c r="XBD145" s="26"/>
      <c r="XBE145" s="26"/>
      <c r="XBF145" s="26"/>
      <c r="XBG145" s="26"/>
      <c r="XBH145" s="26"/>
      <c r="XBI145" s="26"/>
      <c r="XBJ145" s="26"/>
      <c r="XBK145" s="26"/>
      <c r="XBL145" s="26"/>
      <c r="XBM145" s="26"/>
      <c r="XBN145" s="26"/>
      <c r="XBO145" s="26"/>
      <c r="XBP145" s="26"/>
      <c r="XBQ145" s="26"/>
      <c r="XBR145" s="26"/>
      <c r="XBS145" s="26"/>
      <c r="XBT145" s="26"/>
      <c r="XBU145" s="26"/>
      <c r="XBV145" s="26"/>
      <c r="XBW145" s="26"/>
      <c r="XBX145" s="26"/>
      <c r="XBY145" s="26"/>
      <c r="XBZ145" s="26"/>
      <c r="XCA145" s="26"/>
      <c r="XCB145" s="26"/>
      <c r="XCC145" s="26"/>
      <c r="XCD145" s="26"/>
      <c r="XCE145" s="26"/>
      <c r="XCF145" s="26"/>
      <c r="XCG145" s="26"/>
      <c r="XCH145" s="26"/>
      <c r="XCI145" s="26"/>
      <c r="XCJ145" s="26"/>
      <c r="XCK145" s="26"/>
      <c r="XCL145" s="26"/>
      <c r="XCM145" s="26"/>
      <c r="XCN145" s="26"/>
      <c r="XCO145" s="26"/>
      <c r="XCP145" s="26"/>
      <c r="XCQ145" s="26"/>
      <c r="XCR145" s="26"/>
      <c r="XCS145" s="26"/>
      <c r="XCT145" s="26"/>
      <c r="XCU145" s="26"/>
      <c r="XCV145" s="26"/>
      <c r="XCW145" s="26"/>
      <c r="XCX145" s="26"/>
      <c r="XCY145" s="26"/>
      <c r="XCZ145" s="26"/>
      <c r="XDA145" s="26"/>
      <c r="XDB145" s="26"/>
      <c r="XDC145" s="26"/>
      <c r="XDD145" s="26"/>
      <c r="XDE145" s="26"/>
      <c r="XDF145" s="26"/>
      <c r="XDG145" s="26"/>
      <c r="XDH145" s="26"/>
      <c r="XDI145" s="26"/>
      <c r="XDJ145" s="26"/>
      <c r="XDK145" s="26"/>
      <c r="XDL145" s="26"/>
      <c r="XDM145" s="26"/>
      <c r="XDN145" s="122"/>
    </row>
    <row r="146" spans="1:16342" s="40" customFormat="1" ht="51" customHeight="1" x14ac:dyDescent="0.25">
      <c r="A146" s="122" t="s">
        <v>4139</v>
      </c>
      <c r="B146" s="32" t="s">
        <v>28</v>
      </c>
      <c r="C146" s="86" t="s">
        <v>489</v>
      </c>
      <c r="D146" s="89" t="s">
        <v>1403</v>
      </c>
      <c r="E146" s="89" t="s">
        <v>1377</v>
      </c>
      <c r="F146" s="89" t="s">
        <v>490</v>
      </c>
      <c r="G146" s="32" t="s">
        <v>32</v>
      </c>
      <c r="H146" s="34">
        <v>0</v>
      </c>
      <c r="I146" s="32">
        <v>710000000</v>
      </c>
      <c r="J146" s="32" t="s">
        <v>33</v>
      </c>
      <c r="K146" s="32" t="s">
        <v>40</v>
      </c>
      <c r="L146" s="32" t="s">
        <v>33</v>
      </c>
      <c r="M146" s="32" t="s">
        <v>35</v>
      </c>
      <c r="N146" s="32" t="s">
        <v>40</v>
      </c>
      <c r="O146" s="35" t="s">
        <v>2220</v>
      </c>
      <c r="P146" s="32">
        <v>796</v>
      </c>
      <c r="Q146" s="32" t="s">
        <v>46</v>
      </c>
      <c r="R146" s="36">
        <v>10</v>
      </c>
      <c r="S146" s="36">
        <v>43124.999999999993</v>
      </c>
      <c r="T146" s="36">
        <v>0</v>
      </c>
      <c r="U146" s="36">
        <v>0</v>
      </c>
      <c r="V146" s="32"/>
      <c r="W146" s="32">
        <v>2016</v>
      </c>
      <c r="X146" s="124" t="s">
        <v>4477</v>
      </c>
    </row>
    <row r="147" spans="1:16342" s="26" customFormat="1" ht="44.25" customHeight="1" x14ac:dyDescent="0.25">
      <c r="A147" s="122" t="s">
        <v>4485</v>
      </c>
      <c r="B147" s="41" t="s">
        <v>28</v>
      </c>
      <c r="C147" s="41" t="s">
        <v>489</v>
      </c>
      <c r="D147" s="114" t="s">
        <v>1403</v>
      </c>
      <c r="E147" s="89" t="s">
        <v>1377</v>
      </c>
      <c r="F147" s="89" t="s">
        <v>490</v>
      </c>
      <c r="G147" s="41" t="s">
        <v>32</v>
      </c>
      <c r="H147" s="39">
        <v>0</v>
      </c>
      <c r="I147" s="41">
        <v>710000000</v>
      </c>
      <c r="J147" s="32" t="s">
        <v>33</v>
      </c>
      <c r="K147" s="32" t="s">
        <v>246</v>
      </c>
      <c r="L147" s="32" t="s">
        <v>33</v>
      </c>
      <c r="M147" s="41" t="s">
        <v>35</v>
      </c>
      <c r="N147" s="41" t="s">
        <v>45</v>
      </c>
      <c r="O147" s="32" t="s">
        <v>2220</v>
      </c>
      <c r="P147" s="41">
        <v>796</v>
      </c>
      <c r="Q147" s="41" t="s">
        <v>46</v>
      </c>
      <c r="R147" s="63">
        <v>11</v>
      </c>
      <c r="S147" s="63">
        <v>43124.999999999993</v>
      </c>
      <c r="T147" s="63">
        <f>R147*S147</f>
        <v>474374.99999999994</v>
      </c>
      <c r="U147" s="63">
        <f>T147*1.12</f>
        <v>531300</v>
      </c>
      <c r="V147" s="35"/>
      <c r="W147" s="41">
        <v>2016</v>
      </c>
      <c r="X147" s="127" t="s">
        <v>4486</v>
      </c>
    </row>
    <row r="148" spans="1:16342" s="31" customFormat="1" ht="51" x14ac:dyDescent="0.2">
      <c r="A148" s="122" t="s">
        <v>4140</v>
      </c>
      <c r="B148" s="32" t="s">
        <v>28</v>
      </c>
      <c r="C148" s="62" t="s">
        <v>491</v>
      </c>
      <c r="D148" s="89" t="s">
        <v>1404</v>
      </c>
      <c r="E148" s="89" t="s">
        <v>492</v>
      </c>
      <c r="F148" s="89" t="s">
        <v>493</v>
      </c>
      <c r="G148" s="32" t="s">
        <v>32</v>
      </c>
      <c r="H148" s="34">
        <v>0</v>
      </c>
      <c r="I148" s="32">
        <v>710000000</v>
      </c>
      <c r="J148" s="32" t="s">
        <v>33</v>
      </c>
      <c r="K148" s="32" t="s">
        <v>40</v>
      </c>
      <c r="L148" s="32" t="s">
        <v>33</v>
      </c>
      <c r="M148" s="32" t="s">
        <v>35</v>
      </c>
      <c r="N148" s="32" t="s">
        <v>40</v>
      </c>
      <c r="O148" s="32" t="s">
        <v>2220</v>
      </c>
      <c r="P148" s="32">
        <v>704</v>
      </c>
      <c r="Q148" s="32" t="s">
        <v>442</v>
      </c>
      <c r="R148" s="36">
        <v>5</v>
      </c>
      <c r="S148" s="36">
        <v>38392.85</v>
      </c>
      <c r="T148" s="36">
        <v>0</v>
      </c>
      <c r="U148" s="36">
        <v>0</v>
      </c>
      <c r="V148" s="32"/>
      <c r="W148" s="37">
        <v>2016</v>
      </c>
      <c r="X148" s="127" t="s">
        <v>4487</v>
      </c>
    </row>
    <row r="149" spans="1:16342" s="31" customFormat="1" ht="51" x14ac:dyDescent="0.2">
      <c r="A149" s="122" t="s">
        <v>4141</v>
      </c>
      <c r="B149" s="32" t="s">
        <v>28</v>
      </c>
      <c r="C149" s="62" t="s">
        <v>491</v>
      </c>
      <c r="D149" s="89" t="s">
        <v>1404</v>
      </c>
      <c r="E149" s="89" t="s">
        <v>492</v>
      </c>
      <c r="F149" s="89" t="s">
        <v>494</v>
      </c>
      <c r="G149" s="32" t="s">
        <v>32</v>
      </c>
      <c r="H149" s="34">
        <v>0</v>
      </c>
      <c r="I149" s="32">
        <v>710000000</v>
      </c>
      <c r="J149" s="32" t="s">
        <v>33</v>
      </c>
      <c r="K149" s="32" t="s">
        <v>40</v>
      </c>
      <c r="L149" s="32" t="s">
        <v>33</v>
      </c>
      <c r="M149" s="32" t="s">
        <v>35</v>
      </c>
      <c r="N149" s="32" t="s">
        <v>40</v>
      </c>
      <c r="O149" s="32" t="s">
        <v>2220</v>
      </c>
      <c r="P149" s="32">
        <v>704</v>
      </c>
      <c r="Q149" s="32" t="s">
        <v>442</v>
      </c>
      <c r="R149" s="36">
        <v>5</v>
      </c>
      <c r="S149" s="36">
        <v>38392.85</v>
      </c>
      <c r="T149" s="36">
        <v>0</v>
      </c>
      <c r="U149" s="36">
        <v>0</v>
      </c>
      <c r="V149" s="32"/>
      <c r="W149" s="37">
        <v>2016</v>
      </c>
      <c r="X149" s="127" t="s">
        <v>4487</v>
      </c>
    </row>
    <row r="150" spans="1:16342" s="31" customFormat="1" ht="102" customHeight="1" x14ac:dyDescent="0.2">
      <c r="A150" s="122" t="s">
        <v>4142</v>
      </c>
      <c r="B150" s="32" t="s">
        <v>28</v>
      </c>
      <c r="C150" s="62" t="s">
        <v>491</v>
      </c>
      <c r="D150" s="89" t="s">
        <v>1404</v>
      </c>
      <c r="E150" s="89" t="s">
        <v>492</v>
      </c>
      <c r="F150" s="89" t="s">
        <v>495</v>
      </c>
      <c r="G150" s="32" t="s">
        <v>32</v>
      </c>
      <c r="H150" s="34">
        <v>0</v>
      </c>
      <c r="I150" s="32">
        <v>710000000</v>
      </c>
      <c r="J150" s="32" t="s">
        <v>33</v>
      </c>
      <c r="K150" s="32" t="s">
        <v>40</v>
      </c>
      <c r="L150" s="32" t="s">
        <v>33</v>
      </c>
      <c r="M150" s="32" t="s">
        <v>35</v>
      </c>
      <c r="N150" s="32" t="s">
        <v>40</v>
      </c>
      <c r="O150" s="32" t="s">
        <v>2220</v>
      </c>
      <c r="P150" s="32">
        <v>704</v>
      </c>
      <c r="Q150" s="32" t="s">
        <v>442</v>
      </c>
      <c r="R150" s="36">
        <v>5</v>
      </c>
      <c r="S150" s="36">
        <v>33303.57</v>
      </c>
      <c r="T150" s="36">
        <v>0</v>
      </c>
      <c r="U150" s="36">
        <v>0</v>
      </c>
      <c r="V150" s="32"/>
      <c r="W150" s="37">
        <v>2016</v>
      </c>
      <c r="X150" s="127" t="s">
        <v>4487</v>
      </c>
    </row>
    <row r="151" spans="1:16342" s="26" customFormat="1" ht="67.5" customHeight="1" x14ac:dyDescent="0.25">
      <c r="A151" s="122" t="s">
        <v>4306</v>
      </c>
      <c r="B151" s="32" t="s">
        <v>28</v>
      </c>
      <c r="C151" s="44" t="s">
        <v>4470</v>
      </c>
      <c r="D151" s="89" t="s">
        <v>4471</v>
      </c>
      <c r="E151" s="89" t="s">
        <v>4472</v>
      </c>
      <c r="F151" s="89" t="s">
        <v>4307</v>
      </c>
      <c r="G151" s="32" t="s">
        <v>32</v>
      </c>
      <c r="H151" s="34">
        <v>0</v>
      </c>
      <c r="I151" s="32">
        <v>710000000</v>
      </c>
      <c r="J151" s="32" t="s">
        <v>33</v>
      </c>
      <c r="K151" s="32" t="s">
        <v>246</v>
      </c>
      <c r="L151" s="32" t="s">
        <v>33</v>
      </c>
      <c r="M151" s="32" t="s">
        <v>35</v>
      </c>
      <c r="N151" s="32" t="s">
        <v>41</v>
      </c>
      <c r="O151" s="35" t="s">
        <v>4308</v>
      </c>
      <c r="P151" s="32">
        <v>839</v>
      </c>
      <c r="Q151" s="32" t="s">
        <v>46</v>
      </c>
      <c r="R151" s="36">
        <v>1</v>
      </c>
      <c r="S151" s="36">
        <v>484821.42</v>
      </c>
      <c r="T151" s="36">
        <v>484821.42</v>
      </c>
      <c r="U151" s="36">
        <v>542999.99040000001</v>
      </c>
      <c r="V151" s="32"/>
      <c r="W151" s="32">
        <v>2016</v>
      </c>
      <c r="X151" s="124" t="s">
        <v>4309</v>
      </c>
    </row>
    <row r="152" spans="1:16342" s="26" customFormat="1" ht="36.75" customHeight="1" x14ac:dyDescent="0.25">
      <c r="A152" s="125" t="s">
        <v>4488</v>
      </c>
      <c r="B152" s="32" t="s">
        <v>28</v>
      </c>
      <c r="C152" s="44" t="s">
        <v>4489</v>
      </c>
      <c r="D152" s="89" t="s">
        <v>4490</v>
      </c>
      <c r="E152" s="89" t="s">
        <v>4491</v>
      </c>
      <c r="F152" s="89" t="s">
        <v>4492</v>
      </c>
      <c r="G152" s="32" t="s">
        <v>2205</v>
      </c>
      <c r="H152" s="34">
        <v>0</v>
      </c>
      <c r="I152" s="32">
        <v>710000000</v>
      </c>
      <c r="J152" s="32" t="s">
        <v>33</v>
      </c>
      <c r="K152" s="71" t="s">
        <v>246</v>
      </c>
      <c r="L152" s="32" t="s">
        <v>33</v>
      </c>
      <c r="M152" s="32" t="s">
        <v>35</v>
      </c>
      <c r="N152" s="71" t="s">
        <v>45</v>
      </c>
      <c r="O152" s="32" t="s">
        <v>2220</v>
      </c>
      <c r="P152" s="32">
        <v>796</v>
      </c>
      <c r="Q152" s="168" t="s">
        <v>46</v>
      </c>
      <c r="R152" s="36">
        <v>10</v>
      </c>
      <c r="S152" s="36">
        <v>28363.09</v>
      </c>
      <c r="T152" s="36">
        <f>R152*S152</f>
        <v>283630.90000000002</v>
      </c>
      <c r="U152" s="36">
        <f>T152*1.12</f>
        <v>317666.60800000007</v>
      </c>
      <c r="V152" s="37"/>
      <c r="W152" s="32">
        <v>2016</v>
      </c>
      <c r="X152" s="124" t="s">
        <v>4493</v>
      </c>
    </row>
    <row r="153" spans="1:16342" s="26" customFormat="1" ht="42" customHeight="1" x14ac:dyDescent="0.25">
      <c r="A153" s="125" t="s">
        <v>4494</v>
      </c>
      <c r="B153" s="32" t="s">
        <v>28</v>
      </c>
      <c r="C153" s="44" t="s">
        <v>4495</v>
      </c>
      <c r="D153" s="89" t="s">
        <v>4496</v>
      </c>
      <c r="E153" s="89" t="s">
        <v>4497</v>
      </c>
      <c r="F153" s="89" t="s">
        <v>4498</v>
      </c>
      <c r="G153" s="32" t="s">
        <v>2205</v>
      </c>
      <c r="H153" s="34">
        <v>0</v>
      </c>
      <c r="I153" s="32">
        <v>710000000</v>
      </c>
      <c r="J153" s="32" t="s">
        <v>33</v>
      </c>
      <c r="K153" s="71" t="s">
        <v>246</v>
      </c>
      <c r="L153" s="32" t="s">
        <v>33</v>
      </c>
      <c r="M153" s="32" t="s">
        <v>35</v>
      </c>
      <c r="N153" s="71" t="s">
        <v>45</v>
      </c>
      <c r="O153" s="32" t="s">
        <v>2220</v>
      </c>
      <c r="P153" s="32">
        <v>796</v>
      </c>
      <c r="Q153" s="168" t="s">
        <v>46</v>
      </c>
      <c r="R153" s="36">
        <v>4</v>
      </c>
      <c r="S153" s="36">
        <v>79464.28</v>
      </c>
      <c r="T153" s="36">
        <f t="shared" ref="T153:T157" si="2">R153*S153</f>
        <v>317857.12</v>
      </c>
      <c r="U153" s="36">
        <f t="shared" ref="U153:U157" si="3">T153*1.12</f>
        <v>355999.97440000001</v>
      </c>
      <c r="V153" s="37"/>
      <c r="W153" s="32">
        <v>2016</v>
      </c>
      <c r="X153" s="124" t="s">
        <v>4493</v>
      </c>
    </row>
    <row r="154" spans="1:16342" s="26" customFormat="1" ht="44.25" customHeight="1" x14ac:dyDescent="0.25">
      <c r="A154" s="125" t="s">
        <v>4499</v>
      </c>
      <c r="B154" s="32" t="s">
        <v>28</v>
      </c>
      <c r="C154" s="44" t="s">
        <v>4495</v>
      </c>
      <c r="D154" s="89" t="s">
        <v>4496</v>
      </c>
      <c r="E154" s="89" t="s">
        <v>4497</v>
      </c>
      <c r="F154" s="89" t="s">
        <v>4500</v>
      </c>
      <c r="G154" s="32" t="s">
        <v>2205</v>
      </c>
      <c r="H154" s="34">
        <v>0</v>
      </c>
      <c r="I154" s="32">
        <v>710000000</v>
      </c>
      <c r="J154" s="32" t="s">
        <v>33</v>
      </c>
      <c r="K154" s="71" t="s">
        <v>246</v>
      </c>
      <c r="L154" s="32" t="s">
        <v>33</v>
      </c>
      <c r="M154" s="32" t="s">
        <v>35</v>
      </c>
      <c r="N154" s="71" t="s">
        <v>45</v>
      </c>
      <c r="O154" s="32" t="s">
        <v>2220</v>
      </c>
      <c r="P154" s="32">
        <v>796</v>
      </c>
      <c r="Q154" s="168" t="s">
        <v>46</v>
      </c>
      <c r="R154" s="36">
        <v>3</v>
      </c>
      <c r="S154" s="36">
        <v>511160.71</v>
      </c>
      <c r="T154" s="36">
        <f t="shared" si="2"/>
        <v>1533482.1300000001</v>
      </c>
      <c r="U154" s="36">
        <f t="shared" si="3"/>
        <v>1717499.9856000002</v>
      </c>
      <c r="V154" s="37"/>
      <c r="W154" s="32">
        <v>2016</v>
      </c>
      <c r="X154" s="124" t="s">
        <v>4493</v>
      </c>
    </row>
    <row r="155" spans="1:16342" s="26" customFormat="1" ht="47.25" customHeight="1" x14ac:dyDescent="0.25">
      <c r="A155" s="125" t="s">
        <v>4501</v>
      </c>
      <c r="B155" s="32" t="s">
        <v>28</v>
      </c>
      <c r="C155" s="44" t="s">
        <v>4502</v>
      </c>
      <c r="D155" s="89" t="s">
        <v>4496</v>
      </c>
      <c r="E155" s="89" t="s">
        <v>4503</v>
      </c>
      <c r="F155" s="89" t="s">
        <v>4504</v>
      </c>
      <c r="G155" s="32" t="s">
        <v>2205</v>
      </c>
      <c r="H155" s="34">
        <v>0</v>
      </c>
      <c r="I155" s="32">
        <v>710000000</v>
      </c>
      <c r="J155" s="32" t="s">
        <v>33</v>
      </c>
      <c r="K155" s="71" t="s">
        <v>246</v>
      </c>
      <c r="L155" s="32" t="s">
        <v>33</v>
      </c>
      <c r="M155" s="32" t="s">
        <v>35</v>
      </c>
      <c r="N155" s="71" t="s">
        <v>45</v>
      </c>
      <c r="O155" s="32" t="s">
        <v>2220</v>
      </c>
      <c r="P155" s="32">
        <v>796</v>
      </c>
      <c r="Q155" s="168" t="s">
        <v>46</v>
      </c>
      <c r="R155" s="36">
        <v>4</v>
      </c>
      <c r="S155" s="36">
        <v>338392.85</v>
      </c>
      <c r="T155" s="36">
        <f t="shared" si="2"/>
        <v>1353571.4</v>
      </c>
      <c r="U155" s="36">
        <f t="shared" si="3"/>
        <v>1515999.9680000001</v>
      </c>
      <c r="V155" s="37"/>
      <c r="W155" s="32">
        <v>2016</v>
      </c>
      <c r="X155" s="124" t="s">
        <v>4493</v>
      </c>
    </row>
    <row r="156" spans="1:16342" s="26" customFormat="1" ht="47.25" customHeight="1" x14ac:dyDescent="0.25">
      <c r="A156" s="125" t="s">
        <v>4505</v>
      </c>
      <c r="B156" s="32" t="s">
        <v>28</v>
      </c>
      <c r="C156" s="44" t="s">
        <v>4506</v>
      </c>
      <c r="D156" s="89" t="s">
        <v>4507</v>
      </c>
      <c r="E156" s="89" t="s">
        <v>4508</v>
      </c>
      <c r="F156" s="89" t="s">
        <v>4509</v>
      </c>
      <c r="G156" s="32" t="s">
        <v>2205</v>
      </c>
      <c r="H156" s="34">
        <v>0</v>
      </c>
      <c r="I156" s="32">
        <v>710000000</v>
      </c>
      <c r="J156" s="32" t="s">
        <v>33</v>
      </c>
      <c r="K156" s="71" t="s">
        <v>246</v>
      </c>
      <c r="L156" s="32" t="s">
        <v>33</v>
      </c>
      <c r="M156" s="32" t="s">
        <v>35</v>
      </c>
      <c r="N156" s="71" t="s">
        <v>45</v>
      </c>
      <c r="O156" s="32" t="s">
        <v>2220</v>
      </c>
      <c r="P156" s="32">
        <v>796</v>
      </c>
      <c r="Q156" s="168" t="s">
        <v>46</v>
      </c>
      <c r="R156" s="36">
        <v>1</v>
      </c>
      <c r="S156" s="36">
        <v>55223.21</v>
      </c>
      <c r="T156" s="36">
        <f t="shared" si="2"/>
        <v>55223.21</v>
      </c>
      <c r="U156" s="36">
        <f t="shared" si="3"/>
        <v>61849.995200000005</v>
      </c>
      <c r="V156" s="37"/>
      <c r="W156" s="32">
        <v>2016</v>
      </c>
      <c r="X156" s="124" t="s">
        <v>4493</v>
      </c>
    </row>
    <row r="157" spans="1:16342" s="26" customFormat="1" ht="48" customHeight="1" x14ac:dyDescent="0.25">
      <c r="A157" s="125" t="s">
        <v>4510</v>
      </c>
      <c r="B157" s="32" t="s">
        <v>28</v>
      </c>
      <c r="C157" s="44" t="s">
        <v>4511</v>
      </c>
      <c r="D157" s="89" t="s">
        <v>4512</v>
      </c>
      <c r="E157" s="89" t="s">
        <v>4513</v>
      </c>
      <c r="F157" s="89" t="s">
        <v>4514</v>
      </c>
      <c r="G157" s="32" t="s">
        <v>2205</v>
      </c>
      <c r="H157" s="34">
        <v>0</v>
      </c>
      <c r="I157" s="32">
        <v>710000000</v>
      </c>
      <c r="J157" s="32" t="s">
        <v>33</v>
      </c>
      <c r="K157" s="71" t="s">
        <v>246</v>
      </c>
      <c r="L157" s="32" t="s">
        <v>33</v>
      </c>
      <c r="M157" s="32" t="s">
        <v>35</v>
      </c>
      <c r="N157" s="71" t="s">
        <v>45</v>
      </c>
      <c r="O157" s="32" t="s">
        <v>2220</v>
      </c>
      <c r="P157" s="32">
        <v>796</v>
      </c>
      <c r="Q157" s="168" t="s">
        <v>46</v>
      </c>
      <c r="R157" s="36">
        <v>6</v>
      </c>
      <c r="S157" s="36">
        <v>19910.71</v>
      </c>
      <c r="T157" s="36">
        <f t="shared" si="2"/>
        <v>119464.26</v>
      </c>
      <c r="U157" s="36">
        <f t="shared" si="3"/>
        <v>133799.9712</v>
      </c>
      <c r="V157" s="37"/>
      <c r="W157" s="32">
        <v>2016</v>
      </c>
      <c r="X157" s="124" t="s">
        <v>4493</v>
      </c>
    </row>
    <row r="158" spans="1:16342" s="26" customFormat="1" ht="51" x14ac:dyDescent="0.25">
      <c r="A158" s="125" t="s">
        <v>4515</v>
      </c>
      <c r="B158" s="32" t="s">
        <v>28</v>
      </c>
      <c r="C158" s="44" t="s">
        <v>4511</v>
      </c>
      <c r="D158" s="89" t="s">
        <v>4512</v>
      </c>
      <c r="E158" s="89" t="s">
        <v>4513</v>
      </c>
      <c r="F158" s="89" t="s">
        <v>4516</v>
      </c>
      <c r="G158" s="32" t="s">
        <v>2205</v>
      </c>
      <c r="H158" s="34">
        <v>0</v>
      </c>
      <c r="I158" s="32">
        <v>710000000</v>
      </c>
      <c r="J158" s="32" t="s">
        <v>33</v>
      </c>
      <c r="K158" s="71" t="s">
        <v>246</v>
      </c>
      <c r="L158" s="32" t="s">
        <v>33</v>
      </c>
      <c r="M158" s="32" t="s">
        <v>35</v>
      </c>
      <c r="N158" s="71" t="s">
        <v>45</v>
      </c>
      <c r="O158" s="32" t="s">
        <v>2220</v>
      </c>
      <c r="P158" s="32">
        <v>796</v>
      </c>
      <c r="Q158" s="168" t="s">
        <v>46</v>
      </c>
      <c r="R158" s="36">
        <v>6</v>
      </c>
      <c r="S158" s="36">
        <v>28022.76</v>
      </c>
      <c r="T158" s="36">
        <f>R158*S158</f>
        <v>168136.56</v>
      </c>
      <c r="U158" s="36">
        <f>T158*1.12</f>
        <v>188312.94720000002</v>
      </c>
      <c r="V158" s="37"/>
      <c r="W158" s="32">
        <v>2016</v>
      </c>
      <c r="X158" s="124" t="s">
        <v>4493</v>
      </c>
    </row>
    <row r="159" spans="1:16342" s="40" customFormat="1" ht="57" customHeight="1" x14ac:dyDescent="0.25">
      <c r="A159" s="122" t="s">
        <v>4517</v>
      </c>
      <c r="B159" s="32" t="s">
        <v>28</v>
      </c>
      <c r="C159" s="32" t="s">
        <v>4518</v>
      </c>
      <c r="D159" s="186" t="s">
        <v>4519</v>
      </c>
      <c r="E159" s="186" t="s">
        <v>4520</v>
      </c>
      <c r="F159" s="186" t="s">
        <v>4521</v>
      </c>
      <c r="G159" s="44" t="s">
        <v>32</v>
      </c>
      <c r="H159" s="46">
        <v>0</v>
      </c>
      <c r="I159" s="32">
        <v>710000000</v>
      </c>
      <c r="J159" s="32" t="s">
        <v>33</v>
      </c>
      <c r="K159" s="32" t="s">
        <v>246</v>
      </c>
      <c r="L159" s="32" t="s">
        <v>33</v>
      </c>
      <c r="M159" s="44" t="s">
        <v>35</v>
      </c>
      <c r="N159" s="44" t="s">
        <v>45</v>
      </c>
      <c r="O159" s="32" t="s">
        <v>2220</v>
      </c>
      <c r="P159" s="38">
        <v>796</v>
      </c>
      <c r="Q159" s="38" t="s">
        <v>46</v>
      </c>
      <c r="R159" s="38">
        <v>2</v>
      </c>
      <c r="S159" s="38">
        <v>18455.349999999999</v>
      </c>
      <c r="T159" s="63">
        <f t="shared" ref="T159:T162" si="4">R159*S159</f>
        <v>36910.699999999997</v>
      </c>
      <c r="U159" s="63">
        <f t="shared" ref="U159:U162" si="5">T159*1.12</f>
        <v>41339.984000000004</v>
      </c>
      <c r="V159" s="32"/>
      <c r="W159" s="37">
        <v>2016</v>
      </c>
      <c r="X159" s="124" t="s">
        <v>4493</v>
      </c>
    </row>
    <row r="160" spans="1:16342" s="26" customFormat="1" ht="66" customHeight="1" x14ac:dyDescent="0.25">
      <c r="A160" s="125" t="s">
        <v>4522</v>
      </c>
      <c r="B160" s="32" t="s">
        <v>28</v>
      </c>
      <c r="C160" s="44" t="s">
        <v>4523</v>
      </c>
      <c r="D160" s="89" t="s">
        <v>4524</v>
      </c>
      <c r="E160" s="89" t="s">
        <v>4525</v>
      </c>
      <c r="F160" s="89" t="s">
        <v>4526</v>
      </c>
      <c r="G160" s="32" t="s">
        <v>32</v>
      </c>
      <c r="H160" s="34">
        <v>0</v>
      </c>
      <c r="I160" s="32">
        <v>710000000</v>
      </c>
      <c r="J160" s="32" t="s">
        <v>33</v>
      </c>
      <c r="K160" s="71" t="s">
        <v>246</v>
      </c>
      <c r="L160" s="32" t="s">
        <v>33</v>
      </c>
      <c r="M160" s="32" t="s">
        <v>35</v>
      </c>
      <c r="N160" s="71" t="s">
        <v>45</v>
      </c>
      <c r="O160" s="32" t="s">
        <v>2220</v>
      </c>
      <c r="P160" s="32">
        <v>796</v>
      </c>
      <c r="Q160" s="168" t="s">
        <v>46</v>
      </c>
      <c r="R160" s="36">
        <v>10</v>
      </c>
      <c r="S160" s="36">
        <v>42428.57</v>
      </c>
      <c r="T160" s="36">
        <f t="shared" si="4"/>
        <v>424285.7</v>
      </c>
      <c r="U160" s="36">
        <f t="shared" si="5"/>
        <v>475199.98400000005</v>
      </c>
      <c r="V160" s="37"/>
      <c r="W160" s="32">
        <v>2016</v>
      </c>
      <c r="X160" s="124" t="s">
        <v>4493</v>
      </c>
    </row>
    <row r="161" spans="1:148" s="26" customFormat="1" ht="44.25" customHeight="1" x14ac:dyDescent="0.25">
      <c r="A161" s="125" t="s">
        <v>4527</v>
      </c>
      <c r="B161" s="32" t="s">
        <v>28</v>
      </c>
      <c r="C161" s="44" t="s">
        <v>4528</v>
      </c>
      <c r="D161" s="89" t="s">
        <v>4529</v>
      </c>
      <c r="E161" s="89" t="s">
        <v>4530</v>
      </c>
      <c r="F161" s="89" t="s">
        <v>4531</v>
      </c>
      <c r="G161" s="32" t="s">
        <v>32</v>
      </c>
      <c r="H161" s="34">
        <v>0</v>
      </c>
      <c r="I161" s="32">
        <v>710000000</v>
      </c>
      <c r="J161" s="32" t="s">
        <v>33</v>
      </c>
      <c r="K161" s="71" t="s">
        <v>246</v>
      </c>
      <c r="L161" s="32" t="s">
        <v>33</v>
      </c>
      <c r="M161" s="32" t="s">
        <v>35</v>
      </c>
      <c r="N161" s="71" t="s">
        <v>45</v>
      </c>
      <c r="O161" s="32" t="s">
        <v>2220</v>
      </c>
      <c r="P161" s="32">
        <v>796</v>
      </c>
      <c r="Q161" s="168" t="s">
        <v>46</v>
      </c>
      <c r="R161" s="36">
        <v>8</v>
      </c>
      <c r="S161" s="36">
        <v>67723.320000000007</v>
      </c>
      <c r="T161" s="36">
        <f t="shared" si="4"/>
        <v>541786.56000000006</v>
      </c>
      <c r="U161" s="36">
        <f t="shared" si="5"/>
        <v>606800.94720000017</v>
      </c>
      <c r="V161" s="37"/>
      <c r="W161" s="32">
        <v>2016</v>
      </c>
      <c r="X161" s="124" t="s">
        <v>4493</v>
      </c>
    </row>
    <row r="162" spans="1:148" s="26" customFormat="1" ht="46.5" customHeight="1" x14ac:dyDescent="0.25">
      <c r="A162" s="125" t="s">
        <v>4532</v>
      </c>
      <c r="B162" s="32" t="s">
        <v>28</v>
      </c>
      <c r="C162" s="44" t="s">
        <v>4533</v>
      </c>
      <c r="D162" s="89" t="s">
        <v>4534</v>
      </c>
      <c r="E162" s="89" t="s">
        <v>4535</v>
      </c>
      <c r="F162" s="89" t="s">
        <v>4536</v>
      </c>
      <c r="G162" s="32" t="s">
        <v>32</v>
      </c>
      <c r="H162" s="34">
        <v>0</v>
      </c>
      <c r="I162" s="32">
        <v>710000000</v>
      </c>
      <c r="J162" s="32" t="s">
        <v>33</v>
      </c>
      <c r="K162" s="71" t="s">
        <v>246</v>
      </c>
      <c r="L162" s="32" t="s">
        <v>33</v>
      </c>
      <c r="M162" s="32" t="s">
        <v>35</v>
      </c>
      <c r="N162" s="71" t="s">
        <v>45</v>
      </c>
      <c r="O162" s="32" t="s">
        <v>2220</v>
      </c>
      <c r="P162" s="32">
        <v>796</v>
      </c>
      <c r="Q162" s="168" t="s">
        <v>46</v>
      </c>
      <c r="R162" s="36">
        <v>9</v>
      </c>
      <c r="S162" s="36">
        <v>47321.43</v>
      </c>
      <c r="T162" s="36">
        <f t="shared" si="4"/>
        <v>425892.87</v>
      </c>
      <c r="U162" s="36">
        <f t="shared" si="5"/>
        <v>477000.01440000004</v>
      </c>
      <c r="V162" s="37"/>
      <c r="W162" s="32">
        <v>2016</v>
      </c>
      <c r="X162" s="124" t="s">
        <v>4493</v>
      </c>
    </row>
    <row r="163" spans="1:148" s="26" customFormat="1" ht="56.25" customHeight="1" x14ac:dyDescent="0.25">
      <c r="A163" s="122" t="s">
        <v>4763</v>
      </c>
      <c r="B163" s="32" t="s">
        <v>28</v>
      </c>
      <c r="C163" s="32" t="s">
        <v>4764</v>
      </c>
      <c r="D163" s="187" t="s">
        <v>4765</v>
      </c>
      <c r="E163" s="187" t="s">
        <v>4766</v>
      </c>
      <c r="F163" s="187" t="s">
        <v>4767</v>
      </c>
      <c r="G163" s="188" t="s">
        <v>32</v>
      </c>
      <c r="H163" s="34">
        <v>0</v>
      </c>
      <c r="I163" s="213">
        <v>710000000</v>
      </c>
      <c r="J163" s="189" t="s">
        <v>33</v>
      </c>
      <c r="K163" s="188" t="s">
        <v>45</v>
      </c>
      <c r="L163" s="189" t="s">
        <v>4768</v>
      </c>
      <c r="M163" s="32" t="s">
        <v>4769</v>
      </c>
      <c r="N163" s="190" t="s">
        <v>45</v>
      </c>
      <c r="O163" s="190" t="s">
        <v>4770</v>
      </c>
      <c r="P163" s="32">
        <v>166</v>
      </c>
      <c r="Q163" s="32" t="s">
        <v>4771</v>
      </c>
      <c r="R163" s="36">
        <v>13050.4</v>
      </c>
      <c r="S163" s="36">
        <f>T163/R163</f>
        <v>4334.5535714285716</v>
      </c>
      <c r="T163" s="36">
        <f>U163/1.12</f>
        <v>56567657.928571425</v>
      </c>
      <c r="U163" s="36">
        <v>63355776.880000003</v>
      </c>
      <c r="V163" s="191" t="s">
        <v>38</v>
      </c>
      <c r="W163" s="192">
        <v>2016</v>
      </c>
      <c r="X163" s="193" t="s">
        <v>4772</v>
      </c>
    </row>
    <row r="164" spans="1:148" s="26" customFormat="1" ht="56.25" customHeight="1" x14ac:dyDescent="0.25">
      <c r="A164" s="122" t="s">
        <v>4773</v>
      </c>
      <c r="B164" s="32" t="s">
        <v>28</v>
      </c>
      <c r="C164" s="32" t="s">
        <v>4764</v>
      </c>
      <c r="D164" s="187" t="s">
        <v>4765</v>
      </c>
      <c r="E164" s="187" t="s">
        <v>4766</v>
      </c>
      <c r="F164" s="187" t="s">
        <v>4774</v>
      </c>
      <c r="G164" s="188" t="s">
        <v>32</v>
      </c>
      <c r="H164" s="34">
        <v>0</v>
      </c>
      <c r="I164" s="213">
        <v>710000000</v>
      </c>
      <c r="J164" s="189" t="s">
        <v>33</v>
      </c>
      <c r="K164" s="188" t="s">
        <v>45</v>
      </c>
      <c r="L164" s="189" t="s">
        <v>4768</v>
      </c>
      <c r="M164" s="32" t="s">
        <v>4769</v>
      </c>
      <c r="N164" s="190" t="s">
        <v>45</v>
      </c>
      <c r="O164" s="190" t="s">
        <v>4770</v>
      </c>
      <c r="P164" s="32">
        <v>166</v>
      </c>
      <c r="Q164" s="32" t="s">
        <v>4771</v>
      </c>
      <c r="R164" s="36">
        <v>1079.9000000000001</v>
      </c>
      <c r="S164" s="36">
        <f t="shared" ref="S164:S169" si="6">T164/R164</f>
        <v>3345.7142857142853</v>
      </c>
      <c r="T164" s="36">
        <f t="shared" ref="T164:T169" si="7">U164/1.12</f>
        <v>3613036.8571428568</v>
      </c>
      <c r="U164" s="36">
        <v>4046601.28</v>
      </c>
      <c r="V164" s="191" t="s">
        <v>38</v>
      </c>
      <c r="W164" s="192">
        <v>2016</v>
      </c>
      <c r="X164" s="193" t="s">
        <v>4772</v>
      </c>
    </row>
    <row r="165" spans="1:148" s="26" customFormat="1" ht="56.25" customHeight="1" x14ac:dyDescent="0.25">
      <c r="A165" s="122" t="s">
        <v>4775</v>
      </c>
      <c r="B165" s="32" t="s">
        <v>28</v>
      </c>
      <c r="C165" s="32" t="s">
        <v>4764</v>
      </c>
      <c r="D165" s="187" t="s">
        <v>4765</v>
      </c>
      <c r="E165" s="187" t="s">
        <v>4766</v>
      </c>
      <c r="F165" s="187" t="s">
        <v>4776</v>
      </c>
      <c r="G165" s="188" t="s">
        <v>32</v>
      </c>
      <c r="H165" s="34">
        <v>0</v>
      </c>
      <c r="I165" s="213">
        <v>710000000</v>
      </c>
      <c r="J165" s="189" t="s">
        <v>33</v>
      </c>
      <c r="K165" s="188" t="s">
        <v>45</v>
      </c>
      <c r="L165" s="189" t="s">
        <v>4768</v>
      </c>
      <c r="M165" s="32" t="s">
        <v>4769</v>
      </c>
      <c r="N165" s="190" t="s">
        <v>45</v>
      </c>
      <c r="O165" s="190" t="s">
        <v>4770</v>
      </c>
      <c r="P165" s="32">
        <v>166</v>
      </c>
      <c r="Q165" s="32" t="s">
        <v>4771</v>
      </c>
      <c r="R165" s="36">
        <v>5408.9</v>
      </c>
      <c r="S165" s="36">
        <f t="shared" si="6"/>
        <v>1988.1250000000002</v>
      </c>
      <c r="T165" s="36">
        <f t="shared" si="7"/>
        <v>10753569.3125</v>
      </c>
      <c r="U165" s="36">
        <v>12043997.630000001</v>
      </c>
      <c r="V165" s="191" t="s">
        <v>38</v>
      </c>
      <c r="W165" s="192">
        <v>2016</v>
      </c>
      <c r="X165" s="193" t="s">
        <v>4772</v>
      </c>
    </row>
    <row r="166" spans="1:148" s="26" customFormat="1" ht="56.25" customHeight="1" x14ac:dyDescent="0.25">
      <c r="A166" s="122" t="s">
        <v>4777</v>
      </c>
      <c r="B166" s="32" t="s">
        <v>28</v>
      </c>
      <c r="C166" s="32" t="s">
        <v>4764</v>
      </c>
      <c r="D166" s="187" t="s">
        <v>4765</v>
      </c>
      <c r="E166" s="187" t="s">
        <v>4766</v>
      </c>
      <c r="F166" s="187" t="s">
        <v>4778</v>
      </c>
      <c r="G166" s="188" t="s">
        <v>32</v>
      </c>
      <c r="H166" s="34">
        <v>0</v>
      </c>
      <c r="I166" s="213">
        <v>710000000</v>
      </c>
      <c r="J166" s="189" t="s">
        <v>33</v>
      </c>
      <c r="K166" s="188" t="s">
        <v>45</v>
      </c>
      <c r="L166" s="189" t="s">
        <v>4768</v>
      </c>
      <c r="M166" s="32" t="s">
        <v>4769</v>
      </c>
      <c r="N166" s="190" t="s">
        <v>45</v>
      </c>
      <c r="O166" s="190" t="s">
        <v>4770</v>
      </c>
      <c r="P166" s="32">
        <v>166</v>
      </c>
      <c r="Q166" s="32" t="s">
        <v>4771</v>
      </c>
      <c r="R166" s="36">
        <v>2761.8</v>
      </c>
      <c r="S166" s="36">
        <f t="shared" si="6"/>
        <v>3362.9464285714275</v>
      </c>
      <c r="T166" s="36">
        <f t="shared" si="7"/>
        <v>9287785.446428569</v>
      </c>
      <c r="U166" s="36">
        <v>10402319.699999999</v>
      </c>
      <c r="V166" s="191" t="s">
        <v>38</v>
      </c>
      <c r="W166" s="192">
        <v>2016</v>
      </c>
      <c r="X166" s="193" t="s">
        <v>4772</v>
      </c>
    </row>
    <row r="167" spans="1:148" s="26" customFormat="1" ht="56.25" customHeight="1" x14ac:dyDescent="0.25">
      <c r="A167" s="122" t="s">
        <v>4779</v>
      </c>
      <c r="B167" s="32" t="s">
        <v>28</v>
      </c>
      <c r="C167" s="32" t="s">
        <v>4764</v>
      </c>
      <c r="D167" s="187" t="s">
        <v>4765</v>
      </c>
      <c r="E167" s="187" t="s">
        <v>4766</v>
      </c>
      <c r="F167" s="187" t="s">
        <v>4780</v>
      </c>
      <c r="G167" s="188" t="s">
        <v>32</v>
      </c>
      <c r="H167" s="34">
        <v>0</v>
      </c>
      <c r="I167" s="213">
        <v>710000000</v>
      </c>
      <c r="J167" s="189" t="s">
        <v>33</v>
      </c>
      <c r="K167" s="188" t="s">
        <v>45</v>
      </c>
      <c r="L167" s="189" t="s">
        <v>4768</v>
      </c>
      <c r="M167" s="32" t="s">
        <v>4769</v>
      </c>
      <c r="N167" s="190" t="s">
        <v>45</v>
      </c>
      <c r="O167" s="190" t="s">
        <v>4770</v>
      </c>
      <c r="P167" s="32">
        <v>166</v>
      </c>
      <c r="Q167" s="32" t="s">
        <v>4771</v>
      </c>
      <c r="R167" s="36">
        <v>6292.8</v>
      </c>
      <c r="S167" s="36">
        <f t="shared" si="6"/>
        <v>4399.9999999999991</v>
      </c>
      <c r="T167" s="36">
        <f t="shared" si="7"/>
        <v>27688319.999999996</v>
      </c>
      <c r="U167" s="36">
        <v>31010918.399999999</v>
      </c>
      <c r="V167" s="191" t="s">
        <v>38</v>
      </c>
      <c r="W167" s="192">
        <v>2016</v>
      </c>
      <c r="X167" s="193" t="s">
        <v>4772</v>
      </c>
    </row>
    <row r="168" spans="1:148" s="26" customFormat="1" ht="56.25" customHeight="1" x14ac:dyDescent="0.25">
      <c r="A168" s="122" t="s">
        <v>4781</v>
      </c>
      <c r="B168" s="32" t="s">
        <v>28</v>
      </c>
      <c r="C168" s="32" t="s">
        <v>4764</v>
      </c>
      <c r="D168" s="187" t="s">
        <v>4765</v>
      </c>
      <c r="E168" s="187" t="s">
        <v>4766</v>
      </c>
      <c r="F168" s="187" t="s">
        <v>4782</v>
      </c>
      <c r="G168" s="188" t="s">
        <v>32</v>
      </c>
      <c r="H168" s="34">
        <v>0</v>
      </c>
      <c r="I168" s="213">
        <v>710000000</v>
      </c>
      <c r="J168" s="189" t="s">
        <v>33</v>
      </c>
      <c r="K168" s="188" t="s">
        <v>45</v>
      </c>
      <c r="L168" s="189" t="s">
        <v>4768</v>
      </c>
      <c r="M168" s="32" t="s">
        <v>4769</v>
      </c>
      <c r="N168" s="190" t="s">
        <v>45</v>
      </c>
      <c r="O168" s="190" t="s">
        <v>4770</v>
      </c>
      <c r="P168" s="32">
        <v>166</v>
      </c>
      <c r="Q168" s="32" t="s">
        <v>4771</v>
      </c>
      <c r="R168" s="36">
        <v>1105</v>
      </c>
      <c r="S168" s="36">
        <f t="shared" si="6"/>
        <v>4620.5357142857138</v>
      </c>
      <c r="T168" s="36">
        <f t="shared" si="7"/>
        <v>5105691.9642857136</v>
      </c>
      <c r="U168" s="36">
        <v>5718375</v>
      </c>
      <c r="V168" s="191" t="s">
        <v>38</v>
      </c>
      <c r="W168" s="192">
        <v>2016</v>
      </c>
      <c r="X168" s="193" t="s">
        <v>4772</v>
      </c>
    </row>
    <row r="169" spans="1:148" s="26" customFormat="1" ht="56.25" customHeight="1" x14ac:dyDescent="0.25">
      <c r="A169" s="122" t="s">
        <v>4783</v>
      </c>
      <c r="B169" s="32" t="s">
        <v>28</v>
      </c>
      <c r="C169" s="32" t="s">
        <v>4764</v>
      </c>
      <c r="D169" s="187" t="s">
        <v>4765</v>
      </c>
      <c r="E169" s="187" t="s">
        <v>4766</v>
      </c>
      <c r="F169" s="187" t="s">
        <v>4784</v>
      </c>
      <c r="G169" s="188" t="s">
        <v>32</v>
      </c>
      <c r="H169" s="34">
        <v>0</v>
      </c>
      <c r="I169" s="213">
        <v>710000000</v>
      </c>
      <c r="J169" s="189" t="s">
        <v>33</v>
      </c>
      <c r="K169" s="188" t="s">
        <v>45</v>
      </c>
      <c r="L169" s="189" t="s">
        <v>4768</v>
      </c>
      <c r="M169" s="32" t="s">
        <v>4769</v>
      </c>
      <c r="N169" s="190" t="s">
        <v>4785</v>
      </c>
      <c r="O169" s="190" t="s">
        <v>4770</v>
      </c>
      <c r="P169" s="32">
        <v>166</v>
      </c>
      <c r="Q169" s="32" t="s">
        <v>4771</v>
      </c>
      <c r="R169" s="36">
        <v>50300.7</v>
      </c>
      <c r="S169" s="36">
        <f t="shared" si="6"/>
        <v>3805.4464285714284</v>
      </c>
      <c r="T169" s="36">
        <f t="shared" si="7"/>
        <v>191416619.16964284</v>
      </c>
      <c r="U169" s="36">
        <v>214386613.47</v>
      </c>
      <c r="V169" s="191" t="s">
        <v>38</v>
      </c>
      <c r="W169" s="192">
        <v>2016</v>
      </c>
      <c r="X169" s="193" t="s">
        <v>4772</v>
      </c>
    </row>
    <row r="170" spans="1:148" s="102" customFormat="1" ht="12.75" customHeight="1" x14ac:dyDescent="0.25">
      <c r="A170" s="128" t="s">
        <v>184</v>
      </c>
      <c r="B170" s="53"/>
      <c r="C170" s="156"/>
      <c r="D170" s="156"/>
      <c r="E170" s="156"/>
      <c r="F170" s="94"/>
      <c r="G170" s="55"/>
      <c r="H170" s="56"/>
      <c r="I170" s="53"/>
      <c r="J170" s="38"/>
      <c r="K170" s="57"/>
      <c r="L170" s="57"/>
      <c r="M170" s="57"/>
      <c r="N170" s="57"/>
      <c r="O170" s="32"/>
      <c r="P170" s="53"/>
      <c r="Q170" s="38"/>
      <c r="R170" s="58"/>
      <c r="S170" s="58"/>
      <c r="T170" s="58">
        <f>SUM(T14:T169)</f>
        <v>1507415799.8185716</v>
      </c>
      <c r="U170" s="58">
        <f>SUM(U14:U169)</f>
        <v>1688305695.7968006</v>
      </c>
      <c r="V170" s="53"/>
      <c r="W170" s="53"/>
      <c r="X170" s="129"/>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row>
    <row r="171" spans="1:148" s="102" customFormat="1" ht="12.75" customHeight="1" x14ac:dyDescent="0.25">
      <c r="A171" s="128" t="s">
        <v>185</v>
      </c>
      <c r="B171" s="53"/>
      <c r="C171" s="156"/>
      <c r="D171" s="156"/>
      <c r="E171" s="156"/>
      <c r="F171" s="94"/>
      <c r="G171" s="55"/>
      <c r="H171" s="56"/>
      <c r="I171" s="53"/>
      <c r="J171" s="38"/>
      <c r="K171" s="57"/>
      <c r="L171" s="57"/>
      <c r="M171" s="57"/>
      <c r="N171" s="57"/>
      <c r="O171" s="32"/>
      <c r="P171" s="53"/>
      <c r="Q171" s="38"/>
      <c r="R171" s="58"/>
      <c r="S171" s="58"/>
      <c r="T171" s="58"/>
      <c r="U171" s="58"/>
      <c r="V171" s="53"/>
      <c r="W171" s="53"/>
      <c r="X171" s="129"/>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row>
    <row r="172" spans="1:148" s="92" customFormat="1" ht="51" customHeight="1" x14ac:dyDescent="0.2">
      <c r="A172" s="122" t="s">
        <v>51</v>
      </c>
      <c r="B172" s="32" t="s">
        <v>28</v>
      </c>
      <c r="C172" s="32" t="s">
        <v>52</v>
      </c>
      <c r="D172" s="89" t="s">
        <v>53</v>
      </c>
      <c r="E172" s="89" t="s">
        <v>54</v>
      </c>
      <c r="F172" s="89" t="s">
        <v>2292</v>
      </c>
      <c r="G172" s="32" t="s">
        <v>32</v>
      </c>
      <c r="H172" s="39">
        <v>90</v>
      </c>
      <c r="I172" s="32">
        <v>710000000</v>
      </c>
      <c r="J172" s="32" t="s">
        <v>33</v>
      </c>
      <c r="K172" s="32" t="s">
        <v>55</v>
      </c>
      <c r="L172" s="32" t="s">
        <v>56</v>
      </c>
      <c r="M172" s="32"/>
      <c r="N172" s="32" t="s">
        <v>57</v>
      </c>
      <c r="O172" s="32" t="s">
        <v>2279</v>
      </c>
      <c r="P172" s="32"/>
      <c r="Q172" s="32"/>
      <c r="R172" s="36"/>
      <c r="S172" s="36"/>
      <c r="T172" s="36">
        <v>0</v>
      </c>
      <c r="U172" s="36">
        <v>0</v>
      </c>
      <c r="V172" s="32" t="s">
        <v>38</v>
      </c>
      <c r="W172" s="32">
        <v>2015</v>
      </c>
      <c r="X172" s="124" t="s">
        <v>2293</v>
      </c>
    </row>
    <row r="173" spans="1:148" s="92" customFormat="1" ht="51" customHeight="1" x14ac:dyDescent="0.2">
      <c r="A173" s="122" t="s">
        <v>2294</v>
      </c>
      <c r="B173" s="32" t="s">
        <v>28</v>
      </c>
      <c r="C173" s="32" t="s">
        <v>52</v>
      </c>
      <c r="D173" s="89" t="s">
        <v>53</v>
      </c>
      <c r="E173" s="89" t="s">
        <v>54</v>
      </c>
      <c r="F173" s="89" t="s">
        <v>2292</v>
      </c>
      <c r="G173" s="32" t="s">
        <v>32</v>
      </c>
      <c r="H173" s="39">
        <v>90</v>
      </c>
      <c r="I173" s="32">
        <v>710000000</v>
      </c>
      <c r="J173" s="32" t="s">
        <v>33</v>
      </c>
      <c r="K173" s="32" t="s">
        <v>2012</v>
      </c>
      <c r="L173" s="32" t="s">
        <v>56</v>
      </c>
      <c r="M173" s="32"/>
      <c r="N173" s="32" t="s">
        <v>57</v>
      </c>
      <c r="O173" s="32" t="s">
        <v>2279</v>
      </c>
      <c r="P173" s="32"/>
      <c r="Q173" s="32"/>
      <c r="R173" s="36"/>
      <c r="S173" s="36"/>
      <c r="T173" s="36">
        <v>0</v>
      </c>
      <c r="U173" s="36">
        <v>0</v>
      </c>
      <c r="V173" s="32" t="s">
        <v>38</v>
      </c>
      <c r="W173" s="32">
        <v>2016</v>
      </c>
      <c r="X173" s="124" t="s">
        <v>3788</v>
      </c>
    </row>
    <row r="174" spans="1:148" s="92" customFormat="1" ht="71.25" customHeight="1" x14ac:dyDescent="0.2">
      <c r="A174" s="122" t="s">
        <v>3789</v>
      </c>
      <c r="B174" s="32" t="s">
        <v>28</v>
      </c>
      <c r="C174" s="32" t="s">
        <v>52</v>
      </c>
      <c r="D174" s="89" t="s">
        <v>53</v>
      </c>
      <c r="E174" s="89" t="s">
        <v>54</v>
      </c>
      <c r="F174" s="89" t="s">
        <v>2292</v>
      </c>
      <c r="G174" s="32" t="s">
        <v>32</v>
      </c>
      <c r="H174" s="39">
        <v>90</v>
      </c>
      <c r="I174" s="32">
        <v>710000000</v>
      </c>
      <c r="J174" s="32" t="s">
        <v>33</v>
      </c>
      <c r="K174" s="32" t="s">
        <v>2012</v>
      </c>
      <c r="L174" s="32" t="s">
        <v>3340</v>
      </c>
      <c r="M174" s="32"/>
      <c r="N174" s="32" t="s">
        <v>57</v>
      </c>
      <c r="O174" s="32" t="s">
        <v>2279</v>
      </c>
      <c r="P174" s="32"/>
      <c r="Q174" s="32"/>
      <c r="R174" s="36"/>
      <c r="S174" s="36"/>
      <c r="T174" s="36">
        <v>1753121833.5535712</v>
      </c>
      <c r="U174" s="36">
        <v>1963496453.5799999</v>
      </c>
      <c r="V174" s="32" t="s">
        <v>38</v>
      </c>
      <c r="W174" s="32">
        <v>2016</v>
      </c>
      <c r="X174" s="124" t="s">
        <v>3790</v>
      </c>
    </row>
    <row r="175" spans="1:148" s="92" customFormat="1" ht="51" customHeight="1" x14ac:dyDescent="0.2">
      <c r="A175" s="122" t="s">
        <v>58</v>
      </c>
      <c r="B175" s="32" t="s">
        <v>28</v>
      </c>
      <c r="C175" s="32" t="s">
        <v>52</v>
      </c>
      <c r="D175" s="89" t="s">
        <v>53</v>
      </c>
      <c r="E175" s="89" t="s">
        <v>54</v>
      </c>
      <c r="F175" s="89" t="s">
        <v>77</v>
      </c>
      <c r="G175" s="32" t="s">
        <v>32</v>
      </c>
      <c r="H175" s="39">
        <v>90</v>
      </c>
      <c r="I175" s="32">
        <v>710000000</v>
      </c>
      <c r="J175" s="32" t="s">
        <v>33</v>
      </c>
      <c r="K175" s="32" t="s">
        <v>55</v>
      </c>
      <c r="L175" s="32" t="s">
        <v>56</v>
      </c>
      <c r="M175" s="32"/>
      <c r="N175" s="32" t="s">
        <v>57</v>
      </c>
      <c r="O175" s="32" t="s">
        <v>2279</v>
      </c>
      <c r="P175" s="32"/>
      <c r="Q175" s="32"/>
      <c r="R175" s="36"/>
      <c r="S175" s="36"/>
      <c r="T175" s="36">
        <v>0</v>
      </c>
      <c r="U175" s="36">
        <v>0</v>
      </c>
      <c r="V175" s="32" t="s">
        <v>38</v>
      </c>
      <c r="W175" s="32">
        <v>2015</v>
      </c>
      <c r="X175" s="124" t="s">
        <v>2293</v>
      </c>
    </row>
    <row r="176" spans="1:148" s="92" customFormat="1" ht="51" customHeight="1" x14ac:dyDescent="0.2">
      <c r="A176" s="122" t="s">
        <v>2295</v>
      </c>
      <c r="B176" s="32" t="s">
        <v>28</v>
      </c>
      <c r="C176" s="32" t="s">
        <v>52</v>
      </c>
      <c r="D176" s="89" t="s">
        <v>53</v>
      </c>
      <c r="E176" s="89" t="s">
        <v>54</v>
      </c>
      <c r="F176" s="89" t="s">
        <v>77</v>
      </c>
      <c r="G176" s="32" t="s">
        <v>32</v>
      </c>
      <c r="H176" s="39">
        <v>90</v>
      </c>
      <c r="I176" s="32">
        <v>710000000</v>
      </c>
      <c r="J176" s="32" t="s">
        <v>33</v>
      </c>
      <c r="K176" s="32" t="s">
        <v>55</v>
      </c>
      <c r="L176" s="32" t="s">
        <v>56</v>
      </c>
      <c r="M176" s="32"/>
      <c r="N176" s="32" t="s">
        <v>57</v>
      </c>
      <c r="O176" s="32" t="s">
        <v>2279</v>
      </c>
      <c r="P176" s="32"/>
      <c r="Q176" s="32"/>
      <c r="R176" s="36"/>
      <c r="S176" s="36"/>
      <c r="T176" s="36">
        <v>0</v>
      </c>
      <c r="U176" s="36">
        <v>0</v>
      </c>
      <c r="V176" s="32" t="s">
        <v>38</v>
      </c>
      <c r="W176" s="32">
        <v>2015</v>
      </c>
      <c r="X176" s="124" t="s">
        <v>3788</v>
      </c>
    </row>
    <row r="177" spans="1:24" s="92" customFormat="1" ht="51" x14ac:dyDescent="0.2">
      <c r="A177" s="122" t="s">
        <v>3791</v>
      </c>
      <c r="B177" s="32" t="s">
        <v>28</v>
      </c>
      <c r="C177" s="32" t="s">
        <v>52</v>
      </c>
      <c r="D177" s="89" t="s">
        <v>53</v>
      </c>
      <c r="E177" s="89" t="s">
        <v>54</v>
      </c>
      <c r="F177" s="89" t="s">
        <v>77</v>
      </c>
      <c r="G177" s="32" t="s">
        <v>32</v>
      </c>
      <c r="H177" s="39">
        <v>90</v>
      </c>
      <c r="I177" s="32">
        <v>710000000</v>
      </c>
      <c r="J177" s="32" t="s">
        <v>33</v>
      </c>
      <c r="K177" s="32" t="s">
        <v>55</v>
      </c>
      <c r="L177" s="32" t="s">
        <v>3340</v>
      </c>
      <c r="M177" s="32"/>
      <c r="N177" s="32" t="s">
        <v>57</v>
      </c>
      <c r="O177" s="32" t="s">
        <v>2279</v>
      </c>
      <c r="P177" s="32"/>
      <c r="Q177" s="32"/>
      <c r="R177" s="36"/>
      <c r="S177" s="36"/>
      <c r="T177" s="36">
        <v>37997228.964285709</v>
      </c>
      <c r="U177" s="36">
        <v>42556896.439999998</v>
      </c>
      <c r="V177" s="32" t="s">
        <v>38</v>
      </c>
      <c r="W177" s="32">
        <v>2015</v>
      </c>
      <c r="X177" s="124" t="s">
        <v>3792</v>
      </c>
    </row>
    <row r="178" spans="1:24" s="92" customFormat="1" ht="51" customHeight="1" x14ac:dyDescent="0.2">
      <c r="A178" s="122" t="s">
        <v>59</v>
      </c>
      <c r="B178" s="32" t="s">
        <v>28</v>
      </c>
      <c r="C178" s="32" t="s">
        <v>52</v>
      </c>
      <c r="D178" s="89" t="s">
        <v>53</v>
      </c>
      <c r="E178" s="89" t="s">
        <v>54</v>
      </c>
      <c r="F178" s="89" t="s">
        <v>2296</v>
      </c>
      <c r="G178" s="32" t="s">
        <v>32</v>
      </c>
      <c r="H178" s="39">
        <v>90</v>
      </c>
      <c r="I178" s="32">
        <v>710000000</v>
      </c>
      <c r="J178" s="32" t="s">
        <v>33</v>
      </c>
      <c r="K178" s="32" t="s">
        <v>55</v>
      </c>
      <c r="L178" s="32" t="s">
        <v>56</v>
      </c>
      <c r="M178" s="32"/>
      <c r="N178" s="32" t="s">
        <v>57</v>
      </c>
      <c r="O178" s="32" t="s">
        <v>2279</v>
      </c>
      <c r="P178" s="32"/>
      <c r="Q178" s="32"/>
      <c r="R178" s="36"/>
      <c r="S178" s="36"/>
      <c r="T178" s="36">
        <v>0</v>
      </c>
      <c r="U178" s="36">
        <v>0</v>
      </c>
      <c r="V178" s="32" t="s">
        <v>38</v>
      </c>
      <c r="W178" s="32">
        <v>2015</v>
      </c>
      <c r="X178" s="124" t="s">
        <v>2293</v>
      </c>
    </row>
    <row r="179" spans="1:24" s="92" customFormat="1" ht="51" customHeight="1" x14ac:dyDescent="0.2">
      <c r="A179" s="122" t="s">
        <v>2297</v>
      </c>
      <c r="B179" s="32" t="s">
        <v>28</v>
      </c>
      <c r="C179" s="32" t="s">
        <v>52</v>
      </c>
      <c r="D179" s="89" t="s">
        <v>53</v>
      </c>
      <c r="E179" s="89" t="s">
        <v>54</v>
      </c>
      <c r="F179" s="89" t="s">
        <v>2296</v>
      </c>
      <c r="G179" s="32" t="s">
        <v>32</v>
      </c>
      <c r="H179" s="39">
        <v>90</v>
      </c>
      <c r="I179" s="32">
        <v>710000000</v>
      </c>
      <c r="J179" s="32" t="s">
        <v>33</v>
      </c>
      <c r="K179" s="32" t="s">
        <v>55</v>
      </c>
      <c r="L179" s="32" t="s">
        <v>56</v>
      </c>
      <c r="M179" s="32"/>
      <c r="N179" s="32" t="s">
        <v>57</v>
      </c>
      <c r="O179" s="32" t="s">
        <v>2279</v>
      </c>
      <c r="P179" s="32"/>
      <c r="Q179" s="32"/>
      <c r="R179" s="36"/>
      <c r="S179" s="36"/>
      <c r="T179" s="36">
        <v>0</v>
      </c>
      <c r="U179" s="36">
        <v>0</v>
      </c>
      <c r="V179" s="32" t="s">
        <v>38</v>
      </c>
      <c r="W179" s="32">
        <v>2015</v>
      </c>
      <c r="X179" s="124" t="s">
        <v>3788</v>
      </c>
    </row>
    <row r="180" spans="1:24" s="92" customFormat="1" ht="51" x14ac:dyDescent="0.2">
      <c r="A180" s="122" t="s">
        <v>3793</v>
      </c>
      <c r="B180" s="32" t="s">
        <v>28</v>
      </c>
      <c r="C180" s="32" t="s">
        <v>52</v>
      </c>
      <c r="D180" s="89" t="s">
        <v>53</v>
      </c>
      <c r="E180" s="89" t="s">
        <v>54</v>
      </c>
      <c r="F180" s="89" t="s">
        <v>2296</v>
      </c>
      <c r="G180" s="32" t="s">
        <v>32</v>
      </c>
      <c r="H180" s="39">
        <v>90</v>
      </c>
      <c r="I180" s="32">
        <v>710000000</v>
      </c>
      <c r="J180" s="32" t="s">
        <v>33</v>
      </c>
      <c r="K180" s="32" t="s">
        <v>55</v>
      </c>
      <c r="L180" s="32" t="s">
        <v>3340</v>
      </c>
      <c r="M180" s="32"/>
      <c r="N180" s="32" t="s">
        <v>57</v>
      </c>
      <c r="O180" s="32" t="s">
        <v>2279</v>
      </c>
      <c r="P180" s="32"/>
      <c r="Q180" s="32"/>
      <c r="R180" s="36"/>
      <c r="S180" s="36"/>
      <c r="T180" s="36">
        <v>822570591.80357134</v>
      </c>
      <c r="U180" s="36">
        <v>921279062.82000005</v>
      </c>
      <c r="V180" s="32" t="s">
        <v>38</v>
      </c>
      <c r="W180" s="32">
        <v>2015</v>
      </c>
      <c r="X180" s="124" t="s">
        <v>3792</v>
      </c>
    </row>
    <row r="181" spans="1:24" s="92" customFormat="1" ht="51" customHeight="1" x14ac:dyDescent="0.2">
      <c r="A181" s="122" t="s">
        <v>60</v>
      </c>
      <c r="B181" s="32" t="s">
        <v>28</v>
      </c>
      <c r="C181" s="32" t="s">
        <v>52</v>
      </c>
      <c r="D181" s="89" t="s">
        <v>53</v>
      </c>
      <c r="E181" s="89" t="s">
        <v>54</v>
      </c>
      <c r="F181" s="89" t="s">
        <v>80</v>
      </c>
      <c r="G181" s="32" t="s">
        <v>32</v>
      </c>
      <c r="H181" s="39">
        <v>90</v>
      </c>
      <c r="I181" s="32">
        <v>710000000</v>
      </c>
      <c r="J181" s="32" t="s">
        <v>33</v>
      </c>
      <c r="K181" s="32" t="s">
        <v>55</v>
      </c>
      <c r="L181" s="32" t="s">
        <v>61</v>
      </c>
      <c r="M181" s="32"/>
      <c r="N181" s="32" t="s">
        <v>57</v>
      </c>
      <c r="O181" s="32" t="s">
        <v>2279</v>
      </c>
      <c r="P181" s="32"/>
      <c r="Q181" s="32"/>
      <c r="R181" s="36"/>
      <c r="S181" s="36"/>
      <c r="T181" s="36">
        <v>0</v>
      </c>
      <c r="U181" s="36">
        <v>0</v>
      </c>
      <c r="V181" s="32" t="s">
        <v>38</v>
      </c>
      <c r="W181" s="32">
        <v>2015</v>
      </c>
      <c r="X181" s="124" t="s">
        <v>2293</v>
      </c>
    </row>
    <row r="182" spans="1:24" s="92" customFormat="1" ht="38.25" customHeight="1" x14ac:dyDescent="0.2">
      <c r="A182" s="122" t="s">
        <v>2298</v>
      </c>
      <c r="B182" s="32" t="s">
        <v>28</v>
      </c>
      <c r="C182" s="32" t="s">
        <v>52</v>
      </c>
      <c r="D182" s="89" t="s">
        <v>53</v>
      </c>
      <c r="E182" s="89" t="s">
        <v>54</v>
      </c>
      <c r="F182" s="89" t="s">
        <v>80</v>
      </c>
      <c r="G182" s="32" t="s">
        <v>32</v>
      </c>
      <c r="H182" s="39">
        <v>90</v>
      </c>
      <c r="I182" s="32">
        <v>710000000</v>
      </c>
      <c r="J182" s="32" t="s">
        <v>33</v>
      </c>
      <c r="K182" s="32" t="s">
        <v>55</v>
      </c>
      <c r="L182" s="32" t="s">
        <v>61</v>
      </c>
      <c r="M182" s="32"/>
      <c r="N182" s="32" t="s">
        <v>57</v>
      </c>
      <c r="O182" s="32" t="s">
        <v>2279</v>
      </c>
      <c r="P182" s="32"/>
      <c r="Q182" s="32"/>
      <c r="R182" s="36"/>
      <c r="S182" s="36"/>
      <c r="T182" s="36">
        <v>0</v>
      </c>
      <c r="U182" s="36">
        <v>0</v>
      </c>
      <c r="V182" s="32" t="s">
        <v>38</v>
      </c>
      <c r="W182" s="32">
        <v>2015</v>
      </c>
      <c r="X182" s="124" t="s">
        <v>3788</v>
      </c>
    </row>
    <row r="183" spans="1:24" s="92" customFormat="1" ht="51" x14ac:dyDescent="0.2">
      <c r="A183" s="122" t="s">
        <v>3794</v>
      </c>
      <c r="B183" s="32" t="s">
        <v>28</v>
      </c>
      <c r="C183" s="32" t="s">
        <v>52</v>
      </c>
      <c r="D183" s="89" t="s">
        <v>53</v>
      </c>
      <c r="E183" s="89" t="s">
        <v>54</v>
      </c>
      <c r="F183" s="89" t="s">
        <v>80</v>
      </c>
      <c r="G183" s="32" t="s">
        <v>32</v>
      </c>
      <c r="H183" s="39">
        <v>90</v>
      </c>
      <c r="I183" s="32">
        <v>710000000</v>
      </c>
      <c r="J183" s="32" t="s">
        <v>33</v>
      </c>
      <c r="K183" s="32" t="s">
        <v>55</v>
      </c>
      <c r="L183" s="32" t="s">
        <v>3337</v>
      </c>
      <c r="M183" s="32"/>
      <c r="N183" s="32" t="s">
        <v>57</v>
      </c>
      <c r="O183" s="32" t="s">
        <v>2279</v>
      </c>
      <c r="P183" s="32"/>
      <c r="Q183" s="32"/>
      <c r="R183" s="36"/>
      <c r="S183" s="36"/>
      <c r="T183" s="36">
        <v>1083992973.4285712</v>
      </c>
      <c r="U183" s="36">
        <v>1214072130.24</v>
      </c>
      <c r="V183" s="32" t="s">
        <v>38</v>
      </c>
      <c r="W183" s="32">
        <v>2015</v>
      </c>
      <c r="X183" s="124" t="s">
        <v>3792</v>
      </c>
    </row>
    <row r="184" spans="1:24" s="92" customFormat="1" ht="38.25" customHeight="1" x14ac:dyDescent="0.2">
      <c r="A184" s="122" t="s">
        <v>62</v>
      </c>
      <c r="B184" s="32" t="s">
        <v>28</v>
      </c>
      <c r="C184" s="32" t="s">
        <v>52</v>
      </c>
      <c r="D184" s="89" t="s">
        <v>53</v>
      </c>
      <c r="E184" s="89" t="s">
        <v>54</v>
      </c>
      <c r="F184" s="89" t="s">
        <v>2299</v>
      </c>
      <c r="G184" s="32" t="s">
        <v>32</v>
      </c>
      <c r="H184" s="39">
        <v>90</v>
      </c>
      <c r="I184" s="32">
        <v>710000000</v>
      </c>
      <c r="J184" s="32" t="s">
        <v>33</v>
      </c>
      <c r="K184" s="32" t="s">
        <v>55</v>
      </c>
      <c r="L184" s="32" t="s">
        <v>63</v>
      </c>
      <c r="M184" s="32"/>
      <c r="N184" s="32" t="s">
        <v>57</v>
      </c>
      <c r="O184" s="32" t="s">
        <v>2279</v>
      </c>
      <c r="P184" s="32"/>
      <c r="Q184" s="32"/>
      <c r="R184" s="36"/>
      <c r="S184" s="36"/>
      <c r="T184" s="36">
        <v>0</v>
      </c>
      <c r="U184" s="36">
        <v>0</v>
      </c>
      <c r="V184" s="32" t="s">
        <v>38</v>
      </c>
      <c r="W184" s="32">
        <v>2015</v>
      </c>
      <c r="X184" s="124" t="s">
        <v>2293</v>
      </c>
    </row>
    <row r="185" spans="1:24" s="92" customFormat="1" ht="38.25" customHeight="1" x14ac:dyDescent="0.2">
      <c r="A185" s="122" t="s">
        <v>2300</v>
      </c>
      <c r="B185" s="32" t="s">
        <v>28</v>
      </c>
      <c r="C185" s="32" t="s">
        <v>52</v>
      </c>
      <c r="D185" s="89" t="s">
        <v>53</v>
      </c>
      <c r="E185" s="89" t="s">
        <v>54</v>
      </c>
      <c r="F185" s="89" t="s">
        <v>2299</v>
      </c>
      <c r="G185" s="32" t="s">
        <v>32</v>
      </c>
      <c r="H185" s="39">
        <v>90</v>
      </c>
      <c r="I185" s="32">
        <v>710000000</v>
      </c>
      <c r="J185" s="32" t="s">
        <v>33</v>
      </c>
      <c r="K185" s="32" t="s">
        <v>2012</v>
      </c>
      <c r="L185" s="32" t="s">
        <v>63</v>
      </c>
      <c r="M185" s="32"/>
      <c r="N185" s="32" t="s">
        <v>57</v>
      </c>
      <c r="O185" s="32" t="s">
        <v>2279</v>
      </c>
      <c r="P185" s="32"/>
      <c r="Q185" s="32"/>
      <c r="R185" s="36"/>
      <c r="S185" s="36"/>
      <c r="T185" s="36">
        <v>0</v>
      </c>
      <c r="U185" s="36">
        <v>0</v>
      </c>
      <c r="V185" s="32" t="s">
        <v>38</v>
      </c>
      <c r="W185" s="32">
        <v>2016</v>
      </c>
      <c r="X185" s="124" t="s">
        <v>3788</v>
      </c>
    </row>
    <row r="186" spans="1:24" s="92" customFormat="1" ht="51" x14ac:dyDescent="0.2">
      <c r="A186" s="122" t="s">
        <v>3795</v>
      </c>
      <c r="B186" s="32" t="s">
        <v>28</v>
      </c>
      <c r="C186" s="32" t="s">
        <v>52</v>
      </c>
      <c r="D186" s="89" t="s">
        <v>53</v>
      </c>
      <c r="E186" s="89" t="s">
        <v>54</v>
      </c>
      <c r="F186" s="89" t="s">
        <v>2299</v>
      </c>
      <c r="G186" s="32" t="s">
        <v>32</v>
      </c>
      <c r="H186" s="39">
        <v>90</v>
      </c>
      <c r="I186" s="32">
        <v>710000000</v>
      </c>
      <c r="J186" s="32" t="s">
        <v>33</v>
      </c>
      <c r="K186" s="32" t="s">
        <v>2012</v>
      </c>
      <c r="L186" s="32" t="s">
        <v>63</v>
      </c>
      <c r="M186" s="32"/>
      <c r="N186" s="32" t="s">
        <v>57</v>
      </c>
      <c r="O186" s="32" t="s">
        <v>2279</v>
      </c>
      <c r="P186" s="32"/>
      <c r="Q186" s="32"/>
      <c r="R186" s="36"/>
      <c r="S186" s="36"/>
      <c r="T186" s="36">
        <v>1516553306.9017856</v>
      </c>
      <c r="U186" s="36">
        <v>1698539703.73</v>
      </c>
      <c r="V186" s="32" t="s">
        <v>38</v>
      </c>
      <c r="W186" s="32">
        <v>2016</v>
      </c>
      <c r="X186" s="124" t="s">
        <v>3790</v>
      </c>
    </row>
    <row r="187" spans="1:24" s="92" customFormat="1" ht="51" customHeight="1" x14ac:dyDescent="0.2">
      <c r="A187" s="122" t="s">
        <v>64</v>
      </c>
      <c r="B187" s="32" t="s">
        <v>28</v>
      </c>
      <c r="C187" s="32" t="s">
        <v>65</v>
      </c>
      <c r="D187" s="89" t="s">
        <v>66</v>
      </c>
      <c r="E187" s="89" t="s">
        <v>66</v>
      </c>
      <c r="F187" s="89" t="s">
        <v>2209</v>
      </c>
      <c r="G187" s="32" t="s">
        <v>32</v>
      </c>
      <c r="H187" s="39">
        <v>90</v>
      </c>
      <c r="I187" s="32">
        <v>710000000</v>
      </c>
      <c r="J187" s="32" t="s">
        <v>33</v>
      </c>
      <c r="K187" s="32" t="s">
        <v>55</v>
      </c>
      <c r="L187" s="32" t="s">
        <v>67</v>
      </c>
      <c r="M187" s="32"/>
      <c r="N187" s="32" t="s">
        <v>57</v>
      </c>
      <c r="O187" s="32" t="s">
        <v>2279</v>
      </c>
      <c r="P187" s="32"/>
      <c r="Q187" s="32"/>
      <c r="R187" s="36"/>
      <c r="S187" s="36"/>
      <c r="T187" s="36">
        <v>0</v>
      </c>
      <c r="U187" s="36">
        <v>0</v>
      </c>
      <c r="V187" s="32" t="s">
        <v>38</v>
      </c>
      <c r="W187" s="32">
        <v>2015</v>
      </c>
      <c r="X187" s="124" t="s">
        <v>2293</v>
      </c>
    </row>
    <row r="188" spans="1:24" s="40" customFormat="1" ht="67.5" customHeight="1" x14ac:dyDescent="0.25">
      <c r="A188" s="122" t="s">
        <v>2301</v>
      </c>
      <c r="B188" s="32" t="s">
        <v>28</v>
      </c>
      <c r="C188" s="32" t="s">
        <v>65</v>
      </c>
      <c r="D188" s="89" t="s">
        <v>66</v>
      </c>
      <c r="E188" s="89" t="s">
        <v>66</v>
      </c>
      <c r="F188" s="89" t="s">
        <v>2209</v>
      </c>
      <c r="G188" s="32" t="s">
        <v>32</v>
      </c>
      <c r="H188" s="39">
        <v>90</v>
      </c>
      <c r="I188" s="32">
        <v>710000000</v>
      </c>
      <c r="J188" s="32" t="s">
        <v>33</v>
      </c>
      <c r="K188" s="32" t="s">
        <v>578</v>
      </c>
      <c r="L188" s="32" t="s">
        <v>67</v>
      </c>
      <c r="M188" s="32"/>
      <c r="N188" s="32" t="s">
        <v>134</v>
      </c>
      <c r="O188" s="32" t="s">
        <v>2279</v>
      </c>
      <c r="P188" s="32"/>
      <c r="Q188" s="32"/>
      <c r="R188" s="36"/>
      <c r="S188" s="36"/>
      <c r="T188" s="36">
        <v>0</v>
      </c>
      <c r="U188" s="36">
        <v>0</v>
      </c>
      <c r="V188" s="32" t="s">
        <v>38</v>
      </c>
      <c r="W188" s="32">
        <v>2016</v>
      </c>
      <c r="X188" s="123" t="s">
        <v>3300</v>
      </c>
    </row>
    <row r="189" spans="1:24" s="40" customFormat="1" ht="76.5" customHeight="1" x14ac:dyDescent="0.25">
      <c r="A189" s="122" t="s">
        <v>3336</v>
      </c>
      <c r="B189" s="32" t="s">
        <v>28</v>
      </c>
      <c r="C189" s="32" t="s">
        <v>65</v>
      </c>
      <c r="D189" s="89" t="s">
        <v>66</v>
      </c>
      <c r="E189" s="89" t="s">
        <v>66</v>
      </c>
      <c r="F189" s="89" t="s">
        <v>2209</v>
      </c>
      <c r="G189" s="32" t="s">
        <v>32</v>
      </c>
      <c r="H189" s="39">
        <v>90</v>
      </c>
      <c r="I189" s="32">
        <v>710000000</v>
      </c>
      <c r="J189" s="32" t="s">
        <v>33</v>
      </c>
      <c r="K189" s="32" t="s">
        <v>34</v>
      </c>
      <c r="L189" s="32" t="s">
        <v>67</v>
      </c>
      <c r="M189" s="32"/>
      <c r="N189" s="32" t="s">
        <v>36</v>
      </c>
      <c r="O189" s="32" t="s">
        <v>2279</v>
      </c>
      <c r="P189" s="32"/>
      <c r="Q189" s="32"/>
      <c r="R189" s="36"/>
      <c r="S189" s="36"/>
      <c r="T189" s="36">
        <v>0</v>
      </c>
      <c r="U189" s="36">
        <v>0</v>
      </c>
      <c r="V189" s="32" t="s">
        <v>38</v>
      </c>
      <c r="W189" s="32">
        <v>2016</v>
      </c>
      <c r="X189" s="124" t="s">
        <v>3796</v>
      </c>
    </row>
    <row r="190" spans="1:24" s="92" customFormat="1" ht="25.5" customHeight="1" x14ac:dyDescent="0.2">
      <c r="A190" s="125" t="s">
        <v>68</v>
      </c>
      <c r="B190" s="32" t="s">
        <v>28</v>
      </c>
      <c r="C190" s="32" t="s">
        <v>65</v>
      </c>
      <c r="D190" s="89" t="s">
        <v>66</v>
      </c>
      <c r="E190" s="89" t="s">
        <v>66</v>
      </c>
      <c r="F190" s="89" t="s">
        <v>2206</v>
      </c>
      <c r="G190" s="32" t="s">
        <v>32</v>
      </c>
      <c r="H190" s="39">
        <v>90</v>
      </c>
      <c r="I190" s="32">
        <v>710000000</v>
      </c>
      <c r="J190" s="32" t="s">
        <v>33</v>
      </c>
      <c r="K190" s="32" t="s">
        <v>55</v>
      </c>
      <c r="L190" s="32" t="s">
        <v>56</v>
      </c>
      <c r="M190" s="32"/>
      <c r="N190" s="32" t="s">
        <v>57</v>
      </c>
      <c r="O190" s="32" t="s">
        <v>2279</v>
      </c>
      <c r="P190" s="32"/>
      <c r="Q190" s="32"/>
      <c r="R190" s="36"/>
      <c r="S190" s="36"/>
      <c r="T190" s="36">
        <v>0</v>
      </c>
      <c r="U190" s="36">
        <v>0</v>
      </c>
      <c r="V190" s="32" t="s">
        <v>38</v>
      </c>
      <c r="W190" s="32">
        <v>2015</v>
      </c>
      <c r="X190" s="124" t="s">
        <v>2293</v>
      </c>
    </row>
    <row r="191" spans="1:24" s="92" customFormat="1" ht="25.5" customHeight="1" x14ac:dyDescent="0.2">
      <c r="A191" s="125" t="s">
        <v>2303</v>
      </c>
      <c r="B191" s="32" t="s">
        <v>28</v>
      </c>
      <c r="C191" s="32" t="s">
        <v>65</v>
      </c>
      <c r="D191" s="89" t="s">
        <v>66</v>
      </c>
      <c r="E191" s="89" t="s">
        <v>66</v>
      </c>
      <c r="F191" s="89" t="s">
        <v>2206</v>
      </c>
      <c r="G191" s="32" t="s">
        <v>32</v>
      </c>
      <c r="H191" s="39">
        <v>90</v>
      </c>
      <c r="I191" s="32">
        <v>710000000</v>
      </c>
      <c r="J191" s="32" t="s">
        <v>33</v>
      </c>
      <c r="K191" s="32" t="s">
        <v>578</v>
      </c>
      <c r="L191" s="32" t="s">
        <v>56</v>
      </c>
      <c r="M191" s="32"/>
      <c r="N191" s="32" t="s">
        <v>107</v>
      </c>
      <c r="O191" s="32" t="s">
        <v>2279</v>
      </c>
      <c r="P191" s="32"/>
      <c r="Q191" s="32"/>
      <c r="R191" s="36"/>
      <c r="S191" s="36"/>
      <c r="T191" s="36">
        <v>479712510.98214275</v>
      </c>
      <c r="U191" s="36">
        <v>537278012.29999995</v>
      </c>
      <c r="V191" s="32" t="s">
        <v>38</v>
      </c>
      <c r="W191" s="32">
        <v>2016</v>
      </c>
      <c r="X191" s="124" t="s">
        <v>2302</v>
      </c>
    </row>
    <row r="192" spans="1:24" s="92" customFormat="1" ht="38.25" customHeight="1" x14ac:dyDescent="0.2">
      <c r="A192" s="122" t="s">
        <v>69</v>
      </c>
      <c r="B192" s="32" t="s">
        <v>28</v>
      </c>
      <c r="C192" s="32" t="s">
        <v>70</v>
      </c>
      <c r="D192" s="89" t="s">
        <v>71</v>
      </c>
      <c r="E192" s="89" t="s">
        <v>71</v>
      </c>
      <c r="F192" s="89" t="s">
        <v>2207</v>
      </c>
      <c r="G192" s="32" t="s">
        <v>32</v>
      </c>
      <c r="H192" s="39">
        <v>90</v>
      </c>
      <c r="I192" s="32">
        <v>710000000</v>
      </c>
      <c r="J192" s="32" t="s">
        <v>33</v>
      </c>
      <c r="K192" s="32" t="s">
        <v>55</v>
      </c>
      <c r="L192" s="32" t="s">
        <v>56</v>
      </c>
      <c r="M192" s="32"/>
      <c r="N192" s="32" t="s">
        <v>57</v>
      </c>
      <c r="O192" s="32" t="s">
        <v>2279</v>
      </c>
      <c r="P192" s="32"/>
      <c r="Q192" s="32"/>
      <c r="R192" s="36"/>
      <c r="S192" s="36"/>
      <c r="T192" s="36">
        <v>0</v>
      </c>
      <c r="U192" s="36">
        <v>0</v>
      </c>
      <c r="V192" s="32" t="s">
        <v>38</v>
      </c>
      <c r="W192" s="32">
        <v>2015</v>
      </c>
      <c r="X192" s="124" t="s">
        <v>2293</v>
      </c>
    </row>
    <row r="193" spans="1:24" s="40" customFormat="1" ht="66" customHeight="1" x14ac:dyDescent="0.25">
      <c r="A193" s="122" t="s">
        <v>2304</v>
      </c>
      <c r="B193" s="32" t="s">
        <v>28</v>
      </c>
      <c r="C193" s="32" t="s">
        <v>70</v>
      </c>
      <c r="D193" s="89" t="s">
        <v>71</v>
      </c>
      <c r="E193" s="89" t="s">
        <v>71</v>
      </c>
      <c r="F193" s="89" t="s">
        <v>2207</v>
      </c>
      <c r="G193" s="32" t="s">
        <v>32</v>
      </c>
      <c r="H193" s="39">
        <v>90</v>
      </c>
      <c r="I193" s="32">
        <v>710000000</v>
      </c>
      <c r="J193" s="32" t="s">
        <v>33</v>
      </c>
      <c r="K193" s="32" t="s">
        <v>48</v>
      </c>
      <c r="L193" s="32" t="s">
        <v>56</v>
      </c>
      <c r="M193" s="32"/>
      <c r="N193" s="32" t="s">
        <v>107</v>
      </c>
      <c r="O193" s="32" t="s">
        <v>2279</v>
      </c>
      <c r="P193" s="32"/>
      <c r="Q193" s="32"/>
      <c r="R193" s="36"/>
      <c r="S193" s="36"/>
      <c r="T193" s="36">
        <v>0</v>
      </c>
      <c r="U193" s="36">
        <v>0</v>
      </c>
      <c r="V193" s="32" t="s">
        <v>38</v>
      </c>
      <c r="W193" s="32">
        <v>2016</v>
      </c>
      <c r="X193" s="124" t="s">
        <v>3134</v>
      </c>
    </row>
    <row r="194" spans="1:24" s="40" customFormat="1" ht="66" customHeight="1" x14ac:dyDescent="0.25">
      <c r="A194" s="122" t="s">
        <v>3146</v>
      </c>
      <c r="B194" s="32" t="s">
        <v>28</v>
      </c>
      <c r="C194" s="32" t="s">
        <v>70</v>
      </c>
      <c r="D194" s="89" t="s">
        <v>71</v>
      </c>
      <c r="E194" s="89" t="s">
        <v>71</v>
      </c>
      <c r="F194" s="89" t="s">
        <v>2207</v>
      </c>
      <c r="G194" s="32" t="s">
        <v>32</v>
      </c>
      <c r="H194" s="39">
        <v>90</v>
      </c>
      <c r="I194" s="32">
        <v>710000000</v>
      </c>
      <c r="J194" s="32" t="s">
        <v>33</v>
      </c>
      <c r="K194" s="32" t="s">
        <v>240</v>
      </c>
      <c r="L194" s="32" t="s">
        <v>56</v>
      </c>
      <c r="M194" s="32"/>
      <c r="N194" s="32" t="s">
        <v>110</v>
      </c>
      <c r="O194" s="32" t="s">
        <v>2279</v>
      </c>
      <c r="P194" s="32"/>
      <c r="Q194" s="32"/>
      <c r="R194" s="36"/>
      <c r="S194" s="36"/>
      <c r="T194" s="36">
        <v>0</v>
      </c>
      <c r="U194" s="36">
        <v>0</v>
      </c>
      <c r="V194" s="32" t="s">
        <v>38</v>
      </c>
      <c r="W194" s="32">
        <v>2016</v>
      </c>
      <c r="X194" s="124" t="s">
        <v>3788</v>
      </c>
    </row>
    <row r="195" spans="1:24" s="40" customFormat="1" ht="51" x14ac:dyDescent="0.25">
      <c r="A195" s="122" t="s">
        <v>3797</v>
      </c>
      <c r="B195" s="32" t="s">
        <v>28</v>
      </c>
      <c r="C195" s="32" t="s">
        <v>70</v>
      </c>
      <c r="D195" s="89" t="s">
        <v>71</v>
      </c>
      <c r="E195" s="89" t="s">
        <v>71</v>
      </c>
      <c r="F195" s="89" t="s">
        <v>2207</v>
      </c>
      <c r="G195" s="32" t="s">
        <v>32</v>
      </c>
      <c r="H195" s="39">
        <v>90</v>
      </c>
      <c r="I195" s="32">
        <v>710000000</v>
      </c>
      <c r="J195" s="32" t="s">
        <v>33</v>
      </c>
      <c r="K195" s="32" t="s">
        <v>34</v>
      </c>
      <c r="L195" s="32" t="s">
        <v>3340</v>
      </c>
      <c r="M195" s="32"/>
      <c r="N195" s="32" t="s">
        <v>36</v>
      </c>
      <c r="O195" s="32" t="s">
        <v>2279</v>
      </c>
      <c r="P195" s="32"/>
      <c r="Q195" s="32"/>
      <c r="R195" s="36"/>
      <c r="S195" s="36"/>
      <c r="T195" s="36">
        <v>17857142.857142854</v>
      </c>
      <c r="U195" s="36">
        <v>20000000</v>
      </c>
      <c r="V195" s="32" t="s">
        <v>38</v>
      </c>
      <c r="W195" s="32">
        <v>2016</v>
      </c>
      <c r="X195" s="124" t="s">
        <v>3798</v>
      </c>
    </row>
    <row r="196" spans="1:24" s="92" customFormat="1" ht="51" customHeight="1" x14ac:dyDescent="0.2">
      <c r="A196" s="122" t="s">
        <v>72</v>
      </c>
      <c r="B196" s="32" t="s">
        <v>28</v>
      </c>
      <c r="C196" s="32" t="s">
        <v>73</v>
      </c>
      <c r="D196" s="89" t="s">
        <v>74</v>
      </c>
      <c r="E196" s="89" t="s">
        <v>75</v>
      </c>
      <c r="F196" s="89" t="s">
        <v>2292</v>
      </c>
      <c r="G196" s="32" t="s">
        <v>32</v>
      </c>
      <c r="H196" s="39">
        <v>90</v>
      </c>
      <c r="I196" s="32">
        <v>710000000</v>
      </c>
      <c r="J196" s="32" t="s">
        <v>33</v>
      </c>
      <c r="K196" s="32" t="s">
        <v>55</v>
      </c>
      <c r="L196" s="32" t="s">
        <v>56</v>
      </c>
      <c r="M196" s="32"/>
      <c r="N196" s="32" t="s">
        <v>57</v>
      </c>
      <c r="O196" s="32" t="s">
        <v>2238</v>
      </c>
      <c r="P196" s="32"/>
      <c r="Q196" s="32"/>
      <c r="R196" s="36"/>
      <c r="S196" s="36"/>
      <c r="T196" s="36">
        <v>0</v>
      </c>
      <c r="U196" s="36">
        <v>0</v>
      </c>
      <c r="V196" s="32" t="s">
        <v>38</v>
      </c>
      <c r="W196" s="32">
        <v>2015</v>
      </c>
      <c r="X196" s="124" t="s">
        <v>2293</v>
      </c>
    </row>
    <row r="197" spans="1:24" s="92" customFormat="1" ht="51" customHeight="1" x14ac:dyDescent="0.2">
      <c r="A197" s="122" t="s">
        <v>2305</v>
      </c>
      <c r="B197" s="32" t="s">
        <v>28</v>
      </c>
      <c r="C197" s="32" t="s">
        <v>73</v>
      </c>
      <c r="D197" s="89" t="s">
        <v>74</v>
      </c>
      <c r="E197" s="89" t="s">
        <v>75</v>
      </c>
      <c r="F197" s="89" t="s">
        <v>2292</v>
      </c>
      <c r="G197" s="32" t="s">
        <v>32</v>
      </c>
      <c r="H197" s="39">
        <v>90</v>
      </c>
      <c r="I197" s="32">
        <v>710000000</v>
      </c>
      <c r="J197" s="32" t="s">
        <v>33</v>
      </c>
      <c r="K197" s="32" t="s">
        <v>2012</v>
      </c>
      <c r="L197" s="32" t="s">
        <v>56</v>
      </c>
      <c r="M197" s="32"/>
      <c r="N197" s="32" t="s">
        <v>57</v>
      </c>
      <c r="O197" s="32" t="s">
        <v>2238</v>
      </c>
      <c r="P197" s="32"/>
      <c r="Q197" s="32"/>
      <c r="R197" s="36"/>
      <c r="S197" s="36"/>
      <c r="T197" s="36">
        <v>0</v>
      </c>
      <c r="U197" s="36">
        <v>0</v>
      </c>
      <c r="V197" s="32" t="s">
        <v>38</v>
      </c>
      <c r="W197" s="32">
        <v>2016</v>
      </c>
      <c r="X197" s="124" t="s">
        <v>3788</v>
      </c>
    </row>
    <row r="198" spans="1:24" s="92" customFormat="1" ht="51" x14ac:dyDescent="0.2">
      <c r="A198" s="122" t="s">
        <v>3799</v>
      </c>
      <c r="B198" s="32" t="s">
        <v>28</v>
      </c>
      <c r="C198" s="32" t="s">
        <v>73</v>
      </c>
      <c r="D198" s="89" t="s">
        <v>74</v>
      </c>
      <c r="E198" s="89" t="s">
        <v>75</v>
      </c>
      <c r="F198" s="89" t="s">
        <v>2292</v>
      </c>
      <c r="G198" s="32" t="s">
        <v>32</v>
      </c>
      <c r="H198" s="39">
        <v>90</v>
      </c>
      <c r="I198" s="32">
        <v>710000000</v>
      </c>
      <c r="J198" s="32" t="s">
        <v>33</v>
      </c>
      <c r="K198" s="32" t="s">
        <v>2012</v>
      </c>
      <c r="L198" s="32" t="s">
        <v>3340</v>
      </c>
      <c r="M198" s="32"/>
      <c r="N198" s="32" t="s">
        <v>57</v>
      </c>
      <c r="O198" s="32" t="s">
        <v>2238</v>
      </c>
      <c r="P198" s="32"/>
      <c r="Q198" s="32"/>
      <c r="R198" s="36"/>
      <c r="S198" s="36"/>
      <c r="T198" s="36">
        <v>9493804058.3839264</v>
      </c>
      <c r="U198" s="36">
        <v>10633060545.389999</v>
      </c>
      <c r="V198" s="32" t="s">
        <v>38</v>
      </c>
      <c r="W198" s="32">
        <v>2016</v>
      </c>
      <c r="X198" s="124" t="s">
        <v>3790</v>
      </c>
    </row>
    <row r="199" spans="1:24" s="92" customFormat="1" ht="51" customHeight="1" x14ac:dyDescent="0.2">
      <c r="A199" s="122" t="s">
        <v>76</v>
      </c>
      <c r="B199" s="32" t="s">
        <v>28</v>
      </c>
      <c r="C199" s="32" t="s">
        <v>73</v>
      </c>
      <c r="D199" s="89" t="s">
        <v>74</v>
      </c>
      <c r="E199" s="89" t="s">
        <v>75</v>
      </c>
      <c r="F199" s="89" t="s">
        <v>77</v>
      </c>
      <c r="G199" s="32" t="s">
        <v>32</v>
      </c>
      <c r="H199" s="39">
        <v>90</v>
      </c>
      <c r="I199" s="32">
        <v>710000000</v>
      </c>
      <c r="J199" s="32" t="s">
        <v>33</v>
      </c>
      <c r="K199" s="32" t="s">
        <v>55</v>
      </c>
      <c r="L199" s="32" t="s">
        <v>56</v>
      </c>
      <c r="M199" s="32"/>
      <c r="N199" s="32" t="s">
        <v>57</v>
      </c>
      <c r="O199" s="32" t="s">
        <v>2238</v>
      </c>
      <c r="P199" s="32"/>
      <c r="Q199" s="32"/>
      <c r="R199" s="36"/>
      <c r="S199" s="36"/>
      <c r="T199" s="36">
        <v>0</v>
      </c>
      <c r="U199" s="36">
        <v>0</v>
      </c>
      <c r="V199" s="32" t="s">
        <v>38</v>
      </c>
      <c r="W199" s="32">
        <v>2015</v>
      </c>
      <c r="X199" s="124" t="s">
        <v>2293</v>
      </c>
    </row>
    <row r="200" spans="1:24" s="92" customFormat="1" ht="51" customHeight="1" x14ac:dyDescent="0.2">
      <c r="A200" s="122" t="s">
        <v>2306</v>
      </c>
      <c r="B200" s="32" t="s">
        <v>28</v>
      </c>
      <c r="C200" s="32" t="s">
        <v>73</v>
      </c>
      <c r="D200" s="89" t="s">
        <v>74</v>
      </c>
      <c r="E200" s="89" t="s">
        <v>75</v>
      </c>
      <c r="F200" s="89" t="s">
        <v>77</v>
      </c>
      <c r="G200" s="32" t="s">
        <v>32</v>
      </c>
      <c r="H200" s="39">
        <v>90</v>
      </c>
      <c r="I200" s="32">
        <v>710000000</v>
      </c>
      <c r="J200" s="32" t="s">
        <v>33</v>
      </c>
      <c r="K200" s="32" t="s">
        <v>55</v>
      </c>
      <c r="L200" s="32" t="s">
        <v>56</v>
      </c>
      <c r="M200" s="32"/>
      <c r="N200" s="32" t="s">
        <v>57</v>
      </c>
      <c r="O200" s="32" t="s">
        <v>2238</v>
      </c>
      <c r="P200" s="32"/>
      <c r="Q200" s="32"/>
      <c r="R200" s="36"/>
      <c r="S200" s="36"/>
      <c r="T200" s="36">
        <v>0</v>
      </c>
      <c r="U200" s="36">
        <v>0</v>
      </c>
      <c r="V200" s="32" t="s">
        <v>38</v>
      </c>
      <c r="W200" s="32">
        <v>2015</v>
      </c>
      <c r="X200" s="124" t="s">
        <v>3788</v>
      </c>
    </row>
    <row r="201" spans="1:24" s="92" customFormat="1" ht="51" x14ac:dyDescent="0.2">
      <c r="A201" s="122" t="s">
        <v>3800</v>
      </c>
      <c r="B201" s="32" t="s">
        <v>28</v>
      </c>
      <c r="C201" s="32" t="s">
        <v>73</v>
      </c>
      <c r="D201" s="89" t="s">
        <v>74</v>
      </c>
      <c r="E201" s="89" t="s">
        <v>75</v>
      </c>
      <c r="F201" s="89" t="s">
        <v>77</v>
      </c>
      <c r="G201" s="32" t="s">
        <v>32</v>
      </c>
      <c r="H201" s="39">
        <v>90</v>
      </c>
      <c r="I201" s="32">
        <v>710000000</v>
      </c>
      <c r="J201" s="32" t="s">
        <v>33</v>
      </c>
      <c r="K201" s="32" t="s">
        <v>55</v>
      </c>
      <c r="L201" s="32" t="s">
        <v>3340</v>
      </c>
      <c r="M201" s="32"/>
      <c r="N201" s="32" t="s">
        <v>57</v>
      </c>
      <c r="O201" s="32" t="s">
        <v>2238</v>
      </c>
      <c r="P201" s="32"/>
      <c r="Q201" s="32"/>
      <c r="R201" s="36"/>
      <c r="S201" s="36"/>
      <c r="T201" s="36">
        <v>1484928276.8749998</v>
      </c>
      <c r="U201" s="36">
        <v>1663119670.0999999</v>
      </c>
      <c r="V201" s="32" t="s">
        <v>38</v>
      </c>
      <c r="W201" s="32">
        <v>2015</v>
      </c>
      <c r="X201" s="124" t="s">
        <v>3792</v>
      </c>
    </row>
    <row r="202" spans="1:24" s="92" customFormat="1" ht="51" customHeight="1" x14ac:dyDescent="0.2">
      <c r="A202" s="122" t="s">
        <v>78</v>
      </c>
      <c r="B202" s="32" t="s">
        <v>28</v>
      </c>
      <c r="C202" s="32" t="s">
        <v>73</v>
      </c>
      <c r="D202" s="89" t="s">
        <v>74</v>
      </c>
      <c r="E202" s="89" t="s">
        <v>75</v>
      </c>
      <c r="F202" s="89" t="s">
        <v>2296</v>
      </c>
      <c r="G202" s="32" t="s">
        <v>32</v>
      </c>
      <c r="H202" s="39">
        <v>90</v>
      </c>
      <c r="I202" s="32">
        <v>710000000</v>
      </c>
      <c r="J202" s="32" t="s">
        <v>33</v>
      </c>
      <c r="K202" s="32" t="s">
        <v>55</v>
      </c>
      <c r="L202" s="32" t="s">
        <v>56</v>
      </c>
      <c r="M202" s="32"/>
      <c r="N202" s="32" t="s">
        <v>57</v>
      </c>
      <c r="O202" s="32" t="s">
        <v>2238</v>
      </c>
      <c r="P202" s="32"/>
      <c r="Q202" s="32"/>
      <c r="R202" s="36"/>
      <c r="S202" s="36"/>
      <c r="T202" s="36">
        <v>0</v>
      </c>
      <c r="U202" s="36">
        <v>0</v>
      </c>
      <c r="V202" s="32" t="s">
        <v>38</v>
      </c>
      <c r="W202" s="32">
        <v>2015</v>
      </c>
      <c r="X202" s="124" t="s">
        <v>2293</v>
      </c>
    </row>
    <row r="203" spans="1:24" s="92" customFormat="1" ht="51" customHeight="1" x14ac:dyDescent="0.2">
      <c r="A203" s="122" t="s">
        <v>2307</v>
      </c>
      <c r="B203" s="32" t="s">
        <v>28</v>
      </c>
      <c r="C203" s="32" t="s">
        <v>73</v>
      </c>
      <c r="D203" s="89" t="s">
        <v>74</v>
      </c>
      <c r="E203" s="89" t="s">
        <v>75</v>
      </c>
      <c r="F203" s="89" t="s">
        <v>2296</v>
      </c>
      <c r="G203" s="32" t="s">
        <v>32</v>
      </c>
      <c r="H203" s="39">
        <v>90</v>
      </c>
      <c r="I203" s="32">
        <v>710000000</v>
      </c>
      <c r="J203" s="32" t="s">
        <v>33</v>
      </c>
      <c r="K203" s="32" t="s">
        <v>55</v>
      </c>
      <c r="L203" s="32" t="s">
        <v>56</v>
      </c>
      <c r="M203" s="32"/>
      <c r="N203" s="32" t="s">
        <v>57</v>
      </c>
      <c r="O203" s="32" t="s">
        <v>2238</v>
      </c>
      <c r="P203" s="32"/>
      <c r="Q203" s="32"/>
      <c r="R203" s="36"/>
      <c r="S203" s="36"/>
      <c r="T203" s="36">
        <v>0</v>
      </c>
      <c r="U203" s="36">
        <v>0</v>
      </c>
      <c r="V203" s="32" t="s">
        <v>38</v>
      </c>
      <c r="W203" s="32">
        <v>2015</v>
      </c>
      <c r="X203" s="124" t="s">
        <v>3788</v>
      </c>
    </row>
    <row r="204" spans="1:24" s="92" customFormat="1" ht="51" x14ac:dyDescent="0.2">
      <c r="A204" s="122" t="s">
        <v>3801</v>
      </c>
      <c r="B204" s="32" t="s">
        <v>28</v>
      </c>
      <c r="C204" s="32" t="s">
        <v>73</v>
      </c>
      <c r="D204" s="89" t="s">
        <v>74</v>
      </c>
      <c r="E204" s="89" t="s">
        <v>75</v>
      </c>
      <c r="F204" s="89" t="s">
        <v>2296</v>
      </c>
      <c r="G204" s="32" t="s">
        <v>32</v>
      </c>
      <c r="H204" s="39">
        <v>90</v>
      </c>
      <c r="I204" s="32">
        <v>710000000</v>
      </c>
      <c r="J204" s="32" t="s">
        <v>33</v>
      </c>
      <c r="K204" s="32" t="s">
        <v>55</v>
      </c>
      <c r="L204" s="32" t="s">
        <v>3340</v>
      </c>
      <c r="M204" s="32"/>
      <c r="N204" s="32" t="s">
        <v>57</v>
      </c>
      <c r="O204" s="32" t="s">
        <v>2238</v>
      </c>
      <c r="P204" s="32"/>
      <c r="Q204" s="32"/>
      <c r="R204" s="36"/>
      <c r="S204" s="36"/>
      <c r="T204" s="36">
        <v>5053134936.4375</v>
      </c>
      <c r="U204" s="36">
        <v>5659511128.8100004</v>
      </c>
      <c r="V204" s="32" t="s">
        <v>38</v>
      </c>
      <c r="W204" s="32">
        <v>2015</v>
      </c>
      <c r="X204" s="124" t="s">
        <v>3792</v>
      </c>
    </row>
    <row r="205" spans="1:24" s="92" customFormat="1" ht="51" customHeight="1" x14ac:dyDescent="0.2">
      <c r="A205" s="122" t="s">
        <v>79</v>
      </c>
      <c r="B205" s="32" t="s">
        <v>28</v>
      </c>
      <c r="C205" s="32" t="s">
        <v>73</v>
      </c>
      <c r="D205" s="89" t="s">
        <v>74</v>
      </c>
      <c r="E205" s="89" t="s">
        <v>75</v>
      </c>
      <c r="F205" s="89" t="s">
        <v>80</v>
      </c>
      <c r="G205" s="32" t="s">
        <v>32</v>
      </c>
      <c r="H205" s="39">
        <v>90</v>
      </c>
      <c r="I205" s="32">
        <v>710000000</v>
      </c>
      <c r="J205" s="32" t="s">
        <v>33</v>
      </c>
      <c r="K205" s="32" t="s">
        <v>55</v>
      </c>
      <c r="L205" s="32" t="s">
        <v>61</v>
      </c>
      <c r="M205" s="32"/>
      <c r="N205" s="32" t="s">
        <v>57</v>
      </c>
      <c r="O205" s="32" t="s">
        <v>2238</v>
      </c>
      <c r="P205" s="32"/>
      <c r="Q205" s="32"/>
      <c r="R205" s="36"/>
      <c r="S205" s="36"/>
      <c r="T205" s="36">
        <v>0</v>
      </c>
      <c r="U205" s="36">
        <v>0</v>
      </c>
      <c r="V205" s="32" t="s">
        <v>38</v>
      </c>
      <c r="W205" s="32">
        <v>2015</v>
      </c>
      <c r="X205" s="124" t="s">
        <v>2293</v>
      </c>
    </row>
    <row r="206" spans="1:24" s="92" customFormat="1" ht="25.5" customHeight="1" x14ac:dyDescent="0.2">
      <c r="A206" s="122" t="s">
        <v>2308</v>
      </c>
      <c r="B206" s="32" t="s">
        <v>28</v>
      </c>
      <c r="C206" s="32" t="s">
        <v>73</v>
      </c>
      <c r="D206" s="89" t="s">
        <v>74</v>
      </c>
      <c r="E206" s="89" t="s">
        <v>75</v>
      </c>
      <c r="F206" s="89" t="s">
        <v>80</v>
      </c>
      <c r="G206" s="32" t="s">
        <v>32</v>
      </c>
      <c r="H206" s="39">
        <v>90</v>
      </c>
      <c r="I206" s="32">
        <v>710000000</v>
      </c>
      <c r="J206" s="32" t="s">
        <v>33</v>
      </c>
      <c r="K206" s="32" t="s">
        <v>55</v>
      </c>
      <c r="L206" s="32" t="s">
        <v>61</v>
      </c>
      <c r="M206" s="32"/>
      <c r="N206" s="32" t="s">
        <v>57</v>
      </c>
      <c r="O206" s="32" t="s">
        <v>2238</v>
      </c>
      <c r="P206" s="32"/>
      <c r="Q206" s="32"/>
      <c r="R206" s="36"/>
      <c r="S206" s="36"/>
      <c r="T206" s="36">
        <v>0</v>
      </c>
      <c r="U206" s="36">
        <v>0</v>
      </c>
      <c r="V206" s="32" t="s">
        <v>38</v>
      </c>
      <c r="W206" s="32">
        <v>2015</v>
      </c>
      <c r="X206" s="124" t="s">
        <v>3788</v>
      </c>
    </row>
    <row r="207" spans="1:24" s="92" customFormat="1" ht="51" x14ac:dyDescent="0.2">
      <c r="A207" s="122" t="s">
        <v>3802</v>
      </c>
      <c r="B207" s="32" t="s">
        <v>28</v>
      </c>
      <c r="C207" s="32" t="s">
        <v>73</v>
      </c>
      <c r="D207" s="89" t="s">
        <v>74</v>
      </c>
      <c r="E207" s="89" t="s">
        <v>75</v>
      </c>
      <c r="F207" s="89" t="s">
        <v>80</v>
      </c>
      <c r="G207" s="32" t="s">
        <v>32</v>
      </c>
      <c r="H207" s="39">
        <v>90</v>
      </c>
      <c r="I207" s="32">
        <v>710000000</v>
      </c>
      <c r="J207" s="32" t="s">
        <v>33</v>
      </c>
      <c r="K207" s="32" t="s">
        <v>55</v>
      </c>
      <c r="L207" s="32" t="s">
        <v>3337</v>
      </c>
      <c r="M207" s="32"/>
      <c r="N207" s="32" t="s">
        <v>57</v>
      </c>
      <c r="O207" s="32" t="s">
        <v>2238</v>
      </c>
      <c r="P207" s="32"/>
      <c r="Q207" s="32"/>
      <c r="R207" s="36"/>
      <c r="S207" s="36"/>
      <c r="T207" s="36">
        <v>3805266653.8660712</v>
      </c>
      <c r="U207" s="36">
        <v>4261898652.3299999</v>
      </c>
      <c r="V207" s="32" t="s">
        <v>38</v>
      </c>
      <c r="W207" s="32">
        <v>2015</v>
      </c>
      <c r="X207" s="124" t="s">
        <v>3792</v>
      </c>
    </row>
    <row r="208" spans="1:24" s="92" customFormat="1" ht="51" customHeight="1" x14ac:dyDescent="0.2">
      <c r="A208" s="122" t="s">
        <v>81</v>
      </c>
      <c r="B208" s="32" t="s">
        <v>28</v>
      </c>
      <c r="C208" s="32" t="s">
        <v>73</v>
      </c>
      <c r="D208" s="89" t="s">
        <v>74</v>
      </c>
      <c r="E208" s="89" t="s">
        <v>75</v>
      </c>
      <c r="F208" s="89" t="s">
        <v>2309</v>
      </c>
      <c r="G208" s="32" t="s">
        <v>32</v>
      </c>
      <c r="H208" s="39">
        <v>90</v>
      </c>
      <c r="I208" s="32">
        <v>710000000</v>
      </c>
      <c r="J208" s="32" t="s">
        <v>33</v>
      </c>
      <c r="K208" s="32" t="s">
        <v>55</v>
      </c>
      <c r="L208" s="32" t="s">
        <v>61</v>
      </c>
      <c r="M208" s="32"/>
      <c r="N208" s="32" t="s">
        <v>57</v>
      </c>
      <c r="O208" s="32" t="s">
        <v>2238</v>
      </c>
      <c r="P208" s="32"/>
      <c r="Q208" s="32"/>
      <c r="R208" s="36"/>
      <c r="S208" s="36"/>
      <c r="T208" s="36">
        <v>0</v>
      </c>
      <c r="U208" s="36">
        <v>0</v>
      </c>
      <c r="V208" s="32" t="s">
        <v>38</v>
      </c>
      <c r="W208" s="32">
        <v>2015</v>
      </c>
      <c r="X208" s="124" t="s">
        <v>2293</v>
      </c>
    </row>
    <row r="209" spans="1:24" s="92" customFormat="1" ht="25.5" customHeight="1" x14ac:dyDescent="0.2">
      <c r="A209" s="122" t="s">
        <v>2310</v>
      </c>
      <c r="B209" s="32" t="s">
        <v>28</v>
      </c>
      <c r="C209" s="32" t="s">
        <v>73</v>
      </c>
      <c r="D209" s="89" t="s">
        <v>74</v>
      </c>
      <c r="E209" s="89" t="s">
        <v>75</v>
      </c>
      <c r="F209" s="89" t="s">
        <v>2309</v>
      </c>
      <c r="G209" s="32" t="s">
        <v>32</v>
      </c>
      <c r="H209" s="39">
        <v>90</v>
      </c>
      <c r="I209" s="32">
        <v>710000000</v>
      </c>
      <c r="J209" s="32" t="s">
        <v>33</v>
      </c>
      <c r="K209" s="32" t="s">
        <v>55</v>
      </c>
      <c r="L209" s="32" t="s">
        <v>61</v>
      </c>
      <c r="M209" s="32"/>
      <c r="N209" s="32" t="s">
        <v>57</v>
      </c>
      <c r="O209" s="32" t="s">
        <v>2238</v>
      </c>
      <c r="P209" s="32"/>
      <c r="Q209" s="32"/>
      <c r="R209" s="36"/>
      <c r="S209" s="36"/>
      <c r="T209" s="36">
        <v>0</v>
      </c>
      <c r="U209" s="36">
        <v>0</v>
      </c>
      <c r="V209" s="32" t="s">
        <v>38</v>
      </c>
      <c r="W209" s="32">
        <v>2015</v>
      </c>
      <c r="X209" s="124" t="s">
        <v>3788</v>
      </c>
    </row>
    <row r="210" spans="1:24" s="92" customFormat="1" ht="51" x14ac:dyDescent="0.2">
      <c r="A210" s="122" t="s">
        <v>3803</v>
      </c>
      <c r="B210" s="32" t="s">
        <v>28</v>
      </c>
      <c r="C210" s="32" t="s">
        <v>73</v>
      </c>
      <c r="D210" s="89" t="s">
        <v>74</v>
      </c>
      <c r="E210" s="89" t="s">
        <v>75</v>
      </c>
      <c r="F210" s="89" t="s">
        <v>2309</v>
      </c>
      <c r="G210" s="32" t="s">
        <v>32</v>
      </c>
      <c r="H210" s="39">
        <v>90</v>
      </c>
      <c r="I210" s="32">
        <v>710000000</v>
      </c>
      <c r="J210" s="32" t="s">
        <v>33</v>
      </c>
      <c r="K210" s="32" t="s">
        <v>55</v>
      </c>
      <c r="L210" s="32" t="s">
        <v>3337</v>
      </c>
      <c r="M210" s="32"/>
      <c r="N210" s="32" t="s">
        <v>57</v>
      </c>
      <c r="O210" s="32" t="s">
        <v>2238</v>
      </c>
      <c r="P210" s="32"/>
      <c r="Q210" s="32"/>
      <c r="R210" s="36"/>
      <c r="S210" s="36"/>
      <c r="T210" s="36">
        <v>1324662679.9732141</v>
      </c>
      <c r="U210" s="36">
        <v>1483622201.5699999</v>
      </c>
      <c r="V210" s="32" t="s">
        <v>38</v>
      </c>
      <c r="W210" s="32">
        <v>2015</v>
      </c>
      <c r="X210" s="124" t="s">
        <v>3792</v>
      </c>
    </row>
    <row r="211" spans="1:24" s="92" customFormat="1" ht="38.25" customHeight="1" x14ac:dyDescent="0.2">
      <c r="A211" s="122" t="s">
        <v>82</v>
      </c>
      <c r="B211" s="32" t="s">
        <v>28</v>
      </c>
      <c r="C211" s="32" t="s">
        <v>73</v>
      </c>
      <c r="D211" s="89" t="s">
        <v>74</v>
      </c>
      <c r="E211" s="89" t="s">
        <v>75</v>
      </c>
      <c r="F211" s="89" t="s">
        <v>2299</v>
      </c>
      <c r="G211" s="32" t="s">
        <v>32</v>
      </c>
      <c r="H211" s="39">
        <v>90</v>
      </c>
      <c r="I211" s="32">
        <v>710000000</v>
      </c>
      <c r="J211" s="32" t="s">
        <v>33</v>
      </c>
      <c r="K211" s="32" t="s">
        <v>55</v>
      </c>
      <c r="L211" s="32" t="s">
        <v>63</v>
      </c>
      <c r="M211" s="32"/>
      <c r="N211" s="32" t="s">
        <v>57</v>
      </c>
      <c r="O211" s="32" t="s">
        <v>2238</v>
      </c>
      <c r="P211" s="32"/>
      <c r="Q211" s="32"/>
      <c r="R211" s="36"/>
      <c r="S211" s="36"/>
      <c r="T211" s="36">
        <v>0</v>
      </c>
      <c r="U211" s="36">
        <v>0</v>
      </c>
      <c r="V211" s="32" t="s">
        <v>38</v>
      </c>
      <c r="W211" s="32">
        <v>2015</v>
      </c>
      <c r="X211" s="124" t="s">
        <v>2293</v>
      </c>
    </row>
    <row r="212" spans="1:24" s="92" customFormat="1" ht="38.25" customHeight="1" x14ac:dyDescent="0.2">
      <c r="A212" s="122" t="s">
        <v>2311</v>
      </c>
      <c r="B212" s="32" t="s">
        <v>28</v>
      </c>
      <c r="C212" s="32" t="s">
        <v>73</v>
      </c>
      <c r="D212" s="89" t="s">
        <v>74</v>
      </c>
      <c r="E212" s="89" t="s">
        <v>75</v>
      </c>
      <c r="F212" s="89" t="s">
        <v>2299</v>
      </c>
      <c r="G212" s="32" t="s">
        <v>32</v>
      </c>
      <c r="H212" s="39">
        <v>90</v>
      </c>
      <c r="I212" s="32">
        <v>710000000</v>
      </c>
      <c r="J212" s="32" t="s">
        <v>33</v>
      </c>
      <c r="K212" s="32" t="s">
        <v>2012</v>
      </c>
      <c r="L212" s="32" t="s">
        <v>63</v>
      </c>
      <c r="M212" s="32"/>
      <c r="N212" s="32" t="s">
        <v>57</v>
      </c>
      <c r="O212" s="32" t="s">
        <v>2238</v>
      </c>
      <c r="P212" s="32"/>
      <c r="Q212" s="32"/>
      <c r="R212" s="36"/>
      <c r="S212" s="36"/>
      <c r="T212" s="36">
        <v>0</v>
      </c>
      <c r="U212" s="36">
        <v>0</v>
      </c>
      <c r="V212" s="32" t="s">
        <v>38</v>
      </c>
      <c r="W212" s="32">
        <v>2016</v>
      </c>
      <c r="X212" s="124" t="s">
        <v>3788</v>
      </c>
    </row>
    <row r="213" spans="1:24" s="92" customFormat="1" ht="51" x14ac:dyDescent="0.2">
      <c r="A213" s="122" t="s">
        <v>3804</v>
      </c>
      <c r="B213" s="32" t="s">
        <v>28</v>
      </c>
      <c r="C213" s="32" t="s">
        <v>73</v>
      </c>
      <c r="D213" s="89" t="s">
        <v>74</v>
      </c>
      <c r="E213" s="89" t="s">
        <v>75</v>
      </c>
      <c r="F213" s="89" t="s">
        <v>2299</v>
      </c>
      <c r="G213" s="32" t="s">
        <v>32</v>
      </c>
      <c r="H213" s="39">
        <v>90</v>
      </c>
      <c r="I213" s="32">
        <v>710000000</v>
      </c>
      <c r="J213" s="32" t="s">
        <v>33</v>
      </c>
      <c r="K213" s="32" t="s">
        <v>2012</v>
      </c>
      <c r="L213" s="32" t="s">
        <v>63</v>
      </c>
      <c r="M213" s="32"/>
      <c r="N213" s="32" t="s">
        <v>57</v>
      </c>
      <c r="O213" s="32" t="s">
        <v>2238</v>
      </c>
      <c r="P213" s="32"/>
      <c r="Q213" s="32"/>
      <c r="R213" s="36"/>
      <c r="S213" s="36"/>
      <c r="T213" s="36">
        <v>5940654855.1428566</v>
      </c>
      <c r="U213" s="36">
        <v>6653533437.7600002</v>
      </c>
      <c r="V213" s="32" t="s">
        <v>38</v>
      </c>
      <c r="W213" s="32">
        <v>2016</v>
      </c>
      <c r="X213" s="124" t="s">
        <v>3790</v>
      </c>
    </row>
    <row r="214" spans="1:24" s="92" customFormat="1" ht="51" customHeight="1" x14ac:dyDescent="0.2">
      <c r="A214" s="122" t="s">
        <v>83</v>
      </c>
      <c r="B214" s="32" t="s">
        <v>28</v>
      </c>
      <c r="C214" s="32" t="s">
        <v>73</v>
      </c>
      <c r="D214" s="89" t="s">
        <v>74</v>
      </c>
      <c r="E214" s="89" t="s">
        <v>75</v>
      </c>
      <c r="F214" s="89" t="s">
        <v>2312</v>
      </c>
      <c r="G214" s="32" t="s">
        <v>32</v>
      </c>
      <c r="H214" s="39">
        <v>90</v>
      </c>
      <c r="I214" s="32">
        <v>710000000</v>
      </c>
      <c r="J214" s="32" t="s">
        <v>33</v>
      </c>
      <c r="K214" s="32" t="s">
        <v>55</v>
      </c>
      <c r="L214" s="32" t="s">
        <v>61</v>
      </c>
      <c r="M214" s="32"/>
      <c r="N214" s="32" t="s">
        <v>57</v>
      </c>
      <c r="O214" s="32" t="s">
        <v>2238</v>
      </c>
      <c r="P214" s="32"/>
      <c r="Q214" s="32"/>
      <c r="R214" s="36"/>
      <c r="S214" s="36"/>
      <c r="T214" s="36">
        <v>0</v>
      </c>
      <c r="U214" s="36">
        <v>0</v>
      </c>
      <c r="V214" s="32" t="s">
        <v>38</v>
      </c>
      <c r="W214" s="32">
        <v>2015</v>
      </c>
      <c r="X214" s="124" t="s">
        <v>2293</v>
      </c>
    </row>
    <row r="215" spans="1:24" s="92" customFormat="1" ht="38.25" customHeight="1" x14ac:dyDescent="0.2">
      <c r="A215" s="122" t="s">
        <v>2313</v>
      </c>
      <c r="B215" s="32" t="s">
        <v>28</v>
      </c>
      <c r="C215" s="32" t="s">
        <v>73</v>
      </c>
      <c r="D215" s="89" t="s">
        <v>74</v>
      </c>
      <c r="E215" s="89" t="s">
        <v>75</v>
      </c>
      <c r="F215" s="89" t="s">
        <v>2312</v>
      </c>
      <c r="G215" s="32" t="s">
        <v>32</v>
      </c>
      <c r="H215" s="39">
        <v>90</v>
      </c>
      <c r="I215" s="32">
        <v>710000000</v>
      </c>
      <c r="J215" s="32" t="s">
        <v>33</v>
      </c>
      <c r="K215" s="32" t="s">
        <v>55</v>
      </c>
      <c r="L215" s="32" t="s">
        <v>61</v>
      </c>
      <c r="M215" s="32"/>
      <c r="N215" s="32" t="s">
        <v>57</v>
      </c>
      <c r="O215" s="32" t="s">
        <v>2238</v>
      </c>
      <c r="P215" s="32"/>
      <c r="Q215" s="32"/>
      <c r="R215" s="36"/>
      <c r="S215" s="36"/>
      <c r="T215" s="36">
        <v>0</v>
      </c>
      <c r="U215" s="36">
        <v>0</v>
      </c>
      <c r="V215" s="32" t="s">
        <v>38</v>
      </c>
      <c r="W215" s="32">
        <v>2015</v>
      </c>
      <c r="X215" s="124" t="s">
        <v>3788</v>
      </c>
    </row>
    <row r="216" spans="1:24" s="92" customFormat="1" ht="73.5" customHeight="1" x14ac:dyDescent="0.2">
      <c r="A216" s="122" t="s">
        <v>3805</v>
      </c>
      <c r="B216" s="32" t="s">
        <v>28</v>
      </c>
      <c r="C216" s="32" t="s">
        <v>73</v>
      </c>
      <c r="D216" s="89" t="s">
        <v>74</v>
      </c>
      <c r="E216" s="89" t="s">
        <v>75</v>
      </c>
      <c r="F216" s="89" t="s">
        <v>2312</v>
      </c>
      <c r="G216" s="32" t="s">
        <v>32</v>
      </c>
      <c r="H216" s="39">
        <v>90</v>
      </c>
      <c r="I216" s="32">
        <v>710000000</v>
      </c>
      <c r="J216" s="32" t="s">
        <v>33</v>
      </c>
      <c r="K216" s="32" t="s">
        <v>55</v>
      </c>
      <c r="L216" s="32" t="s">
        <v>3337</v>
      </c>
      <c r="M216" s="32"/>
      <c r="N216" s="32" t="s">
        <v>57</v>
      </c>
      <c r="O216" s="32" t="s">
        <v>2238</v>
      </c>
      <c r="P216" s="32"/>
      <c r="Q216" s="32"/>
      <c r="R216" s="36"/>
      <c r="S216" s="36"/>
      <c r="T216" s="36">
        <v>798182544.08928561</v>
      </c>
      <c r="U216" s="36">
        <v>893964449.38</v>
      </c>
      <c r="V216" s="32" t="s">
        <v>38</v>
      </c>
      <c r="W216" s="32">
        <v>2015</v>
      </c>
      <c r="X216" s="124" t="s">
        <v>3792</v>
      </c>
    </row>
    <row r="217" spans="1:24" s="92" customFormat="1" ht="63.75" customHeight="1" x14ac:dyDescent="0.2">
      <c r="A217" s="122" t="s">
        <v>84</v>
      </c>
      <c r="B217" s="32" t="s">
        <v>28</v>
      </c>
      <c r="C217" s="32" t="s">
        <v>85</v>
      </c>
      <c r="D217" s="89" t="s">
        <v>86</v>
      </c>
      <c r="E217" s="89" t="s">
        <v>86</v>
      </c>
      <c r="F217" s="89" t="s">
        <v>2314</v>
      </c>
      <c r="G217" s="32" t="s">
        <v>32</v>
      </c>
      <c r="H217" s="39">
        <v>90</v>
      </c>
      <c r="I217" s="32">
        <v>710000000</v>
      </c>
      <c r="J217" s="32" t="s">
        <v>33</v>
      </c>
      <c r="K217" s="32" t="s">
        <v>55</v>
      </c>
      <c r="L217" s="32" t="s">
        <v>56</v>
      </c>
      <c r="M217" s="32"/>
      <c r="N217" s="32" t="s">
        <v>57</v>
      </c>
      <c r="O217" s="32" t="s">
        <v>2279</v>
      </c>
      <c r="P217" s="32"/>
      <c r="Q217" s="32"/>
      <c r="R217" s="36"/>
      <c r="S217" s="36"/>
      <c r="T217" s="36">
        <v>0</v>
      </c>
      <c r="U217" s="36">
        <v>0</v>
      </c>
      <c r="V217" s="32" t="s">
        <v>38</v>
      </c>
      <c r="W217" s="32">
        <v>2015</v>
      </c>
      <c r="X217" s="124" t="s">
        <v>2293</v>
      </c>
    </row>
    <row r="218" spans="1:24" s="92" customFormat="1" ht="63.75" customHeight="1" x14ac:dyDescent="0.2">
      <c r="A218" s="122" t="s">
        <v>2315</v>
      </c>
      <c r="B218" s="32" t="s">
        <v>28</v>
      </c>
      <c r="C218" s="32" t="s">
        <v>85</v>
      </c>
      <c r="D218" s="89" t="s">
        <v>86</v>
      </c>
      <c r="E218" s="89" t="s">
        <v>86</v>
      </c>
      <c r="F218" s="89" t="s">
        <v>2314</v>
      </c>
      <c r="G218" s="32" t="s">
        <v>32</v>
      </c>
      <c r="H218" s="39">
        <v>90</v>
      </c>
      <c r="I218" s="32">
        <v>710000000</v>
      </c>
      <c r="J218" s="32" t="s">
        <v>33</v>
      </c>
      <c r="K218" s="32" t="s">
        <v>2012</v>
      </c>
      <c r="L218" s="32" t="s">
        <v>56</v>
      </c>
      <c r="M218" s="32"/>
      <c r="N218" s="32" t="s">
        <v>57</v>
      </c>
      <c r="O218" s="32" t="s">
        <v>2279</v>
      </c>
      <c r="P218" s="32"/>
      <c r="Q218" s="32"/>
      <c r="R218" s="36"/>
      <c r="S218" s="36"/>
      <c r="T218" s="36">
        <v>0</v>
      </c>
      <c r="U218" s="36">
        <v>0</v>
      </c>
      <c r="V218" s="32" t="s">
        <v>38</v>
      </c>
      <c r="W218" s="32">
        <v>2016</v>
      </c>
      <c r="X218" s="124" t="s">
        <v>3788</v>
      </c>
    </row>
    <row r="219" spans="1:24" s="92" customFormat="1" ht="63.75" x14ac:dyDescent="0.2">
      <c r="A219" s="122" t="s">
        <v>3806</v>
      </c>
      <c r="B219" s="32" t="s">
        <v>28</v>
      </c>
      <c r="C219" s="32" t="s">
        <v>85</v>
      </c>
      <c r="D219" s="89" t="s">
        <v>86</v>
      </c>
      <c r="E219" s="89" t="s">
        <v>86</v>
      </c>
      <c r="F219" s="89" t="s">
        <v>2314</v>
      </c>
      <c r="G219" s="32" t="s">
        <v>32</v>
      </c>
      <c r="H219" s="39">
        <v>90</v>
      </c>
      <c r="I219" s="32">
        <v>710000000</v>
      </c>
      <c r="J219" s="32" t="s">
        <v>33</v>
      </c>
      <c r="K219" s="32" t="s">
        <v>2012</v>
      </c>
      <c r="L219" s="32" t="s">
        <v>3340</v>
      </c>
      <c r="M219" s="32"/>
      <c r="N219" s="32" t="s">
        <v>57</v>
      </c>
      <c r="O219" s="32" t="s">
        <v>2279</v>
      </c>
      <c r="P219" s="32"/>
      <c r="Q219" s="32"/>
      <c r="R219" s="36"/>
      <c r="S219" s="36"/>
      <c r="T219" s="36">
        <v>4177763172.8200002</v>
      </c>
      <c r="U219" s="36">
        <v>4679094753.5584011</v>
      </c>
      <c r="V219" s="32" t="s">
        <v>38</v>
      </c>
      <c r="W219" s="32">
        <v>2016</v>
      </c>
      <c r="X219" s="124" t="s">
        <v>3790</v>
      </c>
    </row>
    <row r="220" spans="1:24" s="92" customFormat="1" ht="51" customHeight="1" x14ac:dyDescent="0.2">
      <c r="A220" s="122" t="s">
        <v>87</v>
      </c>
      <c r="B220" s="32" t="s">
        <v>28</v>
      </c>
      <c r="C220" s="32" t="s">
        <v>85</v>
      </c>
      <c r="D220" s="89" t="s">
        <v>86</v>
      </c>
      <c r="E220" s="89" t="s">
        <v>86</v>
      </c>
      <c r="F220" s="89" t="s">
        <v>88</v>
      </c>
      <c r="G220" s="32" t="s">
        <v>32</v>
      </c>
      <c r="H220" s="39">
        <v>90</v>
      </c>
      <c r="I220" s="32">
        <v>710000000</v>
      </c>
      <c r="J220" s="32" t="s">
        <v>33</v>
      </c>
      <c r="K220" s="32" t="s">
        <v>55</v>
      </c>
      <c r="L220" s="32" t="s">
        <v>61</v>
      </c>
      <c r="M220" s="32"/>
      <c r="N220" s="32" t="s">
        <v>57</v>
      </c>
      <c r="O220" s="32" t="s">
        <v>2279</v>
      </c>
      <c r="P220" s="32"/>
      <c r="Q220" s="32"/>
      <c r="R220" s="36"/>
      <c r="S220" s="36"/>
      <c r="T220" s="36">
        <v>0</v>
      </c>
      <c r="U220" s="36">
        <v>0</v>
      </c>
      <c r="V220" s="32" t="s">
        <v>38</v>
      </c>
      <c r="W220" s="32">
        <v>2015</v>
      </c>
      <c r="X220" s="124" t="s">
        <v>2293</v>
      </c>
    </row>
    <row r="221" spans="1:24" s="92" customFormat="1" ht="38.25" customHeight="1" x14ac:dyDescent="0.2">
      <c r="A221" s="122" t="s">
        <v>2316</v>
      </c>
      <c r="B221" s="32" t="s">
        <v>28</v>
      </c>
      <c r="C221" s="32" t="s">
        <v>85</v>
      </c>
      <c r="D221" s="89" t="s">
        <v>86</v>
      </c>
      <c r="E221" s="89" t="s">
        <v>86</v>
      </c>
      <c r="F221" s="89" t="s">
        <v>88</v>
      </c>
      <c r="G221" s="32" t="s">
        <v>32</v>
      </c>
      <c r="H221" s="39">
        <v>90</v>
      </c>
      <c r="I221" s="32">
        <v>710000000</v>
      </c>
      <c r="J221" s="32" t="s">
        <v>33</v>
      </c>
      <c r="K221" s="32" t="s">
        <v>55</v>
      </c>
      <c r="L221" s="32" t="s">
        <v>61</v>
      </c>
      <c r="M221" s="32"/>
      <c r="N221" s="32" t="s">
        <v>57</v>
      </c>
      <c r="O221" s="32" t="s">
        <v>2279</v>
      </c>
      <c r="P221" s="32"/>
      <c r="Q221" s="32"/>
      <c r="R221" s="36"/>
      <c r="S221" s="36"/>
      <c r="T221" s="36">
        <v>0</v>
      </c>
      <c r="U221" s="36">
        <v>0</v>
      </c>
      <c r="V221" s="32" t="s">
        <v>38</v>
      </c>
      <c r="W221" s="32">
        <v>2015</v>
      </c>
      <c r="X221" s="124" t="s">
        <v>3788</v>
      </c>
    </row>
    <row r="222" spans="1:24" s="92" customFormat="1" ht="51" x14ac:dyDescent="0.2">
      <c r="A222" s="122" t="s">
        <v>3807</v>
      </c>
      <c r="B222" s="32" t="s">
        <v>28</v>
      </c>
      <c r="C222" s="32" t="s">
        <v>85</v>
      </c>
      <c r="D222" s="89" t="s">
        <v>86</v>
      </c>
      <c r="E222" s="89" t="s">
        <v>86</v>
      </c>
      <c r="F222" s="89" t="s">
        <v>88</v>
      </c>
      <c r="G222" s="32" t="s">
        <v>32</v>
      </c>
      <c r="H222" s="39">
        <v>90</v>
      </c>
      <c r="I222" s="32">
        <v>710000000</v>
      </c>
      <c r="J222" s="32" t="s">
        <v>33</v>
      </c>
      <c r="K222" s="32" t="s">
        <v>55</v>
      </c>
      <c r="L222" s="32" t="s">
        <v>3337</v>
      </c>
      <c r="M222" s="32"/>
      <c r="N222" s="32" t="s">
        <v>57</v>
      </c>
      <c r="O222" s="32" t="s">
        <v>2279</v>
      </c>
      <c r="P222" s="32"/>
      <c r="Q222" s="32"/>
      <c r="R222" s="36"/>
      <c r="S222" s="36"/>
      <c r="T222" s="36">
        <v>937155910.71428561</v>
      </c>
      <c r="U222" s="36">
        <v>1049614620</v>
      </c>
      <c r="V222" s="32" t="s">
        <v>38</v>
      </c>
      <c r="W222" s="32">
        <v>2015</v>
      </c>
      <c r="X222" s="124" t="s">
        <v>3792</v>
      </c>
    </row>
    <row r="223" spans="1:24" s="92" customFormat="1" ht="51" customHeight="1" x14ac:dyDescent="0.2">
      <c r="A223" s="122" t="s">
        <v>89</v>
      </c>
      <c r="B223" s="32" t="s">
        <v>28</v>
      </c>
      <c r="C223" s="32" t="s">
        <v>85</v>
      </c>
      <c r="D223" s="89" t="s">
        <v>86</v>
      </c>
      <c r="E223" s="89" t="s">
        <v>86</v>
      </c>
      <c r="F223" s="89" t="s">
        <v>2317</v>
      </c>
      <c r="G223" s="32" t="s">
        <v>32</v>
      </c>
      <c r="H223" s="39">
        <v>90</v>
      </c>
      <c r="I223" s="32">
        <v>710000000</v>
      </c>
      <c r="J223" s="32" t="s">
        <v>33</v>
      </c>
      <c r="K223" s="32" t="s">
        <v>55</v>
      </c>
      <c r="L223" s="32" t="s">
        <v>61</v>
      </c>
      <c r="M223" s="32"/>
      <c r="N223" s="32" t="s">
        <v>57</v>
      </c>
      <c r="O223" s="32" t="s">
        <v>2279</v>
      </c>
      <c r="P223" s="32"/>
      <c r="Q223" s="32"/>
      <c r="R223" s="36"/>
      <c r="S223" s="36"/>
      <c r="T223" s="36">
        <v>0</v>
      </c>
      <c r="U223" s="36">
        <v>0</v>
      </c>
      <c r="V223" s="32" t="s">
        <v>38</v>
      </c>
      <c r="W223" s="32">
        <v>2015</v>
      </c>
      <c r="X223" s="124" t="s">
        <v>2293</v>
      </c>
    </row>
    <row r="224" spans="1:24" s="92" customFormat="1" ht="51" customHeight="1" x14ac:dyDescent="0.2">
      <c r="A224" s="122" t="s">
        <v>2318</v>
      </c>
      <c r="B224" s="32" t="s">
        <v>28</v>
      </c>
      <c r="C224" s="32" t="s">
        <v>85</v>
      </c>
      <c r="D224" s="89" t="s">
        <v>86</v>
      </c>
      <c r="E224" s="89" t="s">
        <v>86</v>
      </c>
      <c r="F224" s="89" t="s">
        <v>2317</v>
      </c>
      <c r="G224" s="32" t="s">
        <v>32</v>
      </c>
      <c r="H224" s="39">
        <v>90</v>
      </c>
      <c r="I224" s="32">
        <v>710000000</v>
      </c>
      <c r="J224" s="32" t="s">
        <v>33</v>
      </c>
      <c r="K224" s="32" t="s">
        <v>55</v>
      </c>
      <c r="L224" s="32" t="s">
        <v>61</v>
      </c>
      <c r="M224" s="32"/>
      <c r="N224" s="32" t="s">
        <v>57</v>
      </c>
      <c r="O224" s="32" t="s">
        <v>2279</v>
      </c>
      <c r="P224" s="32"/>
      <c r="Q224" s="32"/>
      <c r="R224" s="36"/>
      <c r="S224" s="36"/>
      <c r="T224" s="36">
        <v>0</v>
      </c>
      <c r="U224" s="36">
        <v>0</v>
      </c>
      <c r="V224" s="32" t="s">
        <v>38</v>
      </c>
      <c r="W224" s="32">
        <v>2015</v>
      </c>
      <c r="X224" s="124" t="s">
        <v>3788</v>
      </c>
    </row>
    <row r="225" spans="1:24" s="92" customFormat="1" ht="98.25" customHeight="1" x14ac:dyDescent="0.2">
      <c r="A225" s="122" t="s">
        <v>3808</v>
      </c>
      <c r="B225" s="32" t="s">
        <v>28</v>
      </c>
      <c r="C225" s="32" t="s">
        <v>85</v>
      </c>
      <c r="D225" s="89" t="s">
        <v>86</v>
      </c>
      <c r="E225" s="89" t="s">
        <v>86</v>
      </c>
      <c r="F225" s="89" t="s">
        <v>2317</v>
      </c>
      <c r="G225" s="32" t="s">
        <v>32</v>
      </c>
      <c r="H225" s="39">
        <v>90</v>
      </c>
      <c r="I225" s="32">
        <v>710000000</v>
      </c>
      <c r="J225" s="32" t="s">
        <v>33</v>
      </c>
      <c r="K225" s="32" t="s">
        <v>55</v>
      </c>
      <c r="L225" s="32" t="s">
        <v>3337</v>
      </c>
      <c r="M225" s="32"/>
      <c r="N225" s="32" t="s">
        <v>57</v>
      </c>
      <c r="O225" s="32" t="s">
        <v>2279</v>
      </c>
      <c r="P225" s="32"/>
      <c r="Q225" s="32"/>
      <c r="R225" s="36"/>
      <c r="S225" s="36"/>
      <c r="T225" s="36">
        <v>333958497.32142854</v>
      </c>
      <c r="U225" s="36">
        <v>374033517</v>
      </c>
      <c r="V225" s="32" t="s">
        <v>38</v>
      </c>
      <c r="W225" s="32">
        <v>2015</v>
      </c>
      <c r="X225" s="124" t="s">
        <v>3792</v>
      </c>
    </row>
    <row r="226" spans="1:24" s="92" customFormat="1" ht="63.75" customHeight="1" x14ac:dyDescent="0.2">
      <c r="A226" s="122" t="s">
        <v>90</v>
      </c>
      <c r="B226" s="32" t="s">
        <v>28</v>
      </c>
      <c r="C226" s="32" t="s">
        <v>85</v>
      </c>
      <c r="D226" s="89" t="s">
        <v>86</v>
      </c>
      <c r="E226" s="89" t="s">
        <v>86</v>
      </c>
      <c r="F226" s="89" t="s">
        <v>91</v>
      </c>
      <c r="G226" s="32" t="s">
        <v>32</v>
      </c>
      <c r="H226" s="39">
        <v>90</v>
      </c>
      <c r="I226" s="32">
        <v>710000000</v>
      </c>
      <c r="J226" s="32" t="s">
        <v>33</v>
      </c>
      <c r="K226" s="32" t="s">
        <v>55</v>
      </c>
      <c r="L226" s="32" t="s">
        <v>61</v>
      </c>
      <c r="M226" s="32"/>
      <c r="N226" s="32" t="s">
        <v>57</v>
      </c>
      <c r="O226" s="32" t="s">
        <v>2279</v>
      </c>
      <c r="P226" s="32"/>
      <c r="Q226" s="32"/>
      <c r="R226" s="36"/>
      <c r="S226" s="36"/>
      <c r="T226" s="36">
        <v>0</v>
      </c>
      <c r="U226" s="36">
        <v>0</v>
      </c>
      <c r="V226" s="32" t="s">
        <v>38</v>
      </c>
      <c r="W226" s="32">
        <v>2015</v>
      </c>
      <c r="X226" s="124" t="s">
        <v>2293</v>
      </c>
    </row>
    <row r="227" spans="1:24" s="92" customFormat="1" ht="63.75" customHeight="1" x14ac:dyDescent="0.2">
      <c r="A227" s="122" t="s">
        <v>2319</v>
      </c>
      <c r="B227" s="32" t="s">
        <v>28</v>
      </c>
      <c r="C227" s="32" t="s">
        <v>85</v>
      </c>
      <c r="D227" s="89" t="s">
        <v>86</v>
      </c>
      <c r="E227" s="89" t="s">
        <v>86</v>
      </c>
      <c r="F227" s="89" t="s">
        <v>91</v>
      </c>
      <c r="G227" s="32" t="s">
        <v>32</v>
      </c>
      <c r="H227" s="39">
        <v>90</v>
      </c>
      <c r="I227" s="32">
        <v>710000000</v>
      </c>
      <c r="J227" s="32" t="s">
        <v>33</v>
      </c>
      <c r="K227" s="32" t="s">
        <v>55</v>
      </c>
      <c r="L227" s="32" t="s">
        <v>61</v>
      </c>
      <c r="M227" s="32"/>
      <c r="N227" s="32" t="s">
        <v>57</v>
      </c>
      <c r="O227" s="32" t="s">
        <v>2279</v>
      </c>
      <c r="P227" s="32"/>
      <c r="Q227" s="32"/>
      <c r="R227" s="36"/>
      <c r="S227" s="36"/>
      <c r="T227" s="36">
        <v>0</v>
      </c>
      <c r="U227" s="36">
        <v>0</v>
      </c>
      <c r="V227" s="32" t="s">
        <v>38</v>
      </c>
      <c r="W227" s="32">
        <v>2015</v>
      </c>
      <c r="X227" s="124" t="s">
        <v>3788</v>
      </c>
    </row>
    <row r="228" spans="1:24" s="92" customFormat="1" ht="112.5" customHeight="1" x14ac:dyDescent="0.2">
      <c r="A228" s="122" t="s">
        <v>3809</v>
      </c>
      <c r="B228" s="32" t="s">
        <v>28</v>
      </c>
      <c r="C228" s="32" t="s">
        <v>85</v>
      </c>
      <c r="D228" s="89" t="s">
        <v>86</v>
      </c>
      <c r="E228" s="89" t="s">
        <v>86</v>
      </c>
      <c r="F228" s="89" t="s">
        <v>91</v>
      </c>
      <c r="G228" s="32" t="s">
        <v>32</v>
      </c>
      <c r="H228" s="39">
        <v>90</v>
      </c>
      <c r="I228" s="32">
        <v>710000000</v>
      </c>
      <c r="J228" s="32" t="s">
        <v>33</v>
      </c>
      <c r="K228" s="32" t="s">
        <v>55</v>
      </c>
      <c r="L228" s="32" t="s">
        <v>3337</v>
      </c>
      <c r="M228" s="32"/>
      <c r="N228" s="32" t="s">
        <v>57</v>
      </c>
      <c r="O228" s="32" t="s">
        <v>2279</v>
      </c>
      <c r="P228" s="32"/>
      <c r="Q228" s="32"/>
      <c r="R228" s="36"/>
      <c r="S228" s="36"/>
      <c r="T228" s="36">
        <v>432459501.78571427</v>
      </c>
      <c r="U228" s="36">
        <v>484354642</v>
      </c>
      <c r="V228" s="32" t="s">
        <v>38</v>
      </c>
      <c r="W228" s="32">
        <v>2015</v>
      </c>
      <c r="X228" s="124" t="s">
        <v>3792</v>
      </c>
    </row>
    <row r="229" spans="1:24" s="92" customFormat="1" ht="76.5" customHeight="1" x14ac:dyDescent="0.2">
      <c r="A229" s="122" t="s">
        <v>92</v>
      </c>
      <c r="B229" s="32" t="s">
        <v>28</v>
      </c>
      <c r="C229" s="32" t="s">
        <v>85</v>
      </c>
      <c r="D229" s="89" t="s">
        <v>86</v>
      </c>
      <c r="E229" s="89" t="s">
        <v>86</v>
      </c>
      <c r="F229" s="89" t="s">
        <v>2320</v>
      </c>
      <c r="G229" s="32" t="s">
        <v>32</v>
      </c>
      <c r="H229" s="39">
        <v>90</v>
      </c>
      <c r="I229" s="32">
        <v>710000000</v>
      </c>
      <c r="J229" s="32" t="s">
        <v>33</v>
      </c>
      <c r="K229" s="32" t="s">
        <v>55</v>
      </c>
      <c r="L229" s="32" t="s">
        <v>56</v>
      </c>
      <c r="M229" s="32"/>
      <c r="N229" s="32" t="s">
        <v>57</v>
      </c>
      <c r="O229" s="32" t="s">
        <v>2279</v>
      </c>
      <c r="P229" s="32"/>
      <c r="Q229" s="32"/>
      <c r="R229" s="36"/>
      <c r="S229" s="36"/>
      <c r="T229" s="36">
        <v>0</v>
      </c>
      <c r="U229" s="36">
        <v>0</v>
      </c>
      <c r="V229" s="32" t="s">
        <v>38</v>
      </c>
      <c r="W229" s="32">
        <v>2015</v>
      </c>
      <c r="X229" s="124" t="s">
        <v>2293</v>
      </c>
    </row>
    <row r="230" spans="1:24" s="92" customFormat="1" ht="76.5" customHeight="1" x14ac:dyDescent="0.2">
      <c r="A230" s="122" t="s">
        <v>2321</v>
      </c>
      <c r="B230" s="32" t="s">
        <v>28</v>
      </c>
      <c r="C230" s="32" t="s">
        <v>85</v>
      </c>
      <c r="D230" s="89" t="s">
        <v>86</v>
      </c>
      <c r="E230" s="89" t="s">
        <v>86</v>
      </c>
      <c r="F230" s="89" t="s">
        <v>2322</v>
      </c>
      <c r="G230" s="32" t="s">
        <v>32</v>
      </c>
      <c r="H230" s="39">
        <v>90</v>
      </c>
      <c r="I230" s="32">
        <v>710000000</v>
      </c>
      <c r="J230" s="32" t="s">
        <v>33</v>
      </c>
      <c r="K230" s="32" t="s">
        <v>55</v>
      </c>
      <c r="L230" s="32" t="s">
        <v>56</v>
      </c>
      <c r="M230" s="32"/>
      <c r="N230" s="32" t="s">
        <v>57</v>
      </c>
      <c r="O230" s="32" t="s">
        <v>2279</v>
      </c>
      <c r="P230" s="32"/>
      <c r="Q230" s="32"/>
      <c r="R230" s="36"/>
      <c r="S230" s="36"/>
      <c r="T230" s="36">
        <v>0</v>
      </c>
      <c r="U230" s="36">
        <v>0</v>
      </c>
      <c r="V230" s="32" t="s">
        <v>38</v>
      </c>
      <c r="W230" s="32">
        <v>2015</v>
      </c>
      <c r="X230" s="124" t="s">
        <v>3788</v>
      </c>
    </row>
    <row r="231" spans="1:24" s="92" customFormat="1" ht="123" customHeight="1" x14ac:dyDescent="0.2">
      <c r="A231" s="122" t="s">
        <v>3810</v>
      </c>
      <c r="B231" s="32" t="s">
        <v>28</v>
      </c>
      <c r="C231" s="32" t="s">
        <v>85</v>
      </c>
      <c r="D231" s="89" t="s">
        <v>86</v>
      </c>
      <c r="E231" s="89" t="s">
        <v>86</v>
      </c>
      <c r="F231" s="89" t="s">
        <v>2322</v>
      </c>
      <c r="G231" s="32" t="s">
        <v>32</v>
      </c>
      <c r="H231" s="39">
        <v>90</v>
      </c>
      <c r="I231" s="32">
        <v>710000000</v>
      </c>
      <c r="J231" s="32" t="s">
        <v>33</v>
      </c>
      <c r="K231" s="32" t="s">
        <v>55</v>
      </c>
      <c r="L231" s="32" t="s">
        <v>3340</v>
      </c>
      <c r="M231" s="32"/>
      <c r="N231" s="32" t="s">
        <v>57</v>
      </c>
      <c r="O231" s="32" t="s">
        <v>2279</v>
      </c>
      <c r="P231" s="32"/>
      <c r="Q231" s="32"/>
      <c r="R231" s="36"/>
      <c r="S231" s="36"/>
      <c r="T231" s="36">
        <v>951364897.92857134</v>
      </c>
      <c r="U231" s="36">
        <v>1065528685.6799999</v>
      </c>
      <c r="V231" s="32" t="s">
        <v>38</v>
      </c>
      <c r="W231" s="32">
        <v>2015</v>
      </c>
      <c r="X231" s="124" t="s">
        <v>3792</v>
      </c>
    </row>
    <row r="232" spans="1:24" s="92" customFormat="1" ht="63.75" customHeight="1" x14ac:dyDescent="0.2">
      <c r="A232" s="149" t="s">
        <v>93</v>
      </c>
      <c r="B232" s="32" t="s">
        <v>28</v>
      </c>
      <c r="C232" s="32" t="s">
        <v>85</v>
      </c>
      <c r="D232" s="89" t="s">
        <v>86</v>
      </c>
      <c r="E232" s="89" t="s">
        <v>86</v>
      </c>
      <c r="F232" s="89" t="s">
        <v>2323</v>
      </c>
      <c r="G232" s="32" t="s">
        <v>32</v>
      </c>
      <c r="H232" s="39">
        <v>90</v>
      </c>
      <c r="I232" s="32">
        <v>710000000</v>
      </c>
      <c r="J232" s="32" t="s">
        <v>33</v>
      </c>
      <c r="K232" s="32" t="s">
        <v>55</v>
      </c>
      <c r="L232" s="32" t="s">
        <v>56</v>
      </c>
      <c r="M232" s="32"/>
      <c r="N232" s="32" t="s">
        <v>57</v>
      </c>
      <c r="O232" s="32" t="s">
        <v>2279</v>
      </c>
      <c r="P232" s="32"/>
      <c r="Q232" s="32"/>
      <c r="R232" s="36"/>
      <c r="S232" s="36"/>
      <c r="T232" s="36">
        <v>0</v>
      </c>
      <c r="U232" s="36">
        <v>0</v>
      </c>
      <c r="V232" s="32" t="s">
        <v>38</v>
      </c>
      <c r="W232" s="32">
        <v>2015</v>
      </c>
      <c r="X232" s="124" t="s">
        <v>2293</v>
      </c>
    </row>
    <row r="233" spans="1:24" s="92" customFormat="1" ht="63.75" customHeight="1" x14ac:dyDescent="0.2">
      <c r="A233" s="149" t="s">
        <v>2324</v>
      </c>
      <c r="B233" s="32" t="s">
        <v>28</v>
      </c>
      <c r="C233" s="32" t="s">
        <v>85</v>
      </c>
      <c r="D233" s="89" t="s">
        <v>86</v>
      </c>
      <c r="E233" s="89" t="s">
        <v>86</v>
      </c>
      <c r="F233" s="89" t="s">
        <v>2323</v>
      </c>
      <c r="G233" s="32" t="s">
        <v>32</v>
      </c>
      <c r="H233" s="39">
        <v>90</v>
      </c>
      <c r="I233" s="32">
        <v>710000000</v>
      </c>
      <c r="J233" s="32" t="s">
        <v>33</v>
      </c>
      <c r="K233" s="32" t="s">
        <v>55</v>
      </c>
      <c r="L233" s="32" t="s">
        <v>56</v>
      </c>
      <c r="M233" s="32"/>
      <c r="N233" s="32" t="s">
        <v>57</v>
      </c>
      <c r="O233" s="32" t="s">
        <v>2279</v>
      </c>
      <c r="P233" s="32"/>
      <c r="Q233" s="32"/>
      <c r="R233" s="36"/>
      <c r="S233" s="36"/>
      <c r="T233" s="36">
        <v>0</v>
      </c>
      <c r="U233" s="36">
        <v>0</v>
      </c>
      <c r="V233" s="32" t="s">
        <v>38</v>
      </c>
      <c r="W233" s="32">
        <v>2015</v>
      </c>
      <c r="X233" s="124" t="s">
        <v>3788</v>
      </c>
    </row>
    <row r="234" spans="1:24" s="92" customFormat="1" ht="99" customHeight="1" x14ac:dyDescent="0.2">
      <c r="A234" s="149" t="s">
        <v>3811</v>
      </c>
      <c r="B234" s="32" t="s">
        <v>28</v>
      </c>
      <c r="C234" s="32" t="s">
        <v>85</v>
      </c>
      <c r="D234" s="89" t="s">
        <v>86</v>
      </c>
      <c r="E234" s="89" t="s">
        <v>86</v>
      </c>
      <c r="F234" s="89" t="s">
        <v>2323</v>
      </c>
      <c r="G234" s="32" t="s">
        <v>32</v>
      </c>
      <c r="H234" s="39">
        <v>90</v>
      </c>
      <c r="I234" s="32">
        <v>710000000</v>
      </c>
      <c r="J234" s="32" t="s">
        <v>33</v>
      </c>
      <c r="K234" s="32" t="s">
        <v>55</v>
      </c>
      <c r="L234" s="32" t="s">
        <v>3340</v>
      </c>
      <c r="M234" s="32"/>
      <c r="N234" s="32" t="s">
        <v>57</v>
      </c>
      <c r="O234" s="32" t="s">
        <v>2279</v>
      </c>
      <c r="P234" s="32"/>
      <c r="Q234" s="32"/>
      <c r="R234" s="36"/>
      <c r="S234" s="36"/>
      <c r="T234" s="36">
        <v>913213068.14285707</v>
      </c>
      <c r="U234" s="36">
        <v>1022798636.3200001</v>
      </c>
      <c r="V234" s="32" t="s">
        <v>38</v>
      </c>
      <c r="W234" s="32">
        <v>2015</v>
      </c>
      <c r="X234" s="124" t="s">
        <v>3792</v>
      </c>
    </row>
    <row r="235" spans="1:24" s="92" customFormat="1" ht="63.75" customHeight="1" x14ac:dyDescent="0.2">
      <c r="A235" s="149" t="s">
        <v>94</v>
      </c>
      <c r="B235" s="32" t="s">
        <v>28</v>
      </c>
      <c r="C235" s="32" t="s">
        <v>85</v>
      </c>
      <c r="D235" s="89" t="s">
        <v>86</v>
      </c>
      <c r="E235" s="89" t="s">
        <v>86</v>
      </c>
      <c r="F235" s="89" t="s">
        <v>95</v>
      </c>
      <c r="G235" s="32" t="s">
        <v>32</v>
      </c>
      <c r="H235" s="39">
        <v>90</v>
      </c>
      <c r="I235" s="32">
        <v>710000000</v>
      </c>
      <c r="J235" s="32" t="s">
        <v>33</v>
      </c>
      <c r="K235" s="32" t="s">
        <v>55</v>
      </c>
      <c r="L235" s="32" t="s">
        <v>56</v>
      </c>
      <c r="M235" s="32"/>
      <c r="N235" s="32" t="s">
        <v>57</v>
      </c>
      <c r="O235" s="32" t="s">
        <v>2279</v>
      </c>
      <c r="P235" s="32"/>
      <c r="Q235" s="32"/>
      <c r="R235" s="36"/>
      <c r="S235" s="36"/>
      <c r="T235" s="36">
        <v>0</v>
      </c>
      <c r="U235" s="36">
        <v>0</v>
      </c>
      <c r="V235" s="32" t="s">
        <v>38</v>
      </c>
      <c r="W235" s="32">
        <v>2015</v>
      </c>
      <c r="X235" s="124" t="s">
        <v>2293</v>
      </c>
    </row>
    <row r="236" spans="1:24" s="92" customFormat="1" ht="63.75" customHeight="1" x14ac:dyDescent="0.2">
      <c r="A236" s="149" t="s">
        <v>2325</v>
      </c>
      <c r="B236" s="32" t="s">
        <v>28</v>
      </c>
      <c r="C236" s="32" t="s">
        <v>85</v>
      </c>
      <c r="D236" s="89" t="s">
        <v>86</v>
      </c>
      <c r="E236" s="89" t="s">
        <v>86</v>
      </c>
      <c r="F236" s="89" t="s">
        <v>95</v>
      </c>
      <c r="G236" s="32" t="s">
        <v>32</v>
      </c>
      <c r="H236" s="39">
        <v>90</v>
      </c>
      <c r="I236" s="32">
        <v>710000000</v>
      </c>
      <c r="J236" s="32" t="s">
        <v>33</v>
      </c>
      <c r="K236" s="32" t="s">
        <v>55</v>
      </c>
      <c r="L236" s="32" t="s">
        <v>56</v>
      </c>
      <c r="M236" s="32"/>
      <c r="N236" s="32" t="s">
        <v>57</v>
      </c>
      <c r="O236" s="32" t="s">
        <v>2279</v>
      </c>
      <c r="P236" s="32"/>
      <c r="Q236" s="32"/>
      <c r="R236" s="36"/>
      <c r="S236" s="36"/>
      <c r="T236" s="36">
        <v>0</v>
      </c>
      <c r="U236" s="36">
        <v>0</v>
      </c>
      <c r="V236" s="32" t="s">
        <v>38</v>
      </c>
      <c r="W236" s="32">
        <v>2015</v>
      </c>
      <c r="X236" s="124" t="s">
        <v>3788</v>
      </c>
    </row>
    <row r="237" spans="1:24" s="92" customFormat="1" ht="115.5" customHeight="1" x14ac:dyDescent="0.2">
      <c r="A237" s="149" t="s">
        <v>3812</v>
      </c>
      <c r="B237" s="32" t="s">
        <v>28</v>
      </c>
      <c r="C237" s="32" t="s">
        <v>85</v>
      </c>
      <c r="D237" s="89" t="s">
        <v>86</v>
      </c>
      <c r="E237" s="89" t="s">
        <v>86</v>
      </c>
      <c r="F237" s="89" t="s">
        <v>95</v>
      </c>
      <c r="G237" s="32" t="s">
        <v>32</v>
      </c>
      <c r="H237" s="39">
        <v>90</v>
      </c>
      <c r="I237" s="32">
        <v>710000000</v>
      </c>
      <c r="J237" s="32" t="s">
        <v>33</v>
      </c>
      <c r="K237" s="32" t="s">
        <v>55</v>
      </c>
      <c r="L237" s="32" t="s">
        <v>3340</v>
      </c>
      <c r="M237" s="32"/>
      <c r="N237" s="32" t="s">
        <v>57</v>
      </c>
      <c r="O237" s="32" t="s">
        <v>2279</v>
      </c>
      <c r="P237" s="32"/>
      <c r="Q237" s="32"/>
      <c r="R237" s="36"/>
      <c r="S237" s="36"/>
      <c r="T237" s="36">
        <v>1247219379.5089283</v>
      </c>
      <c r="U237" s="36">
        <v>1396885705.05</v>
      </c>
      <c r="V237" s="32" t="s">
        <v>38</v>
      </c>
      <c r="W237" s="32">
        <v>2015</v>
      </c>
      <c r="X237" s="124" t="s">
        <v>3792</v>
      </c>
    </row>
    <row r="238" spans="1:24" s="92" customFormat="1" ht="76.5" customHeight="1" x14ac:dyDescent="0.2">
      <c r="A238" s="122" t="s">
        <v>96</v>
      </c>
      <c r="B238" s="32" t="s">
        <v>28</v>
      </c>
      <c r="C238" s="32" t="s">
        <v>85</v>
      </c>
      <c r="D238" s="89" t="s">
        <v>86</v>
      </c>
      <c r="E238" s="89" t="s">
        <v>86</v>
      </c>
      <c r="F238" s="89" t="s">
        <v>2326</v>
      </c>
      <c r="G238" s="32" t="s">
        <v>32</v>
      </c>
      <c r="H238" s="39">
        <v>90</v>
      </c>
      <c r="I238" s="32">
        <v>710000000</v>
      </c>
      <c r="J238" s="32" t="s">
        <v>33</v>
      </c>
      <c r="K238" s="32" t="s">
        <v>55</v>
      </c>
      <c r="L238" s="32" t="s">
        <v>63</v>
      </c>
      <c r="M238" s="32"/>
      <c r="N238" s="32" t="s">
        <v>57</v>
      </c>
      <c r="O238" s="32" t="s">
        <v>2279</v>
      </c>
      <c r="P238" s="32"/>
      <c r="Q238" s="32"/>
      <c r="R238" s="36"/>
      <c r="S238" s="36"/>
      <c r="T238" s="36">
        <v>0</v>
      </c>
      <c r="U238" s="36">
        <v>0</v>
      </c>
      <c r="V238" s="32" t="s">
        <v>38</v>
      </c>
      <c r="W238" s="32">
        <v>2015</v>
      </c>
      <c r="X238" s="124" t="s">
        <v>2293</v>
      </c>
    </row>
    <row r="239" spans="1:24" s="92" customFormat="1" ht="76.5" customHeight="1" x14ac:dyDescent="0.2">
      <c r="A239" s="122" t="s">
        <v>2327</v>
      </c>
      <c r="B239" s="32" t="s">
        <v>28</v>
      </c>
      <c r="C239" s="32" t="s">
        <v>85</v>
      </c>
      <c r="D239" s="89" t="s">
        <v>86</v>
      </c>
      <c r="E239" s="89" t="s">
        <v>86</v>
      </c>
      <c r="F239" s="89" t="s">
        <v>2326</v>
      </c>
      <c r="G239" s="32" t="s">
        <v>32</v>
      </c>
      <c r="H239" s="39">
        <v>90</v>
      </c>
      <c r="I239" s="32">
        <v>710000000</v>
      </c>
      <c r="J239" s="32" t="s">
        <v>33</v>
      </c>
      <c r="K239" s="32" t="s">
        <v>2012</v>
      </c>
      <c r="L239" s="32" t="s">
        <v>63</v>
      </c>
      <c r="M239" s="32"/>
      <c r="N239" s="32" t="s">
        <v>57</v>
      </c>
      <c r="O239" s="32" t="s">
        <v>2279</v>
      </c>
      <c r="P239" s="32"/>
      <c r="Q239" s="32"/>
      <c r="R239" s="36"/>
      <c r="S239" s="36"/>
      <c r="T239" s="36">
        <v>0</v>
      </c>
      <c r="U239" s="36">
        <v>0</v>
      </c>
      <c r="V239" s="32" t="s">
        <v>38</v>
      </c>
      <c r="W239" s="32">
        <v>2016</v>
      </c>
      <c r="X239" s="124" t="s">
        <v>3788</v>
      </c>
    </row>
    <row r="240" spans="1:24" s="92" customFormat="1" ht="124.5" customHeight="1" x14ac:dyDescent="0.2">
      <c r="A240" s="122" t="s">
        <v>3813</v>
      </c>
      <c r="B240" s="32" t="s">
        <v>28</v>
      </c>
      <c r="C240" s="32" t="s">
        <v>85</v>
      </c>
      <c r="D240" s="89" t="s">
        <v>86</v>
      </c>
      <c r="E240" s="89" t="s">
        <v>86</v>
      </c>
      <c r="F240" s="89" t="s">
        <v>2326</v>
      </c>
      <c r="G240" s="32" t="s">
        <v>32</v>
      </c>
      <c r="H240" s="39">
        <v>90</v>
      </c>
      <c r="I240" s="32">
        <v>710000000</v>
      </c>
      <c r="J240" s="32" t="s">
        <v>33</v>
      </c>
      <c r="K240" s="32" t="s">
        <v>2012</v>
      </c>
      <c r="L240" s="32" t="s">
        <v>63</v>
      </c>
      <c r="M240" s="32"/>
      <c r="N240" s="32" t="s">
        <v>57</v>
      </c>
      <c r="O240" s="32" t="s">
        <v>2279</v>
      </c>
      <c r="P240" s="32"/>
      <c r="Q240" s="32"/>
      <c r="R240" s="36"/>
      <c r="S240" s="36"/>
      <c r="T240" s="36">
        <v>1511775609.8214285</v>
      </c>
      <c r="U240" s="36">
        <v>1693188683</v>
      </c>
      <c r="V240" s="32" t="s">
        <v>38</v>
      </c>
      <c r="W240" s="32">
        <v>2016</v>
      </c>
      <c r="X240" s="124" t="s">
        <v>3814</v>
      </c>
    </row>
    <row r="241" spans="1:129" s="92" customFormat="1" ht="51" customHeight="1" x14ac:dyDescent="0.2">
      <c r="A241" s="122" t="s">
        <v>97</v>
      </c>
      <c r="B241" s="32" t="s">
        <v>28</v>
      </c>
      <c r="C241" s="32" t="s">
        <v>98</v>
      </c>
      <c r="D241" s="89" t="s">
        <v>99</v>
      </c>
      <c r="E241" s="89" t="s">
        <v>99</v>
      </c>
      <c r="F241" s="89" t="s">
        <v>2328</v>
      </c>
      <c r="G241" s="32" t="s">
        <v>2204</v>
      </c>
      <c r="H241" s="39">
        <v>100</v>
      </c>
      <c r="I241" s="41">
        <v>510000000</v>
      </c>
      <c r="J241" s="32" t="s">
        <v>61</v>
      </c>
      <c r="K241" s="32" t="s">
        <v>183</v>
      </c>
      <c r="L241" s="32" t="s">
        <v>61</v>
      </c>
      <c r="M241" s="32"/>
      <c r="N241" s="32" t="s">
        <v>57</v>
      </c>
      <c r="O241" s="32" t="s">
        <v>2278</v>
      </c>
      <c r="P241" s="32"/>
      <c r="Q241" s="32"/>
      <c r="R241" s="36"/>
      <c r="S241" s="36"/>
      <c r="T241" s="36">
        <v>0</v>
      </c>
      <c r="U241" s="36">
        <v>0</v>
      </c>
      <c r="V241" s="32"/>
      <c r="W241" s="32">
        <v>2016</v>
      </c>
      <c r="X241" s="124" t="s">
        <v>2293</v>
      </c>
    </row>
    <row r="242" spans="1:129" s="92" customFormat="1" ht="51" customHeight="1" x14ac:dyDescent="0.2">
      <c r="A242" s="122" t="s">
        <v>2329</v>
      </c>
      <c r="B242" s="32" t="s">
        <v>28</v>
      </c>
      <c r="C242" s="32" t="s">
        <v>98</v>
      </c>
      <c r="D242" s="89" t="s">
        <v>99</v>
      </c>
      <c r="E242" s="89" t="s">
        <v>99</v>
      </c>
      <c r="F242" s="89" t="s">
        <v>4120</v>
      </c>
      <c r="G242" s="32" t="s">
        <v>2204</v>
      </c>
      <c r="H242" s="39">
        <v>100</v>
      </c>
      <c r="I242" s="41">
        <v>510000000</v>
      </c>
      <c r="J242" s="32" t="s">
        <v>61</v>
      </c>
      <c r="K242" s="32" t="s">
        <v>34</v>
      </c>
      <c r="L242" s="32" t="s">
        <v>61</v>
      </c>
      <c r="M242" s="32"/>
      <c r="N242" s="32" t="s">
        <v>36</v>
      </c>
      <c r="O242" s="32" t="s">
        <v>2278</v>
      </c>
      <c r="P242" s="32"/>
      <c r="Q242" s="32"/>
      <c r="R242" s="36"/>
      <c r="S242" s="36"/>
      <c r="T242" s="36">
        <v>70599750</v>
      </c>
      <c r="U242" s="36">
        <v>79071720</v>
      </c>
      <c r="V242" s="32"/>
      <c r="W242" s="32">
        <v>2016</v>
      </c>
      <c r="X242" s="124" t="s">
        <v>2302</v>
      </c>
    </row>
    <row r="243" spans="1:129" s="92" customFormat="1" ht="51" customHeight="1" x14ac:dyDescent="0.2">
      <c r="A243" s="122" t="s">
        <v>101</v>
      </c>
      <c r="B243" s="32" t="s">
        <v>28</v>
      </c>
      <c r="C243" s="32" t="s">
        <v>98</v>
      </c>
      <c r="D243" s="89" t="s">
        <v>99</v>
      </c>
      <c r="E243" s="89" t="s">
        <v>99</v>
      </c>
      <c r="F243" s="89" t="s">
        <v>2330</v>
      </c>
      <c r="G243" s="32" t="s">
        <v>2204</v>
      </c>
      <c r="H243" s="39">
        <v>100</v>
      </c>
      <c r="I243" s="32">
        <v>510000000</v>
      </c>
      <c r="J243" s="32" t="s">
        <v>56</v>
      </c>
      <c r="K243" s="32" t="s">
        <v>183</v>
      </c>
      <c r="L243" s="32" t="s">
        <v>56</v>
      </c>
      <c r="M243" s="32"/>
      <c r="N243" s="32" t="s">
        <v>57</v>
      </c>
      <c r="O243" s="32" t="s">
        <v>2278</v>
      </c>
      <c r="P243" s="32"/>
      <c r="Q243" s="32"/>
      <c r="R243" s="36"/>
      <c r="S243" s="36"/>
      <c r="T243" s="36">
        <v>0</v>
      </c>
      <c r="U243" s="36">
        <v>0</v>
      </c>
      <c r="V243" s="32"/>
      <c r="W243" s="32">
        <v>2016</v>
      </c>
      <c r="X243" s="124" t="s">
        <v>2293</v>
      </c>
    </row>
    <row r="244" spans="1:129" s="92" customFormat="1" ht="51" customHeight="1" x14ac:dyDescent="0.2">
      <c r="A244" s="122" t="s">
        <v>2331</v>
      </c>
      <c r="B244" s="32" t="s">
        <v>28</v>
      </c>
      <c r="C244" s="32" t="s">
        <v>98</v>
      </c>
      <c r="D244" s="89" t="s">
        <v>99</v>
      </c>
      <c r="E244" s="89" t="s">
        <v>99</v>
      </c>
      <c r="F244" s="89" t="s">
        <v>4121</v>
      </c>
      <c r="G244" s="32" t="s">
        <v>2204</v>
      </c>
      <c r="H244" s="39">
        <v>100</v>
      </c>
      <c r="I244" s="32">
        <v>510000000</v>
      </c>
      <c r="J244" s="32" t="s">
        <v>56</v>
      </c>
      <c r="K244" s="32" t="s">
        <v>34</v>
      </c>
      <c r="L244" s="32" t="s">
        <v>56</v>
      </c>
      <c r="M244" s="32"/>
      <c r="N244" s="32" t="s">
        <v>36</v>
      </c>
      <c r="O244" s="32" t="s">
        <v>2278</v>
      </c>
      <c r="P244" s="32"/>
      <c r="Q244" s="32"/>
      <c r="R244" s="36"/>
      <c r="S244" s="36"/>
      <c r="T244" s="36">
        <v>22321428.571428571</v>
      </c>
      <c r="U244" s="36">
        <v>25000000</v>
      </c>
      <c r="V244" s="32"/>
      <c r="W244" s="32">
        <v>2016</v>
      </c>
      <c r="X244" s="124" t="s">
        <v>2302</v>
      </c>
    </row>
    <row r="245" spans="1:129" s="92" customFormat="1" ht="89.25" customHeight="1" x14ac:dyDescent="0.2">
      <c r="A245" s="122" t="s">
        <v>102</v>
      </c>
      <c r="B245" s="32" t="s">
        <v>28</v>
      </c>
      <c r="C245" s="32" t="s">
        <v>103</v>
      </c>
      <c r="D245" s="89" t="s">
        <v>104</v>
      </c>
      <c r="E245" s="89" t="s">
        <v>104</v>
      </c>
      <c r="F245" s="89" t="s">
        <v>105</v>
      </c>
      <c r="G245" s="32" t="s">
        <v>32</v>
      </c>
      <c r="H245" s="43">
        <v>100</v>
      </c>
      <c r="I245" s="32">
        <v>710000000</v>
      </c>
      <c r="J245" s="32" t="s">
        <v>33</v>
      </c>
      <c r="K245" s="32" t="s">
        <v>106</v>
      </c>
      <c r="L245" s="32" t="s">
        <v>67</v>
      </c>
      <c r="M245" s="44"/>
      <c r="N245" s="44" t="s">
        <v>107</v>
      </c>
      <c r="O245" s="32" t="s">
        <v>2278</v>
      </c>
      <c r="P245" s="32"/>
      <c r="Q245" s="32"/>
      <c r="R245" s="36"/>
      <c r="S245" s="36"/>
      <c r="T245" s="36">
        <v>0</v>
      </c>
      <c r="U245" s="36">
        <v>0</v>
      </c>
      <c r="V245" s="32" t="s">
        <v>38</v>
      </c>
      <c r="W245" s="32">
        <v>2016</v>
      </c>
      <c r="X245" s="124" t="s">
        <v>2293</v>
      </c>
    </row>
    <row r="246" spans="1:129" s="92" customFormat="1" ht="89.25" customHeight="1" x14ac:dyDescent="0.2">
      <c r="A246" s="122" t="s">
        <v>2332</v>
      </c>
      <c r="B246" s="32" t="s">
        <v>28</v>
      </c>
      <c r="C246" s="32" t="s">
        <v>103</v>
      </c>
      <c r="D246" s="89" t="s">
        <v>104</v>
      </c>
      <c r="E246" s="89" t="s">
        <v>104</v>
      </c>
      <c r="F246" s="89" t="s">
        <v>2333</v>
      </c>
      <c r="G246" s="32" t="s">
        <v>32</v>
      </c>
      <c r="H246" s="43">
        <v>100</v>
      </c>
      <c r="I246" s="32">
        <v>710000000</v>
      </c>
      <c r="J246" s="32" t="s">
        <v>33</v>
      </c>
      <c r="K246" s="32" t="s">
        <v>578</v>
      </c>
      <c r="L246" s="32" t="s">
        <v>67</v>
      </c>
      <c r="M246" s="91"/>
      <c r="N246" s="44" t="s">
        <v>107</v>
      </c>
      <c r="O246" s="32" t="s">
        <v>2278</v>
      </c>
      <c r="P246" s="32"/>
      <c r="Q246" s="32"/>
      <c r="R246" s="36"/>
      <c r="S246" s="36"/>
      <c r="T246" s="36">
        <v>26785714.285714284</v>
      </c>
      <c r="U246" s="36">
        <v>30000000</v>
      </c>
      <c r="V246" s="32" t="s">
        <v>38</v>
      </c>
      <c r="W246" s="32">
        <v>2016</v>
      </c>
      <c r="X246" s="150" t="s">
        <v>2334</v>
      </c>
    </row>
    <row r="247" spans="1:129" s="40" customFormat="1" ht="119.25" customHeight="1" x14ac:dyDescent="0.25">
      <c r="A247" s="122" t="s">
        <v>108</v>
      </c>
      <c r="B247" s="32" t="s">
        <v>28</v>
      </c>
      <c r="C247" s="32" t="s">
        <v>103</v>
      </c>
      <c r="D247" s="89" t="s">
        <v>104</v>
      </c>
      <c r="E247" s="89" t="s">
        <v>104</v>
      </c>
      <c r="F247" s="89" t="s">
        <v>2211</v>
      </c>
      <c r="G247" s="32" t="s">
        <v>2204</v>
      </c>
      <c r="H247" s="43">
        <v>100</v>
      </c>
      <c r="I247" s="32">
        <v>710000000</v>
      </c>
      <c r="J247" s="32" t="s">
        <v>33</v>
      </c>
      <c r="K247" s="32" t="s">
        <v>109</v>
      </c>
      <c r="L247" s="32" t="s">
        <v>61</v>
      </c>
      <c r="M247" s="32"/>
      <c r="N247" s="44" t="s">
        <v>110</v>
      </c>
      <c r="O247" s="32" t="s">
        <v>2278</v>
      </c>
      <c r="P247" s="32"/>
      <c r="Q247" s="32"/>
      <c r="R247" s="36"/>
      <c r="S247" s="36"/>
      <c r="T247" s="36">
        <v>0</v>
      </c>
      <c r="U247" s="36">
        <v>0</v>
      </c>
      <c r="V247" s="32"/>
      <c r="W247" s="32">
        <v>2016</v>
      </c>
      <c r="X247" s="124" t="s">
        <v>3134</v>
      </c>
    </row>
    <row r="248" spans="1:129" s="40" customFormat="1" ht="126" customHeight="1" x14ac:dyDescent="0.25">
      <c r="A248" s="122" t="s">
        <v>3147</v>
      </c>
      <c r="B248" s="32" t="s">
        <v>28</v>
      </c>
      <c r="C248" s="32" t="s">
        <v>103</v>
      </c>
      <c r="D248" s="89" t="s">
        <v>104</v>
      </c>
      <c r="E248" s="89" t="s">
        <v>104</v>
      </c>
      <c r="F248" s="89" t="s">
        <v>2211</v>
      </c>
      <c r="G248" s="32" t="s">
        <v>32</v>
      </c>
      <c r="H248" s="43">
        <v>100</v>
      </c>
      <c r="I248" s="32">
        <v>710000000</v>
      </c>
      <c r="J248" s="32" t="s">
        <v>33</v>
      </c>
      <c r="K248" s="32" t="s">
        <v>116</v>
      </c>
      <c r="L248" s="32" t="s">
        <v>3337</v>
      </c>
      <c r="M248" s="32"/>
      <c r="N248" s="44" t="s">
        <v>568</v>
      </c>
      <c r="O248" s="32" t="s">
        <v>3148</v>
      </c>
      <c r="P248" s="32"/>
      <c r="Q248" s="32"/>
      <c r="R248" s="36"/>
      <c r="S248" s="36"/>
      <c r="T248" s="36">
        <v>0</v>
      </c>
      <c r="U248" s="36">
        <v>0</v>
      </c>
      <c r="V248" s="32" t="s">
        <v>38</v>
      </c>
      <c r="W248" s="32">
        <v>2016</v>
      </c>
      <c r="X248" s="123" t="s">
        <v>3300</v>
      </c>
    </row>
    <row r="249" spans="1:129" s="40" customFormat="1" ht="152.25" customHeight="1" x14ac:dyDescent="0.25">
      <c r="A249" s="122" t="s">
        <v>3338</v>
      </c>
      <c r="B249" s="32" t="s">
        <v>28</v>
      </c>
      <c r="C249" s="32" t="s">
        <v>103</v>
      </c>
      <c r="D249" s="89" t="s">
        <v>104</v>
      </c>
      <c r="E249" s="89" t="s">
        <v>104</v>
      </c>
      <c r="F249" s="89" t="s">
        <v>2211</v>
      </c>
      <c r="G249" s="32" t="s">
        <v>32</v>
      </c>
      <c r="H249" s="43">
        <v>100</v>
      </c>
      <c r="I249" s="32">
        <v>710000000</v>
      </c>
      <c r="J249" s="32" t="s">
        <v>33</v>
      </c>
      <c r="K249" s="32" t="s">
        <v>116</v>
      </c>
      <c r="L249" s="32" t="s">
        <v>3337</v>
      </c>
      <c r="M249" s="32"/>
      <c r="N249" s="44" t="s">
        <v>568</v>
      </c>
      <c r="O249" s="32" t="s">
        <v>3148</v>
      </c>
      <c r="P249" s="32"/>
      <c r="Q249" s="32"/>
      <c r="R249" s="36"/>
      <c r="S249" s="36"/>
      <c r="T249" s="36">
        <v>60714285.714285709</v>
      </c>
      <c r="U249" s="36">
        <v>68000000</v>
      </c>
      <c r="V249" s="32" t="s">
        <v>38</v>
      </c>
      <c r="W249" s="32">
        <v>2016</v>
      </c>
      <c r="X249" s="124" t="s">
        <v>3339</v>
      </c>
    </row>
    <row r="250" spans="1:129" s="92" customFormat="1" ht="102" customHeight="1" x14ac:dyDescent="0.2">
      <c r="A250" s="122" t="s">
        <v>679</v>
      </c>
      <c r="B250" s="41" t="s">
        <v>28</v>
      </c>
      <c r="C250" s="41" t="s">
        <v>208</v>
      </c>
      <c r="D250" s="89" t="s">
        <v>209</v>
      </c>
      <c r="E250" s="89" t="s">
        <v>209</v>
      </c>
      <c r="F250" s="89" t="s">
        <v>210</v>
      </c>
      <c r="G250" s="32" t="s">
        <v>2203</v>
      </c>
      <c r="H250" s="65">
        <v>40</v>
      </c>
      <c r="I250" s="41">
        <v>710000000</v>
      </c>
      <c r="J250" s="32" t="s">
        <v>33</v>
      </c>
      <c r="K250" s="41" t="s">
        <v>211</v>
      </c>
      <c r="L250" s="41" t="s">
        <v>212</v>
      </c>
      <c r="M250" s="41"/>
      <c r="N250" s="64" t="s">
        <v>213</v>
      </c>
      <c r="O250" s="32" t="s">
        <v>2225</v>
      </c>
      <c r="P250" s="91"/>
      <c r="Q250" s="64"/>
      <c r="R250" s="63"/>
      <c r="S250" s="63"/>
      <c r="T250" s="63">
        <v>614511640</v>
      </c>
      <c r="U250" s="63">
        <v>688253036.80000007</v>
      </c>
      <c r="V250" s="41"/>
      <c r="W250" s="41">
        <v>2016</v>
      </c>
      <c r="X250" s="130"/>
    </row>
    <row r="251" spans="1:129" s="92" customFormat="1" ht="102" customHeight="1" x14ac:dyDescent="0.2">
      <c r="A251" s="122" t="s">
        <v>680</v>
      </c>
      <c r="B251" s="41" t="s">
        <v>28</v>
      </c>
      <c r="C251" s="41" t="s">
        <v>214</v>
      </c>
      <c r="D251" s="89" t="s">
        <v>215</v>
      </c>
      <c r="E251" s="89" t="s">
        <v>216</v>
      </c>
      <c r="F251" s="89" t="s">
        <v>217</v>
      </c>
      <c r="G251" s="32" t="s">
        <v>2205</v>
      </c>
      <c r="H251" s="65">
        <v>100</v>
      </c>
      <c r="I251" s="41">
        <v>710000000</v>
      </c>
      <c r="J251" s="32" t="s">
        <v>33</v>
      </c>
      <c r="K251" s="41" t="s">
        <v>218</v>
      </c>
      <c r="L251" s="32" t="s">
        <v>56</v>
      </c>
      <c r="M251" s="41"/>
      <c r="N251" s="64" t="s">
        <v>219</v>
      </c>
      <c r="O251" s="32" t="s">
        <v>2225</v>
      </c>
      <c r="P251" s="91"/>
      <c r="Q251" s="64"/>
      <c r="R251" s="63"/>
      <c r="S251" s="63"/>
      <c r="T251" s="63">
        <v>0</v>
      </c>
      <c r="U251" s="63">
        <v>0</v>
      </c>
      <c r="V251" s="41"/>
      <c r="W251" s="41">
        <v>2016</v>
      </c>
      <c r="X251" s="124" t="s">
        <v>2275</v>
      </c>
    </row>
    <row r="252" spans="1:129" s="102" customFormat="1" ht="130.5" customHeight="1" x14ac:dyDescent="0.2">
      <c r="A252" s="122" t="s">
        <v>2037</v>
      </c>
      <c r="B252" s="41" t="s">
        <v>28</v>
      </c>
      <c r="C252" s="32" t="s">
        <v>2827</v>
      </c>
      <c r="D252" s="89" t="s">
        <v>215</v>
      </c>
      <c r="E252" s="89" t="s">
        <v>216</v>
      </c>
      <c r="F252" s="89" t="s">
        <v>2038</v>
      </c>
      <c r="G252" s="32" t="s">
        <v>2205</v>
      </c>
      <c r="H252" s="65">
        <v>100</v>
      </c>
      <c r="I252" s="41">
        <v>710000000</v>
      </c>
      <c r="J252" s="32" t="s">
        <v>33</v>
      </c>
      <c r="K252" s="41" t="s">
        <v>211</v>
      </c>
      <c r="L252" s="32" t="s">
        <v>56</v>
      </c>
      <c r="M252" s="41"/>
      <c r="N252" s="64" t="s">
        <v>2039</v>
      </c>
      <c r="O252" s="32" t="s">
        <v>2365</v>
      </c>
      <c r="P252" s="91"/>
      <c r="Q252" s="64"/>
      <c r="R252" s="63"/>
      <c r="S252" s="63"/>
      <c r="T252" s="63">
        <v>0</v>
      </c>
      <c r="U252" s="63">
        <v>0</v>
      </c>
      <c r="V252" s="41"/>
      <c r="W252" s="41">
        <v>2016</v>
      </c>
      <c r="X252" s="124" t="s">
        <v>2812</v>
      </c>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row>
    <row r="253" spans="1:129" s="102" customFormat="1" ht="134.25" customHeight="1" x14ac:dyDescent="0.2">
      <c r="A253" s="122" t="s">
        <v>2828</v>
      </c>
      <c r="B253" s="41" t="s">
        <v>28</v>
      </c>
      <c r="C253" s="32" t="s">
        <v>2827</v>
      </c>
      <c r="D253" s="89" t="s">
        <v>215</v>
      </c>
      <c r="E253" s="89" t="s">
        <v>216</v>
      </c>
      <c r="F253" s="89" t="s">
        <v>2038</v>
      </c>
      <c r="G253" s="32" t="s">
        <v>2205</v>
      </c>
      <c r="H253" s="65">
        <v>100</v>
      </c>
      <c r="I253" s="41">
        <v>710000000</v>
      </c>
      <c r="J253" s="32" t="s">
        <v>33</v>
      </c>
      <c r="K253" s="41" t="s">
        <v>211</v>
      </c>
      <c r="L253" s="32" t="s">
        <v>56</v>
      </c>
      <c r="M253" s="41"/>
      <c r="N253" s="64" t="s">
        <v>2039</v>
      </c>
      <c r="O253" s="32" t="s">
        <v>2365</v>
      </c>
      <c r="P253" s="91"/>
      <c r="Q253" s="64"/>
      <c r="R253" s="63"/>
      <c r="S253" s="63"/>
      <c r="T253" s="63">
        <v>4498214.2857142854</v>
      </c>
      <c r="U253" s="63">
        <v>5038000</v>
      </c>
      <c r="V253" s="41"/>
      <c r="W253" s="41">
        <v>2016</v>
      </c>
      <c r="X253" s="124" t="s">
        <v>2829</v>
      </c>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row>
    <row r="254" spans="1:129" s="92" customFormat="1" ht="76.5" customHeight="1" x14ac:dyDescent="0.2">
      <c r="A254" s="122" t="s">
        <v>681</v>
      </c>
      <c r="B254" s="41" t="s">
        <v>28</v>
      </c>
      <c r="C254" s="70" t="s">
        <v>251</v>
      </c>
      <c r="D254" s="89" t="s">
        <v>1385</v>
      </c>
      <c r="E254" s="89" t="s">
        <v>1385</v>
      </c>
      <c r="F254" s="89" t="s">
        <v>2024</v>
      </c>
      <c r="G254" s="39" t="s">
        <v>32</v>
      </c>
      <c r="H254" s="65">
        <v>100</v>
      </c>
      <c r="I254" s="41">
        <v>710000000</v>
      </c>
      <c r="J254" s="32" t="s">
        <v>33</v>
      </c>
      <c r="K254" s="32" t="s">
        <v>48</v>
      </c>
      <c r="L254" s="32" t="s">
        <v>56</v>
      </c>
      <c r="M254" s="41"/>
      <c r="N254" s="64" t="s">
        <v>221</v>
      </c>
      <c r="O254" s="32" t="s">
        <v>2215</v>
      </c>
      <c r="P254" s="91"/>
      <c r="Q254" s="64"/>
      <c r="R254" s="63"/>
      <c r="S254" s="63"/>
      <c r="T254" s="63">
        <v>0</v>
      </c>
      <c r="U254" s="63">
        <v>0</v>
      </c>
      <c r="V254" s="41"/>
      <c r="W254" s="41">
        <v>2016</v>
      </c>
      <c r="X254" s="124" t="s">
        <v>2275</v>
      </c>
    </row>
    <row r="255" spans="1:129" s="92" customFormat="1" ht="102" customHeight="1" x14ac:dyDescent="0.2">
      <c r="A255" s="122" t="s">
        <v>2040</v>
      </c>
      <c r="B255" s="41" t="s">
        <v>28</v>
      </c>
      <c r="C255" s="70" t="s">
        <v>251</v>
      </c>
      <c r="D255" s="89" t="s">
        <v>1385</v>
      </c>
      <c r="E255" s="89" t="s">
        <v>1385</v>
      </c>
      <c r="F255" s="89" t="s">
        <v>2041</v>
      </c>
      <c r="G255" s="39" t="s">
        <v>32</v>
      </c>
      <c r="H255" s="65">
        <v>100</v>
      </c>
      <c r="I255" s="41">
        <v>710000000</v>
      </c>
      <c r="J255" s="32" t="s">
        <v>33</v>
      </c>
      <c r="K255" s="32" t="s">
        <v>221</v>
      </c>
      <c r="L255" s="32" t="s">
        <v>56</v>
      </c>
      <c r="M255" s="41"/>
      <c r="N255" s="64" t="s">
        <v>2042</v>
      </c>
      <c r="O255" s="32" t="s">
        <v>2215</v>
      </c>
      <c r="P255" s="91"/>
      <c r="Q255" s="64"/>
      <c r="R255" s="63"/>
      <c r="S255" s="63"/>
      <c r="T255" s="63">
        <v>0</v>
      </c>
      <c r="U255" s="63">
        <v>0</v>
      </c>
      <c r="V255" s="41"/>
      <c r="W255" s="41">
        <v>2016</v>
      </c>
      <c r="X255" s="124" t="s">
        <v>3341</v>
      </c>
    </row>
    <row r="256" spans="1:129" s="40" customFormat="1" ht="124.5" customHeight="1" x14ac:dyDescent="0.25">
      <c r="A256" s="122" t="s">
        <v>682</v>
      </c>
      <c r="B256" s="41" t="s">
        <v>28</v>
      </c>
      <c r="C256" s="41" t="s">
        <v>208</v>
      </c>
      <c r="D256" s="89" t="s">
        <v>209</v>
      </c>
      <c r="E256" s="89" t="s">
        <v>209</v>
      </c>
      <c r="F256" s="89" t="s">
        <v>222</v>
      </c>
      <c r="G256" s="32" t="s">
        <v>2203</v>
      </c>
      <c r="H256" s="65">
        <v>40</v>
      </c>
      <c r="I256" s="41">
        <v>710000000</v>
      </c>
      <c r="J256" s="32" t="s">
        <v>33</v>
      </c>
      <c r="K256" s="41" t="s">
        <v>223</v>
      </c>
      <c r="L256" s="32" t="s">
        <v>3340</v>
      </c>
      <c r="M256" s="41"/>
      <c r="N256" s="64" t="s">
        <v>224</v>
      </c>
      <c r="O256" s="32" t="s">
        <v>2365</v>
      </c>
      <c r="P256" s="91"/>
      <c r="Q256" s="64"/>
      <c r="R256" s="63"/>
      <c r="S256" s="63"/>
      <c r="T256" s="63">
        <v>0</v>
      </c>
      <c r="U256" s="63">
        <v>0</v>
      </c>
      <c r="V256" s="41"/>
      <c r="W256" s="41">
        <v>2016</v>
      </c>
      <c r="X256" s="123" t="s">
        <v>3300</v>
      </c>
    </row>
    <row r="257" spans="1:16343" s="40" customFormat="1" ht="118.5" customHeight="1" x14ac:dyDescent="0.25">
      <c r="A257" s="122" t="s">
        <v>3342</v>
      </c>
      <c r="B257" s="41" t="s">
        <v>28</v>
      </c>
      <c r="C257" s="41" t="s">
        <v>208</v>
      </c>
      <c r="D257" s="89" t="s">
        <v>209</v>
      </c>
      <c r="E257" s="89" t="s">
        <v>209</v>
      </c>
      <c r="F257" s="89" t="s">
        <v>3343</v>
      </c>
      <c r="G257" s="32" t="s">
        <v>2203</v>
      </c>
      <c r="H257" s="65">
        <v>40</v>
      </c>
      <c r="I257" s="41">
        <v>710000000</v>
      </c>
      <c r="J257" s="32" t="s">
        <v>33</v>
      </c>
      <c r="K257" s="41" t="s">
        <v>34</v>
      </c>
      <c r="L257" s="32" t="s">
        <v>3340</v>
      </c>
      <c r="M257" s="41"/>
      <c r="N257" s="64" t="s">
        <v>3344</v>
      </c>
      <c r="O257" s="32" t="s">
        <v>3345</v>
      </c>
      <c r="P257" s="91"/>
      <c r="Q257" s="64"/>
      <c r="R257" s="63"/>
      <c r="S257" s="63"/>
      <c r="T257" s="63">
        <v>0</v>
      </c>
      <c r="U257" s="63">
        <v>0</v>
      </c>
      <c r="V257" s="41"/>
      <c r="W257" s="41">
        <v>2016</v>
      </c>
      <c r="X257" s="124" t="s">
        <v>3788</v>
      </c>
    </row>
    <row r="258" spans="1:16343" s="92" customFormat="1" ht="83.25" customHeight="1" x14ac:dyDescent="0.25">
      <c r="A258" s="122" t="s">
        <v>3815</v>
      </c>
      <c r="B258" s="89" t="s">
        <v>28</v>
      </c>
      <c r="C258" s="89" t="s">
        <v>208</v>
      </c>
      <c r="D258" s="89" t="s">
        <v>209</v>
      </c>
      <c r="E258" s="32" t="s">
        <v>209</v>
      </c>
      <c r="F258" s="65" t="s">
        <v>3343</v>
      </c>
      <c r="G258" s="41" t="s">
        <v>2203</v>
      </c>
      <c r="H258" s="32">
        <v>40</v>
      </c>
      <c r="I258" s="41">
        <v>710000000</v>
      </c>
      <c r="J258" s="32" t="s">
        <v>33</v>
      </c>
      <c r="K258" s="41" t="s">
        <v>34</v>
      </c>
      <c r="L258" s="64" t="s">
        <v>3340</v>
      </c>
      <c r="M258" s="32"/>
      <c r="N258" s="91" t="s">
        <v>3344</v>
      </c>
      <c r="O258" s="64" t="s">
        <v>3345</v>
      </c>
      <c r="P258" s="63"/>
      <c r="Q258" s="63"/>
      <c r="R258" s="63"/>
      <c r="S258" s="63"/>
      <c r="T258" s="63">
        <v>0</v>
      </c>
      <c r="U258" s="63">
        <v>0</v>
      </c>
      <c r="V258" s="32"/>
      <c r="W258" s="42">
        <v>2016</v>
      </c>
      <c r="X258" s="124" t="s">
        <v>4310</v>
      </c>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c r="GT258" s="40"/>
      <c r="GU258" s="40"/>
      <c r="GV258" s="40"/>
      <c r="GW258" s="40"/>
      <c r="GX258" s="40"/>
      <c r="GY258" s="40"/>
      <c r="GZ258" s="40"/>
      <c r="HA258" s="40"/>
      <c r="HB258" s="40"/>
      <c r="HC258" s="40"/>
      <c r="HD258" s="40"/>
      <c r="HE258" s="40"/>
      <c r="HF258" s="40"/>
      <c r="HG258" s="40"/>
      <c r="HH258" s="40"/>
      <c r="HI258" s="40"/>
      <c r="HJ258" s="40"/>
      <c r="HK258" s="40"/>
      <c r="HL258" s="40"/>
      <c r="HM258" s="40"/>
      <c r="HN258" s="40"/>
      <c r="HO258" s="40"/>
      <c r="HP258" s="40"/>
      <c r="HQ258" s="40"/>
      <c r="HR258" s="40"/>
      <c r="HS258" s="40"/>
      <c r="HT258" s="40"/>
      <c r="HU258" s="40"/>
      <c r="HV258" s="40"/>
      <c r="HW258" s="40"/>
      <c r="HX258" s="40"/>
      <c r="HY258" s="40"/>
      <c r="HZ258" s="40"/>
      <c r="IA258" s="40"/>
      <c r="IB258" s="40"/>
      <c r="IC258" s="40"/>
      <c r="ID258" s="40"/>
      <c r="IE258" s="40"/>
      <c r="IF258" s="40"/>
      <c r="IG258" s="40"/>
      <c r="IH258" s="40"/>
      <c r="II258" s="40"/>
      <c r="IJ258" s="40"/>
      <c r="IK258" s="40"/>
      <c r="IL258" s="40"/>
      <c r="IM258" s="40"/>
      <c r="IN258" s="40"/>
      <c r="IO258" s="40"/>
      <c r="IP258" s="40"/>
      <c r="IQ258" s="40"/>
      <c r="IR258" s="40"/>
      <c r="IS258" s="40"/>
      <c r="IT258" s="40"/>
      <c r="IU258" s="40"/>
      <c r="IV258" s="40"/>
      <c r="IW258" s="40"/>
      <c r="IX258" s="40"/>
      <c r="IY258" s="40"/>
      <c r="IZ258" s="40"/>
      <c r="JA258" s="40"/>
      <c r="JB258" s="40"/>
      <c r="JC258" s="40"/>
      <c r="JD258" s="40"/>
      <c r="JE258" s="40"/>
      <c r="JF258" s="40"/>
      <c r="JG258" s="40"/>
      <c r="JH258" s="40"/>
      <c r="JI258" s="40"/>
      <c r="JJ258" s="40"/>
      <c r="JK258" s="40"/>
      <c r="JL258" s="40"/>
      <c r="JM258" s="40"/>
      <c r="JN258" s="40"/>
      <c r="JO258" s="40"/>
      <c r="JP258" s="40"/>
      <c r="JQ258" s="40"/>
      <c r="JR258" s="40"/>
      <c r="JS258" s="40"/>
      <c r="JT258" s="40"/>
      <c r="JU258" s="40"/>
      <c r="JV258" s="40"/>
      <c r="JW258" s="40"/>
      <c r="JX258" s="40"/>
      <c r="JY258" s="40"/>
      <c r="JZ258" s="40"/>
      <c r="KA258" s="40"/>
      <c r="KB258" s="40"/>
      <c r="KC258" s="40"/>
      <c r="KD258" s="40"/>
      <c r="KE258" s="40"/>
      <c r="KF258" s="40"/>
      <c r="KG258" s="40"/>
      <c r="KH258" s="40"/>
      <c r="KI258" s="40"/>
      <c r="KJ258" s="40"/>
      <c r="KK258" s="40"/>
      <c r="KL258" s="40"/>
      <c r="KM258" s="40"/>
      <c r="KN258" s="40"/>
      <c r="KO258" s="40"/>
      <c r="KP258" s="40"/>
      <c r="KQ258" s="40"/>
      <c r="KR258" s="40"/>
      <c r="KS258" s="40"/>
      <c r="KT258" s="40"/>
      <c r="KU258" s="40"/>
      <c r="KV258" s="40"/>
      <c r="KW258" s="40"/>
      <c r="KX258" s="40"/>
      <c r="KY258" s="40"/>
      <c r="KZ258" s="40"/>
      <c r="LA258" s="40"/>
      <c r="LB258" s="40"/>
      <c r="LC258" s="40"/>
      <c r="LD258" s="40"/>
      <c r="LE258" s="40"/>
      <c r="LF258" s="40"/>
      <c r="LG258" s="40"/>
      <c r="LH258" s="40"/>
      <c r="LI258" s="40"/>
      <c r="LJ258" s="40"/>
      <c r="LK258" s="40"/>
      <c r="LL258" s="40"/>
      <c r="LM258" s="40"/>
      <c r="LN258" s="40"/>
      <c r="LO258" s="40"/>
      <c r="LP258" s="40"/>
      <c r="LQ258" s="40"/>
      <c r="LR258" s="40"/>
      <c r="LS258" s="40"/>
      <c r="LT258" s="40"/>
      <c r="LU258" s="40"/>
      <c r="LV258" s="40"/>
      <c r="LW258" s="40"/>
      <c r="LX258" s="40"/>
      <c r="LY258" s="40"/>
      <c r="LZ258" s="40"/>
      <c r="MA258" s="40"/>
      <c r="MB258" s="40"/>
      <c r="MC258" s="40"/>
      <c r="MD258" s="40"/>
      <c r="ME258" s="40"/>
      <c r="MF258" s="40"/>
      <c r="MG258" s="40"/>
      <c r="MH258" s="40"/>
      <c r="MI258" s="40"/>
      <c r="MJ258" s="40"/>
      <c r="MK258" s="40"/>
      <c r="ML258" s="40"/>
      <c r="MM258" s="40"/>
      <c r="MN258" s="40"/>
      <c r="MO258" s="40"/>
      <c r="MP258" s="40"/>
      <c r="MQ258" s="40"/>
      <c r="MR258" s="40"/>
      <c r="MS258" s="40"/>
      <c r="MT258" s="40"/>
      <c r="MU258" s="40"/>
      <c r="MV258" s="40"/>
      <c r="MW258" s="40"/>
      <c r="MX258" s="40"/>
      <c r="MY258" s="40"/>
      <c r="MZ258" s="40"/>
      <c r="NA258" s="40"/>
      <c r="NB258" s="40"/>
      <c r="NC258" s="40"/>
      <c r="ND258" s="40"/>
      <c r="NE258" s="40"/>
      <c r="NF258" s="40"/>
      <c r="NG258" s="40"/>
      <c r="NH258" s="40"/>
      <c r="NI258" s="40"/>
      <c r="NJ258" s="40"/>
      <c r="NK258" s="40"/>
      <c r="NL258" s="40"/>
      <c r="NM258" s="40"/>
      <c r="NN258" s="40"/>
      <c r="NO258" s="40"/>
      <c r="NP258" s="40"/>
      <c r="NQ258" s="40"/>
      <c r="NR258" s="40"/>
      <c r="NS258" s="40"/>
      <c r="NT258" s="40"/>
      <c r="NU258" s="40"/>
      <c r="NV258" s="40"/>
      <c r="NW258" s="40"/>
      <c r="NX258" s="40"/>
      <c r="NY258" s="40"/>
      <c r="NZ258" s="40"/>
      <c r="OA258" s="40"/>
      <c r="OB258" s="40"/>
      <c r="OC258" s="40"/>
      <c r="OD258" s="40"/>
      <c r="OE258" s="40"/>
      <c r="OF258" s="40"/>
      <c r="OG258" s="40"/>
      <c r="OH258" s="40"/>
      <c r="OI258" s="40"/>
      <c r="OJ258" s="40"/>
      <c r="OK258" s="40"/>
      <c r="OL258" s="40"/>
      <c r="OM258" s="40"/>
      <c r="ON258" s="40"/>
      <c r="OO258" s="40"/>
      <c r="OP258" s="40"/>
      <c r="OQ258" s="40"/>
      <c r="OR258" s="40"/>
      <c r="OS258" s="40"/>
      <c r="OT258" s="40"/>
      <c r="OU258" s="40"/>
      <c r="OV258" s="40"/>
      <c r="OW258" s="40"/>
      <c r="OX258" s="40"/>
      <c r="OY258" s="40"/>
      <c r="OZ258" s="40"/>
      <c r="PA258" s="40"/>
      <c r="PB258" s="40"/>
      <c r="PC258" s="40"/>
      <c r="PD258" s="40"/>
      <c r="PE258" s="40"/>
      <c r="PF258" s="40"/>
      <c r="PG258" s="40"/>
      <c r="PH258" s="40"/>
      <c r="PI258" s="40"/>
      <c r="PJ258" s="40"/>
      <c r="PK258" s="40"/>
      <c r="PL258" s="40"/>
      <c r="PM258" s="40"/>
      <c r="PN258" s="40"/>
      <c r="PO258" s="40"/>
      <c r="PP258" s="40"/>
      <c r="PQ258" s="40"/>
      <c r="PR258" s="40"/>
      <c r="PS258" s="40"/>
      <c r="PT258" s="40"/>
      <c r="PU258" s="40"/>
      <c r="PV258" s="40"/>
      <c r="PW258" s="40"/>
      <c r="PX258" s="40"/>
      <c r="PY258" s="40"/>
      <c r="PZ258" s="40"/>
      <c r="QA258" s="40"/>
      <c r="QB258" s="40"/>
      <c r="QC258" s="40"/>
      <c r="QD258" s="40"/>
      <c r="QE258" s="40"/>
      <c r="QF258" s="40"/>
      <c r="QG258" s="40"/>
      <c r="QH258" s="40"/>
      <c r="QI258" s="40"/>
      <c r="QJ258" s="40"/>
      <c r="QK258" s="40"/>
      <c r="QL258" s="40"/>
      <c r="QM258" s="40"/>
      <c r="QN258" s="40"/>
      <c r="QO258" s="40"/>
      <c r="QP258" s="40"/>
      <c r="QQ258" s="40"/>
      <c r="QR258" s="40"/>
      <c r="QS258" s="40"/>
      <c r="QT258" s="40"/>
      <c r="QU258" s="40"/>
      <c r="QV258" s="40"/>
      <c r="QW258" s="40"/>
      <c r="QX258" s="40"/>
      <c r="QY258" s="40"/>
      <c r="QZ258" s="40"/>
      <c r="RA258" s="40"/>
      <c r="RB258" s="40"/>
      <c r="RC258" s="40"/>
      <c r="RD258" s="40"/>
      <c r="RE258" s="40"/>
      <c r="RF258" s="40"/>
      <c r="RG258" s="40"/>
      <c r="RH258" s="40"/>
      <c r="RI258" s="40"/>
      <c r="RJ258" s="40"/>
      <c r="RK258" s="40"/>
      <c r="RL258" s="40"/>
      <c r="RM258" s="40"/>
      <c r="RN258" s="40"/>
      <c r="RO258" s="40"/>
      <c r="RP258" s="40"/>
      <c r="RQ258" s="40"/>
      <c r="RR258" s="40"/>
      <c r="RS258" s="40"/>
      <c r="RT258" s="40"/>
      <c r="RU258" s="40"/>
      <c r="RV258" s="40"/>
      <c r="RW258" s="40"/>
      <c r="RX258" s="40"/>
      <c r="RY258" s="40"/>
      <c r="RZ258" s="40"/>
      <c r="SA258" s="40"/>
      <c r="SB258" s="40"/>
      <c r="SC258" s="40"/>
      <c r="SD258" s="40"/>
      <c r="SE258" s="40"/>
      <c r="SF258" s="40"/>
      <c r="SG258" s="40"/>
      <c r="SH258" s="40"/>
      <c r="SI258" s="40"/>
      <c r="SJ258" s="40"/>
      <c r="SK258" s="40"/>
      <c r="SL258" s="40"/>
      <c r="SM258" s="40"/>
      <c r="SN258" s="40"/>
      <c r="SO258" s="40"/>
      <c r="SP258" s="40"/>
      <c r="SQ258" s="40"/>
      <c r="SR258" s="40"/>
      <c r="SS258" s="40"/>
      <c r="ST258" s="40"/>
      <c r="SU258" s="40"/>
      <c r="SV258" s="40"/>
      <c r="SW258" s="40"/>
      <c r="SX258" s="40"/>
      <c r="SY258" s="40"/>
      <c r="SZ258" s="40"/>
      <c r="TA258" s="40"/>
      <c r="TB258" s="40"/>
      <c r="TC258" s="40"/>
      <c r="TD258" s="40"/>
      <c r="TE258" s="40"/>
      <c r="TF258" s="40"/>
      <c r="TG258" s="40"/>
      <c r="TH258" s="40"/>
      <c r="TI258" s="40"/>
      <c r="TJ258" s="40"/>
      <c r="TK258" s="40"/>
      <c r="TL258" s="40"/>
      <c r="TM258" s="40"/>
      <c r="TN258" s="40"/>
      <c r="TO258" s="40"/>
      <c r="TP258" s="40"/>
      <c r="TQ258" s="40"/>
      <c r="TR258" s="40"/>
      <c r="TS258" s="40"/>
      <c r="TT258" s="40"/>
      <c r="TU258" s="40"/>
      <c r="TV258" s="40"/>
      <c r="TW258" s="40"/>
      <c r="TX258" s="40"/>
      <c r="TY258" s="40"/>
      <c r="TZ258" s="40"/>
      <c r="UA258" s="40"/>
      <c r="UB258" s="40"/>
      <c r="UC258" s="40"/>
      <c r="UD258" s="40"/>
      <c r="UE258" s="40"/>
      <c r="UF258" s="40"/>
      <c r="UG258" s="40"/>
      <c r="UH258" s="40"/>
      <c r="UI258" s="40"/>
      <c r="UJ258" s="40"/>
      <c r="UK258" s="40"/>
      <c r="UL258" s="40"/>
      <c r="UM258" s="40"/>
      <c r="UN258" s="40"/>
      <c r="UO258" s="40"/>
      <c r="UP258" s="40"/>
      <c r="UQ258" s="40"/>
      <c r="UR258" s="40"/>
      <c r="US258" s="40"/>
      <c r="UT258" s="40"/>
      <c r="UU258" s="40"/>
      <c r="UV258" s="40"/>
      <c r="UW258" s="40"/>
      <c r="UX258" s="40"/>
      <c r="UY258" s="40"/>
      <c r="UZ258" s="40"/>
      <c r="VA258" s="40"/>
      <c r="VB258" s="40"/>
      <c r="VC258" s="40"/>
      <c r="VD258" s="40"/>
      <c r="VE258" s="40"/>
      <c r="VF258" s="40"/>
      <c r="VG258" s="40"/>
      <c r="VH258" s="40"/>
      <c r="VI258" s="40"/>
      <c r="VJ258" s="40"/>
      <c r="VK258" s="40"/>
      <c r="VL258" s="40"/>
      <c r="VM258" s="40"/>
      <c r="VN258" s="40"/>
      <c r="VO258" s="40"/>
      <c r="VP258" s="40"/>
      <c r="VQ258" s="40"/>
      <c r="VR258" s="40"/>
      <c r="VS258" s="40"/>
      <c r="VT258" s="40"/>
      <c r="VU258" s="40"/>
      <c r="VV258" s="40"/>
      <c r="VW258" s="40"/>
      <c r="VX258" s="40"/>
      <c r="VY258" s="40"/>
      <c r="VZ258" s="40"/>
      <c r="WA258" s="40"/>
      <c r="WB258" s="40"/>
      <c r="WC258" s="40"/>
      <c r="WD258" s="40"/>
      <c r="WE258" s="40"/>
      <c r="WF258" s="40"/>
      <c r="WG258" s="40"/>
      <c r="WH258" s="40"/>
      <c r="WI258" s="40"/>
      <c r="WJ258" s="40"/>
      <c r="WK258" s="40"/>
      <c r="WL258" s="40"/>
      <c r="WM258" s="40"/>
      <c r="WN258" s="40"/>
      <c r="WO258" s="40"/>
      <c r="WP258" s="40"/>
      <c r="WQ258" s="40"/>
      <c r="WR258" s="40"/>
      <c r="WS258" s="40"/>
      <c r="WT258" s="40"/>
      <c r="WU258" s="40"/>
      <c r="WV258" s="40"/>
      <c r="WW258" s="40"/>
      <c r="WX258" s="40"/>
      <c r="WY258" s="40"/>
      <c r="WZ258" s="40"/>
      <c r="XA258" s="40"/>
      <c r="XB258" s="40"/>
      <c r="XC258" s="40"/>
      <c r="XD258" s="40"/>
      <c r="XE258" s="40"/>
      <c r="XF258" s="40"/>
      <c r="XG258" s="40"/>
      <c r="XH258" s="40"/>
      <c r="XI258" s="40"/>
      <c r="XJ258" s="40"/>
      <c r="XK258" s="40"/>
      <c r="XL258" s="40"/>
      <c r="XM258" s="40"/>
      <c r="XN258" s="40"/>
      <c r="XO258" s="40"/>
      <c r="XP258" s="40"/>
      <c r="XQ258" s="40"/>
      <c r="XR258" s="40"/>
      <c r="XS258" s="40"/>
      <c r="XT258" s="40"/>
      <c r="XU258" s="40"/>
      <c r="XV258" s="40"/>
      <c r="XW258" s="40"/>
      <c r="XX258" s="40"/>
      <c r="XY258" s="40"/>
      <c r="XZ258" s="40"/>
      <c r="YA258" s="40"/>
      <c r="YB258" s="40"/>
      <c r="YC258" s="40"/>
      <c r="YD258" s="40"/>
      <c r="YE258" s="40"/>
      <c r="YF258" s="40"/>
      <c r="YG258" s="40"/>
      <c r="YH258" s="40"/>
      <c r="YI258" s="40"/>
      <c r="YJ258" s="40"/>
      <c r="YK258" s="40"/>
      <c r="YL258" s="40"/>
      <c r="YM258" s="40"/>
      <c r="YN258" s="40"/>
      <c r="YO258" s="40"/>
      <c r="YP258" s="40"/>
      <c r="YQ258" s="40"/>
      <c r="YR258" s="40"/>
      <c r="YS258" s="40"/>
      <c r="YT258" s="40"/>
      <c r="YU258" s="40"/>
      <c r="YV258" s="40"/>
      <c r="YW258" s="40"/>
      <c r="YX258" s="40"/>
      <c r="YY258" s="40"/>
      <c r="YZ258" s="40"/>
      <c r="ZA258" s="40"/>
      <c r="ZB258" s="40"/>
      <c r="ZC258" s="40"/>
      <c r="ZD258" s="40"/>
      <c r="ZE258" s="40"/>
      <c r="ZF258" s="40"/>
      <c r="ZG258" s="40"/>
      <c r="ZH258" s="40"/>
      <c r="ZI258" s="40"/>
      <c r="ZJ258" s="40"/>
      <c r="ZK258" s="40"/>
      <c r="ZL258" s="40"/>
      <c r="ZM258" s="40"/>
      <c r="ZN258" s="40"/>
      <c r="ZO258" s="40"/>
      <c r="ZP258" s="40"/>
      <c r="ZQ258" s="40"/>
      <c r="ZR258" s="40"/>
      <c r="ZS258" s="40"/>
      <c r="ZT258" s="40"/>
      <c r="ZU258" s="40"/>
      <c r="ZV258" s="40"/>
      <c r="ZW258" s="40"/>
      <c r="ZX258" s="40"/>
      <c r="ZY258" s="40"/>
      <c r="ZZ258" s="40"/>
      <c r="AAA258" s="40"/>
      <c r="AAB258" s="40"/>
      <c r="AAC258" s="40"/>
      <c r="AAD258" s="40"/>
      <c r="AAE258" s="40"/>
      <c r="AAF258" s="40"/>
      <c r="AAG258" s="40"/>
      <c r="AAH258" s="40"/>
      <c r="AAI258" s="40"/>
      <c r="AAJ258" s="40"/>
      <c r="AAK258" s="40"/>
      <c r="AAL258" s="40"/>
      <c r="AAM258" s="40"/>
      <c r="AAN258" s="40"/>
      <c r="AAO258" s="40"/>
      <c r="AAP258" s="40"/>
      <c r="AAQ258" s="40"/>
      <c r="AAR258" s="40"/>
      <c r="AAS258" s="40"/>
      <c r="AAT258" s="40"/>
      <c r="AAU258" s="40"/>
      <c r="AAV258" s="40"/>
      <c r="AAW258" s="40"/>
      <c r="AAX258" s="40"/>
      <c r="AAY258" s="40"/>
      <c r="AAZ258" s="40"/>
      <c r="ABA258" s="40"/>
      <c r="ABB258" s="40"/>
      <c r="ABC258" s="40"/>
      <c r="ABD258" s="40"/>
      <c r="ABE258" s="40"/>
      <c r="ABF258" s="40"/>
      <c r="ABG258" s="40"/>
      <c r="ABH258" s="40"/>
      <c r="ABI258" s="40"/>
      <c r="ABJ258" s="40"/>
      <c r="ABK258" s="40"/>
      <c r="ABL258" s="40"/>
      <c r="ABM258" s="40"/>
      <c r="ABN258" s="40"/>
      <c r="ABO258" s="40"/>
      <c r="ABP258" s="40"/>
      <c r="ABQ258" s="40"/>
      <c r="ABR258" s="40"/>
      <c r="ABS258" s="40"/>
      <c r="ABT258" s="40"/>
      <c r="ABU258" s="40"/>
      <c r="ABV258" s="40"/>
      <c r="ABW258" s="40"/>
      <c r="ABX258" s="40"/>
      <c r="ABY258" s="40"/>
      <c r="ABZ258" s="40"/>
      <c r="ACA258" s="40"/>
      <c r="ACB258" s="40"/>
      <c r="ACC258" s="40"/>
      <c r="ACD258" s="40"/>
      <c r="ACE258" s="40"/>
      <c r="ACF258" s="40"/>
      <c r="ACG258" s="40"/>
      <c r="ACH258" s="40"/>
      <c r="ACI258" s="40"/>
      <c r="ACJ258" s="40"/>
      <c r="ACK258" s="40"/>
      <c r="ACL258" s="40"/>
      <c r="ACM258" s="40"/>
      <c r="ACN258" s="40"/>
      <c r="ACO258" s="40"/>
      <c r="ACP258" s="40"/>
      <c r="ACQ258" s="40"/>
      <c r="ACR258" s="40"/>
      <c r="ACS258" s="40"/>
      <c r="ACT258" s="40"/>
      <c r="ACU258" s="40"/>
      <c r="ACV258" s="40"/>
      <c r="ACW258" s="40"/>
      <c r="ACX258" s="40"/>
      <c r="ACY258" s="40"/>
      <c r="ACZ258" s="40"/>
      <c r="ADA258" s="40"/>
      <c r="ADB258" s="40"/>
      <c r="ADC258" s="40"/>
      <c r="ADD258" s="40"/>
      <c r="ADE258" s="40"/>
      <c r="ADF258" s="40"/>
      <c r="ADG258" s="40"/>
      <c r="ADH258" s="40"/>
      <c r="ADI258" s="40"/>
      <c r="ADJ258" s="40"/>
      <c r="ADK258" s="40"/>
      <c r="ADL258" s="40"/>
      <c r="ADM258" s="40"/>
      <c r="ADN258" s="40"/>
      <c r="ADO258" s="40"/>
      <c r="ADP258" s="40"/>
      <c r="ADQ258" s="40"/>
      <c r="ADR258" s="40"/>
      <c r="ADS258" s="40"/>
      <c r="ADT258" s="40"/>
      <c r="ADU258" s="40"/>
      <c r="ADV258" s="40"/>
      <c r="ADW258" s="40"/>
      <c r="ADX258" s="40"/>
      <c r="ADY258" s="40"/>
      <c r="ADZ258" s="40"/>
      <c r="AEA258" s="40"/>
      <c r="AEB258" s="40"/>
      <c r="AEC258" s="40"/>
      <c r="AED258" s="40"/>
      <c r="AEE258" s="40"/>
      <c r="AEF258" s="40"/>
      <c r="AEG258" s="40"/>
      <c r="AEH258" s="40"/>
      <c r="AEI258" s="40"/>
      <c r="AEJ258" s="40"/>
      <c r="AEK258" s="40"/>
      <c r="AEL258" s="40"/>
      <c r="AEM258" s="40"/>
      <c r="AEN258" s="40"/>
      <c r="AEO258" s="40"/>
      <c r="AEP258" s="40"/>
      <c r="AEQ258" s="40"/>
      <c r="AER258" s="40"/>
      <c r="AES258" s="40"/>
      <c r="AET258" s="40"/>
      <c r="AEU258" s="40"/>
      <c r="AEV258" s="40"/>
      <c r="AEW258" s="40"/>
      <c r="AEX258" s="40"/>
      <c r="AEY258" s="40"/>
      <c r="AEZ258" s="40"/>
      <c r="AFA258" s="40"/>
      <c r="AFB258" s="40"/>
      <c r="AFC258" s="40"/>
      <c r="AFD258" s="40"/>
      <c r="AFE258" s="40"/>
      <c r="AFF258" s="40"/>
      <c r="AFG258" s="40"/>
      <c r="AFH258" s="40"/>
      <c r="AFI258" s="40"/>
      <c r="AFJ258" s="40"/>
      <c r="AFK258" s="40"/>
      <c r="AFL258" s="40"/>
      <c r="AFM258" s="40"/>
      <c r="AFN258" s="40"/>
      <c r="AFO258" s="40"/>
      <c r="AFP258" s="40"/>
      <c r="AFQ258" s="40"/>
      <c r="AFR258" s="40"/>
      <c r="AFS258" s="40"/>
      <c r="AFT258" s="40"/>
      <c r="AFU258" s="40"/>
      <c r="AFV258" s="40"/>
      <c r="AFW258" s="40"/>
      <c r="AFX258" s="40"/>
      <c r="AFY258" s="40"/>
      <c r="AFZ258" s="40"/>
      <c r="AGA258" s="40"/>
      <c r="AGB258" s="40"/>
      <c r="AGC258" s="40"/>
      <c r="AGD258" s="40"/>
      <c r="AGE258" s="40"/>
      <c r="AGF258" s="40"/>
      <c r="AGG258" s="40"/>
      <c r="AGH258" s="40"/>
      <c r="AGI258" s="40"/>
      <c r="AGJ258" s="40"/>
      <c r="AGK258" s="40"/>
      <c r="AGL258" s="40"/>
      <c r="AGM258" s="40"/>
      <c r="AGN258" s="40"/>
      <c r="AGO258" s="40"/>
      <c r="AGP258" s="40"/>
      <c r="AGQ258" s="40"/>
      <c r="AGR258" s="40"/>
      <c r="AGS258" s="40"/>
      <c r="AGT258" s="40"/>
      <c r="AGU258" s="40"/>
      <c r="AGV258" s="40"/>
      <c r="AGW258" s="40"/>
      <c r="AGX258" s="40"/>
      <c r="AGY258" s="40"/>
      <c r="AGZ258" s="40"/>
      <c r="AHA258" s="40"/>
      <c r="AHB258" s="40"/>
      <c r="AHC258" s="40"/>
      <c r="AHD258" s="40"/>
      <c r="AHE258" s="40"/>
      <c r="AHF258" s="40"/>
      <c r="AHG258" s="40"/>
      <c r="AHH258" s="40"/>
      <c r="AHI258" s="40"/>
      <c r="AHJ258" s="40"/>
      <c r="AHK258" s="40"/>
      <c r="AHL258" s="40"/>
      <c r="AHM258" s="40"/>
      <c r="AHN258" s="40"/>
      <c r="AHO258" s="40"/>
      <c r="AHP258" s="40"/>
      <c r="AHQ258" s="40"/>
      <c r="AHR258" s="40"/>
      <c r="AHS258" s="40"/>
      <c r="AHT258" s="40"/>
      <c r="AHU258" s="40"/>
      <c r="AHV258" s="40"/>
      <c r="AHW258" s="40"/>
      <c r="AHX258" s="40"/>
      <c r="AHY258" s="40"/>
      <c r="AHZ258" s="40"/>
      <c r="AIA258" s="40"/>
      <c r="AIB258" s="40"/>
      <c r="AIC258" s="40"/>
      <c r="AID258" s="40"/>
      <c r="AIE258" s="40"/>
      <c r="AIF258" s="40"/>
      <c r="AIG258" s="40"/>
      <c r="AIH258" s="40"/>
      <c r="AII258" s="40"/>
      <c r="AIJ258" s="40"/>
      <c r="AIK258" s="40"/>
      <c r="AIL258" s="40"/>
      <c r="AIM258" s="40"/>
      <c r="AIN258" s="40"/>
      <c r="AIO258" s="40"/>
      <c r="AIP258" s="40"/>
      <c r="AIQ258" s="40"/>
      <c r="AIR258" s="40"/>
      <c r="AIS258" s="40"/>
      <c r="AIT258" s="40"/>
      <c r="AIU258" s="40"/>
      <c r="AIV258" s="40"/>
      <c r="AIW258" s="40"/>
      <c r="AIX258" s="40"/>
      <c r="AIY258" s="40"/>
      <c r="AIZ258" s="40"/>
      <c r="AJA258" s="40"/>
      <c r="AJB258" s="40"/>
      <c r="AJC258" s="40"/>
      <c r="AJD258" s="40"/>
      <c r="AJE258" s="40"/>
      <c r="AJF258" s="40"/>
      <c r="AJG258" s="40"/>
      <c r="AJH258" s="40"/>
      <c r="AJI258" s="40"/>
      <c r="AJJ258" s="40"/>
      <c r="AJK258" s="40"/>
      <c r="AJL258" s="40"/>
      <c r="AJM258" s="40"/>
      <c r="AJN258" s="40"/>
      <c r="AJO258" s="40"/>
      <c r="AJP258" s="40"/>
      <c r="AJQ258" s="40"/>
      <c r="AJR258" s="40"/>
      <c r="AJS258" s="40"/>
      <c r="AJT258" s="40"/>
      <c r="AJU258" s="40"/>
      <c r="AJV258" s="40"/>
      <c r="AJW258" s="40"/>
      <c r="AJX258" s="40"/>
      <c r="AJY258" s="40"/>
      <c r="AJZ258" s="40"/>
      <c r="AKA258" s="40"/>
      <c r="AKB258" s="40"/>
      <c r="AKC258" s="40"/>
      <c r="AKD258" s="40"/>
      <c r="AKE258" s="40"/>
      <c r="AKF258" s="40"/>
      <c r="AKG258" s="40"/>
      <c r="AKH258" s="40"/>
      <c r="AKI258" s="40"/>
      <c r="AKJ258" s="40"/>
      <c r="AKK258" s="40"/>
      <c r="AKL258" s="40"/>
      <c r="AKM258" s="40"/>
      <c r="AKN258" s="40"/>
      <c r="AKO258" s="40"/>
      <c r="AKP258" s="40"/>
      <c r="AKQ258" s="40"/>
      <c r="AKR258" s="40"/>
      <c r="AKS258" s="40"/>
      <c r="AKT258" s="40"/>
      <c r="AKU258" s="40"/>
      <c r="AKV258" s="40"/>
      <c r="AKW258" s="40"/>
      <c r="AKX258" s="40"/>
      <c r="AKY258" s="40"/>
      <c r="AKZ258" s="40"/>
      <c r="ALA258" s="40"/>
      <c r="ALB258" s="40"/>
      <c r="ALC258" s="40"/>
      <c r="ALD258" s="40"/>
      <c r="ALE258" s="40"/>
      <c r="ALF258" s="40"/>
      <c r="ALG258" s="40"/>
      <c r="ALH258" s="40"/>
      <c r="ALI258" s="40"/>
      <c r="ALJ258" s="40"/>
      <c r="ALK258" s="40"/>
      <c r="ALL258" s="40"/>
      <c r="ALM258" s="40"/>
      <c r="ALN258" s="40"/>
      <c r="ALO258" s="40"/>
      <c r="ALP258" s="40"/>
      <c r="ALQ258" s="40"/>
      <c r="ALR258" s="40"/>
      <c r="ALS258" s="40"/>
      <c r="ALT258" s="40"/>
      <c r="ALU258" s="40"/>
      <c r="ALV258" s="40"/>
      <c r="ALW258" s="40"/>
      <c r="ALX258" s="40"/>
      <c r="ALY258" s="40"/>
      <c r="ALZ258" s="40"/>
      <c r="AMA258" s="40"/>
      <c r="AMB258" s="40"/>
      <c r="AMC258" s="40"/>
      <c r="AMD258" s="40"/>
      <c r="AME258" s="40"/>
      <c r="AMF258" s="40"/>
      <c r="AMG258" s="40"/>
      <c r="AMH258" s="40"/>
      <c r="AMI258" s="40"/>
      <c r="AMJ258" s="40"/>
      <c r="AMK258" s="40"/>
      <c r="AML258" s="40"/>
      <c r="AMM258" s="40"/>
      <c r="AMN258" s="40"/>
      <c r="AMO258" s="40"/>
      <c r="AMP258" s="40"/>
      <c r="AMQ258" s="40"/>
      <c r="AMR258" s="40"/>
      <c r="AMS258" s="40"/>
      <c r="AMT258" s="40"/>
      <c r="AMU258" s="40"/>
      <c r="AMV258" s="40"/>
      <c r="AMW258" s="40"/>
      <c r="AMX258" s="40"/>
      <c r="AMY258" s="40"/>
      <c r="AMZ258" s="40"/>
      <c r="ANA258" s="40"/>
      <c r="ANB258" s="40"/>
      <c r="ANC258" s="40"/>
      <c r="AND258" s="40"/>
      <c r="ANE258" s="40"/>
      <c r="ANF258" s="40"/>
      <c r="ANG258" s="40"/>
      <c r="ANH258" s="40"/>
      <c r="ANI258" s="40"/>
      <c r="ANJ258" s="40"/>
      <c r="ANK258" s="40"/>
      <c r="ANL258" s="40"/>
      <c r="ANM258" s="40"/>
      <c r="ANN258" s="40"/>
      <c r="ANO258" s="40"/>
      <c r="ANP258" s="40"/>
      <c r="ANQ258" s="40"/>
      <c r="ANR258" s="40"/>
      <c r="ANS258" s="40"/>
      <c r="ANT258" s="40"/>
      <c r="ANU258" s="40"/>
      <c r="ANV258" s="40"/>
      <c r="ANW258" s="40"/>
      <c r="ANX258" s="40"/>
      <c r="ANY258" s="40"/>
      <c r="ANZ258" s="40"/>
      <c r="AOA258" s="40"/>
      <c r="AOB258" s="40"/>
      <c r="AOC258" s="40"/>
      <c r="AOD258" s="40"/>
      <c r="AOE258" s="40"/>
      <c r="AOF258" s="40"/>
      <c r="AOG258" s="40"/>
      <c r="AOH258" s="40"/>
      <c r="AOI258" s="40"/>
      <c r="AOJ258" s="40"/>
      <c r="AOK258" s="40"/>
      <c r="AOL258" s="40"/>
      <c r="AOM258" s="40"/>
      <c r="AON258" s="40"/>
      <c r="AOO258" s="40"/>
      <c r="AOP258" s="40"/>
      <c r="AOQ258" s="40"/>
      <c r="AOR258" s="40"/>
      <c r="AOS258" s="40"/>
      <c r="AOT258" s="40"/>
      <c r="AOU258" s="40"/>
      <c r="AOV258" s="40"/>
      <c r="AOW258" s="40"/>
      <c r="AOX258" s="40"/>
      <c r="AOY258" s="40"/>
      <c r="AOZ258" s="40"/>
      <c r="APA258" s="40"/>
      <c r="APB258" s="40"/>
      <c r="APC258" s="40"/>
      <c r="APD258" s="40"/>
      <c r="APE258" s="40"/>
      <c r="APF258" s="40"/>
      <c r="APG258" s="40"/>
      <c r="APH258" s="40"/>
      <c r="API258" s="40"/>
      <c r="APJ258" s="40"/>
      <c r="APK258" s="40"/>
      <c r="APL258" s="40"/>
      <c r="APM258" s="40"/>
      <c r="APN258" s="40"/>
      <c r="APO258" s="40"/>
      <c r="APP258" s="40"/>
      <c r="APQ258" s="40"/>
      <c r="APR258" s="40"/>
      <c r="APS258" s="40"/>
      <c r="APT258" s="40"/>
      <c r="APU258" s="40"/>
      <c r="APV258" s="40"/>
      <c r="APW258" s="40"/>
      <c r="APX258" s="40"/>
      <c r="APY258" s="40"/>
      <c r="APZ258" s="40"/>
      <c r="AQA258" s="40"/>
      <c r="AQB258" s="40"/>
      <c r="AQC258" s="40"/>
      <c r="AQD258" s="40"/>
      <c r="AQE258" s="40"/>
      <c r="AQF258" s="40"/>
      <c r="AQG258" s="40"/>
      <c r="AQH258" s="40"/>
      <c r="AQI258" s="40"/>
      <c r="AQJ258" s="40"/>
      <c r="AQK258" s="40"/>
      <c r="AQL258" s="40"/>
      <c r="AQM258" s="40"/>
      <c r="AQN258" s="40"/>
      <c r="AQO258" s="40"/>
      <c r="AQP258" s="40"/>
      <c r="AQQ258" s="40"/>
      <c r="AQR258" s="40"/>
      <c r="AQS258" s="40"/>
      <c r="AQT258" s="40"/>
      <c r="AQU258" s="40"/>
      <c r="AQV258" s="40"/>
      <c r="AQW258" s="40"/>
      <c r="AQX258" s="40"/>
      <c r="AQY258" s="40"/>
      <c r="AQZ258" s="40"/>
      <c r="ARA258" s="40"/>
      <c r="ARB258" s="40"/>
      <c r="ARC258" s="40"/>
      <c r="ARD258" s="40"/>
      <c r="ARE258" s="40"/>
      <c r="ARF258" s="40"/>
      <c r="ARG258" s="40"/>
      <c r="ARH258" s="40"/>
      <c r="ARI258" s="40"/>
      <c r="ARJ258" s="40"/>
      <c r="ARK258" s="40"/>
      <c r="ARL258" s="40"/>
      <c r="ARM258" s="40"/>
      <c r="ARN258" s="40"/>
      <c r="ARO258" s="40"/>
      <c r="ARP258" s="40"/>
      <c r="ARQ258" s="40"/>
      <c r="ARR258" s="40"/>
      <c r="ARS258" s="40"/>
      <c r="ART258" s="40"/>
      <c r="ARU258" s="40"/>
      <c r="ARV258" s="40"/>
      <c r="ARW258" s="40"/>
      <c r="ARX258" s="40"/>
      <c r="ARY258" s="40"/>
      <c r="ARZ258" s="40"/>
      <c r="ASA258" s="40"/>
      <c r="ASB258" s="40"/>
      <c r="ASC258" s="40"/>
      <c r="ASD258" s="40"/>
      <c r="ASE258" s="40"/>
      <c r="ASF258" s="40"/>
      <c r="ASG258" s="40"/>
      <c r="ASH258" s="40"/>
      <c r="ASI258" s="40"/>
      <c r="ASJ258" s="40"/>
      <c r="ASK258" s="40"/>
      <c r="ASL258" s="40"/>
      <c r="ASM258" s="40"/>
      <c r="ASN258" s="40"/>
      <c r="ASO258" s="40"/>
      <c r="ASP258" s="40"/>
      <c r="ASQ258" s="40"/>
      <c r="ASR258" s="40"/>
      <c r="ASS258" s="40"/>
      <c r="AST258" s="40"/>
      <c r="ASU258" s="40"/>
      <c r="ASV258" s="40"/>
      <c r="ASW258" s="40"/>
      <c r="ASX258" s="40"/>
      <c r="ASY258" s="40"/>
      <c r="ASZ258" s="40"/>
      <c r="ATA258" s="40"/>
      <c r="ATB258" s="40"/>
      <c r="ATC258" s="40"/>
      <c r="ATD258" s="40"/>
      <c r="ATE258" s="40"/>
      <c r="ATF258" s="40"/>
      <c r="ATG258" s="40"/>
      <c r="ATH258" s="40"/>
      <c r="ATI258" s="40"/>
      <c r="ATJ258" s="40"/>
      <c r="ATK258" s="40"/>
      <c r="ATL258" s="40"/>
      <c r="ATM258" s="40"/>
      <c r="ATN258" s="40"/>
      <c r="ATO258" s="40"/>
      <c r="ATP258" s="40"/>
      <c r="ATQ258" s="40"/>
      <c r="ATR258" s="40"/>
      <c r="ATS258" s="40"/>
      <c r="ATT258" s="40"/>
      <c r="ATU258" s="40"/>
      <c r="ATV258" s="40"/>
      <c r="ATW258" s="40"/>
      <c r="ATX258" s="40"/>
      <c r="ATY258" s="40"/>
      <c r="ATZ258" s="40"/>
      <c r="AUA258" s="40"/>
      <c r="AUB258" s="40"/>
      <c r="AUC258" s="40"/>
      <c r="AUD258" s="40"/>
      <c r="AUE258" s="40"/>
      <c r="AUF258" s="40"/>
      <c r="AUG258" s="40"/>
      <c r="AUH258" s="40"/>
      <c r="AUI258" s="40"/>
      <c r="AUJ258" s="40"/>
      <c r="AUK258" s="40"/>
      <c r="AUL258" s="40"/>
      <c r="AUM258" s="40"/>
      <c r="AUN258" s="40"/>
      <c r="AUO258" s="40"/>
      <c r="AUP258" s="40"/>
      <c r="AUQ258" s="40"/>
      <c r="AUR258" s="40"/>
      <c r="AUS258" s="40"/>
      <c r="AUT258" s="40"/>
      <c r="AUU258" s="40"/>
      <c r="AUV258" s="40"/>
      <c r="AUW258" s="40"/>
      <c r="AUX258" s="40"/>
      <c r="AUY258" s="40"/>
      <c r="AUZ258" s="40"/>
      <c r="AVA258" s="40"/>
      <c r="AVB258" s="40"/>
      <c r="AVC258" s="40"/>
      <c r="AVD258" s="40"/>
      <c r="AVE258" s="40"/>
      <c r="AVF258" s="40"/>
      <c r="AVG258" s="40"/>
      <c r="AVH258" s="40"/>
      <c r="AVI258" s="40"/>
      <c r="AVJ258" s="40"/>
      <c r="AVK258" s="40"/>
      <c r="AVL258" s="40"/>
      <c r="AVM258" s="40"/>
      <c r="AVN258" s="40"/>
      <c r="AVO258" s="40"/>
      <c r="AVP258" s="40"/>
      <c r="AVQ258" s="40"/>
      <c r="AVR258" s="40"/>
      <c r="AVS258" s="40"/>
      <c r="AVT258" s="40"/>
      <c r="AVU258" s="40"/>
      <c r="AVV258" s="40"/>
      <c r="AVW258" s="40"/>
      <c r="AVX258" s="40"/>
      <c r="AVY258" s="40"/>
      <c r="AVZ258" s="40"/>
      <c r="AWA258" s="40"/>
      <c r="AWB258" s="40"/>
      <c r="AWC258" s="40"/>
      <c r="AWD258" s="40"/>
      <c r="AWE258" s="40"/>
      <c r="AWF258" s="40"/>
      <c r="AWG258" s="40"/>
      <c r="AWH258" s="40"/>
      <c r="AWI258" s="40"/>
      <c r="AWJ258" s="40"/>
      <c r="AWK258" s="40"/>
      <c r="AWL258" s="40"/>
      <c r="AWM258" s="40"/>
      <c r="AWN258" s="40"/>
      <c r="AWO258" s="40"/>
      <c r="AWP258" s="40"/>
      <c r="AWQ258" s="40"/>
      <c r="AWR258" s="40"/>
      <c r="AWS258" s="40"/>
      <c r="AWT258" s="40"/>
      <c r="AWU258" s="40"/>
      <c r="AWV258" s="40"/>
      <c r="AWW258" s="40"/>
      <c r="AWX258" s="40"/>
      <c r="AWY258" s="40"/>
      <c r="AWZ258" s="40"/>
      <c r="AXA258" s="40"/>
      <c r="AXB258" s="40"/>
      <c r="AXC258" s="40"/>
      <c r="AXD258" s="40"/>
      <c r="AXE258" s="40"/>
      <c r="AXF258" s="40"/>
      <c r="AXG258" s="40"/>
      <c r="AXH258" s="40"/>
      <c r="AXI258" s="40"/>
      <c r="AXJ258" s="40"/>
      <c r="AXK258" s="40"/>
      <c r="AXL258" s="40"/>
      <c r="AXM258" s="40"/>
      <c r="AXN258" s="40"/>
      <c r="AXO258" s="40"/>
      <c r="AXP258" s="40"/>
      <c r="AXQ258" s="40"/>
      <c r="AXR258" s="40"/>
      <c r="AXS258" s="40"/>
      <c r="AXT258" s="40"/>
      <c r="AXU258" s="40"/>
      <c r="AXV258" s="40"/>
      <c r="AXW258" s="40"/>
      <c r="AXX258" s="40"/>
      <c r="AXY258" s="40"/>
      <c r="AXZ258" s="40"/>
      <c r="AYA258" s="40"/>
      <c r="AYB258" s="40"/>
      <c r="AYC258" s="40"/>
      <c r="AYD258" s="40"/>
      <c r="AYE258" s="40"/>
      <c r="AYF258" s="40"/>
      <c r="AYG258" s="40"/>
      <c r="AYH258" s="40"/>
      <c r="AYI258" s="40"/>
      <c r="AYJ258" s="40"/>
      <c r="AYK258" s="40"/>
      <c r="AYL258" s="40"/>
      <c r="AYM258" s="40"/>
      <c r="AYN258" s="40"/>
      <c r="AYO258" s="40"/>
      <c r="AYP258" s="40"/>
      <c r="AYQ258" s="40"/>
      <c r="AYR258" s="40"/>
      <c r="AYS258" s="40"/>
      <c r="AYT258" s="40"/>
      <c r="AYU258" s="40"/>
      <c r="AYV258" s="40"/>
      <c r="AYW258" s="40"/>
      <c r="AYX258" s="40"/>
      <c r="AYY258" s="40"/>
      <c r="AYZ258" s="40"/>
      <c r="AZA258" s="40"/>
      <c r="AZB258" s="40"/>
      <c r="AZC258" s="40"/>
      <c r="AZD258" s="40"/>
      <c r="AZE258" s="40"/>
      <c r="AZF258" s="40"/>
      <c r="AZG258" s="40"/>
      <c r="AZH258" s="40"/>
      <c r="AZI258" s="40"/>
      <c r="AZJ258" s="40"/>
      <c r="AZK258" s="40"/>
      <c r="AZL258" s="40"/>
      <c r="AZM258" s="40"/>
      <c r="AZN258" s="40"/>
      <c r="AZO258" s="40"/>
      <c r="AZP258" s="40"/>
      <c r="AZQ258" s="40"/>
      <c r="AZR258" s="40"/>
      <c r="AZS258" s="40"/>
      <c r="AZT258" s="40"/>
      <c r="AZU258" s="40"/>
      <c r="AZV258" s="40"/>
      <c r="AZW258" s="40"/>
      <c r="AZX258" s="40"/>
      <c r="AZY258" s="40"/>
      <c r="AZZ258" s="40"/>
      <c r="BAA258" s="40"/>
      <c r="BAB258" s="40"/>
      <c r="BAC258" s="40"/>
      <c r="BAD258" s="40"/>
      <c r="BAE258" s="40"/>
      <c r="BAF258" s="40"/>
      <c r="BAG258" s="40"/>
      <c r="BAH258" s="40"/>
      <c r="BAI258" s="40"/>
      <c r="BAJ258" s="40"/>
      <c r="BAK258" s="40"/>
      <c r="BAL258" s="40"/>
      <c r="BAM258" s="40"/>
      <c r="BAN258" s="40"/>
      <c r="BAO258" s="40"/>
      <c r="BAP258" s="40"/>
      <c r="BAQ258" s="40"/>
      <c r="BAR258" s="40"/>
      <c r="BAS258" s="40"/>
      <c r="BAT258" s="40"/>
      <c r="BAU258" s="40"/>
      <c r="BAV258" s="40"/>
      <c r="BAW258" s="40"/>
      <c r="BAX258" s="40"/>
      <c r="BAY258" s="40"/>
      <c r="BAZ258" s="40"/>
      <c r="BBA258" s="40"/>
      <c r="BBB258" s="40"/>
      <c r="BBC258" s="40"/>
      <c r="BBD258" s="40"/>
      <c r="BBE258" s="40"/>
      <c r="BBF258" s="40"/>
      <c r="BBG258" s="40"/>
      <c r="BBH258" s="40"/>
      <c r="BBI258" s="40"/>
      <c r="BBJ258" s="40"/>
      <c r="BBK258" s="40"/>
      <c r="BBL258" s="40"/>
      <c r="BBM258" s="40"/>
      <c r="BBN258" s="40"/>
      <c r="BBO258" s="40"/>
      <c r="BBP258" s="40"/>
      <c r="BBQ258" s="40"/>
      <c r="BBR258" s="40"/>
      <c r="BBS258" s="40"/>
      <c r="BBT258" s="40"/>
      <c r="BBU258" s="40"/>
      <c r="BBV258" s="40"/>
      <c r="BBW258" s="40"/>
      <c r="BBX258" s="40"/>
      <c r="BBY258" s="40"/>
      <c r="BBZ258" s="40"/>
      <c r="BCA258" s="40"/>
      <c r="BCB258" s="40"/>
      <c r="BCC258" s="40"/>
      <c r="BCD258" s="40"/>
      <c r="BCE258" s="40"/>
      <c r="BCF258" s="40"/>
      <c r="BCG258" s="40"/>
      <c r="BCH258" s="40"/>
      <c r="BCI258" s="40"/>
      <c r="BCJ258" s="40"/>
      <c r="BCK258" s="40"/>
      <c r="BCL258" s="40"/>
      <c r="BCM258" s="40"/>
      <c r="BCN258" s="40"/>
      <c r="BCO258" s="40"/>
      <c r="BCP258" s="40"/>
      <c r="BCQ258" s="40"/>
      <c r="BCR258" s="40"/>
      <c r="BCS258" s="40"/>
      <c r="BCT258" s="40"/>
      <c r="BCU258" s="40"/>
      <c r="BCV258" s="40"/>
      <c r="BCW258" s="40"/>
      <c r="BCX258" s="40"/>
      <c r="BCY258" s="40"/>
      <c r="BCZ258" s="40"/>
      <c r="BDA258" s="40"/>
      <c r="BDB258" s="40"/>
      <c r="BDC258" s="40"/>
      <c r="BDD258" s="40"/>
      <c r="BDE258" s="40"/>
      <c r="BDF258" s="40"/>
      <c r="BDG258" s="40"/>
      <c r="BDH258" s="40"/>
      <c r="BDI258" s="40"/>
      <c r="BDJ258" s="40"/>
      <c r="BDK258" s="40"/>
      <c r="BDL258" s="40"/>
      <c r="BDM258" s="40"/>
      <c r="BDN258" s="40"/>
      <c r="BDO258" s="40"/>
      <c r="BDP258" s="40"/>
      <c r="BDQ258" s="40"/>
      <c r="BDR258" s="40"/>
      <c r="BDS258" s="40"/>
      <c r="BDT258" s="40"/>
      <c r="BDU258" s="40"/>
      <c r="BDV258" s="40"/>
      <c r="BDW258" s="40"/>
      <c r="BDX258" s="40"/>
      <c r="BDY258" s="40"/>
      <c r="BDZ258" s="40"/>
      <c r="BEA258" s="40"/>
      <c r="BEB258" s="40"/>
      <c r="BEC258" s="40"/>
      <c r="BED258" s="40"/>
      <c r="BEE258" s="40"/>
      <c r="BEF258" s="40"/>
      <c r="BEG258" s="40"/>
      <c r="BEH258" s="40"/>
      <c r="BEI258" s="40"/>
      <c r="BEJ258" s="40"/>
      <c r="BEK258" s="40"/>
      <c r="BEL258" s="40"/>
      <c r="BEM258" s="40"/>
      <c r="BEN258" s="40"/>
      <c r="BEO258" s="40"/>
      <c r="BEP258" s="40"/>
      <c r="BEQ258" s="40"/>
      <c r="BER258" s="40"/>
      <c r="BES258" s="40"/>
      <c r="BET258" s="40"/>
      <c r="BEU258" s="40"/>
      <c r="BEV258" s="40"/>
      <c r="BEW258" s="40"/>
      <c r="BEX258" s="40"/>
      <c r="BEY258" s="40"/>
      <c r="BEZ258" s="40"/>
      <c r="BFA258" s="40"/>
      <c r="BFB258" s="40"/>
      <c r="BFC258" s="40"/>
      <c r="BFD258" s="40"/>
      <c r="BFE258" s="40"/>
      <c r="BFF258" s="40"/>
      <c r="BFG258" s="40"/>
      <c r="BFH258" s="40"/>
      <c r="BFI258" s="40"/>
      <c r="BFJ258" s="40"/>
      <c r="BFK258" s="40"/>
      <c r="BFL258" s="40"/>
      <c r="BFM258" s="40"/>
      <c r="BFN258" s="40"/>
      <c r="BFO258" s="40"/>
      <c r="BFP258" s="40"/>
      <c r="BFQ258" s="40"/>
      <c r="BFR258" s="40"/>
      <c r="BFS258" s="40"/>
      <c r="BFT258" s="40"/>
      <c r="BFU258" s="40"/>
      <c r="BFV258" s="40"/>
      <c r="BFW258" s="40"/>
      <c r="BFX258" s="40"/>
      <c r="BFY258" s="40"/>
      <c r="BFZ258" s="40"/>
      <c r="BGA258" s="40"/>
      <c r="BGB258" s="40"/>
      <c r="BGC258" s="40"/>
      <c r="BGD258" s="40"/>
      <c r="BGE258" s="40"/>
      <c r="BGF258" s="40"/>
      <c r="BGG258" s="40"/>
      <c r="BGH258" s="40"/>
      <c r="BGI258" s="40"/>
      <c r="BGJ258" s="40"/>
      <c r="BGK258" s="40"/>
      <c r="BGL258" s="40"/>
      <c r="BGM258" s="40"/>
      <c r="BGN258" s="40"/>
      <c r="BGO258" s="40"/>
      <c r="BGP258" s="40"/>
      <c r="BGQ258" s="40"/>
      <c r="BGR258" s="40"/>
      <c r="BGS258" s="40"/>
      <c r="BGT258" s="40"/>
      <c r="BGU258" s="40"/>
      <c r="BGV258" s="40"/>
      <c r="BGW258" s="40"/>
      <c r="BGX258" s="40"/>
      <c r="BGY258" s="40"/>
      <c r="BGZ258" s="40"/>
      <c r="BHA258" s="40"/>
      <c r="BHB258" s="40"/>
      <c r="BHC258" s="40"/>
      <c r="BHD258" s="40"/>
      <c r="BHE258" s="40"/>
      <c r="BHF258" s="40"/>
      <c r="BHG258" s="40"/>
      <c r="BHH258" s="40"/>
      <c r="BHI258" s="40"/>
      <c r="BHJ258" s="40"/>
      <c r="BHK258" s="40"/>
      <c r="BHL258" s="40"/>
      <c r="BHM258" s="40"/>
      <c r="BHN258" s="40"/>
      <c r="BHO258" s="40"/>
      <c r="BHP258" s="40"/>
      <c r="BHQ258" s="40"/>
      <c r="BHR258" s="40"/>
      <c r="BHS258" s="40"/>
      <c r="BHT258" s="40"/>
      <c r="BHU258" s="40"/>
      <c r="BHV258" s="40"/>
      <c r="BHW258" s="40"/>
      <c r="BHX258" s="40"/>
      <c r="BHY258" s="40"/>
      <c r="BHZ258" s="40"/>
      <c r="BIA258" s="40"/>
      <c r="BIB258" s="40"/>
      <c r="BIC258" s="40"/>
      <c r="BID258" s="40"/>
      <c r="BIE258" s="40"/>
      <c r="BIF258" s="40"/>
      <c r="BIG258" s="40"/>
      <c r="BIH258" s="40"/>
      <c r="BII258" s="40"/>
      <c r="BIJ258" s="40"/>
      <c r="BIK258" s="40"/>
      <c r="BIL258" s="40"/>
      <c r="BIM258" s="40"/>
      <c r="BIN258" s="40"/>
      <c r="BIO258" s="40"/>
      <c r="BIP258" s="40"/>
      <c r="BIQ258" s="40"/>
      <c r="BIR258" s="40"/>
      <c r="BIS258" s="40"/>
      <c r="BIT258" s="40"/>
      <c r="BIU258" s="40"/>
      <c r="BIV258" s="40"/>
      <c r="BIW258" s="40"/>
      <c r="BIX258" s="40"/>
      <c r="BIY258" s="40"/>
      <c r="BIZ258" s="40"/>
      <c r="BJA258" s="40"/>
      <c r="BJB258" s="40"/>
      <c r="BJC258" s="40"/>
      <c r="BJD258" s="40"/>
      <c r="BJE258" s="40"/>
      <c r="BJF258" s="40"/>
      <c r="BJG258" s="40"/>
      <c r="BJH258" s="40"/>
      <c r="BJI258" s="40"/>
      <c r="BJJ258" s="40"/>
      <c r="BJK258" s="40"/>
      <c r="BJL258" s="40"/>
      <c r="BJM258" s="40"/>
      <c r="BJN258" s="40"/>
      <c r="BJO258" s="40"/>
      <c r="BJP258" s="40"/>
      <c r="BJQ258" s="40"/>
      <c r="BJR258" s="40"/>
      <c r="BJS258" s="40"/>
      <c r="BJT258" s="40"/>
      <c r="BJU258" s="40"/>
      <c r="BJV258" s="40"/>
      <c r="BJW258" s="40"/>
      <c r="BJX258" s="40"/>
      <c r="BJY258" s="40"/>
      <c r="BJZ258" s="40"/>
      <c r="BKA258" s="40"/>
      <c r="BKB258" s="40"/>
      <c r="BKC258" s="40"/>
      <c r="BKD258" s="40"/>
      <c r="BKE258" s="40"/>
      <c r="BKF258" s="40"/>
      <c r="BKG258" s="40"/>
      <c r="BKH258" s="40"/>
      <c r="BKI258" s="40"/>
      <c r="BKJ258" s="40"/>
      <c r="BKK258" s="40"/>
      <c r="BKL258" s="40"/>
      <c r="BKM258" s="40"/>
      <c r="BKN258" s="40"/>
      <c r="BKO258" s="40"/>
      <c r="BKP258" s="40"/>
      <c r="BKQ258" s="40"/>
      <c r="BKR258" s="40"/>
      <c r="BKS258" s="40"/>
      <c r="BKT258" s="40"/>
      <c r="BKU258" s="40"/>
      <c r="BKV258" s="40"/>
      <c r="BKW258" s="40"/>
      <c r="BKX258" s="40"/>
      <c r="BKY258" s="40"/>
      <c r="BKZ258" s="40"/>
      <c r="BLA258" s="40"/>
      <c r="BLB258" s="40"/>
      <c r="BLC258" s="40"/>
      <c r="BLD258" s="40"/>
      <c r="BLE258" s="40"/>
      <c r="BLF258" s="40"/>
      <c r="BLG258" s="40"/>
      <c r="BLH258" s="40"/>
      <c r="BLI258" s="40"/>
      <c r="BLJ258" s="40"/>
      <c r="BLK258" s="40"/>
      <c r="BLL258" s="40"/>
      <c r="BLM258" s="40"/>
      <c r="BLN258" s="40"/>
      <c r="BLO258" s="40"/>
      <c r="BLP258" s="40"/>
      <c r="BLQ258" s="40"/>
      <c r="BLR258" s="40"/>
      <c r="BLS258" s="40"/>
      <c r="BLT258" s="40"/>
      <c r="BLU258" s="40"/>
      <c r="BLV258" s="40"/>
      <c r="BLW258" s="40"/>
      <c r="BLX258" s="40"/>
      <c r="BLY258" s="40"/>
      <c r="BLZ258" s="40"/>
      <c r="BMA258" s="40"/>
      <c r="BMB258" s="40"/>
      <c r="BMC258" s="40"/>
      <c r="BMD258" s="40"/>
      <c r="BME258" s="40"/>
      <c r="BMF258" s="40"/>
      <c r="BMG258" s="40"/>
      <c r="BMH258" s="40"/>
      <c r="BMI258" s="40"/>
      <c r="BMJ258" s="40"/>
      <c r="BMK258" s="40"/>
      <c r="BML258" s="40"/>
      <c r="BMM258" s="40"/>
      <c r="BMN258" s="40"/>
      <c r="BMO258" s="40"/>
      <c r="BMP258" s="40"/>
      <c r="BMQ258" s="40"/>
      <c r="BMR258" s="40"/>
      <c r="BMS258" s="40"/>
      <c r="BMT258" s="40"/>
      <c r="BMU258" s="40"/>
      <c r="BMV258" s="40"/>
      <c r="BMW258" s="40"/>
      <c r="BMX258" s="40"/>
      <c r="BMY258" s="40"/>
      <c r="BMZ258" s="40"/>
      <c r="BNA258" s="40"/>
      <c r="BNB258" s="40"/>
      <c r="BNC258" s="40"/>
      <c r="BND258" s="40"/>
      <c r="BNE258" s="40"/>
      <c r="BNF258" s="40"/>
      <c r="BNG258" s="40"/>
      <c r="BNH258" s="40"/>
      <c r="BNI258" s="40"/>
      <c r="BNJ258" s="40"/>
      <c r="BNK258" s="40"/>
      <c r="BNL258" s="40"/>
      <c r="BNM258" s="40"/>
      <c r="BNN258" s="40"/>
      <c r="BNO258" s="40"/>
      <c r="BNP258" s="40"/>
      <c r="BNQ258" s="40"/>
      <c r="BNR258" s="40"/>
      <c r="BNS258" s="40"/>
      <c r="BNT258" s="40"/>
      <c r="BNU258" s="40"/>
      <c r="BNV258" s="40"/>
      <c r="BNW258" s="40"/>
      <c r="BNX258" s="40"/>
      <c r="BNY258" s="40"/>
      <c r="BNZ258" s="40"/>
      <c r="BOA258" s="40"/>
      <c r="BOB258" s="40"/>
      <c r="BOC258" s="40"/>
      <c r="BOD258" s="40"/>
      <c r="BOE258" s="40"/>
      <c r="BOF258" s="40"/>
      <c r="BOG258" s="40"/>
      <c r="BOH258" s="40"/>
      <c r="BOI258" s="40"/>
      <c r="BOJ258" s="40"/>
      <c r="BOK258" s="40"/>
      <c r="BOL258" s="40"/>
      <c r="BOM258" s="40"/>
      <c r="BON258" s="40"/>
      <c r="BOO258" s="40"/>
      <c r="BOP258" s="40"/>
      <c r="BOQ258" s="40"/>
      <c r="BOR258" s="40"/>
      <c r="BOS258" s="40"/>
      <c r="BOT258" s="40"/>
      <c r="BOU258" s="40"/>
      <c r="BOV258" s="40"/>
      <c r="BOW258" s="40"/>
      <c r="BOX258" s="40"/>
      <c r="BOY258" s="40"/>
      <c r="BOZ258" s="40"/>
      <c r="BPA258" s="40"/>
      <c r="BPB258" s="40"/>
      <c r="BPC258" s="40"/>
      <c r="BPD258" s="40"/>
      <c r="BPE258" s="40"/>
      <c r="BPF258" s="40"/>
      <c r="BPG258" s="40"/>
      <c r="BPH258" s="40"/>
      <c r="BPI258" s="40"/>
      <c r="BPJ258" s="40"/>
      <c r="BPK258" s="40"/>
      <c r="BPL258" s="40"/>
      <c r="BPM258" s="40"/>
      <c r="BPN258" s="40"/>
      <c r="BPO258" s="40"/>
      <c r="BPP258" s="40"/>
      <c r="BPQ258" s="40"/>
      <c r="BPR258" s="40"/>
      <c r="BPS258" s="40"/>
      <c r="BPT258" s="40"/>
      <c r="BPU258" s="40"/>
      <c r="BPV258" s="40"/>
      <c r="BPW258" s="40"/>
      <c r="BPX258" s="40"/>
      <c r="BPY258" s="40"/>
      <c r="BPZ258" s="40"/>
      <c r="BQA258" s="40"/>
      <c r="BQB258" s="40"/>
      <c r="BQC258" s="40"/>
      <c r="BQD258" s="40"/>
      <c r="BQE258" s="40"/>
      <c r="BQF258" s="40"/>
      <c r="BQG258" s="40"/>
      <c r="BQH258" s="40"/>
      <c r="BQI258" s="40"/>
      <c r="BQJ258" s="40"/>
      <c r="BQK258" s="40"/>
      <c r="BQL258" s="40"/>
      <c r="BQM258" s="40"/>
      <c r="BQN258" s="40"/>
      <c r="BQO258" s="40"/>
      <c r="BQP258" s="40"/>
      <c r="BQQ258" s="40"/>
      <c r="BQR258" s="40"/>
      <c r="BQS258" s="40"/>
      <c r="BQT258" s="40"/>
      <c r="BQU258" s="40"/>
      <c r="BQV258" s="40"/>
      <c r="BQW258" s="40"/>
      <c r="BQX258" s="40"/>
      <c r="BQY258" s="40"/>
      <c r="BQZ258" s="40"/>
      <c r="BRA258" s="40"/>
      <c r="BRB258" s="40"/>
      <c r="BRC258" s="40"/>
      <c r="BRD258" s="40"/>
      <c r="BRE258" s="40"/>
      <c r="BRF258" s="40"/>
      <c r="BRG258" s="40"/>
      <c r="BRH258" s="40"/>
      <c r="BRI258" s="40"/>
      <c r="BRJ258" s="40"/>
      <c r="BRK258" s="40"/>
      <c r="BRL258" s="40"/>
      <c r="BRM258" s="40"/>
      <c r="BRN258" s="40"/>
      <c r="BRO258" s="40"/>
      <c r="BRP258" s="40"/>
      <c r="BRQ258" s="40"/>
      <c r="BRR258" s="40"/>
      <c r="BRS258" s="40"/>
      <c r="BRT258" s="40"/>
      <c r="BRU258" s="40"/>
      <c r="BRV258" s="40"/>
      <c r="BRW258" s="40"/>
      <c r="BRX258" s="40"/>
      <c r="BRY258" s="40"/>
      <c r="BRZ258" s="40"/>
      <c r="BSA258" s="40"/>
      <c r="BSB258" s="40"/>
      <c r="BSC258" s="40"/>
      <c r="BSD258" s="40"/>
      <c r="BSE258" s="40"/>
      <c r="BSF258" s="40"/>
      <c r="BSG258" s="40"/>
      <c r="BSH258" s="40"/>
      <c r="BSI258" s="40"/>
      <c r="BSJ258" s="40"/>
      <c r="BSK258" s="40"/>
      <c r="BSL258" s="40"/>
      <c r="BSM258" s="40"/>
      <c r="BSN258" s="40"/>
      <c r="BSO258" s="40"/>
      <c r="BSP258" s="40"/>
      <c r="BSQ258" s="40"/>
      <c r="BSR258" s="40"/>
      <c r="BSS258" s="40"/>
      <c r="BST258" s="40"/>
      <c r="BSU258" s="40"/>
      <c r="BSV258" s="40"/>
      <c r="BSW258" s="40"/>
      <c r="BSX258" s="40"/>
      <c r="BSY258" s="40"/>
      <c r="BSZ258" s="40"/>
      <c r="BTA258" s="40"/>
      <c r="BTB258" s="40"/>
      <c r="BTC258" s="40"/>
      <c r="BTD258" s="40"/>
      <c r="BTE258" s="40"/>
      <c r="BTF258" s="40"/>
      <c r="BTG258" s="40"/>
      <c r="BTH258" s="40"/>
      <c r="BTI258" s="40"/>
      <c r="BTJ258" s="40"/>
      <c r="BTK258" s="40"/>
      <c r="BTL258" s="40"/>
      <c r="BTM258" s="40"/>
      <c r="BTN258" s="40"/>
      <c r="BTO258" s="40"/>
      <c r="BTP258" s="40"/>
      <c r="BTQ258" s="40"/>
      <c r="BTR258" s="40"/>
      <c r="BTS258" s="40"/>
      <c r="BTT258" s="40"/>
      <c r="BTU258" s="40"/>
      <c r="BTV258" s="40"/>
      <c r="BTW258" s="40"/>
      <c r="BTX258" s="40"/>
      <c r="BTY258" s="40"/>
      <c r="BTZ258" s="40"/>
      <c r="BUA258" s="40"/>
      <c r="BUB258" s="40"/>
      <c r="BUC258" s="40"/>
      <c r="BUD258" s="40"/>
      <c r="BUE258" s="40"/>
      <c r="BUF258" s="40"/>
      <c r="BUG258" s="40"/>
      <c r="BUH258" s="40"/>
      <c r="BUI258" s="40"/>
      <c r="BUJ258" s="40"/>
      <c r="BUK258" s="40"/>
      <c r="BUL258" s="40"/>
      <c r="BUM258" s="40"/>
      <c r="BUN258" s="40"/>
      <c r="BUO258" s="40"/>
      <c r="BUP258" s="40"/>
      <c r="BUQ258" s="40"/>
      <c r="BUR258" s="40"/>
      <c r="BUS258" s="40"/>
      <c r="BUT258" s="40"/>
      <c r="BUU258" s="40"/>
      <c r="BUV258" s="40"/>
      <c r="BUW258" s="40"/>
      <c r="BUX258" s="40"/>
      <c r="BUY258" s="40"/>
      <c r="BUZ258" s="40"/>
      <c r="BVA258" s="40"/>
      <c r="BVB258" s="40"/>
      <c r="BVC258" s="40"/>
      <c r="BVD258" s="40"/>
      <c r="BVE258" s="40"/>
      <c r="BVF258" s="40"/>
      <c r="BVG258" s="40"/>
      <c r="BVH258" s="40"/>
      <c r="BVI258" s="40"/>
      <c r="BVJ258" s="40"/>
      <c r="BVK258" s="40"/>
      <c r="BVL258" s="40"/>
      <c r="BVM258" s="40"/>
      <c r="BVN258" s="40"/>
      <c r="BVO258" s="40"/>
      <c r="BVP258" s="40"/>
      <c r="BVQ258" s="40"/>
      <c r="BVR258" s="40"/>
      <c r="BVS258" s="40"/>
      <c r="BVT258" s="40"/>
      <c r="BVU258" s="40"/>
      <c r="BVV258" s="40"/>
      <c r="BVW258" s="40"/>
      <c r="BVX258" s="40"/>
      <c r="BVY258" s="40"/>
      <c r="BVZ258" s="40"/>
      <c r="BWA258" s="40"/>
      <c r="BWB258" s="40"/>
      <c r="BWC258" s="40"/>
      <c r="BWD258" s="40"/>
      <c r="BWE258" s="40"/>
      <c r="BWF258" s="40"/>
      <c r="BWG258" s="40"/>
      <c r="BWH258" s="40"/>
      <c r="BWI258" s="40"/>
      <c r="BWJ258" s="40"/>
      <c r="BWK258" s="40"/>
      <c r="BWL258" s="40"/>
      <c r="BWM258" s="40"/>
      <c r="BWN258" s="40"/>
      <c r="BWO258" s="40"/>
      <c r="BWP258" s="40"/>
      <c r="BWQ258" s="40"/>
      <c r="BWR258" s="40"/>
      <c r="BWS258" s="40"/>
      <c r="BWT258" s="40"/>
      <c r="BWU258" s="40"/>
      <c r="BWV258" s="40"/>
      <c r="BWW258" s="40"/>
      <c r="BWX258" s="40"/>
      <c r="BWY258" s="40"/>
      <c r="BWZ258" s="40"/>
      <c r="BXA258" s="40"/>
      <c r="BXB258" s="40"/>
      <c r="BXC258" s="40"/>
      <c r="BXD258" s="40"/>
      <c r="BXE258" s="40"/>
      <c r="BXF258" s="40"/>
      <c r="BXG258" s="40"/>
      <c r="BXH258" s="40"/>
      <c r="BXI258" s="40"/>
      <c r="BXJ258" s="40"/>
      <c r="BXK258" s="40"/>
      <c r="BXL258" s="40"/>
      <c r="BXM258" s="40"/>
      <c r="BXN258" s="40"/>
      <c r="BXO258" s="40"/>
      <c r="BXP258" s="40"/>
      <c r="BXQ258" s="40"/>
      <c r="BXR258" s="40"/>
      <c r="BXS258" s="40"/>
      <c r="BXT258" s="40"/>
      <c r="BXU258" s="40"/>
      <c r="BXV258" s="40"/>
      <c r="BXW258" s="40"/>
      <c r="BXX258" s="40"/>
      <c r="BXY258" s="40"/>
      <c r="BXZ258" s="40"/>
      <c r="BYA258" s="40"/>
      <c r="BYB258" s="40"/>
      <c r="BYC258" s="40"/>
      <c r="BYD258" s="40"/>
      <c r="BYE258" s="40"/>
      <c r="BYF258" s="40"/>
      <c r="BYG258" s="40"/>
      <c r="BYH258" s="40"/>
      <c r="BYI258" s="40"/>
      <c r="BYJ258" s="40"/>
      <c r="BYK258" s="40"/>
      <c r="BYL258" s="40"/>
      <c r="BYM258" s="40"/>
      <c r="BYN258" s="40"/>
      <c r="BYO258" s="40"/>
      <c r="BYP258" s="40"/>
      <c r="BYQ258" s="40"/>
      <c r="BYR258" s="40"/>
      <c r="BYS258" s="40"/>
      <c r="BYT258" s="40"/>
      <c r="BYU258" s="40"/>
      <c r="BYV258" s="40"/>
      <c r="BYW258" s="40"/>
      <c r="BYX258" s="40"/>
      <c r="BYY258" s="40"/>
      <c r="BYZ258" s="40"/>
      <c r="BZA258" s="40"/>
      <c r="BZB258" s="40"/>
      <c r="BZC258" s="40"/>
      <c r="BZD258" s="40"/>
      <c r="BZE258" s="40"/>
      <c r="BZF258" s="40"/>
      <c r="BZG258" s="40"/>
      <c r="BZH258" s="40"/>
      <c r="BZI258" s="40"/>
      <c r="BZJ258" s="40"/>
      <c r="BZK258" s="40"/>
      <c r="BZL258" s="40"/>
      <c r="BZM258" s="40"/>
      <c r="BZN258" s="40"/>
      <c r="BZO258" s="40"/>
      <c r="BZP258" s="40"/>
      <c r="BZQ258" s="40"/>
      <c r="BZR258" s="40"/>
      <c r="BZS258" s="40"/>
      <c r="BZT258" s="40"/>
      <c r="BZU258" s="40"/>
      <c r="BZV258" s="40"/>
      <c r="BZW258" s="40"/>
      <c r="BZX258" s="40"/>
      <c r="BZY258" s="40"/>
      <c r="BZZ258" s="40"/>
      <c r="CAA258" s="40"/>
      <c r="CAB258" s="40"/>
      <c r="CAC258" s="40"/>
      <c r="CAD258" s="40"/>
      <c r="CAE258" s="40"/>
      <c r="CAF258" s="40"/>
      <c r="CAG258" s="40"/>
      <c r="CAH258" s="40"/>
      <c r="CAI258" s="40"/>
      <c r="CAJ258" s="40"/>
      <c r="CAK258" s="40"/>
      <c r="CAL258" s="40"/>
      <c r="CAM258" s="40"/>
      <c r="CAN258" s="40"/>
      <c r="CAO258" s="40"/>
      <c r="CAP258" s="40"/>
      <c r="CAQ258" s="40"/>
      <c r="CAR258" s="40"/>
      <c r="CAS258" s="40"/>
      <c r="CAT258" s="40"/>
      <c r="CAU258" s="40"/>
      <c r="CAV258" s="40"/>
      <c r="CAW258" s="40"/>
      <c r="CAX258" s="40"/>
      <c r="CAY258" s="40"/>
      <c r="CAZ258" s="40"/>
      <c r="CBA258" s="40"/>
      <c r="CBB258" s="40"/>
      <c r="CBC258" s="40"/>
      <c r="CBD258" s="40"/>
      <c r="CBE258" s="40"/>
      <c r="CBF258" s="40"/>
      <c r="CBG258" s="40"/>
      <c r="CBH258" s="40"/>
      <c r="CBI258" s="40"/>
      <c r="CBJ258" s="40"/>
      <c r="CBK258" s="40"/>
      <c r="CBL258" s="40"/>
      <c r="CBM258" s="40"/>
      <c r="CBN258" s="40"/>
      <c r="CBO258" s="40"/>
      <c r="CBP258" s="40"/>
      <c r="CBQ258" s="40"/>
      <c r="CBR258" s="40"/>
      <c r="CBS258" s="40"/>
      <c r="CBT258" s="40"/>
      <c r="CBU258" s="40"/>
      <c r="CBV258" s="40"/>
      <c r="CBW258" s="40"/>
      <c r="CBX258" s="40"/>
      <c r="CBY258" s="40"/>
      <c r="CBZ258" s="40"/>
      <c r="CCA258" s="40"/>
      <c r="CCB258" s="40"/>
      <c r="CCC258" s="40"/>
      <c r="CCD258" s="40"/>
      <c r="CCE258" s="40"/>
      <c r="CCF258" s="40"/>
      <c r="CCG258" s="40"/>
      <c r="CCH258" s="40"/>
      <c r="CCI258" s="40"/>
      <c r="CCJ258" s="40"/>
      <c r="CCK258" s="40"/>
      <c r="CCL258" s="40"/>
      <c r="CCM258" s="40"/>
      <c r="CCN258" s="40"/>
      <c r="CCO258" s="40"/>
      <c r="CCP258" s="40"/>
      <c r="CCQ258" s="40"/>
      <c r="CCR258" s="40"/>
      <c r="CCS258" s="40"/>
      <c r="CCT258" s="40"/>
      <c r="CCU258" s="40"/>
      <c r="CCV258" s="40"/>
      <c r="CCW258" s="40"/>
      <c r="CCX258" s="40"/>
      <c r="CCY258" s="40"/>
      <c r="CCZ258" s="40"/>
      <c r="CDA258" s="40"/>
      <c r="CDB258" s="40"/>
      <c r="CDC258" s="40"/>
      <c r="CDD258" s="40"/>
      <c r="CDE258" s="40"/>
      <c r="CDF258" s="40"/>
      <c r="CDG258" s="40"/>
      <c r="CDH258" s="40"/>
      <c r="CDI258" s="40"/>
      <c r="CDJ258" s="40"/>
      <c r="CDK258" s="40"/>
      <c r="CDL258" s="40"/>
      <c r="CDM258" s="40"/>
      <c r="CDN258" s="40"/>
      <c r="CDO258" s="40"/>
      <c r="CDP258" s="40"/>
      <c r="CDQ258" s="40"/>
      <c r="CDR258" s="40"/>
      <c r="CDS258" s="40"/>
      <c r="CDT258" s="40"/>
      <c r="CDU258" s="40"/>
      <c r="CDV258" s="40"/>
      <c r="CDW258" s="40"/>
      <c r="CDX258" s="40"/>
      <c r="CDY258" s="40"/>
      <c r="CDZ258" s="40"/>
      <c r="CEA258" s="40"/>
      <c r="CEB258" s="40"/>
      <c r="CEC258" s="40"/>
      <c r="CED258" s="40"/>
      <c r="CEE258" s="40"/>
      <c r="CEF258" s="40"/>
      <c r="CEG258" s="40"/>
      <c r="CEH258" s="40"/>
      <c r="CEI258" s="40"/>
      <c r="CEJ258" s="40"/>
      <c r="CEK258" s="40"/>
      <c r="CEL258" s="40"/>
      <c r="CEM258" s="40"/>
      <c r="CEN258" s="40"/>
      <c r="CEO258" s="40"/>
      <c r="CEP258" s="40"/>
      <c r="CEQ258" s="40"/>
      <c r="CER258" s="40"/>
      <c r="CES258" s="40"/>
      <c r="CET258" s="40"/>
      <c r="CEU258" s="40"/>
      <c r="CEV258" s="40"/>
      <c r="CEW258" s="40"/>
      <c r="CEX258" s="40"/>
      <c r="CEY258" s="40"/>
      <c r="CEZ258" s="40"/>
      <c r="CFA258" s="40"/>
      <c r="CFB258" s="40"/>
      <c r="CFC258" s="40"/>
      <c r="CFD258" s="40"/>
      <c r="CFE258" s="40"/>
      <c r="CFF258" s="40"/>
      <c r="CFG258" s="40"/>
      <c r="CFH258" s="40"/>
      <c r="CFI258" s="40"/>
      <c r="CFJ258" s="40"/>
      <c r="CFK258" s="40"/>
      <c r="CFL258" s="40"/>
      <c r="CFM258" s="40"/>
      <c r="CFN258" s="40"/>
      <c r="CFO258" s="40"/>
      <c r="CFP258" s="40"/>
      <c r="CFQ258" s="40"/>
      <c r="CFR258" s="40"/>
      <c r="CFS258" s="40"/>
      <c r="CFT258" s="40"/>
      <c r="CFU258" s="40"/>
      <c r="CFV258" s="40"/>
      <c r="CFW258" s="40"/>
      <c r="CFX258" s="40"/>
      <c r="CFY258" s="40"/>
      <c r="CFZ258" s="40"/>
      <c r="CGA258" s="40"/>
      <c r="CGB258" s="40"/>
      <c r="CGC258" s="40"/>
      <c r="CGD258" s="40"/>
      <c r="CGE258" s="40"/>
      <c r="CGF258" s="40"/>
      <c r="CGG258" s="40"/>
      <c r="CGH258" s="40"/>
      <c r="CGI258" s="40"/>
      <c r="CGJ258" s="40"/>
      <c r="CGK258" s="40"/>
      <c r="CGL258" s="40"/>
      <c r="CGM258" s="40"/>
      <c r="CGN258" s="40"/>
      <c r="CGO258" s="40"/>
      <c r="CGP258" s="40"/>
      <c r="CGQ258" s="40"/>
      <c r="CGR258" s="40"/>
      <c r="CGS258" s="40"/>
      <c r="CGT258" s="40"/>
      <c r="CGU258" s="40"/>
      <c r="CGV258" s="40"/>
      <c r="CGW258" s="40"/>
      <c r="CGX258" s="40"/>
      <c r="CGY258" s="40"/>
      <c r="CGZ258" s="40"/>
      <c r="CHA258" s="40"/>
      <c r="CHB258" s="40"/>
      <c r="CHC258" s="40"/>
      <c r="CHD258" s="40"/>
      <c r="CHE258" s="40"/>
      <c r="CHF258" s="40"/>
      <c r="CHG258" s="40"/>
      <c r="CHH258" s="40"/>
      <c r="CHI258" s="40"/>
      <c r="CHJ258" s="40"/>
      <c r="CHK258" s="40"/>
      <c r="CHL258" s="40"/>
      <c r="CHM258" s="40"/>
      <c r="CHN258" s="40"/>
      <c r="CHO258" s="40"/>
      <c r="CHP258" s="40"/>
      <c r="CHQ258" s="40"/>
      <c r="CHR258" s="40"/>
      <c r="CHS258" s="40"/>
      <c r="CHT258" s="40"/>
      <c r="CHU258" s="40"/>
      <c r="CHV258" s="40"/>
      <c r="CHW258" s="40"/>
      <c r="CHX258" s="40"/>
      <c r="CHY258" s="40"/>
      <c r="CHZ258" s="40"/>
      <c r="CIA258" s="40"/>
      <c r="CIB258" s="40"/>
      <c r="CIC258" s="40"/>
      <c r="CID258" s="40"/>
      <c r="CIE258" s="40"/>
      <c r="CIF258" s="40"/>
      <c r="CIG258" s="40"/>
      <c r="CIH258" s="40"/>
      <c r="CII258" s="40"/>
      <c r="CIJ258" s="40"/>
      <c r="CIK258" s="40"/>
      <c r="CIL258" s="40"/>
      <c r="CIM258" s="40"/>
      <c r="CIN258" s="40"/>
      <c r="CIO258" s="40"/>
      <c r="CIP258" s="40"/>
      <c r="CIQ258" s="40"/>
      <c r="CIR258" s="40"/>
      <c r="CIS258" s="40"/>
      <c r="CIT258" s="40"/>
      <c r="CIU258" s="40"/>
      <c r="CIV258" s="40"/>
      <c r="CIW258" s="40"/>
      <c r="CIX258" s="40"/>
      <c r="CIY258" s="40"/>
      <c r="CIZ258" s="40"/>
      <c r="CJA258" s="40"/>
      <c r="CJB258" s="40"/>
      <c r="CJC258" s="40"/>
      <c r="CJD258" s="40"/>
      <c r="CJE258" s="40"/>
      <c r="CJF258" s="40"/>
      <c r="CJG258" s="40"/>
      <c r="CJH258" s="40"/>
      <c r="CJI258" s="40"/>
      <c r="CJJ258" s="40"/>
      <c r="CJK258" s="40"/>
      <c r="CJL258" s="40"/>
      <c r="CJM258" s="40"/>
      <c r="CJN258" s="40"/>
      <c r="CJO258" s="40"/>
      <c r="CJP258" s="40"/>
      <c r="CJQ258" s="40"/>
      <c r="CJR258" s="40"/>
      <c r="CJS258" s="40"/>
      <c r="CJT258" s="40"/>
      <c r="CJU258" s="40"/>
      <c r="CJV258" s="40"/>
      <c r="CJW258" s="40"/>
      <c r="CJX258" s="40"/>
      <c r="CJY258" s="40"/>
      <c r="CJZ258" s="40"/>
      <c r="CKA258" s="40"/>
      <c r="CKB258" s="40"/>
      <c r="CKC258" s="40"/>
      <c r="CKD258" s="40"/>
      <c r="CKE258" s="40"/>
      <c r="CKF258" s="40"/>
      <c r="CKG258" s="40"/>
      <c r="CKH258" s="40"/>
      <c r="CKI258" s="40"/>
      <c r="CKJ258" s="40"/>
      <c r="CKK258" s="40"/>
      <c r="CKL258" s="40"/>
      <c r="CKM258" s="40"/>
      <c r="CKN258" s="40"/>
      <c r="CKO258" s="40"/>
      <c r="CKP258" s="40"/>
      <c r="CKQ258" s="40"/>
      <c r="CKR258" s="40"/>
      <c r="CKS258" s="40"/>
      <c r="CKT258" s="40"/>
      <c r="CKU258" s="40"/>
      <c r="CKV258" s="40"/>
      <c r="CKW258" s="40"/>
      <c r="CKX258" s="40"/>
      <c r="CKY258" s="40"/>
      <c r="CKZ258" s="40"/>
      <c r="CLA258" s="40"/>
      <c r="CLB258" s="40"/>
      <c r="CLC258" s="40"/>
      <c r="CLD258" s="40"/>
      <c r="CLE258" s="40"/>
      <c r="CLF258" s="40"/>
      <c r="CLG258" s="40"/>
      <c r="CLH258" s="40"/>
      <c r="CLI258" s="40"/>
      <c r="CLJ258" s="40"/>
      <c r="CLK258" s="40"/>
      <c r="CLL258" s="40"/>
      <c r="CLM258" s="40"/>
      <c r="CLN258" s="40"/>
      <c r="CLO258" s="40"/>
      <c r="CLP258" s="40"/>
      <c r="CLQ258" s="40"/>
      <c r="CLR258" s="40"/>
      <c r="CLS258" s="40"/>
      <c r="CLT258" s="40"/>
      <c r="CLU258" s="40"/>
      <c r="CLV258" s="40"/>
      <c r="CLW258" s="40"/>
      <c r="CLX258" s="40"/>
      <c r="CLY258" s="40"/>
      <c r="CLZ258" s="40"/>
      <c r="CMA258" s="40"/>
      <c r="CMB258" s="40"/>
      <c r="CMC258" s="40"/>
      <c r="CMD258" s="40"/>
      <c r="CME258" s="40"/>
      <c r="CMF258" s="40"/>
      <c r="CMG258" s="40"/>
      <c r="CMH258" s="40"/>
      <c r="CMI258" s="40"/>
      <c r="CMJ258" s="40"/>
      <c r="CMK258" s="40"/>
      <c r="CML258" s="40"/>
      <c r="CMM258" s="40"/>
      <c r="CMN258" s="40"/>
      <c r="CMO258" s="40"/>
      <c r="CMP258" s="40"/>
      <c r="CMQ258" s="40"/>
      <c r="CMR258" s="40"/>
      <c r="CMS258" s="40"/>
      <c r="CMT258" s="40"/>
      <c r="CMU258" s="40"/>
      <c r="CMV258" s="40"/>
      <c r="CMW258" s="40"/>
      <c r="CMX258" s="40"/>
      <c r="CMY258" s="40"/>
      <c r="CMZ258" s="40"/>
      <c r="CNA258" s="40"/>
      <c r="CNB258" s="40"/>
      <c r="CNC258" s="40"/>
      <c r="CND258" s="40"/>
      <c r="CNE258" s="40"/>
      <c r="CNF258" s="40"/>
      <c r="CNG258" s="40"/>
      <c r="CNH258" s="40"/>
      <c r="CNI258" s="40"/>
      <c r="CNJ258" s="40"/>
      <c r="CNK258" s="40"/>
      <c r="CNL258" s="40"/>
      <c r="CNM258" s="40"/>
      <c r="CNN258" s="40"/>
      <c r="CNO258" s="40"/>
      <c r="CNP258" s="40"/>
      <c r="CNQ258" s="40"/>
      <c r="CNR258" s="40"/>
      <c r="CNS258" s="40"/>
      <c r="CNT258" s="40"/>
      <c r="CNU258" s="40"/>
      <c r="CNV258" s="40"/>
      <c r="CNW258" s="40"/>
      <c r="CNX258" s="40"/>
      <c r="CNY258" s="40"/>
      <c r="CNZ258" s="40"/>
      <c r="COA258" s="40"/>
      <c r="COB258" s="40"/>
      <c r="COC258" s="40"/>
      <c r="COD258" s="40"/>
      <c r="COE258" s="40"/>
      <c r="COF258" s="40"/>
      <c r="COG258" s="40"/>
      <c r="COH258" s="40"/>
      <c r="COI258" s="40"/>
      <c r="COJ258" s="40"/>
      <c r="COK258" s="40"/>
      <c r="COL258" s="40"/>
      <c r="COM258" s="40"/>
      <c r="CON258" s="40"/>
      <c r="COO258" s="40"/>
      <c r="COP258" s="40"/>
      <c r="COQ258" s="40"/>
      <c r="COR258" s="40"/>
      <c r="COS258" s="40"/>
      <c r="COT258" s="40"/>
      <c r="COU258" s="40"/>
      <c r="COV258" s="40"/>
      <c r="COW258" s="40"/>
      <c r="COX258" s="40"/>
      <c r="COY258" s="40"/>
      <c r="COZ258" s="40"/>
      <c r="CPA258" s="40"/>
      <c r="CPB258" s="40"/>
      <c r="CPC258" s="40"/>
      <c r="CPD258" s="40"/>
      <c r="CPE258" s="40"/>
      <c r="CPF258" s="40"/>
      <c r="CPG258" s="40"/>
      <c r="CPH258" s="40"/>
      <c r="CPI258" s="40"/>
      <c r="CPJ258" s="40"/>
      <c r="CPK258" s="40"/>
      <c r="CPL258" s="40"/>
      <c r="CPM258" s="40"/>
      <c r="CPN258" s="40"/>
      <c r="CPO258" s="40"/>
      <c r="CPP258" s="40"/>
      <c r="CPQ258" s="40"/>
      <c r="CPR258" s="40"/>
      <c r="CPS258" s="40"/>
      <c r="CPT258" s="40"/>
      <c r="CPU258" s="40"/>
      <c r="CPV258" s="40"/>
      <c r="CPW258" s="40"/>
      <c r="CPX258" s="40"/>
      <c r="CPY258" s="40"/>
      <c r="CPZ258" s="40"/>
      <c r="CQA258" s="40"/>
      <c r="CQB258" s="40"/>
      <c r="CQC258" s="40"/>
      <c r="CQD258" s="40"/>
      <c r="CQE258" s="40"/>
      <c r="CQF258" s="40"/>
      <c r="CQG258" s="40"/>
      <c r="CQH258" s="40"/>
      <c r="CQI258" s="40"/>
      <c r="CQJ258" s="40"/>
      <c r="CQK258" s="40"/>
      <c r="CQL258" s="40"/>
      <c r="CQM258" s="40"/>
      <c r="CQN258" s="40"/>
      <c r="CQO258" s="40"/>
      <c r="CQP258" s="40"/>
      <c r="CQQ258" s="40"/>
      <c r="CQR258" s="40"/>
      <c r="CQS258" s="40"/>
      <c r="CQT258" s="40"/>
      <c r="CQU258" s="40"/>
      <c r="CQV258" s="40"/>
      <c r="CQW258" s="40"/>
      <c r="CQX258" s="40"/>
      <c r="CQY258" s="40"/>
      <c r="CQZ258" s="40"/>
      <c r="CRA258" s="40"/>
      <c r="CRB258" s="40"/>
      <c r="CRC258" s="40"/>
      <c r="CRD258" s="40"/>
      <c r="CRE258" s="40"/>
      <c r="CRF258" s="40"/>
      <c r="CRG258" s="40"/>
      <c r="CRH258" s="40"/>
      <c r="CRI258" s="40"/>
      <c r="CRJ258" s="40"/>
      <c r="CRK258" s="40"/>
      <c r="CRL258" s="40"/>
      <c r="CRM258" s="40"/>
      <c r="CRN258" s="40"/>
      <c r="CRO258" s="40"/>
      <c r="CRP258" s="40"/>
      <c r="CRQ258" s="40"/>
      <c r="CRR258" s="40"/>
      <c r="CRS258" s="40"/>
      <c r="CRT258" s="40"/>
      <c r="CRU258" s="40"/>
      <c r="CRV258" s="40"/>
      <c r="CRW258" s="40"/>
      <c r="CRX258" s="40"/>
      <c r="CRY258" s="40"/>
      <c r="CRZ258" s="40"/>
      <c r="CSA258" s="40"/>
      <c r="CSB258" s="40"/>
      <c r="CSC258" s="40"/>
      <c r="CSD258" s="40"/>
      <c r="CSE258" s="40"/>
      <c r="CSF258" s="40"/>
      <c r="CSG258" s="40"/>
      <c r="CSH258" s="40"/>
      <c r="CSI258" s="40"/>
      <c r="CSJ258" s="40"/>
      <c r="CSK258" s="40"/>
      <c r="CSL258" s="40"/>
      <c r="CSM258" s="40"/>
      <c r="CSN258" s="40"/>
      <c r="CSO258" s="40"/>
      <c r="CSP258" s="40"/>
      <c r="CSQ258" s="40"/>
      <c r="CSR258" s="40"/>
      <c r="CSS258" s="40"/>
      <c r="CST258" s="40"/>
      <c r="CSU258" s="40"/>
      <c r="CSV258" s="40"/>
      <c r="CSW258" s="40"/>
      <c r="CSX258" s="40"/>
      <c r="CSY258" s="40"/>
      <c r="CSZ258" s="40"/>
      <c r="CTA258" s="40"/>
      <c r="CTB258" s="40"/>
      <c r="CTC258" s="40"/>
      <c r="CTD258" s="40"/>
      <c r="CTE258" s="40"/>
      <c r="CTF258" s="40"/>
      <c r="CTG258" s="40"/>
      <c r="CTH258" s="40"/>
      <c r="CTI258" s="40"/>
      <c r="CTJ258" s="40"/>
      <c r="CTK258" s="40"/>
      <c r="CTL258" s="40"/>
      <c r="CTM258" s="40"/>
      <c r="CTN258" s="40"/>
      <c r="CTO258" s="40"/>
      <c r="CTP258" s="40"/>
      <c r="CTQ258" s="40"/>
      <c r="CTR258" s="40"/>
      <c r="CTS258" s="40"/>
      <c r="CTT258" s="40"/>
      <c r="CTU258" s="40"/>
      <c r="CTV258" s="40"/>
      <c r="CTW258" s="40"/>
      <c r="CTX258" s="40"/>
      <c r="CTY258" s="40"/>
      <c r="CTZ258" s="40"/>
      <c r="CUA258" s="40"/>
      <c r="CUB258" s="40"/>
      <c r="CUC258" s="40"/>
      <c r="CUD258" s="40"/>
      <c r="CUE258" s="40"/>
      <c r="CUF258" s="40"/>
      <c r="CUG258" s="40"/>
      <c r="CUH258" s="40"/>
      <c r="CUI258" s="40"/>
      <c r="CUJ258" s="40"/>
      <c r="CUK258" s="40"/>
      <c r="CUL258" s="40"/>
      <c r="CUM258" s="40"/>
      <c r="CUN258" s="40"/>
      <c r="CUO258" s="40"/>
      <c r="CUP258" s="40"/>
      <c r="CUQ258" s="40"/>
      <c r="CUR258" s="40"/>
      <c r="CUS258" s="40"/>
      <c r="CUT258" s="40"/>
      <c r="CUU258" s="40"/>
      <c r="CUV258" s="40"/>
      <c r="CUW258" s="40"/>
      <c r="CUX258" s="40"/>
      <c r="CUY258" s="40"/>
      <c r="CUZ258" s="40"/>
      <c r="CVA258" s="40"/>
      <c r="CVB258" s="40"/>
      <c r="CVC258" s="40"/>
      <c r="CVD258" s="40"/>
      <c r="CVE258" s="40"/>
      <c r="CVF258" s="40"/>
      <c r="CVG258" s="40"/>
      <c r="CVH258" s="40"/>
      <c r="CVI258" s="40"/>
      <c r="CVJ258" s="40"/>
      <c r="CVK258" s="40"/>
      <c r="CVL258" s="40"/>
      <c r="CVM258" s="40"/>
      <c r="CVN258" s="40"/>
      <c r="CVO258" s="40"/>
      <c r="CVP258" s="40"/>
      <c r="CVQ258" s="40"/>
      <c r="CVR258" s="40"/>
      <c r="CVS258" s="40"/>
      <c r="CVT258" s="40"/>
      <c r="CVU258" s="40"/>
      <c r="CVV258" s="40"/>
      <c r="CVW258" s="40"/>
      <c r="CVX258" s="40"/>
      <c r="CVY258" s="40"/>
      <c r="CVZ258" s="40"/>
      <c r="CWA258" s="40"/>
      <c r="CWB258" s="40"/>
      <c r="CWC258" s="40"/>
      <c r="CWD258" s="40"/>
      <c r="CWE258" s="40"/>
      <c r="CWF258" s="40"/>
      <c r="CWG258" s="40"/>
      <c r="CWH258" s="40"/>
      <c r="CWI258" s="40"/>
      <c r="CWJ258" s="40"/>
      <c r="CWK258" s="40"/>
      <c r="CWL258" s="40"/>
      <c r="CWM258" s="40"/>
      <c r="CWN258" s="40"/>
      <c r="CWO258" s="40"/>
      <c r="CWP258" s="40"/>
      <c r="CWQ258" s="40"/>
      <c r="CWR258" s="40"/>
      <c r="CWS258" s="40"/>
      <c r="CWT258" s="40"/>
      <c r="CWU258" s="40"/>
      <c r="CWV258" s="40"/>
      <c r="CWW258" s="40"/>
      <c r="CWX258" s="40"/>
      <c r="CWY258" s="40"/>
      <c r="CWZ258" s="40"/>
      <c r="CXA258" s="40"/>
      <c r="CXB258" s="40"/>
      <c r="CXC258" s="40"/>
      <c r="CXD258" s="40"/>
      <c r="CXE258" s="40"/>
      <c r="CXF258" s="40"/>
      <c r="CXG258" s="40"/>
      <c r="CXH258" s="40"/>
      <c r="CXI258" s="40"/>
      <c r="CXJ258" s="40"/>
      <c r="CXK258" s="40"/>
      <c r="CXL258" s="40"/>
      <c r="CXM258" s="40"/>
      <c r="CXN258" s="40"/>
      <c r="CXO258" s="40"/>
      <c r="CXP258" s="40"/>
      <c r="CXQ258" s="40"/>
      <c r="CXR258" s="40"/>
      <c r="CXS258" s="40"/>
      <c r="CXT258" s="40"/>
      <c r="CXU258" s="40"/>
      <c r="CXV258" s="40"/>
      <c r="CXW258" s="40"/>
      <c r="CXX258" s="40"/>
      <c r="CXY258" s="40"/>
      <c r="CXZ258" s="40"/>
      <c r="CYA258" s="40"/>
      <c r="CYB258" s="40"/>
      <c r="CYC258" s="40"/>
      <c r="CYD258" s="40"/>
      <c r="CYE258" s="40"/>
      <c r="CYF258" s="40"/>
      <c r="CYG258" s="40"/>
      <c r="CYH258" s="40"/>
      <c r="CYI258" s="40"/>
      <c r="CYJ258" s="40"/>
      <c r="CYK258" s="40"/>
      <c r="CYL258" s="40"/>
      <c r="CYM258" s="40"/>
      <c r="CYN258" s="40"/>
      <c r="CYO258" s="40"/>
      <c r="CYP258" s="40"/>
      <c r="CYQ258" s="40"/>
      <c r="CYR258" s="40"/>
      <c r="CYS258" s="40"/>
      <c r="CYT258" s="40"/>
      <c r="CYU258" s="40"/>
      <c r="CYV258" s="40"/>
      <c r="CYW258" s="40"/>
      <c r="CYX258" s="40"/>
      <c r="CYY258" s="40"/>
      <c r="CYZ258" s="40"/>
      <c r="CZA258" s="40"/>
      <c r="CZB258" s="40"/>
      <c r="CZC258" s="40"/>
      <c r="CZD258" s="40"/>
      <c r="CZE258" s="40"/>
      <c r="CZF258" s="40"/>
      <c r="CZG258" s="40"/>
      <c r="CZH258" s="40"/>
      <c r="CZI258" s="40"/>
      <c r="CZJ258" s="40"/>
      <c r="CZK258" s="40"/>
      <c r="CZL258" s="40"/>
      <c r="CZM258" s="40"/>
      <c r="CZN258" s="40"/>
      <c r="CZO258" s="40"/>
      <c r="CZP258" s="40"/>
      <c r="CZQ258" s="40"/>
      <c r="CZR258" s="40"/>
      <c r="CZS258" s="40"/>
      <c r="CZT258" s="40"/>
      <c r="CZU258" s="40"/>
      <c r="CZV258" s="40"/>
      <c r="CZW258" s="40"/>
      <c r="CZX258" s="40"/>
      <c r="CZY258" s="40"/>
      <c r="CZZ258" s="40"/>
      <c r="DAA258" s="40"/>
      <c r="DAB258" s="40"/>
      <c r="DAC258" s="40"/>
      <c r="DAD258" s="40"/>
      <c r="DAE258" s="40"/>
      <c r="DAF258" s="40"/>
      <c r="DAG258" s="40"/>
      <c r="DAH258" s="40"/>
      <c r="DAI258" s="40"/>
      <c r="DAJ258" s="40"/>
      <c r="DAK258" s="40"/>
      <c r="DAL258" s="40"/>
      <c r="DAM258" s="40"/>
      <c r="DAN258" s="40"/>
      <c r="DAO258" s="40"/>
      <c r="DAP258" s="40"/>
      <c r="DAQ258" s="40"/>
      <c r="DAR258" s="40"/>
      <c r="DAS258" s="40"/>
      <c r="DAT258" s="40"/>
      <c r="DAU258" s="40"/>
      <c r="DAV258" s="40"/>
      <c r="DAW258" s="40"/>
      <c r="DAX258" s="40"/>
      <c r="DAY258" s="40"/>
      <c r="DAZ258" s="40"/>
      <c r="DBA258" s="40"/>
      <c r="DBB258" s="40"/>
      <c r="DBC258" s="40"/>
      <c r="DBD258" s="40"/>
      <c r="DBE258" s="40"/>
      <c r="DBF258" s="40"/>
      <c r="DBG258" s="40"/>
      <c r="DBH258" s="40"/>
      <c r="DBI258" s="40"/>
      <c r="DBJ258" s="40"/>
      <c r="DBK258" s="40"/>
      <c r="DBL258" s="40"/>
      <c r="DBM258" s="40"/>
      <c r="DBN258" s="40"/>
      <c r="DBO258" s="40"/>
      <c r="DBP258" s="40"/>
      <c r="DBQ258" s="40"/>
      <c r="DBR258" s="40"/>
      <c r="DBS258" s="40"/>
      <c r="DBT258" s="40"/>
      <c r="DBU258" s="40"/>
      <c r="DBV258" s="40"/>
      <c r="DBW258" s="40"/>
      <c r="DBX258" s="40"/>
      <c r="DBY258" s="40"/>
      <c r="DBZ258" s="40"/>
      <c r="DCA258" s="40"/>
      <c r="DCB258" s="40"/>
      <c r="DCC258" s="40"/>
      <c r="DCD258" s="40"/>
      <c r="DCE258" s="40"/>
      <c r="DCF258" s="40"/>
      <c r="DCG258" s="40"/>
      <c r="DCH258" s="40"/>
      <c r="DCI258" s="40"/>
      <c r="DCJ258" s="40"/>
      <c r="DCK258" s="40"/>
      <c r="DCL258" s="40"/>
      <c r="DCM258" s="40"/>
      <c r="DCN258" s="40"/>
      <c r="DCO258" s="40"/>
      <c r="DCP258" s="40"/>
      <c r="DCQ258" s="40"/>
      <c r="DCR258" s="40"/>
      <c r="DCS258" s="40"/>
      <c r="DCT258" s="40"/>
      <c r="DCU258" s="40"/>
      <c r="DCV258" s="40"/>
      <c r="DCW258" s="40"/>
      <c r="DCX258" s="40"/>
      <c r="DCY258" s="40"/>
      <c r="DCZ258" s="40"/>
      <c r="DDA258" s="40"/>
      <c r="DDB258" s="40"/>
      <c r="DDC258" s="40"/>
      <c r="DDD258" s="40"/>
      <c r="DDE258" s="40"/>
      <c r="DDF258" s="40"/>
      <c r="DDG258" s="40"/>
      <c r="DDH258" s="40"/>
      <c r="DDI258" s="40"/>
      <c r="DDJ258" s="40"/>
      <c r="DDK258" s="40"/>
      <c r="DDL258" s="40"/>
      <c r="DDM258" s="40"/>
      <c r="DDN258" s="40"/>
      <c r="DDO258" s="40"/>
      <c r="DDP258" s="40"/>
      <c r="DDQ258" s="40"/>
      <c r="DDR258" s="40"/>
      <c r="DDS258" s="40"/>
      <c r="DDT258" s="40"/>
      <c r="DDU258" s="40"/>
      <c r="DDV258" s="40"/>
      <c r="DDW258" s="40"/>
      <c r="DDX258" s="40"/>
      <c r="DDY258" s="40"/>
      <c r="DDZ258" s="40"/>
      <c r="DEA258" s="40"/>
      <c r="DEB258" s="40"/>
      <c r="DEC258" s="40"/>
      <c r="DED258" s="40"/>
      <c r="DEE258" s="40"/>
      <c r="DEF258" s="40"/>
      <c r="DEG258" s="40"/>
      <c r="DEH258" s="40"/>
      <c r="DEI258" s="40"/>
      <c r="DEJ258" s="40"/>
      <c r="DEK258" s="40"/>
      <c r="DEL258" s="40"/>
      <c r="DEM258" s="40"/>
      <c r="DEN258" s="40"/>
      <c r="DEO258" s="40"/>
      <c r="DEP258" s="40"/>
      <c r="DEQ258" s="40"/>
      <c r="DER258" s="40"/>
      <c r="DES258" s="40"/>
      <c r="DET258" s="40"/>
      <c r="DEU258" s="40"/>
      <c r="DEV258" s="40"/>
      <c r="DEW258" s="40"/>
      <c r="DEX258" s="40"/>
      <c r="DEY258" s="40"/>
      <c r="DEZ258" s="40"/>
      <c r="DFA258" s="40"/>
      <c r="DFB258" s="40"/>
      <c r="DFC258" s="40"/>
      <c r="DFD258" s="40"/>
      <c r="DFE258" s="40"/>
      <c r="DFF258" s="40"/>
      <c r="DFG258" s="40"/>
      <c r="DFH258" s="40"/>
      <c r="DFI258" s="40"/>
      <c r="DFJ258" s="40"/>
      <c r="DFK258" s="40"/>
      <c r="DFL258" s="40"/>
      <c r="DFM258" s="40"/>
      <c r="DFN258" s="40"/>
      <c r="DFO258" s="40"/>
      <c r="DFP258" s="40"/>
      <c r="DFQ258" s="40"/>
      <c r="DFR258" s="40"/>
      <c r="DFS258" s="40"/>
      <c r="DFT258" s="40"/>
      <c r="DFU258" s="40"/>
      <c r="DFV258" s="40"/>
      <c r="DFW258" s="40"/>
      <c r="DFX258" s="40"/>
      <c r="DFY258" s="40"/>
      <c r="DFZ258" s="40"/>
      <c r="DGA258" s="40"/>
      <c r="DGB258" s="40"/>
      <c r="DGC258" s="40"/>
      <c r="DGD258" s="40"/>
      <c r="DGE258" s="40"/>
      <c r="DGF258" s="40"/>
      <c r="DGG258" s="40"/>
      <c r="DGH258" s="40"/>
      <c r="DGI258" s="40"/>
      <c r="DGJ258" s="40"/>
      <c r="DGK258" s="40"/>
      <c r="DGL258" s="40"/>
      <c r="DGM258" s="40"/>
      <c r="DGN258" s="40"/>
      <c r="DGO258" s="40"/>
      <c r="DGP258" s="40"/>
      <c r="DGQ258" s="40"/>
      <c r="DGR258" s="40"/>
      <c r="DGS258" s="40"/>
      <c r="DGT258" s="40"/>
      <c r="DGU258" s="40"/>
      <c r="DGV258" s="40"/>
      <c r="DGW258" s="40"/>
      <c r="DGX258" s="40"/>
      <c r="DGY258" s="40"/>
      <c r="DGZ258" s="40"/>
      <c r="DHA258" s="40"/>
      <c r="DHB258" s="40"/>
      <c r="DHC258" s="40"/>
      <c r="DHD258" s="40"/>
      <c r="DHE258" s="40"/>
      <c r="DHF258" s="40"/>
      <c r="DHG258" s="40"/>
      <c r="DHH258" s="40"/>
      <c r="DHI258" s="40"/>
      <c r="DHJ258" s="40"/>
      <c r="DHK258" s="40"/>
      <c r="DHL258" s="40"/>
      <c r="DHM258" s="40"/>
      <c r="DHN258" s="40"/>
      <c r="DHO258" s="40"/>
      <c r="DHP258" s="40"/>
      <c r="DHQ258" s="40"/>
      <c r="DHR258" s="40"/>
      <c r="DHS258" s="40"/>
      <c r="DHT258" s="40"/>
      <c r="DHU258" s="40"/>
      <c r="DHV258" s="40"/>
      <c r="DHW258" s="40"/>
      <c r="DHX258" s="40"/>
      <c r="DHY258" s="40"/>
      <c r="DHZ258" s="40"/>
      <c r="DIA258" s="40"/>
      <c r="DIB258" s="40"/>
      <c r="DIC258" s="40"/>
      <c r="DID258" s="40"/>
      <c r="DIE258" s="40"/>
      <c r="DIF258" s="40"/>
      <c r="DIG258" s="40"/>
      <c r="DIH258" s="40"/>
      <c r="DII258" s="40"/>
      <c r="DIJ258" s="40"/>
      <c r="DIK258" s="40"/>
      <c r="DIL258" s="40"/>
      <c r="DIM258" s="40"/>
      <c r="DIN258" s="40"/>
      <c r="DIO258" s="40"/>
      <c r="DIP258" s="40"/>
      <c r="DIQ258" s="40"/>
      <c r="DIR258" s="40"/>
      <c r="DIS258" s="40"/>
      <c r="DIT258" s="40"/>
      <c r="DIU258" s="40"/>
      <c r="DIV258" s="40"/>
      <c r="DIW258" s="40"/>
      <c r="DIX258" s="40"/>
      <c r="DIY258" s="40"/>
      <c r="DIZ258" s="40"/>
      <c r="DJA258" s="40"/>
      <c r="DJB258" s="40"/>
      <c r="DJC258" s="40"/>
      <c r="DJD258" s="40"/>
      <c r="DJE258" s="40"/>
      <c r="DJF258" s="40"/>
      <c r="DJG258" s="40"/>
      <c r="DJH258" s="40"/>
      <c r="DJI258" s="40"/>
      <c r="DJJ258" s="40"/>
      <c r="DJK258" s="40"/>
      <c r="DJL258" s="40"/>
      <c r="DJM258" s="40"/>
      <c r="DJN258" s="40"/>
      <c r="DJO258" s="40"/>
      <c r="DJP258" s="40"/>
      <c r="DJQ258" s="40"/>
      <c r="DJR258" s="40"/>
      <c r="DJS258" s="40"/>
      <c r="DJT258" s="40"/>
      <c r="DJU258" s="40"/>
      <c r="DJV258" s="40"/>
      <c r="DJW258" s="40"/>
      <c r="DJX258" s="40"/>
      <c r="DJY258" s="40"/>
      <c r="DJZ258" s="40"/>
      <c r="DKA258" s="40"/>
      <c r="DKB258" s="40"/>
      <c r="DKC258" s="40"/>
      <c r="DKD258" s="40"/>
      <c r="DKE258" s="40"/>
      <c r="DKF258" s="40"/>
      <c r="DKG258" s="40"/>
      <c r="DKH258" s="40"/>
      <c r="DKI258" s="40"/>
      <c r="DKJ258" s="40"/>
      <c r="DKK258" s="40"/>
      <c r="DKL258" s="40"/>
      <c r="DKM258" s="40"/>
      <c r="DKN258" s="40"/>
      <c r="DKO258" s="40"/>
      <c r="DKP258" s="40"/>
      <c r="DKQ258" s="40"/>
      <c r="DKR258" s="40"/>
      <c r="DKS258" s="40"/>
      <c r="DKT258" s="40"/>
      <c r="DKU258" s="40"/>
      <c r="DKV258" s="40"/>
      <c r="DKW258" s="40"/>
      <c r="DKX258" s="40"/>
      <c r="DKY258" s="40"/>
      <c r="DKZ258" s="40"/>
      <c r="DLA258" s="40"/>
      <c r="DLB258" s="40"/>
      <c r="DLC258" s="40"/>
      <c r="DLD258" s="40"/>
      <c r="DLE258" s="40"/>
      <c r="DLF258" s="40"/>
      <c r="DLG258" s="40"/>
      <c r="DLH258" s="40"/>
      <c r="DLI258" s="40"/>
      <c r="DLJ258" s="40"/>
      <c r="DLK258" s="40"/>
      <c r="DLL258" s="40"/>
      <c r="DLM258" s="40"/>
      <c r="DLN258" s="40"/>
      <c r="DLO258" s="40"/>
      <c r="DLP258" s="40"/>
      <c r="DLQ258" s="40"/>
      <c r="DLR258" s="40"/>
      <c r="DLS258" s="40"/>
      <c r="DLT258" s="40"/>
      <c r="DLU258" s="40"/>
      <c r="DLV258" s="40"/>
      <c r="DLW258" s="40"/>
      <c r="DLX258" s="40"/>
      <c r="DLY258" s="40"/>
      <c r="DLZ258" s="40"/>
      <c r="DMA258" s="40"/>
      <c r="DMB258" s="40"/>
      <c r="DMC258" s="40"/>
      <c r="DMD258" s="40"/>
      <c r="DME258" s="40"/>
      <c r="DMF258" s="40"/>
      <c r="DMG258" s="40"/>
      <c r="DMH258" s="40"/>
      <c r="DMI258" s="40"/>
      <c r="DMJ258" s="40"/>
      <c r="DMK258" s="40"/>
      <c r="DML258" s="40"/>
      <c r="DMM258" s="40"/>
      <c r="DMN258" s="40"/>
      <c r="DMO258" s="40"/>
      <c r="DMP258" s="40"/>
      <c r="DMQ258" s="40"/>
      <c r="DMR258" s="40"/>
      <c r="DMS258" s="40"/>
      <c r="DMT258" s="40"/>
      <c r="DMU258" s="40"/>
      <c r="DMV258" s="40"/>
      <c r="DMW258" s="40"/>
      <c r="DMX258" s="40"/>
      <c r="DMY258" s="40"/>
      <c r="DMZ258" s="40"/>
      <c r="DNA258" s="40"/>
      <c r="DNB258" s="40"/>
      <c r="DNC258" s="40"/>
      <c r="DND258" s="40"/>
      <c r="DNE258" s="40"/>
      <c r="DNF258" s="40"/>
      <c r="DNG258" s="40"/>
      <c r="DNH258" s="40"/>
      <c r="DNI258" s="40"/>
      <c r="DNJ258" s="40"/>
      <c r="DNK258" s="40"/>
      <c r="DNL258" s="40"/>
      <c r="DNM258" s="40"/>
      <c r="DNN258" s="40"/>
      <c r="DNO258" s="40"/>
      <c r="DNP258" s="40"/>
      <c r="DNQ258" s="40"/>
      <c r="DNR258" s="40"/>
      <c r="DNS258" s="40"/>
      <c r="DNT258" s="40"/>
      <c r="DNU258" s="40"/>
      <c r="DNV258" s="40"/>
      <c r="DNW258" s="40"/>
      <c r="DNX258" s="40"/>
      <c r="DNY258" s="40"/>
      <c r="DNZ258" s="40"/>
      <c r="DOA258" s="40"/>
      <c r="DOB258" s="40"/>
      <c r="DOC258" s="40"/>
      <c r="DOD258" s="40"/>
      <c r="DOE258" s="40"/>
      <c r="DOF258" s="40"/>
      <c r="DOG258" s="40"/>
      <c r="DOH258" s="40"/>
      <c r="DOI258" s="40"/>
      <c r="DOJ258" s="40"/>
      <c r="DOK258" s="40"/>
      <c r="DOL258" s="40"/>
      <c r="DOM258" s="40"/>
      <c r="DON258" s="40"/>
      <c r="DOO258" s="40"/>
      <c r="DOP258" s="40"/>
      <c r="DOQ258" s="40"/>
      <c r="DOR258" s="40"/>
      <c r="DOS258" s="40"/>
      <c r="DOT258" s="40"/>
      <c r="DOU258" s="40"/>
      <c r="DOV258" s="40"/>
      <c r="DOW258" s="40"/>
      <c r="DOX258" s="40"/>
      <c r="DOY258" s="40"/>
      <c r="DOZ258" s="40"/>
      <c r="DPA258" s="40"/>
      <c r="DPB258" s="40"/>
      <c r="DPC258" s="40"/>
      <c r="DPD258" s="40"/>
      <c r="DPE258" s="40"/>
      <c r="DPF258" s="40"/>
      <c r="DPG258" s="40"/>
      <c r="DPH258" s="40"/>
      <c r="DPI258" s="40"/>
      <c r="DPJ258" s="40"/>
      <c r="DPK258" s="40"/>
      <c r="DPL258" s="40"/>
      <c r="DPM258" s="40"/>
      <c r="DPN258" s="40"/>
      <c r="DPO258" s="40"/>
      <c r="DPP258" s="40"/>
      <c r="DPQ258" s="40"/>
      <c r="DPR258" s="40"/>
      <c r="DPS258" s="40"/>
      <c r="DPT258" s="40"/>
      <c r="DPU258" s="40"/>
      <c r="DPV258" s="40"/>
      <c r="DPW258" s="40"/>
      <c r="DPX258" s="40"/>
      <c r="DPY258" s="40"/>
      <c r="DPZ258" s="40"/>
      <c r="DQA258" s="40"/>
      <c r="DQB258" s="40"/>
      <c r="DQC258" s="40"/>
      <c r="DQD258" s="40"/>
      <c r="DQE258" s="40"/>
      <c r="DQF258" s="40"/>
      <c r="DQG258" s="40"/>
      <c r="DQH258" s="40"/>
      <c r="DQI258" s="40"/>
      <c r="DQJ258" s="40"/>
      <c r="DQK258" s="40"/>
      <c r="DQL258" s="40"/>
      <c r="DQM258" s="40"/>
      <c r="DQN258" s="40"/>
      <c r="DQO258" s="40"/>
      <c r="DQP258" s="40"/>
      <c r="DQQ258" s="40"/>
      <c r="DQR258" s="40"/>
      <c r="DQS258" s="40"/>
      <c r="DQT258" s="40"/>
      <c r="DQU258" s="40"/>
      <c r="DQV258" s="40"/>
      <c r="DQW258" s="40"/>
      <c r="DQX258" s="40"/>
      <c r="DQY258" s="40"/>
      <c r="DQZ258" s="40"/>
      <c r="DRA258" s="40"/>
      <c r="DRB258" s="40"/>
      <c r="DRC258" s="40"/>
      <c r="DRD258" s="40"/>
      <c r="DRE258" s="40"/>
      <c r="DRF258" s="40"/>
      <c r="DRG258" s="40"/>
      <c r="DRH258" s="40"/>
      <c r="DRI258" s="40"/>
      <c r="DRJ258" s="40"/>
      <c r="DRK258" s="40"/>
      <c r="DRL258" s="40"/>
      <c r="DRM258" s="40"/>
      <c r="DRN258" s="40"/>
      <c r="DRO258" s="40"/>
      <c r="DRP258" s="40"/>
      <c r="DRQ258" s="40"/>
      <c r="DRR258" s="40"/>
      <c r="DRS258" s="40"/>
      <c r="DRT258" s="40"/>
      <c r="DRU258" s="40"/>
      <c r="DRV258" s="40"/>
      <c r="DRW258" s="40"/>
      <c r="DRX258" s="40"/>
      <c r="DRY258" s="40"/>
      <c r="DRZ258" s="40"/>
      <c r="DSA258" s="40"/>
      <c r="DSB258" s="40"/>
      <c r="DSC258" s="40"/>
      <c r="DSD258" s="40"/>
      <c r="DSE258" s="40"/>
      <c r="DSF258" s="40"/>
      <c r="DSG258" s="40"/>
      <c r="DSH258" s="40"/>
      <c r="DSI258" s="40"/>
      <c r="DSJ258" s="40"/>
      <c r="DSK258" s="40"/>
      <c r="DSL258" s="40"/>
      <c r="DSM258" s="40"/>
      <c r="DSN258" s="40"/>
      <c r="DSO258" s="40"/>
      <c r="DSP258" s="40"/>
      <c r="DSQ258" s="40"/>
      <c r="DSR258" s="40"/>
      <c r="DSS258" s="40"/>
      <c r="DST258" s="40"/>
      <c r="DSU258" s="40"/>
      <c r="DSV258" s="40"/>
      <c r="DSW258" s="40"/>
      <c r="DSX258" s="40"/>
      <c r="DSY258" s="40"/>
      <c r="DSZ258" s="40"/>
      <c r="DTA258" s="40"/>
      <c r="DTB258" s="40"/>
      <c r="DTC258" s="40"/>
      <c r="DTD258" s="40"/>
      <c r="DTE258" s="40"/>
      <c r="DTF258" s="40"/>
      <c r="DTG258" s="40"/>
      <c r="DTH258" s="40"/>
      <c r="DTI258" s="40"/>
      <c r="DTJ258" s="40"/>
      <c r="DTK258" s="40"/>
      <c r="DTL258" s="40"/>
      <c r="DTM258" s="40"/>
      <c r="DTN258" s="40"/>
      <c r="DTO258" s="40"/>
      <c r="DTP258" s="40"/>
      <c r="DTQ258" s="40"/>
      <c r="DTR258" s="40"/>
      <c r="DTS258" s="40"/>
      <c r="DTT258" s="40"/>
      <c r="DTU258" s="40"/>
      <c r="DTV258" s="40"/>
      <c r="DTW258" s="40"/>
      <c r="DTX258" s="40"/>
      <c r="DTY258" s="40"/>
      <c r="DTZ258" s="40"/>
      <c r="DUA258" s="40"/>
      <c r="DUB258" s="40"/>
      <c r="DUC258" s="40"/>
      <c r="DUD258" s="40"/>
      <c r="DUE258" s="40"/>
      <c r="DUF258" s="40"/>
      <c r="DUG258" s="40"/>
      <c r="DUH258" s="40"/>
      <c r="DUI258" s="40"/>
      <c r="DUJ258" s="40"/>
      <c r="DUK258" s="40"/>
      <c r="DUL258" s="40"/>
      <c r="DUM258" s="40"/>
      <c r="DUN258" s="40"/>
      <c r="DUO258" s="40"/>
      <c r="DUP258" s="40"/>
      <c r="DUQ258" s="40"/>
      <c r="DUR258" s="40"/>
      <c r="DUS258" s="40"/>
      <c r="DUT258" s="40"/>
      <c r="DUU258" s="40"/>
      <c r="DUV258" s="40"/>
      <c r="DUW258" s="40"/>
      <c r="DUX258" s="40"/>
      <c r="DUY258" s="40"/>
      <c r="DUZ258" s="40"/>
      <c r="DVA258" s="40"/>
      <c r="DVB258" s="40"/>
      <c r="DVC258" s="40"/>
      <c r="DVD258" s="40"/>
      <c r="DVE258" s="40"/>
      <c r="DVF258" s="40"/>
      <c r="DVG258" s="40"/>
      <c r="DVH258" s="40"/>
      <c r="DVI258" s="40"/>
      <c r="DVJ258" s="40"/>
      <c r="DVK258" s="40"/>
      <c r="DVL258" s="40"/>
      <c r="DVM258" s="40"/>
      <c r="DVN258" s="40"/>
      <c r="DVO258" s="40"/>
      <c r="DVP258" s="40"/>
      <c r="DVQ258" s="40"/>
      <c r="DVR258" s="40"/>
      <c r="DVS258" s="40"/>
      <c r="DVT258" s="40"/>
      <c r="DVU258" s="40"/>
      <c r="DVV258" s="40"/>
      <c r="DVW258" s="40"/>
      <c r="DVX258" s="40"/>
      <c r="DVY258" s="40"/>
      <c r="DVZ258" s="40"/>
      <c r="DWA258" s="40"/>
      <c r="DWB258" s="40"/>
      <c r="DWC258" s="40"/>
      <c r="DWD258" s="40"/>
      <c r="DWE258" s="40"/>
      <c r="DWF258" s="40"/>
      <c r="DWG258" s="40"/>
      <c r="DWH258" s="40"/>
      <c r="DWI258" s="40"/>
      <c r="DWJ258" s="40"/>
      <c r="DWK258" s="40"/>
      <c r="DWL258" s="40"/>
      <c r="DWM258" s="40"/>
      <c r="DWN258" s="40"/>
      <c r="DWO258" s="40"/>
      <c r="DWP258" s="40"/>
      <c r="DWQ258" s="40"/>
      <c r="DWR258" s="40"/>
      <c r="DWS258" s="40"/>
      <c r="DWT258" s="40"/>
      <c r="DWU258" s="40"/>
      <c r="DWV258" s="40"/>
      <c r="DWW258" s="40"/>
      <c r="DWX258" s="40"/>
      <c r="DWY258" s="40"/>
      <c r="DWZ258" s="40"/>
      <c r="DXA258" s="40"/>
      <c r="DXB258" s="40"/>
      <c r="DXC258" s="40"/>
      <c r="DXD258" s="40"/>
      <c r="DXE258" s="40"/>
      <c r="DXF258" s="40"/>
      <c r="DXG258" s="40"/>
      <c r="DXH258" s="40"/>
      <c r="DXI258" s="40"/>
      <c r="DXJ258" s="40"/>
      <c r="DXK258" s="40"/>
      <c r="DXL258" s="40"/>
      <c r="DXM258" s="40"/>
      <c r="DXN258" s="40"/>
      <c r="DXO258" s="40"/>
      <c r="DXP258" s="40"/>
      <c r="DXQ258" s="40"/>
      <c r="DXR258" s="40"/>
      <c r="DXS258" s="40"/>
      <c r="DXT258" s="40"/>
      <c r="DXU258" s="40"/>
      <c r="DXV258" s="40"/>
      <c r="DXW258" s="40"/>
      <c r="DXX258" s="40"/>
      <c r="DXY258" s="40"/>
      <c r="DXZ258" s="40"/>
      <c r="DYA258" s="40"/>
      <c r="DYB258" s="40"/>
      <c r="DYC258" s="40"/>
      <c r="DYD258" s="40"/>
      <c r="DYE258" s="40"/>
      <c r="DYF258" s="40"/>
      <c r="DYG258" s="40"/>
      <c r="DYH258" s="40"/>
      <c r="DYI258" s="40"/>
      <c r="DYJ258" s="40"/>
      <c r="DYK258" s="40"/>
      <c r="DYL258" s="40"/>
      <c r="DYM258" s="40"/>
      <c r="DYN258" s="40"/>
      <c r="DYO258" s="40"/>
      <c r="DYP258" s="40"/>
      <c r="DYQ258" s="40"/>
      <c r="DYR258" s="40"/>
      <c r="DYS258" s="40"/>
      <c r="DYT258" s="40"/>
      <c r="DYU258" s="40"/>
      <c r="DYV258" s="40"/>
      <c r="DYW258" s="40"/>
      <c r="DYX258" s="40"/>
      <c r="DYY258" s="40"/>
      <c r="DYZ258" s="40"/>
      <c r="DZA258" s="40"/>
      <c r="DZB258" s="40"/>
      <c r="DZC258" s="40"/>
      <c r="DZD258" s="40"/>
      <c r="DZE258" s="40"/>
      <c r="DZF258" s="40"/>
      <c r="DZG258" s="40"/>
      <c r="DZH258" s="40"/>
      <c r="DZI258" s="40"/>
      <c r="DZJ258" s="40"/>
      <c r="DZK258" s="40"/>
      <c r="DZL258" s="40"/>
      <c r="DZM258" s="40"/>
      <c r="DZN258" s="40"/>
      <c r="DZO258" s="40"/>
      <c r="DZP258" s="40"/>
      <c r="DZQ258" s="40"/>
      <c r="DZR258" s="40"/>
      <c r="DZS258" s="40"/>
      <c r="DZT258" s="40"/>
      <c r="DZU258" s="40"/>
      <c r="DZV258" s="40"/>
      <c r="DZW258" s="40"/>
      <c r="DZX258" s="40"/>
      <c r="DZY258" s="40"/>
      <c r="DZZ258" s="40"/>
      <c r="EAA258" s="40"/>
      <c r="EAB258" s="40"/>
      <c r="EAC258" s="40"/>
      <c r="EAD258" s="40"/>
      <c r="EAE258" s="40"/>
      <c r="EAF258" s="40"/>
      <c r="EAG258" s="40"/>
      <c r="EAH258" s="40"/>
      <c r="EAI258" s="40"/>
      <c r="EAJ258" s="40"/>
      <c r="EAK258" s="40"/>
      <c r="EAL258" s="40"/>
      <c r="EAM258" s="40"/>
      <c r="EAN258" s="40"/>
      <c r="EAO258" s="40"/>
      <c r="EAP258" s="40"/>
      <c r="EAQ258" s="40"/>
      <c r="EAR258" s="40"/>
      <c r="EAS258" s="40"/>
      <c r="EAT258" s="40"/>
      <c r="EAU258" s="40"/>
      <c r="EAV258" s="40"/>
      <c r="EAW258" s="40"/>
      <c r="EAX258" s="40"/>
      <c r="EAY258" s="40"/>
      <c r="EAZ258" s="40"/>
      <c r="EBA258" s="40"/>
      <c r="EBB258" s="40"/>
      <c r="EBC258" s="40"/>
      <c r="EBD258" s="40"/>
      <c r="EBE258" s="40"/>
      <c r="EBF258" s="40"/>
      <c r="EBG258" s="40"/>
      <c r="EBH258" s="40"/>
      <c r="EBI258" s="40"/>
      <c r="EBJ258" s="40"/>
      <c r="EBK258" s="40"/>
      <c r="EBL258" s="40"/>
      <c r="EBM258" s="40"/>
      <c r="EBN258" s="40"/>
      <c r="EBO258" s="40"/>
      <c r="EBP258" s="40"/>
      <c r="EBQ258" s="40"/>
      <c r="EBR258" s="40"/>
      <c r="EBS258" s="40"/>
      <c r="EBT258" s="40"/>
      <c r="EBU258" s="40"/>
      <c r="EBV258" s="40"/>
      <c r="EBW258" s="40"/>
      <c r="EBX258" s="40"/>
      <c r="EBY258" s="40"/>
      <c r="EBZ258" s="40"/>
      <c r="ECA258" s="40"/>
      <c r="ECB258" s="40"/>
      <c r="ECC258" s="40"/>
      <c r="ECD258" s="40"/>
      <c r="ECE258" s="40"/>
      <c r="ECF258" s="40"/>
      <c r="ECG258" s="40"/>
      <c r="ECH258" s="40"/>
      <c r="ECI258" s="40"/>
      <c r="ECJ258" s="40"/>
      <c r="ECK258" s="40"/>
      <c r="ECL258" s="40"/>
      <c r="ECM258" s="40"/>
      <c r="ECN258" s="40"/>
      <c r="ECO258" s="40"/>
      <c r="ECP258" s="40"/>
      <c r="ECQ258" s="40"/>
      <c r="ECR258" s="40"/>
      <c r="ECS258" s="40"/>
      <c r="ECT258" s="40"/>
      <c r="ECU258" s="40"/>
      <c r="ECV258" s="40"/>
      <c r="ECW258" s="40"/>
      <c r="ECX258" s="40"/>
      <c r="ECY258" s="40"/>
      <c r="ECZ258" s="40"/>
      <c r="EDA258" s="40"/>
      <c r="EDB258" s="40"/>
      <c r="EDC258" s="40"/>
      <c r="EDD258" s="40"/>
      <c r="EDE258" s="40"/>
      <c r="EDF258" s="40"/>
      <c r="EDG258" s="40"/>
      <c r="EDH258" s="40"/>
      <c r="EDI258" s="40"/>
      <c r="EDJ258" s="40"/>
      <c r="EDK258" s="40"/>
      <c r="EDL258" s="40"/>
      <c r="EDM258" s="40"/>
      <c r="EDN258" s="40"/>
      <c r="EDO258" s="40"/>
      <c r="EDP258" s="40"/>
      <c r="EDQ258" s="40"/>
      <c r="EDR258" s="40"/>
      <c r="EDS258" s="40"/>
      <c r="EDT258" s="40"/>
      <c r="EDU258" s="40"/>
      <c r="EDV258" s="40"/>
      <c r="EDW258" s="40"/>
      <c r="EDX258" s="40"/>
      <c r="EDY258" s="40"/>
      <c r="EDZ258" s="40"/>
      <c r="EEA258" s="40"/>
      <c r="EEB258" s="40"/>
      <c r="EEC258" s="40"/>
      <c r="EED258" s="40"/>
      <c r="EEE258" s="40"/>
      <c r="EEF258" s="40"/>
      <c r="EEG258" s="40"/>
      <c r="EEH258" s="40"/>
      <c r="EEI258" s="40"/>
      <c r="EEJ258" s="40"/>
      <c r="EEK258" s="40"/>
      <c r="EEL258" s="40"/>
      <c r="EEM258" s="40"/>
      <c r="EEN258" s="40"/>
      <c r="EEO258" s="40"/>
      <c r="EEP258" s="40"/>
      <c r="EEQ258" s="40"/>
      <c r="EER258" s="40"/>
      <c r="EES258" s="40"/>
      <c r="EET258" s="40"/>
      <c r="EEU258" s="40"/>
      <c r="EEV258" s="40"/>
      <c r="EEW258" s="40"/>
      <c r="EEX258" s="40"/>
      <c r="EEY258" s="40"/>
      <c r="EEZ258" s="40"/>
      <c r="EFA258" s="40"/>
      <c r="EFB258" s="40"/>
      <c r="EFC258" s="40"/>
      <c r="EFD258" s="40"/>
      <c r="EFE258" s="40"/>
      <c r="EFF258" s="40"/>
      <c r="EFG258" s="40"/>
      <c r="EFH258" s="40"/>
      <c r="EFI258" s="40"/>
      <c r="EFJ258" s="40"/>
      <c r="EFK258" s="40"/>
      <c r="EFL258" s="40"/>
      <c r="EFM258" s="40"/>
      <c r="EFN258" s="40"/>
      <c r="EFO258" s="40"/>
      <c r="EFP258" s="40"/>
      <c r="EFQ258" s="40"/>
      <c r="EFR258" s="40"/>
      <c r="EFS258" s="40"/>
      <c r="EFT258" s="40"/>
      <c r="EFU258" s="40"/>
      <c r="EFV258" s="40"/>
      <c r="EFW258" s="40"/>
      <c r="EFX258" s="40"/>
      <c r="EFY258" s="40"/>
      <c r="EFZ258" s="40"/>
      <c r="EGA258" s="40"/>
      <c r="EGB258" s="40"/>
      <c r="EGC258" s="40"/>
      <c r="EGD258" s="40"/>
      <c r="EGE258" s="40"/>
      <c r="EGF258" s="40"/>
      <c r="EGG258" s="40"/>
      <c r="EGH258" s="40"/>
      <c r="EGI258" s="40"/>
      <c r="EGJ258" s="40"/>
      <c r="EGK258" s="40"/>
      <c r="EGL258" s="40"/>
      <c r="EGM258" s="40"/>
      <c r="EGN258" s="40"/>
      <c r="EGO258" s="40"/>
      <c r="EGP258" s="40"/>
      <c r="EGQ258" s="40"/>
      <c r="EGR258" s="40"/>
      <c r="EGS258" s="40"/>
      <c r="EGT258" s="40"/>
      <c r="EGU258" s="40"/>
      <c r="EGV258" s="40"/>
      <c r="EGW258" s="40"/>
      <c r="EGX258" s="40"/>
      <c r="EGY258" s="40"/>
      <c r="EGZ258" s="40"/>
      <c r="EHA258" s="40"/>
      <c r="EHB258" s="40"/>
      <c r="EHC258" s="40"/>
      <c r="EHD258" s="40"/>
      <c r="EHE258" s="40"/>
      <c r="EHF258" s="40"/>
      <c r="EHG258" s="40"/>
      <c r="EHH258" s="40"/>
      <c r="EHI258" s="40"/>
      <c r="EHJ258" s="40"/>
      <c r="EHK258" s="40"/>
      <c r="EHL258" s="40"/>
      <c r="EHM258" s="40"/>
      <c r="EHN258" s="40"/>
      <c r="EHO258" s="40"/>
      <c r="EHP258" s="40"/>
      <c r="EHQ258" s="40"/>
      <c r="EHR258" s="40"/>
      <c r="EHS258" s="40"/>
      <c r="EHT258" s="40"/>
      <c r="EHU258" s="40"/>
      <c r="EHV258" s="40"/>
      <c r="EHW258" s="40"/>
      <c r="EHX258" s="40"/>
      <c r="EHY258" s="40"/>
      <c r="EHZ258" s="40"/>
      <c r="EIA258" s="40"/>
      <c r="EIB258" s="40"/>
      <c r="EIC258" s="40"/>
      <c r="EID258" s="40"/>
      <c r="EIE258" s="40"/>
      <c r="EIF258" s="40"/>
      <c r="EIG258" s="40"/>
      <c r="EIH258" s="40"/>
      <c r="EII258" s="40"/>
      <c r="EIJ258" s="40"/>
      <c r="EIK258" s="40"/>
      <c r="EIL258" s="40"/>
      <c r="EIM258" s="40"/>
      <c r="EIN258" s="40"/>
      <c r="EIO258" s="40"/>
      <c r="EIP258" s="40"/>
      <c r="EIQ258" s="40"/>
      <c r="EIR258" s="40"/>
      <c r="EIS258" s="40"/>
      <c r="EIT258" s="40"/>
      <c r="EIU258" s="40"/>
      <c r="EIV258" s="40"/>
      <c r="EIW258" s="40"/>
      <c r="EIX258" s="40"/>
      <c r="EIY258" s="40"/>
      <c r="EIZ258" s="40"/>
      <c r="EJA258" s="40"/>
      <c r="EJB258" s="40"/>
      <c r="EJC258" s="40"/>
      <c r="EJD258" s="40"/>
      <c r="EJE258" s="40"/>
      <c r="EJF258" s="40"/>
      <c r="EJG258" s="40"/>
      <c r="EJH258" s="40"/>
      <c r="EJI258" s="40"/>
      <c r="EJJ258" s="40"/>
      <c r="EJK258" s="40"/>
      <c r="EJL258" s="40"/>
      <c r="EJM258" s="40"/>
      <c r="EJN258" s="40"/>
      <c r="EJO258" s="40"/>
      <c r="EJP258" s="40"/>
      <c r="EJQ258" s="40"/>
      <c r="EJR258" s="40"/>
      <c r="EJS258" s="40"/>
      <c r="EJT258" s="40"/>
      <c r="EJU258" s="40"/>
      <c r="EJV258" s="40"/>
      <c r="EJW258" s="40"/>
      <c r="EJX258" s="40"/>
      <c r="EJY258" s="40"/>
      <c r="EJZ258" s="40"/>
      <c r="EKA258" s="40"/>
      <c r="EKB258" s="40"/>
      <c r="EKC258" s="40"/>
      <c r="EKD258" s="40"/>
      <c r="EKE258" s="40"/>
      <c r="EKF258" s="40"/>
      <c r="EKG258" s="40"/>
      <c r="EKH258" s="40"/>
      <c r="EKI258" s="40"/>
      <c r="EKJ258" s="40"/>
      <c r="EKK258" s="40"/>
      <c r="EKL258" s="40"/>
      <c r="EKM258" s="40"/>
      <c r="EKN258" s="40"/>
      <c r="EKO258" s="40"/>
      <c r="EKP258" s="40"/>
      <c r="EKQ258" s="40"/>
      <c r="EKR258" s="40"/>
      <c r="EKS258" s="40"/>
      <c r="EKT258" s="40"/>
      <c r="EKU258" s="40"/>
      <c r="EKV258" s="40"/>
      <c r="EKW258" s="40"/>
      <c r="EKX258" s="40"/>
      <c r="EKY258" s="40"/>
      <c r="EKZ258" s="40"/>
      <c r="ELA258" s="40"/>
      <c r="ELB258" s="40"/>
      <c r="ELC258" s="40"/>
      <c r="ELD258" s="40"/>
      <c r="ELE258" s="40"/>
      <c r="ELF258" s="40"/>
      <c r="ELG258" s="40"/>
      <c r="ELH258" s="40"/>
      <c r="ELI258" s="40"/>
      <c r="ELJ258" s="40"/>
      <c r="ELK258" s="40"/>
      <c r="ELL258" s="40"/>
      <c r="ELM258" s="40"/>
      <c r="ELN258" s="40"/>
      <c r="ELO258" s="40"/>
      <c r="ELP258" s="40"/>
      <c r="ELQ258" s="40"/>
      <c r="ELR258" s="40"/>
      <c r="ELS258" s="40"/>
      <c r="ELT258" s="40"/>
      <c r="ELU258" s="40"/>
      <c r="ELV258" s="40"/>
      <c r="ELW258" s="40"/>
      <c r="ELX258" s="40"/>
      <c r="ELY258" s="40"/>
      <c r="ELZ258" s="40"/>
      <c r="EMA258" s="40"/>
      <c r="EMB258" s="40"/>
      <c r="EMC258" s="40"/>
      <c r="EMD258" s="40"/>
      <c r="EME258" s="40"/>
      <c r="EMF258" s="40"/>
      <c r="EMG258" s="40"/>
      <c r="EMH258" s="40"/>
      <c r="EMI258" s="40"/>
      <c r="EMJ258" s="40"/>
      <c r="EMK258" s="40"/>
      <c r="EML258" s="40"/>
      <c r="EMM258" s="40"/>
      <c r="EMN258" s="40"/>
      <c r="EMO258" s="40"/>
      <c r="EMP258" s="40"/>
      <c r="EMQ258" s="40"/>
      <c r="EMR258" s="40"/>
      <c r="EMS258" s="40"/>
      <c r="EMT258" s="40"/>
      <c r="EMU258" s="40"/>
      <c r="EMV258" s="40"/>
      <c r="EMW258" s="40"/>
      <c r="EMX258" s="40"/>
      <c r="EMY258" s="40"/>
      <c r="EMZ258" s="40"/>
      <c r="ENA258" s="40"/>
      <c r="ENB258" s="40"/>
      <c r="ENC258" s="40"/>
      <c r="END258" s="40"/>
      <c r="ENE258" s="40"/>
      <c r="ENF258" s="40"/>
      <c r="ENG258" s="40"/>
      <c r="ENH258" s="40"/>
      <c r="ENI258" s="40"/>
      <c r="ENJ258" s="40"/>
      <c r="ENK258" s="40"/>
      <c r="ENL258" s="40"/>
      <c r="ENM258" s="40"/>
      <c r="ENN258" s="40"/>
      <c r="ENO258" s="40"/>
      <c r="ENP258" s="40"/>
      <c r="ENQ258" s="40"/>
      <c r="ENR258" s="40"/>
      <c r="ENS258" s="40"/>
      <c r="ENT258" s="40"/>
      <c r="ENU258" s="40"/>
      <c r="ENV258" s="40"/>
      <c r="ENW258" s="40"/>
      <c r="ENX258" s="40"/>
      <c r="ENY258" s="40"/>
      <c r="ENZ258" s="40"/>
      <c r="EOA258" s="40"/>
      <c r="EOB258" s="40"/>
      <c r="EOC258" s="40"/>
      <c r="EOD258" s="40"/>
      <c r="EOE258" s="40"/>
      <c r="EOF258" s="40"/>
      <c r="EOG258" s="40"/>
      <c r="EOH258" s="40"/>
      <c r="EOI258" s="40"/>
      <c r="EOJ258" s="40"/>
      <c r="EOK258" s="40"/>
      <c r="EOL258" s="40"/>
      <c r="EOM258" s="40"/>
      <c r="EON258" s="40"/>
      <c r="EOO258" s="40"/>
      <c r="EOP258" s="40"/>
      <c r="EOQ258" s="40"/>
      <c r="EOR258" s="40"/>
      <c r="EOS258" s="40"/>
      <c r="EOT258" s="40"/>
      <c r="EOU258" s="40"/>
      <c r="EOV258" s="40"/>
      <c r="EOW258" s="40"/>
      <c r="EOX258" s="40"/>
      <c r="EOY258" s="40"/>
      <c r="EOZ258" s="40"/>
      <c r="EPA258" s="40"/>
      <c r="EPB258" s="40"/>
      <c r="EPC258" s="40"/>
      <c r="EPD258" s="40"/>
      <c r="EPE258" s="40"/>
      <c r="EPF258" s="40"/>
      <c r="EPG258" s="40"/>
      <c r="EPH258" s="40"/>
      <c r="EPI258" s="40"/>
      <c r="EPJ258" s="40"/>
      <c r="EPK258" s="40"/>
      <c r="EPL258" s="40"/>
      <c r="EPM258" s="40"/>
      <c r="EPN258" s="40"/>
      <c r="EPO258" s="40"/>
      <c r="EPP258" s="40"/>
      <c r="EPQ258" s="40"/>
      <c r="EPR258" s="40"/>
      <c r="EPS258" s="40"/>
      <c r="EPT258" s="40"/>
      <c r="EPU258" s="40"/>
      <c r="EPV258" s="40"/>
      <c r="EPW258" s="40"/>
      <c r="EPX258" s="40"/>
      <c r="EPY258" s="40"/>
      <c r="EPZ258" s="40"/>
      <c r="EQA258" s="40"/>
      <c r="EQB258" s="40"/>
      <c r="EQC258" s="40"/>
      <c r="EQD258" s="40"/>
      <c r="EQE258" s="40"/>
      <c r="EQF258" s="40"/>
      <c r="EQG258" s="40"/>
      <c r="EQH258" s="40"/>
      <c r="EQI258" s="40"/>
      <c r="EQJ258" s="40"/>
      <c r="EQK258" s="40"/>
      <c r="EQL258" s="40"/>
      <c r="EQM258" s="40"/>
      <c r="EQN258" s="40"/>
      <c r="EQO258" s="40"/>
      <c r="EQP258" s="40"/>
      <c r="EQQ258" s="40"/>
      <c r="EQR258" s="40"/>
      <c r="EQS258" s="40"/>
      <c r="EQT258" s="40"/>
      <c r="EQU258" s="40"/>
      <c r="EQV258" s="40"/>
      <c r="EQW258" s="40"/>
      <c r="EQX258" s="40"/>
      <c r="EQY258" s="40"/>
      <c r="EQZ258" s="40"/>
      <c r="ERA258" s="40"/>
      <c r="ERB258" s="40"/>
      <c r="ERC258" s="40"/>
      <c r="ERD258" s="40"/>
      <c r="ERE258" s="40"/>
      <c r="ERF258" s="40"/>
      <c r="ERG258" s="40"/>
      <c r="ERH258" s="40"/>
      <c r="ERI258" s="40"/>
      <c r="ERJ258" s="40"/>
      <c r="ERK258" s="40"/>
      <c r="ERL258" s="40"/>
      <c r="ERM258" s="40"/>
      <c r="ERN258" s="40"/>
      <c r="ERO258" s="40"/>
      <c r="ERP258" s="40"/>
      <c r="ERQ258" s="40"/>
      <c r="ERR258" s="40"/>
      <c r="ERS258" s="40"/>
      <c r="ERT258" s="40"/>
      <c r="ERU258" s="40"/>
      <c r="ERV258" s="40"/>
      <c r="ERW258" s="40"/>
      <c r="ERX258" s="40"/>
      <c r="ERY258" s="40"/>
      <c r="ERZ258" s="40"/>
      <c r="ESA258" s="40"/>
      <c r="ESB258" s="40"/>
      <c r="ESC258" s="40"/>
      <c r="ESD258" s="40"/>
      <c r="ESE258" s="40"/>
      <c r="ESF258" s="40"/>
      <c r="ESG258" s="40"/>
      <c r="ESH258" s="40"/>
      <c r="ESI258" s="40"/>
      <c r="ESJ258" s="40"/>
      <c r="ESK258" s="40"/>
      <c r="ESL258" s="40"/>
      <c r="ESM258" s="40"/>
      <c r="ESN258" s="40"/>
      <c r="ESO258" s="40"/>
      <c r="ESP258" s="40"/>
      <c r="ESQ258" s="40"/>
      <c r="ESR258" s="40"/>
      <c r="ESS258" s="40"/>
      <c r="EST258" s="40"/>
      <c r="ESU258" s="40"/>
      <c r="ESV258" s="40"/>
      <c r="ESW258" s="40"/>
      <c r="ESX258" s="40"/>
      <c r="ESY258" s="40"/>
      <c r="ESZ258" s="40"/>
      <c r="ETA258" s="40"/>
      <c r="ETB258" s="40"/>
      <c r="ETC258" s="40"/>
      <c r="ETD258" s="40"/>
      <c r="ETE258" s="40"/>
      <c r="ETF258" s="40"/>
      <c r="ETG258" s="40"/>
      <c r="ETH258" s="40"/>
      <c r="ETI258" s="40"/>
      <c r="ETJ258" s="40"/>
      <c r="ETK258" s="40"/>
      <c r="ETL258" s="40"/>
      <c r="ETM258" s="40"/>
      <c r="ETN258" s="40"/>
      <c r="ETO258" s="40"/>
      <c r="ETP258" s="40"/>
      <c r="ETQ258" s="40"/>
      <c r="ETR258" s="40"/>
      <c r="ETS258" s="40"/>
      <c r="ETT258" s="40"/>
      <c r="ETU258" s="40"/>
      <c r="ETV258" s="40"/>
      <c r="ETW258" s="40"/>
      <c r="ETX258" s="40"/>
      <c r="ETY258" s="40"/>
      <c r="ETZ258" s="40"/>
      <c r="EUA258" s="40"/>
      <c r="EUB258" s="40"/>
      <c r="EUC258" s="40"/>
      <c r="EUD258" s="40"/>
      <c r="EUE258" s="40"/>
      <c r="EUF258" s="40"/>
      <c r="EUG258" s="40"/>
      <c r="EUH258" s="40"/>
      <c r="EUI258" s="40"/>
      <c r="EUJ258" s="40"/>
      <c r="EUK258" s="40"/>
      <c r="EUL258" s="40"/>
      <c r="EUM258" s="40"/>
      <c r="EUN258" s="40"/>
      <c r="EUO258" s="40"/>
      <c r="EUP258" s="40"/>
      <c r="EUQ258" s="40"/>
      <c r="EUR258" s="40"/>
      <c r="EUS258" s="40"/>
      <c r="EUT258" s="40"/>
      <c r="EUU258" s="40"/>
      <c r="EUV258" s="40"/>
      <c r="EUW258" s="40"/>
      <c r="EUX258" s="40"/>
      <c r="EUY258" s="40"/>
      <c r="EUZ258" s="40"/>
      <c r="EVA258" s="40"/>
      <c r="EVB258" s="40"/>
      <c r="EVC258" s="40"/>
      <c r="EVD258" s="40"/>
      <c r="EVE258" s="40"/>
      <c r="EVF258" s="40"/>
      <c r="EVG258" s="40"/>
      <c r="EVH258" s="40"/>
      <c r="EVI258" s="40"/>
      <c r="EVJ258" s="40"/>
      <c r="EVK258" s="40"/>
      <c r="EVL258" s="40"/>
      <c r="EVM258" s="40"/>
      <c r="EVN258" s="40"/>
      <c r="EVO258" s="40"/>
      <c r="EVP258" s="40"/>
      <c r="EVQ258" s="40"/>
      <c r="EVR258" s="40"/>
      <c r="EVS258" s="40"/>
      <c r="EVT258" s="40"/>
      <c r="EVU258" s="40"/>
      <c r="EVV258" s="40"/>
      <c r="EVW258" s="40"/>
      <c r="EVX258" s="40"/>
      <c r="EVY258" s="40"/>
      <c r="EVZ258" s="40"/>
      <c r="EWA258" s="40"/>
      <c r="EWB258" s="40"/>
      <c r="EWC258" s="40"/>
      <c r="EWD258" s="40"/>
      <c r="EWE258" s="40"/>
      <c r="EWF258" s="40"/>
      <c r="EWG258" s="40"/>
      <c r="EWH258" s="40"/>
      <c r="EWI258" s="40"/>
      <c r="EWJ258" s="40"/>
      <c r="EWK258" s="40"/>
      <c r="EWL258" s="40"/>
      <c r="EWM258" s="40"/>
      <c r="EWN258" s="40"/>
      <c r="EWO258" s="40"/>
      <c r="EWP258" s="40"/>
      <c r="EWQ258" s="40"/>
      <c r="EWR258" s="40"/>
      <c r="EWS258" s="40"/>
      <c r="EWT258" s="40"/>
      <c r="EWU258" s="40"/>
      <c r="EWV258" s="40"/>
      <c r="EWW258" s="40"/>
      <c r="EWX258" s="40"/>
      <c r="EWY258" s="40"/>
      <c r="EWZ258" s="40"/>
      <c r="EXA258" s="40"/>
      <c r="EXB258" s="40"/>
      <c r="EXC258" s="40"/>
      <c r="EXD258" s="40"/>
      <c r="EXE258" s="40"/>
      <c r="EXF258" s="40"/>
      <c r="EXG258" s="40"/>
      <c r="EXH258" s="40"/>
      <c r="EXI258" s="40"/>
      <c r="EXJ258" s="40"/>
      <c r="EXK258" s="40"/>
      <c r="EXL258" s="40"/>
      <c r="EXM258" s="40"/>
      <c r="EXN258" s="40"/>
      <c r="EXO258" s="40"/>
      <c r="EXP258" s="40"/>
      <c r="EXQ258" s="40"/>
      <c r="EXR258" s="40"/>
      <c r="EXS258" s="40"/>
      <c r="EXT258" s="40"/>
      <c r="EXU258" s="40"/>
      <c r="EXV258" s="40"/>
      <c r="EXW258" s="40"/>
      <c r="EXX258" s="40"/>
      <c r="EXY258" s="40"/>
      <c r="EXZ258" s="40"/>
      <c r="EYA258" s="40"/>
      <c r="EYB258" s="40"/>
      <c r="EYC258" s="40"/>
      <c r="EYD258" s="40"/>
      <c r="EYE258" s="40"/>
      <c r="EYF258" s="40"/>
      <c r="EYG258" s="40"/>
      <c r="EYH258" s="40"/>
      <c r="EYI258" s="40"/>
      <c r="EYJ258" s="40"/>
      <c r="EYK258" s="40"/>
      <c r="EYL258" s="40"/>
      <c r="EYM258" s="40"/>
      <c r="EYN258" s="40"/>
      <c r="EYO258" s="40"/>
      <c r="EYP258" s="40"/>
      <c r="EYQ258" s="40"/>
      <c r="EYR258" s="40"/>
      <c r="EYS258" s="40"/>
      <c r="EYT258" s="40"/>
      <c r="EYU258" s="40"/>
      <c r="EYV258" s="40"/>
      <c r="EYW258" s="40"/>
      <c r="EYX258" s="40"/>
      <c r="EYY258" s="40"/>
      <c r="EYZ258" s="40"/>
      <c r="EZA258" s="40"/>
      <c r="EZB258" s="40"/>
      <c r="EZC258" s="40"/>
      <c r="EZD258" s="40"/>
      <c r="EZE258" s="40"/>
      <c r="EZF258" s="40"/>
      <c r="EZG258" s="40"/>
      <c r="EZH258" s="40"/>
      <c r="EZI258" s="40"/>
      <c r="EZJ258" s="40"/>
      <c r="EZK258" s="40"/>
      <c r="EZL258" s="40"/>
      <c r="EZM258" s="40"/>
      <c r="EZN258" s="40"/>
      <c r="EZO258" s="40"/>
      <c r="EZP258" s="40"/>
      <c r="EZQ258" s="40"/>
      <c r="EZR258" s="40"/>
      <c r="EZS258" s="40"/>
      <c r="EZT258" s="40"/>
      <c r="EZU258" s="40"/>
      <c r="EZV258" s="40"/>
      <c r="EZW258" s="40"/>
      <c r="EZX258" s="40"/>
      <c r="EZY258" s="40"/>
      <c r="EZZ258" s="40"/>
      <c r="FAA258" s="40"/>
      <c r="FAB258" s="40"/>
      <c r="FAC258" s="40"/>
      <c r="FAD258" s="40"/>
      <c r="FAE258" s="40"/>
      <c r="FAF258" s="40"/>
      <c r="FAG258" s="40"/>
      <c r="FAH258" s="40"/>
      <c r="FAI258" s="40"/>
      <c r="FAJ258" s="40"/>
      <c r="FAK258" s="40"/>
      <c r="FAL258" s="40"/>
      <c r="FAM258" s="40"/>
      <c r="FAN258" s="40"/>
      <c r="FAO258" s="40"/>
      <c r="FAP258" s="40"/>
      <c r="FAQ258" s="40"/>
      <c r="FAR258" s="40"/>
      <c r="FAS258" s="40"/>
      <c r="FAT258" s="40"/>
      <c r="FAU258" s="40"/>
      <c r="FAV258" s="40"/>
      <c r="FAW258" s="40"/>
      <c r="FAX258" s="40"/>
      <c r="FAY258" s="40"/>
      <c r="FAZ258" s="40"/>
      <c r="FBA258" s="40"/>
      <c r="FBB258" s="40"/>
      <c r="FBC258" s="40"/>
      <c r="FBD258" s="40"/>
      <c r="FBE258" s="40"/>
      <c r="FBF258" s="40"/>
      <c r="FBG258" s="40"/>
      <c r="FBH258" s="40"/>
      <c r="FBI258" s="40"/>
      <c r="FBJ258" s="40"/>
      <c r="FBK258" s="40"/>
      <c r="FBL258" s="40"/>
      <c r="FBM258" s="40"/>
      <c r="FBN258" s="40"/>
      <c r="FBO258" s="40"/>
      <c r="FBP258" s="40"/>
      <c r="FBQ258" s="40"/>
      <c r="FBR258" s="40"/>
      <c r="FBS258" s="40"/>
      <c r="FBT258" s="40"/>
      <c r="FBU258" s="40"/>
      <c r="FBV258" s="40"/>
      <c r="FBW258" s="40"/>
      <c r="FBX258" s="40"/>
      <c r="FBY258" s="40"/>
      <c r="FBZ258" s="40"/>
      <c r="FCA258" s="40"/>
      <c r="FCB258" s="40"/>
      <c r="FCC258" s="40"/>
      <c r="FCD258" s="40"/>
      <c r="FCE258" s="40"/>
      <c r="FCF258" s="40"/>
      <c r="FCG258" s="40"/>
      <c r="FCH258" s="40"/>
      <c r="FCI258" s="40"/>
      <c r="FCJ258" s="40"/>
      <c r="FCK258" s="40"/>
      <c r="FCL258" s="40"/>
      <c r="FCM258" s="40"/>
      <c r="FCN258" s="40"/>
      <c r="FCO258" s="40"/>
      <c r="FCP258" s="40"/>
      <c r="FCQ258" s="40"/>
      <c r="FCR258" s="40"/>
      <c r="FCS258" s="40"/>
      <c r="FCT258" s="40"/>
      <c r="FCU258" s="40"/>
      <c r="FCV258" s="40"/>
      <c r="FCW258" s="40"/>
      <c r="FCX258" s="40"/>
      <c r="FCY258" s="40"/>
      <c r="FCZ258" s="40"/>
      <c r="FDA258" s="40"/>
      <c r="FDB258" s="40"/>
      <c r="FDC258" s="40"/>
      <c r="FDD258" s="40"/>
      <c r="FDE258" s="40"/>
      <c r="FDF258" s="40"/>
      <c r="FDG258" s="40"/>
      <c r="FDH258" s="40"/>
      <c r="FDI258" s="40"/>
      <c r="FDJ258" s="40"/>
      <c r="FDK258" s="40"/>
      <c r="FDL258" s="40"/>
      <c r="FDM258" s="40"/>
      <c r="FDN258" s="40"/>
      <c r="FDO258" s="40"/>
      <c r="FDP258" s="40"/>
      <c r="FDQ258" s="40"/>
      <c r="FDR258" s="40"/>
      <c r="FDS258" s="40"/>
      <c r="FDT258" s="40"/>
      <c r="FDU258" s="40"/>
      <c r="FDV258" s="40"/>
      <c r="FDW258" s="40"/>
      <c r="FDX258" s="40"/>
      <c r="FDY258" s="40"/>
      <c r="FDZ258" s="40"/>
      <c r="FEA258" s="40"/>
      <c r="FEB258" s="40"/>
      <c r="FEC258" s="40"/>
      <c r="FED258" s="40"/>
      <c r="FEE258" s="40"/>
      <c r="FEF258" s="40"/>
      <c r="FEG258" s="40"/>
      <c r="FEH258" s="40"/>
      <c r="FEI258" s="40"/>
      <c r="FEJ258" s="40"/>
      <c r="FEK258" s="40"/>
      <c r="FEL258" s="40"/>
      <c r="FEM258" s="40"/>
      <c r="FEN258" s="40"/>
      <c r="FEO258" s="40"/>
      <c r="FEP258" s="40"/>
      <c r="FEQ258" s="40"/>
      <c r="FER258" s="40"/>
      <c r="FES258" s="40"/>
      <c r="FET258" s="40"/>
      <c r="FEU258" s="40"/>
      <c r="FEV258" s="40"/>
      <c r="FEW258" s="40"/>
      <c r="FEX258" s="40"/>
      <c r="FEY258" s="40"/>
      <c r="FEZ258" s="40"/>
      <c r="FFA258" s="40"/>
      <c r="FFB258" s="40"/>
      <c r="FFC258" s="40"/>
      <c r="FFD258" s="40"/>
      <c r="FFE258" s="40"/>
      <c r="FFF258" s="40"/>
      <c r="FFG258" s="40"/>
      <c r="FFH258" s="40"/>
      <c r="FFI258" s="40"/>
      <c r="FFJ258" s="40"/>
      <c r="FFK258" s="40"/>
      <c r="FFL258" s="40"/>
      <c r="FFM258" s="40"/>
      <c r="FFN258" s="40"/>
      <c r="FFO258" s="40"/>
      <c r="FFP258" s="40"/>
      <c r="FFQ258" s="40"/>
      <c r="FFR258" s="40"/>
      <c r="FFS258" s="40"/>
      <c r="FFT258" s="40"/>
      <c r="FFU258" s="40"/>
      <c r="FFV258" s="40"/>
      <c r="FFW258" s="40"/>
      <c r="FFX258" s="40"/>
      <c r="FFY258" s="40"/>
      <c r="FFZ258" s="40"/>
      <c r="FGA258" s="40"/>
      <c r="FGB258" s="40"/>
      <c r="FGC258" s="40"/>
      <c r="FGD258" s="40"/>
      <c r="FGE258" s="40"/>
      <c r="FGF258" s="40"/>
      <c r="FGG258" s="40"/>
      <c r="FGH258" s="40"/>
      <c r="FGI258" s="40"/>
      <c r="FGJ258" s="40"/>
      <c r="FGK258" s="40"/>
      <c r="FGL258" s="40"/>
      <c r="FGM258" s="40"/>
      <c r="FGN258" s="40"/>
      <c r="FGO258" s="40"/>
      <c r="FGP258" s="40"/>
      <c r="FGQ258" s="40"/>
      <c r="FGR258" s="40"/>
      <c r="FGS258" s="40"/>
      <c r="FGT258" s="40"/>
      <c r="FGU258" s="40"/>
      <c r="FGV258" s="40"/>
      <c r="FGW258" s="40"/>
      <c r="FGX258" s="40"/>
      <c r="FGY258" s="40"/>
      <c r="FGZ258" s="40"/>
      <c r="FHA258" s="40"/>
      <c r="FHB258" s="40"/>
      <c r="FHC258" s="40"/>
      <c r="FHD258" s="40"/>
      <c r="FHE258" s="40"/>
      <c r="FHF258" s="40"/>
      <c r="FHG258" s="40"/>
      <c r="FHH258" s="40"/>
      <c r="FHI258" s="40"/>
      <c r="FHJ258" s="40"/>
      <c r="FHK258" s="40"/>
      <c r="FHL258" s="40"/>
      <c r="FHM258" s="40"/>
      <c r="FHN258" s="40"/>
      <c r="FHO258" s="40"/>
      <c r="FHP258" s="40"/>
      <c r="FHQ258" s="40"/>
      <c r="FHR258" s="40"/>
      <c r="FHS258" s="40"/>
      <c r="FHT258" s="40"/>
      <c r="FHU258" s="40"/>
      <c r="FHV258" s="40"/>
      <c r="FHW258" s="40"/>
      <c r="FHX258" s="40"/>
      <c r="FHY258" s="40"/>
      <c r="FHZ258" s="40"/>
      <c r="FIA258" s="40"/>
      <c r="FIB258" s="40"/>
      <c r="FIC258" s="40"/>
      <c r="FID258" s="40"/>
      <c r="FIE258" s="40"/>
      <c r="FIF258" s="40"/>
      <c r="FIG258" s="40"/>
      <c r="FIH258" s="40"/>
      <c r="FII258" s="40"/>
      <c r="FIJ258" s="40"/>
      <c r="FIK258" s="40"/>
      <c r="FIL258" s="40"/>
      <c r="FIM258" s="40"/>
      <c r="FIN258" s="40"/>
      <c r="FIO258" s="40"/>
      <c r="FIP258" s="40"/>
      <c r="FIQ258" s="40"/>
      <c r="FIR258" s="40"/>
      <c r="FIS258" s="40"/>
      <c r="FIT258" s="40"/>
      <c r="FIU258" s="40"/>
      <c r="FIV258" s="40"/>
      <c r="FIW258" s="40"/>
      <c r="FIX258" s="40"/>
      <c r="FIY258" s="40"/>
      <c r="FIZ258" s="40"/>
      <c r="FJA258" s="40"/>
      <c r="FJB258" s="40"/>
      <c r="FJC258" s="40"/>
      <c r="FJD258" s="40"/>
      <c r="FJE258" s="40"/>
      <c r="FJF258" s="40"/>
      <c r="FJG258" s="40"/>
      <c r="FJH258" s="40"/>
      <c r="FJI258" s="40"/>
      <c r="FJJ258" s="40"/>
      <c r="FJK258" s="40"/>
      <c r="FJL258" s="40"/>
      <c r="FJM258" s="40"/>
      <c r="FJN258" s="40"/>
      <c r="FJO258" s="40"/>
      <c r="FJP258" s="40"/>
      <c r="FJQ258" s="40"/>
      <c r="FJR258" s="40"/>
      <c r="FJS258" s="40"/>
      <c r="FJT258" s="40"/>
      <c r="FJU258" s="40"/>
      <c r="FJV258" s="40"/>
      <c r="FJW258" s="40"/>
      <c r="FJX258" s="40"/>
      <c r="FJY258" s="40"/>
      <c r="FJZ258" s="40"/>
      <c r="FKA258" s="40"/>
      <c r="FKB258" s="40"/>
      <c r="FKC258" s="40"/>
      <c r="FKD258" s="40"/>
      <c r="FKE258" s="40"/>
      <c r="FKF258" s="40"/>
      <c r="FKG258" s="40"/>
      <c r="FKH258" s="40"/>
      <c r="FKI258" s="40"/>
      <c r="FKJ258" s="40"/>
      <c r="FKK258" s="40"/>
      <c r="FKL258" s="40"/>
      <c r="FKM258" s="40"/>
      <c r="FKN258" s="40"/>
      <c r="FKO258" s="40"/>
      <c r="FKP258" s="40"/>
      <c r="FKQ258" s="40"/>
      <c r="FKR258" s="40"/>
      <c r="FKS258" s="40"/>
      <c r="FKT258" s="40"/>
      <c r="FKU258" s="40"/>
      <c r="FKV258" s="40"/>
      <c r="FKW258" s="40"/>
      <c r="FKX258" s="40"/>
      <c r="FKY258" s="40"/>
      <c r="FKZ258" s="40"/>
      <c r="FLA258" s="40"/>
      <c r="FLB258" s="40"/>
      <c r="FLC258" s="40"/>
      <c r="FLD258" s="40"/>
      <c r="FLE258" s="40"/>
      <c r="FLF258" s="40"/>
      <c r="FLG258" s="40"/>
      <c r="FLH258" s="40"/>
      <c r="FLI258" s="40"/>
      <c r="FLJ258" s="40"/>
      <c r="FLK258" s="40"/>
      <c r="FLL258" s="40"/>
      <c r="FLM258" s="40"/>
      <c r="FLN258" s="40"/>
      <c r="FLO258" s="40"/>
      <c r="FLP258" s="40"/>
      <c r="FLQ258" s="40"/>
      <c r="FLR258" s="40"/>
      <c r="FLS258" s="40"/>
      <c r="FLT258" s="40"/>
      <c r="FLU258" s="40"/>
      <c r="FLV258" s="40"/>
      <c r="FLW258" s="40"/>
      <c r="FLX258" s="40"/>
      <c r="FLY258" s="40"/>
      <c r="FLZ258" s="40"/>
      <c r="FMA258" s="40"/>
      <c r="FMB258" s="40"/>
      <c r="FMC258" s="40"/>
      <c r="FMD258" s="40"/>
      <c r="FME258" s="40"/>
      <c r="FMF258" s="40"/>
      <c r="FMG258" s="40"/>
      <c r="FMH258" s="40"/>
      <c r="FMI258" s="40"/>
      <c r="FMJ258" s="40"/>
      <c r="FMK258" s="40"/>
      <c r="FML258" s="40"/>
      <c r="FMM258" s="40"/>
      <c r="FMN258" s="40"/>
      <c r="FMO258" s="40"/>
      <c r="FMP258" s="40"/>
      <c r="FMQ258" s="40"/>
      <c r="FMR258" s="40"/>
      <c r="FMS258" s="40"/>
      <c r="FMT258" s="40"/>
      <c r="FMU258" s="40"/>
      <c r="FMV258" s="40"/>
      <c r="FMW258" s="40"/>
      <c r="FMX258" s="40"/>
      <c r="FMY258" s="40"/>
      <c r="FMZ258" s="40"/>
      <c r="FNA258" s="40"/>
      <c r="FNB258" s="40"/>
      <c r="FNC258" s="40"/>
      <c r="FND258" s="40"/>
      <c r="FNE258" s="40"/>
      <c r="FNF258" s="40"/>
      <c r="FNG258" s="40"/>
      <c r="FNH258" s="40"/>
      <c r="FNI258" s="40"/>
      <c r="FNJ258" s="40"/>
      <c r="FNK258" s="40"/>
      <c r="FNL258" s="40"/>
      <c r="FNM258" s="40"/>
      <c r="FNN258" s="40"/>
      <c r="FNO258" s="40"/>
      <c r="FNP258" s="40"/>
      <c r="FNQ258" s="40"/>
      <c r="FNR258" s="40"/>
      <c r="FNS258" s="40"/>
      <c r="FNT258" s="40"/>
      <c r="FNU258" s="40"/>
      <c r="FNV258" s="40"/>
      <c r="FNW258" s="40"/>
      <c r="FNX258" s="40"/>
      <c r="FNY258" s="40"/>
      <c r="FNZ258" s="40"/>
      <c r="FOA258" s="40"/>
      <c r="FOB258" s="40"/>
      <c r="FOC258" s="40"/>
      <c r="FOD258" s="40"/>
      <c r="FOE258" s="40"/>
      <c r="FOF258" s="40"/>
      <c r="FOG258" s="40"/>
      <c r="FOH258" s="40"/>
      <c r="FOI258" s="40"/>
      <c r="FOJ258" s="40"/>
      <c r="FOK258" s="40"/>
      <c r="FOL258" s="40"/>
      <c r="FOM258" s="40"/>
      <c r="FON258" s="40"/>
      <c r="FOO258" s="40"/>
      <c r="FOP258" s="40"/>
      <c r="FOQ258" s="40"/>
      <c r="FOR258" s="40"/>
      <c r="FOS258" s="40"/>
      <c r="FOT258" s="40"/>
      <c r="FOU258" s="40"/>
      <c r="FOV258" s="40"/>
      <c r="FOW258" s="40"/>
      <c r="FOX258" s="40"/>
      <c r="FOY258" s="40"/>
      <c r="FOZ258" s="40"/>
      <c r="FPA258" s="40"/>
      <c r="FPB258" s="40"/>
      <c r="FPC258" s="40"/>
      <c r="FPD258" s="40"/>
      <c r="FPE258" s="40"/>
      <c r="FPF258" s="40"/>
      <c r="FPG258" s="40"/>
      <c r="FPH258" s="40"/>
      <c r="FPI258" s="40"/>
      <c r="FPJ258" s="40"/>
      <c r="FPK258" s="40"/>
      <c r="FPL258" s="40"/>
      <c r="FPM258" s="40"/>
      <c r="FPN258" s="40"/>
      <c r="FPO258" s="40"/>
      <c r="FPP258" s="40"/>
      <c r="FPQ258" s="40"/>
      <c r="FPR258" s="40"/>
      <c r="FPS258" s="40"/>
      <c r="FPT258" s="40"/>
      <c r="FPU258" s="40"/>
      <c r="FPV258" s="40"/>
      <c r="FPW258" s="40"/>
      <c r="FPX258" s="40"/>
      <c r="FPY258" s="40"/>
      <c r="FPZ258" s="40"/>
      <c r="FQA258" s="40"/>
      <c r="FQB258" s="40"/>
      <c r="FQC258" s="40"/>
      <c r="FQD258" s="40"/>
      <c r="FQE258" s="40"/>
      <c r="FQF258" s="40"/>
      <c r="FQG258" s="40"/>
      <c r="FQH258" s="40"/>
      <c r="FQI258" s="40"/>
      <c r="FQJ258" s="40"/>
      <c r="FQK258" s="40"/>
      <c r="FQL258" s="40"/>
      <c r="FQM258" s="40"/>
      <c r="FQN258" s="40"/>
      <c r="FQO258" s="40"/>
      <c r="FQP258" s="40"/>
      <c r="FQQ258" s="40"/>
      <c r="FQR258" s="40"/>
      <c r="FQS258" s="40"/>
      <c r="FQT258" s="40"/>
      <c r="FQU258" s="40"/>
      <c r="FQV258" s="40"/>
      <c r="FQW258" s="40"/>
      <c r="FQX258" s="40"/>
      <c r="FQY258" s="40"/>
      <c r="FQZ258" s="40"/>
      <c r="FRA258" s="40"/>
      <c r="FRB258" s="40"/>
      <c r="FRC258" s="40"/>
      <c r="FRD258" s="40"/>
      <c r="FRE258" s="40"/>
      <c r="FRF258" s="40"/>
      <c r="FRG258" s="40"/>
      <c r="FRH258" s="40"/>
      <c r="FRI258" s="40"/>
      <c r="FRJ258" s="40"/>
      <c r="FRK258" s="40"/>
      <c r="FRL258" s="40"/>
      <c r="FRM258" s="40"/>
      <c r="FRN258" s="40"/>
      <c r="FRO258" s="40"/>
      <c r="FRP258" s="40"/>
      <c r="FRQ258" s="40"/>
      <c r="FRR258" s="40"/>
      <c r="FRS258" s="40"/>
      <c r="FRT258" s="40"/>
      <c r="FRU258" s="40"/>
      <c r="FRV258" s="40"/>
      <c r="FRW258" s="40"/>
      <c r="FRX258" s="40"/>
      <c r="FRY258" s="40"/>
      <c r="FRZ258" s="40"/>
      <c r="FSA258" s="40"/>
      <c r="FSB258" s="40"/>
      <c r="FSC258" s="40"/>
      <c r="FSD258" s="40"/>
      <c r="FSE258" s="40"/>
      <c r="FSF258" s="40"/>
      <c r="FSG258" s="40"/>
      <c r="FSH258" s="40"/>
      <c r="FSI258" s="40"/>
      <c r="FSJ258" s="40"/>
      <c r="FSK258" s="40"/>
      <c r="FSL258" s="40"/>
      <c r="FSM258" s="40"/>
      <c r="FSN258" s="40"/>
      <c r="FSO258" s="40"/>
      <c r="FSP258" s="40"/>
      <c r="FSQ258" s="40"/>
      <c r="FSR258" s="40"/>
      <c r="FSS258" s="40"/>
      <c r="FST258" s="40"/>
      <c r="FSU258" s="40"/>
      <c r="FSV258" s="40"/>
      <c r="FSW258" s="40"/>
      <c r="FSX258" s="40"/>
      <c r="FSY258" s="40"/>
      <c r="FSZ258" s="40"/>
      <c r="FTA258" s="40"/>
      <c r="FTB258" s="40"/>
      <c r="FTC258" s="40"/>
      <c r="FTD258" s="40"/>
      <c r="FTE258" s="40"/>
      <c r="FTF258" s="40"/>
      <c r="FTG258" s="40"/>
      <c r="FTH258" s="40"/>
      <c r="FTI258" s="40"/>
      <c r="FTJ258" s="40"/>
      <c r="FTK258" s="40"/>
      <c r="FTL258" s="40"/>
      <c r="FTM258" s="40"/>
      <c r="FTN258" s="40"/>
      <c r="FTO258" s="40"/>
      <c r="FTP258" s="40"/>
      <c r="FTQ258" s="40"/>
      <c r="FTR258" s="40"/>
      <c r="FTS258" s="40"/>
      <c r="FTT258" s="40"/>
      <c r="FTU258" s="40"/>
      <c r="FTV258" s="40"/>
      <c r="FTW258" s="40"/>
      <c r="FTX258" s="40"/>
      <c r="FTY258" s="40"/>
      <c r="FTZ258" s="40"/>
      <c r="FUA258" s="40"/>
      <c r="FUB258" s="40"/>
      <c r="FUC258" s="40"/>
      <c r="FUD258" s="40"/>
      <c r="FUE258" s="40"/>
      <c r="FUF258" s="40"/>
      <c r="FUG258" s="40"/>
      <c r="FUH258" s="40"/>
      <c r="FUI258" s="40"/>
      <c r="FUJ258" s="40"/>
      <c r="FUK258" s="40"/>
      <c r="FUL258" s="40"/>
      <c r="FUM258" s="40"/>
      <c r="FUN258" s="40"/>
      <c r="FUO258" s="40"/>
      <c r="FUP258" s="40"/>
      <c r="FUQ258" s="40"/>
      <c r="FUR258" s="40"/>
      <c r="FUS258" s="40"/>
      <c r="FUT258" s="40"/>
      <c r="FUU258" s="40"/>
      <c r="FUV258" s="40"/>
      <c r="FUW258" s="40"/>
      <c r="FUX258" s="40"/>
      <c r="FUY258" s="40"/>
      <c r="FUZ258" s="40"/>
      <c r="FVA258" s="40"/>
      <c r="FVB258" s="40"/>
      <c r="FVC258" s="40"/>
      <c r="FVD258" s="40"/>
      <c r="FVE258" s="40"/>
      <c r="FVF258" s="40"/>
      <c r="FVG258" s="40"/>
      <c r="FVH258" s="40"/>
      <c r="FVI258" s="40"/>
      <c r="FVJ258" s="40"/>
      <c r="FVK258" s="40"/>
      <c r="FVL258" s="40"/>
      <c r="FVM258" s="40"/>
      <c r="FVN258" s="40"/>
      <c r="FVO258" s="40"/>
      <c r="FVP258" s="40"/>
      <c r="FVQ258" s="40"/>
      <c r="FVR258" s="40"/>
      <c r="FVS258" s="40"/>
      <c r="FVT258" s="40"/>
      <c r="FVU258" s="40"/>
      <c r="FVV258" s="40"/>
      <c r="FVW258" s="40"/>
      <c r="FVX258" s="40"/>
      <c r="FVY258" s="40"/>
      <c r="FVZ258" s="40"/>
      <c r="FWA258" s="40"/>
      <c r="FWB258" s="40"/>
      <c r="FWC258" s="40"/>
      <c r="FWD258" s="40"/>
      <c r="FWE258" s="40"/>
      <c r="FWF258" s="40"/>
      <c r="FWG258" s="40"/>
      <c r="FWH258" s="40"/>
      <c r="FWI258" s="40"/>
      <c r="FWJ258" s="40"/>
      <c r="FWK258" s="40"/>
      <c r="FWL258" s="40"/>
      <c r="FWM258" s="40"/>
      <c r="FWN258" s="40"/>
      <c r="FWO258" s="40"/>
      <c r="FWP258" s="40"/>
      <c r="FWQ258" s="40"/>
      <c r="FWR258" s="40"/>
      <c r="FWS258" s="40"/>
      <c r="FWT258" s="40"/>
      <c r="FWU258" s="40"/>
      <c r="FWV258" s="40"/>
      <c r="FWW258" s="40"/>
      <c r="FWX258" s="40"/>
      <c r="FWY258" s="40"/>
      <c r="FWZ258" s="40"/>
      <c r="FXA258" s="40"/>
      <c r="FXB258" s="40"/>
      <c r="FXC258" s="40"/>
      <c r="FXD258" s="40"/>
      <c r="FXE258" s="40"/>
      <c r="FXF258" s="40"/>
      <c r="FXG258" s="40"/>
      <c r="FXH258" s="40"/>
      <c r="FXI258" s="40"/>
      <c r="FXJ258" s="40"/>
      <c r="FXK258" s="40"/>
      <c r="FXL258" s="40"/>
      <c r="FXM258" s="40"/>
      <c r="FXN258" s="40"/>
      <c r="FXO258" s="40"/>
      <c r="FXP258" s="40"/>
      <c r="FXQ258" s="40"/>
      <c r="FXR258" s="40"/>
      <c r="FXS258" s="40"/>
      <c r="FXT258" s="40"/>
      <c r="FXU258" s="40"/>
      <c r="FXV258" s="40"/>
      <c r="FXW258" s="40"/>
      <c r="FXX258" s="40"/>
      <c r="FXY258" s="40"/>
      <c r="FXZ258" s="40"/>
      <c r="FYA258" s="40"/>
      <c r="FYB258" s="40"/>
      <c r="FYC258" s="40"/>
      <c r="FYD258" s="40"/>
      <c r="FYE258" s="40"/>
      <c r="FYF258" s="40"/>
      <c r="FYG258" s="40"/>
      <c r="FYH258" s="40"/>
      <c r="FYI258" s="40"/>
      <c r="FYJ258" s="40"/>
      <c r="FYK258" s="40"/>
      <c r="FYL258" s="40"/>
      <c r="FYM258" s="40"/>
      <c r="FYN258" s="40"/>
      <c r="FYO258" s="40"/>
      <c r="FYP258" s="40"/>
      <c r="FYQ258" s="40"/>
      <c r="FYR258" s="40"/>
      <c r="FYS258" s="40"/>
      <c r="FYT258" s="40"/>
      <c r="FYU258" s="40"/>
      <c r="FYV258" s="40"/>
      <c r="FYW258" s="40"/>
      <c r="FYX258" s="40"/>
      <c r="FYY258" s="40"/>
      <c r="FYZ258" s="40"/>
      <c r="FZA258" s="40"/>
      <c r="FZB258" s="40"/>
      <c r="FZC258" s="40"/>
      <c r="FZD258" s="40"/>
      <c r="FZE258" s="40"/>
      <c r="FZF258" s="40"/>
      <c r="FZG258" s="40"/>
      <c r="FZH258" s="40"/>
      <c r="FZI258" s="40"/>
      <c r="FZJ258" s="40"/>
      <c r="FZK258" s="40"/>
      <c r="FZL258" s="40"/>
      <c r="FZM258" s="40"/>
      <c r="FZN258" s="40"/>
      <c r="FZO258" s="40"/>
      <c r="FZP258" s="40"/>
      <c r="FZQ258" s="40"/>
      <c r="FZR258" s="40"/>
      <c r="FZS258" s="40"/>
      <c r="FZT258" s="40"/>
      <c r="FZU258" s="40"/>
      <c r="FZV258" s="40"/>
      <c r="FZW258" s="40"/>
      <c r="FZX258" s="40"/>
      <c r="FZY258" s="40"/>
      <c r="FZZ258" s="40"/>
      <c r="GAA258" s="40"/>
      <c r="GAB258" s="40"/>
      <c r="GAC258" s="40"/>
      <c r="GAD258" s="40"/>
      <c r="GAE258" s="40"/>
      <c r="GAF258" s="40"/>
      <c r="GAG258" s="40"/>
      <c r="GAH258" s="40"/>
      <c r="GAI258" s="40"/>
      <c r="GAJ258" s="40"/>
      <c r="GAK258" s="40"/>
      <c r="GAL258" s="40"/>
      <c r="GAM258" s="40"/>
      <c r="GAN258" s="40"/>
      <c r="GAO258" s="40"/>
      <c r="GAP258" s="40"/>
      <c r="GAQ258" s="40"/>
      <c r="GAR258" s="40"/>
      <c r="GAS258" s="40"/>
      <c r="GAT258" s="40"/>
      <c r="GAU258" s="40"/>
      <c r="GAV258" s="40"/>
      <c r="GAW258" s="40"/>
      <c r="GAX258" s="40"/>
      <c r="GAY258" s="40"/>
      <c r="GAZ258" s="40"/>
      <c r="GBA258" s="40"/>
      <c r="GBB258" s="40"/>
      <c r="GBC258" s="40"/>
      <c r="GBD258" s="40"/>
      <c r="GBE258" s="40"/>
      <c r="GBF258" s="40"/>
      <c r="GBG258" s="40"/>
      <c r="GBH258" s="40"/>
      <c r="GBI258" s="40"/>
      <c r="GBJ258" s="40"/>
      <c r="GBK258" s="40"/>
      <c r="GBL258" s="40"/>
      <c r="GBM258" s="40"/>
      <c r="GBN258" s="40"/>
      <c r="GBO258" s="40"/>
      <c r="GBP258" s="40"/>
      <c r="GBQ258" s="40"/>
      <c r="GBR258" s="40"/>
      <c r="GBS258" s="40"/>
      <c r="GBT258" s="40"/>
      <c r="GBU258" s="40"/>
      <c r="GBV258" s="40"/>
      <c r="GBW258" s="40"/>
      <c r="GBX258" s="40"/>
      <c r="GBY258" s="40"/>
      <c r="GBZ258" s="40"/>
      <c r="GCA258" s="40"/>
      <c r="GCB258" s="40"/>
      <c r="GCC258" s="40"/>
      <c r="GCD258" s="40"/>
      <c r="GCE258" s="40"/>
      <c r="GCF258" s="40"/>
      <c r="GCG258" s="40"/>
      <c r="GCH258" s="40"/>
      <c r="GCI258" s="40"/>
      <c r="GCJ258" s="40"/>
      <c r="GCK258" s="40"/>
      <c r="GCL258" s="40"/>
      <c r="GCM258" s="40"/>
      <c r="GCN258" s="40"/>
      <c r="GCO258" s="40"/>
      <c r="GCP258" s="40"/>
      <c r="GCQ258" s="40"/>
      <c r="GCR258" s="40"/>
      <c r="GCS258" s="40"/>
      <c r="GCT258" s="40"/>
      <c r="GCU258" s="40"/>
      <c r="GCV258" s="40"/>
      <c r="GCW258" s="40"/>
      <c r="GCX258" s="40"/>
      <c r="GCY258" s="40"/>
      <c r="GCZ258" s="40"/>
      <c r="GDA258" s="40"/>
      <c r="GDB258" s="40"/>
      <c r="GDC258" s="40"/>
      <c r="GDD258" s="40"/>
      <c r="GDE258" s="40"/>
      <c r="GDF258" s="40"/>
      <c r="GDG258" s="40"/>
      <c r="GDH258" s="40"/>
      <c r="GDI258" s="40"/>
      <c r="GDJ258" s="40"/>
      <c r="GDK258" s="40"/>
      <c r="GDL258" s="40"/>
      <c r="GDM258" s="40"/>
      <c r="GDN258" s="40"/>
      <c r="GDO258" s="40"/>
      <c r="GDP258" s="40"/>
      <c r="GDQ258" s="40"/>
      <c r="GDR258" s="40"/>
      <c r="GDS258" s="40"/>
      <c r="GDT258" s="40"/>
      <c r="GDU258" s="40"/>
      <c r="GDV258" s="40"/>
      <c r="GDW258" s="40"/>
      <c r="GDX258" s="40"/>
      <c r="GDY258" s="40"/>
      <c r="GDZ258" s="40"/>
      <c r="GEA258" s="40"/>
      <c r="GEB258" s="40"/>
      <c r="GEC258" s="40"/>
      <c r="GED258" s="40"/>
      <c r="GEE258" s="40"/>
      <c r="GEF258" s="40"/>
      <c r="GEG258" s="40"/>
      <c r="GEH258" s="40"/>
      <c r="GEI258" s="40"/>
      <c r="GEJ258" s="40"/>
      <c r="GEK258" s="40"/>
      <c r="GEL258" s="40"/>
      <c r="GEM258" s="40"/>
      <c r="GEN258" s="40"/>
      <c r="GEO258" s="40"/>
      <c r="GEP258" s="40"/>
      <c r="GEQ258" s="40"/>
      <c r="GER258" s="40"/>
      <c r="GES258" s="40"/>
      <c r="GET258" s="40"/>
      <c r="GEU258" s="40"/>
      <c r="GEV258" s="40"/>
      <c r="GEW258" s="40"/>
      <c r="GEX258" s="40"/>
      <c r="GEY258" s="40"/>
      <c r="GEZ258" s="40"/>
      <c r="GFA258" s="40"/>
      <c r="GFB258" s="40"/>
      <c r="GFC258" s="40"/>
      <c r="GFD258" s="40"/>
      <c r="GFE258" s="40"/>
      <c r="GFF258" s="40"/>
      <c r="GFG258" s="40"/>
      <c r="GFH258" s="40"/>
      <c r="GFI258" s="40"/>
      <c r="GFJ258" s="40"/>
      <c r="GFK258" s="40"/>
      <c r="GFL258" s="40"/>
      <c r="GFM258" s="40"/>
      <c r="GFN258" s="40"/>
      <c r="GFO258" s="40"/>
      <c r="GFP258" s="40"/>
      <c r="GFQ258" s="40"/>
      <c r="GFR258" s="40"/>
      <c r="GFS258" s="40"/>
      <c r="GFT258" s="40"/>
      <c r="GFU258" s="40"/>
      <c r="GFV258" s="40"/>
      <c r="GFW258" s="40"/>
      <c r="GFX258" s="40"/>
      <c r="GFY258" s="40"/>
      <c r="GFZ258" s="40"/>
      <c r="GGA258" s="40"/>
      <c r="GGB258" s="40"/>
      <c r="GGC258" s="40"/>
      <c r="GGD258" s="40"/>
      <c r="GGE258" s="40"/>
      <c r="GGF258" s="40"/>
      <c r="GGG258" s="40"/>
      <c r="GGH258" s="40"/>
      <c r="GGI258" s="40"/>
      <c r="GGJ258" s="40"/>
      <c r="GGK258" s="40"/>
      <c r="GGL258" s="40"/>
      <c r="GGM258" s="40"/>
      <c r="GGN258" s="40"/>
      <c r="GGO258" s="40"/>
      <c r="GGP258" s="40"/>
      <c r="GGQ258" s="40"/>
      <c r="GGR258" s="40"/>
      <c r="GGS258" s="40"/>
      <c r="GGT258" s="40"/>
      <c r="GGU258" s="40"/>
      <c r="GGV258" s="40"/>
      <c r="GGW258" s="40"/>
      <c r="GGX258" s="40"/>
      <c r="GGY258" s="40"/>
      <c r="GGZ258" s="40"/>
      <c r="GHA258" s="40"/>
      <c r="GHB258" s="40"/>
      <c r="GHC258" s="40"/>
      <c r="GHD258" s="40"/>
      <c r="GHE258" s="40"/>
      <c r="GHF258" s="40"/>
      <c r="GHG258" s="40"/>
      <c r="GHH258" s="40"/>
      <c r="GHI258" s="40"/>
      <c r="GHJ258" s="40"/>
      <c r="GHK258" s="40"/>
      <c r="GHL258" s="40"/>
      <c r="GHM258" s="40"/>
      <c r="GHN258" s="40"/>
      <c r="GHO258" s="40"/>
      <c r="GHP258" s="40"/>
      <c r="GHQ258" s="40"/>
      <c r="GHR258" s="40"/>
      <c r="GHS258" s="40"/>
      <c r="GHT258" s="40"/>
      <c r="GHU258" s="40"/>
      <c r="GHV258" s="40"/>
      <c r="GHW258" s="40"/>
      <c r="GHX258" s="40"/>
      <c r="GHY258" s="40"/>
      <c r="GHZ258" s="40"/>
      <c r="GIA258" s="40"/>
      <c r="GIB258" s="40"/>
      <c r="GIC258" s="40"/>
      <c r="GID258" s="40"/>
      <c r="GIE258" s="40"/>
      <c r="GIF258" s="40"/>
      <c r="GIG258" s="40"/>
      <c r="GIH258" s="40"/>
      <c r="GII258" s="40"/>
      <c r="GIJ258" s="40"/>
      <c r="GIK258" s="40"/>
      <c r="GIL258" s="40"/>
      <c r="GIM258" s="40"/>
      <c r="GIN258" s="40"/>
      <c r="GIO258" s="40"/>
      <c r="GIP258" s="40"/>
      <c r="GIQ258" s="40"/>
      <c r="GIR258" s="40"/>
      <c r="GIS258" s="40"/>
      <c r="GIT258" s="40"/>
      <c r="GIU258" s="40"/>
      <c r="GIV258" s="40"/>
      <c r="GIW258" s="40"/>
      <c r="GIX258" s="40"/>
      <c r="GIY258" s="40"/>
      <c r="GIZ258" s="40"/>
      <c r="GJA258" s="40"/>
      <c r="GJB258" s="40"/>
      <c r="GJC258" s="40"/>
      <c r="GJD258" s="40"/>
      <c r="GJE258" s="40"/>
      <c r="GJF258" s="40"/>
      <c r="GJG258" s="40"/>
      <c r="GJH258" s="40"/>
      <c r="GJI258" s="40"/>
      <c r="GJJ258" s="40"/>
      <c r="GJK258" s="40"/>
      <c r="GJL258" s="40"/>
      <c r="GJM258" s="40"/>
      <c r="GJN258" s="40"/>
      <c r="GJO258" s="40"/>
      <c r="GJP258" s="40"/>
      <c r="GJQ258" s="40"/>
      <c r="GJR258" s="40"/>
      <c r="GJS258" s="40"/>
      <c r="GJT258" s="40"/>
      <c r="GJU258" s="40"/>
      <c r="GJV258" s="40"/>
      <c r="GJW258" s="40"/>
      <c r="GJX258" s="40"/>
      <c r="GJY258" s="40"/>
      <c r="GJZ258" s="40"/>
      <c r="GKA258" s="40"/>
      <c r="GKB258" s="40"/>
      <c r="GKC258" s="40"/>
      <c r="GKD258" s="40"/>
      <c r="GKE258" s="40"/>
      <c r="GKF258" s="40"/>
      <c r="GKG258" s="40"/>
      <c r="GKH258" s="40"/>
      <c r="GKI258" s="40"/>
      <c r="GKJ258" s="40"/>
      <c r="GKK258" s="40"/>
      <c r="GKL258" s="40"/>
      <c r="GKM258" s="40"/>
      <c r="GKN258" s="40"/>
      <c r="GKO258" s="40"/>
      <c r="GKP258" s="40"/>
      <c r="GKQ258" s="40"/>
      <c r="GKR258" s="40"/>
      <c r="GKS258" s="40"/>
      <c r="GKT258" s="40"/>
      <c r="GKU258" s="40"/>
      <c r="GKV258" s="40"/>
      <c r="GKW258" s="40"/>
      <c r="GKX258" s="40"/>
      <c r="GKY258" s="40"/>
      <c r="GKZ258" s="40"/>
      <c r="GLA258" s="40"/>
      <c r="GLB258" s="40"/>
      <c r="GLC258" s="40"/>
      <c r="GLD258" s="40"/>
      <c r="GLE258" s="40"/>
      <c r="GLF258" s="40"/>
      <c r="GLG258" s="40"/>
      <c r="GLH258" s="40"/>
      <c r="GLI258" s="40"/>
      <c r="GLJ258" s="40"/>
      <c r="GLK258" s="40"/>
      <c r="GLL258" s="40"/>
      <c r="GLM258" s="40"/>
      <c r="GLN258" s="40"/>
      <c r="GLO258" s="40"/>
      <c r="GLP258" s="40"/>
      <c r="GLQ258" s="40"/>
      <c r="GLR258" s="40"/>
      <c r="GLS258" s="40"/>
      <c r="GLT258" s="40"/>
      <c r="GLU258" s="40"/>
      <c r="GLV258" s="40"/>
      <c r="GLW258" s="40"/>
      <c r="GLX258" s="40"/>
      <c r="GLY258" s="40"/>
      <c r="GLZ258" s="40"/>
      <c r="GMA258" s="40"/>
      <c r="GMB258" s="40"/>
      <c r="GMC258" s="40"/>
      <c r="GMD258" s="40"/>
      <c r="GME258" s="40"/>
      <c r="GMF258" s="40"/>
      <c r="GMG258" s="40"/>
      <c r="GMH258" s="40"/>
      <c r="GMI258" s="40"/>
      <c r="GMJ258" s="40"/>
      <c r="GMK258" s="40"/>
      <c r="GML258" s="40"/>
      <c r="GMM258" s="40"/>
      <c r="GMN258" s="40"/>
      <c r="GMO258" s="40"/>
      <c r="GMP258" s="40"/>
      <c r="GMQ258" s="40"/>
      <c r="GMR258" s="40"/>
      <c r="GMS258" s="40"/>
      <c r="GMT258" s="40"/>
      <c r="GMU258" s="40"/>
      <c r="GMV258" s="40"/>
      <c r="GMW258" s="40"/>
      <c r="GMX258" s="40"/>
      <c r="GMY258" s="40"/>
      <c r="GMZ258" s="40"/>
      <c r="GNA258" s="40"/>
      <c r="GNB258" s="40"/>
      <c r="GNC258" s="40"/>
      <c r="GND258" s="40"/>
      <c r="GNE258" s="40"/>
      <c r="GNF258" s="40"/>
      <c r="GNG258" s="40"/>
      <c r="GNH258" s="40"/>
      <c r="GNI258" s="40"/>
      <c r="GNJ258" s="40"/>
      <c r="GNK258" s="40"/>
      <c r="GNL258" s="40"/>
      <c r="GNM258" s="40"/>
      <c r="GNN258" s="40"/>
      <c r="GNO258" s="40"/>
      <c r="GNP258" s="40"/>
      <c r="GNQ258" s="40"/>
      <c r="GNR258" s="40"/>
      <c r="GNS258" s="40"/>
      <c r="GNT258" s="40"/>
      <c r="GNU258" s="40"/>
      <c r="GNV258" s="40"/>
      <c r="GNW258" s="40"/>
      <c r="GNX258" s="40"/>
      <c r="GNY258" s="40"/>
      <c r="GNZ258" s="40"/>
      <c r="GOA258" s="40"/>
      <c r="GOB258" s="40"/>
      <c r="GOC258" s="40"/>
      <c r="GOD258" s="40"/>
      <c r="GOE258" s="40"/>
      <c r="GOF258" s="40"/>
      <c r="GOG258" s="40"/>
      <c r="GOH258" s="40"/>
      <c r="GOI258" s="40"/>
      <c r="GOJ258" s="40"/>
      <c r="GOK258" s="40"/>
      <c r="GOL258" s="40"/>
      <c r="GOM258" s="40"/>
      <c r="GON258" s="40"/>
      <c r="GOO258" s="40"/>
      <c r="GOP258" s="40"/>
      <c r="GOQ258" s="40"/>
      <c r="GOR258" s="40"/>
      <c r="GOS258" s="40"/>
      <c r="GOT258" s="40"/>
      <c r="GOU258" s="40"/>
      <c r="GOV258" s="40"/>
      <c r="GOW258" s="40"/>
      <c r="GOX258" s="40"/>
      <c r="GOY258" s="40"/>
      <c r="GOZ258" s="40"/>
      <c r="GPA258" s="40"/>
      <c r="GPB258" s="40"/>
      <c r="GPC258" s="40"/>
      <c r="GPD258" s="40"/>
      <c r="GPE258" s="40"/>
      <c r="GPF258" s="40"/>
      <c r="GPG258" s="40"/>
      <c r="GPH258" s="40"/>
      <c r="GPI258" s="40"/>
      <c r="GPJ258" s="40"/>
      <c r="GPK258" s="40"/>
      <c r="GPL258" s="40"/>
      <c r="GPM258" s="40"/>
      <c r="GPN258" s="40"/>
      <c r="GPO258" s="40"/>
      <c r="GPP258" s="40"/>
      <c r="GPQ258" s="40"/>
      <c r="GPR258" s="40"/>
      <c r="GPS258" s="40"/>
      <c r="GPT258" s="40"/>
      <c r="GPU258" s="40"/>
      <c r="GPV258" s="40"/>
      <c r="GPW258" s="40"/>
      <c r="GPX258" s="40"/>
      <c r="GPY258" s="40"/>
      <c r="GPZ258" s="40"/>
      <c r="GQA258" s="40"/>
      <c r="GQB258" s="40"/>
      <c r="GQC258" s="40"/>
      <c r="GQD258" s="40"/>
      <c r="GQE258" s="40"/>
      <c r="GQF258" s="40"/>
      <c r="GQG258" s="40"/>
      <c r="GQH258" s="40"/>
      <c r="GQI258" s="40"/>
      <c r="GQJ258" s="40"/>
      <c r="GQK258" s="40"/>
      <c r="GQL258" s="40"/>
      <c r="GQM258" s="40"/>
      <c r="GQN258" s="40"/>
      <c r="GQO258" s="40"/>
      <c r="GQP258" s="40"/>
      <c r="GQQ258" s="40"/>
      <c r="GQR258" s="40"/>
      <c r="GQS258" s="40"/>
      <c r="GQT258" s="40"/>
      <c r="GQU258" s="40"/>
      <c r="GQV258" s="40"/>
      <c r="GQW258" s="40"/>
      <c r="GQX258" s="40"/>
      <c r="GQY258" s="40"/>
      <c r="GQZ258" s="40"/>
      <c r="GRA258" s="40"/>
      <c r="GRB258" s="40"/>
      <c r="GRC258" s="40"/>
      <c r="GRD258" s="40"/>
      <c r="GRE258" s="40"/>
      <c r="GRF258" s="40"/>
      <c r="GRG258" s="40"/>
      <c r="GRH258" s="40"/>
      <c r="GRI258" s="40"/>
      <c r="GRJ258" s="40"/>
      <c r="GRK258" s="40"/>
      <c r="GRL258" s="40"/>
      <c r="GRM258" s="40"/>
      <c r="GRN258" s="40"/>
      <c r="GRO258" s="40"/>
      <c r="GRP258" s="40"/>
      <c r="GRQ258" s="40"/>
      <c r="GRR258" s="40"/>
      <c r="GRS258" s="40"/>
      <c r="GRT258" s="40"/>
      <c r="GRU258" s="40"/>
      <c r="GRV258" s="40"/>
      <c r="GRW258" s="40"/>
      <c r="GRX258" s="40"/>
      <c r="GRY258" s="40"/>
      <c r="GRZ258" s="40"/>
      <c r="GSA258" s="40"/>
      <c r="GSB258" s="40"/>
      <c r="GSC258" s="40"/>
      <c r="GSD258" s="40"/>
      <c r="GSE258" s="40"/>
      <c r="GSF258" s="40"/>
      <c r="GSG258" s="40"/>
      <c r="GSH258" s="40"/>
      <c r="GSI258" s="40"/>
      <c r="GSJ258" s="40"/>
      <c r="GSK258" s="40"/>
      <c r="GSL258" s="40"/>
      <c r="GSM258" s="40"/>
      <c r="GSN258" s="40"/>
      <c r="GSO258" s="40"/>
      <c r="GSP258" s="40"/>
      <c r="GSQ258" s="40"/>
      <c r="GSR258" s="40"/>
      <c r="GSS258" s="40"/>
      <c r="GST258" s="40"/>
      <c r="GSU258" s="40"/>
      <c r="GSV258" s="40"/>
      <c r="GSW258" s="40"/>
      <c r="GSX258" s="40"/>
      <c r="GSY258" s="40"/>
      <c r="GSZ258" s="40"/>
      <c r="GTA258" s="40"/>
      <c r="GTB258" s="40"/>
      <c r="GTC258" s="40"/>
      <c r="GTD258" s="40"/>
      <c r="GTE258" s="40"/>
      <c r="GTF258" s="40"/>
      <c r="GTG258" s="40"/>
      <c r="GTH258" s="40"/>
      <c r="GTI258" s="40"/>
      <c r="GTJ258" s="40"/>
      <c r="GTK258" s="40"/>
      <c r="GTL258" s="40"/>
      <c r="GTM258" s="40"/>
      <c r="GTN258" s="40"/>
      <c r="GTO258" s="40"/>
      <c r="GTP258" s="40"/>
      <c r="GTQ258" s="40"/>
      <c r="GTR258" s="40"/>
      <c r="GTS258" s="40"/>
      <c r="GTT258" s="40"/>
      <c r="GTU258" s="40"/>
      <c r="GTV258" s="40"/>
      <c r="GTW258" s="40"/>
      <c r="GTX258" s="40"/>
      <c r="GTY258" s="40"/>
      <c r="GTZ258" s="40"/>
      <c r="GUA258" s="40"/>
      <c r="GUB258" s="40"/>
      <c r="GUC258" s="40"/>
      <c r="GUD258" s="40"/>
      <c r="GUE258" s="40"/>
      <c r="GUF258" s="40"/>
      <c r="GUG258" s="40"/>
      <c r="GUH258" s="40"/>
      <c r="GUI258" s="40"/>
      <c r="GUJ258" s="40"/>
      <c r="GUK258" s="40"/>
      <c r="GUL258" s="40"/>
      <c r="GUM258" s="40"/>
      <c r="GUN258" s="40"/>
      <c r="GUO258" s="40"/>
      <c r="GUP258" s="40"/>
      <c r="GUQ258" s="40"/>
      <c r="GUR258" s="40"/>
      <c r="GUS258" s="40"/>
      <c r="GUT258" s="40"/>
      <c r="GUU258" s="40"/>
      <c r="GUV258" s="40"/>
      <c r="GUW258" s="40"/>
      <c r="GUX258" s="40"/>
      <c r="GUY258" s="40"/>
      <c r="GUZ258" s="40"/>
      <c r="GVA258" s="40"/>
      <c r="GVB258" s="40"/>
      <c r="GVC258" s="40"/>
      <c r="GVD258" s="40"/>
      <c r="GVE258" s="40"/>
      <c r="GVF258" s="40"/>
      <c r="GVG258" s="40"/>
      <c r="GVH258" s="40"/>
      <c r="GVI258" s="40"/>
      <c r="GVJ258" s="40"/>
      <c r="GVK258" s="40"/>
      <c r="GVL258" s="40"/>
      <c r="GVM258" s="40"/>
      <c r="GVN258" s="40"/>
      <c r="GVO258" s="40"/>
      <c r="GVP258" s="40"/>
      <c r="GVQ258" s="40"/>
      <c r="GVR258" s="40"/>
      <c r="GVS258" s="40"/>
      <c r="GVT258" s="40"/>
      <c r="GVU258" s="40"/>
      <c r="GVV258" s="40"/>
      <c r="GVW258" s="40"/>
      <c r="GVX258" s="40"/>
      <c r="GVY258" s="40"/>
      <c r="GVZ258" s="40"/>
      <c r="GWA258" s="40"/>
      <c r="GWB258" s="40"/>
      <c r="GWC258" s="40"/>
      <c r="GWD258" s="40"/>
      <c r="GWE258" s="40"/>
      <c r="GWF258" s="40"/>
      <c r="GWG258" s="40"/>
      <c r="GWH258" s="40"/>
      <c r="GWI258" s="40"/>
      <c r="GWJ258" s="40"/>
      <c r="GWK258" s="40"/>
      <c r="GWL258" s="40"/>
      <c r="GWM258" s="40"/>
      <c r="GWN258" s="40"/>
      <c r="GWO258" s="40"/>
      <c r="GWP258" s="40"/>
      <c r="GWQ258" s="40"/>
      <c r="GWR258" s="40"/>
      <c r="GWS258" s="40"/>
      <c r="GWT258" s="40"/>
      <c r="GWU258" s="40"/>
      <c r="GWV258" s="40"/>
      <c r="GWW258" s="40"/>
      <c r="GWX258" s="40"/>
      <c r="GWY258" s="40"/>
      <c r="GWZ258" s="40"/>
      <c r="GXA258" s="40"/>
      <c r="GXB258" s="40"/>
      <c r="GXC258" s="40"/>
      <c r="GXD258" s="40"/>
      <c r="GXE258" s="40"/>
      <c r="GXF258" s="40"/>
      <c r="GXG258" s="40"/>
      <c r="GXH258" s="40"/>
      <c r="GXI258" s="40"/>
      <c r="GXJ258" s="40"/>
      <c r="GXK258" s="40"/>
      <c r="GXL258" s="40"/>
      <c r="GXM258" s="40"/>
      <c r="GXN258" s="40"/>
      <c r="GXO258" s="40"/>
      <c r="GXP258" s="40"/>
      <c r="GXQ258" s="40"/>
      <c r="GXR258" s="40"/>
      <c r="GXS258" s="40"/>
      <c r="GXT258" s="40"/>
      <c r="GXU258" s="40"/>
      <c r="GXV258" s="40"/>
      <c r="GXW258" s="40"/>
      <c r="GXX258" s="40"/>
      <c r="GXY258" s="40"/>
      <c r="GXZ258" s="40"/>
      <c r="GYA258" s="40"/>
      <c r="GYB258" s="40"/>
      <c r="GYC258" s="40"/>
      <c r="GYD258" s="40"/>
      <c r="GYE258" s="40"/>
      <c r="GYF258" s="40"/>
      <c r="GYG258" s="40"/>
      <c r="GYH258" s="40"/>
      <c r="GYI258" s="40"/>
      <c r="GYJ258" s="40"/>
      <c r="GYK258" s="40"/>
      <c r="GYL258" s="40"/>
      <c r="GYM258" s="40"/>
      <c r="GYN258" s="40"/>
      <c r="GYO258" s="40"/>
      <c r="GYP258" s="40"/>
      <c r="GYQ258" s="40"/>
      <c r="GYR258" s="40"/>
      <c r="GYS258" s="40"/>
      <c r="GYT258" s="40"/>
      <c r="GYU258" s="40"/>
      <c r="GYV258" s="40"/>
      <c r="GYW258" s="40"/>
      <c r="GYX258" s="40"/>
      <c r="GYY258" s="40"/>
      <c r="GYZ258" s="40"/>
      <c r="GZA258" s="40"/>
      <c r="GZB258" s="40"/>
      <c r="GZC258" s="40"/>
      <c r="GZD258" s="40"/>
      <c r="GZE258" s="40"/>
      <c r="GZF258" s="40"/>
      <c r="GZG258" s="40"/>
      <c r="GZH258" s="40"/>
      <c r="GZI258" s="40"/>
      <c r="GZJ258" s="40"/>
      <c r="GZK258" s="40"/>
      <c r="GZL258" s="40"/>
      <c r="GZM258" s="40"/>
      <c r="GZN258" s="40"/>
      <c r="GZO258" s="40"/>
      <c r="GZP258" s="40"/>
      <c r="GZQ258" s="40"/>
      <c r="GZR258" s="40"/>
      <c r="GZS258" s="40"/>
      <c r="GZT258" s="40"/>
      <c r="GZU258" s="40"/>
      <c r="GZV258" s="40"/>
      <c r="GZW258" s="40"/>
      <c r="GZX258" s="40"/>
      <c r="GZY258" s="40"/>
      <c r="GZZ258" s="40"/>
      <c r="HAA258" s="40"/>
      <c r="HAB258" s="40"/>
      <c r="HAC258" s="40"/>
      <c r="HAD258" s="40"/>
      <c r="HAE258" s="40"/>
      <c r="HAF258" s="40"/>
      <c r="HAG258" s="40"/>
      <c r="HAH258" s="40"/>
      <c r="HAI258" s="40"/>
      <c r="HAJ258" s="40"/>
      <c r="HAK258" s="40"/>
      <c r="HAL258" s="40"/>
      <c r="HAM258" s="40"/>
      <c r="HAN258" s="40"/>
      <c r="HAO258" s="40"/>
      <c r="HAP258" s="40"/>
      <c r="HAQ258" s="40"/>
      <c r="HAR258" s="40"/>
      <c r="HAS258" s="40"/>
      <c r="HAT258" s="40"/>
      <c r="HAU258" s="40"/>
      <c r="HAV258" s="40"/>
      <c r="HAW258" s="40"/>
      <c r="HAX258" s="40"/>
      <c r="HAY258" s="40"/>
      <c r="HAZ258" s="40"/>
      <c r="HBA258" s="40"/>
      <c r="HBB258" s="40"/>
      <c r="HBC258" s="40"/>
      <c r="HBD258" s="40"/>
      <c r="HBE258" s="40"/>
      <c r="HBF258" s="40"/>
      <c r="HBG258" s="40"/>
      <c r="HBH258" s="40"/>
      <c r="HBI258" s="40"/>
      <c r="HBJ258" s="40"/>
      <c r="HBK258" s="40"/>
      <c r="HBL258" s="40"/>
      <c r="HBM258" s="40"/>
      <c r="HBN258" s="40"/>
      <c r="HBO258" s="40"/>
      <c r="HBP258" s="40"/>
      <c r="HBQ258" s="40"/>
      <c r="HBR258" s="40"/>
      <c r="HBS258" s="40"/>
      <c r="HBT258" s="40"/>
      <c r="HBU258" s="40"/>
      <c r="HBV258" s="40"/>
      <c r="HBW258" s="40"/>
      <c r="HBX258" s="40"/>
      <c r="HBY258" s="40"/>
      <c r="HBZ258" s="40"/>
      <c r="HCA258" s="40"/>
      <c r="HCB258" s="40"/>
      <c r="HCC258" s="40"/>
      <c r="HCD258" s="40"/>
      <c r="HCE258" s="40"/>
      <c r="HCF258" s="40"/>
      <c r="HCG258" s="40"/>
      <c r="HCH258" s="40"/>
      <c r="HCI258" s="40"/>
      <c r="HCJ258" s="40"/>
      <c r="HCK258" s="40"/>
      <c r="HCL258" s="40"/>
      <c r="HCM258" s="40"/>
      <c r="HCN258" s="40"/>
      <c r="HCO258" s="40"/>
      <c r="HCP258" s="40"/>
      <c r="HCQ258" s="40"/>
      <c r="HCR258" s="40"/>
      <c r="HCS258" s="40"/>
      <c r="HCT258" s="40"/>
      <c r="HCU258" s="40"/>
      <c r="HCV258" s="40"/>
      <c r="HCW258" s="40"/>
      <c r="HCX258" s="40"/>
      <c r="HCY258" s="40"/>
      <c r="HCZ258" s="40"/>
      <c r="HDA258" s="40"/>
      <c r="HDB258" s="40"/>
      <c r="HDC258" s="40"/>
      <c r="HDD258" s="40"/>
      <c r="HDE258" s="40"/>
      <c r="HDF258" s="40"/>
      <c r="HDG258" s="40"/>
      <c r="HDH258" s="40"/>
      <c r="HDI258" s="40"/>
      <c r="HDJ258" s="40"/>
      <c r="HDK258" s="40"/>
      <c r="HDL258" s="40"/>
      <c r="HDM258" s="40"/>
      <c r="HDN258" s="40"/>
      <c r="HDO258" s="40"/>
      <c r="HDP258" s="40"/>
      <c r="HDQ258" s="40"/>
      <c r="HDR258" s="40"/>
      <c r="HDS258" s="40"/>
      <c r="HDT258" s="40"/>
      <c r="HDU258" s="40"/>
      <c r="HDV258" s="40"/>
      <c r="HDW258" s="40"/>
      <c r="HDX258" s="40"/>
      <c r="HDY258" s="40"/>
      <c r="HDZ258" s="40"/>
      <c r="HEA258" s="40"/>
      <c r="HEB258" s="40"/>
      <c r="HEC258" s="40"/>
      <c r="HED258" s="40"/>
      <c r="HEE258" s="40"/>
      <c r="HEF258" s="40"/>
      <c r="HEG258" s="40"/>
      <c r="HEH258" s="40"/>
      <c r="HEI258" s="40"/>
      <c r="HEJ258" s="40"/>
      <c r="HEK258" s="40"/>
      <c r="HEL258" s="40"/>
      <c r="HEM258" s="40"/>
      <c r="HEN258" s="40"/>
      <c r="HEO258" s="40"/>
      <c r="HEP258" s="40"/>
      <c r="HEQ258" s="40"/>
      <c r="HER258" s="40"/>
      <c r="HES258" s="40"/>
      <c r="HET258" s="40"/>
      <c r="HEU258" s="40"/>
      <c r="HEV258" s="40"/>
      <c r="HEW258" s="40"/>
      <c r="HEX258" s="40"/>
      <c r="HEY258" s="40"/>
      <c r="HEZ258" s="40"/>
      <c r="HFA258" s="40"/>
      <c r="HFB258" s="40"/>
      <c r="HFC258" s="40"/>
      <c r="HFD258" s="40"/>
      <c r="HFE258" s="40"/>
      <c r="HFF258" s="40"/>
      <c r="HFG258" s="40"/>
      <c r="HFH258" s="40"/>
      <c r="HFI258" s="40"/>
      <c r="HFJ258" s="40"/>
      <c r="HFK258" s="40"/>
      <c r="HFL258" s="40"/>
      <c r="HFM258" s="40"/>
      <c r="HFN258" s="40"/>
      <c r="HFO258" s="40"/>
      <c r="HFP258" s="40"/>
      <c r="HFQ258" s="40"/>
      <c r="HFR258" s="40"/>
      <c r="HFS258" s="40"/>
      <c r="HFT258" s="40"/>
      <c r="HFU258" s="40"/>
      <c r="HFV258" s="40"/>
      <c r="HFW258" s="40"/>
      <c r="HFX258" s="40"/>
      <c r="HFY258" s="40"/>
      <c r="HFZ258" s="40"/>
      <c r="HGA258" s="40"/>
      <c r="HGB258" s="40"/>
      <c r="HGC258" s="40"/>
      <c r="HGD258" s="40"/>
      <c r="HGE258" s="40"/>
      <c r="HGF258" s="40"/>
      <c r="HGG258" s="40"/>
      <c r="HGH258" s="40"/>
      <c r="HGI258" s="40"/>
      <c r="HGJ258" s="40"/>
      <c r="HGK258" s="40"/>
      <c r="HGL258" s="40"/>
      <c r="HGM258" s="40"/>
      <c r="HGN258" s="40"/>
      <c r="HGO258" s="40"/>
      <c r="HGP258" s="40"/>
      <c r="HGQ258" s="40"/>
      <c r="HGR258" s="40"/>
      <c r="HGS258" s="40"/>
      <c r="HGT258" s="40"/>
      <c r="HGU258" s="40"/>
      <c r="HGV258" s="40"/>
      <c r="HGW258" s="40"/>
      <c r="HGX258" s="40"/>
      <c r="HGY258" s="40"/>
      <c r="HGZ258" s="40"/>
      <c r="HHA258" s="40"/>
      <c r="HHB258" s="40"/>
      <c r="HHC258" s="40"/>
      <c r="HHD258" s="40"/>
      <c r="HHE258" s="40"/>
      <c r="HHF258" s="40"/>
      <c r="HHG258" s="40"/>
      <c r="HHH258" s="40"/>
      <c r="HHI258" s="40"/>
      <c r="HHJ258" s="40"/>
      <c r="HHK258" s="40"/>
      <c r="HHL258" s="40"/>
      <c r="HHM258" s="40"/>
      <c r="HHN258" s="40"/>
      <c r="HHO258" s="40"/>
      <c r="HHP258" s="40"/>
      <c r="HHQ258" s="40"/>
      <c r="HHR258" s="40"/>
      <c r="HHS258" s="40"/>
      <c r="HHT258" s="40"/>
      <c r="HHU258" s="40"/>
      <c r="HHV258" s="40"/>
      <c r="HHW258" s="40"/>
      <c r="HHX258" s="40"/>
      <c r="HHY258" s="40"/>
      <c r="HHZ258" s="40"/>
      <c r="HIA258" s="40"/>
      <c r="HIB258" s="40"/>
      <c r="HIC258" s="40"/>
      <c r="HID258" s="40"/>
      <c r="HIE258" s="40"/>
      <c r="HIF258" s="40"/>
      <c r="HIG258" s="40"/>
      <c r="HIH258" s="40"/>
      <c r="HII258" s="40"/>
      <c r="HIJ258" s="40"/>
      <c r="HIK258" s="40"/>
      <c r="HIL258" s="40"/>
      <c r="HIM258" s="40"/>
      <c r="HIN258" s="40"/>
      <c r="HIO258" s="40"/>
      <c r="HIP258" s="40"/>
      <c r="HIQ258" s="40"/>
      <c r="HIR258" s="40"/>
      <c r="HIS258" s="40"/>
      <c r="HIT258" s="40"/>
      <c r="HIU258" s="40"/>
      <c r="HIV258" s="40"/>
      <c r="HIW258" s="40"/>
      <c r="HIX258" s="40"/>
      <c r="HIY258" s="40"/>
      <c r="HIZ258" s="40"/>
      <c r="HJA258" s="40"/>
      <c r="HJB258" s="40"/>
      <c r="HJC258" s="40"/>
      <c r="HJD258" s="40"/>
      <c r="HJE258" s="40"/>
      <c r="HJF258" s="40"/>
      <c r="HJG258" s="40"/>
      <c r="HJH258" s="40"/>
      <c r="HJI258" s="40"/>
      <c r="HJJ258" s="40"/>
      <c r="HJK258" s="40"/>
      <c r="HJL258" s="40"/>
      <c r="HJM258" s="40"/>
      <c r="HJN258" s="40"/>
      <c r="HJO258" s="40"/>
      <c r="HJP258" s="40"/>
      <c r="HJQ258" s="40"/>
      <c r="HJR258" s="40"/>
      <c r="HJS258" s="40"/>
      <c r="HJT258" s="40"/>
      <c r="HJU258" s="40"/>
      <c r="HJV258" s="40"/>
      <c r="HJW258" s="40"/>
      <c r="HJX258" s="40"/>
      <c r="HJY258" s="40"/>
      <c r="HJZ258" s="40"/>
      <c r="HKA258" s="40"/>
      <c r="HKB258" s="40"/>
      <c r="HKC258" s="40"/>
      <c r="HKD258" s="40"/>
      <c r="HKE258" s="40"/>
      <c r="HKF258" s="40"/>
      <c r="HKG258" s="40"/>
      <c r="HKH258" s="40"/>
      <c r="HKI258" s="40"/>
      <c r="HKJ258" s="40"/>
      <c r="HKK258" s="40"/>
      <c r="HKL258" s="40"/>
      <c r="HKM258" s="40"/>
      <c r="HKN258" s="40"/>
      <c r="HKO258" s="40"/>
      <c r="HKP258" s="40"/>
      <c r="HKQ258" s="40"/>
      <c r="HKR258" s="40"/>
      <c r="HKS258" s="40"/>
      <c r="HKT258" s="40"/>
      <c r="HKU258" s="40"/>
      <c r="HKV258" s="40"/>
      <c r="HKW258" s="40"/>
      <c r="HKX258" s="40"/>
      <c r="HKY258" s="40"/>
      <c r="HKZ258" s="40"/>
      <c r="HLA258" s="40"/>
      <c r="HLB258" s="40"/>
      <c r="HLC258" s="40"/>
      <c r="HLD258" s="40"/>
      <c r="HLE258" s="40"/>
      <c r="HLF258" s="40"/>
      <c r="HLG258" s="40"/>
      <c r="HLH258" s="40"/>
      <c r="HLI258" s="40"/>
      <c r="HLJ258" s="40"/>
      <c r="HLK258" s="40"/>
      <c r="HLL258" s="40"/>
      <c r="HLM258" s="40"/>
      <c r="HLN258" s="40"/>
      <c r="HLO258" s="40"/>
      <c r="HLP258" s="40"/>
      <c r="HLQ258" s="40"/>
      <c r="HLR258" s="40"/>
      <c r="HLS258" s="40"/>
      <c r="HLT258" s="40"/>
      <c r="HLU258" s="40"/>
      <c r="HLV258" s="40"/>
      <c r="HLW258" s="40"/>
      <c r="HLX258" s="40"/>
      <c r="HLY258" s="40"/>
      <c r="HLZ258" s="40"/>
      <c r="HMA258" s="40"/>
      <c r="HMB258" s="40"/>
      <c r="HMC258" s="40"/>
      <c r="HMD258" s="40"/>
      <c r="HME258" s="40"/>
      <c r="HMF258" s="40"/>
      <c r="HMG258" s="40"/>
      <c r="HMH258" s="40"/>
      <c r="HMI258" s="40"/>
      <c r="HMJ258" s="40"/>
      <c r="HMK258" s="40"/>
      <c r="HML258" s="40"/>
      <c r="HMM258" s="40"/>
      <c r="HMN258" s="40"/>
      <c r="HMO258" s="40"/>
      <c r="HMP258" s="40"/>
      <c r="HMQ258" s="40"/>
      <c r="HMR258" s="40"/>
      <c r="HMS258" s="40"/>
      <c r="HMT258" s="40"/>
      <c r="HMU258" s="40"/>
      <c r="HMV258" s="40"/>
      <c r="HMW258" s="40"/>
      <c r="HMX258" s="40"/>
      <c r="HMY258" s="40"/>
      <c r="HMZ258" s="40"/>
      <c r="HNA258" s="40"/>
      <c r="HNB258" s="40"/>
      <c r="HNC258" s="40"/>
      <c r="HND258" s="40"/>
      <c r="HNE258" s="40"/>
      <c r="HNF258" s="40"/>
      <c r="HNG258" s="40"/>
      <c r="HNH258" s="40"/>
      <c r="HNI258" s="40"/>
      <c r="HNJ258" s="40"/>
      <c r="HNK258" s="40"/>
      <c r="HNL258" s="40"/>
      <c r="HNM258" s="40"/>
      <c r="HNN258" s="40"/>
      <c r="HNO258" s="40"/>
      <c r="HNP258" s="40"/>
      <c r="HNQ258" s="40"/>
      <c r="HNR258" s="40"/>
      <c r="HNS258" s="40"/>
      <c r="HNT258" s="40"/>
      <c r="HNU258" s="40"/>
      <c r="HNV258" s="40"/>
      <c r="HNW258" s="40"/>
      <c r="HNX258" s="40"/>
      <c r="HNY258" s="40"/>
      <c r="HNZ258" s="40"/>
      <c r="HOA258" s="40"/>
      <c r="HOB258" s="40"/>
      <c r="HOC258" s="40"/>
      <c r="HOD258" s="40"/>
      <c r="HOE258" s="40"/>
      <c r="HOF258" s="40"/>
      <c r="HOG258" s="40"/>
      <c r="HOH258" s="40"/>
      <c r="HOI258" s="40"/>
      <c r="HOJ258" s="40"/>
      <c r="HOK258" s="40"/>
      <c r="HOL258" s="40"/>
      <c r="HOM258" s="40"/>
      <c r="HON258" s="40"/>
      <c r="HOO258" s="40"/>
      <c r="HOP258" s="40"/>
      <c r="HOQ258" s="40"/>
      <c r="HOR258" s="40"/>
      <c r="HOS258" s="40"/>
      <c r="HOT258" s="40"/>
      <c r="HOU258" s="40"/>
      <c r="HOV258" s="40"/>
      <c r="HOW258" s="40"/>
      <c r="HOX258" s="40"/>
      <c r="HOY258" s="40"/>
      <c r="HOZ258" s="40"/>
      <c r="HPA258" s="40"/>
      <c r="HPB258" s="40"/>
      <c r="HPC258" s="40"/>
      <c r="HPD258" s="40"/>
      <c r="HPE258" s="40"/>
      <c r="HPF258" s="40"/>
      <c r="HPG258" s="40"/>
      <c r="HPH258" s="40"/>
      <c r="HPI258" s="40"/>
      <c r="HPJ258" s="40"/>
      <c r="HPK258" s="40"/>
      <c r="HPL258" s="40"/>
      <c r="HPM258" s="40"/>
      <c r="HPN258" s="40"/>
      <c r="HPO258" s="40"/>
      <c r="HPP258" s="40"/>
      <c r="HPQ258" s="40"/>
      <c r="HPR258" s="40"/>
      <c r="HPS258" s="40"/>
      <c r="HPT258" s="40"/>
      <c r="HPU258" s="40"/>
      <c r="HPV258" s="40"/>
      <c r="HPW258" s="40"/>
      <c r="HPX258" s="40"/>
      <c r="HPY258" s="40"/>
      <c r="HPZ258" s="40"/>
      <c r="HQA258" s="40"/>
      <c r="HQB258" s="40"/>
      <c r="HQC258" s="40"/>
      <c r="HQD258" s="40"/>
      <c r="HQE258" s="40"/>
      <c r="HQF258" s="40"/>
      <c r="HQG258" s="40"/>
      <c r="HQH258" s="40"/>
      <c r="HQI258" s="40"/>
      <c r="HQJ258" s="40"/>
      <c r="HQK258" s="40"/>
      <c r="HQL258" s="40"/>
      <c r="HQM258" s="40"/>
      <c r="HQN258" s="40"/>
      <c r="HQO258" s="40"/>
      <c r="HQP258" s="40"/>
      <c r="HQQ258" s="40"/>
      <c r="HQR258" s="40"/>
      <c r="HQS258" s="40"/>
      <c r="HQT258" s="40"/>
      <c r="HQU258" s="40"/>
      <c r="HQV258" s="40"/>
      <c r="HQW258" s="40"/>
      <c r="HQX258" s="40"/>
      <c r="HQY258" s="40"/>
      <c r="HQZ258" s="40"/>
      <c r="HRA258" s="40"/>
      <c r="HRB258" s="40"/>
      <c r="HRC258" s="40"/>
      <c r="HRD258" s="40"/>
      <c r="HRE258" s="40"/>
      <c r="HRF258" s="40"/>
      <c r="HRG258" s="40"/>
      <c r="HRH258" s="40"/>
      <c r="HRI258" s="40"/>
      <c r="HRJ258" s="40"/>
      <c r="HRK258" s="40"/>
      <c r="HRL258" s="40"/>
      <c r="HRM258" s="40"/>
      <c r="HRN258" s="40"/>
      <c r="HRO258" s="40"/>
      <c r="HRP258" s="40"/>
      <c r="HRQ258" s="40"/>
      <c r="HRR258" s="40"/>
      <c r="HRS258" s="40"/>
      <c r="HRT258" s="40"/>
      <c r="HRU258" s="40"/>
      <c r="HRV258" s="40"/>
      <c r="HRW258" s="40"/>
      <c r="HRX258" s="40"/>
      <c r="HRY258" s="40"/>
      <c r="HRZ258" s="40"/>
      <c r="HSA258" s="40"/>
      <c r="HSB258" s="40"/>
      <c r="HSC258" s="40"/>
      <c r="HSD258" s="40"/>
      <c r="HSE258" s="40"/>
      <c r="HSF258" s="40"/>
      <c r="HSG258" s="40"/>
      <c r="HSH258" s="40"/>
      <c r="HSI258" s="40"/>
      <c r="HSJ258" s="40"/>
      <c r="HSK258" s="40"/>
      <c r="HSL258" s="40"/>
      <c r="HSM258" s="40"/>
      <c r="HSN258" s="40"/>
      <c r="HSO258" s="40"/>
      <c r="HSP258" s="40"/>
      <c r="HSQ258" s="40"/>
      <c r="HSR258" s="40"/>
      <c r="HSS258" s="40"/>
      <c r="HST258" s="40"/>
      <c r="HSU258" s="40"/>
      <c r="HSV258" s="40"/>
      <c r="HSW258" s="40"/>
      <c r="HSX258" s="40"/>
      <c r="HSY258" s="40"/>
      <c r="HSZ258" s="40"/>
      <c r="HTA258" s="40"/>
      <c r="HTB258" s="40"/>
      <c r="HTC258" s="40"/>
      <c r="HTD258" s="40"/>
      <c r="HTE258" s="40"/>
      <c r="HTF258" s="40"/>
      <c r="HTG258" s="40"/>
      <c r="HTH258" s="40"/>
      <c r="HTI258" s="40"/>
      <c r="HTJ258" s="40"/>
      <c r="HTK258" s="40"/>
      <c r="HTL258" s="40"/>
      <c r="HTM258" s="40"/>
      <c r="HTN258" s="40"/>
      <c r="HTO258" s="40"/>
      <c r="HTP258" s="40"/>
      <c r="HTQ258" s="40"/>
      <c r="HTR258" s="40"/>
      <c r="HTS258" s="40"/>
      <c r="HTT258" s="40"/>
      <c r="HTU258" s="40"/>
      <c r="HTV258" s="40"/>
      <c r="HTW258" s="40"/>
      <c r="HTX258" s="40"/>
      <c r="HTY258" s="40"/>
      <c r="HTZ258" s="40"/>
      <c r="HUA258" s="40"/>
      <c r="HUB258" s="40"/>
      <c r="HUC258" s="40"/>
      <c r="HUD258" s="40"/>
      <c r="HUE258" s="40"/>
      <c r="HUF258" s="40"/>
      <c r="HUG258" s="40"/>
      <c r="HUH258" s="40"/>
      <c r="HUI258" s="40"/>
      <c r="HUJ258" s="40"/>
      <c r="HUK258" s="40"/>
      <c r="HUL258" s="40"/>
      <c r="HUM258" s="40"/>
      <c r="HUN258" s="40"/>
      <c r="HUO258" s="40"/>
      <c r="HUP258" s="40"/>
      <c r="HUQ258" s="40"/>
      <c r="HUR258" s="40"/>
      <c r="HUS258" s="40"/>
      <c r="HUT258" s="40"/>
      <c r="HUU258" s="40"/>
      <c r="HUV258" s="40"/>
      <c r="HUW258" s="40"/>
      <c r="HUX258" s="40"/>
      <c r="HUY258" s="40"/>
      <c r="HUZ258" s="40"/>
      <c r="HVA258" s="40"/>
      <c r="HVB258" s="40"/>
      <c r="HVC258" s="40"/>
      <c r="HVD258" s="40"/>
      <c r="HVE258" s="40"/>
      <c r="HVF258" s="40"/>
      <c r="HVG258" s="40"/>
      <c r="HVH258" s="40"/>
      <c r="HVI258" s="40"/>
      <c r="HVJ258" s="40"/>
      <c r="HVK258" s="40"/>
      <c r="HVL258" s="40"/>
      <c r="HVM258" s="40"/>
      <c r="HVN258" s="40"/>
      <c r="HVO258" s="40"/>
      <c r="HVP258" s="40"/>
      <c r="HVQ258" s="40"/>
      <c r="HVR258" s="40"/>
      <c r="HVS258" s="40"/>
      <c r="HVT258" s="40"/>
      <c r="HVU258" s="40"/>
      <c r="HVV258" s="40"/>
      <c r="HVW258" s="40"/>
      <c r="HVX258" s="40"/>
      <c r="HVY258" s="40"/>
      <c r="HVZ258" s="40"/>
      <c r="HWA258" s="40"/>
      <c r="HWB258" s="40"/>
      <c r="HWC258" s="40"/>
      <c r="HWD258" s="40"/>
      <c r="HWE258" s="40"/>
      <c r="HWF258" s="40"/>
      <c r="HWG258" s="40"/>
      <c r="HWH258" s="40"/>
      <c r="HWI258" s="40"/>
      <c r="HWJ258" s="40"/>
      <c r="HWK258" s="40"/>
      <c r="HWL258" s="40"/>
      <c r="HWM258" s="40"/>
      <c r="HWN258" s="40"/>
      <c r="HWO258" s="40"/>
      <c r="HWP258" s="40"/>
      <c r="HWQ258" s="40"/>
      <c r="HWR258" s="40"/>
      <c r="HWS258" s="40"/>
      <c r="HWT258" s="40"/>
      <c r="HWU258" s="40"/>
      <c r="HWV258" s="40"/>
      <c r="HWW258" s="40"/>
      <c r="HWX258" s="40"/>
      <c r="HWY258" s="40"/>
      <c r="HWZ258" s="40"/>
      <c r="HXA258" s="40"/>
      <c r="HXB258" s="40"/>
      <c r="HXC258" s="40"/>
      <c r="HXD258" s="40"/>
      <c r="HXE258" s="40"/>
      <c r="HXF258" s="40"/>
      <c r="HXG258" s="40"/>
      <c r="HXH258" s="40"/>
      <c r="HXI258" s="40"/>
      <c r="HXJ258" s="40"/>
      <c r="HXK258" s="40"/>
      <c r="HXL258" s="40"/>
      <c r="HXM258" s="40"/>
      <c r="HXN258" s="40"/>
      <c r="HXO258" s="40"/>
      <c r="HXP258" s="40"/>
      <c r="HXQ258" s="40"/>
      <c r="HXR258" s="40"/>
      <c r="HXS258" s="40"/>
      <c r="HXT258" s="40"/>
      <c r="HXU258" s="40"/>
      <c r="HXV258" s="40"/>
      <c r="HXW258" s="40"/>
      <c r="HXX258" s="40"/>
      <c r="HXY258" s="40"/>
      <c r="HXZ258" s="40"/>
      <c r="HYA258" s="40"/>
      <c r="HYB258" s="40"/>
      <c r="HYC258" s="40"/>
      <c r="HYD258" s="40"/>
      <c r="HYE258" s="40"/>
      <c r="HYF258" s="40"/>
      <c r="HYG258" s="40"/>
      <c r="HYH258" s="40"/>
      <c r="HYI258" s="40"/>
      <c r="HYJ258" s="40"/>
      <c r="HYK258" s="40"/>
      <c r="HYL258" s="40"/>
      <c r="HYM258" s="40"/>
      <c r="HYN258" s="40"/>
      <c r="HYO258" s="40"/>
      <c r="HYP258" s="40"/>
      <c r="HYQ258" s="40"/>
      <c r="HYR258" s="40"/>
      <c r="HYS258" s="40"/>
      <c r="HYT258" s="40"/>
      <c r="HYU258" s="40"/>
      <c r="HYV258" s="40"/>
      <c r="HYW258" s="40"/>
      <c r="HYX258" s="40"/>
      <c r="HYY258" s="40"/>
      <c r="HYZ258" s="40"/>
      <c r="HZA258" s="40"/>
      <c r="HZB258" s="40"/>
      <c r="HZC258" s="40"/>
      <c r="HZD258" s="40"/>
      <c r="HZE258" s="40"/>
      <c r="HZF258" s="40"/>
      <c r="HZG258" s="40"/>
      <c r="HZH258" s="40"/>
      <c r="HZI258" s="40"/>
      <c r="HZJ258" s="40"/>
      <c r="HZK258" s="40"/>
      <c r="HZL258" s="40"/>
      <c r="HZM258" s="40"/>
      <c r="HZN258" s="40"/>
      <c r="HZO258" s="40"/>
      <c r="HZP258" s="40"/>
      <c r="HZQ258" s="40"/>
      <c r="HZR258" s="40"/>
      <c r="HZS258" s="40"/>
      <c r="HZT258" s="40"/>
      <c r="HZU258" s="40"/>
      <c r="HZV258" s="40"/>
      <c r="HZW258" s="40"/>
      <c r="HZX258" s="40"/>
      <c r="HZY258" s="40"/>
      <c r="HZZ258" s="40"/>
      <c r="IAA258" s="40"/>
      <c r="IAB258" s="40"/>
      <c r="IAC258" s="40"/>
      <c r="IAD258" s="40"/>
      <c r="IAE258" s="40"/>
      <c r="IAF258" s="40"/>
      <c r="IAG258" s="40"/>
      <c r="IAH258" s="40"/>
      <c r="IAI258" s="40"/>
      <c r="IAJ258" s="40"/>
      <c r="IAK258" s="40"/>
      <c r="IAL258" s="40"/>
      <c r="IAM258" s="40"/>
      <c r="IAN258" s="40"/>
      <c r="IAO258" s="40"/>
      <c r="IAP258" s="40"/>
      <c r="IAQ258" s="40"/>
      <c r="IAR258" s="40"/>
      <c r="IAS258" s="40"/>
      <c r="IAT258" s="40"/>
      <c r="IAU258" s="40"/>
      <c r="IAV258" s="40"/>
      <c r="IAW258" s="40"/>
      <c r="IAX258" s="40"/>
      <c r="IAY258" s="40"/>
      <c r="IAZ258" s="40"/>
      <c r="IBA258" s="40"/>
      <c r="IBB258" s="40"/>
      <c r="IBC258" s="40"/>
      <c r="IBD258" s="40"/>
      <c r="IBE258" s="40"/>
      <c r="IBF258" s="40"/>
      <c r="IBG258" s="40"/>
      <c r="IBH258" s="40"/>
      <c r="IBI258" s="40"/>
      <c r="IBJ258" s="40"/>
      <c r="IBK258" s="40"/>
      <c r="IBL258" s="40"/>
      <c r="IBM258" s="40"/>
      <c r="IBN258" s="40"/>
      <c r="IBO258" s="40"/>
      <c r="IBP258" s="40"/>
      <c r="IBQ258" s="40"/>
      <c r="IBR258" s="40"/>
      <c r="IBS258" s="40"/>
      <c r="IBT258" s="40"/>
      <c r="IBU258" s="40"/>
      <c r="IBV258" s="40"/>
      <c r="IBW258" s="40"/>
      <c r="IBX258" s="40"/>
      <c r="IBY258" s="40"/>
      <c r="IBZ258" s="40"/>
      <c r="ICA258" s="40"/>
      <c r="ICB258" s="40"/>
      <c r="ICC258" s="40"/>
      <c r="ICD258" s="40"/>
      <c r="ICE258" s="40"/>
      <c r="ICF258" s="40"/>
      <c r="ICG258" s="40"/>
      <c r="ICH258" s="40"/>
      <c r="ICI258" s="40"/>
      <c r="ICJ258" s="40"/>
      <c r="ICK258" s="40"/>
      <c r="ICL258" s="40"/>
      <c r="ICM258" s="40"/>
      <c r="ICN258" s="40"/>
      <c r="ICO258" s="40"/>
      <c r="ICP258" s="40"/>
      <c r="ICQ258" s="40"/>
      <c r="ICR258" s="40"/>
      <c r="ICS258" s="40"/>
      <c r="ICT258" s="40"/>
      <c r="ICU258" s="40"/>
      <c r="ICV258" s="40"/>
      <c r="ICW258" s="40"/>
      <c r="ICX258" s="40"/>
      <c r="ICY258" s="40"/>
      <c r="ICZ258" s="40"/>
      <c r="IDA258" s="40"/>
      <c r="IDB258" s="40"/>
      <c r="IDC258" s="40"/>
      <c r="IDD258" s="40"/>
      <c r="IDE258" s="40"/>
      <c r="IDF258" s="40"/>
      <c r="IDG258" s="40"/>
      <c r="IDH258" s="40"/>
      <c r="IDI258" s="40"/>
      <c r="IDJ258" s="40"/>
      <c r="IDK258" s="40"/>
      <c r="IDL258" s="40"/>
      <c r="IDM258" s="40"/>
      <c r="IDN258" s="40"/>
      <c r="IDO258" s="40"/>
      <c r="IDP258" s="40"/>
      <c r="IDQ258" s="40"/>
      <c r="IDR258" s="40"/>
      <c r="IDS258" s="40"/>
      <c r="IDT258" s="40"/>
      <c r="IDU258" s="40"/>
      <c r="IDV258" s="40"/>
      <c r="IDW258" s="40"/>
      <c r="IDX258" s="40"/>
      <c r="IDY258" s="40"/>
      <c r="IDZ258" s="40"/>
      <c r="IEA258" s="40"/>
      <c r="IEB258" s="40"/>
      <c r="IEC258" s="40"/>
      <c r="IED258" s="40"/>
      <c r="IEE258" s="40"/>
      <c r="IEF258" s="40"/>
      <c r="IEG258" s="40"/>
      <c r="IEH258" s="40"/>
      <c r="IEI258" s="40"/>
      <c r="IEJ258" s="40"/>
      <c r="IEK258" s="40"/>
      <c r="IEL258" s="40"/>
      <c r="IEM258" s="40"/>
      <c r="IEN258" s="40"/>
      <c r="IEO258" s="40"/>
      <c r="IEP258" s="40"/>
      <c r="IEQ258" s="40"/>
      <c r="IER258" s="40"/>
      <c r="IES258" s="40"/>
      <c r="IET258" s="40"/>
      <c r="IEU258" s="40"/>
      <c r="IEV258" s="40"/>
      <c r="IEW258" s="40"/>
      <c r="IEX258" s="40"/>
      <c r="IEY258" s="40"/>
      <c r="IEZ258" s="40"/>
      <c r="IFA258" s="40"/>
      <c r="IFB258" s="40"/>
      <c r="IFC258" s="40"/>
      <c r="IFD258" s="40"/>
      <c r="IFE258" s="40"/>
      <c r="IFF258" s="40"/>
      <c r="IFG258" s="40"/>
      <c r="IFH258" s="40"/>
      <c r="IFI258" s="40"/>
      <c r="IFJ258" s="40"/>
      <c r="IFK258" s="40"/>
      <c r="IFL258" s="40"/>
      <c r="IFM258" s="40"/>
      <c r="IFN258" s="40"/>
      <c r="IFO258" s="40"/>
      <c r="IFP258" s="40"/>
      <c r="IFQ258" s="40"/>
      <c r="IFR258" s="40"/>
      <c r="IFS258" s="40"/>
      <c r="IFT258" s="40"/>
      <c r="IFU258" s="40"/>
      <c r="IFV258" s="40"/>
      <c r="IFW258" s="40"/>
      <c r="IFX258" s="40"/>
      <c r="IFY258" s="40"/>
      <c r="IFZ258" s="40"/>
      <c r="IGA258" s="40"/>
      <c r="IGB258" s="40"/>
      <c r="IGC258" s="40"/>
      <c r="IGD258" s="40"/>
      <c r="IGE258" s="40"/>
      <c r="IGF258" s="40"/>
      <c r="IGG258" s="40"/>
      <c r="IGH258" s="40"/>
      <c r="IGI258" s="40"/>
      <c r="IGJ258" s="40"/>
      <c r="IGK258" s="40"/>
      <c r="IGL258" s="40"/>
      <c r="IGM258" s="40"/>
      <c r="IGN258" s="40"/>
      <c r="IGO258" s="40"/>
      <c r="IGP258" s="40"/>
      <c r="IGQ258" s="40"/>
      <c r="IGR258" s="40"/>
      <c r="IGS258" s="40"/>
      <c r="IGT258" s="40"/>
      <c r="IGU258" s="40"/>
      <c r="IGV258" s="40"/>
      <c r="IGW258" s="40"/>
      <c r="IGX258" s="40"/>
      <c r="IGY258" s="40"/>
      <c r="IGZ258" s="40"/>
      <c r="IHA258" s="40"/>
      <c r="IHB258" s="40"/>
      <c r="IHC258" s="40"/>
      <c r="IHD258" s="40"/>
      <c r="IHE258" s="40"/>
      <c r="IHF258" s="40"/>
      <c r="IHG258" s="40"/>
      <c r="IHH258" s="40"/>
      <c r="IHI258" s="40"/>
      <c r="IHJ258" s="40"/>
      <c r="IHK258" s="40"/>
      <c r="IHL258" s="40"/>
      <c r="IHM258" s="40"/>
      <c r="IHN258" s="40"/>
      <c r="IHO258" s="40"/>
      <c r="IHP258" s="40"/>
      <c r="IHQ258" s="40"/>
      <c r="IHR258" s="40"/>
      <c r="IHS258" s="40"/>
      <c r="IHT258" s="40"/>
      <c r="IHU258" s="40"/>
      <c r="IHV258" s="40"/>
      <c r="IHW258" s="40"/>
      <c r="IHX258" s="40"/>
      <c r="IHY258" s="40"/>
      <c r="IHZ258" s="40"/>
      <c r="IIA258" s="40"/>
      <c r="IIB258" s="40"/>
      <c r="IIC258" s="40"/>
      <c r="IID258" s="40"/>
      <c r="IIE258" s="40"/>
      <c r="IIF258" s="40"/>
      <c r="IIG258" s="40"/>
      <c r="IIH258" s="40"/>
      <c r="III258" s="40"/>
      <c r="IIJ258" s="40"/>
      <c r="IIK258" s="40"/>
      <c r="IIL258" s="40"/>
      <c r="IIM258" s="40"/>
      <c r="IIN258" s="40"/>
      <c r="IIO258" s="40"/>
      <c r="IIP258" s="40"/>
      <c r="IIQ258" s="40"/>
      <c r="IIR258" s="40"/>
      <c r="IIS258" s="40"/>
      <c r="IIT258" s="40"/>
      <c r="IIU258" s="40"/>
      <c r="IIV258" s="40"/>
      <c r="IIW258" s="40"/>
      <c r="IIX258" s="40"/>
      <c r="IIY258" s="40"/>
      <c r="IIZ258" s="40"/>
      <c r="IJA258" s="40"/>
      <c r="IJB258" s="40"/>
      <c r="IJC258" s="40"/>
      <c r="IJD258" s="40"/>
      <c r="IJE258" s="40"/>
      <c r="IJF258" s="40"/>
      <c r="IJG258" s="40"/>
      <c r="IJH258" s="40"/>
      <c r="IJI258" s="40"/>
      <c r="IJJ258" s="40"/>
      <c r="IJK258" s="40"/>
      <c r="IJL258" s="40"/>
      <c r="IJM258" s="40"/>
      <c r="IJN258" s="40"/>
      <c r="IJO258" s="40"/>
      <c r="IJP258" s="40"/>
      <c r="IJQ258" s="40"/>
      <c r="IJR258" s="40"/>
      <c r="IJS258" s="40"/>
      <c r="IJT258" s="40"/>
      <c r="IJU258" s="40"/>
      <c r="IJV258" s="40"/>
      <c r="IJW258" s="40"/>
      <c r="IJX258" s="40"/>
      <c r="IJY258" s="40"/>
      <c r="IJZ258" s="40"/>
      <c r="IKA258" s="40"/>
      <c r="IKB258" s="40"/>
      <c r="IKC258" s="40"/>
      <c r="IKD258" s="40"/>
      <c r="IKE258" s="40"/>
      <c r="IKF258" s="40"/>
      <c r="IKG258" s="40"/>
      <c r="IKH258" s="40"/>
      <c r="IKI258" s="40"/>
      <c r="IKJ258" s="40"/>
      <c r="IKK258" s="40"/>
      <c r="IKL258" s="40"/>
      <c r="IKM258" s="40"/>
      <c r="IKN258" s="40"/>
      <c r="IKO258" s="40"/>
      <c r="IKP258" s="40"/>
      <c r="IKQ258" s="40"/>
      <c r="IKR258" s="40"/>
      <c r="IKS258" s="40"/>
      <c r="IKT258" s="40"/>
      <c r="IKU258" s="40"/>
      <c r="IKV258" s="40"/>
      <c r="IKW258" s="40"/>
      <c r="IKX258" s="40"/>
      <c r="IKY258" s="40"/>
      <c r="IKZ258" s="40"/>
      <c r="ILA258" s="40"/>
      <c r="ILB258" s="40"/>
      <c r="ILC258" s="40"/>
      <c r="ILD258" s="40"/>
      <c r="ILE258" s="40"/>
      <c r="ILF258" s="40"/>
      <c r="ILG258" s="40"/>
      <c r="ILH258" s="40"/>
      <c r="ILI258" s="40"/>
      <c r="ILJ258" s="40"/>
      <c r="ILK258" s="40"/>
      <c r="ILL258" s="40"/>
      <c r="ILM258" s="40"/>
      <c r="ILN258" s="40"/>
      <c r="ILO258" s="40"/>
      <c r="ILP258" s="40"/>
      <c r="ILQ258" s="40"/>
      <c r="ILR258" s="40"/>
      <c r="ILS258" s="40"/>
      <c r="ILT258" s="40"/>
      <c r="ILU258" s="40"/>
      <c r="ILV258" s="40"/>
      <c r="ILW258" s="40"/>
      <c r="ILX258" s="40"/>
      <c r="ILY258" s="40"/>
      <c r="ILZ258" s="40"/>
      <c r="IMA258" s="40"/>
      <c r="IMB258" s="40"/>
      <c r="IMC258" s="40"/>
      <c r="IMD258" s="40"/>
      <c r="IME258" s="40"/>
      <c r="IMF258" s="40"/>
      <c r="IMG258" s="40"/>
      <c r="IMH258" s="40"/>
      <c r="IMI258" s="40"/>
      <c r="IMJ258" s="40"/>
      <c r="IMK258" s="40"/>
      <c r="IML258" s="40"/>
      <c r="IMM258" s="40"/>
      <c r="IMN258" s="40"/>
      <c r="IMO258" s="40"/>
      <c r="IMP258" s="40"/>
      <c r="IMQ258" s="40"/>
      <c r="IMR258" s="40"/>
      <c r="IMS258" s="40"/>
      <c r="IMT258" s="40"/>
      <c r="IMU258" s="40"/>
      <c r="IMV258" s="40"/>
      <c r="IMW258" s="40"/>
      <c r="IMX258" s="40"/>
      <c r="IMY258" s="40"/>
      <c r="IMZ258" s="40"/>
      <c r="INA258" s="40"/>
      <c r="INB258" s="40"/>
      <c r="INC258" s="40"/>
      <c r="IND258" s="40"/>
      <c r="INE258" s="40"/>
      <c r="INF258" s="40"/>
      <c r="ING258" s="40"/>
      <c r="INH258" s="40"/>
      <c r="INI258" s="40"/>
      <c r="INJ258" s="40"/>
      <c r="INK258" s="40"/>
      <c r="INL258" s="40"/>
      <c r="INM258" s="40"/>
      <c r="INN258" s="40"/>
      <c r="INO258" s="40"/>
      <c r="INP258" s="40"/>
      <c r="INQ258" s="40"/>
      <c r="INR258" s="40"/>
      <c r="INS258" s="40"/>
      <c r="INT258" s="40"/>
      <c r="INU258" s="40"/>
      <c r="INV258" s="40"/>
      <c r="INW258" s="40"/>
      <c r="INX258" s="40"/>
      <c r="INY258" s="40"/>
      <c r="INZ258" s="40"/>
      <c r="IOA258" s="40"/>
      <c r="IOB258" s="40"/>
      <c r="IOC258" s="40"/>
      <c r="IOD258" s="40"/>
      <c r="IOE258" s="40"/>
      <c r="IOF258" s="40"/>
      <c r="IOG258" s="40"/>
      <c r="IOH258" s="40"/>
      <c r="IOI258" s="40"/>
      <c r="IOJ258" s="40"/>
      <c r="IOK258" s="40"/>
      <c r="IOL258" s="40"/>
      <c r="IOM258" s="40"/>
      <c r="ION258" s="40"/>
      <c r="IOO258" s="40"/>
      <c r="IOP258" s="40"/>
      <c r="IOQ258" s="40"/>
      <c r="IOR258" s="40"/>
      <c r="IOS258" s="40"/>
      <c r="IOT258" s="40"/>
      <c r="IOU258" s="40"/>
      <c r="IOV258" s="40"/>
      <c r="IOW258" s="40"/>
      <c r="IOX258" s="40"/>
      <c r="IOY258" s="40"/>
      <c r="IOZ258" s="40"/>
      <c r="IPA258" s="40"/>
      <c r="IPB258" s="40"/>
      <c r="IPC258" s="40"/>
      <c r="IPD258" s="40"/>
      <c r="IPE258" s="40"/>
      <c r="IPF258" s="40"/>
      <c r="IPG258" s="40"/>
      <c r="IPH258" s="40"/>
      <c r="IPI258" s="40"/>
      <c r="IPJ258" s="40"/>
      <c r="IPK258" s="40"/>
      <c r="IPL258" s="40"/>
      <c r="IPM258" s="40"/>
      <c r="IPN258" s="40"/>
      <c r="IPO258" s="40"/>
      <c r="IPP258" s="40"/>
      <c r="IPQ258" s="40"/>
      <c r="IPR258" s="40"/>
      <c r="IPS258" s="40"/>
      <c r="IPT258" s="40"/>
      <c r="IPU258" s="40"/>
      <c r="IPV258" s="40"/>
      <c r="IPW258" s="40"/>
      <c r="IPX258" s="40"/>
      <c r="IPY258" s="40"/>
      <c r="IPZ258" s="40"/>
      <c r="IQA258" s="40"/>
      <c r="IQB258" s="40"/>
      <c r="IQC258" s="40"/>
      <c r="IQD258" s="40"/>
      <c r="IQE258" s="40"/>
      <c r="IQF258" s="40"/>
      <c r="IQG258" s="40"/>
      <c r="IQH258" s="40"/>
      <c r="IQI258" s="40"/>
      <c r="IQJ258" s="40"/>
      <c r="IQK258" s="40"/>
      <c r="IQL258" s="40"/>
      <c r="IQM258" s="40"/>
      <c r="IQN258" s="40"/>
      <c r="IQO258" s="40"/>
      <c r="IQP258" s="40"/>
      <c r="IQQ258" s="40"/>
      <c r="IQR258" s="40"/>
      <c r="IQS258" s="40"/>
      <c r="IQT258" s="40"/>
      <c r="IQU258" s="40"/>
      <c r="IQV258" s="40"/>
      <c r="IQW258" s="40"/>
      <c r="IQX258" s="40"/>
      <c r="IQY258" s="40"/>
      <c r="IQZ258" s="40"/>
      <c r="IRA258" s="40"/>
      <c r="IRB258" s="40"/>
      <c r="IRC258" s="40"/>
      <c r="IRD258" s="40"/>
      <c r="IRE258" s="40"/>
      <c r="IRF258" s="40"/>
      <c r="IRG258" s="40"/>
      <c r="IRH258" s="40"/>
      <c r="IRI258" s="40"/>
      <c r="IRJ258" s="40"/>
      <c r="IRK258" s="40"/>
      <c r="IRL258" s="40"/>
      <c r="IRM258" s="40"/>
      <c r="IRN258" s="40"/>
      <c r="IRO258" s="40"/>
      <c r="IRP258" s="40"/>
      <c r="IRQ258" s="40"/>
      <c r="IRR258" s="40"/>
      <c r="IRS258" s="40"/>
      <c r="IRT258" s="40"/>
      <c r="IRU258" s="40"/>
      <c r="IRV258" s="40"/>
      <c r="IRW258" s="40"/>
      <c r="IRX258" s="40"/>
      <c r="IRY258" s="40"/>
      <c r="IRZ258" s="40"/>
      <c r="ISA258" s="40"/>
      <c r="ISB258" s="40"/>
      <c r="ISC258" s="40"/>
      <c r="ISD258" s="40"/>
      <c r="ISE258" s="40"/>
      <c r="ISF258" s="40"/>
      <c r="ISG258" s="40"/>
      <c r="ISH258" s="40"/>
      <c r="ISI258" s="40"/>
      <c r="ISJ258" s="40"/>
      <c r="ISK258" s="40"/>
      <c r="ISL258" s="40"/>
      <c r="ISM258" s="40"/>
      <c r="ISN258" s="40"/>
      <c r="ISO258" s="40"/>
      <c r="ISP258" s="40"/>
      <c r="ISQ258" s="40"/>
      <c r="ISR258" s="40"/>
      <c r="ISS258" s="40"/>
      <c r="IST258" s="40"/>
      <c r="ISU258" s="40"/>
      <c r="ISV258" s="40"/>
      <c r="ISW258" s="40"/>
      <c r="ISX258" s="40"/>
      <c r="ISY258" s="40"/>
      <c r="ISZ258" s="40"/>
      <c r="ITA258" s="40"/>
      <c r="ITB258" s="40"/>
      <c r="ITC258" s="40"/>
      <c r="ITD258" s="40"/>
      <c r="ITE258" s="40"/>
      <c r="ITF258" s="40"/>
      <c r="ITG258" s="40"/>
      <c r="ITH258" s="40"/>
      <c r="ITI258" s="40"/>
      <c r="ITJ258" s="40"/>
      <c r="ITK258" s="40"/>
      <c r="ITL258" s="40"/>
      <c r="ITM258" s="40"/>
      <c r="ITN258" s="40"/>
      <c r="ITO258" s="40"/>
      <c r="ITP258" s="40"/>
      <c r="ITQ258" s="40"/>
      <c r="ITR258" s="40"/>
      <c r="ITS258" s="40"/>
      <c r="ITT258" s="40"/>
      <c r="ITU258" s="40"/>
      <c r="ITV258" s="40"/>
      <c r="ITW258" s="40"/>
      <c r="ITX258" s="40"/>
      <c r="ITY258" s="40"/>
      <c r="ITZ258" s="40"/>
      <c r="IUA258" s="40"/>
      <c r="IUB258" s="40"/>
      <c r="IUC258" s="40"/>
      <c r="IUD258" s="40"/>
      <c r="IUE258" s="40"/>
      <c r="IUF258" s="40"/>
      <c r="IUG258" s="40"/>
      <c r="IUH258" s="40"/>
      <c r="IUI258" s="40"/>
      <c r="IUJ258" s="40"/>
      <c r="IUK258" s="40"/>
      <c r="IUL258" s="40"/>
      <c r="IUM258" s="40"/>
      <c r="IUN258" s="40"/>
      <c r="IUO258" s="40"/>
      <c r="IUP258" s="40"/>
      <c r="IUQ258" s="40"/>
      <c r="IUR258" s="40"/>
      <c r="IUS258" s="40"/>
      <c r="IUT258" s="40"/>
      <c r="IUU258" s="40"/>
      <c r="IUV258" s="40"/>
      <c r="IUW258" s="40"/>
      <c r="IUX258" s="40"/>
      <c r="IUY258" s="40"/>
      <c r="IUZ258" s="40"/>
      <c r="IVA258" s="40"/>
      <c r="IVB258" s="40"/>
      <c r="IVC258" s="40"/>
      <c r="IVD258" s="40"/>
      <c r="IVE258" s="40"/>
      <c r="IVF258" s="40"/>
      <c r="IVG258" s="40"/>
      <c r="IVH258" s="40"/>
      <c r="IVI258" s="40"/>
      <c r="IVJ258" s="40"/>
      <c r="IVK258" s="40"/>
      <c r="IVL258" s="40"/>
      <c r="IVM258" s="40"/>
      <c r="IVN258" s="40"/>
      <c r="IVO258" s="40"/>
      <c r="IVP258" s="40"/>
      <c r="IVQ258" s="40"/>
      <c r="IVR258" s="40"/>
      <c r="IVS258" s="40"/>
      <c r="IVT258" s="40"/>
      <c r="IVU258" s="40"/>
      <c r="IVV258" s="40"/>
      <c r="IVW258" s="40"/>
      <c r="IVX258" s="40"/>
      <c r="IVY258" s="40"/>
      <c r="IVZ258" s="40"/>
      <c r="IWA258" s="40"/>
      <c r="IWB258" s="40"/>
      <c r="IWC258" s="40"/>
      <c r="IWD258" s="40"/>
      <c r="IWE258" s="40"/>
      <c r="IWF258" s="40"/>
      <c r="IWG258" s="40"/>
      <c r="IWH258" s="40"/>
      <c r="IWI258" s="40"/>
      <c r="IWJ258" s="40"/>
      <c r="IWK258" s="40"/>
      <c r="IWL258" s="40"/>
      <c r="IWM258" s="40"/>
      <c r="IWN258" s="40"/>
      <c r="IWO258" s="40"/>
      <c r="IWP258" s="40"/>
      <c r="IWQ258" s="40"/>
      <c r="IWR258" s="40"/>
      <c r="IWS258" s="40"/>
      <c r="IWT258" s="40"/>
      <c r="IWU258" s="40"/>
      <c r="IWV258" s="40"/>
      <c r="IWW258" s="40"/>
      <c r="IWX258" s="40"/>
      <c r="IWY258" s="40"/>
      <c r="IWZ258" s="40"/>
      <c r="IXA258" s="40"/>
      <c r="IXB258" s="40"/>
      <c r="IXC258" s="40"/>
      <c r="IXD258" s="40"/>
      <c r="IXE258" s="40"/>
      <c r="IXF258" s="40"/>
      <c r="IXG258" s="40"/>
      <c r="IXH258" s="40"/>
      <c r="IXI258" s="40"/>
      <c r="IXJ258" s="40"/>
      <c r="IXK258" s="40"/>
      <c r="IXL258" s="40"/>
      <c r="IXM258" s="40"/>
      <c r="IXN258" s="40"/>
      <c r="IXO258" s="40"/>
      <c r="IXP258" s="40"/>
      <c r="IXQ258" s="40"/>
      <c r="IXR258" s="40"/>
      <c r="IXS258" s="40"/>
      <c r="IXT258" s="40"/>
      <c r="IXU258" s="40"/>
      <c r="IXV258" s="40"/>
      <c r="IXW258" s="40"/>
      <c r="IXX258" s="40"/>
      <c r="IXY258" s="40"/>
      <c r="IXZ258" s="40"/>
      <c r="IYA258" s="40"/>
      <c r="IYB258" s="40"/>
      <c r="IYC258" s="40"/>
      <c r="IYD258" s="40"/>
      <c r="IYE258" s="40"/>
      <c r="IYF258" s="40"/>
      <c r="IYG258" s="40"/>
      <c r="IYH258" s="40"/>
      <c r="IYI258" s="40"/>
      <c r="IYJ258" s="40"/>
      <c r="IYK258" s="40"/>
      <c r="IYL258" s="40"/>
      <c r="IYM258" s="40"/>
      <c r="IYN258" s="40"/>
      <c r="IYO258" s="40"/>
      <c r="IYP258" s="40"/>
      <c r="IYQ258" s="40"/>
      <c r="IYR258" s="40"/>
      <c r="IYS258" s="40"/>
      <c r="IYT258" s="40"/>
      <c r="IYU258" s="40"/>
      <c r="IYV258" s="40"/>
      <c r="IYW258" s="40"/>
      <c r="IYX258" s="40"/>
      <c r="IYY258" s="40"/>
      <c r="IYZ258" s="40"/>
      <c r="IZA258" s="40"/>
      <c r="IZB258" s="40"/>
      <c r="IZC258" s="40"/>
      <c r="IZD258" s="40"/>
      <c r="IZE258" s="40"/>
      <c r="IZF258" s="40"/>
      <c r="IZG258" s="40"/>
      <c r="IZH258" s="40"/>
      <c r="IZI258" s="40"/>
      <c r="IZJ258" s="40"/>
      <c r="IZK258" s="40"/>
      <c r="IZL258" s="40"/>
      <c r="IZM258" s="40"/>
      <c r="IZN258" s="40"/>
      <c r="IZO258" s="40"/>
      <c r="IZP258" s="40"/>
      <c r="IZQ258" s="40"/>
      <c r="IZR258" s="40"/>
      <c r="IZS258" s="40"/>
      <c r="IZT258" s="40"/>
      <c r="IZU258" s="40"/>
      <c r="IZV258" s="40"/>
      <c r="IZW258" s="40"/>
      <c r="IZX258" s="40"/>
      <c r="IZY258" s="40"/>
      <c r="IZZ258" s="40"/>
      <c r="JAA258" s="40"/>
      <c r="JAB258" s="40"/>
      <c r="JAC258" s="40"/>
      <c r="JAD258" s="40"/>
      <c r="JAE258" s="40"/>
      <c r="JAF258" s="40"/>
      <c r="JAG258" s="40"/>
      <c r="JAH258" s="40"/>
      <c r="JAI258" s="40"/>
      <c r="JAJ258" s="40"/>
      <c r="JAK258" s="40"/>
      <c r="JAL258" s="40"/>
      <c r="JAM258" s="40"/>
      <c r="JAN258" s="40"/>
      <c r="JAO258" s="40"/>
      <c r="JAP258" s="40"/>
      <c r="JAQ258" s="40"/>
      <c r="JAR258" s="40"/>
      <c r="JAS258" s="40"/>
      <c r="JAT258" s="40"/>
      <c r="JAU258" s="40"/>
      <c r="JAV258" s="40"/>
      <c r="JAW258" s="40"/>
      <c r="JAX258" s="40"/>
      <c r="JAY258" s="40"/>
      <c r="JAZ258" s="40"/>
      <c r="JBA258" s="40"/>
      <c r="JBB258" s="40"/>
      <c r="JBC258" s="40"/>
      <c r="JBD258" s="40"/>
      <c r="JBE258" s="40"/>
      <c r="JBF258" s="40"/>
      <c r="JBG258" s="40"/>
      <c r="JBH258" s="40"/>
      <c r="JBI258" s="40"/>
      <c r="JBJ258" s="40"/>
      <c r="JBK258" s="40"/>
      <c r="JBL258" s="40"/>
      <c r="JBM258" s="40"/>
      <c r="JBN258" s="40"/>
      <c r="JBO258" s="40"/>
      <c r="JBP258" s="40"/>
      <c r="JBQ258" s="40"/>
      <c r="JBR258" s="40"/>
      <c r="JBS258" s="40"/>
      <c r="JBT258" s="40"/>
      <c r="JBU258" s="40"/>
      <c r="JBV258" s="40"/>
      <c r="JBW258" s="40"/>
      <c r="JBX258" s="40"/>
      <c r="JBY258" s="40"/>
      <c r="JBZ258" s="40"/>
      <c r="JCA258" s="40"/>
      <c r="JCB258" s="40"/>
      <c r="JCC258" s="40"/>
      <c r="JCD258" s="40"/>
      <c r="JCE258" s="40"/>
      <c r="JCF258" s="40"/>
      <c r="JCG258" s="40"/>
      <c r="JCH258" s="40"/>
      <c r="JCI258" s="40"/>
      <c r="JCJ258" s="40"/>
      <c r="JCK258" s="40"/>
      <c r="JCL258" s="40"/>
      <c r="JCM258" s="40"/>
      <c r="JCN258" s="40"/>
      <c r="JCO258" s="40"/>
      <c r="JCP258" s="40"/>
      <c r="JCQ258" s="40"/>
      <c r="JCR258" s="40"/>
      <c r="JCS258" s="40"/>
      <c r="JCT258" s="40"/>
      <c r="JCU258" s="40"/>
      <c r="JCV258" s="40"/>
      <c r="JCW258" s="40"/>
      <c r="JCX258" s="40"/>
      <c r="JCY258" s="40"/>
      <c r="JCZ258" s="40"/>
      <c r="JDA258" s="40"/>
      <c r="JDB258" s="40"/>
      <c r="JDC258" s="40"/>
      <c r="JDD258" s="40"/>
      <c r="JDE258" s="40"/>
      <c r="JDF258" s="40"/>
      <c r="JDG258" s="40"/>
      <c r="JDH258" s="40"/>
      <c r="JDI258" s="40"/>
      <c r="JDJ258" s="40"/>
      <c r="JDK258" s="40"/>
      <c r="JDL258" s="40"/>
      <c r="JDM258" s="40"/>
      <c r="JDN258" s="40"/>
      <c r="JDO258" s="40"/>
      <c r="JDP258" s="40"/>
      <c r="JDQ258" s="40"/>
      <c r="JDR258" s="40"/>
      <c r="JDS258" s="40"/>
      <c r="JDT258" s="40"/>
      <c r="JDU258" s="40"/>
      <c r="JDV258" s="40"/>
      <c r="JDW258" s="40"/>
      <c r="JDX258" s="40"/>
      <c r="JDY258" s="40"/>
      <c r="JDZ258" s="40"/>
      <c r="JEA258" s="40"/>
      <c r="JEB258" s="40"/>
      <c r="JEC258" s="40"/>
      <c r="JED258" s="40"/>
      <c r="JEE258" s="40"/>
      <c r="JEF258" s="40"/>
      <c r="JEG258" s="40"/>
      <c r="JEH258" s="40"/>
      <c r="JEI258" s="40"/>
      <c r="JEJ258" s="40"/>
      <c r="JEK258" s="40"/>
      <c r="JEL258" s="40"/>
      <c r="JEM258" s="40"/>
      <c r="JEN258" s="40"/>
      <c r="JEO258" s="40"/>
      <c r="JEP258" s="40"/>
      <c r="JEQ258" s="40"/>
      <c r="JER258" s="40"/>
      <c r="JES258" s="40"/>
      <c r="JET258" s="40"/>
      <c r="JEU258" s="40"/>
      <c r="JEV258" s="40"/>
      <c r="JEW258" s="40"/>
      <c r="JEX258" s="40"/>
      <c r="JEY258" s="40"/>
      <c r="JEZ258" s="40"/>
      <c r="JFA258" s="40"/>
      <c r="JFB258" s="40"/>
      <c r="JFC258" s="40"/>
      <c r="JFD258" s="40"/>
      <c r="JFE258" s="40"/>
      <c r="JFF258" s="40"/>
      <c r="JFG258" s="40"/>
      <c r="JFH258" s="40"/>
      <c r="JFI258" s="40"/>
      <c r="JFJ258" s="40"/>
      <c r="JFK258" s="40"/>
      <c r="JFL258" s="40"/>
      <c r="JFM258" s="40"/>
      <c r="JFN258" s="40"/>
      <c r="JFO258" s="40"/>
      <c r="JFP258" s="40"/>
      <c r="JFQ258" s="40"/>
      <c r="JFR258" s="40"/>
      <c r="JFS258" s="40"/>
      <c r="JFT258" s="40"/>
      <c r="JFU258" s="40"/>
      <c r="JFV258" s="40"/>
      <c r="JFW258" s="40"/>
      <c r="JFX258" s="40"/>
      <c r="JFY258" s="40"/>
      <c r="JFZ258" s="40"/>
      <c r="JGA258" s="40"/>
      <c r="JGB258" s="40"/>
      <c r="JGC258" s="40"/>
      <c r="JGD258" s="40"/>
      <c r="JGE258" s="40"/>
      <c r="JGF258" s="40"/>
      <c r="JGG258" s="40"/>
      <c r="JGH258" s="40"/>
      <c r="JGI258" s="40"/>
      <c r="JGJ258" s="40"/>
      <c r="JGK258" s="40"/>
      <c r="JGL258" s="40"/>
      <c r="JGM258" s="40"/>
      <c r="JGN258" s="40"/>
      <c r="JGO258" s="40"/>
      <c r="JGP258" s="40"/>
      <c r="JGQ258" s="40"/>
      <c r="JGR258" s="40"/>
      <c r="JGS258" s="40"/>
      <c r="JGT258" s="40"/>
      <c r="JGU258" s="40"/>
      <c r="JGV258" s="40"/>
      <c r="JGW258" s="40"/>
      <c r="JGX258" s="40"/>
      <c r="JGY258" s="40"/>
      <c r="JGZ258" s="40"/>
      <c r="JHA258" s="40"/>
      <c r="JHB258" s="40"/>
      <c r="JHC258" s="40"/>
      <c r="JHD258" s="40"/>
      <c r="JHE258" s="40"/>
      <c r="JHF258" s="40"/>
      <c r="JHG258" s="40"/>
      <c r="JHH258" s="40"/>
      <c r="JHI258" s="40"/>
      <c r="JHJ258" s="40"/>
      <c r="JHK258" s="40"/>
      <c r="JHL258" s="40"/>
      <c r="JHM258" s="40"/>
      <c r="JHN258" s="40"/>
      <c r="JHO258" s="40"/>
      <c r="JHP258" s="40"/>
      <c r="JHQ258" s="40"/>
      <c r="JHR258" s="40"/>
      <c r="JHS258" s="40"/>
      <c r="JHT258" s="40"/>
      <c r="JHU258" s="40"/>
      <c r="JHV258" s="40"/>
      <c r="JHW258" s="40"/>
      <c r="JHX258" s="40"/>
      <c r="JHY258" s="40"/>
      <c r="JHZ258" s="40"/>
      <c r="JIA258" s="40"/>
      <c r="JIB258" s="40"/>
      <c r="JIC258" s="40"/>
      <c r="JID258" s="40"/>
      <c r="JIE258" s="40"/>
      <c r="JIF258" s="40"/>
      <c r="JIG258" s="40"/>
      <c r="JIH258" s="40"/>
      <c r="JII258" s="40"/>
      <c r="JIJ258" s="40"/>
      <c r="JIK258" s="40"/>
      <c r="JIL258" s="40"/>
      <c r="JIM258" s="40"/>
      <c r="JIN258" s="40"/>
      <c r="JIO258" s="40"/>
      <c r="JIP258" s="40"/>
      <c r="JIQ258" s="40"/>
      <c r="JIR258" s="40"/>
      <c r="JIS258" s="40"/>
      <c r="JIT258" s="40"/>
      <c r="JIU258" s="40"/>
      <c r="JIV258" s="40"/>
      <c r="JIW258" s="40"/>
      <c r="JIX258" s="40"/>
      <c r="JIY258" s="40"/>
      <c r="JIZ258" s="40"/>
      <c r="JJA258" s="40"/>
      <c r="JJB258" s="40"/>
      <c r="JJC258" s="40"/>
      <c r="JJD258" s="40"/>
      <c r="JJE258" s="40"/>
      <c r="JJF258" s="40"/>
      <c r="JJG258" s="40"/>
      <c r="JJH258" s="40"/>
      <c r="JJI258" s="40"/>
      <c r="JJJ258" s="40"/>
      <c r="JJK258" s="40"/>
      <c r="JJL258" s="40"/>
      <c r="JJM258" s="40"/>
      <c r="JJN258" s="40"/>
      <c r="JJO258" s="40"/>
      <c r="JJP258" s="40"/>
      <c r="JJQ258" s="40"/>
      <c r="JJR258" s="40"/>
      <c r="JJS258" s="40"/>
      <c r="JJT258" s="40"/>
      <c r="JJU258" s="40"/>
      <c r="JJV258" s="40"/>
      <c r="JJW258" s="40"/>
      <c r="JJX258" s="40"/>
      <c r="JJY258" s="40"/>
      <c r="JJZ258" s="40"/>
      <c r="JKA258" s="40"/>
      <c r="JKB258" s="40"/>
      <c r="JKC258" s="40"/>
      <c r="JKD258" s="40"/>
      <c r="JKE258" s="40"/>
      <c r="JKF258" s="40"/>
      <c r="JKG258" s="40"/>
      <c r="JKH258" s="40"/>
      <c r="JKI258" s="40"/>
      <c r="JKJ258" s="40"/>
      <c r="JKK258" s="40"/>
      <c r="JKL258" s="40"/>
      <c r="JKM258" s="40"/>
      <c r="JKN258" s="40"/>
      <c r="JKO258" s="40"/>
      <c r="JKP258" s="40"/>
      <c r="JKQ258" s="40"/>
      <c r="JKR258" s="40"/>
      <c r="JKS258" s="40"/>
      <c r="JKT258" s="40"/>
      <c r="JKU258" s="40"/>
      <c r="JKV258" s="40"/>
      <c r="JKW258" s="40"/>
      <c r="JKX258" s="40"/>
      <c r="JKY258" s="40"/>
      <c r="JKZ258" s="40"/>
      <c r="JLA258" s="40"/>
      <c r="JLB258" s="40"/>
      <c r="JLC258" s="40"/>
      <c r="JLD258" s="40"/>
      <c r="JLE258" s="40"/>
      <c r="JLF258" s="40"/>
      <c r="JLG258" s="40"/>
      <c r="JLH258" s="40"/>
      <c r="JLI258" s="40"/>
      <c r="JLJ258" s="40"/>
      <c r="JLK258" s="40"/>
      <c r="JLL258" s="40"/>
      <c r="JLM258" s="40"/>
      <c r="JLN258" s="40"/>
      <c r="JLO258" s="40"/>
      <c r="JLP258" s="40"/>
      <c r="JLQ258" s="40"/>
      <c r="JLR258" s="40"/>
      <c r="JLS258" s="40"/>
      <c r="JLT258" s="40"/>
      <c r="JLU258" s="40"/>
      <c r="JLV258" s="40"/>
      <c r="JLW258" s="40"/>
      <c r="JLX258" s="40"/>
      <c r="JLY258" s="40"/>
      <c r="JLZ258" s="40"/>
      <c r="JMA258" s="40"/>
      <c r="JMB258" s="40"/>
      <c r="JMC258" s="40"/>
      <c r="JMD258" s="40"/>
      <c r="JME258" s="40"/>
      <c r="JMF258" s="40"/>
      <c r="JMG258" s="40"/>
      <c r="JMH258" s="40"/>
      <c r="JMI258" s="40"/>
      <c r="JMJ258" s="40"/>
      <c r="JMK258" s="40"/>
      <c r="JML258" s="40"/>
      <c r="JMM258" s="40"/>
      <c r="JMN258" s="40"/>
      <c r="JMO258" s="40"/>
      <c r="JMP258" s="40"/>
      <c r="JMQ258" s="40"/>
      <c r="JMR258" s="40"/>
      <c r="JMS258" s="40"/>
      <c r="JMT258" s="40"/>
      <c r="JMU258" s="40"/>
      <c r="JMV258" s="40"/>
      <c r="JMW258" s="40"/>
      <c r="JMX258" s="40"/>
      <c r="JMY258" s="40"/>
      <c r="JMZ258" s="40"/>
      <c r="JNA258" s="40"/>
      <c r="JNB258" s="40"/>
      <c r="JNC258" s="40"/>
      <c r="JND258" s="40"/>
      <c r="JNE258" s="40"/>
      <c r="JNF258" s="40"/>
      <c r="JNG258" s="40"/>
      <c r="JNH258" s="40"/>
      <c r="JNI258" s="40"/>
      <c r="JNJ258" s="40"/>
      <c r="JNK258" s="40"/>
      <c r="JNL258" s="40"/>
      <c r="JNM258" s="40"/>
      <c r="JNN258" s="40"/>
      <c r="JNO258" s="40"/>
      <c r="JNP258" s="40"/>
      <c r="JNQ258" s="40"/>
      <c r="JNR258" s="40"/>
      <c r="JNS258" s="40"/>
      <c r="JNT258" s="40"/>
      <c r="JNU258" s="40"/>
      <c r="JNV258" s="40"/>
      <c r="JNW258" s="40"/>
      <c r="JNX258" s="40"/>
      <c r="JNY258" s="40"/>
      <c r="JNZ258" s="40"/>
      <c r="JOA258" s="40"/>
      <c r="JOB258" s="40"/>
      <c r="JOC258" s="40"/>
      <c r="JOD258" s="40"/>
      <c r="JOE258" s="40"/>
      <c r="JOF258" s="40"/>
      <c r="JOG258" s="40"/>
      <c r="JOH258" s="40"/>
      <c r="JOI258" s="40"/>
      <c r="JOJ258" s="40"/>
      <c r="JOK258" s="40"/>
      <c r="JOL258" s="40"/>
      <c r="JOM258" s="40"/>
      <c r="JON258" s="40"/>
      <c r="JOO258" s="40"/>
      <c r="JOP258" s="40"/>
      <c r="JOQ258" s="40"/>
      <c r="JOR258" s="40"/>
      <c r="JOS258" s="40"/>
      <c r="JOT258" s="40"/>
      <c r="JOU258" s="40"/>
      <c r="JOV258" s="40"/>
      <c r="JOW258" s="40"/>
      <c r="JOX258" s="40"/>
      <c r="JOY258" s="40"/>
      <c r="JOZ258" s="40"/>
      <c r="JPA258" s="40"/>
      <c r="JPB258" s="40"/>
      <c r="JPC258" s="40"/>
      <c r="JPD258" s="40"/>
      <c r="JPE258" s="40"/>
      <c r="JPF258" s="40"/>
      <c r="JPG258" s="40"/>
      <c r="JPH258" s="40"/>
      <c r="JPI258" s="40"/>
      <c r="JPJ258" s="40"/>
      <c r="JPK258" s="40"/>
      <c r="JPL258" s="40"/>
      <c r="JPM258" s="40"/>
      <c r="JPN258" s="40"/>
      <c r="JPO258" s="40"/>
      <c r="JPP258" s="40"/>
      <c r="JPQ258" s="40"/>
      <c r="JPR258" s="40"/>
      <c r="JPS258" s="40"/>
      <c r="JPT258" s="40"/>
      <c r="JPU258" s="40"/>
      <c r="JPV258" s="40"/>
      <c r="JPW258" s="40"/>
      <c r="JPX258" s="40"/>
      <c r="JPY258" s="40"/>
      <c r="JPZ258" s="40"/>
      <c r="JQA258" s="40"/>
      <c r="JQB258" s="40"/>
      <c r="JQC258" s="40"/>
      <c r="JQD258" s="40"/>
      <c r="JQE258" s="40"/>
      <c r="JQF258" s="40"/>
      <c r="JQG258" s="40"/>
      <c r="JQH258" s="40"/>
      <c r="JQI258" s="40"/>
      <c r="JQJ258" s="40"/>
      <c r="JQK258" s="40"/>
      <c r="JQL258" s="40"/>
      <c r="JQM258" s="40"/>
      <c r="JQN258" s="40"/>
      <c r="JQO258" s="40"/>
      <c r="JQP258" s="40"/>
      <c r="JQQ258" s="40"/>
      <c r="JQR258" s="40"/>
      <c r="JQS258" s="40"/>
      <c r="JQT258" s="40"/>
      <c r="JQU258" s="40"/>
      <c r="JQV258" s="40"/>
      <c r="JQW258" s="40"/>
      <c r="JQX258" s="40"/>
      <c r="JQY258" s="40"/>
      <c r="JQZ258" s="40"/>
      <c r="JRA258" s="40"/>
      <c r="JRB258" s="40"/>
      <c r="JRC258" s="40"/>
      <c r="JRD258" s="40"/>
      <c r="JRE258" s="40"/>
      <c r="JRF258" s="40"/>
      <c r="JRG258" s="40"/>
      <c r="JRH258" s="40"/>
      <c r="JRI258" s="40"/>
      <c r="JRJ258" s="40"/>
      <c r="JRK258" s="40"/>
      <c r="JRL258" s="40"/>
      <c r="JRM258" s="40"/>
      <c r="JRN258" s="40"/>
      <c r="JRO258" s="40"/>
      <c r="JRP258" s="40"/>
      <c r="JRQ258" s="40"/>
      <c r="JRR258" s="40"/>
      <c r="JRS258" s="40"/>
      <c r="JRT258" s="40"/>
      <c r="JRU258" s="40"/>
      <c r="JRV258" s="40"/>
      <c r="JRW258" s="40"/>
      <c r="JRX258" s="40"/>
      <c r="JRY258" s="40"/>
      <c r="JRZ258" s="40"/>
      <c r="JSA258" s="40"/>
      <c r="JSB258" s="40"/>
      <c r="JSC258" s="40"/>
      <c r="JSD258" s="40"/>
      <c r="JSE258" s="40"/>
      <c r="JSF258" s="40"/>
      <c r="JSG258" s="40"/>
      <c r="JSH258" s="40"/>
      <c r="JSI258" s="40"/>
      <c r="JSJ258" s="40"/>
      <c r="JSK258" s="40"/>
      <c r="JSL258" s="40"/>
      <c r="JSM258" s="40"/>
      <c r="JSN258" s="40"/>
      <c r="JSO258" s="40"/>
      <c r="JSP258" s="40"/>
      <c r="JSQ258" s="40"/>
      <c r="JSR258" s="40"/>
      <c r="JSS258" s="40"/>
      <c r="JST258" s="40"/>
      <c r="JSU258" s="40"/>
      <c r="JSV258" s="40"/>
      <c r="JSW258" s="40"/>
      <c r="JSX258" s="40"/>
      <c r="JSY258" s="40"/>
      <c r="JSZ258" s="40"/>
      <c r="JTA258" s="40"/>
      <c r="JTB258" s="40"/>
      <c r="JTC258" s="40"/>
      <c r="JTD258" s="40"/>
      <c r="JTE258" s="40"/>
      <c r="JTF258" s="40"/>
      <c r="JTG258" s="40"/>
      <c r="JTH258" s="40"/>
      <c r="JTI258" s="40"/>
      <c r="JTJ258" s="40"/>
      <c r="JTK258" s="40"/>
      <c r="JTL258" s="40"/>
      <c r="JTM258" s="40"/>
      <c r="JTN258" s="40"/>
      <c r="JTO258" s="40"/>
      <c r="JTP258" s="40"/>
      <c r="JTQ258" s="40"/>
      <c r="JTR258" s="40"/>
      <c r="JTS258" s="40"/>
      <c r="JTT258" s="40"/>
      <c r="JTU258" s="40"/>
      <c r="JTV258" s="40"/>
      <c r="JTW258" s="40"/>
      <c r="JTX258" s="40"/>
      <c r="JTY258" s="40"/>
      <c r="JTZ258" s="40"/>
      <c r="JUA258" s="40"/>
      <c r="JUB258" s="40"/>
      <c r="JUC258" s="40"/>
      <c r="JUD258" s="40"/>
      <c r="JUE258" s="40"/>
      <c r="JUF258" s="40"/>
      <c r="JUG258" s="40"/>
      <c r="JUH258" s="40"/>
      <c r="JUI258" s="40"/>
      <c r="JUJ258" s="40"/>
      <c r="JUK258" s="40"/>
      <c r="JUL258" s="40"/>
      <c r="JUM258" s="40"/>
      <c r="JUN258" s="40"/>
      <c r="JUO258" s="40"/>
      <c r="JUP258" s="40"/>
      <c r="JUQ258" s="40"/>
      <c r="JUR258" s="40"/>
      <c r="JUS258" s="40"/>
      <c r="JUT258" s="40"/>
      <c r="JUU258" s="40"/>
      <c r="JUV258" s="40"/>
      <c r="JUW258" s="40"/>
      <c r="JUX258" s="40"/>
      <c r="JUY258" s="40"/>
      <c r="JUZ258" s="40"/>
      <c r="JVA258" s="40"/>
      <c r="JVB258" s="40"/>
      <c r="JVC258" s="40"/>
      <c r="JVD258" s="40"/>
      <c r="JVE258" s="40"/>
      <c r="JVF258" s="40"/>
      <c r="JVG258" s="40"/>
      <c r="JVH258" s="40"/>
      <c r="JVI258" s="40"/>
      <c r="JVJ258" s="40"/>
      <c r="JVK258" s="40"/>
      <c r="JVL258" s="40"/>
      <c r="JVM258" s="40"/>
      <c r="JVN258" s="40"/>
      <c r="JVO258" s="40"/>
      <c r="JVP258" s="40"/>
      <c r="JVQ258" s="40"/>
      <c r="JVR258" s="40"/>
      <c r="JVS258" s="40"/>
      <c r="JVT258" s="40"/>
      <c r="JVU258" s="40"/>
      <c r="JVV258" s="40"/>
      <c r="JVW258" s="40"/>
      <c r="JVX258" s="40"/>
      <c r="JVY258" s="40"/>
      <c r="JVZ258" s="40"/>
      <c r="JWA258" s="40"/>
      <c r="JWB258" s="40"/>
      <c r="JWC258" s="40"/>
      <c r="JWD258" s="40"/>
      <c r="JWE258" s="40"/>
      <c r="JWF258" s="40"/>
      <c r="JWG258" s="40"/>
      <c r="JWH258" s="40"/>
      <c r="JWI258" s="40"/>
      <c r="JWJ258" s="40"/>
      <c r="JWK258" s="40"/>
      <c r="JWL258" s="40"/>
      <c r="JWM258" s="40"/>
      <c r="JWN258" s="40"/>
      <c r="JWO258" s="40"/>
      <c r="JWP258" s="40"/>
      <c r="JWQ258" s="40"/>
      <c r="JWR258" s="40"/>
      <c r="JWS258" s="40"/>
      <c r="JWT258" s="40"/>
      <c r="JWU258" s="40"/>
      <c r="JWV258" s="40"/>
      <c r="JWW258" s="40"/>
      <c r="JWX258" s="40"/>
      <c r="JWY258" s="40"/>
      <c r="JWZ258" s="40"/>
      <c r="JXA258" s="40"/>
      <c r="JXB258" s="40"/>
      <c r="JXC258" s="40"/>
      <c r="JXD258" s="40"/>
      <c r="JXE258" s="40"/>
      <c r="JXF258" s="40"/>
      <c r="JXG258" s="40"/>
      <c r="JXH258" s="40"/>
      <c r="JXI258" s="40"/>
      <c r="JXJ258" s="40"/>
      <c r="JXK258" s="40"/>
      <c r="JXL258" s="40"/>
      <c r="JXM258" s="40"/>
      <c r="JXN258" s="40"/>
      <c r="JXO258" s="40"/>
      <c r="JXP258" s="40"/>
      <c r="JXQ258" s="40"/>
      <c r="JXR258" s="40"/>
      <c r="JXS258" s="40"/>
      <c r="JXT258" s="40"/>
      <c r="JXU258" s="40"/>
      <c r="JXV258" s="40"/>
      <c r="JXW258" s="40"/>
      <c r="JXX258" s="40"/>
      <c r="JXY258" s="40"/>
      <c r="JXZ258" s="40"/>
      <c r="JYA258" s="40"/>
      <c r="JYB258" s="40"/>
      <c r="JYC258" s="40"/>
      <c r="JYD258" s="40"/>
      <c r="JYE258" s="40"/>
      <c r="JYF258" s="40"/>
      <c r="JYG258" s="40"/>
      <c r="JYH258" s="40"/>
      <c r="JYI258" s="40"/>
      <c r="JYJ258" s="40"/>
      <c r="JYK258" s="40"/>
      <c r="JYL258" s="40"/>
      <c r="JYM258" s="40"/>
      <c r="JYN258" s="40"/>
      <c r="JYO258" s="40"/>
      <c r="JYP258" s="40"/>
      <c r="JYQ258" s="40"/>
      <c r="JYR258" s="40"/>
      <c r="JYS258" s="40"/>
      <c r="JYT258" s="40"/>
      <c r="JYU258" s="40"/>
      <c r="JYV258" s="40"/>
      <c r="JYW258" s="40"/>
      <c r="JYX258" s="40"/>
      <c r="JYY258" s="40"/>
      <c r="JYZ258" s="40"/>
      <c r="JZA258" s="40"/>
      <c r="JZB258" s="40"/>
      <c r="JZC258" s="40"/>
      <c r="JZD258" s="40"/>
      <c r="JZE258" s="40"/>
      <c r="JZF258" s="40"/>
      <c r="JZG258" s="40"/>
      <c r="JZH258" s="40"/>
      <c r="JZI258" s="40"/>
      <c r="JZJ258" s="40"/>
      <c r="JZK258" s="40"/>
      <c r="JZL258" s="40"/>
      <c r="JZM258" s="40"/>
      <c r="JZN258" s="40"/>
      <c r="JZO258" s="40"/>
      <c r="JZP258" s="40"/>
      <c r="JZQ258" s="40"/>
      <c r="JZR258" s="40"/>
      <c r="JZS258" s="40"/>
      <c r="JZT258" s="40"/>
      <c r="JZU258" s="40"/>
      <c r="JZV258" s="40"/>
      <c r="JZW258" s="40"/>
      <c r="JZX258" s="40"/>
      <c r="JZY258" s="40"/>
      <c r="JZZ258" s="40"/>
      <c r="KAA258" s="40"/>
      <c r="KAB258" s="40"/>
      <c r="KAC258" s="40"/>
      <c r="KAD258" s="40"/>
      <c r="KAE258" s="40"/>
      <c r="KAF258" s="40"/>
      <c r="KAG258" s="40"/>
      <c r="KAH258" s="40"/>
      <c r="KAI258" s="40"/>
      <c r="KAJ258" s="40"/>
      <c r="KAK258" s="40"/>
      <c r="KAL258" s="40"/>
      <c r="KAM258" s="40"/>
      <c r="KAN258" s="40"/>
      <c r="KAO258" s="40"/>
      <c r="KAP258" s="40"/>
      <c r="KAQ258" s="40"/>
      <c r="KAR258" s="40"/>
      <c r="KAS258" s="40"/>
      <c r="KAT258" s="40"/>
      <c r="KAU258" s="40"/>
      <c r="KAV258" s="40"/>
      <c r="KAW258" s="40"/>
      <c r="KAX258" s="40"/>
      <c r="KAY258" s="40"/>
      <c r="KAZ258" s="40"/>
      <c r="KBA258" s="40"/>
      <c r="KBB258" s="40"/>
      <c r="KBC258" s="40"/>
      <c r="KBD258" s="40"/>
      <c r="KBE258" s="40"/>
      <c r="KBF258" s="40"/>
      <c r="KBG258" s="40"/>
      <c r="KBH258" s="40"/>
      <c r="KBI258" s="40"/>
      <c r="KBJ258" s="40"/>
      <c r="KBK258" s="40"/>
      <c r="KBL258" s="40"/>
      <c r="KBM258" s="40"/>
      <c r="KBN258" s="40"/>
      <c r="KBO258" s="40"/>
      <c r="KBP258" s="40"/>
      <c r="KBQ258" s="40"/>
      <c r="KBR258" s="40"/>
      <c r="KBS258" s="40"/>
      <c r="KBT258" s="40"/>
      <c r="KBU258" s="40"/>
      <c r="KBV258" s="40"/>
      <c r="KBW258" s="40"/>
      <c r="KBX258" s="40"/>
      <c r="KBY258" s="40"/>
      <c r="KBZ258" s="40"/>
      <c r="KCA258" s="40"/>
      <c r="KCB258" s="40"/>
      <c r="KCC258" s="40"/>
      <c r="KCD258" s="40"/>
      <c r="KCE258" s="40"/>
      <c r="KCF258" s="40"/>
      <c r="KCG258" s="40"/>
      <c r="KCH258" s="40"/>
      <c r="KCI258" s="40"/>
      <c r="KCJ258" s="40"/>
      <c r="KCK258" s="40"/>
      <c r="KCL258" s="40"/>
      <c r="KCM258" s="40"/>
      <c r="KCN258" s="40"/>
      <c r="KCO258" s="40"/>
      <c r="KCP258" s="40"/>
      <c r="KCQ258" s="40"/>
      <c r="KCR258" s="40"/>
      <c r="KCS258" s="40"/>
      <c r="KCT258" s="40"/>
      <c r="KCU258" s="40"/>
      <c r="KCV258" s="40"/>
      <c r="KCW258" s="40"/>
      <c r="KCX258" s="40"/>
      <c r="KCY258" s="40"/>
      <c r="KCZ258" s="40"/>
      <c r="KDA258" s="40"/>
      <c r="KDB258" s="40"/>
      <c r="KDC258" s="40"/>
      <c r="KDD258" s="40"/>
      <c r="KDE258" s="40"/>
      <c r="KDF258" s="40"/>
      <c r="KDG258" s="40"/>
      <c r="KDH258" s="40"/>
      <c r="KDI258" s="40"/>
      <c r="KDJ258" s="40"/>
      <c r="KDK258" s="40"/>
      <c r="KDL258" s="40"/>
      <c r="KDM258" s="40"/>
      <c r="KDN258" s="40"/>
      <c r="KDO258" s="40"/>
      <c r="KDP258" s="40"/>
      <c r="KDQ258" s="40"/>
      <c r="KDR258" s="40"/>
      <c r="KDS258" s="40"/>
      <c r="KDT258" s="40"/>
      <c r="KDU258" s="40"/>
      <c r="KDV258" s="40"/>
      <c r="KDW258" s="40"/>
      <c r="KDX258" s="40"/>
      <c r="KDY258" s="40"/>
      <c r="KDZ258" s="40"/>
      <c r="KEA258" s="40"/>
      <c r="KEB258" s="40"/>
      <c r="KEC258" s="40"/>
      <c r="KED258" s="40"/>
      <c r="KEE258" s="40"/>
      <c r="KEF258" s="40"/>
      <c r="KEG258" s="40"/>
      <c r="KEH258" s="40"/>
      <c r="KEI258" s="40"/>
      <c r="KEJ258" s="40"/>
      <c r="KEK258" s="40"/>
      <c r="KEL258" s="40"/>
      <c r="KEM258" s="40"/>
      <c r="KEN258" s="40"/>
      <c r="KEO258" s="40"/>
      <c r="KEP258" s="40"/>
      <c r="KEQ258" s="40"/>
      <c r="KER258" s="40"/>
      <c r="KES258" s="40"/>
      <c r="KET258" s="40"/>
      <c r="KEU258" s="40"/>
      <c r="KEV258" s="40"/>
      <c r="KEW258" s="40"/>
      <c r="KEX258" s="40"/>
      <c r="KEY258" s="40"/>
      <c r="KEZ258" s="40"/>
      <c r="KFA258" s="40"/>
      <c r="KFB258" s="40"/>
      <c r="KFC258" s="40"/>
      <c r="KFD258" s="40"/>
      <c r="KFE258" s="40"/>
      <c r="KFF258" s="40"/>
      <c r="KFG258" s="40"/>
      <c r="KFH258" s="40"/>
      <c r="KFI258" s="40"/>
      <c r="KFJ258" s="40"/>
      <c r="KFK258" s="40"/>
      <c r="KFL258" s="40"/>
      <c r="KFM258" s="40"/>
      <c r="KFN258" s="40"/>
      <c r="KFO258" s="40"/>
      <c r="KFP258" s="40"/>
      <c r="KFQ258" s="40"/>
      <c r="KFR258" s="40"/>
      <c r="KFS258" s="40"/>
      <c r="KFT258" s="40"/>
      <c r="KFU258" s="40"/>
      <c r="KFV258" s="40"/>
      <c r="KFW258" s="40"/>
      <c r="KFX258" s="40"/>
      <c r="KFY258" s="40"/>
      <c r="KFZ258" s="40"/>
      <c r="KGA258" s="40"/>
      <c r="KGB258" s="40"/>
      <c r="KGC258" s="40"/>
      <c r="KGD258" s="40"/>
      <c r="KGE258" s="40"/>
      <c r="KGF258" s="40"/>
      <c r="KGG258" s="40"/>
      <c r="KGH258" s="40"/>
      <c r="KGI258" s="40"/>
      <c r="KGJ258" s="40"/>
      <c r="KGK258" s="40"/>
      <c r="KGL258" s="40"/>
      <c r="KGM258" s="40"/>
      <c r="KGN258" s="40"/>
      <c r="KGO258" s="40"/>
      <c r="KGP258" s="40"/>
      <c r="KGQ258" s="40"/>
      <c r="KGR258" s="40"/>
      <c r="KGS258" s="40"/>
      <c r="KGT258" s="40"/>
      <c r="KGU258" s="40"/>
      <c r="KGV258" s="40"/>
      <c r="KGW258" s="40"/>
      <c r="KGX258" s="40"/>
      <c r="KGY258" s="40"/>
      <c r="KGZ258" s="40"/>
      <c r="KHA258" s="40"/>
      <c r="KHB258" s="40"/>
      <c r="KHC258" s="40"/>
      <c r="KHD258" s="40"/>
      <c r="KHE258" s="40"/>
      <c r="KHF258" s="40"/>
      <c r="KHG258" s="40"/>
      <c r="KHH258" s="40"/>
      <c r="KHI258" s="40"/>
      <c r="KHJ258" s="40"/>
      <c r="KHK258" s="40"/>
      <c r="KHL258" s="40"/>
      <c r="KHM258" s="40"/>
      <c r="KHN258" s="40"/>
      <c r="KHO258" s="40"/>
      <c r="KHP258" s="40"/>
      <c r="KHQ258" s="40"/>
      <c r="KHR258" s="40"/>
      <c r="KHS258" s="40"/>
      <c r="KHT258" s="40"/>
      <c r="KHU258" s="40"/>
      <c r="KHV258" s="40"/>
      <c r="KHW258" s="40"/>
      <c r="KHX258" s="40"/>
      <c r="KHY258" s="40"/>
      <c r="KHZ258" s="40"/>
      <c r="KIA258" s="40"/>
      <c r="KIB258" s="40"/>
      <c r="KIC258" s="40"/>
      <c r="KID258" s="40"/>
      <c r="KIE258" s="40"/>
      <c r="KIF258" s="40"/>
      <c r="KIG258" s="40"/>
      <c r="KIH258" s="40"/>
      <c r="KII258" s="40"/>
      <c r="KIJ258" s="40"/>
      <c r="KIK258" s="40"/>
      <c r="KIL258" s="40"/>
      <c r="KIM258" s="40"/>
      <c r="KIN258" s="40"/>
      <c r="KIO258" s="40"/>
      <c r="KIP258" s="40"/>
      <c r="KIQ258" s="40"/>
      <c r="KIR258" s="40"/>
      <c r="KIS258" s="40"/>
      <c r="KIT258" s="40"/>
      <c r="KIU258" s="40"/>
      <c r="KIV258" s="40"/>
      <c r="KIW258" s="40"/>
      <c r="KIX258" s="40"/>
      <c r="KIY258" s="40"/>
      <c r="KIZ258" s="40"/>
      <c r="KJA258" s="40"/>
      <c r="KJB258" s="40"/>
      <c r="KJC258" s="40"/>
      <c r="KJD258" s="40"/>
      <c r="KJE258" s="40"/>
      <c r="KJF258" s="40"/>
      <c r="KJG258" s="40"/>
      <c r="KJH258" s="40"/>
      <c r="KJI258" s="40"/>
      <c r="KJJ258" s="40"/>
      <c r="KJK258" s="40"/>
      <c r="KJL258" s="40"/>
      <c r="KJM258" s="40"/>
      <c r="KJN258" s="40"/>
      <c r="KJO258" s="40"/>
      <c r="KJP258" s="40"/>
      <c r="KJQ258" s="40"/>
      <c r="KJR258" s="40"/>
      <c r="KJS258" s="40"/>
      <c r="KJT258" s="40"/>
      <c r="KJU258" s="40"/>
      <c r="KJV258" s="40"/>
      <c r="KJW258" s="40"/>
      <c r="KJX258" s="40"/>
      <c r="KJY258" s="40"/>
      <c r="KJZ258" s="40"/>
      <c r="KKA258" s="40"/>
      <c r="KKB258" s="40"/>
      <c r="KKC258" s="40"/>
      <c r="KKD258" s="40"/>
      <c r="KKE258" s="40"/>
      <c r="KKF258" s="40"/>
      <c r="KKG258" s="40"/>
      <c r="KKH258" s="40"/>
      <c r="KKI258" s="40"/>
      <c r="KKJ258" s="40"/>
      <c r="KKK258" s="40"/>
      <c r="KKL258" s="40"/>
      <c r="KKM258" s="40"/>
      <c r="KKN258" s="40"/>
      <c r="KKO258" s="40"/>
      <c r="KKP258" s="40"/>
      <c r="KKQ258" s="40"/>
      <c r="KKR258" s="40"/>
      <c r="KKS258" s="40"/>
      <c r="KKT258" s="40"/>
      <c r="KKU258" s="40"/>
      <c r="KKV258" s="40"/>
      <c r="KKW258" s="40"/>
      <c r="KKX258" s="40"/>
      <c r="KKY258" s="40"/>
      <c r="KKZ258" s="40"/>
      <c r="KLA258" s="40"/>
      <c r="KLB258" s="40"/>
      <c r="KLC258" s="40"/>
      <c r="KLD258" s="40"/>
      <c r="KLE258" s="40"/>
      <c r="KLF258" s="40"/>
      <c r="KLG258" s="40"/>
      <c r="KLH258" s="40"/>
      <c r="KLI258" s="40"/>
      <c r="KLJ258" s="40"/>
      <c r="KLK258" s="40"/>
      <c r="KLL258" s="40"/>
      <c r="KLM258" s="40"/>
      <c r="KLN258" s="40"/>
      <c r="KLO258" s="40"/>
      <c r="KLP258" s="40"/>
      <c r="KLQ258" s="40"/>
      <c r="KLR258" s="40"/>
      <c r="KLS258" s="40"/>
      <c r="KLT258" s="40"/>
      <c r="KLU258" s="40"/>
      <c r="KLV258" s="40"/>
      <c r="KLW258" s="40"/>
      <c r="KLX258" s="40"/>
      <c r="KLY258" s="40"/>
      <c r="KLZ258" s="40"/>
      <c r="KMA258" s="40"/>
      <c r="KMB258" s="40"/>
      <c r="KMC258" s="40"/>
      <c r="KMD258" s="40"/>
      <c r="KME258" s="40"/>
      <c r="KMF258" s="40"/>
      <c r="KMG258" s="40"/>
      <c r="KMH258" s="40"/>
      <c r="KMI258" s="40"/>
      <c r="KMJ258" s="40"/>
      <c r="KMK258" s="40"/>
      <c r="KML258" s="40"/>
      <c r="KMM258" s="40"/>
      <c r="KMN258" s="40"/>
      <c r="KMO258" s="40"/>
      <c r="KMP258" s="40"/>
      <c r="KMQ258" s="40"/>
      <c r="KMR258" s="40"/>
      <c r="KMS258" s="40"/>
      <c r="KMT258" s="40"/>
      <c r="KMU258" s="40"/>
      <c r="KMV258" s="40"/>
      <c r="KMW258" s="40"/>
      <c r="KMX258" s="40"/>
      <c r="KMY258" s="40"/>
      <c r="KMZ258" s="40"/>
      <c r="KNA258" s="40"/>
      <c r="KNB258" s="40"/>
      <c r="KNC258" s="40"/>
      <c r="KND258" s="40"/>
      <c r="KNE258" s="40"/>
      <c r="KNF258" s="40"/>
      <c r="KNG258" s="40"/>
      <c r="KNH258" s="40"/>
      <c r="KNI258" s="40"/>
      <c r="KNJ258" s="40"/>
      <c r="KNK258" s="40"/>
      <c r="KNL258" s="40"/>
      <c r="KNM258" s="40"/>
      <c r="KNN258" s="40"/>
      <c r="KNO258" s="40"/>
      <c r="KNP258" s="40"/>
      <c r="KNQ258" s="40"/>
      <c r="KNR258" s="40"/>
      <c r="KNS258" s="40"/>
      <c r="KNT258" s="40"/>
      <c r="KNU258" s="40"/>
      <c r="KNV258" s="40"/>
      <c r="KNW258" s="40"/>
      <c r="KNX258" s="40"/>
      <c r="KNY258" s="40"/>
      <c r="KNZ258" s="40"/>
      <c r="KOA258" s="40"/>
      <c r="KOB258" s="40"/>
      <c r="KOC258" s="40"/>
      <c r="KOD258" s="40"/>
      <c r="KOE258" s="40"/>
      <c r="KOF258" s="40"/>
      <c r="KOG258" s="40"/>
      <c r="KOH258" s="40"/>
      <c r="KOI258" s="40"/>
      <c r="KOJ258" s="40"/>
      <c r="KOK258" s="40"/>
      <c r="KOL258" s="40"/>
      <c r="KOM258" s="40"/>
      <c r="KON258" s="40"/>
      <c r="KOO258" s="40"/>
      <c r="KOP258" s="40"/>
      <c r="KOQ258" s="40"/>
      <c r="KOR258" s="40"/>
      <c r="KOS258" s="40"/>
      <c r="KOT258" s="40"/>
      <c r="KOU258" s="40"/>
      <c r="KOV258" s="40"/>
      <c r="KOW258" s="40"/>
      <c r="KOX258" s="40"/>
      <c r="KOY258" s="40"/>
      <c r="KOZ258" s="40"/>
      <c r="KPA258" s="40"/>
      <c r="KPB258" s="40"/>
      <c r="KPC258" s="40"/>
      <c r="KPD258" s="40"/>
      <c r="KPE258" s="40"/>
      <c r="KPF258" s="40"/>
      <c r="KPG258" s="40"/>
      <c r="KPH258" s="40"/>
      <c r="KPI258" s="40"/>
      <c r="KPJ258" s="40"/>
      <c r="KPK258" s="40"/>
      <c r="KPL258" s="40"/>
      <c r="KPM258" s="40"/>
      <c r="KPN258" s="40"/>
      <c r="KPO258" s="40"/>
      <c r="KPP258" s="40"/>
      <c r="KPQ258" s="40"/>
      <c r="KPR258" s="40"/>
      <c r="KPS258" s="40"/>
      <c r="KPT258" s="40"/>
      <c r="KPU258" s="40"/>
      <c r="KPV258" s="40"/>
      <c r="KPW258" s="40"/>
      <c r="KPX258" s="40"/>
      <c r="KPY258" s="40"/>
      <c r="KPZ258" s="40"/>
      <c r="KQA258" s="40"/>
      <c r="KQB258" s="40"/>
      <c r="KQC258" s="40"/>
      <c r="KQD258" s="40"/>
      <c r="KQE258" s="40"/>
      <c r="KQF258" s="40"/>
      <c r="KQG258" s="40"/>
      <c r="KQH258" s="40"/>
      <c r="KQI258" s="40"/>
      <c r="KQJ258" s="40"/>
      <c r="KQK258" s="40"/>
      <c r="KQL258" s="40"/>
      <c r="KQM258" s="40"/>
      <c r="KQN258" s="40"/>
      <c r="KQO258" s="40"/>
      <c r="KQP258" s="40"/>
      <c r="KQQ258" s="40"/>
      <c r="KQR258" s="40"/>
      <c r="KQS258" s="40"/>
      <c r="KQT258" s="40"/>
      <c r="KQU258" s="40"/>
      <c r="KQV258" s="40"/>
      <c r="KQW258" s="40"/>
      <c r="KQX258" s="40"/>
      <c r="KQY258" s="40"/>
      <c r="KQZ258" s="40"/>
      <c r="KRA258" s="40"/>
      <c r="KRB258" s="40"/>
      <c r="KRC258" s="40"/>
      <c r="KRD258" s="40"/>
      <c r="KRE258" s="40"/>
      <c r="KRF258" s="40"/>
      <c r="KRG258" s="40"/>
      <c r="KRH258" s="40"/>
      <c r="KRI258" s="40"/>
      <c r="KRJ258" s="40"/>
      <c r="KRK258" s="40"/>
      <c r="KRL258" s="40"/>
      <c r="KRM258" s="40"/>
      <c r="KRN258" s="40"/>
      <c r="KRO258" s="40"/>
      <c r="KRP258" s="40"/>
      <c r="KRQ258" s="40"/>
      <c r="KRR258" s="40"/>
      <c r="KRS258" s="40"/>
      <c r="KRT258" s="40"/>
      <c r="KRU258" s="40"/>
      <c r="KRV258" s="40"/>
      <c r="KRW258" s="40"/>
      <c r="KRX258" s="40"/>
      <c r="KRY258" s="40"/>
      <c r="KRZ258" s="40"/>
      <c r="KSA258" s="40"/>
      <c r="KSB258" s="40"/>
      <c r="KSC258" s="40"/>
      <c r="KSD258" s="40"/>
      <c r="KSE258" s="40"/>
      <c r="KSF258" s="40"/>
      <c r="KSG258" s="40"/>
      <c r="KSH258" s="40"/>
      <c r="KSI258" s="40"/>
      <c r="KSJ258" s="40"/>
      <c r="KSK258" s="40"/>
      <c r="KSL258" s="40"/>
      <c r="KSM258" s="40"/>
      <c r="KSN258" s="40"/>
      <c r="KSO258" s="40"/>
      <c r="KSP258" s="40"/>
      <c r="KSQ258" s="40"/>
      <c r="KSR258" s="40"/>
      <c r="KSS258" s="40"/>
      <c r="KST258" s="40"/>
      <c r="KSU258" s="40"/>
      <c r="KSV258" s="40"/>
      <c r="KSW258" s="40"/>
      <c r="KSX258" s="40"/>
      <c r="KSY258" s="40"/>
      <c r="KSZ258" s="40"/>
      <c r="KTA258" s="40"/>
      <c r="KTB258" s="40"/>
      <c r="KTC258" s="40"/>
      <c r="KTD258" s="40"/>
      <c r="KTE258" s="40"/>
      <c r="KTF258" s="40"/>
      <c r="KTG258" s="40"/>
      <c r="KTH258" s="40"/>
      <c r="KTI258" s="40"/>
      <c r="KTJ258" s="40"/>
      <c r="KTK258" s="40"/>
      <c r="KTL258" s="40"/>
      <c r="KTM258" s="40"/>
      <c r="KTN258" s="40"/>
      <c r="KTO258" s="40"/>
      <c r="KTP258" s="40"/>
      <c r="KTQ258" s="40"/>
      <c r="KTR258" s="40"/>
      <c r="KTS258" s="40"/>
      <c r="KTT258" s="40"/>
      <c r="KTU258" s="40"/>
      <c r="KTV258" s="40"/>
      <c r="KTW258" s="40"/>
      <c r="KTX258" s="40"/>
      <c r="KTY258" s="40"/>
      <c r="KTZ258" s="40"/>
      <c r="KUA258" s="40"/>
      <c r="KUB258" s="40"/>
      <c r="KUC258" s="40"/>
      <c r="KUD258" s="40"/>
      <c r="KUE258" s="40"/>
      <c r="KUF258" s="40"/>
      <c r="KUG258" s="40"/>
      <c r="KUH258" s="40"/>
      <c r="KUI258" s="40"/>
      <c r="KUJ258" s="40"/>
      <c r="KUK258" s="40"/>
      <c r="KUL258" s="40"/>
      <c r="KUM258" s="40"/>
      <c r="KUN258" s="40"/>
      <c r="KUO258" s="40"/>
      <c r="KUP258" s="40"/>
      <c r="KUQ258" s="40"/>
      <c r="KUR258" s="40"/>
      <c r="KUS258" s="40"/>
      <c r="KUT258" s="40"/>
      <c r="KUU258" s="40"/>
      <c r="KUV258" s="40"/>
      <c r="KUW258" s="40"/>
      <c r="KUX258" s="40"/>
      <c r="KUY258" s="40"/>
      <c r="KUZ258" s="40"/>
      <c r="KVA258" s="40"/>
      <c r="KVB258" s="40"/>
      <c r="KVC258" s="40"/>
      <c r="KVD258" s="40"/>
      <c r="KVE258" s="40"/>
      <c r="KVF258" s="40"/>
      <c r="KVG258" s="40"/>
      <c r="KVH258" s="40"/>
      <c r="KVI258" s="40"/>
      <c r="KVJ258" s="40"/>
      <c r="KVK258" s="40"/>
      <c r="KVL258" s="40"/>
      <c r="KVM258" s="40"/>
      <c r="KVN258" s="40"/>
      <c r="KVO258" s="40"/>
      <c r="KVP258" s="40"/>
      <c r="KVQ258" s="40"/>
      <c r="KVR258" s="40"/>
      <c r="KVS258" s="40"/>
      <c r="KVT258" s="40"/>
      <c r="KVU258" s="40"/>
      <c r="KVV258" s="40"/>
      <c r="KVW258" s="40"/>
      <c r="KVX258" s="40"/>
      <c r="KVY258" s="40"/>
      <c r="KVZ258" s="40"/>
      <c r="KWA258" s="40"/>
      <c r="KWB258" s="40"/>
      <c r="KWC258" s="40"/>
      <c r="KWD258" s="40"/>
      <c r="KWE258" s="40"/>
      <c r="KWF258" s="40"/>
      <c r="KWG258" s="40"/>
      <c r="KWH258" s="40"/>
      <c r="KWI258" s="40"/>
      <c r="KWJ258" s="40"/>
      <c r="KWK258" s="40"/>
      <c r="KWL258" s="40"/>
      <c r="KWM258" s="40"/>
      <c r="KWN258" s="40"/>
      <c r="KWO258" s="40"/>
      <c r="KWP258" s="40"/>
      <c r="KWQ258" s="40"/>
      <c r="KWR258" s="40"/>
      <c r="KWS258" s="40"/>
      <c r="KWT258" s="40"/>
      <c r="KWU258" s="40"/>
      <c r="KWV258" s="40"/>
      <c r="KWW258" s="40"/>
      <c r="KWX258" s="40"/>
      <c r="KWY258" s="40"/>
      <c r="KWZ258" s="40"/>
      <c r="KXA258" s="40"/>
      <c r="KXB258" s="40"/>
      <c r="KXC258" s="40"/>
      <c r="KXD258" s="40"/>
      <c r="KXE258" s="40"/>
      <c r="KXF258" s="40"/>
      <c r="KXG258" s="40"/>
      <c r="KXH258" s="40"/>
      <c r="KXI258" s="40"/>
      <c r="KXJ258" s="40"/>
      <c r="KXK258" s="40"/>
      <c r="KXL258" s="40"/>
      <c r="KXM258" s="40"/>
      <c r="KXN258" s="40"/>
      <c r="KXO258" s="40"/>
      <c r="KXP258" s="40"/>
      <c r="KXQ258" s="40"/>
      <c r="KXR258" s="40"/>
      <c r="KXS258" s="40"/>
      <c r="KXT258" s="40"/>
      <c r="KXU258" s="40"/>
      <c r="KXV258" s="40"/>
      <c r="KXW258" s="40"/>
      <c r="KXX258" s="40"/>
      <c r="KXY258" s="40"/>
      <c r="KXZ258" s="40"/>
      <c r="KYA258" s="40"/>
      <c r="KYB258" s="40"/>
      <c r="KYC258" s="40"/>
      <c r="KYD258" s="40"/>
      <c r="KYE258" s="40"/>
      <c r="KYF258" s="40"/>
      <c r="KYG258" s="40"/>
      <c r="KYH258" s="40"/>
      <c r="KYI258" s="40"/>
      <c r="KYJ258" s="40"/>
      <c r="KYK258" s="40"/>
      <c r="KYL258" s="40"/>
      <c r="KYM258" s="40"/>
      <c r="KYN258" s="40"/>
      <c r="KYO258" s="40"/>
      <c r="KYP258" s="40"/>
      <c r="KYQ258" s="40"/>
      <c r="KYR258" s="40"/>
      <c r="KYS258" s="40"/>
      <c r="KYT258" s="40"/>
      <c r="KYU258" s="40"/>
      <c r="KYV258" s="40"/>
      <c r="KYW258" s="40"/>
      <c r="KYX258" s="40"/>
      <c r="KYY258" s="40"/>
      <c r="KYZ258" s="40"/>
      <c r="KZA258" s="40"/>
      <c r="KZB258" s="40"/>
      <c r="KZC258" s="40"/>
      <c r="KZD258" s="40"/>
      <c r="KZE258" s="40"/>
      <c r="KZF258" s="40"/>
      <c r="KZG258" s="40"/>
      <c r="KZH258" s="40"/>
      <c r="KZI258" s="40"/>
      <c r="KZJ258" s="40"/>
      <c r="KZK258" s="40"/>
      <c r="KZL258" s="40"/>
      <c r="KZM258" s="40"/>
      <c r="KZN258" s="40"/>
      <c r="KZO258" s="40"/>
      <c r="KZP258" s="40"/>
      <c r="KZQ258" s="40"/>
      <c r="KZR258" s="40"/>
      <c r="KZS258" s="40"/>
      <c r="KZT258" s="40"/>
      <c r="KZU258" s="40"/>
      <c r="KZV258" s="40"/>
      <c r="KZW258" s="40"/>
      <c r="KZX258" s="40"/>
      <c r="KZY258" s="40"/>
      <c r="KZZ258" s="40"/>
      <c r="LAA258" s="40"/>
      <c r="LAB258" s="40"/>
      <c r="LAC258" s="40"/>
      <c r="LAD258" s="40"/>
      <c r="LAE258" s="40"/>
      <c r="LAF258" s="40"/>
      <c r="LAG258" s="40"/>
      <c r="LAH258" s="40"/>
      <c r="LAI258" s="40"/>
      <c r="LAJ258" s="40"/>
      <c r="LAK258" s="40"/>
      <c r="LAL258" s="40"/>
      <c r="LAM258" s="40"/>
      <c r="LAN258" s="40"/>
      <c r="LAO258" s="40"/>
      <c r="LAP258" s="40"/>
      <c r="LAQ258" s="40"/>
      <c r="LAR258" s="40"/>
      <c r="LAS258" s="40"/>
      <c r="LAT258" s="40"/>
      <c r="LAU258" s="40"/>
      <c r="LAV258" s="40"/>
      <c r="LAW258" s="40"/>
      <c r="LAX258" s="40"/>
      <c r="LAY258" s="40"/>
      <c r="LAZ258" s="40"/>
      <c r="LBA258" s="40"/>
      <c r="LBB258" s="40"/>
      <c r="LBC258" s="40"/>
      <c r="LBD258" s="40"/>
      <c r="LBE258" s="40"/>
      <c r="LBF258" s="40"/>
      <c r="LBG258" s="40"/>
      <c r="LBH258" s="40"/>
      <c r="LBI258" s="40"/>
      <c r="LBJ258" s="40"/>
      <c r="LBK258" s="40"/>
      <c r="LBL258" s="40"/>
      <c r="LBM258" s="40"/>
      <c r="LBN258" s="40"/>
      <c r="LBO258" s="40"/>
      <c r="LBP258" s="40"/>
      <c r="LBQ258" s="40"/>
      <c r="LBR258" s="40"/>
      <c r="LBS258" s="40"/>
      <c r="LBT258" s="40"/>
      <c r="LBU258" s="40"/>
      <c r="LBV258" s="40"/>
      <c r="LBW258" s="40"/>
      <c r="LBX258" s="40"/>
      <c r="LBY258" s="40"/>
      <c r="LBZ258" s="40"/>
      <c r="LCA258" s="40"/>
      <c r="LCB258" s="40"/>
      <c r="LCC258" s="40"/>
      <c r="LCD258" s="40"/>
      <c r="LCE258" s="40"/>
      <c r="LCF258" s="40"/>
      <c r="LCG258" s="40"/>
      <c r="LCH258" s="40"/>
      <c r="LCI258" s="40"/>
      <c r="LCJ258" s="40"/>
      <c r="LCK258" s="40"/>
      <c r="LCL258" s="40"/>
      <c r="LCM258" s="40"/>
      <c r="LCN258" s="40"/>
      <c r="LCO258" s="40"/>
      <c r="LCP258" s="40"/>
      <c r="LCQ258" s="40"/>
      <c r="LCR258" s="40"/>
      <c r="LCS258" s="40"/>
      <c r="LCT258" s="40"/>
      <c r="LCU258" s="40"/>
      <c r="LCV258" s="40"/>
      <c r="LCW258" s="40"/>
      <c r="LCX258" s="40"/>
      <c r="LCY258" s="40"/>
      <c r="LCZ258" s="40"/>
      <c r="LDA258" s="40"/>
      <c r="LDB258" s="40"/>
      <c r="LDC258" s="40"/>
      <c r="LDD258" s="40"/>
      <c r="LDE258" s="40"/>
      <c r="LDF258" s="40"/>
      <c r="LDG258" s="40"/>
      <c r="LDH258" s="40"/>
      <c r="LDI258" s="40"/>
      <c r="LDJ258" s="40"/>
      <c r="LDK258" s="40"/>
      <c r="LDL258" s="40"/>
      <c r="LDM258" s="40"/>
      <c r="LDN258" s="40"/>
      <c r="LDO258" s="40"/>
      <c r="LDP258" s="40"/>
      <c r="LDQ258" s="40"/>
      <c r="LDR258" s="40"/>
      <c r="LDS258" s="40"/>
      <c r="LDT258" s="40"/>
      <c r="LDU258" s="40"/>
      <c r="LDV258" s="40"/>
      <c r="LDW258" s="40"/>
      <c r="LDX258" s="40"/>
      <c r="LDY258" s="40"/>
      <c r="LDZ258" s="40"/>
      <c r="LEA258" s="40"/>
      <c r="LEB258" s="40"/>
      <c r="LEC258" s="40"/>
      <c r="LED258" s="40"/>
      <c r="LEE258" s="40"/>
      <c r="LEF258" s="40"/>
      <c r="LEG258" s="40"/>
      <c r="LEH258" s="40"/>
      <c r="LEI258" s="40"/>
      <c r="LEJ258" s="40"/>
      <c r="LEK258" s="40"/>
      <c r="LEL258" s="40"/>
      <c r="LEM258" s="40"/>
      <c r="LEN258" s="40"/>
      <c r="LEO258" s="40"/>
      <c r="LEP258" s="40"/>
      <c r="LEQ258" s="40"/>
      <c r="LER258" s="40"/>
      <c r="LES258" s="40"/>
      <c r="LET258" s="40"/>
      <c r="LEU258" s="40"/>
      <c r="LEV258" s="40"/>
      <c r="LEW258" s="40"/>
      <c r="LEX258" s="40"/>
      <c r="LEY258" s="40"/>
      <c r="LEZ258" s="40"/>
      <c r="LFA258" s="40"/>
      <c r="LFB258" s="40"/>
      <c r="LFC258" s="40"/>
      <c r="LFD258" s="40"/>
      <c r="LFE258" s="40"/>
      <c r="LFF258" s="40"/>
      <c r="LFG258" s="40"/>
      <c r="LFH258" s="40"/>
      <c r="LFI258" s="40"/>
      <c r="LFJ258" s="40"/>
      <c r="LFK258" s="40"/>
      <c r="LFL258" s="40"/>
      <c r="LFM258" s="40"/>
      <c r="LFN258" s="40"/>
      <c r="LFO258" s="40"/>
      <c r="LFP258" s="40"/>
      <c r="LFQ258" s="40"/>
      <c r="LFR258" s="40"/>
      <c r="LFS258" s="40"/>
      <c r="LFT258" s="40"/>
      <c r="LFU258" s="40"/>
      <c r="LFV258" s="40"/>
      <c r="LFW258" s="40"/>
      <c r="LFX258" s="40"/>
      <c r="LFY258" s="40"/>
      <c r="LFZ258" s="40"/>
      <c r="LGA258" s="40"/>
      <c r="LGB258" s="40"/>
      <c r="LGC258" s="40"/>
      <c r="LGD258" s="40"/>
      <c r="LGE258" s="40"/>
      <c r="LGF258" s="40"/>
      <c r="LGG258" s="40"/>
      <c r="LGH258" s="40"/>
      <c r="LGI258" s="40"/>
      <c r="LGJ258" s="40"/>
      <c r="LGK258" s="40"/>
      <c r="LGL258" s="40"/>
      <c r="LGM258" s="40"/>
      <c r="LGN258" s="40"/>
      <c r="LGO258" s="40"/>
      <c r="LGP258" s="40"/>
      <c r="LGQ258" s="40"/>
      <c r="LGR258" s="40"/>
      <c r="LGS258" s="40"/>
      <c r="LGT258" s="40"/>
      <c r="LGU258" s="40"/>
      <c r="LGV258" s="40"/>
      <c r="LGW258" s="40"/>
      <c r="LGX258" s="40"/>
      <c r="LGY258" s="40"/>
      <c r="LGZ258" s="40"/>
      <c r="LHA258" s="40"/>
      <c r="LHB258" s="40"/>
      <c r="LHC258" s="40"/>
      <c r="LHD258" s="40"/>
      <c r="LHE258" s="40"/>
      <c r="LHF258" s="40"/>
      <c r="LHG258" s="40"/>
      <c r="LHH258" s="40"/>
      <c r="LHI258" s="40"/>
      <c r="LHJ258" s="40"/>
      <c r="LHK258" s="40"/>
      <c r="LHL258" s="40"/>
      <c r="LHM258" s="40"/>
      <c r="LHN258" s="40"/>
      <c r="LHO258" s="40"/>
      <c r="LHP258" s="40"/>
      <c r="LHQ258" s="40"/>
      <c r="LHR258" s="40"/>
      <c r="LHS258" s="40"/>
      <c r="LHT258" s="40"/>
      <c r="LHU258" s="40"/>
      <c r="LHV258" s="40"/>
      <c r="LHW258" s="40"/>
      <c r="LHX258" s="40"/>
      <c r="LHY258" s="40"/>
      <c r="LHZ258" s="40"/>
      <c r="LIA258" s="40"/>
      <c r="LIB258" s="40"/>
      <c r="LIC258" s="40"/>
      <c r="LID258" s="40"/>
      <c r="LIE258" s="40"/>
      <c r="LIF258" s="40"/>
      <c r="LIG258" s="40"/>
      <c r="LIH258" s="40"/>
      <c r="LII258" s="40"/>
      <c r="LIJ258" s="40"/>
      <c r="LIK258" s="40"/>
      <c r="LIL258" s="40"/>
      <c r="LIM258" s="40"/>
      <c r="LIN258" s="40"/>
      <c r="LIO258" s="40"/>
      <c r="LIP258" s="40"/>
      <c r="LIQ258" s="40"/>
      <c r="LIR258" s="40"/>
      <c r="LIS258" s="40"/>
      <c r="LIT258" s="40"/>
      <c r="LIU258" s="40"/>
      <c r="LIV258" s="40"/>
      <c r="LIW258" s="40"/>
      <c r="LIX258" s="40"/>
      <c r="LIY258" s="40"/>
      <c r="LIZ258" s="40"/>
      <c r="LJA258" s="40"/>
      <c r="LJB258" s="40"/>
      <c r="LJC258" s="40"/>
      <c r="LJD258" s="40"/>
      <c r="LJE258" s="40"/>
      <c r="LJF258" s="40"/>
      <c r="LJG258" s="40"/>
      <c r="LJH258" s="40"/>
      <c r="LJI258" s="40"/>
      <c r="LJJ258" s="40"/>
      <c r="LJK258" s="40"/>
      <c r="LJL258" s="40"/>
      <c r="LJM258" s="40"/>
      <c r="LJN258" s="40"/>
      <c r="LJO258" s="40"/>
      <c r="LJP258" s="40"/>
      <c r="LJQ258" s="40"/>
      <c r="LJR258" s="40"/>
      <c r="LJS258" s="40"/>
      <c r="LJT258" s="40"/>
      <c r="LJU258" s="40"/>
      <c r="LJV258" s="40"/>
      <c r="LJW258" s="40"/>
      <c r="LJX258" s="40"/>
      <c r="LJY258" s="40"/>
      <c r="LJZ258" s="40"/>
      <c r="LKA258" s="40"/>
      <c r="LKB258" s="40"/>
      <c r="LKC258" s="40"/>
      <c r="LKD258" s="40"/>
      <c r="LKE258" s="40"/>
      <c r="LKF258" s="40"/>
      <c r="LKG258" s="40"/>
      <c r="LKH258" s="40"/>
      <c r="LKI258" s="40"/>
      <c r="LKJ258" s="40"/>
      <c r="LKK258" s="40"/>
      <c r="LKL258" s="40"/>
      <c r="LKM258" s="40"/>
      <c r="LKN258" s="40"/>
      <c r="LKO258" s="40"/>
      <c r="LKP258" s="40"/>
      <c r="LKQ258" s="40"/>
      <c r="LKR258" s="40"/>
      <c r="LKS258" s="40"/>
      <c r="LKT258" s="40"/>
      <c r="LKU258" s="40"/>
      <c r="LKV258" s="40"/>
      <c r="LKW258" s="40"/>
      <c r="LKX258" s="40"/>
      <c r="LKY258" s="40"/>
      <c r="LKZ258" s="40"/>
      <c r="LLA258" s="40"/>
      <c r="LLB258" s="40"/>
      <c r="LLC258" s="40"/>
      <c r="LLD258" s="40"/>
      <c r="LLE258" s="40"/>
      <c r="LLF258" s="40"/>
      <c r="LLG258" s="40"/>
      <c r="LLH258" s="40"/>
      <c r="LLI258" s="40"/>
      <c r="LLJ258" s="40"/>
      <c r="LLK258" s="40"/>
      <c r="LLL258" s="40"/>
      <c r="LLM258" s="40"/>
      <c r="LLN258" s="40"/>
      <c r="LLO258" s="40"/>
      <c r="LLP258" s="40"/>
      <c r="LLQ258" s="40"/>
      <c r="LLR258" s="40"/>
      <c r="LLS258" s="40"/>
      <c r="LLT258" s="40"/>
      <c r="LLU258" s="40"/>
      <c r="LLV258" s="40"/>
      <c r="LLW258" s="40"/>
      <c r="LLX258" s="40"/>
      <c r="LLY258" s="40"/>
      <c r="LLZ258" s="40"/>
      <c r="LMA258" s="40"/>
      <c r="LMB258" s="40"/>
      <c r="LMC258" s="40"/>
      <c r="LMD258" s="40"/>
      <c r="LME258" s="40"/>
      <c r="LMF258" s="40"/>
      <c r="LMG258" s="40"/>
      <c r="LMH258" s="40"/>
      <c r="LMI258" s="40"/>
      <c r="LMJ258" s="40"/>
      <c r="LMK258" s="40"/>
      <c r="LML258" s="40"/>
      <c r="LMM258" s="40"/>
      <c r="LMN258" s="40"/>
      <c r="LMO258" s="40"/>
      <c r="LMP258" s="40"/>
      <c r="LMQ258" s="40"/>
      <c r="LMR258" s="40"/>
      <c r="LMS258" s="40"/>
      <c r="LMT258" s="40"/>
      <c r="LMU258" s="40"/>
      <c r="LMV258" s="40"/>
      <c r="LMW258" s="40"/>
      <c r="LMX258" s="40"/>
      <c r="LMY258" s="40"/>
      <c r="LMZ258" s="40"/>
      <c r="LNA258" s="40"/>
      <c r="LNB258" s="40"/>
      <c r="LNC258" s="40"/>
      <c r="LND258" s="40"/>
      <c r="LNE258" s="40"/>
      <c r="LNF258" s="40"/>
      <c r="LNG258" s="40"/>
      <c r="LNH258" s="40"/>
      <c r="LNI258" s="40"/>
      <c r="LNJ258" s="40"/>
      <c r="LNK258" s="40"/>
      <c r="LNL258" s="40"/>
      <c r="LNM258" s="40"/>
      <c r="LNN258" s="40"/>
      <c r="LNO258" s="40"/>
      <c r="LNP258" s="40"/>
      <c r="LNQ258" s="40"/>
      <c r="LNR258" s="40"/>
      <c r="LNS258" s="40"/>
      <c r="LNT258" s="40"/>
      <c r="LNU258" s="40"/>
      <c r="LNV258" s="40"/>
      <c r="LNW258" s="40"/>
      <c r="LNX258" s="40"/>
      <c r="LNY258" s="40"/>
      <c r="LNZ258" s="40"/>
      <c r="LOA258" s="40"/>
      <c r="LOB258" s="40"/>
      <c r="LOC258" s="40"/>
      <c r="LOD258" s="40"/>
      <c r="LOE258" s="40"/>
      <c r="LOF258" s="40"/>
      <c r="LOG258" s="40"/>
      <c r="LOH258" s="40"/>
      <c r="LOI258" s="40"/>
      <c r="LOJ258" s="40"/>
      <c r="LOK258" s="40"/>
      <c r="LOL258" s="40"/>
      <c r="LOM258" s="40"/>
      <c r="LON258" s="40"/>
      <c r="LOO258" s="40"/>
      <c r="LOP258" s="40"/>
      <c r="LOQ258" s="40"/>
      <c r="LOR258" s="40"/>
      <c r="LOS258" s="40"/>
      <c r="LOT258" s="40"/>
      <c r="LOU258" s="40"/>
      <c r="LOV258" s="40"/>
      <c r="LOW258" s="40"/>
      <c r="LOX258" s="40"/>
      <c r="LOY258" s="40"/>
      <c r="LOZ258" s="40"/>
      <c r="LPA258" s="40"/>
      <c r="LPB258" s="40"/>
      <c r="LPC258" s="40"/>
      <c r="LPD258" s="40"/>
      <c r="LPE258" s="40"/>
      <c r="LPF258" s="40"/>
      <c r="LPG258" s="40"/>
      <c r="LPH258" s="40"/>
      <c r="LPI258" s="40"/>
      <c r="LPJ258" s="40"/>
      <c r="LPK258" s="40"/>
      <c r="LPL258" s="40"/>
      <c r="LPM258" s="40"/>
      <c r="LPN258" s="40"/>
      <c r="LPO258" s="40"/>
      <c r="LPP258" s="40"/>
      <c r="LPQ258" s="40"/>
      <c r="LPR258" s="40"/>
      <c r="LPS258" s="40"/>
      <c r="LPT258" s="40"/>
      <c r="LPU258" s="40"/>
      <c r="LPV258" s="40"/>
      <c r="LPW258" s="40"/>
      <c r="LPX258" s="40"/>
      <c r="LPY258" s="40"/>
      <c r="LPZ258" s="40"/>
      <c r="LQA258" s="40"/>
      <c r="LQB258" s="40"/>
      <c r="LQC258" s="40"/>
      <c r="LQD258" s="40"/>
      <c r="LQE258" s="40"/>
      <c r="LQF258" s="40"/>
      <c r="LQG258" s="40"/>
      <c r="LQH258" s="40"/>
      <c r="LQI258" s="40"/>
      <c r="LQJ258" s="40"/>
      <c r="LQK258" s="40"/>
      <c r="LQL258" s="40"/>
      <c r="LQM258" s="40"/>
      <c r="LQN258" s="40"/>
      <c r="LQO258" s="40"/>
      <c r="LQP258" s="40"/>
      <c r="LQQ258" s="40"/>
      <c r="LQR258" s="40"/>
      <c r="LQS258" s="40"/>
      <c r="LQT258" s="40"/>
      <c r="LQU258" s="40"/>
      <c r="LQV258" s="40"/>
      <c r="LQW258" s="40"/>
      <c r="LQX258" s="40"/>
      <c r="LQY258" s="40"/>
      <c r="LQZ258" s="40"/>
      <c r="LRA258" s="40"/>
      <c r="LRB258" s="40"/>
      <c r="LRC258" s="40"/>
      <c r="LRD258" s="40"/>
      <c r="LRE258" s="40"/>
      <c r="LRF258" s="40"/>
      <c r="LRG258" s="40"/>
      <c r="LRH258" s="40"/>
      <c r="LRI258" s="40"/>
      <c r="LRJ258" s="40"/>
      <c r="LRK258" s="40"/>
      <c r="LRL258" s="40"/>
      <c r="LRM258" s="40"/>
      <c r="LRN258" s="40"/>
      <c r="LRO258" s="40"/>
      <c r="LRP258" s="40"/>
      <c r="LRQ258" s="40"/>
      <c r="LRR258" s="40"/>
      <c r="LRS258" s="40"/>
      <c r="LRT258" s="40"/>
      <c r="LRU258" s="40"/>
      <c r="LRV258" s="40"/>
      <c r="LRW258" s="40"/>
      <c r="LRX258" s="40"/>
      <c r="LRY258" s="40"/>
      <c r="LRZ258" s="40"/>
      <c r="LSA258" s="40"/>
      <c r="LSB258" s="40"/>
      <c r="LSC258" s="40"/>
      <c r="LSD258" s="40"/>
      <c r="LSE258" s="40"/>
      <c r="LSF258" s="40"/>
      <c r="LSG258" s="40"/>
      <c r="LSH258" s="40"/>
      <c r="LSI258" s="40"/>
      <c r="LSJ258" s="40"/>
      <c r="LSK258" s="40"/>
      <c r="LSL258" s="40"/>
      <c r="LSM258" s="40"/>
      <c r="LSN258" s="40"/>
      <c r="LSO258" s="40"/>
      <c r="LSP258" s="40"/>
      <c r="LSQ258" s="40"/>
      <c r="LSR258" s="40"/>
      <c r="LSS258" s="40"/>
      <c r="LST258" s="40"/>
      <c r="LSU258" s="40"/>
      <c r="LSV258" s="40"/>
      <c r="LSW258" s="40"/>
      <c r="LSX258" s="40"/>
      <c r="LSY258" s="40"/>
      <c r="LSZ258" s="40"/>
      <c r="LTA258" s="40"/>
      <c r="LTB258" s="40"/>
      <c r="LTC258" s="40"/>
      <c r="LTD258" s="40"/>
      <c r="LTE258" s="40"/>
      <c r="LTF258" s="40"/>
      <c r="LTG258" s="40"/>
      <c r="LTH258" s="40"/>
      <c r="LTI258" s="40"/>
      <c r="LTJ258" s="40"/>
      <c r="LTK258" s="40"/>
      <c r="LTL258" s="40"/>
      <c r="LTM258" s="40"/>
      <c r="LTN258" s="40"/>
      <c r="LTO258" s="40"/>
      <c r="LTP258" s="40"/>
      <c r="LTQ258" s="40"/>
      <c r="LTR258" s="40"/>
      <c r="LTS258" s="40"/>
      <c r="LTT258" s="40"/>
      <c r="LTU258" s="40"/>
      <c r="LTV258" s="40"/>
      <c r="LTW258" s="40"/>
      <c r="LTX258" s="40"/>
      <c r="LTY258" s="40"/>
      <c r="LTZ258" s="40"/>
      <c r="LUA258" s="40"/>
      <c r="LUB258" s="40"/>
      <c r="LUC258" s="40"/>
      <c r="LUD258" s="40"/>
      <c r="LUE258" s="40"/>
      <c r="LUF258" s="40"/>
      <c r="LUG258" s="40"/>
      <c r="LUH258" s="40"/>
      <c r="LUI258" s="40"/>
      <c r="LUJ258" s="40"/>
      <c r="LUK258" s="40"/>
      <c r="LUL258" s="40"/>
      <c r="LUM258" s="40"/>
      <c r="LUN258" s="40"/>
      <c r="LUO258" s="40"/>
      <c r="LUP258" s="40"/>
      <c r="LUQ258" s="40"/>
      <c r="LUR258" s="40"/>
      <c r="LUS258" s="40"/>
      <c r="LUT258" s="40"/>
      <c r="LUU258" s="40"/>
      <c r="LUV258" s="40"/>
      <c r="LUW258" s="40"/>
      <c r="LUX258" s="40"/>
      <c r="LUY258" s="40"/>
      <c r="LUZ258" s="40"/>
      <c r="LVA258" s="40"/>
      <c r="LVB258" s="40"/>
      <c r="LVC258" s="40"/>
      <c r="LVD258" s="40"/>
      <c r="LVE258" s="40"/>
      <c r="LVF258" s="40"/>
      <c r="LVG258" s="40"/>
      <c r="LVH258" s="40"/>
      <c r="LVI258" s="40"/>
      <c r="LVJ258" s="40"/>
      <c r="LVK258" s="40"/>
      <c r="LVL258" s="40"/>
      <c r="LVM258" s="40"/>
      <c r="LVN258" s="40"/>
      <c r="LVO258" s="40"/>
      <c r="LVP258" s="40"/>
      <c r="LVQ258" s="40"/>
      <c r="LVR258" s="40"/>
      <c r="LVS258" s="40"/>
      <c r="LVT258" s="40"/>
      <c r="LVU258" s="40"/>
      <c r="LVV258" s="40"/>
      <c r="LVW258" s="40"/>
      <c r="LVX258" s="40"/>
      <c r="LVY258" s="40"/>
      <c r="LVZ258" s="40"/>
      <c r="LWA258" s="40"/>
      <c r="LWB258" s="40"/>
      <c r="LWC258" s="40"/>
      <c r="LWD258" s="40"/>
      <c r="LWE258" s="40"/>
      <c r="LWF258" s="40"/>
      <c r="LWG258" s="40"/>
      <c r="LWH258" s="40"/>
      <c r="LWI258" s="40"/>
      <c r="LWJ258" s="40"/>
      <c r="LWK258" s="40"/>
      <c r="LWL258" s="40"/>
      <c r="LWM258" s="40"/>
      <c r="LWN258" s="40"/>
      <c r="LWO258" s="40"/>
      <c r="LWP258" s="40"/>
      <c r="LWQ258" s="40"/>
      <c r="LWR258" s="40"/>
      <c r="LWS258" s="40"/>
      <c r="LWT258" s="40"/>
      <c r="LWU258" s="40"/>
      <c r="LWV258" s="40"/>
      <c r="LWW258" s="40"/>
      <c r="LWX258" s="40"/>
      <c r="LWY258" s="40"/>
      <c r="LWZ258" s="40"/>
      <c r="LXA258" s="40"/>
      <c r="LXB258" s="40"/>
      <c r="LXC258" s="40"/>
      <c r="LXD258" s="40"/>
      <c r="LXE258" s="40"/>
      <c r="LXF258" s="40"/>
      <c r="LXG258" s="40"/>
      <c r="LXH258" s="40"/>
      <c r="LXI258" s="40"/>
      <c r="LXJ258" s="40"/>
      <c r="LXK258" s="40"/>
      <c r="LXL258" s="40"/>
      <c r="LXM258" s="40"/>
      <c r="LXN258" s="40"/>
      <c r="LXO258" s="40"/>
      <c r="LXP258" s="40"/>
      <c r="LXQ258" s="40"/>
      <c r="LXR258" s="40"/>
      <c r="LXS258" s="40"/>
      <c r="LXT258" s="40"/>
      <c r="LXU258" s="40"/>
      <c r="LXV258" s="40"/>
      <c r="LXW258" s="40"/>
      <c r="LXX258" s="40"/>
      <c r="LXY258" s="40"/>
      <c r="LXZ258" s="40"/>
      <c r="LYA258" s="40"/>
      <c r="LYB258" s="40"/>
      <c r="LYC258" s="40"/>
      <c r="LYD258" s="40"/>
      <c r="LYE258" s="40"/>
      <c r="LYF258" s="40"/>
      <c r="LYG258" s="40"/>
      <c r="LYH258" s="40"/>
      <c r="LYI258" s="40"/>
      <c r="LYJ258" s="40"/>
      <c r="LYK258" s="40"/>
      <c r="LYL258" s="40"/>
      <c r="LYM258" s="40"/>
      <c r="LYN258" s="40"/>
      <c r="LYO258" s="40"/>
      <c r="LYP258" s="40"/>
      <c r="LYQ258" s="40"/>
      <c r="LYR258" s="40"/>
      <c r="LYS258" s="40"/>
      <c r="LYT258" s="40"/>
      <c r="LYU258" s="40"/>
      <c r="LYV258" s="40"/>
      <c r="LYW258" s="40"/>
      <c r="LYX258" s="40"/>
      <c r="LYY258" s="40"/>
      <c r="LYZ258" s="40"/>
      <c r="LZA258" s="40"/>
      <c r="LZB258" s="40"/>
      <c r="LZC258" s="40"/>
      <c r="LZD258" s="40"/>
      <c r="LZE258" s="40"/>
      <c r="LZF258" s="40"/>
      <c r="LZG258" s="40"/>
      <c r="LZH258" s="40"/>
      <c r="LZI258" s="40"/>
      <c r="LZJ258" s="40"/>
      <c r="LZK258" s="40"/>
      <c r="LZL258" s="40"/>
      <c r="LZM258" s="40"/>
      <c r="LZN258" s="40"/>
      <c r="LZO258" s="40"/>
      <c r="LZP258" s="40"/>
      <c r="LZQ258" s="40"/>
      <c r="LZR258" s="40"/>
      <c r="LZS258" s="40"/>
      <c r="LZT258" s="40"/>
      <c r="LZU258" s="40"/>
      <c r="LZV258" s="40"/>
      <c r="LZW258" s="40"/>
      <c r="LZX258" s="40"/>
      <c r="LZY258" s="40"/>
      <c r="LZZ258" s="40"/>
      <c r="MAA258" s="40"/>
      <c r="MAB258" s="40"/>
      <c r="MAC258" s="40"/>
      <c r="MAD258" s="40"/>
      <c r="MAE258" s="40"/>
      <c r="MAF258" s="40"/>
      <c r="MAG258" s="40"/>
      <c r="MAH258" s="40"/>
      <c r="MAI258" s="40"/>
      <c r="MAJ258" s="40"/>
      <c r="MAK258" s="40"/>
      <c r="MAL258" s="40"/>
      <c r="MAM258" s="40"/>
      <c r="MAN258" s="40"/>
      <c r="MAO258" s="40"/>
      <c r="MAP258" s="40"/>
      <c r="MAQ258" s="40"/>
      <c r="MAR258" s="40"/>
      <c r="MAS258" s="40"/>
      <c r="MAT258" s="40"/>
      <c r="MAU258" s="40"/>
      <c r="MAV258" s="40"/>
      <c r="MAW258" s="40"/>
      <c r="MAX258" s="40"/>
      <c r="MAY258" s="40"/>
      <c r="MAZ258" s="40"/>
      <c r="MBA258" s="40"/>
      <c r="MBB258" s="40"/>
      <c r="MBC258" s="40"/>
      <c r="MBD258" s="40"/>
      <c r="MBE258" s="40"/>
      <c r="MBF258" s="40"/>
      <c r="MBG258" s="40"/>
      <c r="MBH258" s="40"/>
      <c r="MBI258" s="40"/>
      <c r="MBJ258" s="40"/>
      <c r="MBK258" s="40"/>
      <c r="MBL258" s="40"/>
      <c r="MBM258" s="40"/>
      <c r="MBN258" s="40"/>
      <c r="MBO258" s="40"/>
      <c r="MBP258" s="40"/>
      <c r="MBQ258" s="40"/>
      <c r="MBR258" s="40"/>
      <c r="MBS258" s="40"/>
      <c r="MBT258" s="40"/>
      <c r="MBU258" s="40"/>
      <c r="MBV258" s="40"/>
      <c r="MBW258" s="40"/>
      <c r="MBX258" s="40"/>
      <c r="MBY258" s="40"/>
      <c r="MBZ258" s="40"/>
      <c r="MCA258" s="40"/>
      <c r="MCB258" s="40"/>
      <c r="MCC258" s="40"/>
      <c r="MCD258" s="40"/>
      <c r="MCE258" s="40"/>
      <c r="MCF258" s="40"/>
      <c r="MCG258" s="40"/>
      <c r="MCH258" s="40"/>
      <c r="MCI258" s="40"/>
      <c r="MCJ258" s="40"/>
      <c r="MCK258" s="40"/>
      <c r="MCL258" s="40"/>
      <c r="MCM258" s="40"/>
      <c r="MCN258" s="40"/>
      <c r="MCO258" s="40"/>
      <c r="MCP258" s="40"/>
      <c r="MCQ258" s="40"/>
      <c r="MCR258" s="40"/>
      <c r="MCS258" s="40"/>
      <c r="MCT258" s="40"/>
      <c r="MCU258" s="40"/>
      <c r="MCV258" s="40"/>
      <c r="MCW258" s="40"/>
      <c r="MCX258" s="40"/>
      <c r="MCY258" s="40"/>
      <c r="MCZ258" s="40"/>
      <c r="MDA258" s="40"/>
      <c r="MDB258" s="40"/>
      <c r="MDC258" s="40"/>
      <c r="MDD258" s="40"/>
      <c r="MDE258" s="40"/>
      <c r="MDF258" s="40"/>
      <c r="MDG258" s="40"/>
      <c r="MDH258" s="40"/>
      <c r="MDI258" s="40"/>
      <c r="MDJ258" s="40"/>
      <c r="MDK258" s="40"/>
      <c r="MDL258" s="40"/>
      <c r="MDM258" s="40"/>
      <c r="MDN258" s="40"/>
      <c r="MDO258" s="40"/>
      <c r="MDP258" s="40"/>
      <c r="MDQ258" s="40"/>
      <c r="MDR258" s="40"/>
      <c r="MDS258" s="40"/>
      <c r="MDT258" s="40"/>
      <c r="MDU258" s="40"/>
      <c r="MDV258" s="40"/>
      <c r="MDW258" s="40"/>
      <c r="MDX258" s="40"/>
      <c r="MDY258" s="40"/>
      <c r="MDZ258" s="40"/>
      <c r="MEA258" s="40"/>
      <c r="MEB258" s="40"/>
      <c r="MEC258" s="40"/>
      <c r="MED258" s="40"/>
      <c r="MEE258" s="40"/>
      <c r="MEF258" s="40"/>
      <c r="MEG258" s="40"/>
      <c r="MEH258" s="40"/>
      <c r="MEI258" s="40"/>
      <c r="MEJ258" s="40"/>
      <c r="MEK258" s="40"/>
      <c r="MEL258" s="40"/>
      <c r="MEM258" s="40"/>
      <c r="MEN258" s="40"/>
      <c r="MEO258" s="40"/>
      <c r="MEP258" s="40"/>
      <c r="MEQ258" s="40"/>
      <c r="MER258" s="40"/>
      <c r="MES258" s="40"/>
      <c r="MET258" s="40"/>
      <c r="MEU258" s="40"/>
      <c r="MEV258" s="40"/>
      <c r="MEW258" s="40"/>
      <c r="MEX258" s="40"/>
      <c r="MEY258" s="40"/>
      <c r="MEZ258" s="40"/>
      <c r="MFA258" s="40"/>
      <c r="MFB258" s="40"/>
      <c r="MFC258" s="40"/>
      <c r="MFD258" s="40"/>
      <c r="MFE258" s="40"/>
      <c r="MFF258" s="40"/>
      <c r="MFG258" s="40"/>
      <c r="MFH258" s="40"/>
      <c r="MFI258" s="40"/>
      <c r="MFJ258" s="40"/>
      <c r="MFK258" s="40"/>
      <c r="MFL258" s="40"/>
      <c r="MFM258" s="40"/>
      <c r="MFN258" s="40"/>
      <c r="MFO258" s="40"/>
      <c r="MFP258" s="40"/>
      <c r="MFQ258" s="40"/>
      <c r="MFR258" s="40"/>
      <c r="MFS258" s="40"/>
      <c r="MFT258" s="40"/>
      <c r="MFU258" s="40"/>
      <c r="MFV258" s="40"/>
      <c r="MFW258" s="40"/>
      <c r="MFX258" s="40"/>
      <c r="MFY258" s="40"/>
      <c r="MFZ258" s="40"/>
      <c r="MGA258" s="40"/>
      <c r="MGB258" s="40"/>
      <c r="MGC258" s="40"/>
      <c r="MGD258" s="40"/>
      <c r="MGE258" s="40"/>
      <c r="MGF258" s="40"/>
      <c r="MGG258" s="40"/>
      <c r="MGH258" s="40"/>
      <c r="MGI258" s="40"/>
      <c r="MGJ258" s="40"/>
      <c r="MGK258" s="40"/>
      <c r="MGL258" s="40"/>
      <c r="MGM258" s="40"/>
      <c r="MGN258" s="40"/>
      <c r="MGO258" s="40"/>
      <c r="MGP258" s="40"/>
      <c r="MGQ258" s="40"/>
      <c r="MGR258" s="40"/>
      <c r="MGS258" s="40"/>
      <c r="MGT258" s="40"/>
      <c r="MGU258" s="40"/>
      <c r="MGV258" s="40"/>
      <c r="MGW258" s="40"/>
      <c r="MGX258" s="40"/>
      <c r="MGY258" s="40"/>
      <c r="MGZ258" s="40"/>
      <c r="MHA258" s="40"/>
      <c r="MHB258" s="40"/>
      <c r="MHC258" s="40"/>
      <c r="MHD258" s="40"/>
      <c r="MHE258" s="40"/>
      <c r="MHF258" s="40"/>
      <c r="MHG258" s="40"/>
      <c r="MHH258" s="40"/>
      <c r="MHI258" s="40"/>
      <c r="MHJ258" s="40"/>
      <c r="MHK258" s="40"/>
      <c r="MHL258" s="40"/>
      <c r="MHM258" s="40"/>
      <c r="MHN258" s="40"/>
      <c r="MHO258" s="40"/>
      <c r="MHP258" s="40"/>
      <c r="MHQ258" s="40"/>
      <c r="MHR258" s="40"/>
      <c r="MHS258" s="40"/>
      <c r="MHT258" s="40"/>
      <c r="MHU258" s="40"/>
      <c r="MHV258" s="40"/>
      <c r="MHW258" s="40"/>
      <c r="MHX258" s="40"/>
      <c r="MHY258" s="40"/>
      <c r="MHZ258" s="40"/>
      <c r="MIA258" s="40"/>
      <c r="MIB258" s="40"/>
      <c r="MIC258" s="40"/>
      <c r="MID258" s="40"/>
      <c r="MIE258" s="40"/>
      <c r="MIF258" s="40"/>
      <c r="MIG258" s="40"/>
      <c r="MIH258" s="40"/>
      <c r="MII258" s="40"/>
      <c r="MIJ258" s="40"/>
      <c r="MIK258" s="40"/>
      <c r="MIL258" s="40"/>
      <c r="MIM258" s="40"/>
      <c r="MIN258" s="40"/>
      <c r="MIO258" s="40"/>
      <c r="MIP258" s="40"/>
      <c r="MIQ258" s="40"/>
      <c r="MIR258" s="40"/>
      <c r="MIS258" s="40"/>
      <c r="MIT258" s="40"/>
      <c r="MIU258" s="40"/>
      <c r="MIV258" s="40"/>
      <c r="MIW258" s="40"/>
      <c r="MIX258" s="40"/>
      <c r="MIY258" s="40"/>
      <c r="MIZ258" s="40"/>
      <c r="MJA258" s="40"/>
      <c r="MJB258" s="40"/>
      <c r="MJC258" s="40"/>
      <c r="MJD258" s="40"/>
      <c r="MJE258" s="40"/>
      <c r="MJF258" s="40"/>
      <c r="MJG258" s="40"/>
      <c r="MJH258" s="40"/>
      <c r="MJI258" s="40"/>
      <c r="MJJ258" s="40"/>
      <c r="MJK258" s="40"/>
      <c r="MJL258" s="40"/>
      <c r="MJM258" s="40"/>
      <c r="MJN258" s="40"/>
      <c r="MJO258" s="40"/>
      <c r="MJP258" s="40"/>
      <c r="MJQ258" s="40"/>
      <c r="MJR258" s="40"/>
      <c r="MJS258" s="40"/>
      <c r="MJT258" s="40"/>
      <c r="MJU258" s="40"/>
      <c r="MJV258" s="40"/>
      <c r="MJW258" s="40"/>
      <c r="MJX258" s="40"/>
      <c r="MJY258" s="40"/>
      <c r="MJZ258" s="40"/>
      <c r="MKA258" s="40"/>
      <c r="MKB258" s="40"/>
      <c r="MKC258" s="40"/>
      <c r="MKD258" s="40"/>
      <c r="MKE258" s="40"/>
      <c r="MKF258" s="40"/>
      <c r="MKG258" s="40"/>
      <c r="MKH258" s="40"/>
      <c r="MKI258" s="40"/>
      <c r="MKJ258" s="40"/>
      <c r="MKK258" s="40"/>
      <c r="MKL258" s="40"/>
      <c r="MKM258" s="40"/>
      <c r="MKN258" s="40"/>
      <c r="MKO258" s="40"/>
      <c r="MKP258" s="40"/>
      <c r="MKQ258" s="40"/>
      <c r="MKR258" s="40"/>
      <c r="MKS258" s="40"/>
      <c r="MKT258" s="40"/>
      <c r="MKU258" s="40"/>
      <c r="MKV258" s="40"/>
      <c r="MKW258" s="40"/>
      <c r="MKX258" s="40"/>
      <c r="MKY258" s="40"/>
      <c r="MKZ258" s="40"/>
      <c r="MLA258" s="40"/>
      <c r="MLB258" s="40"/>
      <c r="MLC258" s="40"/>
      <c r="MLD258" s="40"/>
      <c r="MLE258" s="40"/>
      <c r="MLF258" s="40"/>
      <c r="MLG258" s="40"/>
      <c r="MLH258" s="40"/>
      <c r="MLI258" s="40"/>
      <c r="MLJ258" s="40"/>
      <c r="MLK258" s="40"/>
      <c r="MLL258" s="40"/>
      <c r="MLM258" s="40"/>
      <c r="MLN258" s="40"/>
      <c r="MLO258" s="40"/>
      <c r="MLP258" s="40"/>
      <c r="MLQ258" s="40"/>
      <c r="MLR258" s="40"/>
      <c r="MLS258" s="40"/>
      <c r="MLT258" s="40"/>
      <c r="MLU258" s="40"/>
      <c r="MLV258" s="40"/>
      <c r="MLW258" s="40"/>
      <c r="MLX258" s="40"/>
      <c r="MLY258" s="40"/>
      <c r="MLZ258" s="40"/>
      <c r="MMA258" s="40"/>
      <c r="MMB258" s="40"/>
      <c r="MMC258" s="40"/>
      <c r="MMD258" s="40"/>
      <c r="MME258" s="40"/>
      <c r="MMF258" s="40"/>
      <c r="MMG258" s="40"/>
      <c r="MMH258" s="40"/>
      <c r="MMI258" s="40"/>
      <c r="MMJ258" s="40"/>
      <c r="MMK258" s="40"/>
      <c r="MML258" s="40"/>
      <c r="MMM258" s="40"/>
      <c r="MMN258" s="40"/>
      <c r="MMO258" s="40"/>
      <c r="MMP258" s="40"/>
      <c r="MMQ258" s="40"/>
      <c r="MMR258" s="40"/>
      <c r="MMS258" s="40"/>
      <c r="MMT258" s="40"/>
      <c r="MMU258" s="40"/>
      <c r="MMV258" s="40"/>
      <c r="MMW258" s="40"/>
      <c r="MMX258" s="40"/>
      <c r="MMY258" s="40"/>
      <c r="MMZ258" s="40"/>
      <c r="MNA258" s="40"/>
      <c r="MNB258" s="40"/>
      <c r="MNC258" s="40"/>
      <c r="MND258" s="40"/>
      <c r="MNE258" s="40"/>
      <c r="MNF258" s="40"/>
      <c r="MNG258" s="40"/>
      <c r="MNH258" s="40"/>
      <c r="MNI258" s="40"/>
      <c r="MNJ258" s="40"/>
      <c r="MNK258" s="40"/>
      <c r="MNL258" s="40"/>
      <c r="MNM258" s="40"/>
      <c r="MNN258" s="40"/>
      <c r="MNO258" s="40"/>
      <c r="MNP258" s="40"/>
      <c r="MNQ258" s="40"/>
      <c r="MNR258" s="40"/>
      <c r="MNS258" s="40"/>
      <c r="MNT258" s="40"/>
      <c r="MNU258" s="40"/>
      <c r="MNV258" s="40"/>
      <c r="MNW258" s="40"/>
      <c r="MNX258" s="40"/>
      <c r="MNY258" s="40"/>
      <c r="MNZ258" s="40"/>
      <c r="MOA258" s="40"/>
      <c r="MOB258" s="40"/>
      <c r="MOC258" s="40"/>
      <c r="MOD258" s="40"/>
      <c r="MOE258" s="40"/>
      <c r="MOF258" s="40"/>
      <c r="MOG258" s="40"/>
      <c r="MOH258" s="40"/>
      <c r="MOI258" s="40"/>
      <c r="MOJ258" s="40"/>
      <c r="MOK258" s="40"/>
      <c r="MOL258" s="40"/>
      <c r="MOM258" s="40"/>
      <c r="MON258" s="40"/>
      <c r="MOO258" s="40"/>
      <c r="MOP258" s="40"/>
      <c r="MOQ258" s="40"/>
      <c r="MOR258" s="40"/>
      <c r="MOS258" s="40"/>
      <c r="MOT258" s="40"/>
      <c r="MOU258" s="40"/>
      <c r="MOV258" s="40"/>
      <c r="MOW258" s="40"/>
      <c r="MOX258" s="40"/>
      <c r="MOY258" s="40"/>
      <c r="MOZ258" s="40"/>
      <c r="MPA258" s="40"/>
      <c r="MPB258" s="40"/>
      <c r="MPC258" s="40"/>
      <c r="MPD258" s="40"/>
      <c r="MPE258" s="40"/>
      <c r="MPF258" s="40"/>
      <c r="MPG258" s="40"/>
      <c r="MPH258" s="40"/>
      <c r="MPI258" s="40"/>
      <c r="MPJ258" s="40"/>
      <c r="MPK258" s="40"/>
      <c r="MPL258" s="40"/>
      <c r="MPM258" s="40"/>
      <c r="MPN258" s="40"/>
      <c r="MPO258" s="40"/>
      <c r="MPP258" s="40"/>
      <c r="MPQ258" s="40"/>
      <c r="MPR258" s="40"/>
      <c r="MPS258" s="40"/>
      <c r="MPT258" s="40"/>
      <c r="MPU258" s="40"/>
      <c r="MPV258" s="40"/>
      <c r="MPW258" s="40"/>
      <c r="MPX258" s="40"/>
      <c r="MPY258" s="40"/>
      <c r="MPZ258" s="40"/>
      <c r="MQA258" s="40"/>
      <c r="MQB258" s="40"/>
      <c r="MQC258" s="40"/>
      <c r="MQD258" s="40"/>
      <c r="MQE258" s="40"/>
      <c r="MQF258" s="40"/>
      <c r="MQG258" s="40"/>
      <c r="MQH258" s="40"/>
      <c r="MQI258" s="40"/>
      <c r="MQJ258" s="40"/>
      <c r="MQK258" s="40"/>
      <c r="MQL258" s="40"/>
      <c r="MQM258" s="40"/>
      <c r="MQN258" s="40"/>
      <c r="MQO258" s="40"/>
      <c r="MQP258" s="40"/>
      <c r="MQQ258" s="40"/>
      <c r="MQR258" s="40"/>
      <c r="MQS258" s="40"/>
      <c r="MQT258" s="40"/>
      <c r="MQU258" s="40"/>
      <c r="MQV258" s="40"/>
      <c r="MQW258" s="40"/>
      <c r="MQX258" s="40"/>
      <c r="MQY258" s="40"/>
      <c r="MQZ258" s="40"/>
      <c r="MRA258" s="40"/>
      <c r="MRB258" s="40"/>
      <c r="MRC258" s="40"/>
      <c r="MRD258" s="40"/>
      <c r="MRE258" s="40"/>
      <c r="MRF258" s="40"/>
      <c r="MRG258" s="40"/>
      <c r="MRH258" s="40"/>
      <c r="MRI258" s="40"/>
      <c r="MRJ258" s="40"/>
      <c r="MRK258" s="40"/>
      <c r="MRL258" s="40"/>
      <c r="MRM258" s="40"/>
      <c r="MRN258" s="40"/>
      <c r="MRO258" s="40"/>
      <c r="MRP258" s="40"/>
      <c r="MRQ258" s="40"/>
      <c r="MRR258" s="40"/>
      <c r="MRS258" s="40"/>
      <c r="MRT258" s="40"/>
      <c r="MRU258" s="40"/>
      <c r="MRV258" s="40"/>
      <c r="MRW258" s="40"/>
      <c r="MRX258" s="40"/>
      <c r="MRY258" s="40"/>
      <c r="MRZ258" s="40"/>
      <c r="MSA258" s="40"/>
      <c r="MSB258" s="40"/>
      <c r="MSC258" s="40"/>
      <c r="MSD258" s="40"/>
      <c r="MSE258" s="40"/>
      <c r="MSF258" s="40"/>
      <c r="MSG258" s="40"/>
      <c r="MSH258" s="40"/>
      <c r="MSI258" s="40"/>
      <c r="MSJ258" s="40"/>
      <c r="MSK258" s="40"/>
      <c r="MSL258" s="40"/>
      <c r="MSM258" s="40"/>
      <c r="MSN258" s="40"/>
      <c r="MSO258" s="40"/>
      <c r="MSP258" s="40"/>
      <c r="MSQ258" s="40"/>
      <c r="MSR258" s="40"/>
      <c r="MSS258" s="40"/>
      <c r="MST258" s="40"/>
      <c r="MSU258" s="40"/>
      <c r="MSV258" s="40"/>
      <c r="MSW258" s="40"/>
      <c r="MSX258" s="40"/>
      <c r="MSY258" s="40"/>
      <c r="MSZ258" s="40"/>
      <c r="MTA258" s="40"/>
      <c r="MTB258" s="40"/>
      <c r="MTC258" s="40"/>
      <c r="MTD258" s="40"/>
      <c r="MTE258" s="40"/>
      <c r="MTF258" s="40"/>
      <c r="MTG258" s="40"/>
      <c r="MTH258" s="40"/>
      <c r="MTI258" s="40"/>
      <c r="MTJ258" s="40"/>
      <c r="MTK258" s="40"/>
      <c r="MTL258" s="40"/>
      <c r="MTM258" s="40"/>
      <c r="MTN258" s="40"/>
      <c r="MTO258" s="40"/>
      <c r="MTP258" s="40"/>
      <c r="MTQ258" s="40"/>
      <c r="MTR258" s="40"/>
      <c r="MTS258" s="40"/>
      <c r="MTT258" s="40"/>
      <c r="MTU258" s="40"/>
      <c r="MTV258" s="40"/>
      <c r="MTW258" s="40"/>
      <c r="MTX258" s="40"/>
      <c r="MTY258" s="40"/>
      <c r="MTZ258" s="40"/>
      <c r="MUA258" s="40"/>
      <c r="MUB258" s="40"/>
      <c r="MUC258" s="40"/>
      <c r="MUD258" s="40"/>
      <c r="MUE258" s="40"/>
      <c r="MUF258" s="40"/>
      <c r="MUG258" s="40"/>
      <c r="MUH258" s="40"/>
      <c r="MUI258" s="40"/>
      <c r="MUJ258" s="40"/>
      <c r="MUK258" s="40"/>
      <c r="MUL258" s="40"/>
      <c r="MUM258" s="40"/>
      <c r="MUN258" s="40"/>
      <c r="MUO258" s="40"/>
      <c r="MUP258" s="40"/>
      <c r="MUQ258" s="40"/>
      <c r="MUR258" s="40"/>
      <c r="MUS258" s="40"/>
      <c r="MUT258" s="40"/>
      <c r="MUU258" s="40"/>
      <c r="MUV258" s="40"/>
      <c r="MUW258" s="40"/>
      <c r="MUX258" s="40"/>
      <c r="MUY258" s="40"/>
      <c r="MUZ258" s="40"/>
      <c r="MVA258" s="40"/>
      <c r="MVB258" s="40"/>
      <c r="MVC258" s="40"/>
      <c r="MVD258" s="40"/>
      <c r="MVE258" s="40"/>
      <c r="MVF258" s="40"/>
      <c r="MVG258" s="40"/>
      <c r="MVH258" s="40"/>
      <c r="MVI258" s="40"/>
      <c r="MVJ258" s="40"/>
      <c r="MVK258" s="40"/>
      <c r="MVL258" s="40"/>
      <c r="MVM258" s="40"/>
      <c r="MVN258" s="40"/>
      <c r="MVO258" s="40"/>
      <c r="MVP258" s="40"/>
      <c r="MVQ258" s="40"/>
      <c r="MVR258" s="40"/>
      <c r="MVS258" s="40"/>
      <c r="MVT258" s="40"/>
      <c r="MVU258" s="40"/>
      <c r="MVV258" s="40"/>
      <c r="MVW258" s="40"/>
      <c r="MVX258" s="40"/>
      <c r="MVY258" s="40"/>
      <c r="MVZ258" s="40"/>
      <c r="MWA258" s="40"/>
      <c r="MWB258" s="40"/>
      <c r="MWC258" s="40"/>
      <c r="MWD258" s="40"/>
      <c r="MWE258" s="40"/>
      <c r="MWF258" s="40"/>
      <c r="MWG258" s="40"/>
      <c r="MWH258" s="40"/>
      <c r="MWI258" s="40"/>
      <c r="MWJ258" s="40"/>
      <c r="MWK258" s="40"/>
      <c r="MWL258" s="40"/>
      <c r="MWM258" s="40"/>
      <c r="MWN258" s="40"/>
      <c r="MWO258" s="40"/>
      <c r="MWP258" s="40"/>
      <c r="MWQ258" s="40"/>
      <c r="MWR258" s="40"/>
      <c r="MWS258" s="40"/>
      <c r="MWT258" s="40"/>
      <c r="MWU258" s="40"/>
      <c r="MWV258" s="40"/>
      <c r="MWW258" s="40"/>
      <c r="MWX258" s="40"/>
      <c r="MWY258" s="40"/>
      <c r="MWZ258" s="40"/>
      <c r="MXA258" s="40"/>
      <c r="MXB258" s="40"/>
      <c r="MXC258" s="40"/>
      <c r="MXD258" s="40"/>
      <c r="MXE258" s="40"/>
      <c r="MXF258" s="40"/>
      <c r="MXG258" s="40"/>
      <c r="MXH258" s="40"/>
      <c r="MXI258" s="40"/>
      <c r="MXJ258" s="40"/>
      <c r="MXK258" s="40"/>
      <c r="MXL258" s="40"/>
      <c r="MXM258" s="40"/>
      <c r="MXN258" s="40"/>
      <c r="MXO258" s="40"/>
      <c r="MXP258" s="40"/>
      <c r="MXQ258" s="40"/>
      <c r="MXR258" s="40"/>
      <c r="MXS258" s="40"/>
      <c r="MXT258" s="40"/>
      <c r="MXU258" s="40"/>
      <c r="MXV258" s="40"/>
      <c r="MXW258" s="40"/>
      <c r="MXX258" s="40"/>
      <c r="MXY258" s="40"/>
      <c r="MXZ258" s="40"/>
      <c r="MYA258" s="40"/>
      <c r="MYB258" s="40"/>
      <c r="MYC258" s="40"/>
      <c r="MYD258" s="40"/>
      <c r="MYE258" s="40"/>
      <c r="MYF258" s="40"/>
      <c r="MYG258" s="40"/>
      <c r="MYH258" s="40"/>
      <c r="MYI258" s="40"/>
      <c r="MYJ258" s="40"/>
      <c r="MYK258" s="40"/>
      <c r="MYL258" s="40"/>
      <c r="MYM258" s="40"/>
      <c r="MYN258" s="40"/>
      <c r="MYO258" s="40"/>
      <c r="MYP258" s="40"/>
      <c r="MYQ258" s="40"/>
      <c r="MYR258" s="40"/>
      <c r="MYS258" s="40"/>
      <c r="MYT258" s="40"/>
      <c r="MYU258" s="40"/>
      <c r="MYV258" s="40"/>
      <c r="MYW258" s="40"/>
      <c r="MYX258" s="40"/>
      <c r="MYY258" s="40"/>
      <c r="MYZ258" s="40"/>
      <c r="MZA258" s="40"/>
      <c r="MZB258" s="40"/>
      <c r="MZC258" s="40"/>
      <c r="MZD258" s="40"/>
      <c r="MZE258" s="40"/>
      <c r="MZF258" s="40"/>
      <c r="MZG258" s="40"/>
      <c r="MZH258" s="40"/>
      <c r="MZI258" s="40"/>
      <c r="MZJ258" s="40"/>
      <c r="MZK258" s="40"/>
      <c r="MZL258" s="40"/>
      <c r="MZM258" s="40"/>
      <c r="MZN258" s="40"/>
      <c r="MZO258" s="40"/>
      <c r="MZP258" s="40"/>
      <c r="MZQ258" s="40"/>
      <c r="MZR258" s="40"/>
      <c r="MZS258" s="40"/>
      <c r="MZT258" s="40"/>
      <c r="MZU258" s="40"/>
      <c r="MZV258" s="40"/>
      <c r="MZW258" s="40"/>
      <c r="MZX258" s="40"/>
      <c r="MZY258" s="40"/>
      <c r="MZZ258" s="40"/>
      <c r="NAA258" s="40"/>
      <c r="NAB258" s="40"/>
      <c r="NAC258" s="40"/>
      <c r="NAD258" s="40"/>
      <c r="NAE258" s="40"/>
      <c r="NAF258" s="40"/>
      <c r="NAG258" s="40"/>
      <c r="NAH258" s="40"/>
      <c r="NAI258" s="40"/>
      <c r="NAJ258" s="40"/>
      <c r="NAK258" s="40"/>
      <c r="NAL258" s="40"/>
      <c r="NAM258" s="40"/>
      <c r="NAN258" s="40"/>
      <c r="NAO258" s="40"/>
      <c r="NAP258" s="40"/>
      <c r="NAQ258" s="40"/>
      <c r="NAR258" s="40"/>
      <c r="NAS258" s="40"/>
      <c r="NAT258" s="40"/>
      <c r="NAU258" s="40"/>
      <c r="NAV258" s="40"/>
      <c r="NAW258" s="40"/>
      <c r="NAX258" s="40"/>
      <c r="NAY258" s="40"/>
      <c r="NAZ258" s="40"/>
      <c r="NBA258" s="40"/>
      <c r="NBB258" s="40"/>
      <c r="NBC258" s="40"/>
      <c r="NBD258" s="40"/>
      <c r="NBE258" s="40"/>
      <c r="NBF258" s="40"/>
      <c r="NBG258" s="40"/>
      <c r="NBH258" s="40"/>
      <c r="NBI258" s="40"/>
      <c r="NBJ258" s="40"/>
      <c r="NBK258" s="40"/>
      <c r="NBL258" s="40"/>
      <c r="NBM258" s="40"/>
      <c r="NBN258" s="40"/>
      <c r="NBO258" s="40"/>
      <c r="NBP258" s="40"/>
      <c r="NBQ258" s="40"/>
      <c r="NBR258" s="40"/>
      <c r="NBS258" s="40"/>
      <c r="NBT258" s="40"/>
      <c r="NBU258" s="40"/>
      <c r="NBV258" s="40"/>
      <c r="NBW258" s="40"/>
      <c r="NBX258" s="40"/>
      <c r="NBY258" s="40"/>
      <c r="NBZ258" s="40"/>
      <c r="NCA258" s="40"/>
      <c r="NCB258" s="40"/>
      <c r="NCC258" s="40"/>
      <c r="NCD258" s="40"/>
      <c r="NCE258" s="40"/>
      <c r="NCF258" s="40"/>
      <c r="NCG258" s="40"/>
      <c r="NCH258" s="40"/>
      <c r="NCI258" s="40"/>
      <c r="NCJ258" s="40"/>
      <c r="NCK258" s="40"/>
      <c r="NCL258" s="40"/>
      <c r="NCM258" s="40"/>
      <c r="NCN258" s="40"/>
      <c r="NCO258" s="40"/>
      <c r="NCP258" s="40"/>
      <c r="NCQ258" s="40"/>
      <c r="NCR258" s="40"/>
      <c r="NCS258" s="40"/>
      <c r="NCT258" s="40"/>
      <c r="NCU258" s="40"/>
      <c r="NCV258" s="40"/>
      <c r="NCW258" s="40"/>
      <c r="NCX258" s="40"/>
      <c r="NCY258" s="40"/>
      <c r="NCZ258" s="40"/>
      <c r="NDA258" s="40"/>
      <c r="NDB258" s="40"/>
      <c r="NDC258" s="40"/>
      <c r="NDD258" s="40"/>
      <c r="NDE258" s="40"/>
      <c r="NDF258" s="40"/>
      <c r="NDG258" s="40"/>
      <c r="NDH258" s="40"/>
      <c r="NDI258" s="40"/>
      <c r="NDJ258" s="40"/>
      <c r="NDK258" s="40"/>
      <c r="NDL258" s="40"/>
      <c r="NDM258" s="40"/>
      <c r="NDN258" s="40"/>
      <c r="NDO258" s="40"/>
      <c r="NDP258" s="40"/>
      <c r="NDQ258" s="40"/>
      <c r="NDR258" s="40"/>
      <c r="NDS258" s="40"/>
      <c r="NDT258" s="40"/>
      <c r="NDU258" s="40"/>
      <c r="NDV258" s="40"/>
      <c r="NDW258" s="40"/>
      <c r="NDX258" s="40"/>
      <c r="NDY258" s="40"/>
      <c r="NDZ258" s="40"/>
      <c r="NEA258" s="40"/>
      <c r="NEB258" s="40"/>
      <c r="NEC258" s="40"/>
      <c r="NED258" s="40"/>
      <c r="NEE258" s="40"/>
      <c r="NEF258" s="40"/>
      <c r="NEG258" s="40"/>
      <c r="NEH258" s="40"/>
      <c r="NEI258" s="40"/>
      <c r="NEJ258" s="40"/>
      <c r="NEK258" s="40"/>
      <c r="NEL258" s="40"/>
      <c r="NEM258" s="40"/>
      <c r="NEN258" s="40"/>
      <c r="NEO258" s="40"/>
      <c r="NEP258" s="40"/>
      <c r="NEQ258" s="40"/>
      <c r="NER258" s="40"/>
      <c r="NES258" s="40"/>
      <c r="NET258" s="40"/>
      <c r="NEU258" s="40"/>
      <c r="NEV258" s="40"/>
      <c r="NEW258" s="40"/>
      <c r="NEX258" s="40"/>
      <c r="NEY258" s="40"/>
      <c r="NEZ258" s="40"/>
      <c r="NFA258" s="40"/>
      <c r="NFB258" s="40"/>
      <c r="NFC258" s="40"/>
      <c r="NFD258" s="40"/>
      <c r="NFE258" s="40"/>
      <c r="NFF258" s="40"/>
      <c r="NFG258" s="40"/>
      <c r="NFH258" s="40"/>
      <c r="NFI258" s="40"/>
      <c r="NFJ258" s="40"/>
      <c r="NFK258" s="40"/>
      <c r="NFL258" s="40"/>
      <c r="NFM258" s="40"/>
      <c r="NFN258" s="40"/>
      <c r="NFO258" s="40"/>
      <c r="NFP258" s="40"/>
      <c r="NFQ258" s="40"/>
      <c r="NFR258" s="40"/>
      <c r="NFS258" s="40"/>
      <c r="NFT258" s="40"/>
      <c r="NFU258" s="40"/>
      <c r="NFV258" s="40"/>
      <c r="NFW258" s="40"/>
      <c r="NFX258" s="40"/>
      <c r="NFY258" s="40"/>
      <c r="NFZ258" s="40"/>
      <c r="NGA258" s="40"/>
      <c r="NGB258" s="40"/>
      <c r="NGC258" s="40"/>
      <c r="NGD258" s="40"/>
      <c r="NGE258" s="40"/>
      <c r="NGF258" s="40"/>
      <c r="NGG258" s="40"/>
      <c r="NGH258" s="40"/>
      <c r="NGI258" s="40"/>
      <c r="NGJ258" s="40"/>
      <c r="NGK258" s="40"/>
      <c r="NGL258" s="40"/>
      <c r="NGM258" s="40"/>
      <c r="NGN258" s="40"/>
      <c r="NGO258" s="40"/>
      <c r="NGP258" s="40"/>
      <c r="NGQ258" s="40"/>
      <c r="NGR258" s="40"/>
      <c r="NGS258" s="40"/>
      <c r="NGT258" s="40"/>
      <c r="NGU258" s="40"/>
      <c r="NGV258" s="40"/>
      <c r="NGW258" s="40"/>
      <c r="NGX258" s="40"/>
      <c r="NGY258" s="40"/>
      <c r="NGZ258" s="40"/>
      <c r="NHA258" s="40"/>
      <c r="NHB258" s="40"/>
      <c r="NHC258" s="40"/>
      <c r="NHD258" s="40"/>
      <c r="NHE258" s="40"/>
      <c r="NHF258" s="40"/>
      <c r="NHG258" s="40"/>
      <c r="NHH258" s="40"/>
      <c r="NHI258" s="40"/>
      <c r="NHJ258" s="40"/>
      <c r="NHK258" s="40"/>
      <c r="NHL258" s="40"/>
      <c r="NHM258" s="40"/>
      <c r="NHN258" s="40"/>
      <c r="NHO258" s="40"/>
      <c r="NHP258" s="40"/>
      <c r="NHQ258" s="40"/>
      <c r="NHR258" s="40"/>
      <c r="NHS258" s="40"/>
      <c r="NHT258" s="40"/>
      <c r="NHU258" s="40"/>
      <c r="NHV258" s="40"/>
      <c r="NHW258" s="40"/>
      <c r="NHX258" s="40"/>
      <c r="NHY258" s="40"/>
      <c r="NHZ258" s="40"/>
      <c r="NIA258" s="40"/>
      <c r="NIB258" s="40"/>
      <c r="NIC258" s="40"/>
      <c r="NID258" s="40"/>
      <c r="NIE258" s="40"/>
      <c r="NIF258" s="40"/>
      <c r="NIG258" s="40"/>
      <c r="NIH258" s="40"/>
      <c r="NII258" s="40"/>
      <c r="NIJ258" s="40"/>
      <c r="NIK258" s="40"/>
      <c r="NIL258" s="40"/>
      <c r="NIM258" s="40"/>
      <c r="NIN258" s="40"/>
      <c r="NIO258" s="40"/>
      <c r="NIP258" s="40"/>
      <c r="NIQ258" s="40"/>
      <c r="NIR258" s="40"/>
      <c r="NIS258" s="40"/>
      <c r="NIT258" s="40"/>
      <c r="NIU258" s="40"/>
      <c r="NIV258" s="40"/>
      <c r="NIW258" s="40"/>
      <c r="NIX258" s="40"/>
      <c r="NIY258" s="40"/>
      <c r="NIZ258" s="40"/>
      <c r="NJA258" s="40"/>
      <c r="NJB258" s="40"/>
      <c r="NJC258" s="40"/>
      <c r="NJD258" s="40"/>
      <c r="NJE258" s="40"/>
      <c r="NJF258" s="40"/>
      <c r="NJG258" s="40"/>
      <c r="NJH258" s="40"/>
      <c r="NJI258" s="40"/>
      <c r="NJJ258" s="40"/>
      <c r="NJK258" s="40"/>
      <c r="NJL258" s="40"/>
      <c r="NJM258" s="40"/>
      <c r="NJN258" s="40"/>
      <c r="NJO258" s="40"/>
      <c r="NJP258" s="40"/>
      <c r="NJQ258" s="40"/>
      <c r="NJR258" s="40"/>
      <c r="NJS258" s="40"/>
      <c r="NJT258" s="40"/>
      <c r="NJU258" s="40"/>
      <c r="NJV258" s="40"/>
      <c r="NJW258" s="40"/>
      <c r="NJX258" s="40"/>
      <c r="NJY258" s="40"/>
      <c r="NJZ258" s="40"/>
      <c r="NKA258" s="40"/>
      <c r="NKB258" s="40"/>
      <c r="NKC258" s="40"/>
      <c r="NKD258" s="40"/>
      <c r="NKE258" s="40"/>
      <c r="NKF258" s="40"/>
      <c r="NKG258" s="40"/>
      <c r="NKH258" s="40"/>
      <c r="NKI258" s="40"/>
      <c r="NKJ258" s="40"/>
      <c r="NKK258" s="40"/>
      <c r="NKL258" s="40"/>
      <c r="NKM258" s="40"/>
      <c r="NKN258" s="40"/>
      <c r="NKO258" s="40"/>
      <c r="NKP258" s="40"/>
      <c r="NKQ258" s="40"/>
      <c r="NKR258" s="40"/>
      <c r="NKS258" s="40"/>
      <c r="NKT258" s="40"/>
      <c r="NKU258" s="40"/>
      <c r="NKV258" s="40"/>
      <c r="NKW258" s="40"/>
      <c r="NKX258" s="40"/>
      <c r="NKY258" s="40"/>
      <c r="NKZ258" s="40"/>
      <c r="NLA258" s="40"/>
      <c r="NLB258" s="40"/>
      <c r="NLC258" s="40"/>
      <c r="NLD258" s="40"/>
      <c r="NLE258" s="40"/>
      <c r="NLF258" s="40"/>
      <c r="NLG258" s="40"/>
      <c r="NLH258" s="40"/>
      <c r="NLI258" s="40"/>
      <c r="NLJ258" s="40"/>
      <c r="NLK258" s="40"/>
      <c r="NLL258" s="40"/>
      <c r="NLM258" s="40"/>
      <c r="NLN258" s="40"/>
      <c r="NLO258" s="40"/>
      <c r="NLP258" s="40"/>
      <c r="NLQ258" s="40"/>
      <c r="NLR258" s="40"/>
      <c r="NLS258" s="40"/>
      <c r="NLT258" s="40"/>
      <c r="NLU258" s="40"/>
      <c r="NLV258" s="40"/>
      <c r="NLW258" s="40"/>
      <c r="NLX258" s="40"/>
      <c r="NLY258" s="40"/>
      <c r="NLZ258" s="40"/>
      <c r="NMA258" s="40"/>
      <c r="NMB258" s="40"/>
      <c r="NMC258" s="40"/>
      <c r="NMD258" s="40"/>
      <c r="NME258" s="40"/>
      <c r="NMF258" s="40"/>
      <c r="NMG258" s="40"/>
      <c r="NMH258" s="40"/>
      <c r="NMI258" s="40"/>
      <c r="NMJ258" s="40"/>
      <c r="NMK258" s="40"/>
      <c r="NML258" s="40"/>
      <c r="NMM258" s="40"/>
      <c r="NMN258" s="40"/>
      <c r="NMO258" s="40"/>
      <c r="NMP258" s="40"/>
      <c r="NMQ258" s="40"/>
      <c r="NMR258" s="40"/>
      <c r="NMS258" s="40"/>
      <c r="NMT258" s="40"/>
      <c r="NMU258" s="40"/>
      <c r="NMV258" s="40"/>
      <c r="NMW258" s="40"/>
      <c r="NMX258" s="40"/>
      <c r="NMY258" s="40"/>
      <c r="NMZ258" s="40"/>
      <c r="NNA258" s="40"/>
      <c r="NNB258" s="40"/>
      <c r="NNC258" s="40"/>
      <c r="NND258" s="40"/>
      <c r="NNE258" s="40"/>
      <c r="NNF258" s="40"/>
      <c r="NNG258" s="40"/>
      <c r="NNH258" s="40"/>
      <c r="NNI258" s="40"/>
      <c r="NNJ258" s="40"/>
      <c r="NNK258" s="40"/>
      <c r="NNL258" s="40"/>
      <c r="NNM258" s="40"/>
      <c r="NNN258" s="40"/>
      <c r="NNO258" s="40"/>
      <c r="NNP258" s="40"/>
      <c r="NNQ258" s="40"/>
      <c r="NNR258" s="40"/>
      <c r="NNS258" s="40"/>
      <c r="NNT258" s="40"/>
      <c r="NNU258" s="40"/>
      <c r="NNV258" s="40"/>
      <c r="NNW258" s="40"/>
      <c r="NNX258" s="40"/>
      <c r="NNY258" s="40"/>
      <c r="NNZ258" s="40"/>
      <c r="NOA258" s="40"/>
      <c r="NOB258" s="40"/>
      <c r="NOC258" s="40"/>
      <c r="NOD258" s="40"/>
      <c r="NOE258" s="40"/>
      <c r="NOF258" s="40"/>
      <c r="NOG258" s="40"/>
      <c r="NOH258" s="40"/>
      <c r="NOI258" s="40"/>
      <c r="NOJ258" s="40"/>
      <c r="NOK258" s="40"/>
      <c r="NOL258" s="40"/>
      <c r="NOM258" s="40"/>
      <c r="NON258" s="40"/>
      <c r="NOO258" s="40"/>
      <c r="NOP258" s="40"/>
      <c r="NOQ258" s="40"/>
      <c r="NOR258" s="40"/>
      <c r="NOS258" s="40"/>
      <c r="NOT258" s="40"/>
      <c r="NOU258" s="40"/>
      <c r="NOV258" s="40"/>
      <c r="NOW258" s="40"/>
      <c r="NOX258" s="40"/>
      <c r="NOY258" s="40"/>
      <c r="NOZ258" s="40"/>
      <c r="NPA258" s="40"/>
      <c r="NPB258" s="40"/>
      <c r="NPC258" s="40"/>
      <c r="NPD258" s="40"/>
      <c r="NPE258" s="40"/>
      <c r="NPF258" s="40"/>
      <c r="NPG258" s="40"/>
      <c r="NPH258" s="40"/>
      <c r="NPI258" s="40"/>
      <c r="NPJ258" s="40"/>
      <c r="NPK258" s="40"/>
      <c r="NPL258" s="40"/>
      <c r="NPM258" s="40"/>
      <c r="NPN258" s="40"/>
      <c r="NPO258" s="40"/>
      <c r="NPP258" s="40"/>
      <c r="NPQ258" s="40"/>
      <c r="NPR258" s="40"/>
      <c r="NPS258" s="40"/>
      <c r="NPT258" s="40"/>
      <c r="NPU258" s="40"/>
      <c r="NPV258" s="40"/>
      <c r="NPW258" s="40"/>
      <c r="NPX258" s="40"/>
      <c r="NPY258" s="40"/>
      <c r="NPZ258" s="40"/>
      <c r="NQA258" s="40"/>
      <c r="NQB258" s="40"/>
      <c r="NQC258" s="40"/>
      <c r="NQD258" s="40"/>
      <c r="NQE258" s="40"/>
      <c r="NQF258" s="40"/>
      <c r="NQG258" s="40"/>
      <c r="NQH258" s="40"/>
      <c r="NQI258" s="40"/>
      <c r="NQJ258" s="40"/>
      <c r="NQK258" s="40"/>
      <c r="NQL258" s="40"/>
      <c r="NQM258" s="40"/>
      <c r="NQN258" s="40"/>
      <c r="NQO258" s="40"/>
      <c r="NQP258" s="40"/>
      <c r="NQQ258" s="40"/>
      <c r="NQR258" s="40"/>
      <c r="NQS258" s="40"/>
      <c r="NQT258" s="40"/>
      <c r="NQU258" s="40"/>
      <c r="NQV258" s="40"/>
      <c r="NQW258" s="40"/>
      <c r="NQX258" s="40"/>
      <c r="NQY258" s="40"/>
      <c r="NQZ258" s="40"/>
      <c r="NRA258" s="40"/>
      <c r="NRB258" s="40"/>
      <c r="NRC258" s="40"/>
      <c r="NRD258" s="40"/>
      <c r="NRE258" s="40"/>
      <c r="NRF258" s="40"/>
      <c r="NRG258" s="40"/>
      <c r="NRH258" s="40"/>
      <c r="NRI258" s="40"/>
      <c r="NRJ258" s="40"/>
      <c r="NRK258" s="40"/>
      <c r="NRL258" s="40"/>
      <c r="NRM258" s="40"/>
      <c r="NRN258" s="40"/>
      <c r="NRO258" s="40"/>
      <c r="NRP258" s="40"/>
      <c r="NRQ258" s="40"/>
      <c r="NRR258" s="40"/>
      <c r="NRS258" s="40"/>
      <c r="NRT258" s="40"/>
      <c r="NRU258" s="40"/>
      <c r="NRV258" s="40"/>
      <c r="NRW258" s="40"/>
      <c r="NRX258" s="40"/>
      <c r="NRY258" s="40"/>
      <c r="NRZ258" s="40"/>
      <c r="NSA258" s="40"/>
      <c r="NSB258" s="40"/>
      <c r="NSC258" s="40"/>
      <c r="NSD258" s="40"/>
      <c r="NSE258" s="40"/>
      <c r="NSF258" s="40"/>
      <c r="NSG258" s="40"/>
      <c r="NSH258" s="40"/>
      <c r="NSI258" s="40"/>
      <c r="NSJ258" s="40"/>
      <c r="NSK258" s="40"/>
      <c r="NSL258" s="40"/>
      <c r="NSM258" s="40"/>
      <c r="NSN258" s="40"/>
      <c r="NSO258" s="40"/>
      <c r="NSP258" s="40"/>
      <c r="NSQ258" s="40"/>
      <c r="NSR258" s="40"/>
      <c r="NSS258" s="40"/>
      <c r="NST258" s="40"/>
      <c r="NSU258" s="40"/>
      <c r="NSV258" s="40"/>
      <c r="NSW258" s="40"/>
      <c r="NSX258" s="40"/>
      <c r="NSY258" s="40"/>
      <c r="NSZ258" s="40"/>
      <c r="NTA258" s="40"/>
      <c r="NTB258" s="40"/>
      <c r="NTC258" s="40"/>
      <c r="NTD258" s="40"/>
      <c r="NTE258" s="40"/>
      <c r="NTF258" s="40"/>
      <c r="NTG258" s="40"/>
      <c r="NTH258" s="40"/>
      <c r="NTI258" s="40"/>
      <c r="NTJ258" s="40"/>
      <c r="NTK258" s="40"/>
      <c r="NTL258" s="40"/>
      <c r="NTM258" s="40"/>
      <c r="NTN258" s="40"/>
      <c r="NTO258" s="40"/>
      <c r="NTP258" s="40"/>
      <c r="NTQ258" s="40"/>
      <c r="NTR258" s="40"/>
      <c r="NTS258" s="40"/>
      <c r="NTT258" s="40"/>
      <c r="NTU258" s="40"/>
      <c r="NTV258" s="40"/>
      <c r="NTW258" s="40"/>
      <c r="NTX258" s="40"/>
      <c r="NTY258" s="40"/>
      <c r="NTZ258" s="40"/>
      <c r="NUA258" s="40"/>
      <c r="NUB258" s="40"/>
      <c r="NUC258" s="40"/>
      <c r="NUD258" s="40"/>
      <c r="NUE258" s="40"/>
      <c r="NUF258" s="40"/>
      <c r="NUG258" s="40"/>
      <c r="NUH258" s="40"/>
      <c r="NUI258" s="40"/>
      <c r="NUJ258" s="40"/>
      <c r="NUK258" s="40"/>
      <c r="NUL258" s="40"/>
      <c r="NUM258" s="40"/>
      <c r="NUN258" s="40"/>
      <c r="NUO258" s="40"/>
      <c r="NUP258" s="40"/>
      <c r="NUQ258" s="40"/>
      <c r="NUR258" s="40"/>
      <c r="NUS258" s="40"/>
      <c r="NUT258" s="40"/>
      <c r="NUU258" s="40"/>
      <c r="NUV258" s="40"/>
      <c r="NUW258" s="40"/>
      <c r="NUX258" s="40"/>
      <c r="NUY258" s="40"/>
      <c r="NUZ258" s="40"/>
      <c r="NVA258" s="40"/>
      <c r="NVB258" s="40"/>
      <c r="NVC258" s="40"/>
      <c r="NVD258" s="40"/>
      <c r="NVE258" s="40"/>
      <c r="NVF258" s="40"/>
      <c r="NVG258" s="40"/>
      <c r="NVH258" s="40"/>
      <c r="NVI258" s="40"/>
      <c r="NVJ258" s="40"/>
      <c r="NVK258" s="40"/>
      <c r="NVL258" s="40"/>
      <c r="NVM258" s="40"/>
      <c r="NVN258" s="40"/>
      <c r="NVO258" s="40"/>
      <c r="NVP258" s="40"/>
      <c r="NVQ258" s="40"/>
      <c r="NVR258" s="40"/>
      <c r="NVS258" s="40"/>
      <c r="NVT258" s="40"/>
      <c r="NVU258" s="40"/>
      <c r="NVV258" s="40"/>
      <c r="NVW258" s="40"/>
      <c r="NVX258" s="40"/>
      <c r="NVY258" s="40"/>
      <c r="NVZ258" s="40"/>
      <c r="NWA258" s="40"/>
      <c r="NWB258" s="40"/>
      <c r="NWC258" s="40"/>
      <c r="NWD258" s="40"/>
      <c r="NWE258" s="40"/>
      <c r="NWF258" s="40"/>
      <c r="NWG258" s="40"/>
      <c r="NWH258" s="40"/>
      <c r="NWI258" s="40"/>
      <c r="NWJ258" s="40"/>
      <c r="NWK258" s="40"/>
      <c r="NWL258" s="40"/>
      <c r="NWM258" s="40"/>
      <c r="NWN258" s="40"/>
      <c r="NWO258" s="40"/>
      <c r="NWP258" s="40"/>
      <c r="NWQ258" s="40"/>
      <c r="NWR258" s="40"/>
      <c r="NWS258" s="40"/>
      <c r="NWT258" s="40"/>
      <c r="NWU258" s="40"/>
      <c r="NWV258" s="40"/>
      <c r="NWW258" s="40"/>
      <c r="NWX258" s="40"/>
      <c r="NWY258" s="40"/>
      <c r="NWZ258" s="40"/>
      <c r="NXA258" s="40"/>
      <c r="NXB258" s="40"/>
      <c r="NXC258" s="40"/>
      <c r="NXD258" s="40"/>
      <c r="NXE258" s="40"/>
      <c r="NXF258" s="40"/>
      <c r="NXG258" s="40"/>
      <c r="NXH258" s="40"/>
      <c r="NXI258" s="40"/>
      <c r="NXJ258" s="40"/>
      <c r="NXK258" s="40"/>
      <c r="NXL258" s="40"/>
      <c r="NXM258" s="40"/>
      <c r="NXN258" s="40"/>
      <c r="NXO258" s="40"/>
      <c r="NXP258" s="40"/>
      <c r="NXQ258" s="40"/>
      <c r="NXR258" s="40"/>
      <c r="NXS258" s="40"/>
      <c r="NXT258" s="40"/>
      <c r="NXU258" s="40"/>
      <c r="NXV258" s="40"/>
      <c r="NXW258" s="40"/>
      <c r="NXX258" s="40"/>
      <c r="NXY258" s="40"/>
      <c r="NXZ258" s="40"/>
      <c r="NYA258" s="40"/>
      <c r="NYB258" s="40"/>
      <c r="NYC258" s="40"/>
      <c r="NYD258" s="40"/>
      <c r="NYE258" s="40"/>
      <c r="NYF258" s="40"/>
      <c r="NYG258" s="40"/>
      <c r="NYH258" s="40"/>
      <c r="NYI258" s="40"/>
      <c r="NYJ258" s="40"/>
      <c r="NYK258" s="40"/>
      <c r="NYL258" s="40"/>
      <c r="NYM258" s="40"/>
      <c r="NYN258" s="40"/>
      <c r="NYO258" s="40"/>
      <c r="NYP258" s="40"/>
      <c r="NYQ258" s="40"/>
      <c r="NYR258" s="40"/>
      <c r="NYS258" s="40"/>
      <c r="NYT258" s="40"/>
      <c r="NYU258" s="40"/>
      <c r="NYV258" s="40"/>
      <c r="NYW258" s="40"/>
      <c r="NYX258" s="40"/>
      <c r="NYY258" s="40"/>
      <c r="NYZ258" s="40"/>
      <c r="NZA258" s="40"/>
      <c r="NZB258" s="40"/>
      <c r="NZC258" s="40"/>
      <c r="NZD258" s="40"/>
      <c r="NZE258" s="40"/>
      <c r="NZF258" s="40"/>
      <c r="NZG258" s="40"/>
      <c r="NZH258" s="40"/>
      <c r="NZI258" s="40"/>
      <c r="NZJ258" s="40"/>
      <c r="NZK258" s="40"/>
      <c r="NZL258" s="40"/>
      <c r="NZM258" s="40"/>
      <c r="NZN258" s="40"/>
      <c r="NZO258" s="40"/>
      <c r="NZP258" s="40"/>
      <c r="NZQ258" s="40"/>
      <c r="NZR258" s="40"/>
      <c r="NZS258" s="40"/>
      <c r="NZT258" s="40"/>
      <c r="NZU258" s="40"/>
      <c r="NZV258" s="40"/>
      <c r="NZW258" s="40"/>
      <c r="NZX258" s="40"/>
      <c r="NZY258" s="40"/>
      <c r="NZZ258" s="40"/>
      <c r="OAA258" s="40"/>
      <c r="OAB258" s="40"/>
      <c r="OAC258" s="40"/>
      <c r="OAD258" s="40"/>
      <c r="OAE258" s="40"/>
      <c r="OAF258" s="40"/>
      <c r="OAG258" s="40"/>
      <c r="OAH258" s="40"/>
      <c r="OAI258" s="40"/>
      <c r="OAJ258" s="40"/>
      <c r="OAK258" s="40"/>
      <c r="OAL258" s="40"/>
      <c r="OAM258" s="40"/>
      <c r="OAN258" s="40"/>
      <c r="OAO258" s="40"/>
      <c r="OAP258" s="40"/>
      <c r="OAQ258" s="40"/>
      <c r="OAR258" s="40"/>
      <c r="OAS258" s="40"/>
      <c r="OAT258" s="40"/>
      <c r="OAU258" s="40"/>
      <c r="OAV258" s="40"/>
      <c r="OAW258" s="40"/>
      <c r="OAX258" s="40"/>
      <c r="OAY258" s="40"/>
      <c r="OAZ258" s="40"/>
      <c r="OBA258" s="40"/>
      <c r="OBB258" s="40"/>
      <c r="OBC258" s="40"/>
      <c r="OBD258" s="40"/>
      <c r="OBE258" s="40"/>
      <c r="OBF258" s="40"/>
      <c r="OBG258" s="40"/>
      <c r="OBH258" s="40"/>
      <c r="OBI258" s="40"/>
      <c r="OBJ258" s="40"/>
      <c r="OBK258" s="40"/>
      <c r="OBL258" s="40"/>
      <c r="OBM258" s="40"/>
      <c r="OBN258" s="40"/>
      <c r="OBO258" s="40"/>
      <c r="OBP258" s="40"/>
      <c r="OBQ258" s="40"/>
      <c r="OBR258" s="40"/>
      <c r="OBS258" s="40"/>
      <c r="OBT258" s="40"/>
      <c r="OBU258" s="40"/>
      <c r="OBV258" s="40"/>
      <c r="OBW258" s="40"/>
      <c r="OBX258" s="40"/>
      <c r="OBY258" s="40"/>
      <c r="OBZ258" s="40"/>
      <c r="OCA258" s="40"/>
      <c r="OCB258" s="40"/>
      <c r="OCC258" s="40"/>
      <c r="OCD258" s="40"/>
      <c r="OCE258" s="40"/>
      <c r="OCF258" s="40"/>
      <c r="OCG258" s="40"/>
      <c r="OCH258" s="40"/>
      <c r="OCI258" s="40"/>
      <c r="OCJ258" s="40"/>
      <c r="OCK258" s="40"/>
      <c r="OCL258" s="40"/>
      <c r="OCM258" s="40"/>
      <c r="OCN258" s="40"/>
      <c r="OCO258" s="40"/>
      <c r="OCP258" s="40"/>
      <c r="OCQ258" s="40"/>
      <c r="OCR258" s="40"/>
      <c r="OCS258" s="40"/>
      <c r="OCT258" s="40"/>
      <c r="OCU258" s="40"/>
      <c r="OCV258" s="40"/>
      <c r="OCW258" s="40"/>
      <c r="OCX258" s="40"/>
      <c r="OCY258" s="40"/>
      <c r="OCZ258" s="40"/>
      <c r="ODA258" s="40"/>
      <c r="ODB258" s="40"/>
      <c r="ODC258" s="40"/>
      <c r="ODD258" s="40"/>
      <c r="ODE258" s="40"/>
      <c r="ODF258" s="40"/>
      <c r="ODG258" s="40"/>
      <c r="ODH258" s="40"/>
      <c r="ODI258" s="40"/>
      <c r="ODJ258" s="40"/>
      <c r="ODK258" s="40"/>
      <c r="ODL258" s="40"/>
      <c r="ODM258" s="40"/>
      <c r="ODN258" s="40"/>
      <c r="ODO258" s="40"/>
      <c r="ODP258" s="40"/>
      <c r="ODQ258" s="40"/>
      <c r="ODR258" s="40"/>
      <c r="ODS258" s="40"/>
      <c r="ODT258" s="40"/>
      <c r="ODU258" s="40"/>
      <c r="ODV258" s="40"/>
      <c r="ODW258" s="40"/>
      <c r="ODX258" s="40"/>
      <c r="ODY258" s="40"/>
      <c r="ODZ258" s="40"/>
      <c r="OEA258" s="40"/>
      <c r="OEB258" s="40"/>
      <c r="OEC258" s="40"/>
      <c r="OED258" s="40"/>
      <c r="OEE258" s="40"/>
      <c r="OEF258" s="40"/>
      <c r="OEG258" s="40"/>
      <c r="OEH258" s="40"/>
      <c r="OEI258" s="40"/>
      <c r="OEJ258" s="40"/>
      <c r="OEK258" s="40"/>
      <c r="OEL258" s="40"/>
      <c r="OEM258" s="40"/>
      <c r="OEN258" s="40"/>
      <c r="OEO258" s="40"/>
      <c r="OEP258" s="40"/>
      <c r="OEQ258" s="40"/>
      <c r="OER258" s="40"/>
      <c r="OES258" s="40"/>
      <c r="OET258" s="40"/>
      <c r="OEU258" s="40"/>
      <c r="OEV258" s="40"/>
      <c r="OEW258" s="40"/>
      <c r="OEX258" s="40"/>
      <c r="OEY258" s="40"/>
      <c r="OEZ258" s="40"/>
      <c r="OFA258" s="40"/>
      <c r="OFB258" s="40"/>
      <c r="OFC258" s="40"/>
      <c r="OFD258" s="40"/>
      <c r="OFE258" s="40"/>
      <c r="OFF258" s="40"/>
      <c r="OFG258" s="40"/>
      <c r="OFH258" s="40"/>
      <c r="OFI258" s="40"/>
      <c r="OFJ258" s="40"/>
      <c r="OFK258" s="40"/>
      <c r="OFL258" s="40"/>
      <c r="OFM258" s="40"/>
      <c r="OFN258" s="40"/>
      <c r="OFO258" s="40"/>
      <c r="OFP258" s="40"/>
      <c r="OFQ258" s="40"/>
      <c r="OFR258" s="40"/>
      <c r="OFS258" s="40"/>
      <c r="OFT258" s="40"/>
      <c r="OFU258" s="40"/>
      <c r="OFV258" s="40"/>
      <c r="OFW258" s="40"/>
      <c r="OFX258" s="40"/>
      <c r="OFY258" s="40"/>
      <c r="OFZ258" s="40"/>
      <c r="OGA258" s="40"/>
      <c r="OGB258" s="40"/>
      <c r="OGC258" s="40"/>
      <c r="OGD258" s="40"/>
      <c r="OGE258" s="40"/>
      <c r="OGF258" s="40"/>
      <c r="OGG258" s="40"/>
      <c r="OGH258" s="40"/>
      <c r="OGI258" s="40"/>
      <c r="OGJ258" s="40"/>
      <c r="OGK258" s="40"/>
      <c r="OGL258" s="40"/>
      <c r="OGM258" s="40"/>
      <c r="OGN258" s="40"/>
      <c r="OGO258" s="40"/>
      <c r="OGP258" s="40"/>
      <c r="OGQ258" s="40"/>
      <c r="OGR258" s="40"/>
      <c r="OGS258" s="40"/>
      <c r="OGT258" s="40"/>
      <c r="OGU258" s="40"/>
      <c r="OGV258" s="40"/>
      <c r="OGW258" s="40"/>
      <c r="OGX258" s="40"/>
      <c r="OGY258" s="40"/>
      <c r="OGZ258" s="40"/>
      <c r="OHA258" s="40"/>
      <c r="OHB258" s="40"/>
      <c r="OHC258" s="40"/>
      <c r="OHD258" s="40"/>
      <c r="OHE258" s="40"/>
      <c r="OHF258" s="40"/>
      <c r="OHG258" s="40"/>
      <c r="OHH258" s="40"/>
      <c r="OHI258" s="40"/>
      <c r="OHJ258" s="40"/>
      <c r="OHK258" s="40"/>
      <c r="OHL258" s="40"/>
      <c r="OHM258" s="40"/>
      <c r="OHN258" s="40"/>
      <c r="OHO258" s="40"/>
      <c r="OHP258" s="40"/>
      <c r="OHQ258" s="40"/>
      <c r="OHR258" s="40"/>
      <c r="OHS258" s="40"/>
      <c r="OHT258" s="40"/>
      <c r="OHU258" s="40"/>
      <c r="OHV258" s="40"/>
      <c r="OHW258" s="40"/>
      <c r="OHX258" s="40"/>
      <c r="OHY258" s="40"/>
      <c r="OHZ258" s="40"/>
      <c r="OIA258" s="40"/>
      <c r="OIB258" s="40"/>
      <c r="OIC258" s="40"/>
      <c r="OID258" s="40"/>
      <c r="OIE258" s="40"/>
      <c r="OIF258" s="40"/>
      <c r="OIG258" s="40"/>
      <c r="OIH258" s="40"/>
      <c r="OII258" s="40"/>
      <c r="OIJ258" s="40"/>
      <c r="OIK258" s="40"/>
      <c r="OIL258" s="40"/>
      <c r="OIM258" s="40"/>
      <c r="OIN258" s="40"/>
      <c r="OIO258" s="40"/>
      <c r="OIP258" s="40"/>
      <c r="OIQ258" s="40"/>
      <c r="OIR258" s="40"/>
      <c r="OIS258" s="40"/>
      <c r="OIT258" s="40"/>
      <c r="OIU258" s="40"/>
      <c r="OIV258" s="40"/>
      <c r="OIW258" s="40"/>
      <c r="OIX258" s="40"/>
      <c r="OIY258" s="40"/>
      <c r="OIZ258" s="40"/>
      <c r="OJA258" s="40"/>
      <c r="OJB258" s="40"/>
      <c r="OJC258" s="40"/>
      <c r="OJD258" s="40"/>
      <c r="OJE258" s="40"/>
      <c r="OJF258" s="40"/>
      <c r="OJG258" s="40"/>
      <c r="OJH258" s="40"/>
      <c r="OJI258" s="40"/>
      <c r="OJJ258" s="40"/>
      <c r="OJK258" s="40"/>
      <c r="OJL258" s="40"/>
      <c r="OJM258" s="40"/>
      <c r="OJN258" s="40"/>
      <c r="OJO258" s="40"/>
      <c r="OJP258" s="40"/>
      <c r="OJQ258" s="40"/>
      <c r="OJR258" s="40"/>
      <c r="OJS258" s="40"/>
      <c r="OJT258" s="40"/>
      <c r="OJU258" s="40"/>
      <c r="OJV258" s="40"/>
      <c r="OJW258" s="40"/>
      <c r="OJX258" s="40"/>
      <c r="OJY258" s="40"/>
      <c r="OJZ258" s="40"/>
      <c r="OKA258" s="40"/>
      <c r="OKB258" s="40"/>
      <c r="OKC258" s="40"/>
      <c r="OKD258" s="40"/>
      <c r="OKE258" s="40"/>
      <c r="OKF258" s="40"/>
      <c r="OKG258" s="40"/>
      <c r="OKH258" s="40"/>
      <c r="OKI258" s="40"/>
      <c r="OKJ258" s="40"/>
      <c r="OKK258" s="40"/>
      <c r="OKL258" s="40"/>
      <c r="OKM258" s="40"/>
      <c r="OKN258" s="40"/>
      <c r="OKO258" s="40"/>
      <c r="OKP258" s="40"/>
      <c r="OKQ258" s="40"/>
      <c r="OKR258" s="40"/>
      <c r="OKS258" s="40"/>
      <c r="OKT258" s="40"/>
      <c r="OKU258" s="40"/>
      <c r="OKV258" s="40"/>
      <c r="OKW258" s="40"/>
      <c r="OKX258" s="40"/>
      <c r="OKY258" s="40"/>
      <c r="OKZ258" s="40"/>
      <c r="OLA258" s="40"/>
      <c r="OLB258" s="40"/>
      <c r="OLC258" s="40"/>
      <c r="OLD258" s="40"/>
      <c r="OLE258" s="40"/>
      <c r="OLF258" s="40"/>
      <c r="OLG258" s="40"/>
      <c r="OLH258" s="40"/>
      <c r="OLI258" s="40"/>
      <c r="OLJ258" s="40"/>
      <c r="OLK258" s="40"/>
      <c r="OLL258" s="40"/>
      <c r="OLM258" s="40"/>
      <c r="OLN258" s="40"/>
      <c r="OLO258" s="40"/>
      <c r="OLP258" s="40"/>
      <c r="OLQ258" s="40"/>
      <c r="OLR258" s="40"/>
      <c r="OLS258" s="40"/>
      <c r="OLT258" s="40"/>
      <c r="OLU258" s="40"/>
      <c r="OLV258" s="40"/>
      <c r="OLW258" s="40"/>
      <c r="OLX258" s="40"/>
      <c r="OLY258" s="40"/>
      <c r="OLZ258" s="40"/>
      <c r="OMA258" s="40"/>
      <c r="OMB258" s="40"/>
      <c r="OMC258" s="40"/>
      <c r="OMD258" s="40"/>
      <c r="OME258" s="40"/>
      <c r="OMF258" s="40"/>
      <c r="OMG258" s="40"/>
      <c r="OMH258" s="40"/>
      <c r="OMI258" s="40"/>
      <c r="OMJ258" s="40"/>
      <c r="OMK258" s="40"/>
      <c r="OML258" s="40"/>
      <c r="OMM258" s="40"/>
      <c r="OMN258" s="40"/>
      <c r="OMO258" s="40"/>
      <c r="OMP258" s="40"/>
      <c r="OMQ258" s="40"/>
      <c r="OMR258" s="40"/>
      <c r="OMS258" s="40"/>
      <c r="OMT258" s="40"/>
      <c r="OMU258" s="40"/>
      <c r="OMV258" s="40"/>
      <c r="OMW258" s="40"/>
      <c r="OMX258" s="40"/>
      <c r="OMY258" s="40"/>
      <c r="OMZ258" s="40"/>
      <c r="ONA258" s="40"/>
      <c r="ONB258" s="40"/>
      <c r="ONC258" s="40"/>
      <c r="OND258" s="40"/>
      <c r="ONE258" s="40"/>
      <c r="ONF258" s="40"/>
      <c r="ONG258" s="40"/>
      <c r="ONH258" s="40"/>
      <c r="ONI258" s="40"/>
      <c r="ONJ258" s="40"/>
      <c r="ONK258" s="40"/>
      <c r="ONL258" s="40"/>
      <c r="ONM258" s="40"/>
      <c r="ONN258" s="40"/>
      <c r="ONO258" s="40"/>
      <c r="ONP258" s="40"/>
      <c r="ONQ258" s="40"/>
      <c r="ONR258" s="40"/>
      <c r="ONS258" s="40"/>
      <c r="ONT258" s="40"/>
      <c r="ONU258" s="40"/>
      <c r="ONV258" s="40"/>
      <c r="ONW258" s="40"/>
      <c r="ONX258" s="40"/>
      <c r="ONY258" s="40"/>
      <c r="ONZ258" s="40"/>
      <c r="OOA258" s="40"/>
      <c r="OOB258" s="40"/>
      <c r="OOC258" s="40"/>
      <c r="OOD258" s="40"/>
      <c r="OOE258" s="40"/>
      <c r="OOF258" s="40"/>
      <c r="OOG258" s="40"/>
      <c r="OOH258" s="40"/>
      <c r="OOI258" s="40"/>
      <c r="OOJ258" s="40"/>
      <c r="OOK258" s="40"/>
      <c r="OOL258" s="40"/>
      <c r="OOM258" s="40"/>
      <c r="OON258" s="40"/>
      <c r="OOO258" s="40"/>
      <c r="OOP258" s="40"/>
      <c r="OOQ258" s="40"/>
      <c r="OOR258" s="40"/>
      <c r="OOS258" s="40"/>
      <c r="OOT258" s="40"/>
      <c r="OOU258" s="40"/>
      <c r="OOV258" s="40"/>
      <c r="OOW258" s="40"/>
      <c r="OOX258" s="40"/>
      <c r="OOY258" s="40"/>
      <c r="OOZ258" s="40"/>
      <c r="OPA258" s="40"/>
      <c r="OPB258" s="40"/>
      <c r="OPC258" s="40"/>
      <c r="OPD258" s="40"/>
      <c r="OPE258" s="40"/>
      <c r="OPF258" s="40"/>
      <c r="OPG258" s="40"/>
      <c r="OPH258" s="40"/>
      <c r="OPI258" s="40"/>
      <c r="OPJ258" s="40"/>
      <c r="OPK258" s="40"/>
      <c r="OPL258" s="40"/>
      <c r="OPM258" s="40"/>
      <c r="OPN258" s="40"/>
      <c r="OPO258" s="40"/>
      <c r="OPP258" s="40"/>
      <c r="OPQ258" s="40"/>
      <c r="OPR258" s="40"/>
      <c r="OPS258" s="40"/>
      <c r="OPT258" s="40"/>
      <c r="OPU258" s="40"/>
      <c r="OPV258" s="40"/>
      <c r="OPW258" s="40"/>
      <c r="OPX258" s="40"/>
      <c r="OPY258" s="40"/>
      <c r="OPZ258" s="40"/>
      <c r="OQA258" s="40"/>
      <c r="OQB258" s="40"/>
      <c r="OQC258" s="40"/>
      <c r="OQD258" s="40"/>
      <c r="OQE258" s="40"/>
      <c r="OQF258" s="40"/>
      <c r="OQG258" s="40"/>
      <c r="OQH258" s="40"/>
      <c r="OQI258" s="40"/>
      <c r="OQJ258" s="40"/>
      <c r="OQK258" s="40"/>
      <c r="OQL258" s="40"/>
      <c r="OQM258" s="40"/>
      <c r="OQN258" s="40"/>
      <c r="OQO258" s="40"/>
      <c r="OQP258" s="40"/>
      <c r="OQQ258" s="40"/>
      <c r="OQR258" s="40"/>
      <c r="OQS258" s="40"/>
      <c r="OQT258" s="40"/>
      <c r="OQU258" s="40"/>
      <c r="OQV258" s="40"/>
      <c r="OQW258" s="40"/>
      <c r="OQX258" s="40"/>
      <c r="OQY258" s="40"/>
      <c r="OQZ258" s="40"/>
      <c r="ORA258" s="40"/>
      <c r="ORB258" s="40"/>
      <c r="ORC258" s="40"/>
      <c r="ORD258" s="40"/>
      <c r="ORE258" s="40"/>
      <c r="ORF258" s="40"/>
      <c r="ORG258" s="40"/>
      <c r="ORH258" s="40"/>
      <c r="ORI258" s="40"/>
      <c r="ORJ258" s="40"/>
      <c r="ORK258" s="40"/>
      <c r="ORL258" s="40"/>
      <c r="ORM258" s="40"/>
      <c r="ORN258" s="40"/>
      <c r="ORO258" s="40"/>
      <c r="ORP258" s="40"/>
      <c r="ORQ258" s="40"/>
      <c r="ORR258" s="40"/>
      <c r="ORS258" s="40"/>
      <c r="ORT258" s="40"/>
      <c r="ORU258" s="40"/>
      <c r="ORV258" s="40"/>
      <c r="ORW258" s="40"/>
      <c r="ORX258" s="40"/>
      <c r="ORY258" s="40"/>
      <c r="ORZ258" s="40"/>
      <c r="OSA258" s="40"/>
      <c r="OSB258" s="40"/>
      <c r="OSC258" s="40"/>
      <c r="OSD258" s="40"/>
      <c r="OSE258" s="40"/>
      <c r="OSF258" s="40"/>
      <c r="OSG258" s="40"/>
      <c r="OSH258" s="40"/>
      <c r="OSI258" s="40"/>
      <c r="OSJ258" s="40"/>
      <c r="OSK258" s="40"/>
      <c r="OSL258" s="40"/>
      <c r="OSM258" s="40"/>
      <c r="OSN258" s="40"/>
      <c r="OSO258" s="40"/>
      <c r="OSP258" s="40"/>
      <c r="OSQ258" s="40"/>
      <c r="OSR258" s="40"/>
      <c r="OSS258" s="40"/>
      <c r="OST258" s="40"/>
      <c r="OSU258" s="40"/>
      <c r="OSV258" s="40"/>
      <c r="OSW258" s="40"/>
      <c r="OSX258" s="40"/>
      <c r="OSY258" s="40"/>
      <c r="OSZ258" s="40"/>
      <c r="OTA258" s="40"/>
      <c r="OTB258" s="40"/>
      <c r="OTC258" s="40"/>
      <c r="OTD258" s="40"/>
      <c r="OTE258" s="40"/>
      <c r="OTF258" s="40"/>
      <c r="OTG258" s="40"/>
      <c r="OTH258" s="40"/>
      <c r="OTI258" s="40"/>
      <c r="OTJ258" s="40"/>
      <c r="OTK258" s="40"/>
      <c r="OTL258" s="40"/>
      <c r="OTM258" s="40"/>
      <c r="OTN258" s="40"/>
      <c r="OTO258" s="40"/>
      <c r="OTP258" s="40"/>
      <c r="OTQ258" s="40"/>
      <c r="OTR258" s="40"/>
      <c r="OTS258" s="40"/>
      <c r="OTT258" s="40"/>
      <c r="OTU258" s="40"/>
      <c r="OTV258" s="40"/>
      <c r="OTW258" s="40"/>
      <c r="OTX258" s="40"/>
      <c r="OTY258" s="40"/>
      <c r="OTZ258" s="40"/>
      <c r="OUA258" s="40"/>
      <c r="OUB258" s="40"/>
      <c r="OUC258" s="40"/>
      <c r="OUD258" s="40"/>
      <c r="OUE258" s="40"/>
      <c r="OUF258" s="40"/>
      <c r="OUG258" s="40"/>
      <c r="OUH258" s="40"/>
      <c r="OUI258" s="40"/>
      <c r="OUJ258" s="40"/>
      <c r="OUK258" s="40"/>
      <c r="OUL258" s="40"/>
      <c r="OUM258" s="40"/>
      <c r="OUN258" s="40"/>
      <c r="OUO258" s="40"/>
      <c r="OUP258" s="40"/>
      <c r="OUQ258" s="40"/>
      <c r="OUR258" s="40"/>
      <c r="OUS258" s="40"/>
      <c r="OUT258" s="40"/>
      <c r="OUU258" s="40"/>
      <c r="OUV258" s="40"/>
      <c r="OUW258" s="40"/>
      <c r="OUX258" s="40"/>
      <c r="OUY258" s="40"/>
      <c r="OUZ258" s="40"/>
      <c r="OVA258" s="40"/>
      <c r="OVB258" s="40"/>
      <c r="OVC258" s="40"/>
      <c r="OVD258" s="40"/>
      <c r="OVE258" s="40"/>
      <c r="OVF258" s="40"/>
      <c r="OVG258" s="40"/>
      <c r="OVH258" s="40"/>
      <c r="OVI258" s="40"/>
      <c r="OVJ258" s="40"/>
      <c r="OVK258" s="40"/>
      <c r="OVL258" s="40"/>
      <c r="OVM258" s="40"/>
      <c r="OVN258" s="40"/>
      <c r="OVO258" s="40"/>
      <c r="OVP258" s="40"/>
      <c r="OVQ258" s="40"/>
      <c r="OVR258" s="40"/>
      <c r="OVS258" s="40"/>
      <c r="OVT258" s="40"/>
      <c r="OVU258" s="40"/>
      <c r="OVV258" s="40"/>
      <c r="OVW258" s="40"/>
      <c r="OVX258" s="40"/>
      <c r="OVY258" s="40"/>
      <c r="OVZ258" s="40"/>
      <c r="OWA258" s="40"/>
      <c r="OWB258" s="40"/>
      <c r="OWC258" s="40"/>
      <c r="OWD258" s="40"/>
      <c r="OWE258" s="40"/>
      <c r="OWF258" s="40"/>
      <c r="OWG258" s="40"/>
      <c r="OWH258" s="40"/>
      <c r="OWI258" s="40"/>
      <c r="OWJ258" s="40"/>
      <c r="OWK258" s="40"/>
      <c r="OWL258" s="40"/>
      <c r="OWM258" s="40"/>
      <c r="OWN258" s="40"/>
      <c r="OWO258" s="40"/>
      <c r="OWP258" s="40"/>
      <c r="OWQ258" s="40"/>
      <c r="OWR258" s="40"/>
      <c r="OWS258" s="40"/>
      <c r="OWT258" s="40"/>
      <c r="OWU258" s="40"/>
      <c r="OWV258" s="40"/>
      <c r="OWW258" s="40"/>
      <c r="OWX258" s="40"/>
      <c r="OWY258" s="40"/>
      <c r="OWZ258" s="40"/>
      <c r="OXA258" s="40"/>
      <c r="OXB258" s="40"/>
      <c r="OXC258" s="40"/>
      <c r="OXD258" s="40"/>
      <c r="OXE258" s="40"/>
      <c r="OXF258" s="40"/>
      <c r="OXG258" s="40"/>
      <c r="OXH258" s="40"/>
      <c r="OXI258" s="40"/>
      <c r="OXJ258" s="40"/>
      <c r="OXK258" s="40"/>
      <c r="OXL258" s="40"/>
      <c r="OXM258" s="40"/>
      <c r="OXN258" s="40"/>
      <c r="OXO258" s="40"/>
      <c r="OXP258" s="40"/>
      <c r="OXQ258" s="40"/>
      <c r="OXR258" s="40"/>
      <c r="OXS258" s="40"/>
      <c r="OXT258" s="40"/>
      <c r="OXU258" s="40"/>
      <c r="OXV258" s="40"/>
      <c r="OXW258" s="40"/>
      <c r="OXX258" s="40"/>
      <c r="OXY258" s="40"/>
      <c r="OXZ258" s="40"/>
      <c r="OYA258" s="40"/>
      <c r="OYB258" s="40"/>
      <c r="OYC258" s="40"/>
      <c r="OYD258" s="40"/>
      <c r="OYE258" s="40"/>
      <c r="OYF258" s="40"/>
      <c r="OYG258" s="40"/>
      <c r="OYH258" s="40"/>
      <c r="OYI258" s="40"/>
      <c r="OYJ258" s="40"/>
      <c r="OYK258" s="40"/>
      <c r="OYL258" s="40"/>
      <c r="OYM258" s="40"/>
      <c r="OYN258" s="40"/>
      <c r="OYO258" s="40"/>
      <c r="OYP258" s="40"/>
      <c r="OYQ258" s="40"/>
      <c r="OYR258" s="40"/>
      <c r="OYS258" s="40"/>
      <c r="OYT258" s="40"/>
      <c r="OYU258" s="40"/>
      <c r="OYV258" s="40"/>
      <c r="OYW258" s="40"/>
      <c r="OYX258" s="40"/>
      <c r="OYY258" s="40"/>
      <c r="OYZ258" s="40"/>
      <c r="OZA258" s="40"/>
      <c r="OZB258" s="40"/>
      <c r="OZC258" s="40"/>
      <c r="OZD258" s="40"/>
      <c r="OZE258" s="40"/>
      <c r="OZF258" s="40"/>
      <c r="OZG258" s="40"/>
      <c r="OZH258" s="40"/>
      <c r="OZI258" s="40"/>
      <c r="OZJ258" s="40"/>
      <c r="OZK258" s="40"/>
      <c r="OZL258" s="40"/>
      <c r="OZM258" s="40"/>
      <c r="OZN258" s="40"/>
      <c r="OZO258" s="40"/>
      <c r="OZP258" s="40"/>
      <c r="OZQ258" s="40"/>
      <c r="OZR258" s="40"/>
      <c r="OZS258" s="40"/>
      <c r="OZT258" s="40"/>
      <c r="OZU258" s="40"/>
      <c r="OZV258" s="40"/>
      <c r="OZW258" s="40"/>
      <c r="OZX258" s="40"/>
      <c r="OZY258" s="40"/>
      <c r="OZZ258" s="40"/>
      <c r="PAA258" s="40"/>
      <c r="PAB258" s="40"/>
      <c r="PAC258" s="40"/>
      <c r="PAD258" s="40"/>
      <c r="PAE258" s="40"/>
      <c r="PAF258" s="40"/>
      <c r="PAG258" s="40"/>
      <c r="PAH258" s="40"/>
      <c r="PAI258" s="40"/>
      <c r="PAJ258" s="40"/>
      <c r="PAK258" s="40"/>
      <c r="PAL258" s="40"/>
      <c r="PAM258" s="40"/>
      <c r="PAN258" s="40"/>
      <c r="PAO258" s="40"/>
      <c r="PAP258" s="40"/>
      <c r="PAQ258" s="40"/>
      <c r="PAR258" s="40"/>
      <c r="PAS258" s="40"/>
      <c r="PAT258" s="40"/>
      <c r="PAU258" s="40"/>
      <c r="PAV258" s="40"/>
      <c r="PAW258" s="40"/>
      <c r="PAX258" s="40"/>
      <c r="PAY258" s="40"/>
      <c r="PAZ258" s="40"/>
      <c r="PBA258" s="40"/>
      <c r="PBB258" s="40"/>
      <c r="PBC258" s="40"/>
      <c r="PBD258" s="40"/>
      <c r="PBE258" s="40"/>
      <c r="PBF258" s="40"/>
      <c r="PBG258" s="40"/>
      <c r="PBH258" s="40"/>
      <c r="PBI258" s="40"/>
      <c r="PBJ258" s="40"/>
      <c r="PBK258" s="40"/>
      <c r="PBL258" s="40"/>
      <c r="PBM258" s="40"/>
      <c r="PBN258" s="40"/>
      <c r="PBO258" s="40"/>
      <c r="PBP258" s="40"/>
      <c r="PBQ258" s="40"/>
      <c r="PBR258" s="40"/>
      <c r="PBS258" s="40"/>
      <c r="PBT258" s="40"/>
      <c r="PBU258" s="40"/>
      <c r="PBV258" s="40"/>
      <c r="PBW258" s="40"/>
      <c r="PBX258" s="40"/>
      <c r="PBY258" s="40"/>
      <c r="PBZ258" s="40"/>
      <c r="PCA258" s="40"/>
      <c r="PCB258" s="40"/>
      <c r="PCC258" s="40"/>
      <c r="PCD258" s="40"/>
      <c r="PCE258" s="40"/>
      <c r="PCF258" s="40"/>
      <c r="PCG258" s="40"/>
      <c r="PCH258" s="40"/>
      <c r="PCI258" s="40"/>
      <c r="PCJ258" s="40"/>
      <c r="PCK258" s="40"/>
      <c r="PCL258" s="40"/>
      <c r="PCM258" s="40"/>
      <c r="PCN258" s="40"/>
      <c r="PCO258" s="40"/>
      <c r="PCP258" s="40"/>
      <c r="PCQ258" s="40"/>
      <c r="PCR258" s="40"/>
      <c r="PCS258" s="40"/>
      <c r="PCT258" s="40"/>
      <c r="PCU258" s="40"/>
      <c r="PCV258" s="40"/>
      <c r="PCW258" s="40"/>
      <c r="PCX258" s="40"/>
      <c r="PCY258" s="40"/>
      <c r="PCZ258" s="40"/>
      <c r="PDA258" s="40"/>
      <c r="PDB258" s="40"/>
      <c r="PDC258" s="40"/>
      <c r="PDD258" s="40"/>
      <c r="PDE258" s="40"/>
      <c r="PDF258" s="40"/>
      <c r="PDG258" s="40"/>
      <c r="PDH258" s="40"/>
      <c r="PDI258" s="40"/>
      <c r="PDJ258" s="40"/>
      <c r="PDK258" s="40"/>
      <c r="PDL258" s="40"/>
      <c r="PDM258" s="40"/>
      <c r="PDN258" s="40"/>
      <c r="PDO258" s="40"/>
      <c r="PDP258" s="40"/>
      <c r="PDQ258" s="40"/>
      <c r="PDR258" s="40"/>
      <c r="PDS258" s="40"/>
      <c r="PDT258" s="40"/>
      <c r="PDU258" s="40"/>
      <c r="PDV258" s="40"/>
      <c r="PDW258" s="40"/>
      <c r="PDX258" s="40"/>
      <c r="PDY258" s="40"/>
      <c r="PDZ258" s="40"/>
      <c r="PEA258" s="40"/>
      <c r="PEB258" s="40"/>
      <c r="PEC258" s="40"/>
      <c r="PED258" s="40"/>
      <c r="PEE258" s="40"/>
      <c r="PEF258" s="40"/>
      <c r="PEG258" s="40"/>
      <c r="PEH258" s="40"/>
      <c r="PEI258" s="40"/>
      <c r="PEJ258" s="40"/>
      <c r="PEK258" s="40"/>
      <c r="PEL258" s="40"/>
      <c r="PEM258" s="40"/>
      <c r="PEN258" s="40"/>
      <c r="PEO258" s="40"/>
      <c r="PEP258" s="40"/>
      <c r="PEQ258" s="40"/>
      <c r="PER258" s="40"/>
      <c r="PES258" s="40"/>
      <c r="PET258" s="40"/>
      <c r="PEU258" s="40"/>
      <c r="PEV258" s="40"/>
      <c r="PEW258" s="40"/>
      <c r="PEX258" s="40"/>
      <c r="PEY258" s="40"/>
      <c r="PEZ258" s="40"/>
      <c r="PFA258" s="40"/>
      <c r="PFB258" s="40"/>
      <c r="PFC258" s="40"/>
      <c r="PFD258" s="40"/>
      <c r="PFE258" s="40"/>
      <c r="PFF258" s="40"/>
      <c r="PFG258" s="40"/>
      <c r="PFH258" s="40"/>
      <c r="PFI258" s="40"/>
      <c r="PFJ258" s="40"/>
      <c r="PFK258" s="40"/>
      <c r="PFL258" s="40"/>
      <c r="PFM258" s="40"/>
      <c r="PFN258" s="40"/>
      <c r="PFO258" s="40"/>
      <c r="PFP258" s="40"/>
      <c r="PFQ258" s="40"/>
      <c r="PFR258" s="40"/>
      <c r="PFS258" s="40"/>
      <c r="PFT258" s="40"/>
      <c r="PFU258" s="40"/>
      <c r="PFV258" s="40"/>
      <c r="PFW258" s="40"/>
      <c r="PFX258" s="40"/>
      <c r="PFY258" s="40"/>
      <c r="PFZ258" s="40"/>
      <c r="PGA258" s="40"/>
      <c r="PGB258" s="40"/>
      <c r="PGC258" s="40"/>
      <c r="PGD258" s="40"/>
      <c r="PGE258" s="40"/>
      <c r="PGF258" s="40"/>
      <c r="PGG258" s="40"/>
      <c r="PGH258" s="40"/>
      <c r="PGI258" s="40"/>
      <c r="PGJ258" s="40"/>
      <c r="PGK258" s="40"/>
      <c r="PGL258" s="40"/>
      <c r="PGM258" s="40"/>
      <c r="PGN258" s="40"/>
      <c r="PGO258" s="40"/>
      <c r="PGP258" s="40"/>
      <c r="PGQ258" s="40"/>
      <c r="PGR258" s="40"/>
      <c r="PGS258" s="40"/>
      <c r="PGT258" s="40"/>
      <c r="PGU258" s="40"/>
      <c r="PGV258" s="40"/>
      <c r="PGW258" s="40"/>
      <c r="PGX258" s="40"/>
      <c r="PGY258" s="40"/>
      <c r="PGZ258" s="40"/>
      <c r="PHA258" s="40"/>
      <c r="PHB258" s="40"/>
      <c r="PHC258" s="40"/>
      <c r="PHD258" s="40"/>
      <c r="PHE258" s="40"/>
      <c r="PHF258" s="40"/>
      <c r="PHG258" s="40"/>
      <c r="PHH258" s="40"/>
      <c r="PHI258" s="40"/>
      <c r="PHJ258" s="40"/>
      <c r="PHK258" s="40"/>
      <c r="PHL258" s="40"/>
      <c r="PHM258" s="40"/>
      <c r="PHN258" s="40"/>
      <c r="PHO258" s="40"/>
      <c r="PHP258" s="40"/>
      <c r="PHQ258" s="40"/>
      <c r="PHR258" s="40"/>
      <c r="PHS258" s="40"/>
      <c r="PHT258" s="40"/>
      <c r="PHU258" s="40"/>
      <c r="PHV258" s="40"/>
      <c r="PHW258" s="40"/>
      <c r="PHX258" s="40"/>
      <c r="PHY258" s="40"/>
      <c r="PHZ258" s="40"/>
      <c r="PIA258" s="40"/>
      <c r="PIB258" s="40"/>
      <c r="PIC258" s="40"/>
      <c r="PID258" s="40"/>
      <c r="PIE258" s="40"/>
      <c r="PIF258" s="40"/>
      <c r="PIG258" s="40"/>
      <c r="PIH258" s="40"/>
      <c r="PII258" s="40"/>
      <c r="PIJ258" s="40"/>
      <c r="PIK258" s="40"/>
      <c r="PIL258" s="40"/>
      <c r="PIM258" s="40"/>
      <c r="PIN258" s="40"/>
      <c r="PIO258" s="40"/>
      <c r="PIP258" s="40"/>
      <c r="PIQ258" s="40"/>
      <c r="PIR258" s="40"/>
      <c r="PIS258" s="40"/>
      <c r="PIT258" s="40"/>
      <c r="PIU258" s="40"/>
      <c r="PIV258" s="40"/>
      <c r="PIW258" s="40"/>
      <c r="PIX258" s="40"/>
      <c r="PIY258" s="40"/>
      <c r="PIZ258" s="40"/>
      <c r="PJA258" s="40"/>
      <c r="PJB258" s="40"/>
      <c r="PJC258" s="40"/>
      <c r="PJD258" s="40"/>
      <c r="PJE258" s="40"/>
      <c r="PJF258" s="40"/>
      <c r="PJG258" s="40"/>
      <c r="PJH258" s="40"/>
      <c r="PJI258" s="40"/>
      <c r="PJJ258" s="40"/>
      <c r="PJK258" s="40"/>
      <c r="PJL258" s="40"/>
      <c r="PJM258" s="40"/>
      <c r="PJN258" s="40"/>
      <c r="PJO258" s="40"/>
      <c r="PJP258" s="40"/>
      <c r="PJQ258" s="40"/>
      <c r="PJR258" s="40"/>
      <c r="PJS258" s="40"/>
      <c r="PJT258" s="40"/>
      <c r="PJU258" s="40"/>
      <c r="PJV258" s="40"/>
      <c r="PJW258" s="40"/>
      <c r="PJX258" s="40"/>
      <c r="PJY258" s="40"/>
      <c r="PJZ258" s="40"/>
      <c r="PKA258" s="40"/>
      <c r="PKB258" s="40"/>
      <c r="PKC258" s="40"/>
      <c r="PKD258" s="40"/>
      <c r="PKE258" s="40"/>
      <c r="PKF258" s="40"/>
      <c r="PKG258" s="40"/>
      <c r="PKH258" s="40"/>
      <c r="PKI258" s="40"/>
      <c r="PKJ258" s="40"/>
      <c r="PKK258" s="40"/>
      <c r="PKL258" s="40"/>
      <c r="PKM258" s="40"/>
      <c r="PKN258" s="40"/>
      <c r="PKO258" s="40"/>
      <c r="PKP258" s="40"/>
      <c r="PKQ258" s="40"/>
      <c r="PKR258" s="40"/>
      <c r="PKS258" s="40"/>
      <c r="PKT258" s="40"/>
      <c r="PKU258" s="40"/>
      <c r="PKV258" s="40"/>
      <c r="PKW258" s="40"/>
      <c r="PKX258" s="40"/>
      <c r="PKY258" s="40"/>
      <c r="PKZ258" s="40"/>
      <c r="PLA258" s="40"/>
      <c r="PLB258" s="40"/>
      <c r="PLC258" s="40"/>
      <c r="PLD258" s="40"/>
      <c r="PLE258" s="40"/>
      <c r="PLF258" s="40"/>
      <c r="PLG258" s="40"/>
      <c r="PLH258" s="40"/>
      <c r="PLI258" s="40"/>
      <c r="PLJ258" s="40"/>
      <c r="PLK258" s="40"/>
      <c r="PLL258" s="40"/>
      <c r="PLM258" s="40"/>
      <c r="PLN258" s="40"/>
      <c r="PLO258" s="40"/>
      <c r="PLP258" s="40"/>
      <c r="PLQ258" s="40"/>
      <c r="PLR258" s="40"/>
      <c r="PLS258" s="40"/>
      <c r="PLT258" s="40"/>
      <c r="PLU258" s="40"/>
      <c r="PLV258" s="40"/>
      <c r="PLW258" s="40"/>
      <c r="PLX258" s="40"/>
      <c r="PLY258" s="40"/>
      <c r="PLZ258" s="40"/>
      <c r="PMA258" s="40"/>
      <c r="PMB258" s="40"/>
      <c r="PMC258" s="40"/>
      <c r="PMD258" s="40"/>
      <c r="PME258" s="40"/>
      <c r="PMF258" s="40"/>
      <c r="PMG258" s="40"/>
      <c r="PMH258" s="40"/>
      <c r="PMI258" s="40"/>
      <c r="PMJ258" s="40"/>
      <c r="PMK258" s="40"/>
      <c r="PML258" s="40"/>
      <c r="PMM258" s="40"/>
      <c r="PMN258" s="40"/>
      <c r="PMO258" s="40"/>
      <c r="PMP258" s="40"/>
      <c r="PMQ258" s="40"/>
      <c r="PMR258" s="40"/>
      <c r="PMS258" s="40"/>
      <c r="PMT258" s="40"/>
      <c r="PMU258" s="40"/>
      <c r="PMV258" s="40"/>
      <c r="PMW258" s="40"/>
      <c r="PMX258" s="40"/>
      <c r="PMY258" s="40"/>
      <c r="PMZ258" s="40"/>
      <c r="PNA258" s="40"/>
      <c r="PNB258" s="40"/>
      <c r="PNC258" s="40"/>
      <c r="PND258" s="40"/>
      <c r="PNE258" s="40"/>
      <c r="PNF258" s="40"/>
      <c r="PNG258" s="40"/>
      <c r="PNH258" s="40"/>
      <c r="PNI258" s="40"/>
      <c r="PNJ258" s="40"/>
      <c r="PNK258" s="40"/>
      <c r="PNL258" s="40"/>
      <c r="PNM258" s="40"/>
      <c r="PNN258" s="40"/>
      <c r="PNO258" s="40"/>
      <c r="PNP258" s="40"/>
      <c r="PNQ258" s="40"/>
      <c r="PNR258" s="40"/>
      <c r="PNS258" s="40"/>
      <c r="PNT258" s="40"/>
      <c r="PNU258" s="40"/>
      <c r="PNV258" s="40"/>
      <c r="PNW258" s="40"/>
      <c r="PNX258" s="40"/>
      <c r="PNY258" s="40"/>
      <c r="PNZ258" s="40"/>
      <c r="POA258" s="40"/>
      <c r="POB258" s="40"/>
      <c r="POC258" s="40"/>
      <c r="POD258" s="40"/>
      <c r="POE258" s="40"/>
      <c r="POF258" s="40"/>
      <c r="POG258" s="40"/>
      <c r="POH258" s="40"/>
      <c r="POI258" s="40"/>
      <c r="POJ258" s="40"/>
      <c r="POK258" s="40"/>
      <c r="POL258" s="40"/>
      <c r="POM258" s="40"/>
      <c r="PON258" s="40"/>
      <c r="POO258" s="40"/>
      <c r="POP258" s="40"/>
      <c r="POQ258" s="40"/>
      <c r="POR258" s="40"/>
      <c r="POS258" s="40"/>
      <c r="POT258" s="40"/>
      <c r="POU258" s="40"/>
      <c r="POV258" s="40"/>
      <c r="POW258" s="40"/>
      <c r="POX258" s="40"/>
      <c r="POY258" s="40"/>
      <c r="POZ258" s="40"/>
      <c r="PPA258" s="40"/>
      <c r="PPB258" s="40"/>
      <c r="PPC258" s="40"/>
      <c r="PPD258" s="40"/>
      <c r="PPE258" s="40"/>
      <c r="PPF258" s="40"/>
      <c r="PPG258" s="40"/>
      <c r="PPH258" s="40"/>
      <c r="PPI258" s="40"/>
      <c r="PPJ258" s="40"/>
      <c r="PPK258" s="40"/>
      <c r="PPL258" s="40"/>
      <c r="PPM258" s="40"/>
      <c r="PPN258" s="40"/>
      <c r="PPO258" s="40"/>
      <c r="PPP258" s="40"/>
      <c r="PPQ258" s="40"/>
      <c r="PPR258" s="40"/>
      <c r="PPS258" s="40"/>
      <c r="PPT258" s="40"/>
      <c r="PPU258" s="40"/>
      <c r="PPV258" s="40"/>
      <c r="PPW258" s="40"/>
      <c r="PPX258" s="40"/>
      <c r="PPY258" s="40"/>
      <c r="PPZ258" s="40"/>
      <c r="PQA258" s="40"/>
      <c r="PQB258" s="40"/>
      <c r="PQC258" s="40"/>
      <c r="PQD258" s="40"/>
      <c r="PQE258" s="40"/>
      <c r="PQF258" s="40"/>
      <c r="PQG258" s="40"/>
      <c r="PQH258" s="40"/>
      <c r="PQI258" s="40"/>
      <c r="PQJ258" s="40"/>
      <c r="PQK258" s="40"/>
      <c r="PQL258" s="40"/>
      <c r="PQM258" s="40"/>
      <c r="PQN258" s="40"/>
      <c r="PQO258" s="40"/>
      <c r="PQP258" s="40"/>
      <c r="PQQ258" s="40"/>
      <c r="PQR258" s="40"/>
      <c r="PQS258" s="40"/>
      <c r="PQT258" s="40"/>
      <c r="PQU258" s="40"/>
      <c r="PQV258" s="40"/>
      <c r="PQW258" s="40"/>
      <c r="PQX258" s="40"/>
      <c r="PQY258" s="40"/>
      <c r="PQZ258" s="40"/>
      <c r="PRA258" s="40"/>
      <c r="PRB258" s="40"/>
      <c r="PRC258" s="40"/>
      <c r="PRD258" s="40"/>
      <c r="PRE258" s="40"/>
      <c r="PRF258" s="40"/>
      <c r="PRG258" s="40"/>
      <c r="PRH258" s="40"/>
      <c r="PRI258" s="40"/>
      <c r="PRJ258" s="40"/>
      <c r="PRK258" s="40"/>
      <c r="PRL258" s="40"/>
      <c r="PRM258" s="40"/>
      <c r="PRN258" s="40"/>
      <c r="PRO258" s="40"/>
      <c r="PRP258" s="40"/>
      <c r="PRQ258" s="40"/>
      <c r="PRR258" s="40"/>
      <c r="PRS258" s="40"/>
      <c r="PRT258" s="40"/>
      <c r="PRU258" s="40"/>
      <c r="PRV258" s="40"/>
      <c r="PRW258" s="40"/>
      <c r="PRX258" s="40"/>
      <c r="PRY258" s="40"/>
      <c r="PRZ258" s="40"/>
      <c r="PSA258" s="40"/>
      <c r="PSB258" s="40"/>
      <c r="PSC258" s="40"/>
      <c r="PSD258" s="40"/>
      <c r="PSE258" s="40"/>
      <c r="PSF258" s="40"/>
      <c r="PSG258" s="40"/>
      <c r="PSH258" s="40"/>
      <c r="PSI258" s="40"/>
      <c r="PSJ258" s="40"/>
      <c r="PSK258" s="40"/>
      <c r="PSL258" s="40"/>
      <c r="PSM258" s="40"/>
      <c r="PSN258" s="40"/>
      <c r="PSO258" s="40"/>
      <c r="PSP258" s="40"/>
      <c r="PSQ258" s="40"/>
      <c r="PSR258" s="40"/>
      <c r="PSS258" s="40"/>
      <c r="PST258" s="40"/>
      <c r="PSU258" s="40"/>
      <c r="PSV258" s="40"/>
      <c r="PSW258" s="40"/>
      <c r="PSX258" s="40"/>
      <c r="PSY258" s="40"/>
      <c r="PSZ258" s="40"/>
      <c r="PTA258" s="40"/>
      <c r="PTB258" s="40"/>
      <c r="PTC258" s="40"/>
      <c r="PTD258" s="40"/>
      <c r="PTE258" s="40"/>
      <c r="PTF258" s="40"/>
      <c r="PTG258" s="40"/>
      <c r="PTH258" s="40"/>
      <c r="PTI258" s="40"/>
      <c r="PTJ258" s="40"/>
      <c r="PTK258" s="40"/>
      <c r="PTL258" s="40"/>
      <c r="PTM258" s="40"/>
      <c r="PTN258" s="40"/>
      <c r="PTO258" s="40"/>
      <c r="PTP258" s="40"/>
      <c r="PTQ258" s="40"/>
      <c r="PTR258" s="40"/>
      <c r="PTS258" s="40"/>
      <c r="PTT258" s="40"/>
      <c r="PTU258" s="40"/>
      <c r="PTV258" s="40"/>
      <c r="PTW258" s="40"/>
      <c r="PTX258" s="40"/>
      <c r="PTY258" s="40"/>
      <c r="PTZ258" s="40"/>
      <c r="PUA258" s="40"/>
      <c r="PUB258" s="40"/>
      <c r="PUC258" s="40"/>
      <c r="PUD258" s="40"/>
      <c r="PUE258" s="40"/>
      <c r="PUF258" s="40"/>
      <c r="PUG258" s="40"/>
      <c r="PUH258" s="40"/>
      <c r="PUI258" s="40"/>
      <c r="PUJ258" s="40"/>
      <c r="PUK258" s="40"/>
      <c r="PUL258" s="40"/>
      <c r="PUM258" s="40"/>
      <c r="PUN258" s="40"/>
      <c r="PUO258" s="40"/>
      <c r="PUP258" s="40"/>
      <c r="PUQ258" s="40"/>
      <c r="PUR258" s="40"/>
      <c r="PUS258" s="40"/>
      <c r="PUT258" s="40"/>
      <c r="PUU258" s="40"/>
      <c r="PUV258" s="40"/>
      <c r="PUW258" s="40"/>
      <c r="PUX258" s="40"/>
      <c r="PUY258" s="40"/>
      <c r="PUZ258" s="40"/>
      <c r="PVA258" s="40"/>
      <c r="PVB258" s="40"/>
      <c r="PVC258" s="40"/>
      <c r="PVD258" s="40"/>
      <c r="PVE258" s="40"/>
      <c r="PVF258" s="40"/>
      <c r="PVG258" s="40"/>
      <c r="PVH258" s="40"/>
      <c r="PVI258" s="40"/>
      <c r="PVJ258" s="40"/>
      <c r="PVK258" s="40"/>
      <c r="PVL258" s="40"/>
      <c r="PVM258" s="40"/>
      <c r="PVN258" s="40"/>
      <c r="PVO258" s="40"/>
      <c r="PVP258" s="40"/>
      <c r="PVQ258" s="40"/>
      <c r="PVR258" s="40"/>
      <c r="PVS258" s="40"/>
      <c r="PVT258" s="40"/>
      <c r="PVU258" s="40"/>
      <c r="PVV258" s="40"/>
      <c r="PVW258" s="40"/>
      <c r="PVX258" s="40"/>
      <c r="PVY258" s="40"/>
      <c r="PVZ258" s="40"/>
      <c r="PWA258" s="40"/>
      <c r="PWB258" s="40"/>
      <c r="PWC258" s="40"/>
      <c r="PWD258" s="40"/>
      <c r="PWE258" s="40"/>
      <c r="PWF258" s="40"/>
      <c r="PWG258" s="40"/>
      <c r="PWH258" s="40"/>
      <c r="PWI258" s="40"/>
      <c r="PWJ258" s="40"/>
      <c r="PWK258" s="40"/>
      <c r="PWL258" s="40"/>
      <c r="PWM258" s="40"/>
      <c r="PWN258" s="40"/>
      <c r="PWO258" s="40"/>
      <c r="PWP258" s="40"/>
      <c r="PWQ258" s="40"/>
      <c r="PWR258" s="40"/>
      <c r="PWS258" s="40"/>
      <c r="PWT258" s="40"/>
      <c r="PWU258" s="40"/>
      <c r="PWV258" s="40"/>
      <c r="PWW258" s="40"/>
      <c r="PWX258" s="40"/>
      <c r="PWY258" s="40"/>
      <c r="PWZ258" s="40"/>
      <c r="PXA258" s="40"/>
      <c r="PXB258" s="40"/>
      <c r="PXC258" s="40"/>
      <c r="PXD258" s="40"/>
      <c r="PXE258" s="40"/>
      <c r="PXF258" s="40"/>
      <c r="PXG258" s="40"/>
      <c r="PXH258" s="40"/>
      <c r="PXI258" s="40"/>
      <c r="PXJ258" s="40"/>
      <c r="PXK258" s="40"/>
      <c r="PXL258" s="40"/>
      <c r="PXM258" s="40"/>
      <c r="PXN258" s="40"/>
      <c r="PXO258" s="40"/>
      <c r="PXP258" s="40"/>
      <c r="PXQ258" s="40"/>
      <c r="PXR258" s="40"/>
      <c r="PXS258" s="40"/>
      <c r="PXT258" s="40"/>
      <c r="PXU258" s="40"/>
      <c r="PXV258" s="40"/>
      <c r="PXW258" s="40"/>
      <c r="PXX258" s="40"/>
      <c r="PXY258" s="40"/>
      <c r="PXZ258" s="40"/>
      <c r="PYA258" s="40"/>
      <c r="PYB258" s="40"/>
      <c r="PYC258" s="40"/>
      <c r="PYD258" s="40"/>
      <c r="PYE258" s="40"/>
      <c r="PYF258" s="40"/>
      <c r="PYG258" s="40"/>
      <c r="PYH258" s="40"/>
      <c r="PYI258" s="40"/>
      <c r="PYJ258" s="40"/>
      <c r="PYK258" s="40"/>
      <c r="PYL258" s="40"/>
      <c r="PYM258" s="40"/>
      <c r="PYN258" s="40"/>
      <c r="PYO258" s="40"/>
      <c r="PYP258" s="40"/>
      <c r="PYQ258" s="40"/>
      <c r="PYR258" s="40"/>
      <c r="PYS258" s="40"/>
      <c r="PYT258" s="40"/>
      <c r="PYU258" s="40"/>
      <c r="PYV258" s="40"/>
      <c r="PYW258" s="40"/>
      <c r="PYX258" s="40"/>
      <c r="PYY258" s="40"/>
      <c r="PYZ258" s="40"/>
      <c r="PZA258" s="40"/>
      <c r="PZB258" s="40"/>
      <c r="PZC258" s="40"/>
      <c r="PZD258" s="40"/>
      <c r="PZE258" s="40"/>
      <c r="PZF258" s="40"/>
      <c r="PZG258" s="40"/>
      <c r="PZH258" s="40"/>
      <c r="PZI258" s="40"/>
      <c r="PZJ258" s="40"/>
      <c r="PZK258" s="40"/>
      <c r="PZL258" s="40"/>
      <c r="PZM258" s="40"/>
      <c r="PZN258" s="40"/>
      <c r="PZO258" s="40"/>
      <c r="PZP258" s="40"/>
      <c r="PZQ258" s="40"/>
      <c r="PZR258" s="40"/>
      <c r="PZS258" s="40"/>
      <c r="PZT258" s="40"/>
      <c r="PZU258" s="40"/>
      <c r="PZV258" s="40"/>
      <c r="PZW258" s="40"/>
      <c r="PZX258" s="40"/>
      <c r="PZY258" s="40"/>
      <c r="PZZ258" s="40"/>
      <c r="QAA258" s="40"/>
      <c r="QAB258" s="40"/>
      <c r="QAC258" s="40"/>
      <c r="QAD258" s="40"/>
      <c r="QAE258" s="40"/>
      <c r="QAF258" s="40"/>
      <c r="QAG258" s="40"/>
      <c r="QAH258" s="40"/>
      <c r="QAI258" s="40"/>
      <c r="QAJ258" s="40"/>
      <c r="QAK258" s="40"/>
      <c r="QAL258" s="40"/>
      <c r="QAM258" s="40"/>
      <c r="QAN258" s="40"/>
      <c r="QAO258" s="40"/>
      <c r="QAP258" s="40"/>
      <c r="QAQ258" s="40"/>
      <c r="QAR258" s="40"/>
      <c r="QAS258" s="40"/>
      <c r="QAT258" s="40"/>
      <c r="QAU258" s="40"/>
      <c r="QAV258" s="40"/>
      <c r="QAW258" s="40"/>
      <c r="QAX258" s="40"/>
      <c r="QAY258" s="40"/>
      <c r="QAZ258" s="40"/>
      <c r="QBA258" s="40"/>
      <c r="QBB258" s="40"/>
      <c r="QBC258" s="40"/>
      <c r="QBD258" s="40"/>
      <c r="QBE258" s="40"/>
      <c r="QBF258" s="40"/>
      <c r="QBG258" s="40"/>
      <c r="QBH258" s="40"/>
      <c r="QBI258" s="40"/>
      <c r="QBJ258" s="40"/>
      <c r="QBK258" s="40"/>
      <c r="QBL258" s="40"/>
      <c r="QBM258" s="40"/>
      <c r="QBN258" s="40"/>
      <c r="QBO258" s="40"/>
      <c r="QBP258" s="40"/>
      <c r="QBQ258" s="40"/>
      <c r="QBR258" s="40"/>
      <c r="QBS258" s="40"/>
      <c r="QBT258" s="40"/>
      <c r="QBU258" s="40"/>
      <c r="QBV258" s="40"/>
      <c r="QBW258" s="40"/>
      <c r="QBX258" s="40"/>
      <c r="QBY258" s="40"/>
      <c r="QBZ258" s="40"/>
      <c r="QCA258" s="40"/>
      <c r="QCB258" s="40"/>
      <c r="QCC258" s="40"/>
      <c r="QCD258" s="40"/>
      <c r="QCE258" s="40"/>
      <c r="QCF258" s="40"/>
      <c r="QCG258" s="40"/>
      <c r="QCH258" s="40"/>
      <c r="QCI258" s="40"/>
      <c r="QCJ258" s="40"/>
      <c r="QCK258" s="40"/>
      <c r="QCL258" s="40"/>
      <c r="QCM258" s="40"/>
      <c r="QCN258" s="40"/>
      <c r="QCO258" s="40"/>
      <c r="QCP258" s="40"/>
      <c r="QCQ258" s="40"/>
      <c r="QCR258" s="40"/>
      <c r="QCS258" s="40"/>
      <c r="QCT258" s="40"/>
      <c r="QCU258" s="40"/>
      <c r="QCV258" s="40"/>
      <c r="QCW258" s="40"/>
      <c r="QCX258" s="40"/>
      <c r="QCY258" s="40"/>
      <c r="QCZ258" s="40"/>
      <c r="QDA258" s="40"/>
      <c r="QDB258" s="40"/>
      <c r="QDC258" s="40"/>
      <c r="QDD258" s="40"/>
      <c r="QDE258" s="40"/>
      <c r="QDF258" s="40"/>
      <c r="QDG258" s="40"/>
      <c r="QDH258" s="40"/>
      <c r="QDI258" s="40"/>
      <c r="QDJ258" s="40"/>
      <c r="QDK258" s="40"/>
      <c r="QDL258" s="40"/>
      <c r="QDM258" s="40"/>
      <c r="QDN258" s="40"/>
      <c r="QDO258" s="40"/>
      <c r="QDP258" s="40"/>
      <c r="QDQ258" s="40"/>
      <c r="QDR258" s="40"/>
      <c r="QDS258" s="40"/>
      <c r="QDT258" s="40"/>
      <c r="QDU258" s="40"/>
      <c r="QDV258" s="40"/>
      <c r="QDW258" s="40"/>
      <c r="QDX258" s="40"/>
      <c r="QDY258" s="40"/>
      <c r="QDZ258" s="40"/>
      <c r="QEA258" s="40"/>
      <c r="QEB258" s="40"/>
      <c r="QEC258" s="40"/>
      <c r="QED258" s="40"/>
      <c r="QEE258" s="40"/>
      <c r="QEF258" s="40"/>
      <c r="QEG258" s="40"/>
      <c r="QEH258" s="40"/>
      <c r="QEI258" s="40"/>
      <c r="QEJ258" s="40"/>
      <c r="QEK258" s="40"/>
      <c r="QEL258" s="40"/>
      <c r="QEM258" s="40"/>
      <c r="QEN258" s="40"/>
      <c r="QEO258" s="40"/>
      <c r="QEP258" s="40"/>
      <c r="QEQ258" s="40"/>
      <c r="QER258" s="40"/>
      <c r="QES258" s="40"/>
      <c r="QET258" s="40"/>
      <c r="QEU258" s="40"/>
      <c r="QEV258" s="40"/>
      <c r="QEW258" s="40"/>
      <c r="QEX258" s="40"/>
      <c r="QEY258" s="40"/>
      <c r="QEZ258" s="40"/>
      <c r="QFA258" s="40"/>
      <c r="QFB258" s="40"/>
      <c r="QFC258" s="40"/>
      <c r="QFD258" s="40"/>
      <c r="QFE258" s="40"/>
      <c r="QFF258" s="40"/>
      <c r="QFG258" s="40"/>
      <c r="QFH258" s="40"/>
      <c r="QFI258" s="40"/>
      <c r="QFJ258" s="40"/>
      <c r="QFK258" s="40"/>
      <c r="QFL258" s="40"/>
      <c r="QFM258" s="40"/>
      <c r="QFN258" s="40"/>
      <c r="QFO258" s="40"/>
      <c r="QFP258" s="40"/>
      <c r="QFQ258" s="40"/>
      <c r="QFR258" s="40"/>
      <c r="QFS258" s="40"/>
      <c r="QFT258" s="40"/>
      <c r="QFU258" s="40"/>
      <c r="QFV258" s="40"/>
      <c r="QFW258" s="40"/>
      <c r="QFX258" s="40"/>
      <c r="QFY258" s="40"/>
      <c r="QFZ258" s="40"/>
      <c r="QGA258" s="40"/>
      <c r="QGB258" s="40"/>
      <c r="QGC258" s="40"/>
      <c r="QGD258" s="40"/>
      <c r="QGE258" s="40"/>
      <c r="QGF258" s="40"/>
      <c r="QGG258" s="40"/>
      <c r="QGH258" s="40"/>
      <c r="QGI258" s="40"/>
      <c r="QGJ258" s="40"/>
      <c r="QGK258" s="40"/>
      <c r="QGL258" s="40"/>
      <c r="QGM258" s="40"/>
      <c r="QGN258" s="40"/>
      <c r="QGO258" s="40"/>
      <c r="QGP258" s="40"/>
      <c r="QGQ258" s="40"/>
      <c r="QGR258" s="40"/>
      <c r="QGS258" s="40"/>
      <c r="QGT258" s="40"/>
      <c r="QGU258" s="40"/>
      <c r="QGV258" s="40"/>
      <c r="QGW258" s="40"/>
      <c r="QGX258" s="40"/>
      <c r="QGY258" s="40"/>
      <c r="QGZ258" s="40"/>
      <c r="QHA258" s="40"/>
      <c r="QHB258" s="40"/>
      <c r="QHC258" s="40"/>
      <c r="QHD258" s="40"/>
      <c r="QHE258" s="40"/>
      <c r="QHF258" s="40"/>
      <c r="QHG258" s="40"/>
      <c r="QHH258" s="40"/>
      <c r="QHI258" s="40"/>
      <c r="QHJ258" s="40"/>
      <c r="QHK258" s="40"/>
      <c r="QHL258" s="40"/>
      <c r="QHM258" s="40"/>
      <c r="QHN258" s="40"/>
      <c r="QHO258" s="40"/>
      <c r="QHP258" s="40"/>
      <c r="QHQ258" s="40"/>
      <c r="QHR258" s="40"/>
      <c r="QHS258" s="40"/>
      <c r="QHT258" s="40"/>
      <c r="QHU258" s="40"/>
      <c r="QHV258" s="40"/>
      <c r="QHW258" s="40"/>
      <c r="QHX258" s="40"/>
      <c r="QHY258" s="40"/>
      <c r="QHZ258" s="40"/>
      <c r="QIA258" s="40"/>
      <c r="QIB258" s="40"/>
      <c r="QIC258" s="40"/>
      <c r="QID258" s="40"/>
      <c r="QIE258" s="40"/>
      <c r="QIF258" s="40"/>
      <c r="QIG258" s="40"/>
      <c r="QIH258" s="40"/>
      <c r="QII258" s="40"/>
      <c r="QIJ258" s="40"/>
      <c r="QIK258" s="40"/>
      <c r="QIL258" s="40"/>
      <c r="QIM258" s="40"/>
      <c r="QIN258" s="40"/>
      <c r="QIO258" s="40"/>
      <c r="QIP258" s="40"/>
      <c r="QIQ258" s="40"/>
      <c r="QIR258" s="40"/>
      <c r="QIS258" s="40"/>
      <c r="QIT258" s="40"/>
      <c r="QIU258" s="40"/>
      <c r="QIV258" s="40"/>
      <c r="QIW258" s="40"/>
      <c r="QIX258" s="40"/>
      <c r="QIY258" s="40"/>
      <c r="QIZ258" s="40"/>
      <c r="QJA258" s="40"/>
      <c r="QJB258" s="40"/>
      <c r="QJC258" s="40"/>
      <c r="QJD258" s="40"/>
      <c r="QJE258" s="40"/>
      <c r="QJF258" s="40"/>
      <c r="QJG258" s="40"/>
      <c r="QJH258" s="40"/>
      <c r="QJI258" s="40"/>
      <c r="QJJ258" s="40"/>
      <c r="QJK258" s="40"/>
      <c r="QJL258" s="40"/>
      <c r="QJM258" s="40"/>
      <c r="QJN258" s="40"/>
      <c r="QJO258" s="40"/>
      <c r="QJP258" s="40"/>
      <c r="QJQ258" s="40"/>
      <c r="QJR258" s="40"/>
      <c r="QJS258" s="40"/>
      <c r="QJT258" s="40"/>
      <c r="QJU258" s="40"/>
      <c r="QJV258" s="40"/>
      <c r="QJW258" s="40"/>
      <c r="QJX258" s="40"/>
      <c r="QJY258" s="40"/>
      <c r="QJZ258" s="40"/>
      <c r="QKA258" s="40"/>
      <c r="QKB258" s="40"/>
      <c r="QKC258" s="40"/>
      <c r="QKD258" s="40"/>
      <c r="QKE258" s="40"/>
      <c r="QKF258" s="40"/>
      <c r="QKG258" s="40"/>
      <c r="QKH258" s="40"/>
      <c r="QKI258" s="40"/>
      <c r="QKJ258" s="40"/>
      <c r="QKK258" s="40"/>
      <c r="QKL258" s="40"/>
      <c r="QKM258" s="40"/>
      <c r="QKN258" s="40"/>
      <c r="QKO258" s="40"/>
      <c r="QKP258" s="40"/>
      <c r="QKQ258" s="40"/>
      <c r="QKR258" s="40"/>
      <c r="QKS258" s="40"/>
      <c r="QKT258" s="40"/>
      <c r="QKU258" s="40"/>
      <c r="QKV258" s="40"/>
      <c r="QKW258" s="40"/>
      <c r="QKX258" s="40"/>
      <c r="QKY258" s="40"/>
      <c r="QKZ258" s="40"/>
      <c r="QLA258" s="40"/>
      <c r="QLB258" s="40"/>
      <c r="QLC258" s="40"/>
      <c r="QLD258" s="40"/>
      <c r="QLE258" s="40"/>
      <c r="QLF258" s="40"/>
      <c r="QLG258" s="40"/>
      <c r="QLH258" s="40"/>
      <c r="QLI258" s="40"/>
      <c r="QLJ258" s="40"/>
      <c r="QLK258" s="40"/>
      <c r="QLL258" s="40"/>
      <c r="QLM258" s="40"/>
      <c r="QLN258" s="40"/>
      <c r="QLO258" s="40"/>
      <c r="QLP258" s="40"/>
      <c r="QLQ258" s="40"/>
      <c r="QLR258" s="40"/>
      <c r="QLS258" s="40"/>
      <c r="QLT258" s="40"/>
      <c r="QLU258" s="40"/>
      <c r="QLV258" s="40"/>
      <c r="QLW258" s="40"/>
      <c r="QLX258" s="40"/>
      <c r="QLY258" s="40"/>
      <c r="QLZ258" s="40"/>
      <c r="QMA258" s="40"/>
      <c r="QMB258" s="40"/>
      <c r="QMC258" s="40"/>
      <c r="QMD258" s="40"/>
      <c r="QME258" s="40"/>
      <c r="QMF258" s="40"/>
      <c r="QMG258" s="40"/>
      <c r="QMH258" s="40"/>
      <c r="QMI258" s="40"/>
      <c r="QMJ258" s="40"/>
      <c r="QMK258" s="40"/>
      <c r="QML258" s="40"/>
      <c r="QMM258" s="40"/>
      <c r="QMN258" s="40"/>
      <c r="QMO258" s="40"/>
      <c r="QMP258" s="40"/>
      <c r="QMQ258" s="40"/>
      <c r="QMR258" s="40"/>
      <c r="QMS258" s="40"/>
      <c r="QMT258" s="40"/>
      <c r="QMU258" s="40"/>
      <c r="QMV258" s="40"/>
      <c r="QMW258" s="40"/>
      <c r="QMX258" s="40"/>
      <c r="QMY258" s="40"/>
      <c r="QMZ258" s="40"/>
      <c r="QNA258" s="40"/>
      <c r="QNB258" s="40"/>
      <c r="QNC258" s="40"/>
      <c r="QND258" s="40"/>
      <c r="QNE258" s="40"/>
      <c r="QNF258" s="40"/>
      <c r="QNG258" s="40"/>
      <c r="QNH258" s="40"/>
      <c r="QNI258" s="40"/>
      <c r="QNJ258" s="40"/>
      <c r="QNK258" s="40"/>
      <c r="QNL258" s="40"/>
      <c r="QNM258" s="40"/>
      <c r="QNN258" s="40"/>
      <c r="QNO258" s="40"/>
      <c r="QNP258" s="40"/>
      <c r="QNQ258" s="40"/>
      <c r="QNR258" s="40"/>
      <c r="QNS258" s="40"/>
      <c r="QNT258" s="40"/>
      <c r="QNU258" s="40"/>
      <c r="QNV258" s="40"/>
      <c r="QNW258" s="40"/>
      <c r="QNX258" s="40"/>
      <c r="QNY258" s="40"/>
      <c r="QNZ258" s="40"/>
      <c r="QOA258" s="40"/>
      <c r="QOB258" s="40"/>
      <c r="QOC258" s="40"/>
      <c r="QOD258" s="40"/>
      <c r="QOE258" s="40"/>
      <c r="QOF258" s="40"/>
      <c r="QOG258" s="40"/>
      <c r="QOH258" s="40"/>
      <c r="QOI258" s="40"/>
      <c r="QOJ258" s="40"/>
      <c r="QOK258" s="40"/>
      <c r="QOL258" s="40"/>
      <c r="QOM258" s="40"/>
      <c r="QON258" s="40"/>
      <c r="QOO258" s="40"/>
      <c r="QOP258" s="40"/>
      <c r="QOQ258" s="40"/>
      <c r="QOR258" s="40"/>
      <c r="QOS258" s="40"/>
      <c r="QOT258" s="40"/>
      <c r="QOU258" s="40"/>
      <c r="QOV258" s="40"/>
      <c r="QOW258" s="40"/>
      <c r="QOX258" s="40"/>
      <c r="QOY258" s="40"/>
      <c r="QOZ258" s="40"/>
      <c r="QPA258" s="40"/>
      <c r="QPB258" s="40"/>
      <c r="QPC258" s="40"/>
      <c r="QPD258" s="40"/>
      <c r="QPE258" s="40"/>
      <c r="QPF258" s="40"/>
      <c r="QPG258" s="40"/>
      <c r="QPH258" s="40"/>
      <c r="QPI258" s="40"/>
      <c r="QPJ258" s="40"/>
      <c r="QPK258" s="40"/>
      <c r="QPL258" s="40"/>
      <c r="QPM258" s="40"/>
      <c r="QPN258" s="40"/>
      <c r="QPO258" s="40"/>
      <c r="QPP258" s="40"/>
      <c r="QPQ258" s="40"/>
      <c r="QPR258" s="40"/>
      <c r="QPS258" s="40"/>
      <c r="QPT258" s="40"/>
      <c r="QPU258" s="40"/>
      <c r="QPV258" s="40"/>
      <c r="QPW258" s="40"/>
      <c r="QPX258" s="40"/>
      <c r="QPY258" s="40"/>
      <c r="QPZ258" s="40"/>
      <c r="QQA258" s="40"/>
      <c r="QQB258" s="40"/>
      <c r="QQC258" s="40"/>
      <c r="QQD258" s="40"/>
      <c r="QQE258" s="40"/>
      <c r="QQF258" s="40"/>
      <c r="QQG258" s="40"/>
      <c r="QQH258" s="40"/>
      <c r="QQI258" s="40"/>
      <c r="QQJ258" s="40"/>
      <c r="QQK258" s="40"/>
      <c r="QQL258" s="40"/>
      <c r="QQM258" s="40"/>
      <c r="QQN258" s="40"/>
      <c r="QQO258" s="40"/>
      <c r="QQP258" s="40"/>
      <c r="QQQ258" s="40"/>
      <c r="QQR258" s="40"/>
      <c r="QQS258" s="40"/>
      <c r="QQT258" s="40"/>
      <c r="QQU258" s="40"/>
      <c r="QQV258" s="40"/>
      <c r="QQW258" s="40"/>
      <c r="QQX258" s="40"/>
      <c r="QQY258" s="40"/>
      <c r="QQZ258" s="40"/>
      <c r="QRA258" s="40"/>
      <c r="QRB258" s="40"/>
      <c r="QRC258" s="40"/>
      <c r="QRD258" s="40"/>
      <c r="QRE258" s="40"/>
      <c r="QRF258" s="40"/>
      <c r="QRG258" s="40"/>
      <c r="QRH258" s="40"/>
      <c r="QRI258" s="40"/>
      <c r="QRJ258" s="40"/>
      <c r="QRK258" s="40"/>
      <c r="QRL258" s="40"/>
      <c r="QRM258" s="40"/>
      <c r="QRN258" s="40"/>
      <c r="QRO258" s="40"/>
      <c r="QRP258" s="40"/>
      <c r="QRQ258" s="40"/>
      <c r="QRR258" s="40"/>
      <c r="QRS258" s="40"/>
      <c r="QRT258" s="40"/>
      <c r="QRU258" s="40"/>
      <c r="QRV258" s="40"/>
      <c r="QRW258" s="40"/>
      <c r="QRX258" s="40"/>
      <c r="QRY258" s="40"/>
      <c r="QRZ258" s="40"/>
      <c r="QSA258" s="40"/>
      <c r="QSB258" s="40"/>
      <c r="QSC258" s="40"/>
      <c r="QSD258" s="40"/>
      <c r="QSE258" s="40"/>
      <c r="QSF258" s="40"/>
      <c r="QSG258" s="40"/>
      <c r="QSH258" s="40"/>
      <c r="QSI258" s="40"/>
      <c r="QSJ258" s="40"/>
      <c r="QSK258" s="40"/>
      <c r="QSL258" s="40"/>
      <c r="QSM258" s="40"/>
      <c r="QSN258" s="40"/>
      <c r="QSO258" s="40"/>
      <c r="QSP258" s="40"/>
      <c r="QSQ258" s="40"/>
      <c r="QSR258" s="40"/>
      <c r="QSS258" s="40"/>
      <c r="QST258" s="40"/>
      <c r="QSU258" s="40"/>
      <c r="QSV258" s="40"/>
      <c r="QSW258" s="40"/>
      <c r="QSX258" s="40"/>
      <c r="QSY258" s="40"/>
      <c r="QSZ258" s="40"/>
      <c r="QTA258" s="40"/>
      <c r="QTB258" s="40"/>
      <c r="QTC258" s="40"/>
      <c r="QTD258" s="40"/>
      <c r="QTE258" s="40"/>
      <c r="QTF258" s="40"/>
      <c r="QTG258" s="40"/>
      <c r="QTH258" s="40"/>
      <c r="QTI258" s="40"/>
      <c r="QTJ258" s="40"/>
      <c r="QTK258" s="40"/>
      <c r="QTL258" s="40"/>
      <c r="QTM258" s="40"/>
      <c r="QTN258" s="40"/>
      <c r="QTO258" s="40"/>
      <c r="QTP258" s="40"/>
      <c r="QTQ258" s="40"/>
      <c r="QTR258" s="40"/>
      <c r="QTS258" s="40"/>
      <c r="QTT258" s="40"/>
      <c r="QTU258" s="40"/>
      <c r="QTV258" s="40"/>
      <c r="QTW258" s="40"/>
      <c r="QTX258" s="40"/>
      <c r="QTY258" s="40"/>
      <c r="QTZ258" s="40"/>
      <c r="QUA258" s="40"/>
      <c r="QUB258" s="40"/>
      <c r="QUC258" s="40"/>
      <c r="QUD258" s="40"/>
      <c r="QUE258" s="40"/>
      <c r="QUF258" s="40"/>
      <c r="QUG258" s="40"/>
      <c r="QUH258" s="40"/>
      <c r="QUI258" s="40"/>
      <c r="QUJ258" s="40"/>
      <c r="QUK258" s="40"/>
      <c r="QUL258" s="40"/>
      <c r="QUM258" s="40"/>
      <c r="QUN258" s="40"/>
      <c r="QUO258" s="40"/>
      <c r="QUP258" s="40"/>
      <c r="QUQ258" s="40"/>
      <c r="QUR258" s="40"/>
      <c r="QUS258" s="40"/>
      <c r="QUT258" s="40"/>
      <c r="QUU258" s="40"/>
      <c r="QUV258" s="40"/>
      <c r="QUW258" s="40"/>
      <c r="QUX258" s="40"/>
      <c r="QUY258" s="40"/>
      <c r="QUZ258" s="40"/>
      <c r="QVA258" s="40"/>
      <c r="QVB258" s="40"/>
      <c r="QVC258" s="40"/>
      <c r="QVD258" s="40"/>
      <c r="QVE258" s="40"/>
      <c r="QVF258" s="40"/>
      <c r="QVG258" s="40"/>
      <c r="QVH258" s="40"/>
      <c r="QVI258" s="40"/>
      <c r="QVJ258" s="40"/>
      <c r="QVK258" s="40"/>
      <c r="QVL258" s="40"/>
      <c r="QVM258" s="40"/>
      <c r="QVN258" s="40"/>
      <c r="QVO258" s="40"/>
      <c r="QVP258" s="40"/>
      <c r="QVQ258" s="40"/>
      <c r="QVR258" s="40"/>
      <c r="QVS258" s="40"/>
      <c r="QVT258" s="40"/>
      <c r="QVU258" s="40"/>
      <c r="QVV258" s="40"/>
      <c r="QVW258" s="40"/>
      <c r="QVX258" s="40"/>
      <c r="QVY258" s="40"/>
      <c r="QVZ258" s="40"/>
      <c r="QWA258" s="40"/>
      <c r="QWB258" s="40"/>
      <c r="QWC258" s="40"/>
      <c r="QWD258" s="40"/>
      <c r="QWE258" s="40"/>
      <c r="QWF258" s="40"/>
      <c r="QWG258" s="40"/>
      <c r="QWH258" s="40"/>
      <c r="QWI258" s="40"/>
      <c r="QWJ258" s="40"/>
      <c r="QWK258" s="40"/>
      <c r="QWL258" s="40"/>
      <c r="QWM258" s="40"/>
      <c r="QWN258" s="40"/>
      <c r="QWO258" s="40"/>
      <c r="QWP258" s="40"/>
      <c r="QWQ258" s="40"/>
      <c r="QWR258" s="40"/>
      <c r="QWS258" s="40"/>
      <c r="QWT258" s="40"/>
      <c r="QWU258" s="40"/>
      <c r="QWV258" s="40"/>
      <c r="QWW258" s="40"/>
      <c r="QWX258" s="40"/>
      <c r="QWY258" s="40"/>
      <c r="QWZ258" s="40"/>
      <c r="QXA258" s="40"/>
      <c r="QXB258" s="40"/>
      <c r="QXC258" s="40"/>
      <c r="QXD258" s="40"/>
      <c r="QXE258" s="40"/>
      <c r="QXF258" s="40"/>
      <c r="QXG258" s="40"/>
      <c r="QXH258" s="40"/>
      <c r="QXI258" s="40"/>
      <c r="QXJ258" s="40"/>
      <c r="QXK258" s="40"/>
      <c r="QXL258" s="40"/>
      <c r="QXM258" s="40"/>
      <c r="QXN258" s="40"/>
      <c r="QXO258" s="40"/>
      <c r="QXP258" s="40"/>
      <c r="QXQ258" s="40"/>
      <c r="QXR258" s="40"/>
      <c r="QXS258" s="40"/>
      <c r="QXT258" s="40"/>
      <c r="QXU258" s="40"/>
      <c r="QXV258" s="40"/>
      <c r="QXW258" s="40"/>
      <c r="QXX258" s="40"/>
      <c r="QXY258" s="40"/>
      <c r="QXZ258" s="40"/>
      <c r="QYA258" s="40"/>
      <c r="QYB258" s="40"/>
      <c r="QYC258" s="40"/>
      <c r="QYD258" s="40"/>
      <c r="QYE258" s="40"/>
      <c r="QYF258" s="40"/>
      <c r="QYG258" s="40"/>
      <c r="QYH258" s="40"/>
      <c r="QYI258" s="40"/>
      <c r="QYJ258" s="40"/>
      <c r="QYK258" s="40"/>
      <c r="QYL258" s="40"/>
      <c r="QYM258" s="40"/>
      <c r="QYN258" s="40"/>
      <c r="QYO258" s="40"/>
      <c r="QYP258" s="40"/>
      <c r="QYQ258" s="40"/>
      <c r="QYR258" s="40"/>
      <c r="QYS258" s="40"/>
      <c r="QYT258" s="40"/>
      <c r="QYU258" s="40"/>
      <c r="QYV258" s="40"/>
      <c r="QYW258" s="40"/>
      <c r="QYX258" s="40"/>
      <c r="QYY258" s="40"/>
      <c r="QYZ258" s="40"/>
      <c r="QZA258" s="40"/>
      <c r="QZB258" s="40"/>
      <c r="QZC258" s="40"/>
      <c r="QZD258" s="40"/>
      <c r="QZE258" s="40"/>
      <c r="QZF258" s="40"/>
      <c r="QZG258" s="40"/>
      <c r="QZH258" s="40"/>
      <c r="QZI258" s="40"/>
      <c r="QZJ258" s="40"/>
      <c r="QZK258" s="40"/>
      <c r="QZL258" s="40"/>
      <c r="QZM258" s="40"/>
      <c r="QZN258" s="40"/>
      <c r="QZO258" s="40"/>
      <c r="QZP258" s="40"/>
      <c r="QZQ258" s="40"/>
      <c r="QZR258" s="40"/>
      <c r="QZS258" s="40"/>
      <c r="QZT258" s="40"/>
      <c r="QZU258" s="40"/>
      <c r="QZV258" s="40"/>
      <c r="QZW258" s="40"/>
      <c r="QZX258" s="40"/>
      <c r="QZY258" s="40"/>
      <c r="QZZ258" s="40"/>
      <c r="RAA258" s="40"/>
      <c r="RAB258" s="40"/>
      <c r="RAC258" s="40"/>
      <c r="RAD258" s="40"/>
      <c r="RAE258" s="40"/>
      <c r="RAF258" s="40"/>
      <c r="RAG258" s="40"/>
      <c r="RAH258" s="40"/>
      <c r="RAI258" s="40"/>
      <c r="RAJ258" s="40"/>
      <c r="RAK258" s="40"/>
      <c r="RAL258" s="40"/>
      <c r="RAM258" s="40"/>
      <c r="RAN258" s="40"/>
      <c r="RAO258" s="40"/>
      <c r="RAP258" s="40"/>
      <c r="RAQ258" s="40"/>
      <c r="RAR258" s="40"/>
      <c r="RAS258" s="40"/>
      <c r="RAT258" s="40"/>
      <c r="RAU258" s="40"/>
      <c r="RAV258" s="40"/>
      <c r="RAW258" s="40"/>
      <c r="RAX258" s="40"/>
      <c r="RAY258" s="40"/>
      <c r="RAZ258" s="40"/>
      <c r="RBA258" s="40"/>
      <c r="RBB258" s="40"/>
      <c r="RBC258" s="40"/>
      <c r="RBD258" s="40"/>
      <c r="RBE258" s="40"/>
      <c r="RBF258" s="40"/>
      <c r="RBG258" s="40"/>
      <c r="RBH258" s="40"/>
      <c r="RBI258" s="40"/>
      <c r="RBJ258" s="40"/>
      <c r="RBK258" s="40"/>
      <c r="RBL258" s="40"/>
      <c r="RBM258" s="40"/>
      <c r="RBN258" s="40"/>
      <c r="RBO258" s="40"/>
      <c r="RBP258" s="40"/>
      <c r="RBQ258" s="40"/>
      <c r="RBR258" s="40"/>
      <c r="RBS258" s="40"/>
      <c r="RBT258" s="40"/>
      <c r="RBU258" s="40"/>
      <c r="RBV258" s="40"/>
      <c r="RBW258" s="40"/>
      <c r="RBX258" s="40"/>
      <c r="RBY258" s="40"/>
      <c r="RBZ258" s="40"/>
      <c r="RCA258" s="40"/>
      <c r="RCB258" s="40"/>
      <c r="RCC258" s="40"/>
      <c r="RCD258" s="40"/>
      <c r="RCE258" s="40"/>
      <c r="RCF258" s="40"/>
      <c r="RCG258" s="40"/>
      <c r="RCH258" s="40"/>
      <c r="RCI258" s="40"/>
      <c r="RCJ258" s="40"/>
      <c r="RCK258" s="40"/>
      <c r="RCL258" s="40"/>
      <c r="RCM258" s="40"/>
      <c r="RCN258" s="40"/>
      <c r="RCO258" s="40"/>
      <c r="RCP258" s="40"/>
      <c r="RCQ258" s="40"/>
      <c r="RCR258" s="40"/>
      <c r="RCS258" s="40"/>
      <c r="RCT258" s="40"/>
      <c r="RCU258" s="40"/>
      <c r="RCV258" s="40"/>
      <c r="RCW258" s="40"/>
      <c r="RCX258" s="40"/>
      <c r="RCY258" s="40"/>
      <c r="RCZ258" s="40"/>
      <c r="RDA258" s="40"/>
      <c r="RDB258" s="40"/>
      <c r="RDC258" s="40"/>
      <c r="RDD258" s="40"/>
      <c r="RDE258" s="40"/>
      <c r="RDF258" s="40"/>
      <c r="RDG258" s="40"/>
      <c r="RDH258" s="40"/>
      <c r="RDI258" s="40"/>
      <c r="RDJ258" s="40"/>
      <c r="RDK258" s="40"/>
      <c r="RDL258" s="40"/>
      <c r="RDM258" s="40"/>
      <c r="RDN258" s="40"/>
      <c r="RDO258" s="40"/>
      <c r="RDP258" s="40"/>
      <c r="RDQ258" s="40"/>
      <c r="RDR258" s="40"/>
      <c r="RDS258" s="40"/>
      <c r="RDT258" s="40"/>
      <c r="RDU258" s="40"/>
      <c r="RDV258" s="40"/>
      <c r="RDW258" s="40"/>
      <c r="RDX258" s="40"/>
      <c r="RDY258" s="40"/>
      <c r="RDZ258" s="40"/>
      <c r="REA258" s="40"/>
      <c r="REB258" s="40"/>
      <c r="REC258" s="40"/>
      <c r="RED258" s="40"/>
      <c r="REE258" s="40"/>
      <c r="REF258" s="40"/>
      <c r="REG258" s="40"/>
      <c r="REH258" s="40"/>
      <c r="REI258" s="40"/>
      <c r="REJ258" s="40"/>
      <c r="REK258" s="40"/>
      <c r="REL258" s="40"/>
      <c r="REM258" s="40"/>
      <c r="REN258" s="40"/>
      <c r="REO258" s="40"/>
      <c r="REP258" s="40"/>
      <c r="REQ258" s="40"/>
      <c r="RER258" s="40"/>
      <c r="RES258" s="40"/>
      <c r="RET258" s="40"/>
      <c r="REU258" s="40"/>
      <c r="REV258" s="40"/>
      <c r="REW258" s="40"/>
      <c r="REX258" s="40"/>
      <c r="REY258" s="40"/>
      <c r="REZ258" s="40"/>
      <c r="RFA258" s="40"/>
      <c r="RFB258" s="40"/>
      <c r="RFC258" s="40"/>
      <c r="RFD258" s="40"/>
      <c r="RFE258" s="40"/>
      <c r="RFF258" s="40"/>
      <c r="RFG258" s="40"/>
      <c r="RFH258" s="40"/>
      <c r="RFI258" s="40"/>
      <c r="RFJ258" s="40"/>
      <c r="RFK258" s="40"/>
      <c r="RFL258" s="40"/>
      <c r="RFM258" s="40"/>
      <c r="RFN258" s="40"/>
      <c r="RFO258" s="40"/>
      <c r="RFP258" s="40"/>
      <c r="RFQ258" s="40"/>
      <c r="RFR258" s="40"/>
      <c r="RFS258" s="40"/>
      <c r="RFT258" s="40"/>
      <c r="RFU258" s="40"/>
      <c r="RFV258" s="40"/>
      <c r="RFW258" s="40"/>
      <c r="RFX258" s="40"/>
      <c r="RFY258" s="40"/>
      <c r="RFZ258" s="40"/>
      <c r="RGA258" s="40"/>
      <c r="RGB258" s="40"/>
      <c r="RGC258" s="40"/>
      <c r="RGD258" s="40"/>
      <c r="RGE258" s="40"/>
      <c r="RGF258" s="40"/>
      <c r="RGG258" s="40"/>
      <c r="RGH258" s="40"/>
      <c r="RGI258" s="40"/>
      <c r="RGJ258" s="40"/>
      <c r="RGK258" s="40"/>
      <c r="RGL258" s="40"/>
      <c r="RGM258" s="40"/>
      <c r="RGN258" s="40"/>
      <c r="RGO258" s="40"/>
      <c r="RGP258" s="40"/>
      <c r="RGQ258" s="40"/>
      <c r="RGR258" s="40"/>
      <c r="RGS258" s="40"/>
      <c r="RGT258" s="40"/>
      <c r="RGU258" s="40"/>
      <c r="RGV258" s="40"/>
      <c r="RGW258" s="40"/>
      <c r="RGX258" s="40"/>
      <c r="RGY258" s="40"/>
      <c r="RGZ258" s="40"/>
      <c r="RHA258" s="40"/>
      <c r="RHB258" s="40"/>
      <c r="RHC258" s="40"/>
      <c r="RHD258" s="40"/>
      <c r="RHE258" s="40"/>
      <c r="RHF258" s="40"/>
      <c r="RHG258" s="40"/>
      <c r="RHH258" s="40"/>
      <c r="RHI258" s="40"/>
      <c r="RHJ258" s="40"/>
      <c r="RHK258" s="40"/>
      <c r="RHL258" s="40"/>
      <c r="RHM258" s="40"/>
      <c r="RHN258" s="40"/>
      <c r="RHO258" s="40"/>
      <c r="RHP258" s="40"/>
      <c r="RHQ258" s="40"/>
      <c r="RHR258" s="40"/>
      <c r="RHS258" s="40"/>
      <c r="RHT258" s="40"/>
      <c r="RHU258" s="40"/>
      <c r="RHV258" s="40"/>
      <c r="RHW258" s="40"/>
      <c r="RHX258" s="40"/>
      <c r="RHY258" s="40"/>
      <c r="RHZ258" s="40"/>
      <c r="RIA258" s="40"/>
      <c r="RIB258" s="40"/>
      <c r="RIC258" s="40"/>
      <c r="RID258" s="40"/>
      <c r="RIE258" s="40"/>
      <c r="RIF258" s="40"/>
      <c r="RIG258" s="40"/>
      <c r="RIH258" s="40"/>
      <c r="RII258" s="40"/>
      <c r="RIJ258" s="40"/>
      <c r="RIK258" s="40"/>
      <c r="RIL258" s="40"/>
      <c r="RIM258" s="40"/>
      <c r="RIN258" s="40"/>
      <c r="RIO258" s="40"/>
      <c r="RIP258" s="40"/>
      <c r="RIQ258" s="40"/>
      <c r="RIR258" s="40"/>
      <c r="RIS258" s="40"/>
      <c r="RIT258" s="40"/>
      <c r="RIU258" s="40"/>
      <c r="RIV258" s="40"/>
      <c r="RIW258" s="40"/>
      <c r="RIX258" s="40"/>
      <c r="RIY258" s="40"/>
      <c r="RIZ258" s="40"/>
      <c r="RJA258" s="40"/>
      <c r="RJB258" s="40"/>
      <c r="RJC258" s="40"/>
      <c r="RJD258" s="40"/>
      <c r="RJE258" s="40"/>
      <c r="RJF258" s="40"/>
      <c r="RJG258" s="40"/>
      <c r="RJH258" s="40"/>
      <c r="RJI258" s="40"/>
      <c r="RJJ258" s="40"/>
      <c r="RJK258" s="40"/>
      <c r="RJL258" s="40"/>
      <c r="RJM258" s="40"/>
      <c r="RJN258" s="40"/>
      <c r="RJO258" s="40"/>
      <c r="RJP258" s="40"/>
      <c r="RJQ258" s="40"/>
      <c r="RJR258" s="40"/>
      <c r="RJS258" s="40"/>
      <c r="RJT258" s="40"/>
      <c r="RJU258" s="40"/>
      <c r="RJV258" s="40"/>
      <c r="RJW258" s="40"/>
      <c r="RJX258" s="40"/>
      <c r="RJY258" s="40"/>
      <c r="RJZ258" s="40"/>
      <c r="RKA258" s="40"/>
      <c r="RKB258" s="40"/>
      <c r="RKC258" s="40"/>
      <c r="RKD258" s="40"/>
      <c r="RKE258" s="40"/>
      <c r="RKF258" s="40"/>
      <c r="RKG258" s="40"/>
      <c r="RKH258" s="40"/>
      <c r="RKI258" s="40"/>
      <c r="RKJ258" s="40"/>
      <c r="RKK258" s="40"/>
      <c r="RKL258" s="40"/>
      <c r="RKM258" s="40"/>
      <c r="RKN258" s="40"/>
      <c r="RKO258" s="40"/>
      <c r="RKP258" s="40"/>
      <c r="RKQ258" s="40"/>
      <c r="RKR258" s="40"/>
      <c r="RKS258" s="40"/>
      <c r="RKT258" s="40"/>
      <c r="RKU258" s="40"/>
      <c r="RKV258" s="40"/>
      <c r="RKW258" s="40"/>
      <c r="RKX258" s="40"/>
      <c r="RKY258" s="40"/>
      <c r="RKZ258" s="40"/>
      <c r="RLA258" s="40"/>
      <c r="RLB258" s="40"/>
      <c r="RLC258" s="40"/>
      <c r="RLD258" s="40"/>
      <c r="RLE258" s="40"/>
      <c r="RLF258" s="40"/>
      <c r="RLG258" s="40"/>
      <c r="RLH258" s="40"/>
      <c r="RLI258" s="40"/>
      <c r="RLJ258" s="40"/>
      <c r="RLK258" s="40"/>
      <c r="RLL258" s="40"/>
      <c r="RLM258" s="40"/>
      <c r="RLN258" s="40"/>
      <c r="RLO258" s="40"/>
      <c r="RLP258" s="40"/>
      <c r="RLQ258" s="40"/>
      <c r="RLR258" s="40"/>
      <c r="RLS258" s="40"/>
      <c r="RLT258" s="40"/>
      <c r="RLU258" s="40"/>
      <c r="RLV258" s="40"/>
      <c r="RLW258" s="40"/>
      <c r="RLX258" s="40"/>
      <c r="RLY258" s="40"/>
      <c r="RLZ258" s="40"/>
      <c r="RMA258" s="40"/>
      <c r="RMB258" s="40"/>
      <c r="RMC258" s="40"/>
      <c r="RMD258" s="40"/>
      <c r="RME258" s="40"/>
      <c r="RMF258" s="40"/>
      <c r="RMG258" s="40"/>
      <c r="RMH258" s="40"/>
      <c r="RMI258" s="40"/>
      <c r="RMJ258" s="40"/>
      <c r="RMK258" s="40"/>
      <c r="RML258" s="40"/>
      <c r="RMM258" s="40"/>
      <c r="RMN258" s="40"/>
      <c r="RMO258" s="40"/>
      <c r="RMP258" s="40"/>
      <c r="RMQ258" s="40"/>
      <c r="RMR258" s="40"/>
      <c r="RMS258" s="40"/>
      <c r="RMT258" s="40"/>
      <c r="RMU258" s="40"/>
      <c r="RMV258" s="40"/>
      <c r="RMW258" s="40"/>
      <c r="RMX258" s="40"/>
      <c r="RMY258" s="40"/>
      <c r="RMZ258" s="40"/>
      <c r="RNA258" s="40"/>
      <c r="RNB258" s="40"/>
      <c r="RNC258" s="40"/>
      <c r="RND258" s="40"/>
      <c r="RNE258" s="40"/>
      <c r="RNF258" s="40"/>
      <c r="RNG258" s="40"/>
      <c r="RNH258" s="40"/>
      <c r="RNI258" s="40"/>
      <c r="RNJ258" s="40"/>
      <c r="RNK258" s="40"/>
      <c r="RNL258" s="40"/>
      <c r="RNM258" s="40"/>
      <c r="RNN258" s="40"/>
      <c r="RNO258" s="40"/>
      <c r="RNP258" s="40"/>
      <c r="RNQ258" s="40"/>
      <c r="RNR258" s="40"/>
      <c r="RNS258" s="40"/>
      <c r="RNT258" s="40"/>
      <c r="RNU258" s="40"/>
      <c r="RNV258" s="40"/>
      <c r="RNW258" s="40"/>
      <c r="RNX258" s="40"/>
      <c r="RNY258" s="40"/>
      <c r="RNZ258" s="40"/>
      <c r="ROA258" s="40"/>
      <c r="ROB258" s="40"/>
      <c r="ROC258" s="40"/>
      <c r="ROD258" s="40"/>
      <c r="ROE258" s="40"/>
      <c r="ROF258" s="40"/>
      <c r="ROG258" s="40"/>
      <c r="ROH258" s="40"/>
      <c r="ROI258" s="40"/>
      <c r="ROJ258" s="40"/>
      <c r="ROK258" s="40"/>
      <c r="ROL258" s="40"/>
      <c r="ROM258" s="40"/>
      <c r="RON258" s="40"/>
      <c r="ROO258" s="40"/>
      <c r="ROP258" s="40"/>
      <c r="ROQ258" s="40"/>
      <c r="ROR258" s="40"/>
      <c r="ROS258" s="40"/>
      <c r="ROT258" s="40"/>
      <c r="ROU258" s="40"/>
      <c r="ROV258" s="40"/>
      <c r="ROW258" s="40"/>
      <c r="ROX258" s="40"/>
      <c r="ROY258" s="40"/>
      <c r="ROZ258" s="40"/>
      <c r="RPA258" s="40"/>
      <c r="RPB258" s="40"/>
      <c r="RPC258" s="40"/>
      <c r="RPD258" s="40"/>
      <c r="RPE258" s="40"/>
      <c r="RPF258" s="40"/>
      <c r="RPG258" s="40"/>
      <c r="RPH258" s="40"/>
      <c r="RPI258" s="40"/>
      <c r="RPJ258" s="40"/>
      <c r="RPK258" s="40"/>
      <c r="RPL258" s="40"/>
      <c r="RPM258" s="40"/>
      <c r="RPN258" s="40"/>
      <c r="RPO258" s="40"/>
      <c r="RPP258" s="40"/>
      <c r="RPQ258" s="40"/>
      <c r="RPR258" s="40"/>
      <c r="RPS258" s="40"/>
      <c r="RPT258" s="40"/>
      <c r="RPU258" s="40"/>
      <c r="RPV258" s="40"/>
      <c r="RPW258" s="40"/>
      <c r="RPX258" s="40"/>
      <c r="RPY258" s="40"/>
      <c r="RPZ258" s="40"/>
      <c r="RQA258" s="40"/>
      <c r="RQB258" s="40"/>
      <c r="RQC258" s="40"/>
      <c r="RQD258" s="40"/>
      <c r="RQE258" s="40"/>
      <c r="RQF258" s="40"/>
      <c r="RQG258" s="40"/>
      <c r="RQH258" s="40"/>
      <c r="RQI258" s="40"/>
      <c r="RQJ258" s="40"/>
      <c r="RQK258" s="40"/>
      <c r="RQL258" s="40"/>
      <c r="RQM258" s="40"/>
      <c r="RQN258" s="40"/>
      <c r="RQO258" s="40"/>
      <c r="RQP258" s="40"/>
      <c r="RQQ258" s="40"/>
      <c r="RQR258" s="40"/>
      <c r="RQS258" s="40"/>
      <c r="RQT258" s="40"/>
      <c r="RQU258" s="40"/>
      <c r="RQV258" s="40"/>
      <c r="RQW258" s="40"/>
      <c r="RQX258" s="40"/>
      <c r="RQY258" s="40"/>
      <c r="RQZ258" s="40"/>
      <c r="RRA258" s="40"/>
      <c r="RRB258" s="40"/>
      <c r="RRC258" s="40"/>
      <c r="RRD258" s="40"/>
      <c r="RRE258" s="40"/>
      <c r="RRF258" s="40"/>
      <c r="RRG258" s="40"/>
      <c r="RRH258" s="40"/>
      <c r="RRI258" s="40"/>
      <c r="RRJ258" s="40"/>
      <c r="RRK258" s="40"/>
      <c r="RRL258" s="40"/>
      <c r="RRM258" s="40"/>
      <c r="RRN258" s="40"/>
      <c r="RRO258" s="40"/>
      <c r="RRP258" s="40"/>
      <c r="RRQ258" s="40"/>
      <c r="RRR258" s="40"/>
      <c r="RRS258" s="40"/>
      <c r="RRT258" s="40"/>
      <c r="RRU258" s="40"/>
      <c r="RRV258" s="40"/>
      <c r="RRW258" s="40"/>
      <c r="RRX258" s="40"/>
      <c r="RRY258" s="40"/>
      <c r="RRZ258" s="40"/>
      <c r="RSA258" s="40"/>
      <c r="RSB258" s="40"/>
      <c r="RSC258" s="40"/>
      <c r="RSD258" s="40"/>
      <c r="RSE258" s="40"/>
      <c r="RSF258" s="40"/>
      <c r="RSG258" s="40"/>
      <c r="RSH258" s="40"/>
      <c r="RSI258" s="40"/>
      <c r="RSJ258" s="40"/>
      <c r="RSK258" s="40"/>
      <c r="RSL258" s="40"/>
      <c r="RSM258" s="40"/>
      <c r="RSN258" s="40"/>
      <c r="RSO258" s="40"/>
      <c r="RSP258" s="40"/>
      <c r="RSQ258" s="40"/>
      <c r="RSR258" s="40"/>
      <c r="RSS258" s="40"/>
      <c r="RST258" s="40"/>
      <c r="RSU258" s="40"/>
      <c r="RSV258" s="40"/>
      <c r="RSW258" s="40"/>
      <c r="RSX258" s="40"/>
      <c r="RSY258" s="40"/>
      <c r="RSZ258" s="40"/>
      <c r="RTA258" s="40"/>
      <c r="RTB258" s="40"/>
      <c r="RTC258" s="40"/>
      <c r="RTD258" s="40"/>
      <c r="RTE258" s="40"/>
      <c r="RTF258" s="40"/>
      <c r="RTG258" s="40"/>
      <c r="RTH258" s="40"/>
      <c r="RTI258" s="40"/>
      <c r="RTJ258" s="40"/>
      <c r="RTK258" s="40"/>
      <c r="RTL258" s="40"/>
      <c r="RTM258" s="40"/>
      <c r="RTN258" s="40"/>
      <c r="RTO258" s="40"/>
      <c r="RTP258" s="40"/>
      <c r="RTQ258" s="40"/>
      <c r="RTR258" s="40"/>
      <c r="RTS258" s="40"/>
      <c r="RTT258" s="40"/>
      <c r="RTU258" s="40"/>
      <c r="RTV258" s="40"/>
      <c r="RTW258" s="40"/>
      <c r="RTX258" s="40"/>
      <c r="RTY258" s="40"/>
      <c r="RTZ258" s="40"/>
      <c r="RUA258" s="40"/>
      <c r="RUB258" s="40"/>
      <c r="RUC258" s="40"/>
      <c r="RUD258" s="40"/>
      <c r="RUE258" s="40"/>
      <c r="RUF258" s="40"/>
      <c r="RUG258" s="40"/>
      <c r="RUH258" s="40"/>
      <c r="RUI258" s="40"/>
      <c r="RUJ258" s="40"/>
      <c r="RUK258" s="40"/>
      <c r="RUL258" s="40"/>
      <c r="RUM258" s="40"/>
      <c r="RUN258" s="40"/>
      <c r="RUO258" s="40"/>
      <c r="RUP258" s="40"/>
      <c r="RUQ258" s="40"/>
      <c r="RUR258" s="40"/>
      <c r="RUS258" s="40"/>
      <c r="RUT258" s="40"/>
      <c r="RUU258" s="40"/>
      <c r="RUV258" s="40"/>
      <c r="RUW258" s="40"/>
      <c r="RUX258" s="40"/>
      <c r="RUY258" s="40"/>
      <c r="RUZ258" s="40"/>
      <c r="RVA258" s="40"/>
      <c r="RVB258" s="40"/>
      <c r="RVC258" s="40"/>
      <c r="RVD258" s="40"/>
      <c r="RVE258" s="40"/>
      <c r="RVF258" s="40"/>
      <c r="RVG258" s="40"/>
      <c r="RVH258" s="40"/>
      <c r="RVI258" s="40"/>
      <c r="RVJ258" s="40"/>
      <c r="RVK258" s="40"/>
      <c r="RVL258" s="40"/>
      <c r="RVM258" s="40"/>
      <c r="RVN258" s="40"/>
      <c r="RVO258" s="40"/>
      <c r="RVP258" s="40"/>
      <c r="RVQ258" s="40"/>
      <c r="RVR258" s="40"/>
      <c r="RVS258" s="40"/>
      <c r="RVT258" s="40"/>
      <c r="RVU258" s="40"/>
      <c r="RVV258" s="40"/>
      <c r="RVW258" s="40"/>
      <c r="RVX258" s="40"/>
      <c r="RVY258" s="40"/>
      <c r="RVZ258" s="40"/>
      <c r="RWA258" s="40"/>
      <c r="RWB258" s="40"/>
      <c r="RWC258" s="40"/>
      <c r="RWD258" s="40"/>
      <c r="RWE258" s="40"/>
      <c r="RWF258" s="40"/>
      <c r="RWG258" s="40"/>
      <c r="RWH258" s="40"/>
      <c r="RWI258" s="40"/>
      <c r="RWJ258" s="40"/>
      <c r="RWK258" s="40"/>
      <c r="RWL258" s="40"/>
      <c r="RWM258" s="40"/>
      <c r="RWN258" s="40"/>
      <c r="RWO258" s="40"/>
      <c r="RWP258" s="40"/>
      <c r="RWQ258" s="40"/>
      <c r="RWR258" s="40"/>
      <c r="RWS258" s="40"/>
      <c r="RWT258" s="40"/>
      <c r="RWU258" s="40"/>
      <c r="RWV258" s="40"/>
      <c r="RWW258" s="40"/>
      <c r="RWX258" s="40"/>
      <c r="RWY258" s="40"/>
      <c r="RWZ258" s="40"/>
      <c r="RXA258" s="40"/>
      <c r="RXB258" s="40"/>
      <c r="RXC258" s="40"/>
      <c r="RXD258" s="40"/>
      <c r="RXE258" s="40"/>
      <c r="RXF258" s="40"/>
      <c r="RXG258" s="40"/>
      <c r="RXH258" s="40"/>
      <c r="RXI258" s="40"/>
      <c r="RXJ258" s="40"/>
      <c r="RXK258" s="40"/>
      <c r="RXL258" s="40"/>
      <c r="RXM258" s="40"/>
      <c r="RXN258" s="40"/>
      <c r="RXO258" s="40"/>
      <c r="RXP258" s="40"/>
      <c r="RXQ258" s="40"/>
      <c r="RXR258" s="40"/>
      <c r="RXS258" s="40"/>
      <c r="RXT258" s="40"/>
      <c r="RXU258" s="40"/>
      <c r="RXV258" s="40"/>
      <c r="RXW258" s="40"/>
      <c r="RXX258" s="40"/>
      <c r="RXY258" s="40"/>
      <c r="RXZ258" s="40"/>
      <c r="RYA258" s="40"/>
      <c r="RYB258" s="40"/>
      <c r="RYC258" s="40"/>
      <c r="RYD258" s="40"/>
      <c r="RYE258" s="40"/>
      <c r="RYF258" s="40"/>
      <c r="RYG258" s="40"/>
      <c r="RYH258" s="40"/>
      <c r="RYI258" s="40"/>
      <c r="RYJ258" s="40"/>
      <c r="RYK258" s="40"/>
      <c r="RYL258" s="40"/>
      <c r="RYM258" s="40"/>
      <c r="RYN258" s="40"/>
      <c r="RYO258" s="40"/>
      <c r="RYP258" s="40"/>
      <c r="RYQ258" s="40"/>
      <c r="RYR258" s="40"/>
      <c r="RYS258" s="40"/>
      <c r="RYT258" s="40"/>
      <c r="RYU258" s="40"/>
      <c r="RYV258" s="40"/>
      <c r="RYW258" s="40"/>
      <c r="RYX258" s="40"/>
      <c r="RYY258" s="40"/>
      <c r="RYZ258" s="40"/>
      <c r="RZA258" s="40"/>
      <c r="RZB258" s="40"/>
      <c r="RZC258" s="40"/>
      <c r="RZD258" s="40"/>
      <c r="RZE258" s="40"/>
      <c r="RZF258" s="40"/>
      <c r="RZG258" s="40"/>
      <c r="RZH258" s="40"/>
      <c r="RZI258" s="40"/>
      <c r="RZJ258" s="40"/>
      <c r="RZK258" s="40"/>
      <c r="RZL258" s="40"/>
      <c r="RZM258" s="40"/>
      <c r="RZN258" s="40"/>
      <c r="RZO258" s="40"/>
      <c r="RZP258" s="40"/>
      <c r="RZQ258" s="40"/>
      <c r="RZR258" s="40"/>
      <c r="RZS258" s="40"/>
      <c r="RZT258" s="40"/>
      <c r="RZU258" s="40"/>
      <c r="RZV258" s="40"/>
      <c r="RZW258" s="40"/>
      <c r="RZX258" s="40"/>
      <c r="RZY258" s="40"/>
      <c r="RZZ258" s="40"/>
      <c r="SAA258" s="40"/>
      <c r="SAB258" s="40"/>
      <c r="SAC258" s="40"/>
      <c r="SAD258" s="40"/>
      <c r="SAE258" s="40"/>
      <c r="SAF258" s="40"/>
      <c r="SAG258" s="40"/>
      <c r="SAH258" s="40"/>
      <c r="SAI258" s="40"/>
      <c r="SAJ258" s="40"/>
      <c r="SAK258" s="40"/>
      <c r="SAL258" s="40"/>
      <c r="SAM258" s="40"/>
      <c r="SAN258" s="40"/>
      <c r="SAO258" s="40"/>
      <c r="SAP258" s="40"/>
      <c r="SAQ258" s="40"/>
      <c r="SAR258" s="40"/>
      <c r="SAS258" s="40"/>
      <c r="SAT258" s="40"/>
      <c r="SAU258" s="40"/>
      <c r="SAV258" s="40"/>
      <c r="SAW258" s="40"/>
      <c r="SAX258" s="40"/>
      <c r="SAY258" s="40"/>
      <c r="SAZ258" s="40"/>
      <c r="SBA258" s="40"/>
      <c r="SBB258" s="40"/>
      <c r="SBC258" s="40"/>
      <c r="SBD258" s="40"/>
      <c r="SBE258" s="40"/>
      <c r="SBF258" s="40"/>
      <c r="SBG258" s="40"/>
      <c r="SBH258" s="40"/>
      <c r="SBI258" s="40"/>
      <c r="SBJ258" s="40"/>
      <c r="SBK258" s="40"/>
      <c r="SBL258" s="40"/>
      <c r="SBM258" s="40"/>
      <c r="SBN258" s="40"/>
      <c r="SBO258" s="40"/>
      <c r="SBP258" s="40"/>
      <c r="SBQ258" s="40"/>
      <c r="SBR258" s="40"/>
      <c r="SBS258" s="40"/>
      <c r="SBT258" s="40"/>
      <c r="SBU258" s="40"/>
      <c r="SBV258" s="40"/>
      <c r="SBW258" s="40"/>
      <c r="SBX258" s="40"/>
      <c r="SBY258" s="40"/>
      <c r="SBZ258" s="40"/>
      <c r="SCA258" s="40"/>
      <c r="SCB258" s="40"/>
      <c r="SCC258" s="40"/>
      <c r="SCD258" s="40"/>
      <c r="SCE258" s="40"/>
      <c r="SCF258" s="40"/>
      <c r="SCG258" s="40"/>
      <c r="SCH258" s="40"/>
      <c r="SCI258" s="40"/>
      <c r="SCJ258" s="40"/>
      <c r="SCK258" s="40"/>
      <c r="SCL258" s="40"/>
      <c r="SCM258" s="40"/>
      <c r="SCN258" s="40"/>
      <c r="SCO258" s="40"/>
      <c r="SCP258" s="40"/>
      <c r="SCQ258" s="40"/>
      <c r="SCR258" s="40"/>
      <c r="SCS258" s="40"/>
      <c r="SCT258" s="40"/>
      <c r="SCU258" s="40"/>
      <c r="SCV258" s="40"/>
      <c r="SCW258" s="40"/>
      <c r="SCX258" s="40"/>
      <c r="SCY258" s="40"/>
      <c r="SCZ258" s="40"/>
      <c r="SDA258" s="40"/>
      <c r="SDB258" s="40"/>
      <c r="SDC258" s="40"/>
      <c r="SDD258" s="40"/>
      <c r="SDE258" s="40"/>
      <c r="SDF258" s="40"/>
      <c r="SDG258" s="40"/>
      <c r="SDH258" s="40"/>
      <c r="SDI258" s="40"/>
      <c r="SDJ258" s="40"/>
      <c r="SDK258" s="40"/>
      <c r="SDL258" s="40"/>
      <c r="SDM258" s="40"/>
      <c r="SDN258" s="40"/>
      <c r="SDO258" s="40"/>
      <c r="SDP258" s="40"/>
      <c r="SDQ258" s="40"/>
      <c r="SDR258" s="40"/>
      <c r="SDS258" s="40"/>
      <c r="SDT258" s="40"/>
      <c r="SDU258" s="40"/>
      <c r="SDV258" s="40"/>
      <c r="SDW258" s="40"/>
      <c r="SDX258" s="40"/>
      <c r="SDY258" s="40"/>
      <c r="SDZ258" s="40"/>
      <c r="SEA258" s="40"/>
      <c r="SEB258" s="40"/>
      <c r="SEC258" s="40"/>
      <c r="SED258" s="40"/>
      <c r="SEE258" s="40"/>
      <c r="SEF258" s="40"/>
      <c r="SEG258" s="40"/>
      <c r="SEH258" s="40"/>
      <c r="SEI258" s="40"/>
      <c r="SEJ258" s="40"/>
      <c r="SEK258" s="40"/>
      <c r="SEL258" s="40"/>
      <c r="SEM258" s="40"/>
      <c r="SEN258" s="40"/>
      <c r="SEO258" s="40"/>
      <c r="SEP258" s="40"/>
      <c r="SEQ258" s="40"/>
      <c r="SER258" s="40"/>
      <c r="SES258" s="40"/>
      <c r="SET258" s="40"/>
      <c r="SEU258" s="40"/>
      <c r="SEV258" s="40"/>
      <c r="SEW258" s="40"/>
      <c r="SEX258" s="40"/>
      <c r="SEY258" s="40"/>
      <c r="SEZ258" s="40"/>
      <c r="SFA258" s="40"/>
      <c r="SFB258" s="40"/>
      <c r="SFC258" s="40"/>
      <c r="SFD258" s="40"/>
      <c r="SFE258" s="40"/>
      <c r="SFF258" s="40"/>
      <c r="SFG258" s="40"/>
      <c r="SFH258" s="40"/>
      <c r="SFI258" s="40"/>
      <c r="SFJ258" s="40"/>
      <c r="SFK258" s="40"/>
      <c r="SFL258" s="40"/>
      <c r="SFM258" s="40"/>
      <c r="SFN258" s="40"/>
      <c r="SFO258" s="40"/>
      <c r="SFP258" s="40"/>
      <c r="SFQ258" s="40"/>
      <c r="SFR258" s="40"/>
      <c r="SFS258" s="40"/>
      <c r="SFT258" s="40"/>
      <c r="SFU258" s="40"/>
      <c r="SFV258" s="40"/>
      <c r="SFW258" s="40"/>
      <c r="SFX258" s="40"/>
      <c r="SFY258" s="40"/>
      <c r="SFZ258" s="40"/>
      <c r="SGA258" s="40"/>
      <c r="SGB258" s="40"/>
      <c r="SGC258" s="40"/>
      <c r="SGD258" s="40"/>
      <c r="SGE258" s="40"/>
      <c r="SGF258" s="40"/>
      <c r="SGG258" s="40"/>
      <c r="SGH258" s="40"/>
      <c r="SGI258" s="40"/>
      <c r="SGJ258" s="40"/>
      <c r="SGK258" s="40"/>
      <c r="SGL258" s="40"/>
      <c r="SGM258" s="40"/>
      <c r="SGN258" s="40"/>
      <c r="SGO258" s="40"/>
      <c r="SGP258" s="40"/>
      <c r="SGQ258" s="40"/>
      <c r="SGR258" s="40"/>
      <c r="SGS258" s="40"/>
      <c r="SGT258" s="40"/>
      <c r="SGU258" s="40"/>
      <c r="SGV258" s="40"/>
      <c r="SGW258" s="40"/>
      <c r="SGX258" s="40"/>
      <c r="SGY258" s="40"/>
      <c r="SGZ258" s="40"/>
      <c r="SHA258" s="40"/>
      <c r="SHB258" s="40"/>
      <c r="SHC258" s="40"/>
      <c r="SHD258" s="40"/>
      <c r="SHE258" s="40"/>
      <c r="SHF258" s="40"/>
      <c r="SHG258" s="40"/>
      <c r="SHH258" s="40"/>
      <c r="SHI258" s="40"/>
      <c r="SHJ258" s="40"/>
      <c r="SHK258" s="40"/>
      <c r="SHL258" s="40"/>
      <c r="SHM258" s="40"/>
      <c r="SHN258" s="40"/>
      <c r="SHO258" s="40"/>
      <c r="SHP258" s="40"/>
      <c r="SHQ258" s="40"/>
      <c r="SHR258" s="40"/>
      <c r="SHS258" s="40"/>
      <c r="SHT258" s="40"/>
      <c r="SHU258" s="40"/>
      <c r="SHV258" s="40"/>
      <c r="SHW258" s="40"/>
      <c r="SHX258" s="40"/>
      <c r="SHY258" s="40"/>
      <c r="SHZ258" s="40"/>
      <c r="SIA258" s="40"/>
      <c r="SIB258" s="40"/>
      <c r="SIC258" s="40"/>
      <c r="SID258" s="40"/>
      <c r="SIE258" s="40"/>
      <c r="SIF258" s="40"/>
      <c r="SIG258" s="40"/>
      <c r="SIH258" s="40"/>
      <c r="SII258" s="40"/>
      <c r="SIJ258" s="40"/>
      <c r="SIK258" s="40"/>
      <c r="SIL258" s="40"/>
      <c r="SIM258" s="40"/>
      <c r="SIN258" s="40"/>
      <c r="SIO258" s="40"/>
      <c r="SIP258" s="40"/>
      <c r="SIQ258" s="40"/>
      <c r="SIR258" s="40"/>
      <c r="SIS258" s="40"/>
      <c r="SIT258" s="40"/>
      <c r="SIU258" s="40"/>
      <c r="SIV258" s="40"/>
      <c r="SIW258" s="40"/>
      <c r="SIX258" s="40"/>
      <c r="SIY258" s="40"/>
      <c r="SIZ258" s="40"/>
      <c r="SJA258" s="40"/>
      <c r="SJB258" s="40"/>
      <c r="SJC258" s="40"/>
      <c r="SJD258" s="40"/>
      <c r="SJE258" s="40"/>
      <c r="SJF258" s="40"/>
      <c r="SJG258" s="40"/>
      <c r="SJH258" s="40"/>
      <c r="SJI258" s="40"/>
      <c r="SJJ258" s="40"/>
      <c r="SJK258" s="40"/>
      <c r="SJL258" s="40"/>
      <c r="SJM258" s="40"/>
      <c r="SJN258" s="40"/>
      <c r="SJO258" s="40"/>
      <c r="SJP258" s="40"/>
      <c r="SJQ258" s="40"/>
      <c r="SJR258" s="40"/>
      <c r="SJS258" s="40"/>
      <c r="SJT258" s="40"/>
      <c r="SJU258" s="40"/>
      <c r="SJV258" s="40"/>
      <c r="SJW258" s="40"/>
      <c r="SJX258" s="40"/>
      <c r="SJY258" s="40"/>
      <c r="SJZ258" s="40"/>
      <c r="SKA258" s="40"/>
      <c r="SKB258" s="40"/>
      <c r="SKC258" s="40"/>
      <c r="SKD258" s="40"/>
      <c r="SKE258" s="40"/>
      <c r="SKF258" s="40"/>
      <c r="SKG258" s="40"/>
      <c r="SKH258" s="40"/>
      <c r="SKI258" s="40"/>
      <c r="SKJ258" s="40"/>
      <c r="SKK258" s="40"/>
      <c r="SKL258" s="40"/>
      <c r="SKM258" s="40"/>
      <c r="SKN258" s="40"/>
      <c r="SKO258" s="40"/>
      <c r="SKP258" s="40"/>
      <c r="SKQ258" s="40"/>
      <c r="SKR258" s="40"/>
      <c r="SKS258" s="40"/>
      <c r="SKT258" s="40"/>
      <c r="SKU258" s="40"/>
      <c r="SKV258" s="40"/>
      <c r="SKW258" s="40"/>
      <c r="SKX258" s="40"/>
      <c r="SKY258" s="40"/>
      <c r="SKZ258" s="40"/>
      <c r="SLA258" s="40"/>
      <c r="SLB258" s="40"/>
      <c r="SLC258" s="40"/>
      <c r="SLD258" s="40"/>
      <c r="SLE258" s="40"/>
      <c r="SLF258" s="40"/>
      <c r="SLG258" s="40"/>
      <c r="SLH258" s="40"/>
      <c r="SLI258" s="40"/>
      <c r="SLJ258" s="40"/>
      <c r="SLK258" s="40"/>
      <c r="SLL258" s="40"/>
      <c r="SLM258" s="40"/>
      <c r="SLN258" s="40"/>
      <c r="SLO258" s="40"/>
      <c r="SLP258" s="40"/>
      <c r="SLQ258" s="40"/>
      <c r="SLR258" s="40"/>
      <c r="SLS258" s="40"/>
      <c r="SLT258" s="40"/>
      <c r="SLU258" s="40"/>
      <c r="SLV258" s="40"/>
      <c r="SLW258" s="40"/>
      <c r="SLX258" s="40"/>
      <c r="SLY258" s="40"/>
      <c r="SLZ258" s="40"/>
      <c r="SMA258" s="40"/>
      <c r="SMB258" s="40"/>
      <c r="SMC258" s="40"/>
      <c r="SMD258" s="40"/>
      <c r="SME258" s="40"/>
      <c r="SMF258" s="40"/>
      <c r="SMG258" s="40"/>
      <c r="SMH258" s="40"/>
      <c r="SMI258" s="40"/>
      <c r="SMJ258" s="40"/>
      <c r="SMK258" s="40"/>
      <c r="SML258" s="40"/>
      <c r="SMM258" s="40"/>
      <c r="SMN258" s="40"/>
      <c r="SMO258" s="40"/>
      <c r="SMP258" s="40"/>
      <c r="SMQ258" s="40"/>
      <c r="SMR258" s="40"/>
      <c r="SMS258" s="40"/>
      <c r="SMT258" s="40"/>
      <c r="SMU258" s="40"/>
      <c r="SMV258" s="40"/>
      <c r="SMW258" s="40"/>
      <c r="SMX258" s="40"/>
      <c r="SMY258" s="40"/>
      <c r="SMZ258" s="40"/>
      <c r="SNA258" s="40"/>
      <c r="SNB258" s="40"/>
      <c r="SNC258" s="40"/>
      <c r="SND258" s="40"/>
      <c r="SNE258" s="40"/>
      <c r="SNF258" s="40"/>
      <c r="SNG258" s="40"/>
      <c r="SNH258" s="40"/>
      <c r="SNI258" s="40"/>
      <c r="SNJ258" s="40"/>
      <c r="SNK258" s="40"/>
      <c r="SNL258" s="40"/>
      <c r="SNM258" s="40"/>
      <c r="SNN258" s="40"/>
      <c r="SNO258" s="40"/>
      <c r="SNP258" s="40"/>
      <c r="SNQ258" s="40"/>
      <c r="SNR258" s="40"/>
      <c r="SNS258" s="40"/>
      <c r="SNT258" s="40"/>
      <c r="SNU258" s="40"/>
      <c r="SNV258" s="40"/>
      <c r="SNW258" s="40"/>
      <c r="SNX258" s="40"/>
      <c r="SNY258" s="40"/>
      <c r="SNZ258" s="40"/>
      <c r="SOA258" s="40"/>
      <c r="SOB258" s="40"/>
      <c r="SOC258" s="40"/>
      <c r="SOD258" s="40"/>
      <c r="SOE258" s="40"/>
      <c r="SOF258" s="40"/>
      <c r="SOG258" s="40"/>
      <c r="SOH258" s="40"/>
      <c r="SOI258" s="40"/>
      <c r="SOJ258" s="40"/>
      <c r="SOK258" s="40"/>
      <c r="SOL258" s="40"/>
      <c r="SOM258" s="40"/>
      <c r="SON258" s="40"/>
      <c r="SOO258" s="40"/>
      <c r="SOP258" s="40"/>
      <c r="SOQ258" s="40"/>
      <c r="SOR258" s="40"/>
      <c r="SOS258" s="40"/>
      <c r="SOT258" s="40"/>
      <c r="SOU258" s="40"/>
      <c r="SOV258" s="40"/>
      <c r="SOW258" s="40"/>
      <c r="SOX258" s="40"/>
      <c r="SOY258" s="40"/>
      <c r="SOZ258" s="40"/>
      <c r="SPA258" s="40"/>
      <c r="SPB258" s="40"/>
      <c r="SPC258" s="40"/>
      <c r="SPD258" s="40"/>
      <c r="SPE258" s="40"/>
      <c r="SPF258" s="40"/>
      <c r="SPG258" s="40"/>
      <c r="SPH258" s="40"/>
      <c r="SPI258" s="40"/>
      <c r="SPJ258" s="40"/>
      <c r="SPK258" s="40"/>
      <c r="SPL258" s="40"/>
      <c r="SPM258" s="40"/>
      <c r="SPN258" s="40"/>
      <c r="SPO258" s="40"/>
      <c r="SPP258" s="40"/>
      <c r="SPQ258" s="40"/>
      <c r="SPR258" s="40"/>
      <c r="SPS258" s="40"/>
      <c r="SPT258" s="40"/>
      <c r="SPU258" s="40"/>
      <c r="SPV258" s="40"/>
      <c r="SPW258" s="40"/>
      <c r="SPX258" s="40"/>
      <c r="SPY258" s="40"/>
      <c r="SPZ258" s="40"/>
      <c r="SQA258" s="40"/>
      <c r="SQB258" s="40"/>
      <c r="SQC258" s="40"/>
      <c r="SQD258" s="40"/>
      <c r="SQE258" s="40"/>
      <c r="SQF258" s="40"/>
      <c r="SQG258" s="40"/>
      <c r="SQH258" s="40"/>
      <c r="SQI258" s="40"/>
      <c r="SQJ258" s="40"/>
      <c r="SQK258" s="40"/>
      <c r="SQL258" s="40"/>
      <c r="SQM258" s="40"/>
      <c r="SQN258" s="40"/>
      <c r="SQO258" s="40"/>
      <c r="SQP258" s="40"/>
      <c r="SQQ258" s="40"/>
      <c r="SQR258" s="40"/>
      <c r="SQS258" s="40"/>
      <c r="SQT258" s="40"/>
      <c r="SQU258" s="40"/>
      <c r="SQV258" s="40"/>
      <c r="SQW258" s="40"/>
      <c r="SQX258" s="40"/>
      <c r="SQY258" s="40"/>
      <c r="SQZ258" s="40"/>
      <c r="SRA258" s="40"/>
      <c r="SRB258" s="40"/>
      <c r="SRC258" s="40"/>
      <c r="SRD258" s="40"/>
      <c r="SRE258" s="40"/>
      <c r="SRF258" s="40"/>
      <c r="SRG258" s="40"/>
      <c r="SRH258" s="40"/>
      <c r="SRI258" s="40"/>
      <c r="SRJ258" s="40"/>
      <c r="SRK258" s="40"/>
      <c r="SRL258" s="40"/>
      <c r="SRM258" s="40"/>
      <c r="SRN258" s="40"/>
      <c r="SRO258" s="40"/>
      <c r="SRP258" s="40"/>
      <c r="SRQ258" s="40"/>
      <c r="SRR258" s="40"/>
      <c r="SRS258" s="40"/>
      <c r="SRT258" s="40"/>
      <c r="SRU258" s="40"/>
      <c r="SRV258" s="40"/>
      <c r="SRW258" s="40"/>
      <c r="SRX258" s="40"/>
      <c r="SRY258" s="40"/>
      <c r="SRZ258" s="40"/>
      <c r="SSA258" s="40"/>
      <c r="SSB258" s="40"/>
      <c r="SSC258" s="40"/>
      <c r="SSD258" s="40"/>
      <c r="SSE258" s="40"/>
      <c r="SSF258" s="40"/>
      <c r="SSG258" s="40"/>
      <c r="SSH258" s="40"/>
      <c r="SSI258" s="40"/>
      <c r="SSJ258" s="40"/>
      <c r="SSK258" s="40"/>
      <c r="SSL258" s="40"/>
      <c r="SSM258" s="40"/>
      <c r="SSN258" s="40"/>
      <c r="SSO258" s="40"/>
      <c r="SSP258" s="40"/>
      <c r="SSQ258" s="40"/>
      <c r="SSR258" s="40"/>
      <c r="SSS258" s="40"/>
      <c r="SST258" s="40"/>
      <c r="SSU258" s="40"/>
      <c r="SSV258" s="40"/>
      <c r="SSW258" s="40"/>
      <c r="SSX258" s="40"/>
      <c r="SSY258" s="40"/>
      <c r="SSZ258" s="40"/>
      <c r="STA258" s="40"/>
      <c r="STB258" s="40"/>
      <c r="STC258" s="40"/>
      <c r="STD258" s="40"/>
      <c r="STE258" s="40"/>
      <c r="STF258" s="40"/>
      <c r="STG258" s="40"/>
      <c r="STH258" s="40"/>
      <c r="STI258" s="40"/>
      <c r="STJ258" s="40"/>
      <c r="STK258" s="40"/>
      <c r="STL258" s="40"/>
      <c r="STM258" s="40"/>
      <c r="STN258" s="40"/>
      <c r="STO258" s="40"/>
      <c r="STP258" s="40"/>
      <c r="STQ258" s="40"/>
      <c r="STR258" s="40"/>
      <c r="STS258" s="40"/>
      <c r="STT258" s="40"/>
      <c r="STU258" s="40"/>
      <c r="STV258" s="40"/>
      <c r="STW258" s="40"/>
      <c r="STX258" s="40"/>
      <c r="STY258" s="40"/>
      <c r="STZ258" s="40"/>
      <c r="SUA258" s="40"/>
      <c r="SUB258" s="40"/>
      <c r="SUC258" s="40"/>
      <c r="SUD258" s="40"/>
      <c r="SUE258" s="40"/>
      <c r="SUF258" s="40"/>
      <c r="SUG258" s="40"/>
      <c r="SUH258" s="40"/>
      <c r="SUI258" s="40"/>
      <c r="SUJ258" s="40"/>
      <c r="SUK258" s="40"/>
      <c r="SUL258" s="40"/>
      <c r="SUM258" s="40"/>
      <c r="SUN258" s="40"/>
      <c r="SUO258" s="40"/>
      <c r="SUP258" s="40"/>
      <c r="SUQ258" s="40"/>
      <c r="SUR258" s="40"/>
      <c r="SUS258" s="40"/>
      <c r="SUT258" s="40"/>
      <c r="SUU258" s="40"/>
      <c r="SUV258" s="40"/>
      <c r="SUW258" s="40"/>
      <c r="SUX258" s="40"/>
      <c r="SUY258" s="40"/>
      <c r="SUZ258" s="40"/>
      <c r="SVA258" s="40"/>
      <c r="SVB258" s="40"/>
      <c r="SVC258" s="40"/>
      <c r="SVD258" s="40"/>
      <c r="SVE258" s="40"/>
      <c r="SVF258" s="40"/>
      <c r="SVG258" s="40"/>
      <c r="SVH258" s="40"/>
      <c r="SVI258" s="40"/>
      <c r="SVJ258" s="40"/>
      <c r="SVK258" s="40"/>
      <c r="SVL258" s="40"/>
      <c r="SVM258" s="40"/>
      <c r="SVN258" s="40"/>
      <c r="SVO258" s="40"/>
      <c r="SVP258" s="40"/>
      <c r="SVQ258" s="40"/>
      <c r="SVR258" s="40"/>
      <c r="SVS258" s="40"/>
      <c r="SVT258" s="40"/>
      <c r="SVU258" s="40"/>
      <c r="SVV258" s="40"/>
      <c r="SVW258" s="40"/>
      <c r="SVX258" s="40"/>
      <c r="SVY258" s="40"/>
      <c r="SVZ258" s="40"/>
      <c r="SWA258" s="40"/>
      <c r="SWB258" s="40"/>
      <c r="SWC258" s="40"/>
      <c r="SWD258" s="40"/>
      <c r="SWE258" s="40"/>
      <c r="SWF258" s="40"/>
      <c r="SWG258" s="40"/>
      <c r="SWH258" s="40"/>
      <c r="SWI258" s="40"/>
      <c r="SWJ258" s="40"/>
      <c r="SWK258" s="40"/>
      <c r="SWL258" s="40"/>
      <c r="SWM258" s="40"/>
      <c r="SWN258" s="40"/>
      <c r="SWO258" s="40"/>
      <c r="SWP258" s="40"/>
      <c r="SWQ258" s="40"/>
      <c r="SWR258" s="40"/>
      <c r="SWS258" s="40"/>
      <c r="SWT258" s="40"/>
      <c r="SWU258" s="40"/>
      <c r="SWV258" s="40"/>
      <c r="SWW258" s="40"/>
      <c r="SWX258" s="40"/>
      <c r="SWY258" s="40"/>
      <c r="SWZ258" s="40"/>
      <c r="SXA258" s="40"/>
      <c r="SXB258" s="40"/>
      <c r="SXC258" s="40"/>
      <c r="SXD258" s="40"/>
      <c r="SXE258" s="40"/>
      <c r="SXF258" s="40"/>
      <c r="SXG258" s="40"/>
      <c r="SXH258" s="40"/>
      <c r="SXI258" s="40"/>
      <c r="SXJ258" s="40"/>
      <c r="SXK258" s="40"/>
      <c r="SXL258" s="40"/>
      <c r="SXM258" s="40"/>
      <c r="SXN258" s="40"/>
      <c r="SXO258" s="40"/>
      <c r="SXP258" s="40"/>
      <c r="SXQ258" s="40"/>
      <c r="SXR258" s="40"/>
      <c r="SXS258" s="40"/>
      <c r="SXT258" s="40"/>
      <c r="SXU258" s="40"/>
      <c r="SXV258" s="40"/>
      <c r="SXW258" s="40"/>
      <c r="SXX258" s="40"/>
      <c r="SXY258" s="40"/>
      <c r="SXZ258" s="40"/>
      <c r="SYA258" s="40"/>
      <c r="SYB258" s="40"/>
      <c r="SYC258" s="40"/>
      <c r="SYD258" s="40"/>
      <c r="SYE258" s="40"/>
      <c r="SYF258" s="40"/>
      <c r="SYG258" s="40"/>
      <c r="SYH258" s="40"/>
      <c r="SYI258" s="40"/>
      <c r="SYJ258" s="40"/>
      <c r="SYK258" s="40"/>
      <c r="SYL258" s="40"/>
      <c r="SYM258" s="40"/>
      <c r="SYN258" s="40"/>
      <c r="SYO258" s="40"/>
      <c r="SYP258" s="40"/>
      <c r="SYQ258" s="40"/>
      <c r="SYR258" s="40"/>
      <c r="SYS258" s="40"/>
      <c r="SYT258" s="40"/>
      <c r="SYU258" s="40"/>
      <c r="SYV258" s="40"/>
      <c r="SYW258" s="40"/>
      <c r="SYX258" s="40"/>
      <c r="SYY258" s="40"/>
      <c r="SYZ258" s="40"/>
      <c r="SZA258" s="40"/>
      <c r="SZB258" s="40"/>
      <c r="SZC258" s="40"/>
      <c r="SZD258" s="40"/>
      <c r="SZE258" s="40"/>
      <c r="SZF258" s="40"/>
      <c r="SZG258" s="40"/>
      <c r="SZH258" s="40"/>
      <c r="SZI258" s="40"/>
      <c r="SZJ258" s="40"/>
      <c r="SZK258" s="40"/>
      <c r="SZL258" s="40"/>
      <c r="SZM258" s="40"/>
      <c r="SZN258" s="40"/>
      <c r="SZO258" s="40"/>
      <c r="SZP258" s="40"/>
      <c r="SZQ258" s="40"/>
      <c r="SZR258" s="40"/>
      <c r="SZS258" s="40"/>
      <c r="SZT258" s="40"/>
      <c r="SZU258" s="40"/>
      <c r="SZV258" s="40"/>
      <c r="SZW258" s="40"/>
      <c r="SZX258" s="40"/>
      <c r="SZY258" s="40"/>
      <c r="SZZ258" s="40"/>
      <c r="TAA258" s="40"/>
      <c r="TAB258" s="40"/>
      <c r="TAC258" s="40"/>
      <c r="TAD258" s="40"/>
      <c r="TAE258" s="40"/>
      <c r="TAF258" s="40"/>
      <c r="TAG258" s="40"/>
      <c r="TAH258" s="40"/>
      <c r="TAI258" s="40"/>
      <c r="TAJ258" s="40"/>
      <c r="TAK258" s="40"/>
      <c r="TAL258" s="40"/>
      <c r="TAM258" s="40"/>
      <c r="TAN258" s="40"/>
      <c r="TAO258" s="40"/>
      <c r="TAP258" s="40"/>
      <c r="TAQ258" s="40"/>
      <c r="TAR258" s="40"/>
      <c r="TAS258" s="40"/>
      <c r="TAT258" s="40"/>
      <c r="TAU258" s="40"/>
      <c r="TAV258" s="40"/>
      <c r="TAW258" s="40"/>
      <c r="TAX258" s="40"/>
      <c r="TAY258" s="40"/>
      <c r="TAZ258" s="40"/>
      <c r="TBA258" s="40"/>
      <c r="TBB258" s="40"/>
      <c r="TBC258" s="40"/>
      <c r="TBD258" s="40"/>
      <c r="TBE258" s="40"/>
      <c r="TBF258" s="40"/>
      <c r="TBG258" s="40"/>
      <c r="TBH258" s="40"/>
      <c r="TBI258" s="40"/>
      <c r="TBJ258" s="40"/>
      <c r="TBK258" s="40"/>
      <c r="TBL258" s="40"/>
      <c r="TBM258" s="40"/>
      <c r="TBN258" s="40"/>
      <c r="TBO258" s="40"/>
      <c r="TBP258" s="40"/>
      <c r="TBQ258" s="40"/>
      <c r="TBR258" s="40"/>
      <c r="TBS258" s="40"/>
      <c r="TBT258" s="40"/>
      <c r="TBU258" s="40"/>
      <c r="TBV258" s="40"/>
      <c r="TBW258" s="40"/>
      <c r="TBX258" s="40"/>
      <c r="TBY258" s="40"/>
      <c r="TBZ258" s="40"/>
      <c r="TCA258" s="40"/>
      <c r="TCB258" s="40"/>
      <c r="TCC258" s="40"/>
      <c r="TCD258" s="40"/>
      <c r="TCE258" s="40"/>
      <c r="TCF258" s="40"/>
      <c r="TCG258" s="40"/>
      <c r="TCH258" s="40"/>
      <c r="TCI258" s="40"/>
      <c r="TCJ258" s="40"/>
      <c r="TCK258" s="40"/>
      <c r="TCL258" s="40"/>
      <c r="TCM258" s="40"/>
      <c r="TCN258" s="40"/>
      <c r="TCO258" s="40"/>
      <c r="TCP258" s="40"/>
      <c r="TCQ258" s="40"/>
      <c r="TCR258" s="40"/>
      <c r="TCS258" s="40"/>
      <c r="TCT258" s="40"/>
      <c r="TCU258" s="40"/>
      <c r="TCV258" s="40"/>
      <c r="TCW258" s="40"/>
      <c r="TCX258" s="40"/>
      <c r="TCY258" s="40"/>
      <c r="TCZ258" s="40"/>
      <c r="TDA258" s="40"/>
      <c r="TDB258" s="40"/>
      <c r="TDC258" s="40"/>
      <c r="TDD258" s="40"/>
      <c r="TDE258" s="40"/>
      <c r="TDF258" s="40"/>
      <c r="TDG258" s="40"/>
      <c r="TDH258" s="40"/>
      <c r="TDI258" s="40"/>
      <c r="TDJ258" s="40"/>
      <c r="TDK258" s="40"/>
      <c r="TDL258" s="40"/>
      <c r="TDM258" s="40"/>
      <c r="TDN258" s="40"/>
      <c r="TDO258" s="40"/>
      <c r="TDP258" s="40"/>
      <c r="TDQ258" s="40"/>
      <c r="TDR258" s="40"/>
      <c r="TDS258" s="40"/>
      <c r="TDT258" s="40"/>
      <c r="TDU258" s="40"/>
      <c r="TDV258" s="40"/>
      <c r="TDW258" s="40"/>
      <c r="TDX258" s="40"/>
      <c r="TDY258" s="40"/>
      <c r="TDZ258" s="40"/>
      <c r="TEA258" s="40"/>
      <c r="TEB258" s="40"/>
      <c r="TEC258" s="40"/>
      <c r="TED258" s="40"/>
      <c r="TEE258" s="40"/>
      <c r="TEF258" s="40"/>
      <c r="TEG258" s="40"/>
      <c r="TEH258" s="40"/>
      <c r="TEI258" s="40"/>
      <c r="TEJ258" s="40"/>
      <c r="TEK258" s="40"/>
      <c r="TEL258" s="40"/>
      <c r="TEM258" s="40"/>
      <c r="TEN258" s="40"/>
      <c r="TEO258" s="40"/>
      <c r="TEP258" s="40"/>
      <c r="TEQ258" s="40"/>
      <c r="TER258" s="40"/>
      <c r="TES258" s="40"/>
      <c r="TET258" s="40"/>
      <c r="TEU258" s="40"/>
      <c r="TEV258" s="40"/>
      <c r="TEW258" s="40"/>
      <c r="TEX258" s="40"/>
      <c r="TEY258" s="40"/>
      <c r="TEZ258" s="40"/>
      <c r="TFA258" s="40"/>
      <c r="TFB258" s="40"/>
      <c r="TFC258" s="40"/>
      <c r="TFD258" s="40"/>
      <c r="TFE258" s="40"/>
      <c r="TFF258" s="40"/>
      <c r="TFG258" s="40"/>
      <c r="TFH258" s="40"/>
      <c r="TFI258" s="40"/>
      <c r="TFJ258" s="40"/>
      <c r="TFK258" s="40"/>
      <c r="TFL258" s="40"/>
      <c r="TFM258" s="40"/>
      <c r="TFN258" s="40"/>
      <c r="TFO258" s="40"/>
      <c r="TFP258" s="40"/>
      <c r="TFQ258" s="40"/>
      <c r="TFR258" s="40"/>
      <c r="TFS258" s="40"/>
      <c r="TFT258" s="40"/>
      <c r="TFU258" s="40"/>
      <c r="TFV258" s="40"/>
      <c r="TFW258" s="40"/>
      <c r="TFX258" s="40"/>
      <c r="TFY258" s="40"/>
      <c r="TFZ258" s="40"/>
      <c r="TGA258" s="40"/>
      <c r="TGB258" s="40"/>
      <c r="TGC258" s="40"/>
      <c r="TGD258" s="40"/>
      <c r="TGE258" s="40"/>
      <c r="TGF258" s="40"/>
      <c r="TGG258" s="40"/>
      <c r="TGH258" s="40"/>
      <c r="TGI258" s="40"/>
      <c r="TGJ258" s="40"/>
      <c r="TGK258" s="40"/>
      <c r="TGL258" s="40"/>
      <c r="TGM258" s="40"/>
      <c r="TGN258" s="40"/>
      <c r="TGO258" s="40"/>
      <c r="TGP258" s="40"/>
      <c r="TGQ258" s="40"/>
      <c r="TGR258" s="40"/>
      <c r="TGS258" s="40"/>
      <c r="TGT258" s="40"/>
      <c r="TGU258" s="40"/>
      <c r="TGV258" s="40"/>
      <c r="TGW258" s="40"/>
      <c r="TGX258" s="40"/>
      <c r="TGY258" s="40"/>
      <c r="TGZ258" s="40"/>
      <c r="THA258" s="40"/>
      <c r="THB258" s="40"/>
      <c r="THC258" s="40"/>
      <c r="THD258" s="40"/>
      <c r="THE258" s="40"/>
      <c r="THF258" s="40"/>
      <c r="THG258" s="40"/>
      <c r="THH258" s="40"/>
      <c r="THI258" s="40"/>
      <c r="THJ258" s="40"/>
      <c r="THK258" s="40"/>
      <c r="THL258" s="40"/>
      <c r="THM258" s="40"/>
      <c r="THN258" s="40"/>
      <c r="THO258" s="40"/>
      <c r="THP258" s="40"/>
      <c r="THQ258" s="40"/>
      <c r="THR258" s="40"/>
      <c r="THS258" s="40"/>
      <c r="THT258" s="40"/>
      <c r="THU258" s="40"/>
      <c r="THV258" s="40"/>
      <c r="THW258" s="40"/>
      <c r="THX258" s="40"/>
      <c r="THY258" s="40"/>
      <c r="THZ258" s="40"/>
      <c r="TIA258" s="40"/>
      <c r="TIB258" s="40"/>
      <c r="TIC258" s="40"/>
      <c r="TID258" s="40"/>
      <c r="TIE258" s="40"/>
      <c r="TIF258" s="40"/>
      <c r="TIG258" s="40"/>
      <c r="TIH258" s="40"/>
      <c r="TII258" s="40"/>
      <c r="TIJ258" s="40"/>
      <c r="TIK258" s="40"/>
      <c r="TIL258" s="40"/>
      <c r="TIM258" s="40"/>
      <c r="TIN258" s="40"/>
      <c r="TIO258" s="40"/>
      <c r="TIP258" s="40"/>
      <c r="TIQ258" s="40"/>
      <c r="TIR258" s="40"/>
      <c r="TIS258" s="40"/>
      <c r="TIT258" s="40"/>
      <c r="TIU258" s="40"/>
      <c r="TIV258" s="40"/>
      <c r="TIW258" s="40"/>
      <c r="TIX258" s="40"/>
      <c r="TIY258" s="40"/>
      <c r="TIZ258" s="40"/>
      <c r="TJA258" s="40"/>
      <c r="TJB258" s="40"/>
      <c r="TJC258" s="40"/>
      <c r="TJD258" s="40"/>
      <c r="TJE258" s="40"/>
      <c r="TJF258" s="40"/>
      <c r="TJG258" s="40"/>
      <c r="TJH258" s="40"/>
      <c r="TJI258" s="40"/>
      <c r="TJJ258" s="40"/>
      <c r="TJK258" s="40"/>
      <c r="TJL258" s="40"/>
      <c r="TJM258" s="40"/>
      <c r="TJN258" s="40"/>
      <c r="TJO258" s="40"/>
      <c r="TJP258" s="40"/>
      <c r="TJQ258" s="40"/>
      <c r="TJR258" s="40"/>
      <c r="TJS258" s="40"/>
      <c r="TJT258" s="40"/>
      <c r="TJU258" s="40"/>
      <c r="TJV258" s="40"/>
      <c r="TJW258" s="40"/>
      <c r="TJX258" s="40"/>
      <c r="TJY258" s="40"/>
      <c r="TJZ258" s="40"/>
      <c r="TKA258" s="40"/>
      <c r="TKB258" s="40"/>
      <c r="TKC258" s="40"/>
      <c r="TKD258" s="40"/>
      <c r="TKE258" s="40"/>
      <c r="TKF258" s="40"/>
      <c r="TKG258" s="40"/>
      <c r="TKH258" s="40"/>
      <c r="TKI258" s="40"/>
      <c r="TKJ258" s="40"/>
      <c r="TKK258" s="40"/>
      <c r="TKL258" s="40"/>
      <c r="TKM258" s="40"/>
      <c r="TKN258" s="40"/>
      <c r="TKO258" s="40"/>
      <c r="TKP258" s="40"/>
      <c r="TKQ258" s="40"/>
      <c r="TKR258" s="40"/>
      <c r="TKS258" s="40"/>
      <c r="TKT258" s="40"/>
      <c r="TKU258" s="40"/>
      <c r="TKV258" s="40"/>
      <c r="TKW258" s="40"/>
      <c r="TKX258" s="40"/>
      <c r="TKY258" s="40"/>
      <c r="TKZ258" s="40"/>
      <c r="TLA258" s="40"/>
      <c r="TLB258" s="40"/>
      <c r="TLC258" s="40"/>
      <c r="TLD258" s="40"/>
      <c r="TLE258" s="40"/>
      <c r="TLF258" s="40"/>
      <c r="TLG258" s="40"/>
      <c r="TLH258" s="40"/>
      <c r="TLI258" s="40"/>
      <c r="TLJ258" s="40"/>
      <c r="TLK258" s="40"/>
      <c r="TLL258" s="40"/>
      <c r="TLM258" s="40"/>
      <c r="TLN258" s="40"/>
      <c r="TLO258" s="40"/>
      <c r="TLP258" s="40"/>
      <c r="TLQ258" s="40"/>
      <c r="TLR258" s="40"/>
      <c r="TLS258" s="40"/>
      <c r="TLT258" s="40"/>
      <c r="TLU258" s="40"/>
      <c r="TLV258" s="40"/>
      <c r="TLW258" s="40"/>
      <c r="TLX258" s="40"/>
      <c r="TLY258" s="40"/>
      <c r="TLZ258" s="40"/>
      <c r="TMA258" s="40"/>
      <c r="TMB258" s="40"/>
      <c r="TMC258" s="40"/>
      <c r="TMD258" s="40"/>
      <c r="TME258" s="40"/>
      <c r="TMF258" s="40"/>
      <c r="TMG258" s="40"/>
      <c r="TMH258" s="40"/>
      <c r="TMI258" s="40"/>
      <c r="TMJ258" s="40"/>
      <c r="TMK258" s="40"/>
      <c r="TML258" s="40"/>
      <c r="TMM258" s="40"/>
      <c r="TMN258" s="40"/>
      <c r="TMO258" s="40"/>
      <c r="TMP258" s="40"/>
      <c r="TMQ258" s="40"/>
      <c r="TMR258" s="40"/>
      <c r="TMS258" s="40"/>
      <c r="TMT258" s="40"/>
      <c r="TMU258" s="40"/>
      <c r="TMV258" s="40"/>
      <c r="TMW258" s="40"/>
      <c r="TMX258" s="40"/>
      <c r="TMY258" s="40"/>
      <c r="TMZ258" s="40"/>
      <c r="TNA258" s="40"/>
      <c r="TNB258" s="40"/>
      <c r="TNC258" s="40"/>
      <c r="TND258" s="40"/>
      <c r="TNE258" s="40"/>
      <c r="TNF258" s="40"/>
      <c r="TNG258" s="40"/>
      <c r="TNH258" s="40"/>
      <c r="TNI258" s="40"/>
      <c r="TNJ258" s="40"/>
      <c r="TNK258" s="40"/>
      <c r="TNL258" s="40"/>
      <c r="TNM258" s="40"/>
      <c r="TNN258" s="40"/>
      <c r="TNO258" s="40"/>
      <c r="TNP258" s="40"/>
      <c r="TNQ258" s="40"/>
      <c r="TNR258" s="40"/>
      <c r="TNS258" s="40"/>
      <c r="TNT258" s="40"/>
      <c r="TNU258" s="40"/>
      <c r="TNV258" s="40"/>
      <c r="TNW258" s="40"/>
      <c r="TNX258" s="40"/>
      <c r="TNY258" s="40"/>
      <c r="TNZ258" s="40"/>
      <c r="TOA258" s="40"/>
      <c r="TOB258" s="40"/>
      <c r="TOC258" s="40"/>
      <c r="TOD258" s="40"/>
      <c r="TOE258" s="40"/>
      <c r="TOF258" s="40"/>
      <c r="TOG258" s="40"/>
      <c r="TOH258" s="40"/>
      <c r="TOI258" s="40"/>
      <c r="TOJ258" s="40"/>
      <c r="TOK258" s="40"/>
      <c r="TOL258" s="40"/>
      <c r="TOM258" s="40"/>
      <c r="TON258" s="40"/>
      <c r="TOO258" s="40"/>
      <c r="TOP258" s="40"/>
      <c r="TOQ258" s="40"/>
      <c r="TOR258" s="40"/>
      <c r="TOS258" s="40"/>
      <c r="TOT258" s="40"/>
      <c r="TOU258" s="40"/>
      <c r="TOV258" s="40"/>
      <c r="TOW258" s="40"/>
      <c r="TOX258" s="40"/>
      <c r="TOY258" s="40"/>
      <c r="TOZ258" s="40"/>
      <c r="TPA258" s="40"/>
      <c r="TPB258" s="40"/>
      <c r="TPC258" s="40"/>
      <c r="TPD258" s="40"/>
      <c r="TPE258" s="40"/>
      <c r="TPF258" s="40"/>
      <c r="TPG258" s="40"/>
      <c r="TPH258" s="40"/>
      <c r="TPI258" s="40"/>
      <c r="TPJ258" s="40"/>
      <c r="TPK258" s="40"/>
      <c r="TPL258" s="40"/>
      <c r="TPM258" s="40"/>
      <c r="TPN258" s="40"/>
      <c r="TPO258" s="40"/>
      <c r="TPP258" s="40"/>
      <c r="TPQ258" s="40"/>
      <c r="TPR258" s="40"/>
      <c r="TPS258" s="40"/>
      <c r="TPT258" s="40"/>
      <c r="TPU258" s="40"/>
      <c r="TPV258" s="40"/>
      <c r="TPW258" s="40"/>
      <c r="TPX258" s="40"/>
      <c r="TPY258" s="40"/>
      <c r="TPZ258" s="40"/>
      <c r="TQA258" s="40"/>
      <c r="TQB258" s="40"/>
      <c r="TQC258" s="40"/>
      <c r="TQD258" s="40"/>
      <c r="TQE258" s="40"/>
      <c r="TQF258" s="40"/>
      <c r="TQG258" s="40"/>
      <c r="TQH258" s="40"/>
      <c r="TQI258" s="40"/>
      <c r="TQJ258" s="40"/>
      <c r="TQK258" s="40"/>
      <c r="TQL258" s="40"/>
      <c r="TQM258" s="40"/>
      <c r="TQN258" s="40"/>
      <c r="TQO258" s="40"/>
      <c r="TQP258" s="40"/>
      <c r="TQQ258" s="40"/>
      <c r="TQR258" s="40"/>
      <c r="TQS258" s="40"/>
      <c r="TQT258" s="40"/>
      <c r="TQU258" s="40"/>
      <c r="TQV258" s="40"/>
      <c r="TQW258" s="40"/>
      <c r="TQX258" s="40"/>
      <c r="TQY258" s="40"/>
      <c r="TQZ258" s="40"/>
      <c r="TRA258" s="40"/>
      <c r="TRB258" s="40"/>
      <c r="TRC258" s="40"/>
      <c r="TRD258" s="40"/>
      <c r="TRE258" s="40"/>
      <c r="TRF258" s="40"/>
      <c r="TRG258" s="40"/>
      <c r="TRH258" s="40"/>
      <c r="TRI258" s="40"/>
      <c r="TRJ258" s="40"/>
      <c r="TRK258" s="40"/>
      <c r="TRL258" s="40"/>
      <c r="TRM258" s="40"/>
      <c r="TRN258" s="40"/>
      <c r="TRO258" s="40"/>
      <c r="TRP258" s="40"/>
      <c r="TRQ258" s="40"/>
      <c r="TRR258" s="40"/>
      <c r="TRS258" s="40"/>
      <c r="TRT258" s="40"/>
      <c r="TRU258" s="40"/>
      <c r="TRV258" s="40"/>
      <c r="TRW258" s="40"/>
      <c r="TRX258" s="40"/>
      <c r="TRY258" s="40"/>
      <c r="TRZ258" s="40"/>
      <c r="TSA258" s="40"/>
      <c r="TSB258" s="40"/>
      <c r="TSC258" s="40"/>
      <c r="TSD258" s="40"/>
      <c r="TSE258" s="40"/>
      <c r="TSF258" s="40"/>
      <c r="TSG258" s="40"/>
      <c r="TSH258" s="40"/>
      <c r="TSI258" s="40"/>
      <c r="TSJ258" s="40"/>
      <c r="TSK258" s="40"/>
      <c r="TSL258" s="40"/>
      <c r="TSM258" s="40"/>
      <c r="TSN258" s="40"/>
      <c r="TSO258" s="40"/>
      <c r="TSP258" s="40"/>
      <c r="TSQ258" s="40"/>
      <c r="TSR258" s="40"/>
      <c r="TSS258" s="40"/>
      <c r="TST258" s="40"/>
      <c r="TSU258" s="40"/>
      <c r="TSV258" s="40"/>
      <c r="TSW258" s="40"/>
      <c r="TSX258" s="40"/>
      <c r="TSY258" s="40"/>
      <c r="TSZ258" s="40"/>
      <c r="TTA258" s="40"/>
      <c r="TTB258" s="40"/>
      <c r="TTC258" s="40"/>
      <c r="TTD258" s="40"/>
      <c r="TTE258" s="40"/>
      <c r="TTF258" s="40"/>
      <c r="TTG258" s="40"/>
      <c r="TTH258" s="40"/>
      <c r="TTI258" s="40"/>
      <c r="TTJ258" s="40"/>
      <c r="TTK258" s="40"/>
      <c r="TTL258" s="40"/>
      <c r="TTM258" s="40"/>
      <c r="TTN258" s="40"/>
      <c r="TTO258" s="40"/>
      <c r="TTP258" s="40"/>
      <c r="TTQ258" s="40"/>
      <c r="TTR258" s="40"/>
      <c r="TTS258" s="40"/>
      <c r="TTT258" s="40"/>
      <c r="TTU258" s="40"/>
      <c r="TTV258" s="40"/>
      <c r="TTW258" s="40"/>
      <c r="TTX258" s="40"/>
      <c r="TTY258" s="40"/>
      <c r="TTZ258" s="40"/>
      <c r="TUA258" s="40"/>
      <c r="TUB258" s="40"/>
      <c r="TUC258" s="40"/>
      <c r="TUD258" s="40"/>
      <c r="TUE258" s="40"/>
      <c r="TUF258" s="40"/>
      <c r="TUG258" s="40"/>
      <c r="TUH258" s="40"/>
      <c r="TUI258" s="40"/>
      <c r="TUJ258" s="40"/>
      <c r="TUK258" s="40"/>
      <c r="TUL258" s="40"/>
      <c r="TUM258" s="40"/>
      <c r="TUN258" s="40"/>
      <c r="TUO258" s="40"/>
      <c r="TUP258" s="40"/>
      <c r="TUQ258" s="40"/>
      <c r="TUR258" s="40"/>
      <c r="TUS258" s="40"/>
      <c r="TUT258" s="40"/>
      <c r="TUU258" s="40"/>
      <c r="TUV258" s="40"/>
      <c r="TUW258" s="40"/>
      <c r="TUX258" s="40"/>
      <c r="TUY258" s="40"/>
      <c r="TUZ258" s="40"/>
      <c r="TVA258" s="40"/>
      <c r="TVB258" s="40"/>
      <c r="TVC258" s="40"/>
      <c r="TVD258" s="40"/>
      <c r="TVE258" s="40"/>
      <c r="TVF258" s="40"/>
      <c r="TVG258" s="40"/>
      <c r="TVH258" s="40"/>
      <c r="TVI258" s="40"/>
      <c r="TVJ258" s="40"/>
      <c r="TVK258" s="40"/>
      <c r="TVL258" s="40"/>
      <c r="TVM258" s="40"/>
      <c r="TVN258" s="40"/>
      <c r="TVO258" s="40"/>
      <c r="TVP258" s="40"/>
      <c r="TVQ258" s="40"/>
      <c r="TVR258" s="40"/>
      <c r="TVS258" s="40"/>
      <c r="TVT258" s="40"/>
      <c r="TVU258" s="40"/>
      <c r="TVV258" s="40"/>
      <c r="TVW258" s="40"/>
      <c r="TVX258" s="40"/>
      <c r="TVY258" s="40"/>
      <c r="TVZ258" s="40"/>
      <c r="TWA258" s="40"/>
      <c r="TWB258" s="40"/>
      <c r="TWC258" s="40"/>
      <c r="TWD258" s="40"/>
      <c r="TWE258" s="40"/>
      <c r="TWF258" s="40"/>
      <c r="TWG258" s="40"/>
      <c r="TWH258" s="40"/>
      <c r="TWI258" s="40"/>
      <c r="TWJ258" s="40"/>
      <c r="TWK258" s="40"/>
      <c r="TWL258" s="40"/>
      <c r="TWM258" s="40"/>
      <c r="TWN258" s="40"/>
      <c r="TWO258" s="40"/>
      <c r="TWP258" s="40"/>
      <c r="TWQ258" s="40"/>
      <c r="TWR258" s="40"/>
      <c r="TWS258" s="40"/>
      <c r="TWT258" s="40"/>
      <c r="TWU258" s="40"/>
      <c r="TWV258" s="40"/>
      <c r="TWW258" s="40"/>
      <c r="TWX258" s="40"/>
      <c r="TWY258" s="40"/>
      <c r="TWZ258" s="40"/>
      <c r="TXA258" s="40"/>
      <c r="TXB258" s="40"/>
      <c r="TXC258" s="40"/>
      <c r="TXD258" s="40"/>
      <c r="TXE258" s="40"/>
      <c r="TXF258" s="40"/>
      <c r="TXG258" s="40"/>
      <c r="TXH258" s="40"/>
      <c r="TXI258" s="40"/>
      <c r="TXJ258" s="40"/>
      <c r="TXK258" s="40"/>
      <c r="TXL258" s="40"/>
      <c r="TXM258" s="40"/>
      <c r="TXN258" s="40"/>
      <c r="TXO258" s="40"/>
      <c r="TXP258" s="40"/>
      <c r="TXQ258" s="40"/>
      <c r="TXR258" s="40"/>
      <c r="TXS258" s="40"/>
      <c r="TXT258" s="40"/>
      <c r="TXU258" s="40"/>
      <c r="TXV258" s="40"/>
      <c r="TXW258" s="40"/>
      <c r="TXX258" s="40"/>
      <c r="TXY258" s="40"/>
      <c r="TXZ258" s="40"/>
      <c r="TYA258" s="40"/>
      <c r="TYB258" s="40"/>
      <c r="TYC258" s="40"/>
      <c r="TYD258" s="40"/>
      <c r="TYE258" s="40"/>
      <c r="TYF258" s="40"/>
      <c r="TYG258" s="40"/>
      <c r="TYH258" s="40"/>
      <c r="TYI258" s="40"/>
      <c r="TYJ258" s="40"/>
      <c r="TYK258" s="40"/>
      <c r="TYL258" s="40"/>
      <c r="TYM258" s="40"/>
      <c r="TYN258" s="40"/>
      <c r="TYO258" s="40"/>
      <c r="TYP258" s="40"/>
      <c r="TYQ258" s="40"/>
      <c r="TYR258" s="40"/>
      <c r="TYS258" s="40"/>
      <c r="TYT258" s="40"/>
      <c r="TYU258" s="40"/>
      <c r="TYV258" s="40"/>
      <c r="TYW258" s="40"/>
      <c r="TYX258" s="40"/>
      <c r="TYY258" s="40"/>
      <c r="TYZ258" s="40"/>
      <c r="TZA258" s="40"/>
      <c r="TZB258" s="40"/>
      <c r="TZC258" s="40"/>
      <c r="TZD258" s="40"/>
      <c r="TZE258" s="40"/>
      <c r="TZF258" s="40"/>
      <c r="TZG258" s="40"/>
      <c r="TZH258" s="40"/>
      <c r="TZI258" s="40"/>
      <c r="TZJ258" s="40"/>
      <c r="TZK258" s="40"/>
      <c r="TZL258" s="40"/>
      <c r="TZM258" s="40"/>
      <c r="TZN258" s="40"/>
      <c r="TZO258" s="40"/>
      <c r="TZP258" s="40"/>
      <c r="TZQ258" s="40"/>
      <c r="TZR258" s="40"/>
      <c r="TZS258" s="40"/>
      <c r="TZT258" s="40"/>
      <c r="TZU258" s="40"/>
      <c r="TZV258" s="40"/>
      <c r="TZW258" s="40"/>
      <c r="TZX258" s="40"/>
      <c r="TZY258" s="40"/>
      <c r="TZZ258" s="40"/>
      <c r="UAA258" s="40"/>
      <c r="UAB258" s="40"/>
      <c r="UAC258" s="40"/>
      <c r="UAD258" s="40"/>
      <c r="UAE258" s="40"/>
      <c r="UAF258" s="40"/>
      <c r="UAG258" s="40"/>
      <c r="UAH258" s="40"/>
      <c r="UAI258" s="40"/>
      <c r="UAJ258" s="40"/>
      <c r="UAK258" s="40"/>
      <c r="UAL258" s="40"/>
      <c r="UAM258" s="40"/>
      <c r="UAN258" s="40"/>
      <c r="UAO258" s="40"/>
      <c r="UAP258" s="40"/>
      <c r="UAQ258" s="40"/>
      <c r="UAR258" s="40"/>
      <c r="UAS258" s="40"/>
      <c r="UAT258" s="40"/>
      <c r="UAU258" s="40"/>
      <c r="UAV258" s="40"/>
      <c r="UAW258" s="40"/>
      <c r="UAX258" s="40"/>
      <c r="UAY258" s="40"/>
      <c r="UAZ258" s="40"/>
      <c r="UBA258" s="40"/>
      <c r="UBB258" s="40"/>
      <c r="UBC258" s="40"/>
      <c r="UBD258" s="40"/>
      <c r="UBE258" s="40"/>
      <c r="UBF258" s="40"/>
      <c r="UBG258" s="40"/>
      <c r="UBH258" s="40"/>
      <c r="UBI258" s="40"/>
      <c r="UBJ258" s="40"/>
      <c r="UBK258" s="40"/>
      <c r="UBL258" s="40"/>
      <c r="UBM258" s="40"/>
      <c r="UBN258" s="40"/>
      <c r="UBO258" s="40"/>
      <c r="UBP258" s="40"/>
      <c r="UBQ258" s="40"/>
      <c r="UBR258" s="40"/>
      <c r="UBS258" s="40"/>
      <c r="UBT258" s="40"/>
      <c r="UBU258" s="40"/>
      <c r="UBV258" s="40"/>
      <c r="UBW258" s="40"/>
      <c r="UBX258" s="40"/>
      <c r="UBY258" s="40"/>
      <c r="UBZ258" s="40"/>
      <c r="UCA258" s="40"/>
      <c r="UCB258" s="40"/>
      <c r="UCC258" s="40"/>
      <c r="UCD258" s="40"/>
      <c r="UCE258" s="40"/>
      <c r="UCF258" s="40"/>
      <c r="UCG258" s="40"/>
      <c r="UCH258" s="40"/>
      <c r="UCI258" s="40"/>
      <c r="UCJ258" s="40"/>
      <c r="UCK258" s="40"/>
      <c r="UCL258" s="40"/>
      <c r="UCM258" s="40"/>
      <c r="UCN258" s="40"/>
      <c r="UCO258" s="40"/>
      <c r="UCP258" s="40"/>
      <c r="UCQ258" s="40"/>
      <c r="UCR258" s="40"/>
      <c r="UCS258" s="40"/>
      <c r="UCT258" s="40"/>
      <c r="UCU258" s="40"/>
      <c r="UCV258" s="40"/>
      <c r="UCW258" s="40"/>
      <c r="UCX258" s="40"/>
      <c r="UCY258" s="40"/>
      <c r="UCZ258" s="40"/>
      <c r="UDA258" s="40"/>
      <c r="UDB258" s="40"/>
      <c r="UDC258" s="40"/>
      <c r="UDD258" s="40"/>
      <c r="UDE258" s="40"/>
      <c r="UDF258" s="40"/>
      <c r="UDG258" s="40"/>
      <c r="UDH258" s="40"/>
      <c r="UDI258" s="40"/>
      <c r="UDJ258" s="40"/>
      <c r="UDK258" s="40"/>
      <c r="UDL258" s="40"/>
      <c r="UDM258" s="40"/>
      <c r="UDN258" s="40"/>
      <c r="UDO258" s="40"/>
      <c r="UDP258" s="40"/>
      <c r="UDQ258" s="40"/>
      <c r="UDR258" s="40"/>
      <c r="UDS258" s="40"/>
      <c r="UDT258" s="40"/>
      <c r="UDU258" s="40"/>
      <c r="UDV258" s="40"/>
      <c r="UDW258" s="40"/>
      <c r="UDX258" s="40"/>
      <c r="UDY258" s="40"/>
      <c r="UDZ258" s="40"/>
      <c r="UEA258" s="40"/>
      <c r="UEB258" s="40"/>
      <c r="UEC258" s="40"/>
      <c r="UED258" s="40"/>
      <c r="UEE258" s="40"/>
      <c r="UEF258" s="40"/>
      <c r="UEG258" s="40"/>
      <c r="UEH258" s="40"/>
      <c r="UEI258" s="40"/>
      <c r="UEJ258" s="40"/>
      <c r="UEK258" s="40"/>
      <c r="UEL258" s="40"/>
      <c r="UEM258" s="40"/>
      <c r="UEN258" s="40"/>
      <c r="UEO258" s="40"/>
      <c r="UEP258" s="40"/>
      <c r="UEQ258" s="40"/>
      <c r="UER258" s="40"/>
      <c r="UES258" s="40"/>
      <c r="UET258" s="40"/>
      <c r="UEU258" s="40"/>
      <c r="UEV258" s="40"/>
      <c r="UEW258" s="40"/>
      <c r="UEX258" s="40"/>
      <c r="UEY258" s="40"/>
      <c r="UEZ258" s="40"/>
      <c r="UFA258" s="40"/>
      <c r="UFB258" s="40"/>
      <c r="UFC258" s="40"/>
      <c r="UFD258" s="40"/>
      <c r="UFE258" s="40"/>
      <c r="UFF258" s="40"/>
      <c r="UFG258" s="40"/>
      <c r="UFH258" s="40"/>
      <c r="UFI258" s="40"/>
      <c r="UFJ258" s="40"/>
      <c r="UFK258" s="40"/>
      <c r="UFL258" s="40"/>
      <c r="UFM258" s="40"/>
      <c r="UFN258" s="40"/>
      <c r="UFO258" s="40"/>
      <c r="UFP258" s="40"/>
      <c r="UFQ258" s="40"/>
      <c r="UFR258" s="40"/>
      <c r="UFS258" s="40"/>
      <c r="UFT258" s="40"/>
      <c r="UFU258" s="40"/>
      <c r="UFV258" s="40"/>
      <c r="UFW258" s="40"/>
      <c r="UFX258" s="40"/>
      <c r="UFY258" s="40"/>
      <c r="UFZ258" s="40"/>
      <c r="UGA258" s="40"/>
      <c r="UGB258" s="40"/>
      <c r="UGC258" s="40"/>
      <c r="UGD258" s="40"/>
      <c r="UGE258" s="40"/>
      <c r="UGF258" s="40"/>
      <c r="UGG258" s="40"/>
      <c r="UGH258" s="40"/>
      <c r="UGI258" s="40"/>
      <c r="UGJ258" s="40"/>
      <c r="UGK258" s="40"/>
      <c r="UGL258" s="40"/>
      <c r="UGM258" s="40"/>
      <c r="UGN258" s="40"/>
      <c r="UGO258" s="40"/>
      <c r="UGP258" s="40"/>
      <c r="UGQ258" s="40"/>
      <c r="UGR258" s="40"/>
      <c r="UGS258" s="40"/>
      <c r="UGT258" s="40"/>
      <c r="UGU258" s="40"/>
      <c r="UGV258" s="40"/>
      <c r="UGW258" s="40"/>
      <c r="UGX258" s="40"/>
      <c r="UGY258" s="40"/>
      <c r="UGZ258" s="40"/>
      <c r="UHA258" s="40"/>
      <c r="UHB258" s="40"/>
      <c r="UHC258" s="40"/>
      <c r="UHD258" s="40"/>
      <c r="UHE258" s="40"/>
      <c r="UHF258" s="40"/>
      <c r="UHG258" s="40"/>
      <c r="UHH258" s="40"/>
      <c r="UHI258" s="40"/>
      <c r="UHJ258" s="40"/>
      <c r="UHK258" s="40"/>
      <c r="UHL258" s="40"/>
      <c r="UHM258" s="40"/>
      <c r="UHN258" s="40"/>
      <c r="UHO258" s="40"/>
      <c r="UHP258" s="40"/>
      <c r="UHQ258" s="40"/>
      <c r="UHR258" s="40"/>
      <c r="UHS258" s="40"/>
      <c r="UHT258" s="40"/>
      <c r="UHU258" s="40"/>
      <c r="UHV258" s="40"/>
      <c r="UHW258" s="40"/>
      <c r="UHX258" s="40"/>
      <c r="UHY258" s="40"/>
      <c r="UHZ258" s="40"/>
      <c r="UIA258" s="40"/>
      <c r="UIB258" s="40"/>
      <c r="UIC258" s="40"/>
      <c r="UID258" s="40"/>
      <c r="UIE258" s="40"/>
      <c r="UIF258" s="40"/>
      <c r="UIG258" s="40"/>
      <c r="UIH258" s="40"/>
      <c r="UII258" s="40"/>
      <c r="UIJ258" s="40"/>
      <c r="UIK258" s="40"/>
      <c r="UIL258" s="40"/>
      <c r="UIM258" s="40"/>
      <c r="UIN258" s="40"/>
      <c r="UIO258" s="40"/>
      <c r="UIP258" s="40"/>
      <c r="UIQ258" s="40"/>
      <c r="UIR258" s="40"/>
      <c r="UIS258" s="40"/>
      <c r="UIT258" s="40"/>
      <c r="UIU258" s="40"/>
      <c r="UIV258" s="40"/>
      <c r="UIW258" s="40"/>
      <c r="UIX258" s="40"/>
      <c r="UIY258" s="40"/>
      <c r="UIZ258" s="40"/>
      <c r="UJA258" s="40"/>
      <c r="UJB258" s="40"/>
      <c r="UJC258" s="40"/>
      <c r="UJD258" s="40"/>
      <c r="UJE258" s="40"/>
      <c r="UJF258" s="40"/>
      <c r="UJG258" s="40"/>
      <c r="UJH258" s="40"/>
      <c r="UJI258" s="40"/>
      <c r="UJJ258" s="40"/>
      <c r="UJK258" s="40"/>
      <c r="UJL258" s="40"/>
      <c r="UJM258" s="40"/>
      <c r="UJN258" s="40"/>
      <c r="UJO258" s="40"/>
      <c r="UJP258" s="40"/>
      <c r="UJQ258" s="40"/>
      <c r="UJR258" s="40"/>
      <c r="UJS258" s="40"/>
      <c r="UJT258" s="40"/>
      <c r="UJU258" s="40"/>
      <c r="UJV258" s="40"/>
      <c r="UJW258" s="40"/>
      <c r="UJX258" s="40"/>
      <c r="UJY258" s="40"/>
      <c r="UJZ258" s="40"/>
      <c r="UKA258" s="40"/>
      <c r="UKB258" s="40"/>
      <c r="UKC258" s="40"/>
      <c r="UKD258" s="40"/>
      <c r="UKE258" s="40"/>
      <c r="UKF258" s="40"/>
      <c r="UKG258" s="40"/>
      <c r="UKH258" s="40"/>
      <c r="UKI258" s="40"/>
      <c r="UKJ258" s="40"/>
      <c r="UKK258" s="40"/>
      <c r="UKL258" s="40"/>
      <c r="UKM258" s="40"/>
      <c r="UKN258" s="40"/>
      <c r="UKO258" s="40"/>
      <c r="UKP258" s="40"/>
      <c r="UKQ258" s="40"/>
      <c r="UKR258" s="40"/>
      <c r="UKS258" s="40"/>
      <c r="UKT258" s="40"/>
      <c r="UKU258" s="40"/>
      <c r="UKV258" s="40"/>
      <c r="UKW258" s="40"/>
      <c r="UKX258" s="40"/>
      <c r="UKY258" s="40"/>
      <c r="UKZ258" s="40"/>
      <c r="ULA258" s="40"/>
      <c r="ULB258" s="40"/>
      <c r="ULC258" s="40"/>
      <c r="ULD258" s="40"/>
      <c r="ULE258" s="40"/>
      <c r="ULF258" s="40"/>
      <c r="ULG258" s="40"/>
      <c r="ULH258" s="40"/>
      <c r="ULI258" s="40"/>
      <c r="ULJ258" s="40"/>
      <c r="ULK258" s="40"/>
      <c r="ULL258" s="40"/>
      <c r="ULM258" s="40"/>
      <c r="ULN258" s="40"/>
      <c r="ULO258" s="40"/>
      <c r="ULP258" s="40"/>
      <c r="ULQ258" s="40"/>
      <c r="ULR258" s="40"/>
      <c r="ULS258" s="40"/>
      <c r="ULT258" s="40"/>
      <c r="ULU258" s="40"/>
      <c r="ULV258" s="40"/>
      <c r="ULW258" s="40"/>
      <c r="ULX258" s="40"/>
      <c r="ULY258" s="40"/>
      <c r="ULZ258" s="40"/>
      <c r="UMA258" s="40"/>
      <c r="UMB258" s="40"/>
      <c r="UMC258" s="40"/>
      <c r="UMD258" s="40"/>
      <c r="UME258" s="40"/>
      <c r="UMF258" s="40"/>
      <c r="UMG258" s="40"/>
      <c r="UMH258" s="40"/>
      <c r="UMI258" s="40"/>
      <c r="UMJ258" s="40"/>
      <c r="UMK258" s="40"/>
      <c r="UML258" s="40"/>
      <c r="UMM258" s="40"/>
      <c r="UMN258" s="40"/>
      <c r="UMO258" s="40"/>
      <c r="UMP258" s="40"/>
      <c r="UMQ258" s="40"/>
      <c r="UMR258" s="40"/>
      <c r="UMS258" s="40"/>
      <c r="UMT258" s="40"/>
      <c r="UMU258" s="40"/>
      <c r="UMV258" s="40"/>
      <c r="UMW258" s="40"/>
      <c r="UMX258" s="40"/>
      <c r="UMY258" s="40"/>
      <c r="UMZ258" s="40"/>
      <c r="UNA258" s="40"/>
      <c r="UNB258" s="40"/>
      <c r="UNC258" s="40"/>
      <c r="UND258" s="40"/>
      <c r="UNE258" s="40"/>
      <c r="UNF258" s="40"/>
      <c r="UNG258" s="40"/>
      <c r="UNH258" s="40"/>
      <c r="UNI258" s="40"/>
      <c r="UNJ258" s="40"/>
      <c r="UNK258" s="40"/>
      <c r="UNL258" s="40"/>
      <c r="UNM258" s="40"/>
      <c r="UNN258" s="40"/>
      <c r="UNO258" s="40"/>
      <c r="UNP258" s="40"/>
      <c r="UNQ258" s="40"/>
      <c r="UNR258" s="40"/>
      <c r="UNS258" s="40"/>
      <c r="UNT258" s="40"/>
      <c r="UNU258" s="40"/>
      <c r="UNV258" s="40"/>
      <c r="UNW258" s="40"/>
      <c r="UNX258" s="40"/>
      <c r="UNY258" s="40"/>
      <c r="UNZ258" s="40"/>
      <c r="UOA258" s="40"/>
      <c r="UOB258" s="40"/>
      <c r="UOC258" s="40"/>
      <c r="UOD258" s="40"/>
      <c r="UOE258" s="40"/>
      <c r="UOF258" s="40"/>
      <c r="UOG258" s="40"/>
      <c r="UOH258" s="40"/>
      <c r="UOI258" s="40"/>
      <c r="UOJ258" s="40"/>
      <c r="UOK258" s="40"/>
      <c r="UOL258" s="40"/>
      <c r="UOM258" s="40"/>
      <c r="UON258" s="40"/>
      <c r="UOO258" s="40"/>
      <c r="UOP258" s="40"/>
      <c r="UOQ258" s="40"/>
      <c r="UOR258" s="40"/>
      <c r="UOS258" s="40"/>
      <c r="UOT258" s="40"/>
      <c r="UOU258" s="40"/>
      <c r="UOV258" s="40"/>
      <c r="UOW258" s="40"/>
      <c r="UOX258" s="40"/>
      <c r="UOY258" s="40"/>
      <c r="UOZ258" s="40"/>
      <c r="UPA258" s="40"/>
      <c r="UPB258" s="40"/>
      <c r="UPC258" s="40"/>
      <c r="UPD258" s="40"/>
      <c r="UPE258" s="40"/>
      <c r="UPF258" s="40"/>
      <c r="UPG258" s="40"/>
      <c r="UPH258" s="40"/>
      <c r="UPI258" s="40"/>
      <c r="UPJ258" s="40"/>
      <c r="UPK258" s="40"/>
      <c r="UPL258" s="40"/>
      <c r="UPM258" s="40"/>
      <c r="UPN258" s="40"/>
      <c r="UPO258" s="40"/>
      <c r="UPP258" s="40"/>
      <c r="UPQ258" s="40"/>
      <c r="UPR258" s="40"/>
      <c r="UPS258" s="40"/>
      <c r="UPT258" s="40"/>
      <c r="UPU258" s="40"/>
      <c r="UPV258" s="40"/>
      <c r="UPW258" s="40"/>
      <c r="UPX258" s="40"/>
      <c r="UPY258" s="40"/>
      <c r="UPZ258" s="40"/>
      <c r="UQA258" s="40"/>
      <c r="UQB258" s="40"/>
      <c r="UQC258" s="40"/>
      <c r="UQD258" s="40"/>
      <c r="UQE258" s="40"/>
      <c r="UQF258" s="40"/>
      <c r="UQG258" s="40"/>
      <c r="UQH258" s="40"/>
      <c r="UQI258" s="40"/>
      <c r="UQJ258" s="40"/>
      <c r="UQK258" s="40"/>
      <c r="UQL258" s="40"/>
      <c r="UQM258" s="40"/>
      <c r="UQN258" s="40"/>
      <c r="UQO258" s="40"/>
      <c r="UQP258" s="40"/>
      <c r="UQQ258" s="40"/>
      <c r="UQR258" s="40"/>
      <c r="UQS258" s="40"/>
      <c r="UQT258" s="40"/>
      <c r="UQU258" s="40"/>
      <c r="UQV258" s="40"/>
      <c r="UQW258" s="40"/>
      <c r="UQX258" s="40"/>
      <c r="UQY258" s="40"/>
      <c r="UQZ258" s="40"/>
      <c r="URA258" s="40"/>
      <c r="URB258" s="40"/>
      <c r="URC258" s="40"/>
      <c r="URD258" s="40"/>
      <c r="URE258" s="40"/>
      <c r="URF258" s="40"/>
      <c r="URG258" s="40"/>
      <c r="URH258" s="40"/>
      <c r="URI258" s="40"/>
      <c r="URJ258" s="40"/>
      <c r="URK258" s="40"/>
      <c r="URL258" s="40"/>
      <c r="URM258" s="40"/>
      <c r="URN258" s="40"/>
      <c r="URO258" s="40"/>
      <c r="URP258" s="40"/>
      <c r="URQ258" s="40"/>
      <c r="URR258" s="40"/>
      <c r="URS258" s="40"/>
      <c r="URT258" s="40"/>
      <c r="URU258" s="40"/>
      <c r="URV258" s="40"/>
      <c r="URW258" s="40"/>
      <c r="URX258" s="40"/>
      <c r="URY258" s="40"/>
      <c r="URZ258" s="40"/>
      <c r="USA258" s="40"/>
      <c r="USB258" s="40"/>
      <c r="USC258" s="40"/>
      <c r="USD258" s="40"/>
      <c r="USE258" s="40"/>
      <c r="USF258" s="40"/>
      <c r="USG258" s="40"/>
      <c r="USH258" s="40"/>
      <c r="USI258" s="40"/>
      <c r="USJ258" s="40"/>
      <c r="USK258" s="40"/>
      <c r="USL258" s="40"/>
      <c r="USM258" s="40"/>
      <c r="USN258" s="40"/>
      <c r="USO258" s="40"/>
      <c r="USP258" s="40"/>
      <c r="USQ258" s="40"/>
      <c r="USR258" s="40"/>
      <c r="USS258" s="40"/>
      <c r="UST258" s="40"/>
      <c r="USU258" s="40"/>
      <c r="USV258" s="40"/>
      <c r="USW258" s="40"/>
      <c r="USX258" s="40"/>
      <c r="USY258" s="40"/>
      <c r="USZ258" s="40"/>
      <c r="UTA258" s="40"/>
      <c r="UTB258" s="40"/>
      <c r="UTC258" s="40"/>
      <c r="UTD258" s="40"/>
      <c r="UTE258" s="40"/>
      <c r="UTF258" s="40"/>
      <c r="UTG258" s="40"/>
      <c r="UTH258" s="40"/>
      <c r="UTI258" s="40"/>
      <c r="UTJ258" s="40"/>
      <c r="UTK258" s="40"/>
      <c r="UTL258" s="40"/>
      <c r="UTM258" s="40"/>
      <c r="UTN258" s="40"/>
      <c r="UTO258" s="40"/>
      <c r="UTP258" s="40"/>
      <c r="UTQ258" s="40"/>
      <c r="UTR258" s="40"/>
      <c r="UTS258" s="40"/>
      <c r="UTT258" s="40"/>
      <c r="UTU258" s="40"/>
      <c r="UTV258" s="40"/>
      <c r="UTW258" s="40"/>
      <c r="UTX258" s="40"/>
      <c r="UTY258" s="40"/>
      <c r="UTZ258" s="40"/>
      <c r="UUA258" s="40"/>
      <c r="UUB258" s="40"/>
      <c r="UUC258" s="40"/>
      <c r="UUD258" s="40"/>
      <c r="UUE258" s="40"/>
      <c r="UUF258" s="40"/>
      <c r="UUG258" s="40"/>
      <c r="UUH258" s="40"/>
      <c r="UUI258" s="40"/>
      <c r="UUJ258" s="40"/>
      <c r="UUK258" s="40"/>
      <c r="UUL258" s="40"/>
      <c r="UUM258" s="40"/>
      <c r="UUN258" s="40"/>
      <c r="UUO258" s="40"/>
      <c r="UUP258" s="40"/>
      <c r="UUQ258" s="40"/>
      <c r="UUR258" s="40"/>
      <c r="UUS258" s="40"/>
      <c r="UUT258" s="40"/>
      <c r="UUU258" s="40"/>
      <c r="UUV258" s="40"/>
      <c r="UUW258" s="40"/>
      <c r="UUX258" s="40"/>
      <c r="UUY258" s="40"/>
      <c r="UUZ258" s="40"/>
      <c r="UVA258" s="40"/>
      <c r="UVB258" s="40"/>
      <c r="UVC258" s="40"/>
      <c r="UVD258" s="40"/>
      <c r="UVE258" s="40"/>
      <c r="UVF258" s="40"/>
      <c r="UVG258" s="40"/>
      <c r="UVH258" s="40"/>
      <c r="UVI258" s="40"/>
      <c r="UVJ258" s="40"/>
      <c r="UVK258" s="40"/>
      <c r="UVL258" s="40"/>
      <c r="UVM258" s="40"/>
      <c r="UVN258" s="40"/>
      <c r="UVO258" s="40"/>
      <c r="UVP258" s="40"/>
      <c r="UVQ258" s="40"/>
      <c r="UVR258" s="40"/>
      <c r="UVS258" s="40"/>
      <c r="UVT258" s="40"/>
      <c r="UVU258" s="40"/>
      <c r="UVV258" s="40"/>
      <c r="UVW258" s="40"/>
      <c r="UVX258" s="40"/>
      <c r="UVY258" s="40"/>
      <c r="UVZ258" s="40"/>
      <c r="UWA258" s="40"/>
      <c r="UWB258" s="40"/>
      <c r="UWC258" s="40"/>
      <c r="UWD258" s="40"/>
      <c r="UWE258" s="40"/>
      <c r="UWF258" s="40"/>
      <c r="UWG258" s="40"/>
      <c r="UWH258" s="40"/>
      <c r="UWI258" s="40"/>
      <c r="UWJ258" s="40"/>
      <c r="UWK258" s="40"/>
      <c r="UWL258" s="40"/>
      <c r="UWM258" s="40"/>
      <c r="UWN258" s="40"/>
      <c r="UWO258" s="40"/>
      <c r="UWP258" s="40"/>
      <c r="UWQ258" s="40"/>
      <c r="UWR258" s="40"/>
      <c r="UWS258" s="40"/>
      <c r="UWT258" s="40"/>
      <c r="UWU258" s="40"/>
      <c r="UWV258" s="40"/>
      <c r="UWW258" s="40"/>
      <c r="UWX258" s="40"/>
      <c r="UWY258" s="40"/>
      <c r="UWZ258" s="40"/>
      <c r="UXA258" s="40"/>
      <c r="UXB258" s="40"/>
      <c r="UXC258" s="40"/>
      <c r="UXD258" s="40"/>
      <c r="UXE258" s="40"/>
      <c r="UXF258" s="40"/>
      <c r="UXG258" s="40"/>
      <c r="UXH258" s="40"/>
      <c r="UXI258" s="40"/>
      <c r="UXJ258" s="40"/>
      <c r="UXK258" s="40"/>
      <c r="UXL258" s="40"/>
      <c r="UXM258" s="40"/>
      <c r="UXN258" s="40"/>
      <c r="UXO258" s="40"/>
      <c r="UXP258" s="40"/>
      <c r="UXQ258" s="40"/>
      <c r="UXR258" s="40"/>
      <c r="UXS258" s="40"/>
      <c r="UXT258" s="40"/>
      <c r="UXU258" s="40"/>
      <c r="UXV258" s="40"/>
      <c r="UXW258" s="40"/>
      <c r="UXX258" s="40"/>
      <c r="UXY258" s="40"/>
      <c r="UXZ258" s="40"/>
      <c r="UYA258" s="40"/>
      <c r="UYB258" s="40"/>
      <c r="UYC258" s="40"/>
      <c r="UYD258" s="40"/>
      <c r="UYE258" s="40"/>
      <c r="UYF258" s="40"/>
      <c r="UYG258" s="40"/>
      <c r="UYH258" s="40"/>
      <c r="UYI258" s="40"/>
      <c r="UYJ258" s="40"/>
      <c r="UYK258" s="40"/>
      <c r="UYL258" s="40"/>
      <c r="UYM258" s="40"/>
      <c r="UYN258" s="40"/>
      <c r="UYO258" s="40"/>
      <c r="UYP258" s="40"/>
      <c r="UYQ258" s="40"/>
      <c r="UYR258" s="40"/>
      <c r="UYS258" s="40"/>
      <c r="UYT258" s="40"/>
      <c r="UYU258" s="40"/>
      <c r="UYV258" s="40"/>
      <c r="UYW258" s="40"/>
      <c r="UYX258" s="40"/>
      <c r="UYY258" s="40"/>
      <c r="UYZ258" s="40"/>
      <c r="UZA258" s="40"/>
      <c r="UZB258" s="40"/>
      <c r="UZC258" s="40"/>
      <c r="UZD258" s="40"/>
      <c r="UZE258" s="40"/>
      <c r="UZF258" s="40"/>
      <c r="UZG258" s="40"/>
      <c r="UZH258" s="40"/>
      <c r="UZI258" s="40"/>
      <c r="UZJ258" s="40"/>
      <c r="UZK258" s="40"/>
      <c r="UZL258" s="40"/>
      <c r="UZM258" s="40"/>
      <c r="UZN258" s="40"/>
      <c r="UZO258" s="40"/>
      <c r="UZP258" s="40"/>
      <c r="UZQ258" s="40"/>
      <c r="UZR258" s="40"/>
      <c r="UZS258" s="40"/>
      <c r="UZT258" s="40"/>
      <c r="UZU258" s="40"/>
      <c r="UZV258" s="40"/>
      <c r="UZW258" s="40"/>
      <c r="UZX258" s="40"/>
      <c r="UZY258" s="40"/>
      <c r="UZZ258" s="40"/>
      <c r="VAA258" s="40"/>
      <c r="VAB258" s="40"/>
      <c r="VAC258" s="40"/>
      <c r="VAD258" s="40"/>
      <c r="VAE258" s="40"/>
      <c r="VAF258" s="40"/>
      <c r="VAG258" s="40"/>
      <c r="VAH258" s="40"/>
      <c r="VAI258" s="40"/>
      <c r="VAJ258" s="40"/>
      <c r="VAK258" s="40"/>
      <c r="VAL258" s="40"/>
      <c r="VAM258" s="40"/>
      <c r="VAN258" s="40"/>
      <c r="VAO258" s="40"/>
      <c r="VAP258" s="40"/>
      <c r="VAQ258" s="40"/>
      <c r="VAR258" s="40"/>
      <c r="VAS258" s="40"/>
      <c r="VAT258" s="40"/>
      <c r="VAU258" s="40"/>
      <c r="VAV258" s="40"/>
      <c r="VAW258" s="40"/>
      <c r="VAX258" s="40"/>
      <c r="VAY258" s="40"/>
      <c r="VAZ258" s="40"/>
      <c r="VBA258" s="40"/>
      <c r="VBB258" s="40"/>
      <c r="VBC258" s="40"/>
      <c r="VBD258" s="40"/>
      <c r="VBE258" s="40"/>
      <c r="VBF258" s="40"/>
      <c r="VBG258" s="40"/>
      <c r="VBH258" s="40"/>
      <c r="VBI258" s="40"/>
      <c r="VBJ258" s="40"/>
      <c r="VBK258" s="40"/>
      <c r="VBL258" s="40"/>
      <c r="VBM258" s="40"/>
      <c r="VBN258" s="40"/>
      <c r="VBO258" s="40"/>
      <c r="VBP258" s="40"/>
      <c r="VBQ258" s="40"/>
      <c r="VBR258" s="40"/>
      <c r="VBS258" s="40"/>
      <c r="VBT258" s="40"/>
      <c r="VBU258" s="40"/>
      <c r="VBV258" s="40"/>
      <c r="VBW258" s="40"/>
      <c r="VBX258" s="40"/>
      <c r="VBY258" s="40"/>
      <c r="VBZ258" s="40"/>
      <c r="VCA258" s="40"/>
      <c r="VCB258" s="40"/>
      <c r="VCC258" s="40"/>
      <c r="VCD258" s="40"/>
      <c r="VCE258" s="40"/>
      <c r="VCF258" s="40"/>
      <c r="VCG258" s="40"/>
      <c r="VCH258" s="40"/>
      <c r="VCI258" s="40"/>
      <c r="VCJ258" s="40"/>
      <c r="VCK258" s="40"/>
      <c r="VCL258" s="40"/>
      <c r="VCM258" s="40"/>
      <c r="VCN258" s="40"/>
      <c r="VCO258" s="40"/>
      <c r="VCP258" s="40"/>
      <c r="VCQ258" s="40"/>
      <c r="VCR258" s="40"/>
      <c r="VCS258" s="40"/>
      <c r="VCT258" s="40"/>
      <c r="VCU258" s="40"/>
      <c r="VCV258" s="40"/>
      <c r="VCW258" s="40"/>
      <c r="VCX258" s="40"/>
      <c r="VCY258" s="40"/>
      <c r="VCZ258" s="40"/>
      <c r="VDA258" s="40"/>
      <c r="VDB258" s="40"/>
      <c r="VDC258" s="40"/>
      <c r="VDD258" s="40"/>
      <c r="VDE258" s="40"/>
      <c r="VDF258" s="40"/>
      <c r="VDG258" s="40"/>
      <c r="VDH258" s="40"/>
      <c r="VDI258" s="40"/>
      <c r="VDJ258" s="40"/>
      <c r="VDK258" s="40"/>
      <c r="VDL258" s="40"/>
      <c r="VDM258" s="40"/>
      <c r="VDN258" s="40"/>
      <c r="VDO258" s="40"/>
      <c r="VDP258" s="40"/>
      <c r="VDQ258" s="40"/>
      <c r="VDR258" s="40"/>
      <c r="VDS258" s="40"/>
      <c r="VDT258" s="40"/>
      <c r="VDU258" s="40"/>
      <c r="VDV258" s="40"/>
      <c r="VDW258" s="40"/>
      <c r="VDX258" s="40"/>
      <c r="VDY258" s="40"/>
      <c r="VDZ258" s="40"/>
      <c r="VEA258" s="40"/>
      <c r="VEB258" s="40"/>
      <c r="VEC258" s="40"/>
      <c r="VED258" s="40"/>
      <c r="VEE258" s="40"/>
      <c r="VEF258" s="40"/>
      <c r="VEG258" s="40"/>
      <c r="VEH258" s="40"/>
      <c r="VEI258" s="40"/>
      <c r="VEJ258" s="40"/>
      <c r="VEK258" s="40"/>
      <c r="VEL258" s="40"/>
      <c r="VEM258" s="40"/>
      <c r="VEN258" s="40"/>
      <c r="VEO258" s="40"/>
      <c r="VEP258" s="40"/>
      <c r="VEQ258" s="40"/>
      <c r="VER258" s="40"/>
      <c r="VES258" s="40"/>
      <c r="VET258" s="40"/>
      <c r="VEU258" s="40"/>
      <c r="VEV258" s="40"/>
      <c r="VEW258" s="40"/>
      <c r="VEX258" s="40"/>
      <c r="VEY258" s="40"/>
      <c r="VEZ258" s="40"/>
      <c r="VFA258" s="40"/>
      <c r="VFB258" s="40"/>
      <c r="VFC258" s="40"/>
      <c r="VFD258" s="40"/>
      <c r="VFE258" s="40"/>
      <c r="VFF258" s="40"/>
      <c r="VFG258" s="40"/>
      <c r="VFH258" s="40"/>
      <c r="VFI258" s="40"/>
      <c r="VFJ258" s="40"/>
      <c r="VFK258" s="40"/>
      <c r="VFL258" s="40"/>
      <c r="VFM258" s="40"/>
      <c r="VFN258" s="40"/>
      <c r="VFO258" s="40"/>
      <c r="VFP258" s="40"/>
      <c r="VFQ258" s="40"/>
      <c r="VFR258" s="40"/>
      <c r="VFS258" s="40"/>
      <c r="VFT258" s="40"/>
      <c r="VFU258" s="40"/>
      <c r="VFV258" s="40"/>
      <c r="VFW258" s="40"/>
      <c r="VFX258" s="40"/>
      <c r="VFY258" s="40"/>
      <c r="VFZ258" s="40"/>
      <c r="VGA258" s="40"/>
      <c r="VGB258" s="40"/>
      <c r="VGC258" s="40"/>
      <c r="VGD258" s="40"/>
      <c r="VGE258" s="40"/>
      <c r="VGF258" s="40"/>
      <c r="VGG258" s="40"/>
      <c r="VGH258" s="40"/>
      <c r="VGI258" s="40"/>
      <c r="VGJ258" s="40"/>
      <c r="VGK258" s="40"/>
      <c r="VGL258" s="40"/>
      <c r="VGM258" s="40"/>
      <c r="VGN258" s="40"/>
      <c r="VGO258" s="40"/>
      <c r="VGP258" s="40"/>
      <c r="VGQ258" s="40"/>
      <c r="VGR258" s="40"/>
      <c r="VGS258" s="40"/>
      <c r="VGT258" s="40"/>
      <c r="VGU258" s="40"/>
      <c r="VGV258" s="40"/>
      <c r="VGW258" s="40"/>
      <c r="VGX258" s="40"/>
      <c r="VGY258" s="40"/>
      <c r="VGZ258" s="40"/>
      <c r="VHA258" s="40"/>
      <c r="VHB258" s="40"/>
      <c r="VHC258" s="40"/>
      <c r="VHD258" s="40"/>
      <c r="VHE258" s="40"/>
      <c r="VHF258" s="40"/>
      <c r="VHG258" s="40"/>
      <c r="VHH258" s="40"/>
      <c r="VHI258" s="40"/>
      <c r="VHJ258" s="40"/>
      <c r="VHK258" s="40"/>
      <c r="VHL258" s="40"/>
      <c r="VHM258" s="40"/>
      <c r="VHN258" s="40"/>
      <c r="VHO258" s="40"/>
      <c r="VHP258" s="40"/>
      <c r="VHQ258" s="40"/>
      <c r="VHR258" s="40"/>
      <c r="VHS258" s="40"/>
      <c r="VHT258" s="40"/>
      <c r="VHU258" s="40"/>
      <c r="VHV258" s="40"/>
      <c r="VHW258" s="40"/>
      <c r="VHX258" s="40"/>
      <c r="VHY258" s="40"/>
      <c r="VHZ258" s="40"/>
      <c r="VIA258" s="40"/>
      <c r="VIB258" s="40"/>
      <c r="VIC258" s="40"/>
      <c r="VID258" s="40"/>
      <c r="VIE258" s="40"/>
      <c r="VIF258" s="40"/>
      <c r="VIG258" s="40"/>
      <c r="VIH258" s="40"/>
      <c r="VII258" s="40"/>
      <c r="VIJ258" s="40"/>
      <c r="VIK258" s="40"/>
      <c r="VIL258" s="40"/>
      <c r="VIM258" s="40"/>
      <c r="VIN258" s="40"/>
      <c r="VIO258" s="40"/>
      <c r="VIP258" s="40"/>
      <c r="VIQ258" s="40"/>
      <c r="VIR258" s="40"/>
      <c r="VIS258" s="40"/>
      <c r="VIT258" s="40"/>
      <c r="VIU258" s="40"/>
      <c r="VIV258" s="40"/>
      <c r="VIW258" s="40"/>
      <c r="VIX258" s="40"/>
      <c r="VIY258" s="40"/>
      <c r="VIZ258" s="40"/>
      <c r="VJA258" s="40"/>
      <c r="VJB258" s="40"/>
      <c r="VJC258" s="40"/>
      <c r="VJD258" s="40"/>
      <c r="VJE258" s="40"/>
      <c r="VJF258" s="40"/>
      <c r="VJG258" s="40"/>
      <c r="VJH258" s="40"/>
      <c r="VJI258" s="40"/>
      <c r="VJJ258" s="40"/>
      <c r="VJK258" s="40"/>
      <c r="VJL258" s="40"/>
      <c r="VJM258" s="40"/>
      <c r="VJN258" s="40"/>
      <c r="VJO258" s="40"/>
      <c r="VJP258" s="40"/>
      <c r="VJQ258" s="40"/>
      <c r="VJR258" s="40"/>
      <c r="VJS258" s="40"/>
      <c r="VJT258" s="40"/>
      <c r="VJU258" s="40"/>
      <c r="VJV258" s="40"/>
      <c r="VJW258" s="40"/>
      <c r="VJX258" s="40"/>
      <c r="VJY258" s="40"/>
      <c r="VJZ258" s="40"/>
      <c r="VKA258" s="40"/>
      <c r="VKB258" s="40"/>
      <c r="VKC258" s="40"/>
      <c r="VKD258" s="40"/>
      <c r="VKE258" s="40"/>
      <c r="VKF258" s="40"/>
      <c r="VKG258" s="40"/>
      <c r="VKH258" s="40"/>
      <c r="VKI258" s="40"/>
      <c r="VKJ258" s="40"/>
      <c r="VKK258" s="40"/>
      <c r="VKL258" s="40"/>
      <c r="VKM258" s="40"/>
      <c r="VKN258" s="40"/>
      <c r="VKO258" s="40"/>
      <c r="VKP258" s="40"/>
      <c r="VKQ258" s="40"/>
      <c r="VKR258" s="40"/>
      <c r="VKS258" s="40"/>
      <c r="VKT258" s="40"/>
      <c r="VKU258" s="40"/>
      <c r="VKV258" s="40"/>
      <c r="VKW258" s="40"/>
      <c r="VKX258" s="40"/>
      <c r="VKY258" s="40"/>
      <c r="VKZ258" s="40"/>
      <c r="VLA258" s="40"/>
      <c r="VLB258" s="40"/>
      <c r="VLC258" s="40"/>
      <c r="VLD258" s="40"/>
      <c r="VLE258" s="40"/>
      <c r="VLF258" s="40"/>
      <c r="VLG258" s="40"/>
      <c r="VLH258" s="40"/>
      <c r="VLI258" s="40"/>
      <c r="VLJ258" s="40"/>
      <c r="VLK258" s="40"/>
      <c r="VLL258" s="40"/>
      <c r="VLM258" s="40"/>
      <c r="VLN258" s="40"/>
      <c r="VLO258" s="40"/>
      <c r="VLP258" s="40"/>
      <c r="VLQ258" s="40"/>
      <c r="VLR258" s="40"/>
      <c r="VLS258" s="40"/>
      <c r="VLT258" s="40"/>
      <c r="VLU258" s="40"/>
      <c r="VLV258" s="40"/>
      <c r="VLW258" s="40"/>
      <c r="VLX258" s="40"/>
      <c r="VLY258" s="40"/>
      <c r="VLZ258" s="40"/>
      <c r="VMA258" s="40"/>
      <c r="VMB258" s="40"/>
      <c r="VMC258" s="40"/>
      <c r="VMD258" s="40"/>
      <c r="VME258" s="40"/>
      <c r="VMF258" s="40"/>
      <c r="VMG258" s="40"/>
      <c r="VMH258" s="40"/>
      <c r="VMI258" s="40"/>
      <c r="VMJ258" s="40"/>
      <c r="VMK258" s="40"/>
      <c r="VML258" s="40"/>
      <c r="VMM258" s="40"/>
      <c r="VMN258" s="40"/>
      <c r="VMO258" s="40"/>
      <c r="VMP258" s="40"/>
      <c r="VMQ258" s="40"/>
      <c r="VMR258" s="40"/>
      <c r="VMS258" s="40"/>
      <c r="VMT258" s="40"/>
      <c r="VMU258" s="40"/>
      <c r="VMV258" s="40"/>
      <c r="VMW258" s="40"/>
      <c r="VMX258" s="40"/>
      <c r="VMY258" s="40"/>
      <c r="VMZ258" s="40"/>
      <c r="VNA258" s="40"/>
      <c r="VNB258" s="40"/>
      <c r="VNC258" s="40"/>
      <c r="VND258" s="40"/>
      <c r="VNE258" s="40"/>
      <c r="VNF258" s="40"/>
      <c r="VNG258" s="40"/>
      <c r="VNH258" s="40"/>
      <c r="VNI258" s="40"/>
      <c r="VNJ258" s="40"/>
      <c r="VNK258" s="40"/>
      <c r="VNL258" s="40"/>
      <c r="VNM258" s="40"/>
      <c r="VNN258" s="40"/>
      <c r="VNO258" s="40"/>
      <c r="VNP258" s="40"/>
      <c r="VNQ258" s="40"/>
      <c r="VNR258" s="40"/>
      <c r="VNS258" s="40"/>
      <c r="VNT258" s="40"/>
      <c r="VNU258" s="40"/>
      <c r="VNV258" s="40"/>
      <c r="VNW258" s="40"/>
      <c r="VNX258" s="40"/>
      <c r="VNY258" s="40"/>
      <c r="VNZ258" s="40"/>
      <c r="VOA258" s="40"/>
      <c r="VOB258" s="40"/>
      <c r="VOC258" s="40"/>
      <c r="VOD258" s="40"/>
      <c r="VOE258" s="40"/>
      <c r="VOF258" s="40"/>
      <c r="VOG258" s="40"/>
      <c r="VOH258" s="40"/>
      <c r="VOI258" s="40"/>
      <c r="VOJ258" s="40"/>
      <c r="VOK258" s="40"/>
      <c r="VOL258" s="40"/>
      <c r="VOM258" s="40"/>
      <c r="VON258" s="40"/>
      <c r="VOO258" s="40"/>
      <c r="VOP258" s="40"/>
      <c r="VOQ258" s="40"/>
      <c r="VOR258" s="40"/>
      <c r="VOS258" s="40"/>
      <c r="VOT258" s="40"/>
      <c r="VOU258" s="40"/>
      <c r="VOV258" s="40"/>
      <c r="VOW258" s="40"/>
      <c r="VOX258" s="40"/>
      <c r="VOY258" s="40"/>
      <c r="VOZ258" s="40"/>
      <c r="VPA258" s="40"/>
      <c r="VPB258" s="40"/>
      <c r="VPC258" s="40"/>
      <c r="VPD258" s="40"/>
      <c r="VPE258" s="40"/>
      <c r="VPF258" s="40"/>
      <c r="VPG258" s="40"/>
      <c r="VPH258" s="40"/>
      <c r="VPI258" s="40"/>
      <c r="VPJ258" s="40"/>
      <c r="VPK258" s="40"/>
      <c r="VPL258" s="40"/>
      <c r="VPM258" s="40"/>
      <c r="VPN258" s="40"/>
      <c r="VPO258" s="40"/>
      <c r="VPP258" s="40"/>
      <c r="VPQ258" s="40"/>
      <c r="VPR258" s="40"/>
      <c r="VPS258" s="40"/>
      <c r="VPT258" s="40"/>
      <c r="VPU258" s="40"/>
      <c r="VPV258" s="40"/>
      <c r="VPW258" s="40"/>
      <c r="VPX258" s="40"/>
      <c r="VPY258" s="40"/>
      <c r="VPZ258" s="40"/>
      <c r="VQA258" s="40"/>
      <c r="VQB258" s="40"/>
      <c r="VQC258" s="40"/>
      <c r="VQD258" s="40"/>
      <c r="VQE258" s="40"/>
      <c r="VQF258" s="40"/>
      <c r="VQG258" s="40"/>
      <c r="VQH258" s="40"/>
      <c r="VQI258" s="40"/>
      <c r="VQJ258" s="40"/>
      <c r="VQK258" s="40"/>
      <c r="VQL258" s="40"/>
      <c r="VQM258" s="40"/>
      <c r="VQN258" s="40"/>
      <c r="VQO258" s="40"/>
      <c r="VQP258" s="40"/>
      <c r="VQQ258" s="40"/>
      <c r="VQR258" s="40"/>
      <c r="VQS258" s="40"/>
      <c r="VQT258" s="40"/>
      <c r="VQU258" s="40"/>
      <c r="VQV258" s="40"/>
      <c r="VQW258" s="40"/>
      <c r="VQX258" s="40"/>
      <c r="VQY258" s="40"/>
      <c r="VQZ258" s="40"/>
      <c r="VRA258" s="40"/>
      <c r="VRB258" s="40"/>
      <c r="VRC258" s="40"/>
      <c r="VRD258" s="40"/>
      <c r="VRE258" s="40"/>
      <c r="VRF258" s="40"/>
      <c r="VRG258" s="40"/>
      <c r="VRH258" s="40"/>
      <c r="VRI258" s="40"/>
      <c r="VRJ258" s="40"/>
      <c r="VRK258" s="40"/>
      <c r="VRL258" s="40"/>
      <c r="VRM258" s="40"/>
      <c r="VRN258" s="40"/>
      <c r="VRO258" s="40"/>
      <c r="VRP258" s="40"/>
      <c r="VRQ258" s="40"/>
      <c r="VRR258" s="40"/>
      <c r="VRS258" s="40"/>
      <c r="VRT258" s="40"/>
      <c r="VRU258" s="40"/>
      <c r="VRV258" s="40"/>
      <c r="VRW258" s="40"/>
      <c r="VRX258" s="40"/>
      <c r="VRY258" s="40"/>
      <c r="VRZ258" s="40"/>
      <c r="VSA258" s="40"/>
      <c r="VSB258" s="40"/>
      <c r="VSC258" s="40"/>
      <c r="VSD258" s="40"/>
      <c r="VSE258" s="40"/>
      <c r="VSF258" s="40"/>
      <c r="VSG258" s="40"/>
      <c r="VSH258" s="40"/>
      <c r="VSI258" s="40"/>
      <c r="VSJ258" s="40"/>
      <c r="VSK258" s="40"/>
      <c r="VSL258" s="40"/>
      <c r="VSM258" s="40"/>
      <c r="VSN258" s="40"/>
      <c r="VSO258" s="40"/>
      <c r="VSP258" s="40"/>
      <c r="VSQ258" s="40"/>
      <c r="VSR258" s="40"/>
      <c r="VSS258" s="40"/>
      <c r="VST258" s="40"/>
      <c r="VSU258" s="40"/>
      <c r="VSV258" s="40"/>
      <c r="VSW258" s="40"/>
      <c r="VSX258" s="40"/>
      <c r="VSY258" s="40"/>
      <c r="VSZ258" s="40"/>
      <c r="VTA258" s="40"/>
      <c r="VTB258" s="40"/>
      <c r="VTC258" s="40"/>
      <c r="VTD258" s="40"/>
      <c r="VTE258" s="40"/>
      <c r="VTF258" s="40"/>
      <c r="VTG258" s="40"/>
      <c r="VTH258" s="40"/>
      <c r="VTI258" s="40"/>
      <c r="VTJ258" s="40"/>
      <c r="VTK258" s="40"/>
      <c r="VTL258" s="40"/>
      <c r="VTM258" s="40"/>
      <c r="VTN258" s="40"/>
      <c r="VTO258" s="40"/>
      <c r="VTP258" s="40"/>
      <c r="VTQ258" s="40"/>
      <c r="VTR258" s="40"/>
      <c r="VTS258" s="40"/>
      <c r="VTT258" s="40"/>
      <c r="VTU258" s="40"/>
      <c r="VTV258" s="40"/>
      <c r="VTW258" s="40"/>
      <c r="VTX258" s="40"/>
      <c r="VTY258" s="40"/>
      <c r="VTZ258" s="40"/>
      <c r="VUA258" s="40"/>
      <c r="VUB258" s="40"/>
      <c r="VUC258" s="40"/>
      <c r="VUD258" s="40"/>
      <c r="VUE258" s="40"/>
      <c r="VUF258" s="40"/>
      <c r="VUG258" s="40"/>
      <c r="VUH258" s="40"/>
      <c r="VUI258" s="40"/>
      <c r="VUJ258" s="40"/>
      <c r="VUK258" s="40"/>
      <c r="VUL258" s="40"/>
      <c r="VUM258" s="40"/>
      <c r="VUN258" s="40"/>
      <c r="VUO258" s="40"/>
      <c r="VUP258" s="40"/>
      <c r="VUQ258" s="40"/>
      <c r="VUR258" s="40"/>
      <c r="VUS258" s="40"/>
      <c r="VUT258" s="40"/>
      <c r="VUU258" s="40"/>
      <c r="VUV258" s="40"/>
      <c r="VUW258" s="40"/>
      <c r="VUX258" s="40"/>
      <c r="VUY258" s="40"/>
      <c r="VUZ258" s="40"/>
      <c r="VVA258" s="40"/>
      <c r="VVB258" s="40"/>
      <c r="VVC258" s="40"/>
      <c r="VVD258" s="40"/>
      <c r="VVE258" s="40"/>
      <c r="VVF258" s="40"/>
      <c r="VVG258" s="40"/>
      <c r="VVH258" s="40"/>
      <c r="VVI258" s="40"/>
      <c r="VVJ258" s="40"/>
      <c r="VVK258" s="40"/>
      <c r="VVL258" s="40"/>
      <c r="VVM258" s="40"/>
      <c r="VVN258" s="40"/>
      <c r="VVO258" s="40"/>
      <c r="VVP258" s="40"/>
      <c r="VVQ258" s="40"/>
      <c r="VVR258" s="40"/>
      <c r="VVS258" s="40"/>
      <c r="VVT258" s="40"/>
      <c r="VVU258" s="40"/>
      <c r="VVV258" s="40"/>
      <c r="VVW258" s="40"/>
      <c r="VVX258" s="40"/>
      <c r="VVY258" s="40"/>
      <c r="VVZ258" s="40"/>
      <c r="VWA258" s="40"/>
      <c r="VWB258" s="40"/>
      <c r="VWC258" s="40"/>
      <c r="VWD258" s="40"/>
      <c r="VWE258" s="40"/>
      <c r="VWF258" s="40"/>
      <c r="VWG258" s="40"/>
      <c r="VWH258" s="40"/>
      <c r="VWI258" s="40"/>
      <c r="VWJ258" s="40"/>
      <c r="VWK258" s="40"/>
      <c r="VWL258" s="40"/>
      <c r="VWM258" s="40"/>
      <c r="VWN258" s="40"/>
      <c r="VWO258" s="40"/>
      <c r="VWP258" s="40"/>
      <c r="VWQ258" s="40"/>
      <c r="VWR258" s="40"/>
      <c r="VWS258" s="40"/>
      <c r="VWT258" s="40"/>
      <c r="VWU258" s="40"/>
      <c r="VWV258" s="40"/>
      <c r="VWW258" s="40"/>
      <c r="VWX258" s="40"/>
      <c r="VWY258" s="40"/>
      <c r="VWZ258" s="40"/>
      <c r="VXA258" s="40"/>
      <c r="VXB258" s="40"/>
      <c r="VXC258" s="40"/>
      <c r="VXD258" s="40"/>
      <c r="VXE258" s="40"/>
      <c r="VXF258" s="40"/>
      <c r="VXG258" s="40"/>
      <c r="VXH258" s="40"/>
      <c r="VXI258" s="40"/>
      <c r="VXJ258" s="40"/>
      <c r="VXK258" s="40"/>
      <c r="VXL258" s="40"/>
      <c r="VXM258" s="40"/>
      <c r="VXN258" s="40"/>
      <c r="VXO258" s="40"/>
      <c r="VXP258" s="40"/>
      <c r="VXQ258" s="40"/>
      <c r="VXR258" s="40"/>
      <c r="VXS258" s="40"/>
      <c r="VXT258" s="40"/>
      <c r="VXU258" s="40"/>
      <c r="VXV258" s="40"/>
      <c r="VXW258" s="40"/>
      <c r="VXX258" s="40"/>
      <c r="VXY258" s="40"/>
      <c r="VXZ258" s="40"/>
      <c r="VYA258" s="40"/>
      <c r="VYB258" s="40"/>
      <c r="VYC258" s="40"/>
      <c r="VYD258" s="40"/>
      <c r="VYE258" s="40"/>
      <c r="VYF258" s="40"/>
      <c r="VYG258" s="40"/>
      <c r="VYH258" s="40"/>
      <c r="VYI258" s="40"/>
      <c r="VYJ258" s="40"/>
      <c r="VYK258" s="40"/>
      <c r="VYL258" s="40"/>
      <c r="VYM258" s="40"/>
      <c r="VYN258" s="40"/>
      <c r="VYO258" s="40"/>
      <c r="VYP258" s="40"/>
      <c r="VYQ258" s="40"/>
      <c r="VYR258" s="40"/>
      <c r="VYS258" s="40"/>
      <c r="VYT258" s="40"/>
      <c r="VYU258" s="40"/>
      <c r="VYV258" s="40"/>
      <c r="VYW258" s="40"/>
      <c r="VYX258" s="40"/>
      <c r="VYY258" s="40"/>
      <c r="VYZ258" s="40"/>
      <c r="VZA258" s="40"/>
      <c r="VZB258" s="40"/>
      <c r="VZC258" s="40"/>
      <c r="VZD258" s="40"/>
      <c r="VZE258" s="40"/>
      <c r="VZF258" s="40"/>
      <c r="VZG258" s="40"/>
      <c r="VZH258" s="40"/>
      <c r="VZI258" s="40"/>
      <c r="VZJ258" s="40"/>
      <c r="VZK258" s="40"/>
      <c r="VZL258" s="40"/>
      <c r="VZM258" s="40"/>
      <c r="VZN258" s="40"/>
      <c r="VZO258" s="40"/>
      <c r="VZP258" s="40"/>
      <c r="VZQ258" s="40"/>
      <c r="VZR258" s="40"/>
      <c r="VZS258" s="40"/>
      <c r="VZT258" s="40"/>
      <c r="VZU258" s="40"/>
      <c r="VZV258" s="40"/>
      <c r="VZW258" s="40"/>
      <c r="VZX258" s="40"/>
      <c r="VZY258" s="40"/>
      <c r="VZZ258" s="40"/>
      <c r="WAA258" s="40"/>
      <c r="WAB258" s="40"/>
      <c r="WAC258" s="40"/>
      <c r="WAD258" s="40"/>
      <c r="WAE258" s="40"/>
      <c r="WAF258" s="40"/>
      <c r="WAG258" s="40"/>
      <c r="WAH258" s="40"/>
      <c r="WAI258" s="40"/>
      <c r="WAJ258" s="40"/>
      <c r="WAK258" s="40"/>
      <c r="WAL258" s="40"/>
      <c r="WAM258" s="40"/>
      <c r="WAN258" s="40"/>
      <c r="WAO258" s="40"/>
      <c r="WAP258" s="40"/>
      <c r="WAQ258" s="40"/>
      <c r="WAR258" s="40"/>
      <c r="WAS258" s="40"/>
      <c r="WAT258" s="40"/>
      <c r="WAU258" s="40"/>
      <c r="WAV258" s="40"/>
      <c r="WAW258" s="40"/>
      <c r="WAX258" s="40"/>
      <c r="WAY258" s="40"/>
      <c r="WAZ258" s="40"/>
      <c r="WBA258" s="40"/>
      <c r="WBB258" s="40"/>
      <c r="WBC258" s="40"/>
      <c r="WBD258" s="40"/>
      <c r="WBE258" s="40"/>
      <c r="WBF258" s="40"/>
      <c r="WBG258" s="40"/>
      <c r="WBH258" s="40"/>
      <c r="WBI258" s="40"/>
      <c r="WBJ258" s="40"/>
      <c r="WBK258" s="40"/>
      <c r="WBL258" s="40"/>
      <c r="WBM258" s="40"/>
      <c r="WBN258" s="40"/>
      <c r="WBO258" s="40"/>
      <c r="WBP258" s="40"/>
      <c r="WBQ258" s="40"/>
      <c r="WBR258" s="40"/>
      <c r="WBS258" s="40"/>
      <c r="WBT258" s="40"/>
      <c r="WBU258" s="40"/>
      <c r="WBV258" s="40"/>
      <c r="WBW258" s="40"/>
      <c r="WBX258" s="40"/>
      <c r="WBY258" s="40"/>
      <c r="WBZ258" s="40"/>
      <c r="WCA258" s="40"/>
      <c r="WCB258" s="40"/>
      <c r="WCC258" s="40"/>
      <c r="WCD258" s="40"/>
      <c r="WCE258" s="40"/>
      <c r="WCF258" s="40"/>
      <c r="WCG258" s="40"/>
      <c r="WCH258" s="40"/>
      <c r="WCI258" s="40"/>
      <c r="WCJ258" s="40"/>
      <c r="WCK258" s="40"/>
      <c r="WCL258" s="40"/>
      <c r="WCM258" s="40"/>
      <c r="WCN258" s="40"/>
      <c r="WCO258" s="40"/>
      <c r="WCP258" s="40"/>
      <c r="WCQ258" s="40"/>
      <c r="WCR258" s="40"/>
      <c r="WCS258" s="40"/>
      <c r="WCT258" s="40"/>
      <c r="WCU258" s="40"/>
      <c r="WCV258" s="40"/>
      <c r="WCW258" s="40"/>
      <c r="WCX258" s="40"/>
      <c r="WCY258" s="40"/>
      <c r="WCZ258" s="40"/>
      <c r="WDA258" s="40"/>
      <c r="WDB258" s="40"/>
      <c r="WDC258" s="40"/>
      <c r="WDD258" s="40"/>
      <c r="WDE258" s="40"/>
      <c r="WDF258" s="40"/>
      <c r="WDG258" s="40"/>
      <c r="WDH258" s="40"/>
      <c r="WDI258" s="40"/>
      <c r="WDJ258" s="40"/>
      <c r="WDK258" s="40"/>
      <c r="WDL258" s="40"/>
      <c r="WDM258" s="40"/>
      <c r="WDN258" s="40"/>
      <c r="WDO258" s="40"/>
      <c r="WDP258" s="40"/>
      <c r="WDQ258" s="40"/>
      <c r="WDR258" s="40"/>
      <c r="WDS258" s="40"/>
      <c r="WDT258" s="40"/>
      <c r="WDU258" s="40"/>
      <c r="WDV258" s="40"/>
      <c r="WDW258" s="40"/>
      <c r="WDX258" s="40"/>
      <c r="WDY258" s="40"/>
      <c r="WDZ258" s="40"/>
      <c r="WEA258" s="40"/>
      <c r="WEB258" s="40"/>
      <c r="WEC258" s="40"/>
      <c r="WED258" s="40"/>
      <c r="WEE258" s="40"/>
      <c r="WEF258" s="40"/>
      <c r="WEG258" s="40"/>
      <c r="WEH258" s="40"/>
      <c r="WEI258" s="40"/>
      <c r="WEJ258" s="40"/>
      <c r="WEK258" s="40"/>
      <c r="WEL258" s="40"/>
      <c r="WEM258" s="40"/>
      <c r="WEN258" s="40"/>
      <c r="WEO258" s="40"/>
      <c r="WEP258" s="40"/>
      <c r="WEQ258" s="40"/>
      <c r="WER258" s="40"/>
      <c r="WES258" s="40"/>
      <c r="WET258" s="40"/>
      <c r="WEU258" s="40"/>
      <c r="WEV258" s="40"/>
      <c r="WEW258" s="40"/>
      <c r="WEX258" s="40"/>
      <c r="WEY258" s="40"/>
      <c r="WEZ258" s="40"/>
      <c r="WFA258" s="40"/>
      <c r="WFB258" s="40"/>
      <c r="WFC258" s="40"/>
      <c r="WFD258" s="40"/>
      <c r="WFE258" s="40"/>
      <c r="WFF258" s="40"/>
      <c r="WFG258" s="40"/>
      <c r="WFH258" s="40"/>
      <c r="WFI258" s="40"/>
      <c r="WFJ258" s="40"/>
      <c r="WFK258" s="40"/>
      <c r="WFL258" s="40"/>
      <c r="WFM258" s="40"/>
      <c r="WFN258" s="40"/>
      <c r="WFO258" s="40"/>
      <c r="WFP258" s="40"/>
      <c r="WFQ258" s="40"/>
      <c r="WFR258" s="40"/>
      <c r="WFS258" s="40"/>
      <c r="WFT258" s="40"/>
      <c r="WFU258" s="40"/>
      <c r="WFV258" s="40"/>
      <c r="WFW258" s="40"/>
      <c r="WFX258" s="40"/>
      <c r="WFY258" s="40"/>
      <c r="WFZ258" s="40"/>
      <c r="WGA258" s="40"/>
      <c r="WGB258" s="40"/>
      <c r="WGC258" s="40"/>
      <c r="WGD258" s="40"/>
      <c r="WGE258" s="40"/>
      <c r="WGF258" s="40"/>
      <c r="WGG258" s="40"/>
      <c r="WGH258" s="40"/>
      <c r="WGI258" s="40"/>
      <c r="WGJ258" s="40"/>
      <c r="WGK258" s="40"/>
      <c r="WGL258" s="40"/>
      <c r="WGM258" s="40"/>
      <c r="WGN258" s="40"/>
      <c r="WGO258" s="40"/>
      <c r="WGP258" s="40"/>
      <c r="WGQ258" s="40"/>
      <c r="WGR258" s="40"/>
      <c r="WGS258" s="40"/>
      <c r="WGT258" s="40"/>
      <c r="WGU258" s="40"/>
      <c r="WGV258" s="40"/>
      <c r="WGW258" s="40"/>
      <c r="WGX258" s="40"/>
      <c r="WGY258" s="40"/>
      <c r="WGZ258" s="40"/>
      <c r="WHA258" s="40"/>
      <c r="WHB258" s="40"/>
      <c r="WHC258" s="40"/>
      <c r="WHD258" s="40"/>
      <c r="WHE258" s="40"/>
      <c r="WHF258" s="40"/>
      <c r="WHG258" s="40"/>
      <c r="WHH258" s="40"/>
      <c r="WHI258" s="40"/>
      <c r="WHJ258" s="40"/>
      <c r="WHK258" s="40"/>
      <c r="WHL258" s="40"/>
      <c r="WHM258" s="40"/>
      <c r="WHN258" s="40"/>
      <c r="WHO258" s="40"/>
      <c r="WHP258" s="40"/>
      <c r="WHQ258" s="40"/>
      <c r="WHR258" s="40"/>
      <c r="WHS258" s="40"/>
      <c r="WHT258" s="40"/>
      <c r="WHU258" s="40"/>
      <c r="WHV258" s="40"/>
      <c r="WHW258" s="40"/>
      <c r="WHX258" s="40"/>
      <c r="WHY258" s="40"/>
      <c r="WHZ258" s="40"/>
      <c r="WIA258" s="40"/>
      <c r="WIB258" s="40"/>
      <c r="WIC258" s="40"/>
      <c r="WID258" s="40"/>
      <c r="WIE258" s="40"/>
      <c r="WIF258" s="40"/>
      <c r="WIG258" s="40"/>
      <c r="WIH258" s="40"/>
      <c r="WII258" s="40"/>
      <c r="WIJ258" s="40"/>
      <c r="WIK258" s="40"/>
      <c r="WIL258" s="40"/>
      <c r="WIM258" s="40"/>
      <c r="WIN258" s="40"/>
      <c r="WIO258" s="40"/>
      <c r="WIP258" s="40"/>
      <c r="WIQ258" s="40"/>
      <c r="WIR258" s="40"/>
      <c r="WIS258" s="40"/>
      <c r="WIT258" s="40"/>
      <c r="WIU258" s="40"/>
      <c r="WIV258" s="40"/>
      <c r="WIW258" s="40"/>
      <c r="WIX258" s="40"/>
      <c r="WIY258" s="40"/>
      <c r="WIZ258" s="40"/>
      <c r="WJA258" s="40"/>
      <c r="WJB258" s="40"/>
      <c r="WJC258" s="40"/>
      <c r="WJD258" s="40"/>
      <c r="WJE258" s="40"/>
      <c r="WJF258" s="40"/>
      <c r="WJG258" s="40"/>
      <c r="WJH258" s="40"/>
      <c r="WJI258" s="40"/>
      <c r="WJJ258" s="40"/>
      <c r="WJK258" s="40"/>
      <c r="WJL258" s="40"/>
      <c r="WJM258" s="40"/>
      <c r="WJN258" s="40"/>
      <c r="WJO258" s="40"/>
      <c r="WJP258" s="40"/>
      <c r="WJQ258" s="40"/>
      <c r="WJR258" s="40"/>
      <c r="WJS258" s="40"/>
      <c r="WJT258" s="40"/>
      <c r="WJU258" s="40"/>
      <c r="WJV258" s="40"/>
      <c r="WJW258" s="40"/>
      <c r="WJX258" s="40"/>
      <c r="WJY258" s="40"/>
      <c r="WJZ258" s="40"/>
      <c r="WKA258" s="40"/>
      <c r="WKB258" s="40"/>
      <c r="WKC258" s="40"/>
      <c r="WKD258" s="40"/>
      <c r="WKE258" s="40"/>
      <c r="WKF258" s="40"/>
      <c r="WKG258" s="40"/>
      <c r="WKH258" s="40"/>
      <c r="WKI258" s="40"/>
      <c r="WKJ258" s="40"/>
      <c r="WKK258" s="40"/>
      <c r="WKL258" s="40"/>
      <c r="WKM258" s="40"/>
      <c r="WKN258" s="40"/>
      <c r="WKO258" s="40"/>
      <c r="WKP258" s="40"/>
      <c r="WKQ258" s="40"/>
      <c r="WKR258" s="40"/>
      <c r="WKS258" s="40"/>
      <c r="WKT258" s="40"/>
      <c r="WKU258" s="40"/>
      <c r="WKV258" s="40"/>
      <c r="WKW258" s="40"/>
      <c r="WKX258" s="40"/>
      <c r="WKY258" s="40"/>
      <c r="WKZ258" s="40"/>
      <c r="WLA258" s="40"/>
      <c r="WLB258" s="40"/>
      <c r="WLC258" s="40"/>
      <c r="WLD258" s="40"/>
      <c r="WLE258" s="40"/>
      <c r="WLF258" s="40"/>
      <c r="WLG258" s="40"/>
      <c r="WLH258" s="40"/>
      <c r="WLI258" s="40"/>
      <c r="WLJ258" s="40"/>
      <c r="WLK258" s="40"/>
      <c r="WLL258" s="40"/>
      <c r="WLM258" s="40"/>
      <c r="WLN258" s="40"/>
      <c r="WLO258" s="40"/>
      <c r="WLP258" s="40"/>
      <c r="WLQ258" s="40"/>
      <c r="WLR258" s="40"/>
      <c r="WLS258" s="40"/>
      <c r="WLT258" s="40"/>
      <c r="WLU258" s="40"/>
      <c r="WLV258" s="40"/>
      <c r="WLW258" s="40"/>
      <c r="WLX258" s="40"/>
      <c r="WLY258" s="40"/>
      <c r="WLZ258" s="40"/>
      <c r="WMA258" s="40"/>
      <c r="WMB258" s="40"/>
      <c r="WMC258" s="40"/>
      <c r="WMD258" s="40"/>
      <c r="WME258" s="40"/>
      <c r="WMF258" s="40"/>
      <c r="WMG258" s="40"/>
      <c r="WMH258" s="40"/>
      <c r="WMI258" s="40"/>
      <c r="WMJ258" s="40"/>
      <c r="WMK258" s="40"/>
      <c r="WML258" s="40"/>
      <c r="WMM258" s="40"/>
      <c r="WMN258" s="40"/>
      <c r="WMO258" s="40"/>
      <c r="WMP258" s="40"/>
      <c r="WMQ258" s="40"/>
      <c r="WMR258" s="40"/>
      <c r="WMS258" s="40"/>
      <c r="WMT258" s="40"/>
      <c r="WMU258" s="40"/>
      <c r="WMV258" s="40"/>
      <c r="WMW258" s="40"/>
      <c r="WMX258" s="40"/>
      <c r="WMY258" s="40"/>
      <c r="WMZ258" s="40"/>
      <c r="WNA258" s="40"/>
      <c r="WNB258" s="40"/>
      <c r="WNC258" s="40"/>
      <c r="WND258" s="40"/>
      <c r="WNE258" s="40"/>
      <c r="WNF258" s="40"/>
      <c r="WNG258" s="40"/>
      <c r="WNH258" s="40"/>
      <c r="WNI258" s="40"/>
      <c r="WNJ258" s="40"/>
      <c r="WNK258" s="40"/>
      <c r="WNL258" s="40"/>
      <c r="WNM258" s="40"/>
      <c r="WNN258" s="40"/>
      <c r="WNO258" s="40"/>
      <c r="WNP258" s="40"/>
      <c r="WNQ258" s="40"/>
      <c r="WNR258" s="40"/>
      <c r="WNS258" s="40"/>
      <c r="WNT258" s="40"/>
      <c r="WNU258" s="40"/>
      <c r="WNV258" s="40"/>
      <c r="WNW258" s="40"/>
      <c r="WNX258" s="40"/>
      <c r="WNY258" s="40"/>
      <c r="WNZ258" s="40"/>
      <c r="WOA258" s="40"/>
      <c r="WOB258" s="40"/>
      <c r="WOC258" s="40"/>
      <c r="WOD258" s="40"/>
      <c r="WOE258" s="40"/>
      <c r="WOF258" s="40"/>
      <c r="WOG258" s="40"/>
      <c r="WOH258" s="40"/>
      <c r="WOI258" s="40"/>
      <c r="WOJ258" s="40"/>
      <c r="WOK258" s="40"/>
      <c r="WOL258" s="40"/>
      <c r="WOM258" s="40"/>
      <c r="WON258" s="40"/>
      <c r="WOO258" s="40"/>
      <c r="WOP258" s="40"/>
      <c r="WOQ258" s="40"/>
      <c r="WOR258" s="40"/>
      <c r="WOS258" s="40"/>
      <c r="WOT258" s="40"/>
      <c r="WOU258" s="40"/>
      <c r="WOV258" s="40"/>
      <c r="WOW258" s="40"/>
      <c r="WOX258" s="40"/>
      <c r="WOY258" s="40"/>
      <c r="WOZ258" s="40"/>
      <c r="WPA258" s="40"/>
      <c r="WPB258" s="40"/>
      <c r="WPC258" s="40"/>
      <c r="WPD258" s="40"/>
      <c r="WPE258" s="40"/>
      <c r="WPF258" s="40"/>
      <c r="WPG258" s="40"/>
      <c r="WPH258" s="40"/>
      <c r="WPI258" s="40"/>
      <c r="WPJ258" s="40"/>
      <c r="WPK258" s="40"/>
      <c r="WPL258" s="40"/>
      <c r="WPM258" s="40"/>
      <c r="WPN258" s="40"/>
      <c r="WPO258" s="40"/>
      <c r="WPP258" s="40"/>
      <c r="WPQ258" s="40"/>
      <c r="WPR258" s="40"/>
      <c r="WPS258" s="40"/>
      <c r="WPT258" s="40"/>
      <c r="WPU258" s="40"/>
      <c r="WPV258" s="40"/>
      <c r="WPW258" s="40"/>
      <c r="WPX258" s="40"/>
      <c r="WPY258" s="40"/>
      <c r="WPZ258" s="40"/>
      <c r="WQA258" s="40"/>
      <c r="WQB258" s="40"/>
      <c r="WQC258" s="40"/>
      <c r="WQD258" s="40"/>
      <c r="WQE258" s="40"/>
      <c r="WQF258" s="40"/>
      <c r="WQG258" s="40"/>
      <c r="WQH258" s="40"/>
      <c r="WQI258" s="40"/>
      <c r="WQJ258" s="40"/>
      <c r="WQK258" s="40"/>
      <c r="WQL258" s="40"/>
      <c r="WQM258" s="40"/>
      <c r="WQN258" s="40"/>
      <c r="WQO258" s="40"/>
      <c r="WQP258" s="40"/>
      <c r="WQQ258" s="40"/>
      <c r="WQR258" s="40"/>
      <c r="WQS258" s="40"/>
      <c r="WQT258" s="40"/>
      <c r="WQU258" s="40"/>
      <c r="WQV258" s="40"/>
      <c r="WQW258" s="40"/>
      <c r="WQX258" s="40"/>
      <c r="WQY258" s="40"/>
      <c r="WQZ258" s="40"/>
      <c r="WRA258" s="40"/>
      <c r="WRB258" s="40"/>
      <c r="WRC258" s="40"/>
      <c r="WRD258" s="40"/>
      <c r="WRE258" s="40"/>
      <c r="WRF258" s="40"/>
      <c r="WRG258" s="40"/>
      <c r="WRH258" s="40"/>
      <c r="WRI258" s="40"/>
      <c r="WRJ258" s="40"/>
      <c r="WRK258" s="40"/>
      <c r="WRL258" s="40"/>
      <c r="WRM258" s="40"/>
      <c r="WRN258" s="40"/>
      <c r="WRO258" s="40"/>
      <c r="WRP258" s="40"/>
      <c r="WRQ258" s="40"/>
      <c r="WRR258" s="40"/>
      <c r="WRS258" s="40"/>
      <c r="WRT258" s="40"/>
      <c r="WRU258" s="40"/>
      <c r="WRV258" s="40"/>
      <c r="WRW258" s="40"/>
      <c r="WRX258" s="40"/>
      <c r="WRY258" s="40"/>
      <c r="WRZ258" s="40"/>
      <c r="WSA258" s="40"/>
      <c r="WSB258" s="40"/>
      <c r="WSC258" s="40"/>
      <c r="WSD258" s="40"/>
      <c r="WSE258" s="40"/>
      <c r="WSF258" s="40"/>
      <c r="WSG258" s="40"/>
      <c r="WSH258" s="40"/>
      <c r="WSI258" s="40"/>
      <c r="WSJ258" s="40"/>
      <c r="WSK258" s="40"/>
      <c r="WSL258" s="40"/>
      <c r="WSM258" s="40"/>
      <c r="WSN258" s="40"/>
      <c r="WSO258" s="40"/>
      <c r="WSP258" s="40"/>
      <c r="WSQ258" s="40"/>
      <c r="WSR258" s="40"/>
      <c r="WSS258" s="40"/>
      <c r="WST258" s="40"/>
      <c r="WSU258" s="40"/>
      <c r="WSV258" s="40"/>
      <c r="WSW258" s="40"/>
      <c r="WSX258" s="40"/>
      <c r="WSY258" s="40"/>
      <c r="WSZ258" s="40"/>
      <c r="WTA258" s="40"/>
      <c r="WTB258" s="40"/>
      <c r="WTC258" s="40"/>
      <c r="WTD258" s="40"/>
      <c r="WTE258" s="40"/>
      <c r="WTF258" s="40"/>
      <c r="WTG258" s="40"/>
      <c r="WTH258" s="40"/>
      <c r="WTI258" s="40"/>
      <c r="WTJ258" s="40"/>
      <c r="WTK258" s="40"/>
      <c r="WTL258" s="40"/>
      <c r="WTM258" s="40"/>
      <c r="WTN258" s="40"/>
      <c r="WTO258" s="40"/>
      <c r="WTP258" s="40"/>
      <c r="WTQ258" s="40"/>
      <c r="WTR258" s="40"/>
      <c r="WTS258" s="40"/>
      <c r="WTT258" s="40"/>
      <c r="WTU258" s="40"/>
      <c r="WTV258" s="40"/>
      <c r="WTW258" s="40"/>
      <c r="WTX258" s="40"/>
      <c r="WTY258" s="40"/>
      <c r="WTZ258" s="40"/>
      <c r="WUA258" s="40"/>
      <c r="WUB258" s="40"/>
      <c r="WUC258" s="40"/>
      <c r="WUD258" s="40"/>
      <c r="WUE258" s="40"/>
      <c r="WUF258" s="40"/>
      <c r="WUG258" s="40"/>
      <c r="WUH258" s="40"/>
      <c r="WUI258" s="40"/>
      <c r="WUJ258" s="40"/>
      <c r="WUK258" s="40"/>
      <c r="WUL258" s="40"/>
      <c r="WUM258" s="40"/>
      <c r="WUN258" s="40"/>
      <c r="WUO258" s="40"/>
      <c r="WUP258" s="40"/>
      <c r="WUQ258" s="40"/>
      <c r="WUR258" s="40"/>
      <c r="WUS258" s="40"/>
      <c r="WUT258" s="40"/>
      <c r="WUU258" s="40"/>
      <c r="WUV258" s="40"/>
      <c r="WUW258" s="40"/>
      <c r="WUX258" s="40"/>
      <c r="WUY258" s="40"/>
      <c r="WUZ258" s="40"/>
      <c r="WVA258" s="40"/>
      <c r="WVB258" s="40"/>
      <c r="WVC258" s="40"/>
      <c r="WVD258" s="40"/>
      <c r="WVE258" s="40"/>
      <c r="WVF258" s="40"/>
      <c r="WVG258" s="40"/>
      <c r="WVH258" s="40"/>
      <c r="WVI258" s="40"/>
      <c r="WVJ258" s="40"/>
      <c r="WVK258" s="40"/>
      <c r="WVL258" s="40"/>
      <c r="WVM258" s="40"/>
      <c r="WVN258" s="40"/>
      <c r="WVO258" s="40"/>
      <c r="WVP258" s="40"/>
      <c r="WVQ258" s="40"/>
      <c r="WVR258" s="40"/>
      <c r="WVS258" s="40"/>
      <c r="WVT258" s="40"/>
      <c r="WVU258" s="40"/>
      <c r="WVV258" s="40"/>
      <c r="WVW258" s="40"/>
      <c r="WVX258" s="40"/>
      <c r="WVY258" s="40"/>
      <c r="WVZ258" s="40"/>
      <c r="WWA258" s="40"/>
      <c r="WWB258" s="40"/>
      <c r="WWC258" s="40"/>
      <c r="WWD258" s="40"/>
      <c r="WWE258" s="40"/>
      <c r="WWF258" s="40"/>
      <c r="WWG258" s="40"/>
      <c r="WWH258" s="40"/>
      <c r="WWI258" s="40"/>
      <c r="WWJ258" s="40"/>
      <c r="WWK258" s="40"/>
      <c r="WWL258" s="40"/>
      <c r="WWM258" s="40"/>
      <c r="WWN258" s="40"/>
      <c r="WWO258" s="40"/>
      <c r="WWP258" s="40"/>
      <c r="WWQ258" s="40"/>
      <c r="WWR258" s="40"/>
      <c r="WWS258" s="40"/>
      <c r="WWT258" s="40"/>
      <c r="WWU258" s="40"/>
      <c r="WWV258" s="40"/>
      <c r="WWW258" s="40"/>
      <c r="WWX258" s="40"/>
      <c r="WWY258" s="40"/>
      <c r="WWZ258" s="40"/>
      <c r="WXA258" s="40"/>
      <c r="WXB258" s="40"/>
      <c r="WXC258" s="40"/>
      <c r="WXD258" s="40"/>
      <c r="WXE258" s="40"/>
      <c r="WXF258" s="40"/>
      <c r="WXG258" s="40"/>
      <c r="WXH258" s="40"/>
      <c r="WXI258" s="40"/>
      <c r="WXJ258" s="40"/>
      <c r="WXK258" s="40"/>
      <c r="WXL258" s="40"/>
      <c r="WXM258" s="40"/>
      <c r="WXN258" s="40"/>
      <c r="WXO258" s="40"/>
      <c r="WXP258" s="40"/>
      <c r="WXQ258" s="40"/>
      <c r="WXR258" s="40"/>
      <c r="WXS258" s="40"/>
      <c r="WXT258" s="40"/>
      <c r="WXU258" s="40"/>
      <c r="WXV258" s="40"/>
      <c r="WXW258" s="40"/>
      <c r="WXX258" s="40"/>
      <c r="WXY258" s="40"/>
      <c r="WXZ258" s="40"/>
      <c r="WYA258" s="40"/>
      <c r="WYB258" s="40"/>
      <c r="WYC258" s="40"/>
      <c r="WYD258" s="40"/>
      <c r="WYE258" s="40"/>
      <c r="WYF258" s="40"/>
      <c r="WYG258" s="40"/>
      <c r="WYH258" s="40"/>
      <c r="WYI258" s="40"/>
      <c r="WYJ258" s="40"/>
      <c r="WYK258" s="40"/>
      <c r="WYL258" s="40"/>
      <c r="WYM258" s="40"/>
      <c r="WYN258" s="40"/>
      <c r="WYO258" s="40"/>
      <c r="WYP258" s="40"/>
      <c r="WYQ258" s="40"/>
      <c r="WYR258" s="40"/>
      <c r="WYS258" s="40"/>
      <c r="WYT258" s="40"/>
      <c r="WYU258" s="40"/>
      <c r="WYV258" s="40"/>
      <c r="WYW258" s="40"/>
      <c r="WYX258" s="40"/>
      <c r="WYY258" s="40"/>
      <c r="WYZ258" s="40"/>
      <c r="WZA258" s="40"/>
      <c r="WZB258" s="40"/>
      <c r="WZC258" s="40"/>
      <c r="WZD258" s="40"/>
      <c r="WZE258" s="40"/>
      <c r="WZF258" s="40"/>
      <c r="WZG258" s="40"/>
      <c r="WZH258" s="40"/>
      <c r="WZI258" s="40"/>
      <c r="WZJ258" s="40"/>
      <c r="WZK258" s="40"/>
      <c r="WZL258" s="40"/>
      <c r="WZM258" s="40"/>
      <c r="WZN258" s="40"/>
      <c r="WZO258" s="40"/>
      <c r="WZP258" s="40"/>
      <c r="WZQ258" s="40"/>
      <c r="WZR258" s="40"/>
      <c r="WZS258" s="40"/>
      <c r="WZT258" s="40"/>
      <c r="WZU258" s="40"/>
      <c r="WZV258" s="40"/>
      <c r="WZW258" s="40"/>
      <c r="WZX258" s="40"/>
      <c r="WZY258" s="40"/>
      <c r="WZZ258" s="40"/>
      <c r="XAA258" s="40"/>
      <c r="XAB258" s="40"/>
      <c r="XAC258" s="40"/>
      <c r="XAD258" s="40"/>
      <c r="XAE258" s="40"/>
      <c r="XAF258" s="40"/>
      <c r="XAG258" s="40"/>
      <c r="XAH258" s="40"/>
      <c r="XAI258" s="40"/>
      <c r="XAJ258" s="40"/>
      <c r="XAK258" s="40"/>
      <c r="XAL258" s="40"/>
      <c r="XAM258" s="40"/>
      <c r="XAN258" s="40"/>
      <c r="XAO258" s="40"/>
      <c r="XAP258" s="40"/>
      <c r="XAQ258" s="40"/>
      <c r="XAR258" s="40"/>
      <c r="XAS258" s="40"/>
      <c r="XAT258" s="40"/>
      <c r="XAU258" s="40"/>
      <c r="XAV258" s="40"/>
      <c r="XAW258" s="40"/>
      <c r="XAX258" s="40"/>
      <c r="XAY258" s="40"/>
      <c r="XAZ258" s="40"/>
      <c r="XBA258" s="40"/>
      <c r="XBB258" s="40"/>
      <c r="XBC258" s="40"/>
      <c r="XBD258" s="40"/>
      <c r="XBE258" s="40"/>
      <c r="XBF258" s="40"/>
      <c r="XBG258" s="40"/>
      <c r="XBH258" s="40"/>
      <c r="XBI258" s="40"/>
      <c r="XBJ258" s="40"/>
      <c r="XBK258" s="40"/>
      <c r="XBL258" s="40"/>
      <c r="XBM258" s="40"/>
      <c r="XBN258" s="40"/>
      <c r="XBO258" s="40"/>
      <c r="XBP258" s="40"/>
      <c r="XBQ258" s="40"/>
      <c r="XBR258" s="40"/>
      <c r="XBS258" s="40"/>
      <c r="XBT258" s="40"/>
      <c r="XBU258" s="40"/>
      <c r="XBV258" s="40"/>
      <c r="XBW258" s="40"/>
      <c r="XBX258" s="40"/>
      <c r="XBY258" s="40"/>
      <c r="XBZ258" s="40"/>
      <c r="XCA258" s="40"/>
      <c r="XCB258" s="40"/>
      <c r="XCC258" s="40"/>
      <c r="XCD258" s="40"/>
      <c r="XCE258" s="40"/>
      <c r="XCF258" s="40"/>
      <c r="XCG258" s="40"/>
      <c r="XCH258" s="40"/>
      <c r="XCI258" s="40"/>
      <c r="XCJ258" s="40"/>
      <c r="XCK258" s="40"/>
      <c r="XCL258" s="40"/>
      <c r="XCM258" s="40"/>
      <c r="XCN258" s="40"/>
      <c r="XCO258" s="40"/>
      <c r="XCP258" s="40"/>
      <c r="XCQ258" s="40"/>
      <c r="XCR258" s="40"/>
      <c r="XCS258" s="40"/>
      <c r="XCT258" s="40"/>
      <c r="XCU258" s="40"/>
      <c r="XCV258" s="40"/>
      <c r="XCW258" s="40"/>
      <c r="XCX258" s="40"/>
      <c r="XCY258" s="40"/>
      <c r="XCZ258" s="40"/>
      <c r="XDA258" s="40"/>
      <c r="XDB258" s="40"/>
      <c r="XDC258" s="40"/>
      <c r="XDD258" s="40"/>
      <c r="XDE258" s="40"/>
      <c r="XDF258" s="40"/>
      <c r="XDG258" s="40"/>
      <c r="XDH258" s="40"/>
      <c r="XDI258" s="40"/>
      <c r="XDJ258" s="40"/>
      <c r="XDK258" s="40"/>
      <c r="XDL258" s="40"/>
      <c r="XDM258" s="40"/>
      <c r="XDN258" s="40"/>
      <c r="XDO258" s="122"/>
    </row>
    <row r="259" spans="1:16343" s="92" customFormat="1" ht="76.5" x14ac:dyDescent="0.2">
      <c r="A259" s="122" t="s">
        <v>4311</v>
      </c>
      <c r="B259" s="41" t="s">
        <v>28</v>
      </c>
      <c r="C259" s="41" t="s">
        <v>208</v>
      </c>
      <c r="D259" s="89" t="s">
        <v>209</v>
      </c>
      <c r="E259" s="89" t="s">
        <v>209</v>
      </c>
      <c r="F259" s="89" t="s">
        <v>3343</v>
      </c>
      <c r="G259" s="32" t="s">
        <v>2203</v>
      </c>
      <c r="H259" s="65">
        <v>40</v>
      </c>
      <c r="I259" s="41">
        <v>710000000</v>
      </c>
      <c r="J259" s="32" t="s">
        <v>33</v>
      </c>
      <c r="K259" s="41" t="s">
        <v>4312</v>
      </c>
      <c r="L259" s="32" t="s">
        <v>3340</v>
      </c>
      <c r="M259" s="41"/>
      <c r="N259" s="64" t="s">
        <v>4313</v>
      </c>
      <c r="O259" s="32" t="s">
        <v>3345</v>
      </c>
      <c r="P259" s="91"/>
      <c r="Q259" s="64"/>
      <c r="R259" s="63"/>
      <c r="S259" s="63"/>
      <c r="T259" s="63">
        <v>1519611830</v>
      </c>
      <c r="U259" s="63">
        <v>1701965249.6000001</v>
      </c>
      <c r="V259" s="41"/>
      <c r="W259" s="41">
        <v>2016</v>
      </c>
      <c r="X259" s="124" t="s">
        <v>4314</v>
      </c>
    </row>
    <row r="260" spans="1:16343" s="92" customFormat="1" ht="38.25" customHeight="1" x14ac:dyDescent="0.2">
      <c r="A260" s="122" t="s">
        <v>683</v>
      </c>
      <c r="B260" s="41" t="s">
        <v>28</v>
      </c>
      <c r="C260" s="41" t="s">
        <v>85</v>
      </c>
      <c r="D260" s="89" t="s">
        <v>86</v>
      </c>
      <c r="E260" s="89" t="s">
        <v>86</v>
      </c>
      <c r="F260" s="89" t="s">
        <v>225</v>
      </c>
      <c r="G260" s="194" t="s">
        <v>32</v>
      </c>
      <c r="H260" s="65">
        <v>90</v>
      </c>
      <c r="I260" s="41">
        <v>710000000</v>
      </c>
      <c r="J260" s="32" t="s">
        <v>33</v>
      </c>
      <c r="K260" s="32" t="s">
        <v>55</v>
      </c>
      <c r="L260" s="41" t="s">
        <v>1162</v>
      </c>
      <c r="M260" s="41"/>
      <c r="N260" s="32" t="s">
        <v>57</v>
      </c>
      <c r="O260" s="32" t="s">
        <v>2237</v>
      </c>
      <c r="P260" s="64"/>
      <c r="Q260" s="64"/>
      <c r="R260" s="63"/>
      <c r="S260" s="63"/>
      <c r="T260" s="63">
        <v>3845405196.4285712</v>
      </c>
      <c r="U260" s="63">
        <v>4306853820</v>
      </c>
      <c r="V260" s="41" t="s">
        <v>38</v>
      </c>
      <c r="W260" s="41">
        <v>2015</v>
      </c>
      <c r="X260" s="130"/>
    </row>
    <row r="261" spans="1:16343" s="92" customFormat="1" ht="89.25" customHeight="1" x14ac:dyDescent="0.2">
      <c r="A261" s="122" t="s">
        <v>684</v>
      </c>
      <c r="B261" s="41" t="s">
        <v>28</v>
      </c>
      <c r="C261" s="41" t="s">
        <v>85</v>
      </c>
      <c r="D261" s="89" t="s">
        <v>86</v>
      </c>
      <c r="E261" s="89" t="s">
        <v>86</v>
      </c>
      <c r="F261" s="89" t="s">
        <v>226</v>
      </c>
      <c r="G261" s="194" t="s">
        <v>32</v>
      </c>
      <c r="H261" s="65">
        <v>90</v>
      </c>
      <c r="I261" s="41">
        <v>710000000</v>
      </c>
      <c r="J261" s="32" t="s">
        <v>33</v>
      </c>
      <c r="K261" s="32" t="s">
        <v>55</v>
      </c>
      <c r="L261" s="41" t="s">
        <v>61</v>
      </c>
      <c r="M261" s="41"/>
      <c r="N261" s="32" t="s">
        <v>57</v>
      </c>
      <c r="O261" s="32" t="s">
        <v>2237</v>
      </c>
      <c r="P261" s="91"/>
      <c r="Q261" s="64"/>
      <c r="R261" s="63"/>
      <c r="S261" s="63"/>
      <c r="T261" s="63">
        <v>0</v>
      </c>
      <c r="U261" s="63">
        <v>0</v>
      </c>
      <c r="V261" s="41" t="s">
        <v>38</v>
      </c>
      <c r="W261" s="41">
        <v>2015</v>
      </c>
      <c r="X261" s="124" t="s">
        <v>2275</v>
      </c>
    </row>
    <row r="262" spans="1:16343" s="92" customFormat="1" ht="89.25" customHeight="1" x14ac:dyDescent="0.2">
      <c r="A262" s="122" t="s">
        <v>2043</v>
      </c>
      <c r="B262" s="41" t="s">
        <v>28</v>
      </c>
      <c r="C262" s="41" t="s">
        <v>85</v>
      </c>
      <c r="D262" s="89" t="s">
        <v>86</v>
      </c>
      <c r="E262" s="89" t="s">
        <v>86</v>
      </c>
      <c r="F262" s="89" t="s">
        <v>2044</v>
      </c>
      <c r="G262" s="194" t="s">
        <v>32</v>
      </c>
      <c r="H262" s="65">
        <v>90</v>
      </c>
      <c r="I262" s="41">
        <v>710000000</v>
      </c>
      <c r="J262" s="32" t="s">
        <v>33</v>
      </c>
      <c r="K262" s="32" t="s">
        <v>183</v>
      </c>
      <c r="L262" s="41" t="s">
        <v>61</v>
      </c>
      <c r="M262" s="41"/>
      <c r="N262" s="32" t="s">
        <v>57</v>
      </c>
      <c r="O262" s="32" t="s">
        <v>2237</v>
      </c>
      <c r="P262" s="91"/>
      <c r="Q262" s="64"/>
      <c r="R262" s="63"/>
      <c r="S262" s="63"/>
      <c r="T262" s="63">
        <v>0</v>
      </c>
      <c r="U262" s="63">
        <v>0</v>
      </c>
      <c r="V262" s="41" t="s">
        <v>38</v>
      </c>
      <c r="W262" s="41">
        <v>2016</v>
      </c>
      <c r="X262" s="124" t="s">
        <v>4310</v>
      </c>
    </row>
    <row r="263" spans="1:16343" ht="63.75" customHeight="1" x14ac:dyDescent="0.25">
      <c r="A263" s="122" t="s">
        <v>4315</v>
      </c>
      <c r="B263" s="41" t="s">
        <v>28</v>
      </c>
      <c r="C263" s="41" t="s">
        <v>85</v>
      </c>
      <c r="D263" s="89" t="s">
        <v>86</v>
      </c>
      <c r="E263" s="89" t="s">
        <v>86</v>
      </c>
      <c r="F263" s="89" t="s">
        <v>2044</v>
      </c>
      <c r="G263" s="194" t="s">
        <v>32</v>
      </c>
      <c r="H263" s="65">
        <v>90</v>
      </c>
      <c r="I263" s="41">
        <v>710000000</v>
      </c>
      <c r="J263" s="32" t="s">
        <v>33</v>
      </c>
      <c r="K263" s="32" t="s">
        <v>183</v>
      </c>
      <c r="L263" s="41" t="s">
        <v>3337</v>
      </c>
      <c r="M263" s="41"/>
      <c r="N263" s="32" t="s">
        <v>57</v>
      </c>
      <c r="O263" s="32" t="s">
        <v>2237</v>
      </c>
      <c r="P263" s="64"/>
      <c r="Q263" s="64"/>
      <c r="R263" s="63"/>
      <c r="S263" s="63"/>
      <c r="T263" s="63">
        <v>722064020.55357134</v>
      </c>
      <c r="U263" s="63">
        <v>808711703.01999998</v>
      </c>
      <c r="V263" s="41" t="s">
        <v>38</v>
      </c>
      <c r="W263" s="41">
        <v>2016</v>
      </c>
      <c r="X263" s="151" t="s">
        <v>4316</v>
      </c>
    </row>
    <row r="264" spans="1:16343" s="92" customFormat="1" ht="89.25" customHeight="1" x14ac:dyDescent="0.2">
      <c r="A264" s="122" t="s">
        <v>685</v>
      </c>
      <c r="B264" s="41" t="s">
        <v>28</v>
      </c>
      <c r="C264" s="41" t="s">
        <v>85</v>
      </c>
      <c r="D264" s="89" t="s">
        <v>86</v>
      </c>
      <c r="E264" s="89" t="s">
        <v>86</v>
      </c>
      <c r="F264" s="89" t="s">
        <v>228</v>
      </c>
      <c r="G264" s="194" t="s">
        <v>32</v>
      </c>
      <c r="H264" s="65">
        <v>60</v>
      </c>
      <c r="I264" s="41">
        <v>710000000</v>
      </c>
      <c r="J264" s="32" t="s">
        <v>33</v>
      </c>
      <c r="K264" s="32" t="s">
        <v>55</v>
      </c>
      <c r="L264" s="41" t="s">
        <v>229</v>
      </c>
      <c r="M264" s="41"/>
      <c r="N264" s="32" t="s">
        <v>57</v>
      </c>
      <c r="O264" s="32" t="s">
        <v>2237</v>
      </c>
      <c r="P264" s="91"/>
      <c r="Q264" s="64"/>
      <c r="R264" s="63"/>
      <c r="S264" s="63"/>
      <c r="T264" s="63">
        <v>0</v>
      </c>
      <c r="U264" s="63">
        <v>0</v>
      </c>
      <c r="V264" s="41" t="s">
        <v>38</v>
      </c>
      <c r="W264" s="41">
        <v>2015</v>
      </c>
      <c r="X264" s="124" t="s">
        <v>2275</v>
      </c>
    </row>
    <row r="265" spans="1:16343" ht="63.75" customHeight="1" x14ac:dyDescent="0.25">
      <c r="A265" s="122" t="s">
        <v>2045</v>
      </c>
      <c r="B265" s="41" t="s">
        <v>28</v>
      </c>
      <c r="C265" s="41" t="s">
        <v>85</v>
      </c>
      <c r="D265" s="89" t="s">
        <v>86</v>
      </c>
      <c r="E265" s="89" t="s">
        <v>86</v>
      </c>
      <c r="F265" s="89" t="s">
        <v>228</v>
      </c>
      <c r="G265" s="194" t="s">
        <v>32</v>
      </c>
      <c r="H265" s="65">
        <v>60</v>
      </c>
      <c r="I265" s="41">
        <v>710000000</v>
      </c>
      <c r="J265" s="32" t="s">
        <v>33</v>
      </c>
      <c r="K265" s="32" t="s">
        <v>2012</v>
      </c>
      <c r="L265" s="41" t="s">
        <v>229</v>
      </c>
      <c r="M265" s="41"/>
      <c r="N265" s="32" t="s">
        <v>297</v>
      </c>
      <c r="O265" s="32" t="s">
        <v>2237</v>
      </c>
      <c r="P265" s="64"/>
      <c r="Q265" s="64"/>
      <c r="R265" s="63"/>
      <c r="S265" s="63"/>
      <c r="T265" s="63">
        <v>1050191124.9999999</v>
      </c>
      <c r="U265" s="63">
        <v>1176214060</v>
      </c>
      <c r="V265" s="41"/>
      <c r="W265" s="41">
        <v>2016</v>
      </c>
      <c r="X265" s="151" t="s">
        <v>2046</v>
      </c>
    </row>
    <row r="266" spans="1:16343" s="92" customFormat="1" ht="63.75" customHeight="1" x14ac:dyDescent="0.2">
      <c r="A266" s="122" t="s">
        <v>686</v>
      </c>
      <c r="B266" s="41" t="s">
        <v>28</v>
      </c>
      <c r="C266" s="41" t="s">
        <v>220</v>
      </c>
      <c r="D266" s="89" t="s">
        <v>230</v>
      </c>
      <c r="E266" s="89" t="s">
        <v>230</v>
      </c>
      <c r="F266" s="89" t="s">
        <v>231</v>
      </c>
      <c r="G266" s="41" t="s">
        <v>32</v>
      </c>
      <c r="H266" s="39">
        <v>100</v>
      </c>
      <c r="I266" s="41">
        <v>710000000</v>
      </c>
      <c r="J266" s="32" t="s">
        <v>33</v>
      </c>
      <c r="K266" s="32" t="s">
        <v>232</v>
      </c>
      <c r="L266" s="32" t="s">
        <v>33</v>
      </c>
      <c r="M266" s="41"/>
      <c r="N266" s="41" t="s">
        <v>233</v>
      </c>
      <c r="O266" s="32" t="s">
        <v>2215</v>
      </c>
      <c r="P266" s="91"/>
      <c r="Q266" s="41"/>
      <c r="R266" s="63"/>
      <c r="S266" s="63"/>
      <c r="T266" s="63">
        <v>0</v>
      </c>
      <c r="U266" s="63">
        <v>0</v>
      </c>
      <c r="V266" s="41"/>
      <c r="W266" s="41">
        <v>2016</v>
      </c>
      <c r="X266" s="124" t="s">
        <v>4128</v>
      </c>
    </row>
    <row r="267" spans="1:16343" s="92" customFormat="1" ht="63.75" customHeight="1" x14ac:dyDescent="0.2">
      <c r="A267" s="122" t="s">
        <v>4143</v>
      </c>
      <c r="B267" s="41" t="s">
        <v>28</v>
      </c>
      <c r="C267" s="41" t="s">
        <v>220</v>
      </c>
      <c r="D267" s="89" t="s">
        <v>230</v>
      </c>
      <c r="E267" s="89" t="s">
        <v>230</v>
      </c>
      <c r="F267" s="89" t="s">
        <v>231</v>
      </c>
      <c r="G267" s="41" t="s">
        <v>32</v>
      </c>
      <c r="H267" s="39">
        <v>100</v>
      </c>
      <c r="I267" s="41">
        <v>710000000</v>
      </c>
      <c r="J267" s="32" t="s">
        <v>33</v>
      </c>
      <c r="K267" s="32" t="s">
        <v>45</v>
      </c>
      <c r="L267" s="32" t="s">
        <v>33</v>
      </c>
      <c r="M267" s="41"/>
      <c r="N267" s="41" t="s">
        <v>4144</v>
      </c>
      <c r="O267" s="32" t="s">
        <v>2215</v>
      </c>
      <c r="P267" s="91"/>
      <c r="Q267" s="41"/>
      <c r="R267" s="63"/>
      <c r="S267" s="63"/>
      <c r="T267" s="63">
        <v>500000</v>
      </c>
      <c r="U267" s="63">
        <v>560000</v>
      </c>
      <c r="V267" s="41"/>
      <c r="W267" s="41">
        <v>2016</v>
      </c>
      <c r="X267" s="124" t="s">
        <v>4145</v>
      </c>
    </row>
    <row r="268" spans="1:16343" s="40" customFormat="1" ht="119.25" customHeight="1" x14ac:dyDescent="0.25">
      <c r="A268" s="122" t="s">
        <v>687</v>
      </c>
      <c r="B268" s="41" t="s">
        <v>28</v>
      </c>
      <c r="C268" s="41" t="s">
        <v>251</v>
      </c>
      <c r="D268" s="89" t="s">
        <v>1385</v>
      </c>
      <c r="E268" s="89" t="s">
        <v>1385</v>
      </c>
      <c r="F268" s="89" t="s">
        <v>2014</v>
      </c>
      <c r="G268" s="41" t="s">
        <v>32</v>
      </c>
      <c r="H268" s="39">
        <v>100</v>
      </c>
      <c r="I268" s="41">
        <v>710000000</v>
      </c>
      <c r="J268" s="32" t="s">
        <v>33</v>
      </c>
      <c r="K268" s="41" t="s">
        <v>242</v>
      </c>
      <c r="L268" s="32" t="s">
        <v>33</v>
      </c>
      <c r="M268" s="41"/>
      <c r="N268" s="41" t="s">
        <v>223</v>
      </c>
      <c r="O268" s="32" t="s">
        <v>2215</v>
      </c>
      <c r="P268" s="91"/>
      <c r="Q268" s="41"/>
      <c r="R268" s="63"/>
      <c r="S268" s="63"/>
      <c r="T268" s="63">
        <v>0</v>
      </c>
      <c r="U268" s="63">
        <v>0</v>
      </c>
      <c r="V268" s="41"/>
      <c r="W268" s="41">
        <v>2016</v>
      </c>
      <c r="X268" s="123" t="s">
        <v>3300</v>
      </c>
    </row>
    <row r="269" spans="1:16343" s="40" customFormat="1" ht="120" customHeight="1" x14ac:dyDescent="0.25">
      <c r="A269" s="122" t="s">
        <v>3346</v>
      </c>
      <c r="B269" s="41" t="s">
        <v>28</v>
      </c>
      <c r="C269" s="41" t="s">
        <v>251</v>
      </c>
      <c r="D269" s="89" t="s">
        <v>1385</v>
      </c>
      <c r="E269" s="89" t="s">
        <v>1385</v>
      </c>
      <c r="F269" s="89" t="s">
        <v>2014</v>
      </c>
      <c r="G269" s="41" t="s">
        <v>32</v>
      </c>
      <c r="H269" s="39">
        <v>100</v>
      </c>
      <c r="I269" s="41">
        <v>710000000</v>
      </c>
      <c r="J269" s="32" t="s">
        <v>33</v>
      </c>
      <c r="K269" s="41" t="s">
        <v>109</v>
      </c>
      <c r="L269" s="32" t="s">
        <v>33</v>
      </c>
      <c r="M269" s="41"/>
      <c r="N269" s="41" t="s">
        <v>1088</v>
      </c>
      <c r="O269" s="32" t="s">
        <v>2215</v>
      </c>
      <c r="P269" s="91"/>
      <c r="Q269" s="41"/>
      <c r="R269" s="63"/>
      <c r="S269" s="63"/>
      <c r="T269" s="63">
        <v>0</v>
      </c>
      <c r="U269" s="63">
        <v>0</v>
      </c>
      <c r="V269" s="41"/>
      <c r="W269" s="41">
        <v>2016</v>
      </c>
      <c r="X269" s="124" t="s">
        <v>3788</v>
      </c>
    </row>
    <row r="270" spans="1:16343" s="92" customFormat="1" ht="83.25" customHeight="1" x14ac:dyDescent="0.2">
      <c r="A270" s="122" t="s">
        <v>3816</v>
      </c>
      <c r="B270" s="41" t="s">
        <v>28</v>
      </c>
      <c r="C270" s="41" t="s">
        <v>251</v>
      </c>
      <c r="D270" s="89" t="s">
        <v>1385</v>
      </c>
      <c r="E270" s="89" t="s">
        <v>1385</v>
      </c>
      <c r="F270" s="89" t="s">
        <v>2014</v>
      </c>
      <c r="G270" s="41" t="s">
        <v>32</v>
      </c>
      <c r="H270" s="39">
        <v>100</v>
      </c>
      <c r="I270" s="41">
        <v>710000000</v>
      </c>
      <c r="J270" s="32" t="s">
        <v>33</v>
      </c>
      <c r="K270" s="41" t="s">
        <v>34</v>
      </c>
      <c r="L270" s="32" t="s">
        <v>33</v>
      </c>
      <c r="M270" s="41"/>
      <c r="N270" s="41" t="s">
        <v>3308</v>
      </c>
      <c r="O270" s="32" t="s">
        <v>2215</v>
      </c>
      <c r="P270" s="91"/>
      <c r="Q270" s="41"/>
      <c r="R270" s="63"/>
      <c r="S270" s="63"/>
      <c r="T270" s="63">
        <v>1974917.6964285711</v>
      </c>
      <c r="U270" s="63">
        <v>2211907.8199999998</v>
      </c>
      <c r="V270" s="41"/>
      <c r="W270" s="41">
        <v>2016</v>
      </c>
      <c r="X270" s="123" t="s">
        <v>3817</v>
      </c>
    </row>
    <row r="271" spans="1:16343" s="92" customFormat="1" ht="51" customHeight="1" x14ac:dyDescent="0.2">
      <c r="A271" s="122" t="s">
        <v>688</v>
      </c>
      <c r="B271" s="32" t="s">
        <v>28</v>
      </c>
      <c r="C271" s="41" t="s">
        <v>234</v>
      </c>
      <c r="D271" s="89" t="s">
        <v>235</v>
      </c>
      <c r="E271" s="89" t="s">
        <v>235</v>
      </c>
      <c r="F271" s="89" t="s">
        <v>236</v>
      </c>
      <c r="G271" s="41" t="s">
        <v>32</v>
      </c>
      <c r="H271" s="39">
        <v>100</v>
      </c>
      <c r="I271" s="41">
        <v>710000000</v>
      </c>
      <c r="J271" s="32" t="s">
        <v>33</v>
      </c>
      <c r="K271" s="41" t="s">
        <v>109</v>
      </c>
      <c r="L271" s="32" t="s">
        <v>56</v>
      </c>
      <c r="M271" s="41"/>
      <c r="N271" s="41" t="s">
        <v>237</v>
      </c>
      <c r="O271" s="32" t="s">
        <v>2236</v>
      </c>
      <c r="P271" s="91"/>
      <c r="Q271" s="41"/>
      <c r="R271" s="63"/>
      <c r="S271" s="63"/>
      <c r="T271" s="63">
        <v>0</v>
      </c>
      <c r="U271" s="63">
        <v>0</v>
      </c>
      <c r="V271" s="41" t="s">
        <v>38</v>
      </c>
      <c r="W271" s="41">
        <v>2016</v>
      </c>
      <c r="X271" s="124" t="s">
        <v>2275</v>
      </c>
    </row>
    <row r="272" spans="1:16343" ht="51" customHeight="1" x14ac:dyDescent="0.25">
      <c r="A272" s="122" t="s">
        <v>2047</v>
      </c>
      <c r="B272" s="32" t="s">
        <v>28</v>
      </c>
      <c r="C272" s="41" t="s">
        <v>234</v>
      </c>
      <c r="D272" s="89" t="s">
        <v>235</v>
      </c>
      <c r="E272" s="89" t="s">
        <v>235</v>
      </c>
      <c r="F272" s="89" t="s">
        <v>236</v>
      </c>
      <c r="G272" s="41" t="s">
        <v>32</v>
      </c>
      <c r="H272" s="39">
        <v>100</v>
      </c>
      <c r="I272" s="41">
        <v>710000000</v>
      </c>
      <c r="J272" s="32" t="s">
        <v>33</v>
      </c>
      <c r="K272" s="41" t="s">
        <v>109</v>
      </c>
      <c r="L272" s="32" t="s">
        <v>56</v>
      </c>
      <c r="M272" s="41"/>
      <c r="N272" s="41" t="s">
        <v>237</v>
      </c>
      <c r="O272" s="32" t="s">
        <v>2236</v>
      </c>
      <c r="P272" s="65"/>
      <c r="Q272" s="41"/>
      <c r="R272" s="63"/>
      <c r="S272" s="63"/>
      <c r="T272" s="63">
        <v>0</v>
      </c>
      <c r="U272" s="63">
        <v>0</v>
      </c>
      <c r="V272" s="41" t="s">
        <v>38</v>
      </c>
      <c r="W272" s="41">
        <v>2016</v>
      </c>
      <c r="X272" s="124" t="s">
        <v>2674</v>
      </c>
    </row>
    <row r="273" spans="1:16343" s="40" customFormat="1" ht="93" customHeight="1" x14ac:dyDescent="0.25">
      <c r="A273" s="122" t="s">
        <v>2692</v>
      </c>
      <c r="B273" s="32" t="s">
        <v>28</v>
      </c>
      <c r="C273" s="41" t="s">
        <v>234</v>
      </c>
      <c r="D273" s="89" t="s">
        <v>235</v>
      </c>
      <c r="E273" s="89" t="s">
        <v>235</v>
      </c>
      <c r="F273" s="89" t="s">
        <v>236</v>
      </c>
      <c r="G273" s="41" t="s">
        <v>32</v>
      </c>
      <c r="H273" s="39">
        <v>100</v>
      </c>
      <c r="I273" s="41">
        <v>710000000</v>
      </c>
      <c r="J273" s="32" t="s">
        <v>33</v>
      </c>
      <c r="K273" s="41" t="s">
        <v>109</v>
      </c>
      <c r="L273" s="32" t="s">
        <v>3340</v>
      </c>
      <c r="M273" s="41"/>
      <c r="N273" s="41" t="s">
        <v>237</v>
      </c>
      <c r="O273" s="32" t="s">
        <v>2236</v>
      </c>
      <c r="P273" s="65"/>
      <c r="Q273" s="41"/>
      <c r="R273" s="63"/>
      <c r="S273" s="63"/>
      <c r="T273" s="63">
        <v>0</v>
      </c>
      <c r="U273" s="63">
        <v>0</v>
      </c>
      <c r="V273" s="41" t="s">
        <v>38</v>
      </c>
      <c r="W273" s="41">
        <v>2016</v>
      </c>
      <c r="X273" s="123" t="s">
        <v>3300</v>
      </c>
    </row>
    <row r="274" spans="1:16343" s="40" customFormat="1" ht="99.75" customHeight="1" x14ac:dyDescent="0.25">
      <c r="A274" s="122" t="s">
        <v>3347</v>
      </c>
      <c r="B274" s="32" t="s">
        <v>28</v>
      </c>
      <c r="C274" s="41" t="s">
        <v>234</v>
      </c>
      <c r="D274" s="89" t="s">
        <v>235</v>
      </c>
      <c r="E274" s="89" t="s">
        <v>235</v>
      </c>
      <c r="F274" s="89" t="s">
        <v>236</v>
      </c>
      <c r="G274" s="41" t="s">
        <v>32</v>
      </c>
      <c r="H274" s="39">
        <v>100</v>
      </c>
      <c r="I274" s="41">
        <v>710000000</v>
      </c>
      <c r="J274" s="32" t="s">
        <v>33</v>
      </c>
      <c r="K274" s="41" t="s">
        <v>232</v>
      </c>
      <c r="L274" s="32" t="s">
        <v>3340</v>
      </c>
      <c r="M274" s="41"/>
      <c r="N274" s="41" t="s">
        <v>3348</v>
      </c>
      <c r="O274" s="32" t="s">
        <v>2236</v>
      </c>
      <c r="P274" s="65"/>
      <c r="Q274" s="41"/>
      <c r="R274" s="63"/>
      <c r="S274" s="63"/>
      <c r="T274" s="63">
        <v>0</v>
      </c>
      <c r="U274" s="63">
        <v>0</v>
      </c>
      <c r="V274" s="41" t="s">
        <v>38</v>
      </c>
      <c r="W274" s="41">
        <v>2016</v>
      </c>
      <c r="X274" s="124" t="s">
        <v>3788</v>
      </c>
    </row>
    <row r="275" spans="1:16343" s="92" customFormat="1" ht="83.25" customHeight="1" x14ac:dyDescent="0.25">
      <c r="A275" s="122" t="s">
        <v>3818</v>
      </c>
      <c r="B275" s="89" t="s">
        <v>28</v>
      </c>
      <c r="C275" s="89" t="s">
        <v>234</v>
      </c>
      <c r="D275" s="89" t="s">
        <v>235</v>
      </c>
      <c r="E275" s="41" t="s">
        <v>235</v>
      </c>
      <c r="F275" s="39" t="s">
        <v>236</v>
      </c>
      <c r="G275" s="41" t="s">
        <v>32</v>
      </c>
      <c r="H275" s="32">
        <v>100</v>
      </c>
      <c r="I275" s="41">
        <v>710000000</v>
      </c>
      <c r="J275" s="32" t="s">
        <v>33</v>
      </c>
      <c r="K275" s="41" t="s">
        <v>246</v>
      </c>
      <c r="L275" s="41" t="s">
        <v>3340</v>
      </c>
      <c r="M275" s="32"/>
      <c r="N275" s="65" t="s">
        <v>3819</v>
      </c>
      <c r="O275" s="41" t="s">
        <v>2236</v>
      </c>
      <c r="P275" s="63"/>
      <c r="Q275" s="63"/>
      <c r="R275" s="63"/>
      <c r="S275" s="63"/>
      <c r="T275" s="63">
        <v>0</v>
      </c>
      <c r="U275" s="63">
        <v>0</v>
      </c>
      <c r="V275" s="32" t="s">
        <v>38</v>
      </c>
      <c r="W275" s="42">
        <v>2016</v>
      </c>
      <c r="X275" s="124" t="s">
        <v>4477</v>
      </c>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0"/>
      <c r="CS275" s="40"/>
      <c r="CT275" s="40"/>
      <c r="CU275" s="40"/>
      <c r="CV275" s="40"/>
      <c r="CW275" s="40"/>
      <c r="CX275" s="40"/>
      <c r="CY275" s="40"/>
      <c r="CZ275" s="40"/>
      <c r="DA275" s="40"/>
      <c r="DB275" s="40"/>
      <c r="DC275" s="40"/>
      <c r="DD275" s="40"/>
      <c r="DE275" s="40"/>
      <c r="DF275" s="40"/>
      <c r="DG275" s="40"/>
      <c r="DH275" s="40"/>
      <c r="DI275" s="40"/>
      <c r="DJ275" s="40"/>
      <c r="DK275" s="40"/>
      <c r="DL275" s="40"/>
      <c r="DM275" s="40"/>
      <c r="DN275" s="40"/>
      <c r="DO275" s="40"/>
      <c r="DP275" s="40"/>
      <c r="DQ275" s="40"/>
      <c r="DR275" s="40"/>
      <c r="DS275" s="40"/>
      <c r="DT275" s="40"/>
      <c r="DU275" s="40"/>
      <c r="DV275" s="40"/>
      <c r="DW275" s="40"/>
      <c r="DX275" s="40"/>
      <c r="DY275" s="40"/>
      <c r="DZ275" s="40"/>
      <c r="EA275" s="40"/>
      <c r="EB275" s="40"/>
      <c r="EC275" s="40"/>
      <c r="ED275" s="40"/>
      <c r="EE275" s="40"/>
      <c r="EF275" s="40"/>
      <c r="EG275" s="40"/>
      <c r="EH275" s="40"/>
      <c r="EI275" s="40"/>
      <c r="EJ275" s="40"/>
      <c r="EK275" s="40"/>
      <c r="EL275" s="40"/>
      <c r="EM275" s="40"/>
      <c r="EN275" s="40"/>
      <c r="EO275" s="40"/>
      <c r="EP275" s="40"/>
      <c r="EQ275" s="40"/>
      <c r="ER275" s="40"/>
      <c r="ES275" s="40"/>
      <c r="ET275" s="40"/>
      <c r="EU275" s="40"/>
      <c r="EV275" s="40"/>
      <c r="EW275" s="40"/>
      <c r="EX275" s="40"/>
      <c r="EY275" s="40"/>
      <c r="EZ275" s="40"/>
      <c r="FA275" s="40"/>
      <c r="FB275" s="40"/>
      <c r="FC275" s="40"/>
      <c r="FD275" s="40"/>
      <c r="FE275" s="40"/>
      <c r="FF275" s="40"/>
      <c r="FG275" s="40"/>
      <c r="FH275" s="40"/>
      <c r="FI275" s="40"/>
      <c r="FJ275" s="40"/>
      <c r="FK275" s="40"/>
      <c r="FL275" s="40"/>
      <c r="FM275" s="40"/>
      <c r="FN275" s="40"/>
      <c r="FO275" s="40"/>
      <c r="FP275" s="40"/>
      <c r="FQ275" s="40"/>
      <c r="FR275" s="40"/>
      <c r="FS275" s="40"/>
      <c r="FT275" s="40"/>
      <c r="FU275" s="40"/>
      <c r="FV275" s="40"/>
      <c r="FW275" s="40"/>
      <c r="FX275" s="40"/>
      <c r="FY275" s="40"/>
      <c r="FZ275" s="40"/>
      <c r="GA275" s="40"/>
      <c r="GB275" s="40"/>
      <c r="GC275" s="40"/>
      <c r="GD275" s="40"/>
      <c r="GE275" s="40"/>
      <c r="GF275" s="40"/>
      <c r="GG275" s="40"/>
      <c r="GH275" s="40"/>
      <c r="GI275" s="40"/>
      <c r="GJ275" s="40"/>
      <c r="GK275" s="40"/>
      <c r="GL275" s="40"/>
      <c r="GM275" s="40"/>
      <c r="GN275" s="40"/>
      <c r="GO275" s="40"/>
      <c r="GP275" s="40"/>
      <c r="GQ275" s="40"/>
      <c r="GR275" s="40"/>
      <c r="GS275" s="40"/>
      <c r="GT275" s="40"/>
      <c r="GU275" s="40"/>
      <c r="GV275" s="40"/>
      <c r="GW275" s="40"/>
      <c r="GX275" s="40"/>
      <c r="GY275" s="40"/>
      <c r="GZ275" s="40"/>
      <c r="HA275" s="40"/>
      <c r="HB275" s="40"/>
      <c r="HC275" s="40"/>
      <c r="HD275" s="40"/>
      <c r="HE275" s="40"/>
      <c r="HF275" s="40"/>
      <c r="HG275" s="40"/>
      <c r="HH275" s="40"/>
      <c r="HI275" s="40"/>
      <c r="HJ275" s="40"/>
      <c r="HK275" s="40"/>
      <c r="HL275" s="40"/>
      <c r="HM275" s="40"/>
      <c r="HN275" s="40"/>
      <c r="HO275" s="40"/>
      <c r="HP275" s="40"/>
      <c r="HQ275" s="40"/>
      <c r="HR275" s="40"/>
      <c r="HS275" s="40"/>
      <c r="HT275" s="40"/>
      <c r="HU275" s="40"/>
      <c r="HV275" s="40"/>
      <c r="HW275" s="40"/>
      <c r="HX275" s="40"/>
      <c r="HY275" s="40"/>
      <c r="HZ275" s="40"/>
      <c r="IA275" s="40"/>
      <c r="IB275" s="40"/>
      <c r="IC275" s="40"/>
      <c r="ID275" s="40"/>
      <c r="IE275" s="40"/>
      <c r="IF275" s="40"/>
      <c r="IG275" s="40"/>
      <c r="IH275" s="40"/>
      <c r="II275" s="40"/>
      <c r="IJ275" s="40"/>
      <c r="IK275" s="40"/>
      <c r="IL275" s="40"/>
      <c r="IM275" s="40"/>
      <c r="IN275" s="40"/>
      <c r="IO275" s="40"/>
      <c r="IP275" s="40"/>
      <c r="IQ275" s="40"/>
      <c r="IR275" s="40"/>
      <c r="IS275" s="40"/>
      <c r="IT275" s="40"/>
      <c r="IU275" s="40"/>
      <c r="IV275" s="40"/>
      <c r="IW275" s="40"/>
      <c r="IX275" s="40"/>
      <c r="IY275" s="40"/>
      <c r="IZ275" s="40"/>
      <c r="JA275" s="40"/>
      <c r="JB275" s="40"/>
      <c r="JC275" s="40"/>
      <c r="JD275" s="40"/>
      <c r="JE275" s="40"/>
      <c r="JF275" s="40"/>
      <c r="JG275" s="40"/>
      <c r="JH275" s="40"/>
      <c r="JI275" s="40"/>
      <c r="JJ275" s="40"/>
      <c r="JK275" s="40"/>
      <c r="JL275" s="40"/>
      <c r="JM275" s="40"/>
      <c r="JN275" s="40"/>
      <c r="JO275" s="40"/>
      <c r="JP275" s="40"/>
      <c r="JQ275" s="40"/>
      <c r="JR275" s="40"/>
      <c r="JS275" s="40"/>
      <c r="JT275" s="40"/>
      <c r="JU275" s="40"/>
      <c r="JV275" s="40"/>
      <c r="JW275" s="40"/>
      <c r="JX275" s="40"/>
      <c r="JY275" s="40"/>
      <c r="JZ275" s="40"/>
      <c r="KA275" s="40"/>
      <c r="KB275" s="40"/>
      <c r="KC275" s="40"/>
      <c r="KD275" s="40"/>
      <c r="KE275" s="40"/>
      <c r="KF275" s="40"/>
      <c r="KG275" s="40"/>
      <c r="KH275" s="40"/>
      <c r="KI275" s="40"/>
      <c r="KJ275" s="40"/>
      <c r="KK275" s="40"/>
      <c r="KL275" s="40"/>
      <c r="KM275" s="40"/>
      <c r="KN275" s="40"/>
      <c r="KO275" s="40"/>
      <c r="KP275" s="40"/>
      <c r="KQ275" s="40"/>
      <c r="KR275" s="40"/>
      <c r="KS275" s="40"/>
      <c r="KT275" s="40"/>
      <c r="KU275" s="40"/>
      <c r="KV275" s="40"/>
      <c r="KW275" s="40"/>
      <c r="KX275" s="40"/>
      <c r="KY275" s="40"/>
      <c r="KZ275" s="40"/>
      <c r="LA275" s="40"/>
      <c r="LB275" s="40"/>
      <c r="LC275" s="40"/>
      <c r="LD275" s="40"/>
      <c r="LE275" s="40"/>
      <c r="LF275" s="40"/>
      <c r="LG275" s="40"/>
      <c r="LH275" s="40"/>
      <c r="LI275" s="40"/>
      <c r="LJ275" s="40"/>
      <c r="LK275" s="40"/>
      <c r="LL275" s="40"/>
      <c r="LM275" s="40"/>
      <c r="LN275" s="40"/>
      <c r="LO275" s="40"/>
      <c r="LP275" s="40"/>
      <c r="LQ275" s="40"/>
      <c r="LR275" s="40"/>
      <c r="LS275" s="40"/>
      <c r="LT275" s="40"/>
      <c r="LU275" s="40"/>
      <c r="LV275" s="40"/>
      <c r="LW275" s="40"/>
      <c r="LX275" s="40"/>
      <c r="LY275" s="40"/>
      <c r="LZ275" s="40"/>
      <c r="MA275" s="40"/>
      <c r="MB275" s="40"/>
      <c r="MC275" s="40"/>
      <c r="MD275" s="40"/>
      <c r="ME275" s="40"/>
      <c r="MF275" s="40"/>
      <c r="MG275" s="40"/>
      <c r="MH275" s="40"/>
      <c r="MI275" s="40"/>
      <c r="MJ275" s="40"/>
      <c r="MK275" s="40"/>
      <c r="ML275" s="40"/>
      <c r="MM275" s="40"/>
      <c r="MN275" s="40"/>
      <c r="MO275" s="40"/>
      <c r="MP275" s="40"/>
      <c r="MQ275" s="40"/>
      <c r="MR275" s="40"/>
      <c r="MS275" s="40"/>
      <c r="MT275" s="40"/>
      <c r="MU275" s="40"/>
      <c r="MV275" s="40"/>
      <c r="MW275" s="40"/>
      <c r="MX275" s="40"/>
      <c r="MY275" s="40"/>
      <c r="MZ275" s="40"/>
      <c r="NA275" s="40"/>
      <c r="NB275" s="40"/>
      <c r="NC275" s="40"/>
      <c r="ND275" s="40"/>
      <c r="NE275" s="40"/>
      <c r="NF275" s="40"/>
      <c r="NG275" s="40"/>
      <c r="NH275" s="40"/>
      <c r="NI275" s="40"/>
      <c r="NJ275" s="40"/>
      <c r="NK275" s="40"/>
      <c r="NL275" s="40"/>
      <c r="NM275" s="40"/>
      <c r="NN275" s="40"/>
      <c r="NO275" s="40"/>
      <c r="NP275" s="40"/>
      <c r="NQ275" s="40"/>
      <c r="NR275" s="40"/>
      <c r="NS275" s="40"/>
      <c r="NT275" s="40"/>
      <c r="NU275" s="40"/>
      <c r="NV275" s="40"/>
      <c r="NW275" s="40"/>
      <c r="NX275" s="40"/>
      <c r="NY275" s="40"/>
      <c r="NZ275" s="40"/>
      <c r="OA275" s="40"/>
      <c r="OB275" s="40"/>
      <c r="OC275" s="40"/>
      <c r="OD275" s="40"/>
      <c r="OE275" s="40"/>
      <c r="OF275" s="40"/>
      <c r="OG275" s="40"/>
      <c r="OH275" s="40"/>
      <c r="OI275" s="40"/>
      <c r="OJ275" s="40"/>
      <c r="OK275" s="40"/>
      <c r="OL275" s="40"/>
      <c r="OM275" s="40"/>
      <c r="ON275" s="40"/>
      <c r="OO275" s="40"/>
      <c r="OP275" s="40"/>
      <c r="OQ275" s="40"/>
      <c r="OR275" s="40"/>
      <c r="OS275" s="40"/>
      <c r="OT275" s="40"/>
      <c r="OU275" s="40"/>
      <c r="OV275" s="40"/>
      <c r="OW275" s="40"/>
      <c r="OX275" s="40"/>
      <c r="OY275" s="40"/>
      <c r="OZ275" s="40"/>
      <c r="PA275" s="40"/>
      <c r="PB275" s="40"/>
      <c r="PC275" s="40"/>
      <c r="PD275" s="40"/>
      <c r="PE275" s="40"/>
      <c r="PF275" s="40"/>
      <c r="PG275" s="40"/>
      <c r="PH275" s="40"/>
      <c r="PI275" s="40"/>
      <c r="PJ275" s="40"/>
      <c r="PK275" s="40"/>
      <c r="PL275" s="40"/>
      <c r="PM275" s="40"/>
      <c r="PN275" s="40"/>
      <c r="PO275" s="40"/>
      <c r="PP275" s="40"/>
      <c r="PQ275" s="40"/>
      <c r="PR275" s="40"/>
      <c r="PS275" s="40"/>
      <c r="PT275" s="40"/>
      <c r="PU275" s="40"/>
      <c r="PV275" s="40"/>
      <c r="PW275" s="40"/>
      <c r="PX275" s="40"/>
      <c r="PY275" s="40"/>
      <c r="PZ275" s="40"/>
      <c r="QA275" s="40"/>
      <c r="QB275" s="40"/>
      <c r="QC275" s="40"/>
      <c r="QD275" s="40"/>
      <c r="QE275" s="40"/>
      <c r="QF275" s="40"/>
      <c r="QG275" s="40"/>
      <c r="QH275" s="40"/>
      <c r="QI275" s="40"/>
      <c r="QJ275" s="40"/>
      <c r="QK275" s="40"/>
      <c r="QL275" s="40"/>
      <c r="QM275" s="40"/>
      <c r="QN275" s="40"/>
      <c r="QO275" s="40"/>
      <c r="QP275" s="40"/>
      <c r="QQ275" s="40"/>
      <c r="QR275" s="40"/>
      <c r="QS275" s="40"/>
      <c r="QT275" s="40"/>
      <c r="QU275" s="40"/>
      <c r="QV275" s="40"/>
      <c r="QW275" s="40"/>
      <c r="QX275" s="40"/>
      <c r="QY275" s="40"/>
      <c r="QZ275" s="40"/>
      <c r="RA275" s="40"/>
      <c r="RB275" s="40"/>
      <c r="RC275" s="40"/>
      <c r="RD275" s="40"/>
      <c r="RE275" s="40"/>
      <c r="RF275" s="40"/>
      <c r="RG275" s="40"/>
      <c r="RH275" s="40"/>
      <c r="RI275" s="40"/>
      <c r="RJ275" s="40"/>
      <c r="RK275" s="40"/>
      <c r="RL275" s="40"/>
      <c r="RM275" s="40"/>
      <c r="RN275" s="40"/>
      <c r="RO275" s="40"/>
      <c r="RP275" s="40"/>
      <c r="RQ275" s="40"/>
      <c r="RR275" s="40"/>
      <c r="RS275" s="40"/>
      <c r="RT275" s="40"/>
      <c r="RU275" s="40"/>
      <c r="RV275" s="40"/>
      <c r="RW275" s="40"/>
      <c r="RX275" s="40"/>
      <c r="RY275" s="40"/>
      <c r="RZ275" s="40"/>
      <c r="SA275" s="40"/>
      <c r="SB275" s="40"/>
      <c r="SC275" s="40"/>
      <c r="SD275" s="40"/>
      <c r="SE275" s="40"/>
      <c r="SF275" s="40"/>
      <c r="SG275" s="40"/>
      <c r="SH275" s="40"/>
      <c r="SI275" s="40"/>
      <c r="SJ275" s="40"/>
      <c r="SK275" s="40"/>
      <c r="SL275" s="40"/>
      <c r="SM275" s="40"/>
      <c r="SN275" s="40"/>
      <c r="SO275" s="40"/>
      <c r="SP275" s="40"/>
      <c r="SQ275" s="40"/>
      <c r="SR275" s="40"/>
      <c r="SS275" s="40"/>
      <c r="ST275" s="40"/>
      <c r="SU275" s="40"/>
      <c r="SV275" s="40"/>
      <c r="SW275" s="40"/>
      <c r="SX275" s="40"/>
      <c r="SY275" s="40"/>
      <c r="SZ275" s="40"/>
      <c r="TA275" s="40"/>
      <c r="TB275" s="40"/>
      <c r="TC275" s="40"/>
      <c r="TD275" s="40"/>
      <c r="TE275" s="40"/>
      <c r="TF275" s="40"/>
      <c r="TG275" s="40"/>
      <c r="TH275" s="40"/>
      <c r="TI275" s="40"/>
      <c r="TJ275" s="40"/>
      <c r="TK275" s="40"/>
      <c r="TL275" s="40"/>
      <c r="TM275" s="40"/>
      <c r="TN275" s="40"/>
      <c r="TO275" s="40"/>
      <c r="TP275" s="40"/>
      <c r="TQ275" s="40"/>
      <c r="TR275" s="40"/>
      <c r="TS275" s="40"/>
      <c r="TT275" s="40"/>
      <c r="TU275" s="40"/>
      <c r="TV275" s="40"/>
      <c r="TW275" s="40"/>
      <c r="TX275" s="40"/>
      <c r="TY275" s="40"/>
      <c r="TZ275" s="40"/>
      <c r="UA275" s="40"/>
      <c r="UB275" s="40"/>
      <c r="UC275" s="40"/>
      <c r="UD275" s="40"/>
      <c r="UE275" s="40"/>
      <c r="UF275" s="40"/>
      <c r="UG275" s="40"/>
      <c r="UH275" s="40"/>
      <c r="UI275" s="40"/>
      <c r="UJ275" s="40"/>
      <c r="UK275" s="40"/>
      <c r="UL275" s="40"/>
      <c r="UM275" s="40"/>
      <c r="UN275" s="40"/>
      <c r="UO275" s="40"/>
      <c r="UP275" s="40"/>
      <c r="UQ275" s="40"/>
      <c r="UR275" s="40"/>
      <c r="US275" s="40"/>
      <c r="UT275" s="40"/>
      <c r="UU275" s="40"/>
      <c r="UV275" s="40"/>
      <c r="UW275" s="40"/>
      <c r="UX275" s="40"/>
      <c r="UY275" s="40"/>
      <c r="UZ275" s="40"/>
      <c r="VA275" s="40"/>
      <c r="VB275" s="40"/>
      <c r="VC275" s="40"/>
      <c r="VD275" s="40"/>
      <c r="VE275" s="40"/>
      <c r="VF275" s="40"/>
      <c r="VG275" s="40"/>
      <c r="VH275" s="40"/>
      <c r="VI275" s="40"/>
      <c r="VJ275" s="40"/>
      <c r="VK275" s="40"/>
      <c r="VL275" s="40"/>
      <c r="VM275" s="40"/>
      <c r="VN275" s="40"/>
      <c r="VO275" s="40"/>
      <c r="VP275" s="40"/>
      <c r="VQ275" s="40"/>
      <c r="VR275" s="40"/>
      <c r="VS275" s="40"/>
      <c r="VT275" s="40"/>
      <c r="VU275" s="40"/>
      <c r="VV275" s="40"/>
      <c r="VW275" s="40"/>
      <c r="VX275" s="40"/>
      <c r="VY275" s="40"/>
      <c r="VZ275" s="40"/>
      <c r="WA275" s="40"/>
      <c r="WB275" s="40"/>
      <c r="WC275" s="40"/>
      <c r="WD275" s="40"/>
      <c r="WE275" s="40"/>
      <c r="WF275" s="40"/>
      <c r="WG275" s="40"/>
      <c r="WH275" s="40"/>
      <c r="WI275" s="40"/>
      <c r="WJ275" s="40"/>
      <c r="WK275" s="40"/>
      <c r="WL275" s="40"/>
      <c r="WM275" s="40"/>
      <c r="WN275" s="40"/>
      <c r="WO275" s="40"/>
      <c r="WP275" s="40"/>
      <c r="WQ275" s="40"/>
      <c r="WR275" s="40"/>
      <c r="WS275" s="40"/>
      <c r="WT275" s="40"/>
      <c r="WU275" s="40"/>
      <c r="WV275" s="40"/>
      <c r="WW275" s="40"/>
      <c r="WX275" s="40"/>
      <c r="WY275" s="40"/>
      <c r="WZ275" s="40"/>
      <c r="XA275" s="40"/>
      <c r="XB275" s="40"/>
      <c r="XC275" s="40"/>
      <c r="XD275" s="40"/>
      <c r="XE275" s="40"/>
      <c r="XF275" s="40"/>
      <c r="XG275" s="40"/>
      <c r="XH275" s="40"/>
      <c r="XI275" s="40"/>
      <c r="XJ275" s="40"/>
      <c r="XK275" s="40"/>
      <c r="XL275" s="40"/>
      <c r="XM275" s="40"/>
      <c r="XN275" s="40"/>
      <c r="XO275" s="40"/>
      <c r="XP275" s="40"/>
      <c r="XQ275" s="40"/>
      <c r="XR275" s="40"/>
      <c r="XS275" s="40"/>
      <c r="XT275" s="40"/>
      <c r="XU275" s="40"/>
      <c r="XV275" s="40"/>
      <c r="XW275" s="40"/>
      <c r="XX275" s="40"/>
      <c r="XY275" s="40"/>
      <c r="XZ275" s="40"/>
      <c r="YA275" s="40"/>
      <c r="YB275" s="40"/>
      <c r="YC275" s="40"/>
      <c r="YD275" s="40"/>
      <c r="YE275" s="40"/>
      <c r="YF275" s="40"/>
      <c r="YG275" s="40"/>
      <c r="YH275" s="40"/>
      <c r="YI275" s="40"/>
      <c r="YJ275" s="40"/>
      <c r="YK275" s="40"/>
      <c r="YL275" s="40"/>
      <c r="YM275" s="40"/>
      <c r="YN275" s="40"/>
      <c r="YO275" s="40"/>
      <c r="YP275" s="40"/>
      <c r="YQ275" s="40"/>
      <c r="YR275" s="40"/>
      <c r="YS275" s="40"/>
      <c r="YT275" s="40"/>
      <c r="YU275" s="40"/>
      <c r="YV275" s="40"/>
      <c r="YW275" s="40"/>
      <c r="YX275" s="40"/>
      <c r="YY275" s="40"/>
      <c r="YZ275" s="40"/>
      <c r="ZA275" s="40"/>
      <c r="ZB275" s="40"/>
      <c r="ZC275" s="40"/>
      <c r="ZD275" s="40"/>
      <c r="ZE275" s="40"/>
      <c r="ZF275" s="40"/>
      <c r="ZG275" s="40"/>
      <c r="ZH275" s="40"/>
      <c r="ZI275" s="40"/>
      <c r="ZJ275" s="40"/>
      <c r="ZK275" s="40"/>
      <c r="ZL275" s="40"/>
      <c r="ZM275" s="40"/>
      <c r="ZN275" s="40"/>
      <c r="ZO275" s="40"/>
      <c r="ZP275" s="40"/>
      <c r="ZQ275" s="40"/>
      <c r="ZR275" s="40"/>
      <c r="ZS275" s="40"/>
      <c r="ZT275" s="40"/>
      <c r="ZU275" s="40"/>
      <c r="ZV275" s="40"/>
      <c r="ZW275" s="40"/>
      <c r="ZX275" s="40"/>
      <c r="ZY275" s="40"/>
      <c r="ZZ275" s="40"/>
      <c r="AAA275" s="40"/>
      <c r="AAB275" s="40"/>
      <c r="AAC275" s="40"/>
      <c r="AAD275" s="40"/>
      <c r="AAE275" s="40"/>
      <c r="AAF275" s="40"/>
      <c r="AAG275" s="40"/>
      <c r="AAH275" s="40"/>
      <c r="AAI275" s="40"/>
      <c r="AAJ275" s="40"/>
      <c r="AAK275" s="40"/>
      <c r="AAL275" s="40"/>
      <c r="AAM275" s="40"/>
      <c r="AAN275" s="40"/>
      <c r="AAO275" s="40"/>
      <c r="AAP275" s="40"/>
      <c r="AAQ275" s="40"/>
      <c r="AAR275" s="40"/>
      <c r="AAS275" s="40"/>
      <c r="AAT275" s="40"/>
      <c r="AAU275" s="40"/>
      <c r="AAV275" s="40"/>
      <c r="AAW275" s="40"/>
      <c r="AAX275" s="40"/>
      <c r="AAY275" s="40"/>
      <c r="AAZ275" s="40"/>
      <c r="ABA275" s="40"/>
      <c r="ABB275" s="40"/>
      <c r="ABC275" s="40"/>
      <c r="ABD275" s="40"/>
      <c r="ABE275" s="40"/>
      <c r="ABF275" s="40"/>
      <c r="ABG275" s="40"/>
      <c r="ABH275" s="40"/>
      <c r="ABI275" s="40"/>
      <c r="ABJ275" s="40"/>
      <c r="ABK275" s="40"/>
      <c r="ABL275" s="40"/>
      <c r="ABM275" s="40"/>
      <c r="ABN275" s="40"/>
      <c r="ABO275" s="40"/>
      <c r="ABP275" s="40"/>
      <c r="ABQ275" s="40"/>
      <c r="ABR275" s="40"/>
      <c r="ABS275" s="40"/>
      <c r="ABT275" s="40"/>
      <c r="ABU275" s="40"/>
      <c r="ABV275" s="40"/>
      <c r="ABW275" s="40"/>
      <c r="ABX275" s="40"/>
      <c r="ABY275" s="40"/>
      <c r="ABZ275" s="40"/>
      <c r="ACA275" s="40"/>
      <c r="ACB275" s="40"/>
      <c r="ACC275" s="40"/>
      <c r="ACD275" s="40"/>
      <c r="ACE275" s="40"/>
      <c r="ACF275" s="40"/>
      <c r="ACG275" s="40"/>
      <c r="ACH275" s="40"/>
      <c r="ACI275" s="40"/>
      <c r="ACJ275" s="40"/>
      <c r="ACK275" s="40"/>
      <c r="ACL275" s="40"/>
      <c r="ACM275" s="40"/>
      <c r="ACN275" s="40"/>
      <c r="ACO275" s="40"/>
      <c r="ACP275" s="40"/>
      <c r="ACQ275" s="40"/>
      <c r="ACR275" s="40"/>
      <c r="ACS275" s="40"/>
      <c r="ACT275" s="40"/>
      <c r="ACU275" s="40"/>
      <c r="ACV275" s="40"/>
      <c r="ACW275" s="40"/>
      <c r="ACX275" s="40"/>
      <c r="ACY275" s="40"/>
      <c r="ACZ275" s="40"/>
      <c r="ADA275" s="40"/>
      <c r="ADB275" s="40"/>
      <c r="ADC275" s="40"/>
      <c r="ADD275" s="40"/>
      <c r="ADE275" s="40"/>
      <c r="ADF275" s="40"/>
      <c r="ADG275" s="40"/>
      <c r="ADH275" s="40"/>
      <c r="ADI275" s="40"/>
      <c r="ADJ275" s="40"/>
      <c r="ADK275" s="40"/>
      <c r="ADL275" s="40"/>
      <c r="ADM275" s="40"/>
      <c r="ADN275" s="40"/>
      <c r="ADO275" s="40"/>
      <c r="ADP275" s="40"/>
      <c r="ADQ275" s="40"/>
      <c r="ADR275" s="40"/>
      <c r="ADS275" s="40"/>
      <c r="ADT275" s="40"/>
      <c r="ADU275" s="40"/>
      <c r="ADV275" s="40"/>
      <c r="ADW275" s="40"/>
      <c r="ADX275" s="40"/>
      <c r="ADY275" s="40"/>
      <c r="ADZ275" s="40"/>
      <c r="AEA275" s="40"/>
      <c r="AEB275" s="40"/>
      <c r="AEC275" s="40"/>
      <c r="AED275" s="40"/>
      <c r="AEE275" s="40"/>
      <c r="AEF275" s="40"/>
      <c r="AEG275" s="40"/>
      <c r="AEH275" s="40"/>
      <c r="AEI275" s="40"/>
      <c r="AEJ275" s="40"/>
      <c r="AEK275" s="40"/>
      <c r="AEL275" s="40"/>
      <c r="AEM275" s="40"/>
      <c r="AEN275" s="40"/>
      <c r="AEO275" s="40"/>
      <c r="AEP275" s="40"/>
      <c r="AEQ275" s="40"/>
      <c r="AER275" s="40"/>
      <c r="AES275" s="40"/>
      <c r="AET275" s="40"/>
      <c r="AEU275" s="40"/>
      <c r="AEV275" s="40"/>
      <c r="AEW275" s="40"/>
      <c r="AEX275" s="40"/>
      <c r="AEY275" s="40"/>
      <c r="AEZ275" s="40"/>
      <c r="AFA275" s="40"/>
      <c r="AFB275" s="40"/>
      <c r="AFC275" s="40"/>
      <c r="AFD275" s="40"/>
      <c r="AFE275" s="40"/>
      <c r="AFF275" s="40"/>
      <c r="AFG275" s="40"/>
      <c r="AFH275" s="40"/>
      <c r="AFI275" s="40"/>
      <c r="AFJ275" s="40"/>
      <c r="AFK275" s="40"/>
      <c r="AFL275" s="40"/>
      <c r="AFM275" s="40"/>
      <c r="AFN275" s="40"/>
      <c r="AFO275" s="40"/>
      <c r="AFP275" s="40"/>
      <c r="AFQ275" s="40"/>
      <c r="AFR275" s="40"/>
      <c r="AFS275" s="40"/>
      <c r="AFT275" s="40"/>
      <c r="AFU275" s="40"/>
      <c r="AFV275" s="40"/>
      <c r="AFW275" s="40"/>
      <c r="AFX275" s="40"/>
      <c r="AFY275" s="40"/>
      <c r="AFZ275" s="40"/>
      <c r="AGA275" s="40"/>
      <c r="AGB275" s="40"/>
      <c r="AGC275" s="40"/>
      <c r="AGD275" s="40"/>
      <c r="AGE275" s="40"/>
      <c r="AGF275" s="40"/>
      <c r="AGG275" s="40"/>
      <c r="AGH275" s="40"/>
      <c r="AGI275" s="40"/>
      <c r="AGJ275" s="40"/>
      <c r="AGK275" s="40"/>
      <c r="AGL275" s="40"/>
      <c r="AGM275" s="40"/>
      <c r="AGN275" s="40"/>
      <c r="AGO275" s="40"/>
      <c r="AGP275" s="40"/>
      <c r="AGQ275" s="40"/>
      <c r="AGR275" s="40"/>
      <c r="AGS275" s="40"/>
      <c r="AGT275" s="40"/>
      <c r="AGU275" s="40"/>
      <c r="AGV275" s="40"/>
      <c r="AGW275" s="40"/>
      <c r="AGX275" s="40"/>
      <c r="AGY275" s="40"/>
      <c r="AGZ275" s="40"/>
      <c r="AHA275" s="40"/>
      <c r="AHB275" s="40"/>
      <c r="AHC275" s="40"/>
      <c r="AHD275" s="40"/>
      <c r="AHE275" s="40"/>
      <c r="AHF275" s="40"/>
      <c r="AHG275" s="40"/>
      <c r="AHH275" s="40"/>
      <c r="AHI275" s="40"/>
      <c r="AHJ275" s="40"/>
      <c r="AHK275" s="40"/>
      <c r="AHL275" s="40"/>
      <c r="AHM275" s="40"/>
      <c r="AHN275" s="40"/>
      <c r="AHO275" s="40"/>
      <c r="AHP275" s="40"/>
      <c r="AHQ275" s="40"/>
      <c r="AHR275" s="40"/>
      <c r="AHS275" s="40"/>
      <c r="AHT275" s="40"/>
      <c r="AHU275" s="40"/>
      <c r="AHV275" s="40"/>
      <c r="AHW275" s="40"/>
      <c r="AHX275" s="40"/>
      <c r="AHY275" s="40"/>
      <c r="AHZ275" s="40"/>
      <c r="AIA275" s="40"/>
      <c r="AIB275" s="40"/>
      <c r="AIC275" s="40"/>
      <c r="AID275" s="40"/>
      <c r="AIE275" s="40"/>
      <c r="AIF275" s="40"/>
      <c r="AIG275" s="40"/>
      <c r="AIH275" s="40"/>
      <c r="AII275" s="40"/>
      <c r="AIJ275" s="40"/>
      <c r="AIK275" s="40"/>
      <c r="AIL275" s="40"/>
      <c r="AIM275" s="40"/>
      <c r="AIN275" s="40"/>
      <c r="AIO275" s="40"/>
      <c r="AIP275" s="40"/>
      <c r="AIQ275" s="40"/>
      <c r="AIR275" s="40"/>
      <c r="AIS275" s="40"/>
      <c r="AIT275" s="40"/>
      <c r="AIU275" s="40"/>
      <c r="AIV275" s="40"/>
      <c r="AIW275" s="40"/>
      <c r="AIX275" s="40"/>
      <c r="AIY275" s="40"/>
      <c r="AIZ275" s="40"/>
      <c r="AJA275" s="40"/>
      <c r="AJB275" s="40"/>
      <c r="AJC275" s="40"/>
      <c r="AJD275" s="40"/>
      <c r="AJE275" s="40"/>
      <c r="AJF275" s="40"/>
      <c r="AJG275" s="40"/>
      <c r="AJH275" s="40"/>
      <c r="AJI275" s="40"/>
      <c r="AJJ275" s="40"/>
      <c r="AJK275" s="40"/>
      <c r="AJL275" s="40"/>
      <c r="AJM275" s="40"/>
      <c r="AJN275" s="40"/>
      <c r="AJO275" s="40"/>
      <c r="AJP275" s="40"/>
      <c r="AJQ275" s="40"/>
      <c r="AJR275" s="40"/>
      <c r="AJS275" s="40"/>
      <c r="AJT275" s="40"/>
      <c r="AJU275" s="40"/>
      <c r="AJV275" s="40"/>
      <c r="AJW275" s="40"/>
      <c r="AJX275" s="40"/>
      <c r="AJY275" s="40"/>
      <c r="AJZ275" s="40"/>
      <c r="AKA275" s="40"/>
      <c r="AKB275" s="40"/>
      <c r="AKC275" s="40"/>
      <c r="AKD275" s="40"/>
      <c r="AKE275" s="40"/>
      <c r="AKF275" s="40"/>
      <c r="AKG275" s="40"/>
      <c r="AKH275" s="40"/>
      <c r="AKI275" s="40"/>
      <c r="AKJ275" s="40"/>
      <c r="AKK275" s="40"/>
      <c r="AKL275" s="40"/>
      <c r="AKM275" s="40"/>
      <c r="AKN275" s="40"/>
      <c r="AKO275" s="40"/>
      <c r="AKP275" s="40"/>
      <c r="AKQ275" s="40"/>
      <c r="AKR275" s="40"/>
      <c r="AKS275" s="40"/>
      <c r="AKT275" s="40"/>
      <c r="AKU275" s="40"/>
      <c r="AKV275" s="40"/>
      <c r="AKW275" s="40"/>
      <c r="AKX275" s="40"/>
      <c r="AKY275" s="40"/>
      <c r="AKZ275" s="40"/>
      <c r="ALA275" s="40"/>
      <c r="ALB275" s="40"/>
      <c r="ALC275" s="40"/>
      <c r="ALD275" s="40"/>
      <c r="ALE275" s="40"/>
      <c r="ALF275" s="40"/>
      <c r="ALG275" s="40"/>
      <c r="ALH275" s="40"/>
      <c r="ALI275" s="40"/>
      <c r="ALJ275" s="40"/>
      <c r="ALK275" s="40"/>
      <c r="ALL275" s="40"/>
      <c r="ALM275" s="40"/>
      <c r="ALN275" s="40"/>
      <c r="ALO275" s="40"/>
      <c r="ALP275" s="40"/>
      <c r="ALQ275" s="40"/>
      <c r="ALR275" s="40"/>
      <c r="ALS275" s="40"/>
      <c r="ALT275" s="40"/>
      <c r="ALU275" s="40"/>
      <c r="ALV275" s="40"/>
      <c r="ALW275" s="40"/>
      <c r="ALX275" s="40"/>
      <c r="ALY275" s="40"/>
      <c r="ALZ275" s="40"/>
      <c r="AMA275" s="40"/>
      <c r="AMB275" s="40"/>
      <c r="AMC275" s="40"/>
      <c r="AMD275" s="40"/>
      <c r="AME275" s="40"/>
      <c r="AMF275" s="40"/>
      <c r="AMG275" s="40"/>
      <c r="AMH275" s="40"/>
      <c r="AMI275" s="40"/>
      <c r="AMJ275" s="40"/>
      <c r="AMK275" s="40"/>
      <c r="AML275" s="40"/>
      <c r="AMM275" s="40"/>
      <c r="AMN275" s="40"/>
      <c r="AMO275" s="40"/>
      <c r="AMP275" s="40"/>
      <c r="AMQ275" s="40"/>
      <c r="AMR275" s="40"/>
      <c r="AMS275" s="40"/>
      <c r="AMT275" s="40"/>
      <c r="AMU275" s="40"/>
      <c r="AMV275" s="40"/>
      <c r="AMW275" s="40"/>
      <c r="AMX275" s="40"/>
      <c r="AMY275" s="40"/>
      <c r="AMZ275" s="40"/>
      <c r="ANA275" s="40"/>
      <c r="ANB275" s="40"/>
      <c r="ANC275" s="40"/>
      <c r="AND275" s="40"/>
      <c r="ANE275" s="40"/>
      <c r="ANF275" s="40"/>
      <c r="ANG275" s="40"/>
      <c r="ANH275" s="40"/>
      <c r="ANI275" s="40"/>
      <c r="ANJ275" s="40"/>
      <c r="ANK275" s="40"/>
      <c r="ANL275" s="40"/>
      <c r="ANM275" s="40"/>
      <c r="ANN275" s="40"/>
      <c r="ANO275" s="40"/>
      <c r="ANP275" s="40"/>
      <c r="ANQ275" s="40"/>
      <c r="ANR275" s="40"/>
      <c r="ANS275" s="40"/>
      <c r="ANT275" s="40"/>
      <c r="ANU275" s="40"/>
      <c r="ANV275" s="40"/>
      <c r="ANW275" s="40"/>
      <c r="ANX275" s="40"/>
      <c r="ANY275" s="40"/>
      <c r="ANZ275" s="40"/>
      <c r="AOA275" s="40"/>
      <c r="AOB275" s="40"/>
      <c r="AOC275" s="40"/>
      <c r="AOD275" s="40"/>
      <c r="AOE275" s="40"/>
      <c r="AOF275" s="40"/>
      <c r="AOG275" s="40"/>
      <c r="AOH275" s="40"/>
      <c r="AOI275" s="40"/>
      <c r="AOJ275" s="40"/>
      <c r="AOK275" s="40"/>
      <c r="AOL275" s="40"/>
      <c r="AOM275" s="40"/>
      <c r="AON275" s="40"/>
      <c r="AOO275" s="40"/>
      <c r="AOP275" s="40"/>
      <c r="AOQ275" s="40"/>
      <c r="AOR275" s="40"/>
      <c r="AOS275" s="40"/>
      <c r="AOT275" s="40"/>
      <c r="AOU275" s="40"/>
      <c r="AOV275" s="40"/>
      <c r="AOW275" s="40"/>
      <c r="AOX275" s="40"/>
      <c r="AOY275" s="40"/>
      <c r="AOZ275" s="40"/>
      <c r="APA275" s="40"/>
      <c r="APB275" s="40"/>
      <c r="APC275" s="40"/>
      <c r="APD275" s="40"/>
      <c r="APE275" s="40"/>
      <c r="APF275" s="40"/>
      <c r="APG275" s="40"/>
      <c r="APH275" s="40"/>
      <c r="API275" s="40"/>
      <c r="APJ275" s="40"/>
      <c r="APK275" s="40"/>
      <c r="APL275" s="40"/>
      <c r="APM275" s="40"/>
      <c r="APN275" s="40"/>
      <c r="APO275" s="40"/>
      <c r="APP275" s="40"/>
      <c r="APQ275" s="40"/>
      <c r="APR275" s="40"/>
      <c r="APS275" s="40"/>
      <c r="APT275" s="40"/>
      <c r="APU275" s="40"/>
      <c r="APV275" s="40"/>
      <c r="APW275" s="40"/>
      <c r="APX275" s="40"/>
      <c r="APY275" s="40"/>
      <c r="APZ275" s="40"/>
      <c r="AQA275" s="40"/>
      <c r="AQB275" s="40"/>
      <c r="AQC275" s="40"/>
      <c r="AQD275" s="40"/>
      <c r="AQE275" s="40"/>
      <c r="AQF275" s="40"/>
      <c r="AQG275" s="40"/>
      <c r="AQH275" s="40"/>
      <c r="AQI275" s="40"/>
      <c r="AQJ275" s="40"/>
      <c r="AQK275" s="40"/>
      <c r="AQL275" s="40"/>
      <c r="AQM275" s="40"/>
      <c r="AQN275" s="40"/>
      <c r="AQO275" s="40"/>
      <c r="AQP275" s="40"/>
      <c r="AQQ275" s="40"/>
      <c r="AQR275" s="40"/>
      <c r="AQS275" s="40"/>
      <c r="AQT275" s="40"/>
      <c r="AQU275" s="40"/>
      <c r="AQV275" s="40"/>
      <c r="AQW275" s="40"/>
      <c r="AQX275" s="40"/>
      <c r="AQY275" s="40"/>
      <c r="AQZ275" s="40"/>
      <c r="ARA275" s="40"/>
      <c r="ARB275" s="40"/>
      <c r="ARC275" s="40"/>
      <c r="ARD275" s="40"/>
      <c r="ARE275" s="40"/>
      <c r="ARF275" s="40"/>
      <c r="ARG275" s="40"/>
      <c r="ARH275" s="40"/>
      <c r="ARI275" s="40"/>
      <c r="ARJ275" s="40"/>
      <c r="ARK275" s="40"/>
      <c r="ARL275" s="40"/>
      <c r="ARM275" s="40"/>
      <c r="ARN275" s="40"/>
      <c r="ARO275" s="40"/>
      <c r="ARP275" s="40"/>
      <c r="ARQ275" s="40"/>
      <c r="ARR275" s="40"/>
      <c r="ARS275" s="40"/>
      <c r="ART275" s="40"/>
      <c r="ARU275" s="40"/>
      <c r="ARV275" s="40"/>
      <c r="ARW275" s="40"/>
      <c r="ARX275" s="40"/>
      <c r="ARY275" s="40"/>
      <c r="ARZ275" s="40"/>
      <c r="ASA275" s="40"/>
      <c r="ASB275" s="40"/>
      <c r="ASC275" s="40"/>
      <c r="ASD275" s="40"/>
      <c r="ASE275" s="40"/>
      <c r="ASF275" s="40"/>
      <c r="ASG275" s="40"/>
      <c r="ASH275" s="40"/>
      <c r="ASI275" s="40"/>
      <c r="ASJ275" s="40"/>
      <c r="ASK275" s="40"/>
      <c r="ASL275" s="40"/>
      <c r="ASM275" s="40"/>
      <c r="ASN275" s="40"/>
      <c r="ASO275" s="40"/>
      <c r="ASP275" s="40"/>
      <c r="ASQ275" s="40"/>
      <c r="ASR275" s="40"/>
      <c r="ASS275" s="40"/>
      <c r="AST275" s="40"/>
      <c r="ASU275" s="40"/>
      <c r="ASV275" s="40"/>
      <c r="ASW275" s="40"/>
      <c r="ASX275" s="40"/>
      <c r="ASY275" s="40"/>
      <c r="ASZ275" s="40"/>
      <c r="ATA275" s="40"/>
      <c r="ATB275" s="40"/>
      <c r="ATC275" s="40"/>
      <c r="ATD275" s="40"/>
      <c r="ATE275" s="40"/>
      <c r="ATF275" s="40"/>
      <c r="ATG275" s="40"/>
      <c r="ATH275" s="40"/>
      <c r="ATI275" s="40"/>
      <c r="ATJ275" s="40"/>
      <c r="ATK275" s="40"/>
      <c r="ATL275" s="40"/>
      <c r="ATM275" s="40"/>
      <c r="ATN275" s="40"/>
      <c r="ATO275" s="40"/>
      <c r="ATP275" s="40"/>
      <c r="ATQ275" s="40"/>
      <c r="ATR275" s="40"/>
      <c r="ATS275" s="40"/>
      <c r="ATT275" s="40"/>
      <c r="ATU275" s="40"/>
      <c r="ATV275" s="40"/>
      <c r="ATW275" s="40"/>
      <c r="ATX275" s="40"/>
      <c r="ATY275" s="40"/>
      <c r="ATZ275" s="40"/>
      <c r="AUA275" s="40"/>
      <c r="AUB275" s="40"/>
      <c r="AUC275" s="40"/>
      <c r="AUD275" s="40"/>
      <c r="AUE275" s="40"/>
      <c r="AUF275" s="40"/>
      <c r="AUG275" s="40"/>
      <c r="AUH275" s="40"/>
      <c r="AUI275" s="40"/>
      <c r="AUJ275" s="40"/>
      <c r="AUK275" s="40"/>
      <c r="AUL275" s="40"/>
      <c r="AUM275" s="40"/>
      <c r="AUN275" s="40"/>
      <c r="AUO275" s="40"/>
      <c r="AUP275" s="40"/>
      <c r="AUQ275" s="40"/>
      <c r="AUR275" s="40"/>
      <c r="AUS275" s="40"/>
      <c r="AUT275" s="40"/>
      <c r="AUU275" s="40"/>
      <c r="AUV275" s="40"/>
      <c r="AUW275" s="40"/>
      <c r="AUX275" s="40"/>
      <c r="AUY275" s="40"/>
      <c r="AUZ275" s="40"/>
      <c r="AVA275" s="40"/>
      <c r="AVB275" s="40"/>
      <c r="AVC275" s="40"/>
      <c r="AVD275" s="40"/>
      <c r="AVE275" s="40"/>
      <c r="AVF275" s="40"/>
      <c r="AVG275" s="40"/>
      <c r="AVH275" s="40"/>
      <c r="AVI275" s="40"/>
      <c r="AVJ275" s="40"/>
      <c r="AVK275" s="40"/>
      <c r="AVL275" s="40"/>
      <c r="AVM275" s="40"/>
      <c r="AVN275" s="40"/>
      <c r="AVO275" s="40"/>
      <c r="AVP275" s="40"/>
      <c r="AVQ275" s="40"/>
      <c r="AVR275" s="40"/>
      <c r="AVS275" s="40"/>
      <c r="AVT275" s="40"/>
      <c r="AVU275" s="40"/>
      <c r="AVV275" s="40"/>
      <c r="AVW275" s="40"/>
      <c r="AVX275" s="40"/>
      <c r="AVY275" s="40"/>
      <c r="AVZ275" s="40"/>
      <c r="AWA275" s="40"/>
      <c r="AWB275" s="40"/>
      <c r="AWC275" s="40"/>
      <c r="AWD275" s="40"/>
      <c r="AWE275" s="40"/>
      <c r="AWF275" s="40"/>
      <c r="AWG275" s="40"/>
      <c r="AWH275" s="40"/>
      <c r="AWI275" s="40"/>
      <c r="AWJ275" s="40"/>
      <c r="AWK275" s="40"/>
      <c r="AWL275" s="40"/>
      <c r="AWM275" s="40"/>
      <c r="AWN275" s="40"/>
      <c r="AWO275" s="40"/>
      <c r="AWP275" s="40"/>
      <c r="AWQ275" s="40"/>
      <c r="AWR275" s="40"/>
      <c r="AWS275" s="40"/>
      <c r="AWT275" s="40"/>
      <c r="AWU275" s="40"/>
      <c r="AWV275" s="40"/>
      <c r="AWW275" s="40"/>
      <c r="AWX275" s="40"/>
      <c r="AWY275" s="40"/>
      <c r="AWZ275" s="40"/>
      <c r="AXA275" s="40"/>
      <c r="AXB275" s="40"/>
      <c r="AXC275" s="40"/>
      <c r="AXD275" s="40"/>
      <c r="AXE275" s="40"/>
      <c r="AXF275" s="40"/>
      <c r="AXG275" s="40"/>
      <c r="AXH275" s="40"/>
      <c r="AXI275" s="40"/>
      <c r="AXJ275" s="40"/>
      <c r="AXK275" s="40"/>
      <c r="AXL275" s="40"/>
      <c r="AXM275" s="40"/>
      <c r="AXN275" s="40"/>
      <c r="AXO275" s="40"/>
      <c r="AXP275" s="40"/>
      <c r="AXQ275" s="40"/>
      <c r="AXR275" s="40"/>
      <c r="AXS275" s="40"/>
      <c r="AXT275" s="40"/>
      <c r="AXU275" s="40"/>
      <c r="AXV275" s="40"/>
      <c r="AXW275" s="40"/>
      <c r="AXX275" s="40"/>
      <c r="AXY275" s="40"/>
      <c r="AXZ275" s="40"/>
      <c r="AYA275" s="40"/>
      <c r="AYB275" s="40"/>
      <c r="AYC275" s="40"/>
      <c r="AYD275" s="40"/>
      <c r="AYE275" s="40"/>
      <c r="AYF275" s="40"/>
      <c r="AYG275" s="40"/>
      <c r="AYH275" s="40"/>
      <c r="AYI275" s="40"/>
      <c r="AYJ275" s="40"/>
      <c r="AYK275" s="40"/>
      <c r="AYL275" s="40"/>
      <c r="AYM275" s="40"/>
      <c r="AYN275" s="40"/>
      <c r="AYO275" s="40"/>
      <c r="AYP275" s="40"/>
      <c r="AYQ275" s="40"/>
      <c r="AYR275" s="40"/>
      <c r="AYS275" s="40"/>
      <c r="AYT275" s="40"/>
      <c r="AYU275" s="40"/>
      <c r="AYV275" s="40"/>
      <c r="AYW275" s="40"/>
      <c r="AYX275" s="40"/>
      <c r="AYY275" s="40"/>
      <c r="AYZ275" s="40"/>
      <c r="AZA275" s="40"/>
      <c r="AZB275" s="40"/>
      <c r="AZC275" s="40"/>
      <c r="AZD275" s="40"/>
      <c r="AZE275" s="40"/>
      <c r="AZF275" s="40"/>
      <c r="AZG275" s="40"/>
      <c r="AZH275" s="40"/>
      <c r="AZI275" s="40"/>
      <c r="AZJ275" s="40"/>
      <c r="AZK275" s="40"/>
      <c r="AZL275" s="40"/>
      <c r="AZM275" s="40"/>
      <c r="AZN275" s="40"/>
      <c r="AZO275" s="40"/>
      <c r="AZP275" s="40"/>
      <c r="AZQ275" s="40"/>
      <c r="AZR275" s="40"/>
      <c r="AZS275" s="40"/>
      <c r="AZT275" s="40"/>
      <c r="AZU275" s="40"/>
      <c r="AZV275" s="40"/>
      <c r="AZW275" s="40"/>
      <c r="AZX275" s="40"/>
      <c r="AZY275" s="40"/>
      <c r="AZZ275" s="40"/>
      <c r="BAA275" s="40"/>
      <c r="BAB275" s="40"/>
      <c r="BAC275" s="40"/>
      <c r="BAD275" s="40"/>
      <c r="BAE275" s="40"/>
      <c r="BAF275" s="40"/>
      <c r="BAG275" s="40"/>
      <c r="BAH275" s="40"/>
      <c r="BAI275" s="40"/>
      <c r="BAJ275" s="40"/>
      <c r="BAK275" s="40"/>
      <c r="BAL275" s="40"/>
      <c r="BAM275" s="40"/>
      <c r="BAN275" s="40"/>
      <c r="BAO275" s="40"/>
      <c r="BAP275" s="40"/>
      <c r="BAQ275" s="40"/>
      <c r="BAR275" s="40"/>
      <c r="BAS275" s="40"/>
      <c r="BAT275" s="40"/>
      <c r="BAU275" s="40"/>
      <c r="BAV275" s="40"/>
      <c r="BAW275" s="40"/>
      <c r="BAX275" s="40"/>
      <c r="BAY275" s="40"/>
      <c r="BAZ275" s="40"/>
      <c r="BBA275" s="40"/>
      <c r="BBB275" s="40"/>
      <c r="BBC275" s="40"/>
      <c r="BBD275" s="40"/>
      <c r="BBE275" s="40"/>
      <c r="BBF275" s="40"/>
      <c r="BBG275" s="40"/>
      <c r="BBH275" s="40"/>
      <c r="BBI275" s="40"/>
      <c r="BBJ275" s="40"/>
      <c r="BBK275" s="40"/>
      <c r="BBL275" s="40"/>
      <c r="BBM275" s="40"/>
      <c r="BBN275" s="40"/>
      <c r="BBO275" s="40"/>
      <c r="BBP275" s="40"/>
      <c r="BBQ275" s="40"/>
      <c r="BBR275" s="40"/>
      <c r="BBS275" s="40"/>
      <c r="BBT275" s="40"/>
      <c r="BBU275" s="40"/>
      <c r="BBV275" s="40"/>
      <c r="BBW275" s="40"/>
      <c r="BBX275" s="40"/>
      <c r="BBY275" s="40"/>
      <c r="BBZ275" s="40"/>
      <c r="BCA275" s="40"/>
      <c r="BCB275" s="40"/>
      <c r="BCC275" s="40"/>
      <c r="BCD275" s="40"/>
      <c r="BCE275" s="40"/>
      <c r="BCF275" s="40"/>
      <c r="BCG275" s="40"/>
      <c r="BCH275" s="40"/>
      <c r="BCI275" s="40"/>
      <c r="BCJ275" s="40"/>
      <c r="BCK275" s="40"/>
      <c r="BCL275" s="40"/>
      <c r="BCM275" s="40"/>
      <c r="BCN275" s="40"/>
      <c r="BCO275" s="40"/>
      <c r="BCP275" s="40"/>
      <c r="BCQ275" s="40"/>
      <c r="BCR275" s="40"/>
      <c r="BCS275" s="40"/>
      <c r="BCT275" s="40"/>
      <c r="BCU275" s="40"/>
      <c r="BCV275" s="40"/>
      <c r="BCW275" s="40"/>
      <c r="BCX275" s="40"/>
      <c r="BCY275" s="40"/>
      <c r="BCZ275" s="40"/>
      <c r="BDA275" s="40"/>
      <c r="BDB275" s="40"/>
      <c r="BDC275" s="40"/>
      <c r="BDD275" s="40"/>
      <c r="BDE275" s="40"/>
      <c r="BDF275" s="40"/>
      <c r="BDG275" s="40"/>
      <c r="BDH275" s="40"/>
      <c r="BDI275" s="40"/>
      <c r="BDJ275" s="40"/>
      <c r="BDK275" s="40"/>
      <c r="BDL275" s="40"/>
      <c r="BDM275" s="40"/>
      <c r="BDN275" s="40"/>
      <c r="BDO275" s="40"/>
      <c r="BDP275" s="40"/>
      <c r="BDQ275" s="40"/>
      <c r="BDR275" s="40"/>
      <c r="BDS275" s="40"/>
      <c r="BDT275" s="40"/>
      <c r="BDU275" s="40"/>
      <c r="BDV275" s="40"/>
      <c r="BDW275" s="40"/>
      <c r="BDX275" s="40"/>
      <c r="BDY275" s="40"/>
      <c r="BDZ275" s="40"/>
      <c r="BEA275" s="40"/>
      <c r="BEB275" s="40"/>
      <c r="BEC275" s="40"/>
      <c r="BED275" s="40"/>
      <c r="BEE275" s="40"/>
      <c r="BEF275" s="40"/>
      <c r="BEG275" s="40"/>
      <c r="BEH275" s="40"/>
      <c r="BEI275" s="40"/>
      <c r="BEJ275" s="40"/>
      <c r="BEK275" s="40"/>
      <c r="BEL275" s="40"/>
      <c r="BEM275" s="40"/>
      <c r="BEN275" s="40"/>
      <c r="BEO275" s="40"/>
      <c r="BEP275" s="40"/>
      <c r="BEQ275" s="40"/>
      <c r="BER275" s="40"/>
      <c r="BES275" s="40"/>
      <c r="BET275" s="40"/>
      <c r="BEU275" s="40"/>
      <c r="BEV275" s="40"/>
      <c r="BEW275" s="40"/>
      <c r="BEX275" s="40"/>
      <c r="BEY275" s="40"/>
      <c r="BEZ275" s="40"/>
      <c r="BFA275" s="40"/>
      <c r="BFB275" s="40"/>
      <c r="BFC275" s="40"/>
      <c r="BFD275" s="40"/>
      <c r="BFE275" s="40"/>
      <c r="BFF275" s="40"/>
      <c r="BFG275" s="40"/>
      <c r="BFH275" s="40"/>
      <c r="BFI275" s="40"/>
      <c r="BFJ275" s="40"/>
      <c r="BFK275" s="40"/>
      <c r="BFL275" s="40"/>
      <c r="BFM275" s="40"/>
      <c r="BFN275" s="40"/>
      <c r="BFO275" s="40"/>
      <c r="BFP275" s="40"/>
      <c r="BFQ275" s="40"/>
      <c r="BFR275" s="40"/>
      <c r="BFS275" s="40"/>
      <c r="BFT275" s="40"/>
      <c r="BFU275" s="40"/>
      <c r="BFV275" s="40"/>
      <c r="BFW275" s="40"/>
      <c r="BFX275" s="40"/>
      <c r="BFY275" s="40"/>
      <c r="BFZ275" s="40"/>
      <c r="BGA275" s="40"/>
      <c r="BGB275" s="40"/>
      <c r="BGC275" s="40"/>
      <c r="BGD275" s="40"/>
      <c r="BGE275" s="40"/>
      <c r="BGF275" s="40"/>
      <c r="BGG275" s="40"/>
      <c r="BGH275" s="40"/>
      <c r="BGI275" s="40"/>
      <c r="BGJ275" s="40"/>
      <c r="BGK275" s="40"/>
      <c r="BGL275" s="40"/>
      <c r="BGM275" s="40"/>
      <c r="BGN275" s="40"/>
      <c r="BGO275" s="40"/>
      <c r="BGP275" s="40"/>
      <c r="BGQ275" s="40"/>
      <c r="BGR275" s="40"/>
      <c r="BGS275" s="40"/>
      <c r="BGT275" s="40"/>
      <c r="BGU275" s="40"/>
      <c r="BGV275" s="40"/>
      <c r="BGW275" s="40"/>
      <c r="BGX275" s="40"/>
      <c r="BGY275" s="40"/>
      <c r="BGZ275" s="40"/>
      <c r="BHA275" s="40"/>
      <c r="BHB275" s="40"/>
      <c r="BHC275" s="40"/>
      <c r="BHD275" s="40"/>
      <c r="BHE275" s="40"/>
      <c r="BHF275" s="40"/>
      <c r="BHG275" s="40"/>
      <c r="BHH275" s="40"/>
      <c r="BHI275" s="40"/>
      <c r="BHJ275" s="40"/>
      <c r="BHK275" s="40"/>
      <c r="BHL275" s="40"/>
      <c r="BHM275" s="40"/>
      <c r="BHN275" s="40"/>
      <c r="BHO275" s="40"/>
      <c r="BHP275" s="40"/>
      <c r="BHQ275" s="40"/>
      <c r="BHR275" s="40"/>
      <c r="BHS275" s="40"/>
      <c r="BHT275" s="40"/>
      <c r="BHU275" s="40"/>
      <c r="BHV275" s="40"/>
      <c r="BHW275" s="40"/>
      <c r="BHX275" s="40"/>
      <c r="BHY275" s="40"/>
      <c r="BHZ275" s="40"/>
      <c r="BIA275" s="40"/>
      <c r="BIB275" s="40"/>
      <c r="BIC275" s="40"/>
      <c r="BID275" s="40"/>
      <c r="BIE275" s="40"/>
      <c r="BIF275" s="40"/>
      <c r="BIG275" s="40"/>
      <c r="BIH275" s="40"/>
      <c r="BII275" s="40"/>
      <c r="BIJ275" s="40"/>
      <c r="BIK275" s="40"/>
      <c r="BIL275" s="40"/>
      <c r="BIM275" s="40"/>
      <c r="BIN275" s="40"/>
      <c r="BIO275" s="40"/>
      <c r="BIP275" s="40"/>
      <c r="BIQ275" s="40"/>
      <c r="BIR275" s="40"/>
      <c r="BIS275" s="40"/>
      <c r="BIT275" s="40"/>
      <c r="BIU275" s="40"/>
      <c r="BIV275" s="40"/>
      <c r="BIW275" s="40"/>
      <c r="BIX275" s="40"/>
      <c r="BIY275" s="40"/>
      <c r="BIZ275" s="40"/>
      <c r="BJA275" s="40"/>
      <c r="BJB275" s="40"/>
      <c r="BJC275" s="40"/>
      <c r="BJD275" s="40"/>
      <c r="BJE275" s="40"/>
      <c r="BJF275" s="40"/>
      <c r="BJG275" s="40"/>
      <c r="BJH275" s="40"/>
      <c r="BJI275" s="40"/>
      <c r="BJJ275" s="40"/>
      <c r="BJK275" s="40"/>
      <c r="BJL275" s="40"/>
      <c r="BJM275" s="40"/>
      <c r="BJN275" s="40"/>
      <c r="BJO275" s="40"/>
      <c r="BJP275" s="40"/>
      <c r="BJQ275" s="40"/>
      <c r="BJR275" s="40"/>
      <c r="BJS275" s="40"/>
      <c r="BJT275" s="40"/>
      <c r="BJU275" s="40"/>
      <c r="BJV275" s="40"/>
      <c r="BJW275" s="40"/>
      <c r="BJX275" s="40"/>
      <c r="BJY275" s="40"/>
      <c r="BJZ275" s="40"/>
      <c r="BKA275" s="40"/>
      <c r="BKB275" s="40"/>
      <c r="BKC275" s="40"/>
      <c r="BKD275" s="40"/>
      <c r="BKE275" s="40"/>
      <c r="BKF275" s="40"/>
      <c r="BKG275" s="40"/>
      <c r="BKH275" s="40"/>
      <c r="BKI275" s="40"/>
      <c r="BKJ275" s="40"/>
      <c r="BKK275" s="40"/>
      <c r="BKL275" s="40"/>
      <c r="BKM275" s="40"/>
      <c r="BKN275" s="40"/>
      <c r="BKO275" s="40"/>
      <c r="BKP275" s="40"/>
      <c r="BKQ275" s="40"/>
      <c r="BKR275" s="40"/>
      <c r="BKS275" s="40"/>
      <c r="BKT275" s="40"/>
      <c r="BKU275" s="40"/>
      <c r="BKV275" s="40"/>
      <c r="BKW275" s="40"/>
      <c r="BKX275" s="40"/>
      <c r="BKY275" s="40"/>
      <c r="BKZ275" s="40"/>
      <c r="BLA275" s="40"/>
      <c r="BLB275" s="40"/>
      <c r="BLC275" s="40"/>
      <c r="BLD275" s="40"/>
      <c r="BLE275" s="40"/>
      <c r="BLF275" s="40"/>
      <c r="BLG275" s="40"/>
      <c r="BLH275" s="40"/>
      <c r="BLI275" s="40"/>
      <c r="BLJ275" s="40"/>
      <c r="BLK275" s="40"/>
      <c r="BLL275" s="40"/>
      <c r="BLM275" s="40"/>
      <c r="BLN275" s="40"/>
      <c r="BLO275" s="40"/>
      <c r="BLP275" s="40"/>
      <c r="BLQ275" s="40"/>
      <c r="BLR275" s="40"/>
      <c r="BLS275" s="40"/>
      <c r="BLT275" s="40"/>
      <c r="BLU275" s="40"/>
      <c r="BLV275" s="40"/>
      <c r="BLW275" s="40"/>
      <c r="BLX275" s="40"/>
      <c r="BLY275" s="40"/>
      <c r="BLZ275" s="40"/>
      <c r="BMA275" s="40"/>
      <c r="BMB275" s="40"/>
      <c r="BMC275" s="40"/>
      <c r="BMD275" s="40"/>
      <c r="BME275" s="40"/>
      <c r="BMF275" s="40"/>
      <c r="BMG275" s="40"/>
      <c r="BMH275" s="40"/>
      <c r="BMI275" s="40"/>
      <c r="BMJ275" s="40"/>
      <c r="BMK275" s="40"/>
      <c r="BML275" s="40"/>
      <c r="BMM275" s="40"/>
      <c r="BMN275" s="40"/>
      <c r="BMO275" s="40"/>
      <c r="BMP275" s="40"/>
      <c r="BMQ275" s="40"/>
      <c r="BMR275" s="40"/>
      <c r="BMS275" s="40"/>
      <c r="BMT275" s="40"/>
      <c r="BMU275" s="40"/>
      <c r="BMV275" s="40"/>
      <c r="BMW275" s="40"/>
      <c r="BMX275" s="40"/>
      <c r="BMY275" s="40"/>
      <c r="BMZ275" s="40"/>
      <c r="BNA275" s="40"/>
      <c r="BNB275" s="40"/>
      <c r="BNC275" s="40"/>
      <c r="BND275" s="40"/>
      <c r="BNE275" s="40"/>
      <c r="BNF275" s="40"/>
      <c r="BNG275" s="40"/>
      <c r="BNH275" s="40"/>
      <c r="BNI275" s="40"/>
      <c r="BNJ275" s="40"/>
      <c r="BNK275" s="40"/>
      <c r="BNL275" s="40"/>
      <c r="BNM275" s="40"/>
      <c r="BNN275" s="40"/>
      <c r="BNO275" s="40"/>
      <c r="BNP275" s="40"/>
      <c r="BNQ275" s="40"/>
      <c r="BNR275" s="40"/>
      <c r="BNS275" s="40"/>
      <c r="BNT275" s="40"/>
      <c r="BNU275" s="40"/>
      <c r="BNV275" s="40"/>
      <c r="BNW275" s="40"/>
      <c r="BNX275" s="40"/>
      <c r="BNY275" s="40"/>
      <c r="BNZ275" s="40"/>
      <c r="BOA275" s="40"/>
      <c r="BOB275" s="40"/>
      <c r="BOC275" s="40"/>
      <c r="BOD275" s="40"/>
      <c r="BOE275" s="40"/>
      <c r="BOF275" s="40"/>
      <c r="BOG275" s="40"/>
      <c r="BOH275" s="40"/>
      <c r="BOI275" s="40"/>
      <c r="BOJ275" s="40"/>
      <c r="BOK275" s="40"/>
      <c r="BOL275" s="40"/>
      <c r="BOM275" s="40"/>
      <c r="BON275" s="40"/>
      <c r="BOO275" s="40"/>
      <c r="BOP275" s="40"/>
      <c r="BOQ275" s="40"/>
      <c r="BOR275" s="40"/>
      <c r="BOS275" s="40"/>
      <c r="BOT275" s="40"/>
      <c r="BOU275" s="40"/>
      <c r="BOV275" s="40"/>
      <c r="BOW275" s="40"/>
      <c r="BOX275" s="40"/>
      <c r="BOY275" s="40"/>
      <c r="BOZ275" s="40"/>
      <c r="BPA275" s="40"/>
      <c r="BPB275" s="40"/>
      <c r="BPC275" s="40"/>
      <c r="BPD275" s="40"/>
      <c r="BPE275" s="40"/>
      <c r="BPF275" s="40"/>
      <c r="BPG275" s="40"/>
      <c r="BPH275" s="40"/>
      <c r="BPI275" s="40"/>
      <c r="BPJ275" s="40"/>
      <c r="BPK275" s="40"/>
      <c r="BPL275" s="40"/>
      <c r="BPM275" s="40"/>
      <c r="BPN275" s="40"/>
      <c r="BPO275" s="40"/>
      <c r="BPP275" s="40"/>
      <c r="BPQ275" s="40"/>
      <c r="BPR275" s="40"/>
      <c r="BPS275" s="40"/>
      <c r="BPT275" s="40"/>
      <c r="BPU275" s="40"/>
      <c r="BPV275" s="40"/>
      <c r="BPW275" s="40"/>
      <c r="BPX275" s="40"/>
      <c r="BPY275" s="40"/>
      <c r="BPZ275" s="40"/>
      <c r="BQA275" s="40"/>
      <c r="BQB275" s="40"/>
      <c r="BQC275" s="40"/>
      <c r="BQD275" s="40"/>
      <c r="BQE275" s="40"/>
      <c r="BQF275" s="40"/>
      <c r="BQG275" s="40"/>
      <c r="BQH275" s="40"/>
      <c r="BQI275" s="40"/>
      <c r="BQJ275" s="40"/>
      <c r="BQK275" s="40"/>
      <c r="BQL275" s="40"/>
      <c r="BQM275" s="40"/>
      <c r="BQN275" s="40"/>
      <c r="BQO275" s="40"/>
      <c r="BQP275" s="40"/>
      <c r="BQQ275" s="40"/>
      <c r="BQR275" s="40"/>
      <c r="BQS275" s="40"/>
      <c r="BQT275" s="40"/>
      <c r="BQU275" s="40"/>
      <c r="BQV275" s="40"/>
      <c r="BQW275" s="40"/>
      <c r="BQX275" s="40"/>
      <c r="BQY275" s="40"/>
      <c r="BQZ275" s="40"/>
      <c r="BRA275" s="40"/>
      <c r="BRB275" s="40"/>
      <c r="BRC275" s="40"/>
      <c r="BRD275" s="40"/>
      <c r="BRE275" s="40"/>
      <c r="BRF275" s="40"/>
      <c r="BRG275" s="40"/>
      <c r="BRH275" s="40"/>
      <c r="BRI275" s="40"/>
      <c r="BRJ275" s="40"/>
      <c r="BRK275" s="40"/>
      <c r="BRL275" s="40"/>
      <c r="BRM275" s="40"/>
      <c r="BRN275" s="40"/>
      <c r="BRO275" s="40"/>
      <c r="BRP275" s="40"/>
      <c r="BRQ275" s="40"/>
      <c r="BRR275" s="40"/>
      <c r="BRS275" s="40"/>
      <c r="BRT275" s="40"/>
      <c r="BRU275" s="40"/>
      <c r="BRV275" s="40"/>
      <c r="BRW275" s="40"/>
      <c r="BRX275" s="40"/>
      <c r="BRY275" s="40"/>
      <c r="BRZ275" s="40"/>
      <c r="BSA275" s="40"/>
      <c r="BSB275" s="40"/>
      <c r="BSC275" s="40"/>
      <c r="BSD275" s="40"/>
      <c r="BSE275" s="40"/>
      <c r="BSF275" s="40"/>
      <c r="BSG275" s="40"/>
      <c r="BSH275" s="40"/>
      <c r="BSI275" s="40"/>
      <c r="BSJ275" s="40"/>
      <c r="BSK275" s="40"/>
      <c r="BSL275" s="40"/>
      <c r="BSM275" s="40"/>
      <c r="BSN275" s="40"/>
      <c r="BSO275" s="40"/>
      <c r="BSP275" s="40"/>
      <c r="BSQ275" s="40"/>
      <c r="BSR275" s="40"/>
      <c r="BSS275" s="40"/>
      <c r="BST275" s="40"/>
      <c r="BSU275" s="40"/>
      <c r="BSV275" s="40"/>
      <c r="BSW275" s="40"/>
      <c r="BSX275" s="40"/>
      <c r="BSY275" s="40"/>
      <c r="BSZ275" s="40"/>
      <c r="BTA275" s="40"/>
      <c r="BTB275" s="40"/>
      <c r="BTC275" s="40"/>
      <c r="BTD275" s="40"/>
      <c r="BTE275" s="40"/>
      <c r="BTF275" s="40"/>
      <c r="BTG275" s="40"/>
      <c r="BTH275" s="40"/>
      <c r="BTI275" s="40"/>
      <c r="BTJ275" s="40"/>
      <c r="BTK275" s="40"/>
      <c r="BTL275" s="40"/>
      <c r="BTM275" s="40"/>
      <c r="BTN275" s="40"/>
      <c r="BTO275" s="40"/>
      <c r="BTP275" s="40"/>
      <c r="BTQ275" s="40"/>
      <c r="BTR275" s="40"/>
      <c r="BTS275" s="40"/>
      <c r="BTT275" s="40"/>
      <c r="BTU275" s="40"/>
      <c r="BTV275" s="40"/>
      <c r="BTW275" s="40"/>
      <c r="BTX275" s="40"/>
      <c r="BTY275" s="40"/>
      <c r="BTZ275" s="40"/>
      <c r="BUA275" s="40"/>
      <c r="BUB275" s="40"/>
      <c r="BUC275" s="40"/>
      <c r="BUD275" s="40"/>
      <c r="BUE275" s="40"/>
      <c r="BUF275" s="40"/>
      <c r="BUG275" s="40"/>
      <c r="BUH275" s="40"/>
      <c r="BUI275" s="40"/>
      <c r="BUJ275" s="40"/>
      <c r="BUK275" s="40"/>
      <c r="BUL275" s="40"/>
      <c r="BUM275" s="40"/>
      <c r="BUN275" s="40"/>
      <c r="BUO275" s="40"/>
      <c r="BUP275" s="40"/>
      <c r="BUQ275" s="40"/>
      <c r="BUR275" s="40"/>
      <c r="BUS275" s="40"/>
      <c r="BUT275" s="40"/>
      <c r="BUU275" s="40"/>
      <c r="BUV275" s="40"/>
      <c r="BUW275" s="40"/>
      <c r="BUX275" s="40"/>
      <c r="BUY275" s="40"/>
      <c r="BUZ275" s="40"/>
      <c r="BVA275" s="40"/>
      <c r="BVB275" s="40"/>
      <c r="BVC275" s="40"/>
      <c r="BVD275" s="40"/>
      <c r="BVE275" s="40"/>
      <c r="BVF275" s="40"/>
      <c r="BVG275" s="40"/>
      <c r="BVH275" s="40"/>
      <c r="BVI275" s="40"/>
      <c r="BVJ275" s="40"/>
      <c r="BVK275" s="40"/>
      <c r="BVL275" s="40"/>
      <c r="BVM275" s="40"/>
      <c r="BVN275" s="40"/>
      <c r="BVO275" s="40"/>
      <c r="BVP275" s="40"/>
      <c r="BVQ275" s="40"/>
      <c r="BVR275" s="40"/>
      <c r="BVS275" s="40"/>
      <c r="BVT275" s="40"/>
      <c r="BVU275" s="40"/>
      <c r="BVV275" s="40"/>
      <c r="BVW275" s="40"/>
      <c r="BVX275" s="40"/>
      <c r="BVY275" s="40"/>
      <c r="BVZ275" s="40"/>
      <c r="BWA275" s="40"/>
      <c r="BWB275" s="40"/>
      <c r="BWC275" s="40"/>
      <c r="BWD275" s="40"/>
      <c r="BWE275" s="40"/>
      <c r="BWF275" s="40"/>
      <c r="BWG275" s="40"/>
      <c r="BWH275" s="40"/>
      <c r="BWI275" s="40"/>
      <c r="BWJ275" s="40"/>
      <c r="BWK275" s="40"/>
      <c r="BWL275" s="40"/>
      <c r="BWM275" s="40"/>
      <c r="BWN275" s="40"/>
      <c r="BWO275" s="40"/>
      <c r="BWP275" s="40"/>
      <c r="BWQ275" s="40"/>
      <c r="BWR275" s="40"/>
      <c r="BWS275" s="40"/>
      <c r="BWT275" s="40"/>
      <c r="BWU275" s="40"/>
      <c r="BWV275" s="40"/>
      <c r="BWW275" s="40"/>
      <c r="BWX275" s="40"/>
      <c r="BWY275" s="40"/>
      <c r="BWZ275" s="40"/>
      <c r="BXA275" s="40"/>
      <c r="BXB275" s="40"/>
      <c r="BXC275" s="40"/>
      <c r="BXD275" s="40"/>
      <c r="BXE275" s="40"/>
      <c r="BXF275" s="40"/>
      <c r="BXG275" s="40"/>
      <c r="BXH275" s="40"/>
      <c r="BXI275" s="40"/>
      <c r="BXJ275" s="40"/>
      <c r="BXK275" s="40"/>
      <c r="BXL275" s="40"/>
      <c r="BXM275" s="40"/>
      <c r="BXN275" s="40"/>
      <c r="BXO275" s="40"/>
      <c r="BXP275" s="40"/>
      <c r="BXQ275" s="40"/>
      <c r="BXR275" s="40"/>
      <c r="BXS275" s="40"/>
      <c r="BXT275" s="40"/>
      <c r="BXU275" s="40"/>
      <c r="BXV275" s="40"/>
      <c r="BXW275" s="40"/>
      <c r="BXX275" s="40"/>
      <c r="BXY275" s="40"/>
      <c r="BXZ275" s="40"/>
      <c r="BYA275" s="40"/>
      <c r="BYB275" s="40"/>
      <c r="BYC275" s="40"/>
      <c r="BYD275" s="40"/>
      <c r="BYE275" s="40"/>
      <c r="BYF275" s="40"/>
      <c r="BYG275" s="40"/>
      <c r="BYH275" s="40"/>
      <c r="BYI275" s="40"/>
      <c r="BYJ275" s="40"/>
      <c r="BYK275" s="40"/>
      <c r="BYL275" s="40"/>
      <c r="BYM275" s="40"/>
      <c r="BYN275" s="40"/>
      <c r="BYO275" s="40"/>
      <c r="BYP275" s="40"/>
      <c r="BYQ275" s="40"/>
      <c r="BYR275" s="40"/>
      <c r="BYS275" s="40"/>
      <c r="BYT275" s="40"/>
      <c r="BYU275" s="40"/>
      <c r="BYV275" s="40"/>
      <c r="BYW275" s="40"/>
      <c r="BYX275" s="40"/>
      <c r="BYY275" s="40"/>
      <c r="BYZ275" s="40"/>
      <c r="BZA275" s="40"/>
      <c r="BZB275" s="40"/>
      <c r="BZC275" s="40"/>
      <c r="BZD275" s="40"/>
      <c r="BZE275" s="40"/>
      <c r="BZF275" s="40"/>
      <c r="BZG275" s="40"/>
      <c r="BZH275" s="40"/>
      <c r="BZI275" s="40"/>
      <c r="BZJ275" s="40"/>
      <c r="BZK275" s="40"/>
      <c r="BZL275" s="40"/>
      <c r="BZM275" s="40"/>
      <c r="BZN275" s="40"/>
      <c r="BZO275" s="40"/>
      <c r="BZP275" s="40"/>
      <c r="BZQ275" s="40"/>
      <c r="BZR275" s="40"/>
      <c r="BZS275" s="40"/>
      <c r="BZT275" s="40"/>
      <c r="BZU275" s="40"/>
      <c r="BZV275" s="40"/>
      <c r="BZW275" s="40"/>
      <c r="BZX275" s="40"/>
      <c r="BZY275" s="40"/>
      <c r="BZZ275" s="40"/>
      <c r="CAA275" s="40"/>
      <c r="CAB275" s="40"/>
      <c r="CAC275" s="40"/>
      <c r="CAD275" s="40"/>
      <c r="CAE275" s="40"/>
      <c r="CAF275" s="40"/>
      <c r="CAG275" s="40"/>
      <c r="CAH275" s="40"/>
      <c r="CAI275" s="40"/>
      <c r="CAJ275" s="40"/>
      <c r="CAK275" s="40"/>
      <c r="CAL275" s="40"/>
      <c r="CAM275" s="40"/>
      <c r="CAN275" s="40"/>
      <c r="CAO275" s="40"/>
      <c r="CAP275" s="40"/>
      <c r="CAQ275" s="40"/>
      <c r="CAR275" s="40"/>
      <c r="CAS275" s="40"/>
      <c r="CAT275" s="40"/>
      <c r="CAU275" s="40"/>
      <c r="CAV275" s="40"/>
      <c r="CAW275" s="40"/>
      <c r="CAX275" s="40"/>
      <c r="CAY275" s="40"/>
      <c r="CAZ275" s="40"/>
      <c r="CBA275" s="40"/>
      <c r="CBB275" s="40"/>
      <c r="CBC275" s="40"/>
      <c r="CBD275" s="40"/>
      <c r="CBE275" s="40"/>
      <c r="CBF275" s="40"/>
      <c r="CBG275" s="40"/>
      <c r="CBH275" s="40"/>
      <c r="CBI275" s="40"/>
      <c r="CBJ275" s="40"/>
      <c r="CBK275" s="40"/>
      <c r="CBL275" s="40"/>
      <c r="CBM275" s="40"/>
      <c r="CBN275" s="40"/>
      <c r="CBO275" s="40"/>
      <c r="CBP275" s="40"/>
      <c r="CBQ275" s="40"/>
      <c r="CBR275" s="40"/>
      <c r="CBS275" s="40"/>
      <c r="CBT275" s="40"/>
      <c r="CBU275" s="40"/>
      <c r="CBV275" s="40"/>
      <c r="CBW275" s="40"/>
      <c r="CBX275" s="40"/>
      <c r="CBY275" s="40"/>
      <c r="CBZ275" s="40"/>
      <c r="CCA275" s="40"/>
      <c r="CCB275" s="40"/>
      <c r="CCC275" s="40"/>
      <c r="CCD275" s="40"/>
      <c r="CCE275" s="40"/>
      <c r="CCF275" s="40"/>
      <c r="CCG275" s="40"/>
      <c r="CCH275" s="40"/>
      <c r="CCI275" s="40"/>
      <c r="CCJ275" s="40"/>
      <c r="CCK275" s="40"/>
      <c r="CCL275" s="40"/>
      <c r="CCM275" s="40"/>
      <c r="CCN275" s="40"/>
      <c r="CCO275" s="40"/>
      <c r="CCP275" s="40"/>
      <c r="CCQ275" s="40"/>
      <c r="CCR275" s="40"/>
      <c r="CCS275" s="40"/>
      <c r="CCT275" s="40"/>
      <c r="CCU275" s="40"/>
      <c r="CCV275" s="40"/>
      <c r="CCW275" s="40"/>
      <c r="CCX275" s="40"/>
      <c r="CCY275" s="40"/>
      <c r="CCZ275" s="40"/>
      <c r="CDA275" s="40"/>
      <c r="CDB275" s="40"/>
      <c r="CDC275" s="40"/>
      <c r="CDD275" s="40"/>
      <c r="CDE275" s="40"/>
      <c r="CDF275" s="40"/>
      <c r="CDG275" s="40"/>
      <c r="CDH275" s="40"/>
      <c r="CDI275" s="40"/>
      <c r="CDJ275" s="40"/>
      <c r="CDK275" s="40"/>
      <c r="CDL275" s="40"/>
      <c r="CDM275" s="40"/>
      <c r="CDN275" s="40"/>
      <c r="CDO275" s="40"/>
      <c r="CDP275" s="40"/>
      <c r="CDQ275" s="40"/>
      <c r="CDR275" s="40"/>
      <c r="CDS275" s="40"/>
      <c r="CDT275" s="40"/>
      <c r="CDU275" s="40"/>
      <c r="CDV275" s="40"/>
      <c r="CDW275" s="40"/>
      <c r="CDX275" s="40"/>
      <c r="CDY275" s="40"/>
      <c r="CDZ275" s="40"/>
      <c r="CEA275" s="40"/>
      <c r="CEB275" s="40"/>
      <c r="CEC275" s="40"/>
      <c r="CED275" s="40"/>
      <c r="CEE275" s="40"/>
      <c r="CEF275" s="40"/>
      <c r="CEG275" s="40"/>
      <c r="CEH275" s="40"/>
      <c r="CEI275" s="40"/>
      <c r="CEJ275" s="40"/>
      <c r="CEK275" s="40"/>
      <c r="CEL275" s="40"/>
      <c r="CEM275" s="40"/>
      <c r="CEN275" s="40"/>
      <c r="CEO275" s="40"/>
      <c r="CEP275" s="40"/>
      <c r="CEQ275" s="40"/>
      <c r="CER275" s="40"/>
      <c r="CES275" s="40"/>
      <c r="CET275" s="40"/>
      <c r="CEU275" s="40"/>
      <c r="CEV275" s="40"/>
      <c r="CEW275" s="40"/>
      <c r="CEX275" s="40"/>
      <c r="CEY275" s="40"/>
      <c r="CEZ275" s="40"/>
      <c r="CFA275" s="40"/>
      <c r="CFB275" s="40"/>
      <c r="CFC275" s="40"/>
      <c r="CFD275" s="40"/>
      <c r="CFE275" s="40"/>
      <c r="CFF275" s="40"/>
      <c r="CFG275" s="40"/>
      <c r="CFH275" s="40"/>
      <c r="CFI275" s="40"/>
      <c r="CFJ275" s="40"/>
      <c r="CFK275" s="40"/>
      <c r="CFL275" s="40"/>
      <c r="CFM275" s="40"/>
      <c r="CFN275" s="40"/>
      <c r="CFO275" s="40"/>
      <c r="CFP275" s="40"/>
      <c r="CFQ275" s="40"/>
      <c r="CFR275" s="40"/>
      <c r="CFS275" s="40"/>
      <c r="CFT275" s="40"/>
      <c r="CFU275" s="40"/>
      <c r="CFV275" s="40"/>
      <c r="CFW275" s="40"/>
      <c r="CFX275" s="40"/>
      <c r="CFY275" s="40"/>
      <c r="CFZ275" s="40"/>
      <c r="CGA275" s="40"/>
      <c r="CGB275" s="40"/>
      <c r="CGC275" s="40"/>
      <c r="CGD275" s="40"/>
      <c r="CGE275" s="40"/>
      <c r="CGF275" s="40"/>
      <c r="CGG275" s="40"/>
      <c r="CGH275" s="40"/>
      <c r="CGI275" s="40"/>
      <c r="CGJ275" s="40"/>
      <c r="CGK275" s="40"/>
      <c r="CGL275" s="40"/>
      <c r="CGM275" s="40"/>
      <c r="CGN275" s="40"/>
      <c r="CGO275" s="40"/>
      <c r="CGP275" s="40"/>
      <c r="CGQ275" s="40"/>
      <c r="CGR275" s="40"/>
      <c r="CGS275" s="40"/>
      <c r="CGT275" s="40"/>
      <c r="CGU275" s="40"/>
      <c r="CGV275" s="40"/>
      <c r="CGW275" s="40"/>
      <c r="CGX275" s="40"/>
      <c r="CGY275" s="40"/>
      <c r="CGZ275" s="40"/>
      <c r="CHA275" s="40"/>
      <c r="CHB275" s="40"/>
      <c r="CHC275" s="40"/>
      <c r="CHD275" s="40"/>
      <c r="CHE275" s="40"/>
      <c r="CHF275" s="40"/>
      <c r="CHG275" s="40"/>
      <c r="CHH275" s="40"/>
      <c r="CHI275" s="40"/>
      <c r="CHJ275" s="40"/>
      <c r="CHK275" s="40"/>
      <c r="CHL275" s="40"/>
      <c r="CHM275" s="40"/>
      <c r="CHN275" s="40"/>
      <c r="CHO275" s="40"/>
      <c r="CHP275" s="40"/>
      <c r="CHQ275" s="40"/>
      <c r="CHR275" s="40"/>
      <c r="CHS275" s="40"/>
      <c r="CHT275" s="40"/>
      <c r="CHU275" s="40"/>
      <c r="CHV275" s="40"/>
      <c r="CHW275" s="40"/>
      <c r="CHX275" s="40"/>
      <c r="CHY275" s="40"/>
      <c r="CHZ275" s="40"/>
      <c r="CIA275" s="40"/>
      <c r="CIB275" s="40"/>
      <c r="CIC275" s="40"/>
      <c r="CID275" s="40"/>
      <c r="CIE275" s="40"/>
      <c r="CIF275" s="40"/>
      <c r="CIG275" s="40"/>
      <c r="CIH275" s="40"/>
      <c r="CII275" s="40"/>
      <c r="CIJ275" s="40"/>
      <c r="CIK275" s="40"/>
      <c r="CIL275" s="40"/>
      <c r="CIM275" s="40"/>
      <c r="CIN275" s="40"/>
      <c r="CIO275" s="40"/>
      <c r="CIP275" s="40"/>
      <c r="CIQ275" s="40"/>
      <c r="CIR275" s="40"/>
      <c r="CIS275" s="40"/>
      <c r="CIT275" s="40"/>
      <c r="CIU275" s="40"/>
      <c r="CIV275" s="40"/>
      <c r="CIW275" s="40"/>
      <c r="CIX275" s="40"/>
      <c r="CIY275" s="40"/>
      <c r="CIZ275" s="40"/>
      <c r="CJA275" s="40"/>
      <c r="CJB275" s="40"/>
      <c r="CJC275" s="40"/>
      <c r="CJD275" s="40"/>
      <c r="CJE275" s="40"/>
      <c r="CJF275" s="40"/>
      <c r="CJG275" s="40"/>
      <c r="CJH275" s="40"/>
      <c r="CJI275" s="40"/>
      <c r="CJJ275" s="40"/>
      <c r="CJK275" s="40"/>
      <c r="CJL275" s="40"/>
      <c r="CJM275" s="40"/>
      <c r="CJN275" s="40"/>
      <c r="CJO275" s="40"/>
      <c r="CJP275" s="40"/>
      <c r="CJQ275" s="40"/>
      <c r="CJR275" s="40"/>
      <c r="CJS275" s="40"/>
      <c r="CJT275" s="40"/>
      <c r="CJU275" s="40"/>
      <c r="CJV275" s="40"/>
      <c r="CJW275" s="40"/>
      <c r="CJX275" s="40"/>
      <c r="CJY275" s="40"/>
      <c r="CJZ275" s="40"/>
      <c r="CKA275" s="40"/>
      <c r="CKB275" s="40"/>
      <c r="CKC275" s="40"/>
      <c r="CKD275" s="40"/>
      <c r="CKE275" s="40"/>
      <c r="CKF275" s="40"/>
      <c r="CKG275" s="40"/>
      <c r="CKH275" s="40"/>
      <c r="CKI275" s="40"/>
      <c r="CKJ275" s="40"/>
      <c r="CKK275" s="40"/>
      <c r="CKL275" s="40"/>
      <c r="CKM275" s="40"/>
      <c r="CKN275" s="40"/>
      <c r="CKO275" s="40"/>
      <c r="CKP275" s="40"/>
      <c r="CKQ275" s="40"/>
      <c r="CKR275" s="40"/>
      <c r="CKS275" s="40"/>
      <c r="CKT275" s="40"/>
      <c r="CKU275" s="40"/>
      <c r="CKV275" s="40"/>
      <c r="CKW275" s="40"/>
      <c r="CKX275" s="40"/>
      <c r="CKY275" s="40"/>
      <c r="CKZ275" s="40"/>
      <c r="CLA275" s="40"/>
      <c r="CLB275" s="40"/>
      <c r="CLC275" s="40"/>
      <c r="CLD275" s="40"/>
      <c r="CLE275" s="40"/>
      <c r="CLF275" s="40"/>
      <c r="CLG275" s="40"/>
      <c r="CLH275" s="40"/>
      <c r="CLI275" s="40"/>
      <c r="CLJ275" s="40"/>
      <c r="CLK275" s="40"/>
      <c r="CLL275" s="40"/>
      <c r="CLM275" s="40"/>
      <c r="CLN275" s="40"/>
      <c r="CLO275" s="40"/>
      <c r="CLP275" s="40"/>
      <c r="CLQ275" s="40"/>
      <c r="CLR275" s="40"/>
      <c r="CLS275" s="40"/>
      <c r="CLT275" s="40"/>
      <c r="CLU275" s="40"/>
      <c r="CLV275" s="40"/>
      <c r="CLW275" s="40"/>
      <c r="CLX275" s="40"/>
      <c r="CLY275" s="40"/>
      <c r="CLZ275" s="40"/>
      <c r="CMA275" s="40"/>
      <c r="CMB275" s="40"/>
      <c r="CMC275" s="40"/>
      <c r="CMD275" s="40"/>
      <c r="CME275" s="40"/>
      <c r="CMF275" s="40"/>
      <c r="CMG275" s="40"/>
      <c r="CMH275" s="40"/>
      <c r="CMI275" s="40"/>
      <c r="CMJ275" s="40"/>
      <c r="CMK275" s="40"/>
      <c r="CML275" s="40"/>
      <c r="CMM275" s="40"/>
      <c r="CMN275" s="40"/>
      <c r="CMO275" s="40"/>
      <c r="CMP275" s="40"/>
      <c r="CMQ275" s="40"/>
      <c r="CMR275" s="40"/>
      <c r="CMS275" s="40"/>
      <c r="CMT275" s="40"/>
      <c r="CMU275" s="40"/>
      <c r="CMV275" s="40"/>
      <c r="CMW275" s="40"/>
      <c r="CMX275" s="40"/>
      <c r="CMY275" s="40"/>
      <c r="CMZ275" s="40"/>
      <c r="CNA275" s="40"/>
      <c r="CNB275" s="40"/>
      <c r="CNC275" s="40"/>
      <c r="CND275" s="40"/>
      <c r="CNE275" s="40"/>
      <c r="CNF275" s="40"/>
      <c r="CNG275" s="40"/>
      <c r="CNH275" s="40"/>
      <c r="CNI275" s="40"/>
      <c r="CNJ275" s="40"/>
      <c r="CNK275" s="40"/>
      <c r="CNL275" s="40"/>
      <c r="CNM275" s="40"/>
      <c r="CNN275" s="40"/>
      <c r="CNO275" s="40"/>
      <c r="CNP275" s="40"/>
      <c r="CNQ275" s="40"/>
      <c r="CNR275" s="40"/>
      <c r="CNS275" s="40"/>
      <c r="CNT275" s="40"/>
      <c r="CNU275" s="40"/>
      <c r="CNV275" s="40"/>
      <c r="CNW275" s="40"/>
      <c r="CNX275" s="40"/>
      <c r="CNY275" s="40"/>
      <c r="CNZ275" s="40"/>
      <c r="COA275" s="40"/>
      <c r="COB275" s="40"/>
      <c r="COC275" s="40"/>
      <c r="COD275" s="40"/>
      <c r="COE275" s="40"/>
      <c r="COF275" s="40"/>
      <c r="COG275" s="40"/>
      <c r="COH275" s="40"/>
      <c r="COI275" s="40"/>
      <c r="COJ275" s="40"/>
      <c r="COK275" s="40"/>
      <c r="COL275" s="40"/>
      <c r="COM275" s="40"/>
      <c r="CON275" s="40"/>
      <c r="COO275" s="40"/>
      <c r="COP275" s="40"/>
      <c r="COQ275" s="40"/>
      <c r="COR275" s="40"/>
      <c r="COS275" s="40"/>
      <c r="COT275" s="40"/>
      <c r="COU275" s="40"/>
      <c r="COV275" s="40"/>
      <c r="COW275" s="40"/>
      <c r="COX275" s="40"/>
      <c r="COY275" s="40"/>
      <c r="COZ275" s="40"/>
      <c r="CPA275" s="40"/>
      <c r="CPB275" s="40"/>
      <c r="CPC275" s="40"/>
      <c r="CPD275" s="40"/>
      <c r="CPE275" s="40"/>
      <c r="CPF275" s="40"/>
      <c r="CPG275" s="40"/>
      <c r="CPH275" s="40"/>
      <c r="CPI275" s="40"/>
      <c r="CPJ275" s="40"/>
      <c r="CPK275" s="40"/>
      <c r="CPL275" s="40"/>
      <c r="CPM275" s="40"/>
      <c r="CPN275" s="40"/>
      <c r="CPO275" s="40"/>
      <c r="CPP275" s="40"/>
      <c r="CPQ275" s="40"/>
      <c r="CPR275" s="40"/>
      <c r="CPS275" s="40"/>
      <c r="CPT275" s="40"/>
      <c r="CPU275" s="40"/>
      <c r="CPV275" s="40"/>
      <c r="CPW275" s="40"/>
      <c r="CPX275" s="40"/>
      <c r="CPY275" s="40"/>
      <c r="CPZ275" s="40"/>
      <c r="CQA275" s="40"/>
      <c r="CQB275" s="40"/>
      <c r="CQC275" s="40"/>
      <c r="CQD275" s="40"/>
      <c r="CQE275" s="40"/>
      <c r="CQF275" s="40"/>
      <c r="CQG275" s="40"/>
      <c r="CQH275" s="40"/>
      <c r="CQI275" s="40"/>
      <c r="CQJ275" s="40"/>
      <c r="CQK275" s="40"/>
      <c r="CQL275" s="40"/>
      <c r="CQM275" s="40"/>
      <c r="CQN275" s="40"/>
      <c r="CQO275" s="40"/>
      <c r="CQP275" s="40"/>
      <c r="CQQ275" s="40"/>
      <c r="CQR275" s="40"/>
      <c r="CQS275" s="40"/>
      <c r="CQT275" s="40"/>
      <c r="CQU275" s="40"/>
      <c r="CQV275" s="40"/>
      <c r="CQW275" s="40"/>
      <c r="CQX275" s="40"/>
      <c r="CQY275" s="40"/>
      <c r="CQZ275" s="40"/>
      <c r="CRA275" s="40"/>
      <c r="CRB275" s="40"/>
      <c r="CRC275" s="40"/>
      <c r="CRD275" s="40"/>
      <c r="CRE275" s="40"/>
      <c r="CRF275" s="40"/>
      <c r="CRG275" s="40"/>
      <c r="CRH275" s="40"/>
      <c r="CRI275" s="40"/>
      <c r="CRJ275" s="40"/>
      <c r="CRK275" s="40"/>
      <c r="CRL275" s="40"/>
      <c r="CRM275" s="40"/>
      <c r="CRN275" s="40"/>
      <c r="CRO275" s="40"/>
      <c r="CRP275" s="40"/>
      <c r="CRQ275" s="40"/>
      <c r="CRR275" s="40"/>
      <c r="CRS275" s="40"/>
      <c r="CRT275" s="40"/>
      <c r="CRU275" s="40"/>
      <c r="CRV275" s="40"/>
      <c r="CRW275" s="40"/>
      <c r="CRX275" s="40"/>
      <c r="CRY275" s="40"/>
      <c r="CRZ275" s="40"/>
      <c r="CSA275" s="40"/>
      <c r="CSB275" s="40"/>
      <c r="CSC275" s="40"/>
      <c r="CSD275" s="40"/>
      <c r="CSE275" s="40"/>
      <c r="CSF275" s="40"/>
      <c r="CSG275" s="40"/>
      <c r="CSH275" s="40"/>
      <c r="CSI275" s="40"/>
      <c r="CSJ275" s="40"/>
      <c r="CSK275" s="40"/>
      <c r="CSL275" s="40"/>
      <c r="CSM275" s="40"/>
      <c r="CSN275" s="40"/>
      <c r="CSO275" s="40"/>
      <c r="CSP275" s="40"/>
      <c r="CSQ275" s="40"/>
      <c r="CSR275" s="40"/>
      <c r="CSS275" s="40"/>
      <c r="CST275" s="40"/>
      <c r="CSU275" s="40"/>
      <c r="CSV275" s="40"/>
      <c r="CSW275" s="40"/>
      <c r="CSX275" s="40"/>
      <c r="CSY275" s="40"/>
      <c r="CSZ275" s="40"/>
      <c r="CTA275" s="40"/>
      <c r="CTB275" s="40"/>
      <c r="CTC275" s="40"/>
      <c r="CTD275" s="40"/>
      <c r="CTE275" s="40"/>
      <c r="CTF275" s="40"/>
      <c r="CTG275" s="40"/>
      <c r="CTH275" s="40"/>
      <c r="CTI275" s="40"/>
      <c r="CTJ275" s="40"/>
      <c r="CTK275" s="40"/>
      <c r="CTL275" s="40"/>
      <c r="CTM275" s="40"/>
      <c r="CTN275" s="40"/>
      <c r="CTO275" s="40"/>
      <c r="CTP275" s="40"/>
      <c r="CTQ275" s="40"/>
      <c r="CTR275" s="40"/>
      <c r="CTS275" s="40"/>
      <c r="CTT275" s="40"/>
      <c r="CTU275" s="40"/>
      <c r="CTV275" s="40"/>
      <c r="CTW275" s="40"/>
      <c r="CTX275" s="40"/>
      <c r="CTY275" s="40"/>
      <c r="CTZ275" s="40"/>
      <c r="CUA275" s="40"/>
      <c r="CUB275" s="40"/>
      <c r="CUC275" s="40"/>
      <c r="CUD275" s="40"/>
      <c r="CUE275" s="40"/>
      <c r="CUF275" s="40"/>
      <c r="CUG275" s="40"/>
      <c r="CUH275" s="40"/>
      <c r="CUI275" s="40"/>
      <c r="CUJ275" s="40"/>
      <c r="CUK275" s="40"/>
      <c r="CUL275" s="40"/>
      <c r="CUM275" s="40"/>
      <c r="CUN275" s="40"/>
      <c r="CUO275" s="40"/>
      <c r="CUP275" s="40"/>
      <c r="CUQ275" s="40"/>
      <c r="CUR275" s="40"/>
      <c r="CUS275" s="40"/>
      <c r="CUT275" s="40"/>
      <c r="CUU275" s="40"/>
      <c r="CUV275" s="40"/>
      <c r="CUW275" s="40"/>
      <c r="CUX275" s="40"/>
      <c r="CUY275" s="40"/>
      <c r="CUZ275" s="40"/>
      <c r="CVA275" s="40"/>
      <c r="CVB275" s="40"/>
      <c r="CVC275" s="40"/>
      <c r="CVD275" s="40"/>
      <c r="CVE275" s="40"/>
      <c r="CVF275" s="40"/>
      <c r="CVG275" s="40"/>
      <c r="CVH275" s="40"/>
      <c r="CVI275" s="40"/>
      <c r="CVJ275" s="40"/>
      <c r="CVK275" s="40"/>
      <c r="CVL275" s="40"/>
      <c r="CVM275" s="40"/>
      <c r="CVN275" s="40"/>
      <c r="CVO275" s="40"/>
      <c r="CVP275" s="40"/>
      <c r="CVQ275" s="40"/>
      <c r="CVR275" s="40"/>
      <c r="CVS275" s="40"/>
      <c r="CVT275" s="40"/>
      <c r="CVU275" s="40"/>
      <c r="CVV275" s="40"/>
      <c r="CVW275" s="40"/>
      <c r="CVX275" s="40"/>
      <c r="CVY275" s="40"/>
      <c r="CVZ275" s="40"/>
      <c r="CWA275" s="40"/>
      <c r="CWB275" s="40"/>
      <c r="CWC275" s="40"/>
      <c r="CWD275" s="40"/>
      <c r="CWE275" s="40"/>
      <c r="CWF275" s="40"/>
      <c r="CWG275" s="40"/>
      <c r="CWH275" s="40"/>
      <c r="CWI275" s="40"/>
      <c r="CWJ275" s="40"/>
      <c r="CWK275" s="40"/>
      <c r="CWL275" s="40"/>
      <c r="CWM275" s="40"/>
      <c r="CWN275" s="40"/>
      <c r="CWO275" s="40"/>
      <c r="CWP275" s="40"/>
      <c r="CWQ275" s="40"/>
      <c r="CWR275" s="40"/>
      <c r="CWS275" s="40"/>
      <c r="CWT275" s="40"/>
      <c r="CWU275" s="40"/>
      <c r="CWV275" s="40"/>
      <c r="CWW275" s="40"/>
      <c r="CWX275" s="40"/>
      <c r="CWY275" s="40"/>
      <c r="CWZ275" s="40"/>
      <c r="CXA275" s="40"/>
      <c r="CXB275" s="40"/>
      <c r="CXC275" s="40"/>
      <c r="CXD275" s="40"/>
      <c r="CXE275" s="40"/>
      <c r="CXF275" s="40"/>
      <c r="CXG275" s="40"/>
      <c r="CXH275" s="40"/>
      <c r="CXI275" s="40"/>
      <c r="CXJ275" s="40"/>
      <c r="CXK275" s="40"/>
      <c r="CXL275" s="40"/>
      <c r="CXM275" s="40"/>
      <c r="CXN275" s="40"/>
      <c r="CXO275" s="40"/>
      <c r="CXP275" s="40"/>
      <c r="CXQ275" s="40"/>
      <c r="CXR275" s="40"/>
      <c r="CXS275" s="40"/>
      <c r="CXT275" s="40"/>
      <c r="CXU275" s="40"/>
      <c r="CXV275" s="40"/>
      <c r="CXW275" s="40"/>
      <c r="CXX275" s="40"/>
      <c r="CXY275" s="40"/>
      <c r="CXZ275" s="40"/>
      <c r="CYA275" s="40"/>
      <c r="CYB275" s="40"/>
      <c r="CYC275" s="40"/>
      <c r="CYD275" s="40"/>
      <c r="CYE275" s="40"/>
      <c r="CYF275" s="40"/>
      <c r="CYG275" s="40"/>
      <c r="CYH275" s="40"/>
      <c r="CYI275" s="40"/>
      <c r="CYJ275" s="40"/>
      <c r="CYK275" s="40"/>
      <c r="CYL275" s="40"/>
      <c r="CYM275" s="40"/>
      <c r="CYN275" s="40"/>
      <c r="CYO275" s="40"/>
      <c r="CYP275" s="40"/>
      <c r="CYQ275" s="40"/>
      <c r="CYR275" s="40"/>
      <c r="CYS275" s="40"/>
      <c r="CYT275" s="40"/>
      <c r="CYU275" s="40"/>
      <c r="CYV275" s="40"/>
      <c r="CYW275" s="40"/>
      <c r="CYX275" s="40"/>
      <c r="CYY275" s="40"/>
      <c r="CYZ275" s="40"/>
      <c r="CZA275" s="40"/>
      <c r="CZB275" s="40"/>
      <c r="CZC275" s="40"/>
      <c r="CZD275" s="40"/>
      <c r="CZE275" s="40"/>
      <c r="CZF275" s="40"/>
      <c r="CZG275" s="40"/>
      <c r="CZH275" s="40"/>
      <c r="CZI275" s="40"/>
      <c r="CZJ275" s="40"/>
      <c r="CZK275" s="40"/>
      <c r="CZL275" s="40"/>
      <c r="CZM275" s="40"/>
      <c r="CZN275" s="40"/>
      <c r="CZO275" s="40"/>
      <c r="CZP275" s="40"/>
      <c r="CZQ275" s="40"/>
      <c r="CZR275" s="40"/>
      <c r="CZS275" s="40"/>
      <c r="CZT275" s="40"/>
      <c r="CZU275" s="40"/>
      <c r="CZV275" s="40"/>
      <c r="CZW275" s="40"/>
      <c r="CZX275" s="40"/>
      <c r="CZY275" s="40"/>
      <c r="CZZ275" s="40"/>
      <c r="DAA275" s="40"/>
      <c r="DAB275" s="40"/>
      <c r="DAC275" s="40"/>
      <c r="DAD275" s="40"/>
      <c r="DAE275" s="40"/>
      <c r="DAF275" s="40"/>
      <c r="DAG275" s="40"/>
      <c r="DAH275" s="40"/>
      <c r="DAI275" s="40"/>
      <c r="DAJ275" s="40"/>
      <c r="DAK275" s="40"/>
      <c r="DAL275" s="40"/>
      <c r="DAM275" s="40"/>
      <c r="DAN275" s="40"/>
      <c r="DAO275" s="40"/>
      <c r="DAP275" s="40"/>
      <c r="DAQ275" s="40"/>
      <c r="DAR275" s="40"/>
      <c r="DAS275" s="40"/>
      <c r="DAT275" s="40"/>
      <c r="DAU275" s="40"/>
      <c r="DAV275" s="40"/>
      <c r="DAW275" s="40"/>
      <c r="DAX275" s="40"/>
      <c r="DAY275" s="40"/>
      <c r="DAZ275" s="40"/>
      <c r="DBA275" s="40"/>
      <c r="DBB275" s="40"/>
      <c r="DBC275" s="40"/>
      <c r="DBD275" s="40"/>
      <c r="DBE275" s="40"/>
      <c r="DBF275" s="40"/>
      <c r="DBG275" s="40"/>
      <c r="DBH275" s="40"/>
      <c r="DBI275" s="40"/>
      <c r="DBJ275" s="40"/>
      <c r="DBK275" s="40"/>
      <c r="DBL275" s="40"/>
      <c r="DBM275" s="40"/>
      <c r="DBN275" s="40"/>
      <c r="DBO275" s="40"/>
      <c r="DBP275" s="40"/>
      <c r="DBQ275" s="40"/>
      <c r="DBR275" s="40"/>
      <c r="DBS275" s="40"/>
      <c r="DBT275" s="40"/>
      <c r="DBU275" s="40"/>
      <c r="DBV275" s="40"/>
      <c r="DBW275" s="40"/>
      <c r="DBX275" s="40"/>
      <c r="DBY275" s="40"/>
      <c r="DBZ275" s="40"/>
      <c r="DCA275" s="40"/>
      <c r="DCB275" s="40"/>
      <c r="DCC275" s="40"/>
      <c r="DCD275" s="40"/>
      <c r="DCE275" s="40"/>
      <c r="DCF275" s="40"/>
      <c r="DCG275" s="40"/>
      <c r="DCH275" s="40"/>
      <c r="DCI275" s="40"/>
      <c r="DCJ275" s="40"/>
      <c r="DCK275" s="40"/>
      <c r="DCL275" s="40"/>
      <c r="DCM275" s="40"/>
      <c r="DCN275" s="40"/>
      <c r="DCO275" s="40"/>
      <c r="DCP275" s="40"/>
      <c r="DCQ275" s="40"/>
      <c r="DCR275" s="40"/>
      <c r="DCS275" s="40"/>
      <c r="DCT275" s="40"/>
      <c r="DCU275" s="40"/>
      <c r="DCV275" s="40"/>
      <c r="DCW275" s="40"/>
      <c r="DCX275" s="40"/>
      <c r="DCY275" s="40"/>
      <c r="DCZ275" s="40"/>
      <c r="DDA275" s="40"/>
      <c r="DDB275" s="40"/>
      <c r="DDC275" s="40"/>
      <c r="DDD275" s="40"/>
      <c r="DDE275" s="40"/>
      <c r="DDF275" s="40"/>
      <c r="DDG275" s="40"/>
      <c r="DDH275" s="40"/>
      <c r="DDI275" s="40"/>
      <c r="DDJ275" s="40"/>
      <c r="DDK275" s="40"/>
      <c r="DDL275" s="40"/>
      <c r="DDM275" s="40"/>
      <c r="DDN275" s="40"/>
      <c r="DDO275" s="40"/>
      <c r="DDP275" s="40"/>
      <c r="DDQ275" s="40"/>
      <c r="DDR275" s="40"/>
      <c r="DDS275" s="40"/>
      <c r="DDT275" s="40"/>
      <c r="DDU275" s="40"/>
      <c r="DDV275" s="40"/>
      <c r="DDW275" s="40"/>
      <c r="DDX275" s="40"/>
      <c r="DDY275" s="40"/>
      <c r="DDZ275" s="40"/>
      <c r="DEA275" s="40"/>
      <c r="DEB275" s="40"/>
      <c r="DEC275" s="40"/>
      <c r="DED275" s="40"/>
      <c r="DEE275" s="40"/>
      <c r="DEF275" s="40"/>
      <c r="DEG275" s="40"/>
      <c r="DEH275" s="40"/>
      <c r="DEI275" s="40"/>
      <c r="DEJ275" s="40"/>
      <c r="DEK275" s="40"/>
      <c r="DEL275" s="40"/>
      <c r="DEM275" s="40"/>
      <c r="DEN275" s="40"/>
      <c r="DEO275" s="40"/>
      <c r="DEP275" s="40"/>
      <c r="DEQ275" s="40"/>
      <c r="DER275" s="40"/>
      <c r="DES275" s="40"/>
      <c r="DET275" s="40"/>
      <c r="DEU275" s="40"/>
      <c r="DEV275" s="40"/>
      <c r="DEW275" s="40"/>
      <c r="DEX275" s="40"/>
      <c r="DEY275" s="40"/>
      <c r="DEZ275" s="40"/>
      <c r="DFA275" s="40"/>
      <c r="DFB275" s="40"/>
      <c r="DFC275" s="40"/>
      <c r="DFD275" s="40"/>
      <c r="DFE275" s="40"/>
      <c r="DFF275" s="40"/>
      <c r="DFG275" s="40"/>
      <c r="DFH275" s="40"/>
      <c r="DFI275" s="40"/>
      <c r="DFJ275" s="40"/>
      <c r="DFK275" s="40"/>
      <c r="DFL275" s="40"/>
      <c r="DFM275" s="40"/>
      <c r="DFN275" s="40"/>
      <c r="DFO275" s="40"/>
      <c r="DFP275" s="40"/>
      <c r="DFQ275" s="40"/>
      <c r="DFR275" s="40"/>
      <c r="DFS275" s="40"/>
      <c r="DFT275" s="40"/>
      <c r="DFU275" s="40"/>
      <c r="DFV275" s="40"/>
      <c r="DFW275" s="40"/>
      <c r="DFX275" s="40"/>
      <c r="DFY275" s="40"/>
      <c r="DFZ275" s="40"/>
      <c r="DGA275" s="40"/>
      <c r="DGB275" s="40"/>
      <c r="DGC275" s="40"/>
      <c r="DGD275" s="40"/>
      <c r="DGE275" s="40"/>
      <c r="DGF275" s="40"/>
      <c r="DGG275" s="40"/>
      <c r="DGH275" s="40"/>
      <c r="DGI275" s="40"/>
      <c r="DGJ275" s="40"/>
      <c r="DGK275" s="40"/>
      <c r="DGL275" s="40"/>
      <c r="DGM275" s="40"/>
      <c r="DGN275" s="40"/>
      <c r="DGO275" s="40"/>
      <c r="DGP275" s="40"/>
      <c r="DGQ275" s="40"/>
      <c r="DGR275" s="40"/>
      <c r="DGS275" s="40"/>
      <c r="DGT275" s="40"/>
      <c r="DGU275" s="40"/>
      <c r="DGV275" s="40"/>
      <c r="DGW275" s="40"/>
      <c r="DGX275" s="40"/>
      <c r="DGY275" s="40"/>
      <c r="DGZ275" s="40"/>
      <c r="DHA275" s="40"/>
      <c r="DHB275" s="40"/>
      <c r="DHC275" s="40"/>
      <c r="DHD275" s="40"/>
      <c r="DHE275" s="40"/>
      <c r="DHF275" s="40"/>
      <c r="DHG275" s="40"/>
      <c r="DHH275" s="40"/>
      <c r="DHI275" s="40"/>
      <c r="DHJ275" s="40"/>
      <c r="DHK275" s="40"/>
      <c r="DHL275" s="40"/>
      <c r="DHM275" s="40"/>
      <c r="DHN275" s="40"/>
      <c r="DHO275" s="40"/>
      <c r="DHP275" s="40"/>
      <c r="DHQ275" s="40"/>
      <c r="DHR275" s="40"/>
      <c r="DHS275" s="40"/>
      <c r="DHT275" s="40"/>
      <c r="DHU275" s="40"/>
      <c r="DHV275" s="40"/>
      <c r="DHW275" s="40"/>
      <c r="DHX275" s="40"/>
      <c r="DHY275" s="40"/>
      <c r="DHZ275" s="40"/>
      <c r="DIA275" s="40"/>
      <c r="DIB275" s="40"/>
      <c r="DIC275" s="40"/>
      <c r="DID275" s="40"/>
      <c r="DIE275" s="40"/>
      <c r="DIF275" s="40"/>
      <c r="DIG275" s="40"/>
      <c r="DIH275" s="40"/>
      <c r="DII275" s="40"/>
      <c r="DIJ275" s="40"/>
      <c r="DIK275" s="40"/>
      <c r="DIL275" s="40"/>
      <c r="DIM275" s="40"/>
      <c r="DIN275" s="40"/>
      <c r="DIO275" s="40"/>
      <c r="DIP275" s="40"/>
      <c r="DIQ275" s="40"/>
      <c r="DIR275" s="40"/>
      <c r="DIS275" s="40"/>
      <c r="DIT275" s="40"/>
      <c r="DIU275" s="40"/>
      <c r="DIV275" s="40"/>
      <c r="DIW275" s="40"/>
      <c r="DIX275" s="40"/>
      <c r="DIY275" s="40"/>
      <c r="DIZ275" s="40"/>
      <c r="DJA275" s="40"/>
      <c r="DJB275" s="40"/>
      <c r="DJC275" s="40"/>
      <c r="DJD275" s="40"/>
      <c r="DJE275" s="40"/>
      <c r="DJF275" s="40"/>
      <c r="DJG275" s="40"/>
      <c r="DJH275" s="40"/>
      <c r="DJI275" s="40"/>
      <c r="DJJ275" s="40"/>
      <c r="DJK275" s="40"/>
      <c r="DJL275" s="40"/>
      <c r="DJM275" s="40"/>
      <c r="DJN275" s="40"/>
      <c r="DJO275" s="40"/>
      <c r="DJP275" s="40"/>
      <c r="DJQ275" s="40"/>
      <c r="DJR275" s="40"/>
      <c r="DJS275" s="40"/>
      <c r="DJT275" s="40"/>
      <c r="DJU275" s="40"/>
      <c r="DJV275" s="40"/>
      <c r="DJW275" s="40"/>
      <c r="DJX275" s="40"/>
      <c r="DJY275" s="40"/>
      <c r="DJZ275" s="40"/>
      <c r="DKA275" s="40"/>
      <c r="DKB275" s="40"/>
      <c r="DKC275" s="40"/>
      <c r="DKD275" s="40"/>
      <c r="DKE275" s="40"/>
      <c r="DKF275" s="40"/>
      <c r="DKG275" s="40"/>
      <c r="DKH275" s="40"/>
      <c r="DKI275" s="40"/>
      <c r="DKJ275" s="40"/>
      <c r="DKK275" s="40"/>
      <c r="DKL275" s="40"/>
      <c r="DKM275" s="40"/>
      <c r="DKN275" s="40"/>
      <c r="DKO275" s="40"/>
      <c r="DKP275" s="40"/>
      <c r="DKQ275" s="40"/>
      <c r="DKR275" s="40"/>
      <c r="DKS275" s="40"/>
      <c r="DKT275" s="40"/>
      <c r="DKU275" s="40"/>
      <c r="DKV275" s="40"/>
      <c r="DKW275" s="40"/>
      <c r="DKX275" s="40"/>
      <c r="DKY275" s="40"/>
      <c r="DKZ275" s="40"/>
      <c r="DLA275" s="40"/>
      <c r="DLB275" s="40"/>
      <c r="DLC275" s="40"/>
      <c r="DLD275" s="40"/>
      <c r="DLE275" s="40"/>
      <c r="DLF275" s="40"/>
      <c r="DLG275" s="40"/>
      <c r="DLH275" s="40"/>
      <c r="DLI275" s="40"/>
      <c r="DLJ275" s="40"/>
      <c r="DLK275" s="40"/>
      <c r="DLL275" s="40"/>
      <c r="DLM275" s="40"/>
      <c r="DLN275" s="40"/>
      <c r="DLO275" s="40"/>
      <c r="DLP275" s="40"/>
      <c r="DLQ275" s="40"/>
      <c r="DLR275" s="40"/>
      <c r="DLS275" s="40"/>
      <c r="DLT275" s="40"/>
      <c r="DLU275" s="40"/>
      <c r="DLV275" s="40"/>
      <c r="DLW275" s="40"/>
      <c r="DLX275" s="40"/>
      <c r="DLY275" s="40"/>
      <c r="DLZ275" s="40"/>
      <c r="DMA275" s="40"/>
      <c r="DMB275" s="40"/>
      <c r="DMC275" s="40"/>
      <c r="DMD275" s="40"/>
      <c r="DME275" s="40"/>
      <c r="DMF275" s="40"/>
      <c r="DMG275" s="40"/>
      <c r="DMH275" s="40"/>
      <c r="DMI275" s="40"/>
      <c r="DMJ275" s="40"/>
      <c r="DMK275" s="40"/>
      <c r="DML275" s="40"/>
      <c r="DMM275" s="40"/>
      <c r="DMN275" s="40"/>
      <c r="DMO275" s="40"/>
      <c r="DMP275" s="40"/>
      <c r="DMQ275" s="40"/>
      <c r="DMR275" s="40"/>
      <c r="DMS275" s="40"/>
      <c r="DMT275" s="40"/>
      <c r="DMU275" s="40"/>
      <c r="DMV275" s="40"/>
      <c r="DMW275" s="40"/>
      <c r="DMX275" s="40"/>
      <c r="DMY275" s="40"/>
      <c r="DMZ275" s="40"/>
      <c r="DNA275" s="40"/>
      <c r="DNB275" s="40"/>
      <c r="DNC275" s="40"/>
      <c r="DND275" s="40"/>
      <c r="DNE275" s="40"/>
      <c r="DNF275" s="40"/>
      <c r="DNG275" s="40"/>
      <c r="DNH275" s="40"/>
      <c r="DNI275" s="40"/>
      <c r="DNJ275" s="40"/>
      <c r="DNK275" s="40"/>
      <c r="DNL275" s="40"/>
      <c r="DNM275" s="40"/>
      <c r="DNN275" s="40"/>
      <c r="DNO275" s="40"/>
      <c r="DNP275" s="40"/>
      <c r="DNQ275" s="40"/>
      <c r="DNR275" s="40"/>
      <c r="DNS275" s="40"/>
      <c r="DNT275" s="40"/>
      <c r="DNU275" s="40"/>
      <c r="DNV275" s="40"/>
      <c r="DNW275" s="40"/>
      <c r="DNX275" s="40"/>
      <c r="DNY275" s="40"/>
      <c r="DNZ275" s="40"/>
      <c r="DOA275" s="40"/>
      <c r="DOB275" s="40"/>
      <c r="DOC275" s="40"/>
      <c r="DOD275" s="40"/>
      <c r="DOE275" s="40"/>
      <c r="DOF275" s="40"/>
      <c r="DOG275" s="40"/>
      <c r="DOH275" s="40"/>
      <c r="DOI275" s="40"/>
      <c r="DOJ275" s="40"/>
      <c r="DOK275" s="40"/>
      <c r="DOL275" s="40"/>
      <c r="DOM275" s="40"/>
      <c r="DON275" s="40"/>
      <c r="DOO275" s="40"/>
      <c r="DOP275" s="40"/>
      <c r="DOQ275" s="40"/>
      <c r="DOR275" s="40"/>
      <c r="DOS275" s="40"/>
      <c r="DOT275" s="40"/>
      <c r="DOU275" s="40"/>
      <c r="DOV275" s="40"/>
      <c r="DOW275" s="40"/>
      <c r="DOX275" s="40"/>
      <c r="DOY275" s="40"/>
      <c r="DOZ275" s="40"/>
      <c r="DPA275" s="40"/>
      <c r="DPB275" s="40"/>
      <c r="DPC275" s="40"/>
      <c r="DPD275" s="40"/>
      <c r="DPE275" s="40"/>
      <c r="DPF275" s="40"/>
      <c r="DPG275" s="40"/>
      <c r="DPH275" s="40"/>
      <c r="DPI275" s="40"/>
      <c r="DPJ275" s="40"/>
      <c r="DPK275" s="40"/>
      <c r="DPL275" s="40"/>
      <c r="DPM275" s="40"/>
      <c r="DPN275" s="40"/>
      <c r="DPO275" s="40"/>
      <c r="DPP275" s="40"/>
      <c r="DPQ275" s="40"/>
      <c r="DPR275" s="40"/>
      <c r="DPS275" s="40"/>
      <c r="DPT275" s="40"/>
      <c r="DPU275" s="40"/>
      <c r="DPV275" s="40"/>
      <c r="DPW275" s="40"/>
      <c r="DPX275" s="40"/>
      <c r="DPY275" s="40"/>
      <c r="DPZ275" s="40"/>
      <c r="DQA275" s="40"/>
      <c r="DQB275" s="40"/>
      <c r="DQC275" s="40"/>
      <c r="DQD275" s="40"/>
      <c r="DQE275" s="40"/>
      <c r="DQF275" s="40"/>
      <c r="DQG275" s="40"/>
      <c r="DQH275" s="40"/>
      <c r="DQI275" s="40"/>
      <c r="DQJ275" s="40"/>
      <c r="DQK275" s="40"/>
      <c r="DQL275" s="40"/>
      <c r="DQM275" s="40"/>
      <c r="DQN275" s="40"/>
      <c r="DQO275" s="40"/>
      <c r="DQP275" s="40"/>
      <c r="DQQ275" s="40"/>
      <c r="DQR275" s="40"/>
      <c r="DQS275" s="40"/>
      <c r="DQT275" s="40"/>
      <c r="DQU275" s="40"/>
      <c r="DQV275" s="40"/>
      <c r="DQW275" s="40"/>
      <c r="DQX275" s="40"/>
      <c r="DQY275" s="40"/>
      <c r="DQZ275" s="40"/>
      <c r="DRA275" s="40"/>
      <c r="DRB275" s="40"/>
      <c r="DRC275" s="40"/>
      <c r="DRD275" s="40"/>
      <c r="DRE275" s="40"/>
      <c r="DRF275" s="40"/>
      <c r="DRG275" s="40"/>
      <c r="DRH275" s="40"/>
      <c r="DRI275" s="40"/>
      <c r="DRJ275" s="40"/>
      <c r="DRK275" s="40"/>
      <c r="DRL275" s="40"/>
      <c r="DRM275" s="40"/>
      <c r="DRN275" s="40"/>
      <c r="DRO275" s="40"/>
      <c r="DRP275" s="40"/>
      <c r="DRQ275" s="40"/>
      <c r="DRR275" s="40"/>
      <c r="DRS275" s="40"/>
      <c r="DRT275" s="40"/>
      <c r="DRU275" s="40"/>
      <c r="DRV275" s="40"/>
      <c r="DRW275" s="40"/>
      <c r="DRX275" s="40"/>
      <c r="DRY275" s="40"/>
      <c r="DRZ275" s="40"/>
      <c r="DSA275" s="40"/>
      <c r="DSB275" s="40"/>
      <c r="DSC275" s="40"/>
      <c r="DSD275" s="40"/>
      <c r="DSE275" s="40"/>
      <c r="DSF275" s="40"/>
      <c r="DSG275" s="40"/>
      <c r="DSH275" s="40"/>
      <c r="DSI275" s="40"/>
      <c r="DSJ275" s="40"/>
      <c r="DSK275" s="40"/>
      <c r="DSL275" s="40"/>
      <c r="DSM275" s="40"/>
      <c r="DSN275" s="40"/>
      <c r="DSO275" s="40"/>
      <c r="DSP275" s="40"/>
      <c r="DSQ275" s="40"/>
      <c r="DSR275" s="40"/>
      <c r="DSS275" s="40"/>
      <c r="DST275" s="40"/>
      <c r="DSU275" s="40"/>
      <c r="DSV275" s="40"/>
      <c r="DSW275" s="40"/>
      <c r="DSX275" s="40"/>
      <c r="DSY275" s="40"/>
      <c r="DSZ275" s="40"/>
      <c r="DTA275" s="40"/>
      <c r="DTB275" s="40"/>
      <c r="DTC275" s="40"/>
      <c r="DTD275" s="40"/>
      <c r="DTE275" s="40"/>
      <c r="DTF275" s="40"/>
      <c r="DTG275" s="40"/>
      <c r="DTH275" s="40"/>
      <c r="DTI275" s="40"/>
      <c r="DTJ275" s="40"/>
      <c r="DTK275" s="40"/>
      <c r="DTL275" s="40"/>
      <c r="DTM275" s="40"/>
      <c r="DTN275" s="40"/>
      <c r="DTO275" s="40"/>
      <c r="DTP275" s="40"/>
      <c r="DTQ275" s="40"/>
      <c r="DTR275" s="40"/>
      <c r="DTS275" s="40"/>
      <c r="DTT275" s="40"/>
      <c r="DTU275" s="40"/>
      <c r="DTV275" s="40"/>
      <c r="DTW275" s="40"/>
      <c r="DTX275" s="40"/>
      <c r="DTY275" s="40"/>
      <c r="DTZ275" s="40"/>
      <c r="DUA275" s="40"/>
      <c r="DUB275" s="40"/>
      <c r="DUC275" s="40"/>
      <c r="DUD275" s="40"/>
      <c r="DUE275" s="40"/>
      <c r="DUF275" s="40"/>
      <c r="DUG275" s="40"/>
      <c r="DUH275" s="40"/>
      <c r="DUI275" s="40"/>
      <c r="DUJ275" s="40"/>
      <c r="DUK275" s="40"/>
      <c r="DUL275" s="40"/>
      <c r="DUM275" s="40"/>
      <c r="DUN275" s="40"/>
      <c r="DUO275" s="40"/>
      <c r="DUP275" s="40"/>
      <c r="DUQ275" s="40"/>
      <c r="DUR275" s="40"/>
      <c r="DUS275" s="40"/>
      <c r="DUT275" s="40"/>
      <c r="DUU275" s="40"/>
      <c r="DUV275" s="40"/>
      <c r="DUW275" s="40"/>
      <c r="DUX275" s="40"/>
      <c r="DUY275" s="40"/>
      <c r="DUZ275" s="40"/>
      <c r="DVA275" s="40"/>
      <c r="DVB275" s="40"/>
      <c r="DVC275" s="40"/>
      <c r="DVD275" s="40"/>
      <c r="DVE275" s="40"/>
      <c r="DVF275" s="40"/>
      <c r="DVG275" s="40"/>
      <c r="DVH275" s="40"/>
      <c r="DVI275" s="40"/>
      <c r="DVJ275" s="40"/>
      <c r="DVK275" s="40"/>
      <c r="DVL275" s="40"/>
      <c r="DVM275" s="40"/>
      <c r="DVN275" s="40"/>
      <c r="DVO275" s="40"/>
      <c r="DVP275" s="40"/>
      <c r="DVQ275" s="40"/>
      <c r="DVR275" s="40"/>
      <c r="DVS275" s="40"/>
      <c r="DVT275" s="40"/>
      <c r="DVU275" s="40"/>
      <c r="DVV275" s="40"/>
      <c r="DVW275" s="40"/>
      <c r="DVX275" s="40"/>
      <c r="DVY275" s="40"/>
      <c r="DVZ275" s="40"/>
      <c r="DWA275" s="40"/>
      <c r="DWB275" s="40"/>
      <c r="DWC275" s="40"/>
      <c r="DWD275" s="40"/>
      <c r="DWE275" s="40"/>
      <c r="DWF275" s="40"/>
      <c r="DWG275" s="40"/>
      <c r="DWH275" s="40"/>
      <c r="DWI275" s="40"/>
      <c r="DWJ275" s="40"/>
      <c r="DWK275" s="40"/>
      <c r="DWL275" s="40"/>
      <c r="DWM275" s="40"/>
      <c r="DWN275" s="40"/>
      <c r="DWO275" s="40"/>
      <c r="DWP275" s="40"/>
      <c r="DWQ275" s="40"/>
      <c r="DWR275" s="40"/>
      <c r="DWS275" s="40"/>
      <c r="DWT275" s="40"/>
      <c r="DWU275" s="40"/>
      <c r="DWV275" s="40"/>
      <c r="DWW275" s="40"/>
      <c r="DWX275" s="40"/>
      <c r="DWY275" s="40"/>
      <c r="DWZ275" s="40"/>
      <c r="DXA275" s="40"/>
      <c r="DXB275" s="40"/>
      <c r="DXC275" s="40"/>
      <c r="DXD275" s="40"/>
      <c r="DXE275" s="40"/>
      <c r="DXF275" s="40"/>
      <c r="DXG275" s="40"/>
      <c r="DXH275" s="40"/>
      <c r="DXI275" s="40"/>
      <c r="DXJ275" s="40"/>
      <c r="DXK275" s="40"/>
      <c r="DXL275" s="40"/>
      <c r="DXM275" s="40"/>
      <c r="DXN275" s="40"/>
      <c r="DXO275" s="40"/>
      <c r="DXP275" s="40"/>
      <c r="DXQ275" s="40"/>
      <c r="DXR275" s="40"/>
      <c r="DXS275" s="40"/>
      <c r="DXT275" s="40"/>
      <c r="DXU275" s="40"/>
      <c r="DXV275" s="40"/>
      <c r="DXW275" s="40"/>
      <c r="DXX275" s="40"/>
      <c r="DXY275" s="40"/>
      <c r="DXZ275" s="40"/>
      <c r="DYA275" s="40"/>
      <c r="DYB275" s="40"/>
      <c r="DYC275" s="40"/>
      <c r="DYD275" s="40"/>
      <c r="DYE275" s="40"/>
      <c r="DYF275" s="40"/>
      <c r="DYG275" s="40"/>
      <c r="DYH275" s="40"/>
      <c r="DYI275" s="40"/>
      <c r="DYJ275" s="40"/>
      <c r="DYK275" s="40"/>
      <c r="DYL275" s="40"/>
      <c r="DYM275" s="40"/>
      <c r="DYN275" s="40"/>
      <c r="DYO275" s="40"/>
      <c r="DYP275" s="40"/>
      <c r="DYQ275" s="40"/>
      <c r="DYR275" s="40"/>
      <c r="DYS275" s="40"/>
      <c r="DYT275" s="40"/>
      <c r="DYU275" s="40"/>
      <c r="DYV275" s="40"/>
      <c r="DYW275" s="40"/>
      <c r="DYX275" s="40"/>
      <c r="DYY275" s="40"/>
      <c r="DYZ275" s="40"/>
      <c r="DZA275" s="40"/>
      <c r="DZB275" s="40"/>
      <c r="DZC275" s="40"/>
      <c r="DZD275" s="40"/>
      <c r="DZE275" s="40"/>
      <c r="DZF275" s="40"/>
      <c r="DZG275" s="40"/>
      <c r="DZH275" s="40"/>
      <c r="DZI275" s="40"/>
      <c r="DZJ275" s="40"/>
      <c r="DZK275" s="40"/>
      <c r="DZL275" s="40"/>
      <c r="DZM275" s="40"/>
      <c r="DZN275" s="40"/>
      <c r="DZO275" s="40"/>
      <c r="DZP275" s="40"/>
      <c r="DZQ275" s="40"/>
      <c r="DZR275" s="40"/>
      <c r="DZS275" s="40"/>
      <c r="DZT275" s="40"/>
      <c r="DZU275" s="40"/>
      <c r="DZV275" s="40"/>
      <c r="DZW275" s="40"/>
      <c r="DZX275" s="40"/>
      <c r="DZY275" s="40"/>
      <c r="DZZ275" s="40"/>
      <c r="EAA275" s="40"/>
      <c r="EAB275" s="40"/>
      <c r="EAC275" s="40"/>
      <c r="EAD275" s="40"/>
      <c r="EAE275" s="40"/>
      <c r="EAF275" s="40"/>
      <c r="EAG275" s="40"/>
      <c r="EAH275" s="40"/>
      <c r="EAI275" s="40"/>
      <c r="EAJ275" s="40"/>
      <c r="EAK275" s="40"/>
      <c r="EAL275" s="40"/>
      <c r="EAM275" s="40"/>
      <c r="EAN275" s="40"/>
      <c r="EAO275" s="40"/>
      <c r="EAP275" s="40"/>
      <c r="EAQ275" s="40"/>
      <c r="EAR275" s="40"/>
      <c r="EAS275" s="40"/>
      <c r="EAT275" s="40"/>
      <c r="EAU275" s="40"/>
      <c r="EAV275" s="40"/>
      <c r="EAW275" s="40"/>
      <c r="EAX275" s="40"/>
      <c r="EAY275" s="40"/>
      <c r="EAZ275" s="40"/>
      <c r="EBA275" s="40"/>
      <c r="EBB275" s="40"/>
      <c r="EBC275" s="40"/>
      <c r="EBD275" s="40"/>
      <c r="EBE275" s="40"/>
      <c r="EBF275" s="40"/>
      <c r="EBG275" s="40"/>
      <c r="EBH275" s="40"/>
      <c r="EBI275" s="40"/>
      <c r="EBJ275" s="40"/>
      <c r="EBK275" s="40"/>
      <c r="EBL275" s="40"/>
      <c r="EBM275" s="40"/>
      <c r="EBN275" s="40"/>
      <c r="EBO275" s="40"/>
      <c r="EBP275" s="40"/>
      <c r="EBQ275" s="40"/>
      <c r="EBR275" s="40"/>
      <c r="EBS275" s="40"/>
      <c r="EBT275" s="40"/>
      <c r="EBU275" s="40"/>
      <c r="EBV275" s="40"/>
      <c r="EBW275" s="40"/>
      <c r="EBX275" s="40"/>
      <c r="EBY275" s="40"/>
      <c r="EBZ275" s="40"/>
      <c r="ECA275" s="40"/>
      <c r="ECB275" s="40"/>
      <c r="ECC275" s="40"/>
      <c r="ECD275" s="40"/>
      <c r="ECE275" s="40"/>
      <c r="ECF275" s="40"/>
      <c r="ECG275" s="40"/>
      <c r="ECH275" s="40"/>
      <c r="ECI275" s="40"/>
      <c r="ECJ275" s="40"/>
      <c r="ECK275" s="40"/>
      <c r="ECL275" s="40"/>
      <c r="ECM275" s="40"/>
      <c r="ECN275" s="40"/>
      <c r="ECO275" s="40"/>
      <c r="ECP275" s="40"/>
      <c r="ECQ275" s="40"/>
      <c r="ECR275" s="40"/>
      <c r="ECS275" s="40"/>
      <c r="ECT275" s="40"/>
      <c r="ECU275" s="40"/>
      <c r="ECV275" s="40"/>
      <c r="ECW275" s="40"/>
      <c r="ECX275" s="40"/>
      <c r="ECY275" s="40"/>
      <c r="ECZ275" s="40"/>
      <c r="EDA275" s="40"/>
      <c r="EDB275" s="40"/>
      <c r="EDC275" s="40"/>
      <c r="EDD275" s="40"/>
      <c r="EDE275" s="40"/>
      <c r="EDF275" s="40"/>
      <c r="EDG275" s="40"/>
      <c r="EDH275" s="40"/>
      <c r="EDI275" s="40"/>
      <c r="EDJ275" s="40"/>
      <c r="EDK275" s="40"/>
      <c r="EDL275" s="40"/>
      <c r="EDM275" s="40"/>
      <c r="EDN275" s="40"/>
      <c r="EDO275" s="40"/>
      <c r="EDP275" s="40"/>
      <c r="EDQ275" s="40"/>
      <c r="EDR275" s="40"/>
      <c r="EDS275" s="40"/>
      <c r="EDT275" s="40"/>
      <c r="EDU275" s="40"/>
      <c r="EDV275" s="40"/>
      <c r="EDW275" s="40"/>
      <c r="EDX275" s="40"/>
      <c r="EDY275" s="40"/>
      <c r="EDZ275" s="40"/>
      <c r="EEA275" s="40"/>
      <c r="EEB275" s="40"/>
      <c r="EEC275" s="40"/>
      <c r="EED275" s="40"/>
      <c r="EEE275" s="40"/>
      <c r="EEF275" s="40"/>
      <c r="EEG275" s="40"/>
      <c r="EEH275" s="40"/>
      <c r="EEI275" s="40"/>
      <c r="EEJ275" s="40"/>
      <c r="EEK275" s="40"/>
      <c r="EEL275" s="40"/>
      <c r="EEM275" s="40"/>
      <c r="EEN275" s="40"/>
      <c r="EEO275" s="40"/>
      <c r="EEP275" s="40"/>
      <c r="EEQ275" s="40"/>
      <c r="EER275" s="40"/>
      <c r="EES275" s="40"/>
      <c r="EET275" s="40"/>
      <c r="EEU275" s="40"/>
      <c r="EEV275" s="40"/>
      <c r="EEW275" s="40"/>
      <c r="EEX275" s="40"/>
      <c r="EEY275" s="40"/>
      <c r="EEZ275" s="40"/>
      <c r="EFA275" s="40"/>
      <c r="EFB275" s="40"/>
      <c r="EFC275" s="40"/>
      <c r="EFD275" s="40"/>
      <c r="EFE275" s="40"/>
      <c r="EFF275" s="40"/>
      <c r="EFG275" s="40"/>
      <c r="EFH275" s="40"/>
      <c r="EFI275" s="40"/>
      <c r="EFJ275" s="40"/>
      <c r="EFK275" s="40"/>
      <c r="EFL275" s="40"/>
      <c r="EFM275" s="40"/>
      <c r="EFN275" s="40"/>
      <c r="EFO275" s="40"/>
      <c r="EFP275" s="40"/>
      <c r="EFQ275" s="40"/>
      <c r="EFR275" s="40"/>
      <c r="EFS275" s="40"/>
      <c r="EFT275" s="40"/>
      <c r="EFU275" s="40"/>
      <c r="EFV275" s="40"/>
      <c r="EFW275" s="40"/>
      <c r="EFX275" s="40"/>
      <c r="EFY275" s="40"/>
      <c r="EFZ275" s="40"/>
      <c r="EGA275" s="40"/>
      <c r="EGB275" s="40"/>
      <c r="EGC275" s="40"/>
      <c r="EGD275" s="40"/>
      <c r="EGE275" s="40"/>
      <c r="EGF275" s="40"/>
      <c r="EGG275" s="40"/>
      <c r="EGH275" s="40"/>
      <c r="EGI275" s="40"/>
      <c r="EGJ275" s="40"/>
      <c r="EGK275" s="40"/>
      <c r="EGL275" s="40"/>
      <c r="EGM275" s="40"/>
      <c r="EGN275" s="40"/>
      <c r="EGO275" s="40"/>
      <c r="EGP275" s="40"/>
      <c r="EGQ275" s="40"/>
      <c r="EGR275" s="40"/>
      <c r="EGS275" s="40"/>
      <c r="EGT275" s="40"/>
      <c r="EGU275" s="40"/>
      <c r="EGV275" s="40"/>
      <c r="EGW275" s="40"/>
      <c r="EGX275" s="40"/>
      <c r="EGY275" s="40"/>
      <c r="EGZ275" s="40"/>
      <c r="EHA275" s="40"/>
      <c r="EHB275" s="40"/>
      <c r="EHC275" s="40"/>
      <c r="EHD275" s="40"/>
      <c r="EHE275" s="40"/>
      <c r="EHF275" s="40"/>
      <c r="EHG275" s="40"/>
      <c r="EHH275" s="40"/>
      <c r="EHI275" s="40"/>
      <c r="EHJ275" s="40"/>
      <c r="EHK275" s="40"/>
      <c r="EHL275" s="40"/>
      <c r="EHM275" s="40"/>
      <c r="EHN275" s="40"/>
      <c r="EHO275" s="40"/>
      <c r="EHP275" s="40"/>
      <c r="EHQ275" s="40"/>
      <c r="EHR275" s="40"/>
      <c r="EHS275" s="40"/>
      <c r="EHT275" s="40"/>
      <c r="EHU275" s="40"/>
      <c r="EHV275" s="40"/>
      <c r="EHW275" s="40"/>
      <c r="EHX275" s="40"/>
      <c r="EHY275" s="40"/>
      <c r="EHZ275" s="40"/>
      <c r="EIA275" s="40"/>
      <c r="EIB275" s="40"/>
      <c r="EIC275" s="40"/>
      <c r="EID275" s="40"/>
      <c r="EIE275" s="40"/>
      <c r="EIF275" s="40"/>
      <c r="EIG275" s="40"/>
      <c r="EIH275" s="40"/>
      <c r="EII275" s="40"/>
      <c r="EIJ275" s="40"/>
      <c r="EIK275" s="40"/>
      <c r="EIL275" s="40"/>
      <c r="EIM275" s="40"/>
      <c r="EIN275" s="40"/>
      <c r="EIO275" s="40"/>
      <c r="EIP275" s="40"/>
      <c r="EIQ275" s="40"/>
      <c r="EIR275" s="40"/>
      <c r="EIS275" s="40"/>
      <c r="EIT275" s="40"/>
      <c r="EIU275" s="40"/>
      <c r="EIV275" s="40"/>
      <c r="EIW275" s="40"/>
      <c r="EIX275" s="40"/>
      <c r="EIY275" s="40"/>
      <c r="EIZ275" s="40"/>
      <c r="EJA275" s="40"/>
      <c r="EJB275" s="40"/>
      <c r="EJC275" s="40"/>
      <c r="EJD275" s="40"/>
      <c r="EJE275" s="40"/>
      <c r="EJF275" s="40"/>
      <c r="EJG275" s="40"/>
      <c r="EJH275" s="40"/>
      <c r="EJI275" s="40"/>
      <c r="EJJ275" s="40"/>
      <c r="EJK275" s="40"/>
      <c r="EJL275" s="40"/>
      <c r="EJM275" s="40"/>
      <c r="EJN275" s="40"/>
      <c r="EJO275" s="40"/>
      <c r="EJP275" s="40"/>
      <c r="EJQ275" s="40"/>
      <c r="EJR275" s="40"/>
      <c r="EJS275" s="40"/>
      <c r="EJT275" s="40"/>
      <c r="EJU275" s="40"/>
      <c r="EJV275" s="40"/>
      <c r="EJW275" s="40"/>
      <c r="EJX275" s="40"/>
      <c r="EJY275" s="40"/>
      <c r="EJZ275" s="40"/>
      <c r="EKA275" s="40"/>
      <c r="EKB275" s="40"/>
      <c r="EKC275" s="40"/>
      <c r="EKD275" s="40"/>
      <c r="EKE275" s="40"/>
      <c r="EKF275" s="40"/>
      <c r="EKG275" s="40"/>
      <c r="EKH275" s="40"/>
      <c r="EKI275" s="40"/>
      <c r="EKJ275" s="40"/>
      <c r="EKK275" s="40"/>
      <c r="EKL275" s="40"/>
      <c r="EKM275" s="40"/>
      <c r="EKN275" s="40"/>
      <c r="EKO275" s="40"/>
      <c r="EKP275" s="40"/>
      <c r="EKQ275" s="40"/>
      <c r="EKR275" s="40"/>
      <c r="EKS275" s="40"/>
      <c r="EKT275" s="40"/>
      <c r="EKU275" s="40"/>
      <c r="EKV275" s="40"/>
      <c r="EKW275" s="40"/>
      <c r="EKX275" s="40"/>
      <c r="EKY275" s="40"/>
      <c r="EKZ275" s="40"/>
      <c r="ELA275" s="40"/>
      <c r="ELB275" s="40"/>
      <c r="ELC275" s="40"/>
      <c r="ELD275" s="40"/>
      <c r="ELE275" s="40"/>
      <c r="ELF275" s="40"/>
      <c r="ELG275" s="40"/>
      <c r="ELH275" s="40"/>
      <c r="ELI275" s="40"/>
      <c r="ELJ275" s="40"/>
      <c r="ELK275" s="40"/>
      <c r="ELL275" s="40"/>
      <c r="ELM275" s="40"/>
      <c r="ELN275" s="40"/>
      <c r="ELO275" s="40"/>
      <c r="ELP275" s="40"/>
      <c r="ELQ275" s="40"/>
      <c r="ELR275" s="40"/>
      <c r="ELS275" s="40"/>
      <c r="ELT275" s="40"/>
      <c r="ELU275" s="40"/>
      <c r="ELV275" s="40"/>
      <c r="ELW275" s="40"/>
      <c r="ELX275" s="40"/>
      <c r="ELY275" s="40"/>
      <c r="ELZ275" s="40"/>
      <c r="EMA275" s="40"/>
      <c r="EMB275" s="40"/>
      <c r="EMC275" s="40"/>
      <c r="EMD275" s="40"/>
      <c r="EME275" s="40"/>
      <c r="EMF275" s="40"/>
      <c r="EMG275" s="40"/>
      <c r="EMH275" s="40"/>
      <c r="EMI275" s="40"/>
      <c r="EMJ275" s="40"/>
      <c r="EMK275" s="40"/>
      <c r="EML275" s="40"/>
      <c r="EMM275" s="40"/>
      <c r="EMN275" s="40"/>
      <c r="EMO275" s="40"/>
      <c r="EMP275" s="40"/>
      <c r="EMQ275" s="40"/>
      <c r="EMR275" s="40"/>
      <c r="EMS275" s="40"/>
      <c r="EMT275" s="40"/>
      <c r="EMU275" s="40"/>
      <c r="EMV275" s="40"/>
      <c r="EMW275" s="40"/>
      <c r="EMX275" s="40"/>
      <c r="EMY275" s="40"/>
      <c r="EMZ275" s="40"/>
      <c r="ENA275" s="40"/>
      <c r="ENB275" s="40"/>
      <c r="ENC275" s="40"/>
      <c r="END275" s="40"/>
      <c r="ENE275" s="40"/>
      <c r="ENF275" s="40"/>
      <c r="ENG275" s="40"/>
      <c r="ENH275" s="40"/>
      <c r="ENI275" s="40"/>
      <c r="ENJ275" s="40"/>
      <c r="ENK275" s="40"/>
      <c r="ENL275" s="40"/>
      <c r="ENM275" s="40"/>
      <c r="ENN275" s="40"/>
      <c r="ENO275" s="40"/>
      <c r="ENP275" s="40"/>
      <c r="ENQ275" s="40"/>
      <c r="ENR275" s="40"/>
      <c r="ENS275" s="40"/>
      <c r="ENT275" s="40"/>
      <c r="ENU275" s="40"/>
      <c r="ENV275" s="40"/>
      <c r="ENW275" s="40"/>
      <c r="ENX275" s="40"/>
      <c r="ENY275" s="40"/>
      <c r="ENZ275" s="40"/>
      <c r="EOA275" s="40"/>
      <c r="EOB275" s="40"/>
      <c r="EOC275" s="40"/>
      <c r="EOD275" s="40"/>
      <c r="EOE275" s="40"/>
      <c r="EOF275" s="40"/>
      <c r="EOG275" s="40"/>
      <c r="EOH275" s="40"/>
      <c r="EOI275" s="40"/>
      <c r="EOJ275" s="40"/>
      <c r="EOK275" s="40"/>
      <c r="EOL275" s="40"/>
      <c r="EOM275" s="40"/>
      <c r="EON275" s="40"/>
      <c r="EOO275" s="40"/>
      <c r="EOP275" s="40"/>
      <c r="EOQ275" s="40"/>
      <c r="EOR275" s="40"/>
      <c r="EOS275" s="40"/>
      <c r="EOT275" s="40"/>
      <c r="EOU275" s="40"/>
      <c r="EOV275" s="40"/>
      <c r="EOW275" s="40"/>
      <c r="EOX275" s="40"/>
      <c r="EOY275" s="40"/>
      <c r="EOZ275" s="40"/>
      <c r="EPA275" s="40"/>
      <c r="EPB275" s="40"/>
      <c r="EPC275" s="40"/>
      <c r="EPD275" s="40"/>
      <c r="EPE275" s="40"/>
      <c r="EPF275" s="40"/>
      <c r="EPG275" s="40"/>
      <c r="EPH275" s="40"/>
      <c r="EPI275" s="40"/>
      <c r="EPJ275" s="40"/>
      <c r="EPK275" s="40"/>
      <c r="EPL275" s="40"/>
      <c r="EPM275" s="40"/>
      <c r="EPN275" s="40"/>
      <c r="EPO275" s="40"/>
      <c r="EPP275" s="40"/>
      <c r="EPQ275" s="40"/>
      <c r="EPR275" s="40"/>
      <c r="EPS275" s="40"/>
      <c r="EPT275" s="40"/>
      <c r="EPU275" s="40"/>
      <c r="EPV275" s="40"/>
      <c r="EPW275" s="40"/>
      <c r="EPX275" s="40"/>
      <c r="EPY275" s="40"/>
      <c r="EPZ275" s="40"/>
      <c r="EQA275" s="40"/>
      <c r="EQB275" s="40"/>
      <c r="EQC275" s="40"/>
      <c r="EQD275" s="40"/>
      <c r="EQE275" s="40"/>
      <c r="EQF275" s="40"/>
      <c r="EQG275" s="40"/>
      <c r="EQH275" s="40"/>
      <c r="EQI275" s="40"/>
      <c r="EQJ275" s="40"/>
      <c r="EQK275" s="40"/>
      <c r="EQL275" s="40"/>
      <c r="EQM275" s="40"/>
      <c r="EQN275" s="40"/>
      <c r="EQO275" s="40"/>
      <c r="EQP275" s="40"/>
      <c r="EQQ275" s="40"/>
      <c r="EQR275" s="40"/>
      <c r="EQS275" s="40"/>
      <c r="EQT275" s="40"/>
      <c r="EQU275" s="40"/>
      <c r="EQV275" s="40"/>
      <c r="EQW275" s="40"/>
      <c r="EQX275" s="40"/>
      <c r="EQY275" s="40"/>
      <c r="EQZ275" s="40"/>
      <c r="ERA275" s="40"/>
      <c r="ERB275" s="40"/>
      <c r="ERC275" s="40"/>
      <c r="ERD275" s="40"/>
      <c r="ERE275" s="40"/>
      <c r="ERF275" s="40"/>
      <c r="ERG275" s="40"/>
      <c r="ERH275" s="40"/>
      <c r="ERI275" s="40"/>
      <c r="ERJ275" s="40"/>
      <c r="ERK275" s="40"/>
      <c r="ERL275" s="40"/>
      <c r="ERM275" s="40"/>
      <c r="ERN275" s="40"/>
      <c r="ERO275" s="40"/>
      <c r="ERP275" s="40"/>
      <c r="ERQ275" s="40"/>
      <c r="ERR275" s="40"/>
      <c r="ERS275" s="40"/>
      <c r="ERT275" s="40"/>
      <c r="ERU275" s="40"/>
      <c r="ERV275" s="40"/>
      <c r="ERW275" s="40"/>
      <c r="ERX275" s="40"/>
      <c r="ERY275" s="40"/>
      <c r="ERZ275" s="40"/>
      <c r="ESA275" s="40"/>
      <c r="ESB275" s="40"/>
      <c r="ESC275" s="40"/>
      <c r="ESD275" s="40"/>
      <c r="ESE275" s="40"/>
      <c r="ESF275" s="40"/>
      <c r="ESG275" s="40"/>
      <c r="ESH275" s="40"/>
      <c r="ESI275" s="40"/>
      <c r="ESJ275" s="40"/>
      <c r="ESK275" s="40"/>
      <c r="ESL275" s="40"/>
      <c r="ESM275" s="40"/>
      <c r="ESN275" s="40"/>
      <c r="ESO275" s="40"/>
      <c r="ESP275" s="40"/>
      <c r="ESQ275" s="40"/>
      <c r="ESR275" s="40"/>
      <c r="ESS275" s="40"/>
      <c r="EST275" s="40"/>
      <c r="ESU275" s="40"/>
      <c r="ESV275" s="40"/>
      <c r="ESW275" s="40"/>
      <c r="ESX275" s="40"/>
      <c r="ESY275" s="40"/>
      <c r="ESZ275" s="40"/>
      <c r="ETA275" s="40"/>
      <c r="ETB275" s="40"/>
      <c r="ETC275" s="40"/>
      <c r="ETD275" s="40"/>
      <c r="ETE275" s="40"/>
      <c r="ETF275" s="40"/>
      <c r="ETG275" s="40"/>
      <c r="ETH275" s="40"/>
      <c r="ETI275" s="40"/>
      <c r="ETJ275" s="40"/>
      <c r="ETK275" s="40"/>
      <c r="ETL275" s="40"/>
      <c r="ETM275" s="40"/>
      <c r="ETN275" s="40"/>
      <c r="ETO275" s="40"/>
      <c r="ETP275" s="40"/>
      <c r="ETQ275" s="40"/>
      <c r="ETR275" s="40"/>
      <c r="ETS275" s="40"/>
      <c r="ETT275" s="40"/>
      <c r="ETU275" s="40"/>
      <c r="ETV275" s="40"/>
      <c r="ETW275" s="40"/>
      <c r="ETX275" s="40"/>
      <c r="ETY275" s="40"/>
      <c r="ETZ275" s="40"/>
      <c r="EUA275" s="40"/>
      <c r="EUB275" s="40"/>
      <c r="EUC275" s="40"/>
      <c r="EUD275" s="40"/>
      <c r="EUE275" s="40"/>
      <c r="EUF275" s="40"/>
      <c r="EUG275" s="40"/>
      <c r="EUH275" s="40"/>
      <c r="EUI275" s="40"/>
      <c r="EUJ275" s="40"/>
      <c r="EUK275" s="40"/>
      <c r="EUL275" s="40"/>
      <c r="EUM275" s="40"/>
      <c r="EUN275" s="40"/>
      <c r="EUO275" s="40"/>
      <c r="EUP275" s="40"/>
      <c r="EUQ275" s="40"/>
      <c r="EUR275" s="40"/>
      <c r="EUS275" s="40"/>
      <c r="EUT275" s="40"/>
      <c r="EUU275" s="40"/>
      <c r="EUV275" s="40"/>
      <c r="EUW275" s="40"/>
      <c r="EUX275" s="40"/>
      <c r="EUY275" s="40"/>
      <c r="EUZ275" s="40"/>
      <c r="EVA275" s="40"/>
      <c r="EVB275" s="40"/>
      <c r="EVC275" s="40"/>
      <c r="EVD275" s="40"/>
      <c r="EVE275" s="40"/>
      <c r="EVF275" s="40"/>
      <c r="EVG275" s="40"/>
      <c r="EVH275" s="40"/>
      <c r="EVI275" s="40"/>
      <c r="EVJ275" s="40"/>
      <c r="EVK275" s="40"/>
      <c r="EVL275" s="40"/>
      <c r="EVM275" s="40"/>
      <c r="EVN275" s="40"/>
      <c r="EVO275" s="40"/>
      <c r="EVP275" s="40"/>
      <c r="EVQ275" s="40"/>
      <c r="EVR275" s="40"/>
      <c r="EVS275" s="40"/>
      <c r="EVT275" s="40"/>
      <c r="EVU275" s="40"/>
      <c r="EVV275" s="40"/>
      <c r="EVW275" s="40"/>
      <c r="EVX275" s="40"/>
      <c r="EVY275" s="40"/>
      <c r="EVZ275" s="40"/>
      <c r="EWA275" s="40"/>
      <c r="EWB275" s="40"/>
      <c r="EWC275" s="40"/>
      <c r="EWD275" s="40"/>
      <c r="EWE275" s="40"/>
      <c r="EWF275" s="40"/>
      <c r="EWG275" s="40"/>
      <c r="EWH275" s="40"/>
      <c r="EWI275" s="40"/>
      <c r="EWJ275" s="40"/>
      <c r="EWK275" s="40"/>
      <c r="EWL275" s="40"/>
      <c r="EWM275" s="40"/>
      <c r="EWN275" s="40"/>
      <c r="EWO275" s="40"/>
      <c r="EWP275" s="40"/>
      <c r="EWQ275" s="40"/>
      <c r="EWR275" s="40"/>
      <c r="EWS275" s="40"/>
      <c r="EWT275" s="40"/>
      <c r="EWU275" s="40"/>
      <c r="EWV275" s="40"/>
      <c r="EWW275" s="40"/>
      <c r="EWX275" s="40"/>
      <c r="EWY275" s="40"/>
      <c r="EWZ275" s="40"/>
      <c r="EXA275" s="40"/>
      <c r="EXB275" s="40"/>
      <c r="EXC275" s="40"/>
      <c r="EXD275" s="40"/>
      <c r="EXE275" s="40"/>
      <c r="EXF275" s="40"/>
      <c r="EXG275" s="40"/>
      <c r="EXH275" s="40"/>
      <c r="EXI275" s="40"/>
      <c r="EXJ275" s="40"/>
      <c r="EXK275" s="40"/>
      <c r="EXL275" s="40"/>
      <c r="EXM275" s="40"/>
      <c r="EXN275" s="40"/>
      <c r="EXO275" s="40"/>
      <c r="EXP275" s="40"/>
      <c r="EXQ275" s="40"/>
      <c r="EXR275" s="40"/>
      <c r="EXS275" s="40"/>
      <c r="EXT275" s="40"/>
      <c r="EXU275" s="40"/>
      <c r="EXV275" s="40"/>
      <c r="EXW275" s="40"/>
      <c r="EXX275" s="40"/>
      <c r="EXY275" s="40"/>
      <c r="EXZ275" s="40"/>
      <c r="EYA275" s="40"/>
      <c r="EYB275" s="40"/>
      <c r="EYC275" s="40"/>
      <c r="EYD275" s="40"/>
      <c r="EYE275" s="40"/>
      <c r="EYF275" s="40"/>
      <c r="EYG275" s="40"/>
      <c r="EYH275" s="40"/>
      <c r="EYI275" s="40"/>
      <c r="EYJ275" s="40"/>
      <c r="EYK275" s="40"/>
      <c r="EYL275" s="40"/>
      <c r="EYM275" s="40"/>
      <c r="EYN275" s="40"/>
      <c r="EYO275" s="40"/>
      <c r="EYP275" s="40"/>
      <c r="EYQ275" s="40"/>
      <c r="EYR275" s="40"/>
      <c r="EYS275" s="40"/>
      <c r="EYT275" s="40"/>
      <c r="EYU275" s="40"/>
      <c r="EYV275" s="40"/>
      <c r="EYW275" s="40"/>
      <c r="EYX275" s="40"/>
      <c r="EYY275" s="40"/>
      <c r="EYZ275" s="40"/>
      <c r="EZA275" s="40"/>
      <c r="EZB275" s="40"/>
      <c r="EZC275" s="40"/>
      <c r="EZD275" s="40"/>
      <c r="EZE275" s="40"/>
      <c r="EZF275" s="40"/>
      <c r="EZG275" s="40"/>
      <c r="EZH275" s="40"/>
      <c r="EZI275" s="40"/>
      <c r="EZJ275" s="40"/>
      <c r="EZK275" s="40"/>
      <c r="EZL275" s="40"/>
      <c r="EZM275" s="40"/>
      <c r="EZN275" s="40"/>
      <c r="EZO275" s="40"/>
      <c r="EZP275" s="40"/>
      <c r="EZQ275" s="40"/>
      <c r="EZR275" s="40"/>
      <c r="EZS275" s="40"/>
      <c r="EZT275" s="40"/>
      <c r="EZU275" s="40"/>
      <c r="EZV275" s="40"/>
      <c r="EZW275" s="40"/>
      <c r="EZX275" s="40"/>
      <c r="EZY275" s="40"/>
      <c r="EZZ275" s="40"/>
      <c r="FAA275" s="40"/>
      <c r="FAB275" s="40"/>
      <c r="FAC275" s="40"/>
      <c r="FAD275" s="40"/>
      <c r="FAE275" s="40"/>
      <c r="FAF275" s="40"/>
      <c r="FAG275" s="40"/>
      <c r="FAH275" s="40"/>
      <c r="FAI275" s="40"/>
      <c r="FAJ275" s="40"/>
      <c r="FAK275" s="40"/>
      <c r="FAL275" s="40"/>
      <c r="FAM275" s="40"/>
      <c r="FAN275" s="40"/>
      <c r="FAO275" s="40"/>
      <c r="FAP275" s="40"/>
      <c r="FAQ275" s="40"/>
      <c r="FAR275" s="40"/>
      <c r="FAS275" s="40"/>
      <c r="FAT275" s="40"/>
      <c r="FAU275" s="40"/>
      <c r="FAV275" s="40"/>
      <c r="FAW275" s="40"/>
      <c r="FAX275" s="40"/>
      <c r="FAY275" s="40"/>
      <c r="FAZ275" s="40"/>
      <c r="FBA275" s="40"/>
      <c r="FBB275" s="40"/>
      <c r="FBC275" s="40"/>
      <c r="FBD275" s="40"/>
      <c r="FBE275" s="40"/>
      <c r="FBF275" s="40"/>
      <c r="FBG275" s="40"/>
      <c r="FBH275" s="40"/>
      <c r="FBI275" s="40"/>
      <c r="FBJ275" s="40"/>
      <c r="FBK275" s="40"/>
      <c r="FBL275" s="40"/>
      <c r="FBM275" s="40"/>
      <c r="FBN275" s="40"/>
      <c r="FBO275" s="40"/>
      <c r="FBP275" s="40"/>
      <c r="FBQ275" s="40"/>
      <c r="FBR275" s="40"/>
      <c r="FBS275" s="40"/>
      <c r="FBT275" s="40"/>
      <c r="FBU275" s="40"/>
      <c r="FBV275" s="40"/>
      <c r="FBW275" s="40"/>
      <c r="FBX275" s="40"/>
      <c r="FBY275" s="40"/>
      <c r="FBZ275" s="40"/>
      <c r="FCA275" s="40"/>
      <c r="FCB275" s="40"/>
      <c r="FCC275" s="40"/>
      <c r="FCD275" s="40"/>
      <c r="FCE275" s="40"/>
      <c r="FCF275" s="40"/>
      <c r="FCG275" s="40"/>
      <c r="FCH275" s="40"/>
      <c r="FCI275" s="40"/>
      <c r="FCJ275" s="40"/>
      <c r="FCK275" s="40"/>
      <c r="FCL275" s="40"/>
      <c r="FCM275" s="40"/>
      <c r="FCN275" s="40"/>
      <c r="FCO275" s="40"/>
      <c r="FCP275" s="40"/>
      <c r="FCQ275" s="40"/>
      <c r="FCR275" s="40"/>
      <c r="FCS275" s="40"/>
      <c r="FCT275" s="40"/>
      <c r="FCU275" s="40"/>
      <c r="FCV275" s="40"/>
      <c r="FCW275" s="40"/>
      <c r="FCX275" s="40"/>
      <c r="FCY275" s="40"/>
      <c r="FCZ275" s="40"/>
      <c r="FDA275" s="40"/>
      <c r="FDB275" s="40"/>
      <c r="FDC275" s="40"/>
      <c r="FDD275" s="40"/>
      <c r="FDE275" s="40"/>
      <c r="FDF275" s="40"/>
      <c r="FDG275" s="40"/>
      <c r="FDH275" s="40"/>
      <c r="FDI275" s="40"/>
      <c r="FDJ275" s="40"/>
      <c r="FDK275" s="40"/>
      <c r="FDL275" s="40"/>
      <c r="FDM275" s="40"/>
      <c r="FDN275" s="40"/>
      <c r="FDO275" s="40"/>
      <c r="FDP275" s="40"/>
      <c r="FDQ275" s="40"/>
      <c r="FDR275" s="40"/>
      <c r="FDS275" s="40"/>
      <c r="FDT275" s="40"/>
      <c r="FDU275" s="40"/>
      <c r="FDV275" s="40"/>
      <c r="FDW275" s="40"/>
      <c r="FDX275" s="40"/>
      <c r="FDY275" s="40"/>
      <c r="FDZ275" s="40"/>
      <c r="FEA275" s="40"/>
      <c r="FEB275" s="40"/>
      <c r="FEC275" s="40"/>
      <c r="FED275" s="40"/>
      <c r="FEE275" s="40"/>
      <c r="FEF275" s="40"/>
      <c r="FEG275" s="40"/>
      <c r="FEH275" s="40"/>
      <c r="FEI275" s="40"/>
      <c r="FEJ275" s="40"/>
      <c r="FEK275" s="40"/>
      <c r="FEL275" s="40"/>
      <c r="FEM275" s="40"/>
      <c r="FEN275" s="40"/>
      <c r="FEO275" s="40"/>
      <c r="FEP275" s="40"/>
      <c r="FEQ275" s="40"/>
      <c r="FER275" s="40"/>
      <c r="FES275" s="40"/>
      <c r="FET275" s="40"/>
      <c r="FEU275" s="40"/>
      <c r="FEV275" s="40"/>
      <c r="FEW275" s="40"/>
      <c r="FEX275" s="40"/>
      <c r="FEY275" s="40"/>
      <c r="FEZ275" s="40"/>
      <c r="FFA275" s="40"/>
      <c r="FFB275" s="40"/>
      <c r="FFC275" s="40"/>
      <c r="FFD275" s="40"/>
      <c r="FFE275" s="40"/>
      <c r="FFF275" s="40"/>
      <c r="FFG275" s="40"/>
      <c r="FFH275" s="40"/>
      <c r="FFI275" s="40"/>
      <c r="FFJ275" s="40"/>
      <c r="FFK275" s="40"/>
      <c r="FFL275" s="40"/>
      <c r="FFM275" s="40"/>
      <c r="FFN275" s="40"/>
      <c r="FFO275" s="40"/>
      <c r="FFP275" s="40"/>
      <c r="FFQ275" s="40"/>
      <c r="FFR275" s="40"/>
      <c r="FFS275" s="40"/>
      <c r="FFT275" s="40"/>
      <c r="FFU275" s="40"/>
      <c r="FFV275" s="40"/>
      <c r="FFW275" s="40"/>
      <c r="FFX275" s="40"/>
      <c r="FFY275" s="40"/>
      <c r="FFZ275" s="40"/>
      <c r="FGA275" s="40"/>
      <c r="FGB275" s="40"/>
      <c r="FGC275" s="40"/>
      <c r="FGD275" s="40"/>
      <c r="FGE275" s="40"/>
      <c r="FGF275" s="40"/>
      <c r="FGG275" s="40"/>
      <c r="FGH275" s="40"/>
      <c r="FGI275" s="40"/>
      <c r="FGJ275" s="40"/>
      <c r="FGK275" s="40"/>
      <c r="FGL275" s="40"/>
      <c r="FGM275" s="40"/>
      <c r="FGN275" s="40"/>
      <c r="FGO275" s="40"/>
      <c r="FGP275" s="40"/>
      <c r="FGQ275" s="40"/>
      <c r="FGR275" s="40"/>
      <c r="FGS275" s="40"/>
      <c r="FGT275" s="40"/>
      <c r="FGU275" s="40"/>
      <c r="FGV275" s="40"/>
      <c r="FGW275" s="40"/>
      <c r="FGX275" s="40"/>
      <c r="FGY275" s="40"/>
      <c r="FGZ275" s="40"/>
      <c r="FHA275" s="40"/>
      <c r="FHB275" s="40"/>
      <c r="FHC275" s="40"/>
      <c r="FHD275" s="40"/>
      <c r="FHE275" s="40"/>
      <c r="FHF275" s="40"/>
      <c r="FHG275" s="40"/>
      <c r="FHH275" s="40"/>
      <c r="FHI275" s="40"/>
      <c r="FHJ275" s="40"/>
      <c r="FHK275" s="40"/>
      <c r="FHL275" s="40"/>
      <c r="FHM275" s="40"/>
      <c r="FHN275" s="40"/>
      <c r="FHO275" s="40"/>
      <c r="FHP275" s="40"/>
      <c r="FHQ275" s="40"/>
      <c r="FHR275" s="40"/>
      <c r="FHS275" s="40"/>
      <c r="FHT275" s="40"/>
      <c r="FHU275" s="40"/>
      <c r="FHV275" s="40"/>
      <c r="FHW275" s="40"/>
      <c r="FHX275" s="40"/>
      <c r="FHY275" s="40"/>
      <c r="FHZ275" s="40"/>
      <c r="FIA275" s="40"/>
      <c r="FIB275" s="40"/>
      <c r="FIC275" s="40"/>
      <c r="FID275" s="40"/>
      <c r="FIE275" s="40"/>
      <c r="FIF275" s="40"/>
      <c r="FIG275" s="40"/>
      <c r="FIH275" s="40"/>
      <c r="FII275" s="40"/>
      <c r="FIJ275" s="40"/>
      <c r="FIK275" s="40"/>
      <c r="FIL275" s="40"/>
      <c r="FIM275" s="40"/>
      <c r="FIN275" s="40"/>
      <c r="FIO275" s="40"/>
      <c r="FIP275" s="40"/>
      <c r="FIQ275" s="40"/>
      <c r="FIR275" s="40"/>
      <c r="FIS275" s="40"/>
      <c r="FIT275" s="40"/>
      <c r="FIU275" s="40"/>
      <c r="FIV275" s="40"/>
      <c r="FIW275" s="40"/>
      <c r="FIX275" s="40"/>
      <c r="FIY275" s="40"/>
      <c r="FIZ275" s="40"/>
      <c r="FJA275" s="40"/>
      <c r="FJB275" s="40"/>
      <c r="FJC275" s="40"/>
      <c r="FJD275" s="40"/>
      <c r="FJE275" s="40"/>
      <c r="FJF275" s="40"/>
      <c r="FJG275" s="40"/>
      <c r="FJH275" s="40"/>
      <c r="FJI275" s="40"/>
      <c r="FJJ275" s="40"/>
      <c r="FJK275" s="40"/>
      <c r="FJL275" s="40"/>
      <c r="FJM275" s="40"/>
      <c r="FJN275" s="40"/>
      <c r="FJO275" s="40"/>
      <c r="FJP275" s="40"/>
      <c r="FJQ275" s="40"/>
      <c r="FJR275" s="40"/>
      <c r="FJS275" s="40"/>
      <c r="FJT275" s="40"/>
      <c r="FJU275" s="40"/>
      <c r="FJV275" s="40"/>
      <c r="FJW275" s="40"/>
      <c r="FJX275" s="40"/>
      <c r="FJY275" s="40"/>
      <c r="FJZ275" s="40"/>
      <c r="FKA275" s="40"/>
      <c r="FKB275" s="40"/>
      <c r="FKC275" s="40"/>
      <c r="FKD275" s="40"/>
      <c r="FKE275" s="40"/>
      <c r="FKF275" s="40"/>
      <c r="FKG275" s="40"/>
      <c r="FKH275" s="40"/>
      <c r="FKI275" s="40"/>
      <c r="FKJ275" s="40"/>
      <c r="FKK275" s="40"/>
      <c r="FKL275" s="40"/>
      <c r="FKM275" s="40"/>
      <c r="FKN275" s="40"/>
      <c r="FKO275" s="40"/>
      <c r="FKP275" s="40"/>
      <c r="FKQ275" s="40"/>
      <c r="FKR275" s="40"/>
      <c r="FKS275" s="40"/>
      <c r="FKT275" s="40"/>
      <c r="FKU275" s="40"/>
      <c r="FKV275" s="40"/>
      <c r="FKW275" s="40"/>
      <c r="FKX275" s="40"/>
      <c r="FKY275" s="40"/>
      <c r="FKZ275" s="40"/>
      <c r="FLA275" s="40"/>
      <c r="FLB275" s="40"/>
      <c r="FLC275" s="40"/>
      <c r="FLD275" s="40"/>
      <c r="FLE275" s="40"/>
      <c r="FLF275" s="40"/>
      <c r="FLG275" s="40"/>
      <c r="FLH275" s="40"/>
      <c r="FLI275" s="40"/>
      <c r="FLJ275" s="40"/>
      <c r="FLK275" s="40"/>
      <c r="FLL275" s="40"/>
      <c r="FLM275" s="40"/>
      <c r="FLN275" s="40"/>
      <c r="FLO275" s="40"/>
      <c r="FLP275" s="40"/>
      <c r="FLQ275" s="40"/>
      <c r="FLR275" s="40"/>
      <c r="FLS275" s="40"/>
      <c r="FLT275" s="40"/>
      <c r="FLU275" s="40"/>
      <c r="FLV275" s="40"/>
      <c r="FLW275" s="40"/>
      <c r="FLX275" s="40"/>
      <c r="FLY275" s="40"/>
      <c r="FLZ275" s="40"/>
      <c r="FMA275" s="40"/>
      <c r="FMB275" s="40"/>
      <c r="FMC275" s="40"/>
      <c r="FMD275" s="40"/>
      <c r="FME275" s="40"/>
      <c r="FMF275" s="40"/>
      <c r="FMG275" s="40"/>
      <c r="FMH275" s="40"/>
      <c r="FMI275" s="40"/>
      <c r="FMJ275" s="40"/>
      <c r="FMK275" s="40"/>
      <c r="FML275" s="40"/>
      <c r="FMM275" s="40"/>
      <c r="FMN275" s="40"/>
      <c r="FMO275" s="40"/>
      <c r="FMP275" s="40"/>
      <c r="FMQ275" s="40"/>
      <c r="FMR275" s="40"/>
      <c r="FMS275" s="40"/>
      <c r="FMT275" s="40"/>
      <c r="FMU275" s="40"/>
      <c r="FMV275" s="40"/>
      <c r="FMW275" s="40"/>
      <c r="FMX275" s="40"/>
      <c r="FMY275" s="40"/>
      <c r="FMZ275" s="40"/>
      <c r="FNA275" s="40"/>
      <c r="FNB275" s="40"/>
      <c r="FNC275" s="40"/>
      <c r="FND275" s="40"/>
      <c r="FNE275" s="40"/>
      <c r="FNF275" s="40"/>
      <c r="FNG275" s="40"/>
      <c r="FNH275" s="40"/>
      <c r="FNI275" s="40"/>
      <c r="FNJ275" s="40"/>
      <c r="FNK275" s="40"/>
      <c r="FNL275" s="40"/>
      <c r="FNM275" s="40"/>
      <c r="FNN275" s="40"/>
      <c r="FNO275" s="40"/>
      <c r="FNP275" s="40"/>
      <c r="FNQ275" s="40"/>
      <c r="FNR275" s="40"/>
      <c r="FNS275" s="40"/>
      <c r="FNT275" s="40"/>
      <c r="FNU275" s="40"/>
      <c r="FNV275" s="40"/>
      <c r="FNW275" s="40"/>
      <c r="FNX275" s="40"/>
      <c r="FNY275" s="40"/>
      <c r="FNZ275" s="40"/>
      <c r="FOA275" s="40"/>
      <c r="FOB275" s="40"/>
      <c r="FOC275" s="40"/>
      <c r="FOD275" s="40"/>
      <c r="FOE275" s="40"/>
      <c r="FOF275" s="40"/>
      <c r="FOG275" s="40"/>
      <c r="FOH275" s="40"/>
      <c r="FOI275" s="40"/>
      <c r="FOJ275" s="40"/>
      <c r="FOK275" s="40"/>
      <c r="FOL275" s="40"/>
      <c r="FOM275" s="40"/>
      <c r="FON275" s="40"/>
      <c r="FOO275" s="40"/>
      <c r="FOP275" s="40"/>
      <c r="FOQ275" s="40"/>
      <c r="FOR275" s="40"/>
      <c r="FOS275" s="40"/>
      <c r="FOT275" s="40"/>
      <c r="FOU275" s="40"/>
      <c r="FOV275" s="40"/>
      <c r="FOW275" s="40"/>
      <c r="FOX275" s="40"/>
      <c r="FOY275" s="40"/>
      <c r="FOZ275" s="40"/>
      <c r="FPA275" s="40"/>
      <c r="FPB275" s="40"/>
      <c r="FPC275" s="40"/>
      <c r="FPD275" s="40"/>
      <c r="FPE275" s="40"/>
      <c r="FPF275" s="40"/>
      <c r="FPG275" s="40"/>
      <c r="FPH275" s="40"/>
      <c r="FPI275" s="40"/>
      <c r="FPJ275" s="40"/>
      <c r="FPK275" s="40"/>
      <c r="FPL275" s="40"/>
      <c r="FPM275" s="40"/>
      <c r="FPN275" s="40"/>
      <c r="FPO275" s="40"/>
      <c r="FPP275" s="40"/>
      <c r="FPQ275" s="40"/>
      <c r="FPR275" s="40"/>
      <c r="FPS275" s="40"/>
      <c r="FPT275" s="40"/>
      <c r="FPU275" s="40"/>
      <c r="FPV275" s="40"/>
      <c r="FPW275" s="40"/>
      <c r="FPX275" s="40"/>
      <c r="FPY275" s="40"/>
      <c r="FPZ275" s="40"/>
      <c r="FQA275" s="40"/>
      <c r="FQB275" s="40"/>
      <c r="FQC275" s="40"/>
      <c r="FQD275" s="40"/>
      <c r="FQE275" s="40"/>
      <c r="FQF275" s="40"/>
      <c r="FQG275" s="40"/>
      <c r="FQH275" s="40"/>
      <c r="FQI275" s="40"/>
      <c r="FQJ275" s="40"/>
      <c r="FQK275" s="40"/>
      <c r="FQL275" s="40"/>
      <c r="FQM275" s="40"/>
      <c r="FQN275" s="40"/>
      <c r="FQO275" s="40"/>
      <c r="FQP275" s="40"/>
      <c r="FQQ275" s="40"/>
      <c r="FQR275" s="40"/>
      <c r="FQS275" s="40"/>
      <c r="FQT275" s="40"/>
      <c r="FQU275" s="40"/>
      <c r="FQV275" s="40"/>
      <c r="FQW275" s="40"/>
      <c r="FQX275" s="40"/>
      <c r="FQY275" s="40"/>
      <c r="FQZ275" s="40"/>
      <c r="FRA275" s="40"/>
      <c r="FRB275" s="40"/>
      <c r="FRC275" s="40"/>
      <c r="FRD275" s="40"/>
      <c r="FRE275" s="40"/>
      <c r="FRF275" s="40"/>
      <c r="FRG275" s="40"/>
      <c r="FRH275" s="40"/>
      <c r="FRI275" s="40"/>
      <c r="FRJ275" s="40"/>
      <c r="FRK275" s="40"/>
      <c r="FRL275" s="40"/>
      <c r="FRM275" s="40"/>
      <c r="FRN275" s="40"/>
      <c r="FRO275" s="40"/>
      <c r="FRP275" s="40"/>
      <c r="FRQ275" s="40"/>
      <c r="FRR275" s="40"/>
      <c r="FRS275" s="40"/>
      <c r="FRT275" s="40"/>
      <c r="FRU275" s="40"/>
      <c r="FRV275" s="40"/>
      <c r="FRW275" s="40"/>
      <c r="FRX275" s="40"/>
      <c r="FRY275" s="40"/>
      <c r="FRZ275" s="40"/>
      <c r="FSA275" s="40"/>
      <c r="FSB275" s="40"/>
      <c r="FSC275" s="40"/>
      <c r="FSD275" s="40"/>
      <c r="FSE275" s="40"/>
      <c r="FSF275" s="40"/>
      <c r="FSG275" s="40"/>
      <c r="FSH275" s="40"/>
      <c r="FSI275" s="40"/>
      <c r="FSJ275" s="40"/>
      <c r="FSK275" s="40"/>
      <c r="FSL275" s="40"/>
      <c r="FSM275" s="40"/>
      <c r="FSN275" s="40"/>
      <c r="FSO275" s="40"/>
      <c r="FSP275" s="40"/>
      <c r="FSQ275" s="40"/>
      <c r="FSR275" s="40"/>
      <c r="FSS275" s="40"/>
      <c r="FST275" s="40"/>
      <c r="FSU275" s="40"/>
      <c r="FSV275" s="40"/>
      <c r="FSW275" s="40"/>
      <c r="FSX275" s="40"/>
      <c r="FSY275" s="40"/>
      <c r="FSZ275" s="40"/>
      <c r="FTA275" s="40"/>
      <c r="FTB275" s="40"/>
      <c r="FTC275" s="40"/>
      <c r="FTD275" s="40"/>
      <c r="FTE275" s="40"/>
      <c r="FTF275" s="40"/>
      <c r="FTG275" s="40"/>
      <c r="FTH275" s="40"/>
      <c r="FTI275" s="40"/>
      <c r="FTJ275" s="40"/>
      <c r="FTK275" s="40"/>
      <c r="FTL275" s="40"/>
      <c r="FTM275" s="40"/>
      <c r="FTN275" s="40"/>
      <c r="FTO275" s="40"/>
      <c r="FTP275" s="40"/>
      <c r="FTQ275" s="40"/>
      <c r="FTR275" s="40"/>
      <c r="FTS275" s="40"/>
      <c r="FTT275" s="40"/>
      <c r="FTU275" s="40"/>
      <c r="FTV275" s="40"/>
      <c r="FTW275" s="40"/>
      <c r="FTX275" s="40"/>
      <c r="FTY275" s="40"/>
      <c r="FTZ275" s="40"/>
      <c r="FUA275" s="40"/>
      <c r="FUB275" s="40"/>
      <c r="FUC275" s="40"/>
      <c r="FUD275" s="40"/>
      <c r="FUE275" s="40"/>
      <c r="FUF275" s="40"/>
      <c r="FUG275" s="40"/>
      <c r="FUH275" s="40"/>
      <c r="FUI275" s="40"/>
      <c r="FUJ275" s="40"/>
      <c r="FUK275" s="40"/>
      <c r="FUL275" s="40"/>
      <c r="FUM275" s="40"/>
      <c r="FUN275" s="40"/>
      <c r="FUO275" s="40"/>
      <c r="FUP275" s="40"/>
      <c r="FUQ275" s="40"/>
      <c r="FUR275" s="40"/>
      <c r="FUS275" s="40"/>
      <c r="FUT275" s="40"/>
      <c r="FUU275" s="40"/>
      <c r="FUV275" s="40"/>
      <c r="FUW275" s="40"/>
      <c r="FUX275" s="40"/>
      <c r="FUY275" s="40"/>
      <c r="FUZ275" s="40"/>
      <c r="FVA275" s="40"/>
      <c r="FVB275" s="40"/>
      <c r="FVC275" s="40"/>
      <c r="FVD275" s="40"/>
      <c r="FVE275" s="40"/>
      <c r="FVF275" s="40"/>
      <c r="FVG275" s="40"/>
      <c r="FVH275" s="40"/>
      <c r="FVI275" s="40"/>
      <c r="FVJ275" s="40"/>
      <c r="FVK275" s="40"/>
      <c r="FVL275" s="40"/>
      <c r="FVM275" s="40"/>
      <c r="FVN275" s="40"/>
      <c r="FVO275" s="40"/>
      <c r="FVP275" s="40"/>
      <c r="FVQ275" s="40"/>
      <c r="FVR275" s="40"/>
      <c r="FVS275" s="40"/>
      <c r="FVT275" s="40"/>
      <c r="FVU275" s="40"/>
      <c r="FVV275" s="40"/>
      <c r="FVW275" s="40"/>
      <c r="FVX275" s="40"/>
      <c r="FVY275" s="40"/>
      <c r="FVZ275" s="40"/>
      <c r="FWA275" s="40"/>
      <c r="FWB275" s="40"/>
      <c r="FWC275" s="40"/>
      <c r="FWD275" s="40"/>
      <c r="FWE275" s="40"/>
      <c r="FWF275" s="40"/>
      <c r="FWG275" s="40"/>
      <c r="FWH275" s="40"/>
      <c r="FWI275" s="40"/>
      <c r="FWJ275" s="40"/>
      <c r="FWK275" s="40"/>
      <c r="FWL275" s="40"/>
      <c r="FWM275" s="40"/>
      <c r="FWN275" s="40"/>
      <c r="FWO275" s="40"/>
      <c r="FWP275" s="40"/>
      <c r="FWQ275" s="40"/>
      <c r="FWR275" s="40"/>
      <c r="FWS275" s="40"/>
      <c r="FWT275" s="40"/>
      <c r="FWU275" s="40"/>
      <c r="FWV275" s="40"/>
      <c r="FWW275" s="40"/>
      <c r="FWX275" s="40"/>
      <c r="FWY275" s="40"/>
      <c r="FWZ275" s="40"/>
      <c r="FXA275" s="40"/>
      <c r="FXB275" s="40"/>
      <c r="FXC275" s="40"/>
      <c r="FXD275" s="40"/>
      <c r="FXE275" s="40"/>
      <c r="FXF275" s="40"/>
      <c r="FXG275" s="40"/>
      <c r="FXH275" s="40"/>
      <c r="FXI275" s="40"/>
      <c r="FXJ275" s="40"/>
      <c r="FXK275" s="40"/>
      <c r="FXL275" s="40"/>
      <c r="FXM275" s="40"/>
      <c r="FXN275" s="40"/>
      <c r="FXO275" s="40"/>
      <c r="FXP275" s="40"/>
      <c r="FXQ275" s="40"/>
      <c r="FXR275" s="40"/>
      <c r="FXS275" s="40"/>
      <c r="FXT275" s="40"/>
      <c r="FXU275" s="40"/>
      <c r="FXV275" s="40"/>
      <c r="FXW275" s="40"/>
      <c r="FXX275" s="40"/>
      <c r="FXY275" s="40"/>
      <c r="FXZ275" s="40"/>
      <c r="FYA275" s="40"/>
      <c r="FYB275" s="40"/>
      <c r="FYC275" s="40"/>
      <c r="FYD275" s="40"/>
      <c r="FYE275" s="40"/>
      <c r="FYF275" s="40"/>
      <c r="FYG275" s="40"/>
      <c r="FYH275" s="40"/>
      <c r="FYI275" s="40"/>
      <c r="FYJ275" s="40"/>
      <c r="FYK275" s="40"/>
      <c r="FYL275" s="40"/>
      <c r="FYM275" s="40"/>
      <c r="FYN275" s="40"/>
      <c r="FYO275" s="40"/>
      <c r="FYP275" s="40"/>
      <c r="FYQ275" s="40"/>
      <c r="FYR275" s="40"/>
      <c r="FYS275" s="40"/>
      <c r="FYT275" s="40"/>
      <c r="FYU275" s="40"/>
      <c r="FYV275" s="40"/>
      <c r="FYW275" s="40"/>
      <c r="FYX275" s="40"/>
      <c r="FYY275" s="40"/>
      <c r="FYZ275" s="40"/>
      <c r="FZA275" s="40"/>
      <c r="FZB275" s="40"/>
      <c r="FZC275" s="40"/>
      <c r="FZD275" s="40"/>
      <c r="FZE275" s="40"/>
      <c r="FZF275" s="40"/>
      <c r="FZG275" s="40"/>
      <c r="FZH275" s="40"/>
      <c r="FZI275" s="40"/>
      <c r="FZJ275" s="40"/>
      <c r="FZK275" s="40"/>
      <c r="FZL275" s="40"/>
      <c r="FZM275" s="40"/>
      <c r="FZN275" s="40"/>
      <c r="FZO275" s="40"/>
      <c r="FZP275" s="40"/>
      <c r="FZQ275" s="40"/>
      <c r="FZR275" s="40"/>
      <c r="FZS275" s="40"/>
      <c r="FZT275" s="40"/>
      <c r="FZU275" s="40"/>
      <c r="FZV275" s="40"/>
      <c r="FZW275" s="40"/>
      <c r="FZX275" s="40"/>
      <c r="FZY275" s="40"/>
      <c r="FZZ275" s="40"/>
      <c r="GAA275" s="40"/>
      <c r="GAB275" s="40"/>
      <c r="GAC275" s="40"/>
      <c r="GAD275" s="40"/>
      <c r="GAE275" s="40"/>
      <c r="GAF275" s="40"/>
      <c r="GAG275" s="40"/>
      <c r="GAH275" s="40"/>
      <c r="GAI275" s="40"/>
      <c r="GAJ275" s="40"/>
      <c r="GAK275" s="40"/>
      <c r="GAL275" s="40"/>
      <c r="GAM275" s="40"/>
      <c r="GAN275" s="40"/>
      <c r="GAO275" s="40"/>
      <c r="GAP275" s="40"/>
      <c r="GAQ275" s="40"/>
      <c r="GAR275" s="40"/>
      <c r="GAS275" s="40"/>
      <c r="GAT275" s="40"/>
      <c r="GAU275" s="40"/>
      <c r="GAV275" s="40"/>
      <c r="GAW275" s="40"/>
      <c r="GAX275" s="40"/>
      <c r="GAY275" s="40"/>
      <c r="GAZ275" s="40"/>
      <c r="GBA275" s="40"/>
      <c r="GBB275" s="40"/>
      <c r="GBC275" s="40"/>
      <c r="GBD275" s="40"/>
      <c r="GBE275" s="40"/>
      <c r="GBF275" s="40"/>
      <c r="GBG275" s="40"/>
      <c r="GBH275" s="40"/>
      <c r="GBI275" s="40"/>
      <c r="GBJ275" s="40"/>
      <c r="GBK275" s="40"/>
      <c r="GBL275" s="40"/>
      <c r="GBM275" s="40"/>
      <c r="GBN275" s="40"/>
      <c r="GBO275" s="40"/>
      <c r="GBP275" s="40"/>
      <c r="GBQ275" s="40"/>
      <c r="GBR275" s="40"/>
      <c r="GBS275" s="40"/>
      <c r="GBT275" s="40"/>
      <c r="GBU275" s="40"/>
      <c r="GBV275" s="40"/>
      <c r="GBW275" s="40"/>
      <c r="GBX275" s="40"/>
      <c r="GBY275" s="40"/>
      <c r="GBZ275" s="40"/>
      <c r="GCA275" s="40"/>
      <c r="GCB275" s="40"/>
      <c r="GCC275" s="40"/>
      <c r="GCD275" s="40"/>
      <c r="GCE275" s="40"/>
      <c r="GCF275" s="40"/>
      <c r="GCG275" s="40"/>
      <c r="GCH275" s="40"/>
      <c r="GCI275" s="40"/>
      <c r="GCJ275" s="40"/>
      <c r="GCK275" s="40"/>
      <c r="GCL275" s="40"/>
      <c r="GCM275" s="40"/>
      <c r="GCN275" s="40"/>
      <c r="GCO275" s="40"/>
      <c r="GCP275" s="40"/>
      <c r="GCQ275" s="40"/>
      <c r="GCR275" s="40"/>
      <c r="GCS275" s="40"/>
      <c r="GCT275" s="40"/>
      <c r="GCU275" s="40"/>
      <c r="GCV275" s="40"/>
      <c r="GCW275" s="40"/>
      <c r="GCX275" s="40"/>
      <c r="GCY275" s="40"/>
      <c r="GCZ275" s="40"/>
      <c r="GDA275" s="40"/>
      <c r="GDB275" s="40"/>
      <c r="GDC275" s="40"/>
      <c r="GDD275" s="40"/>
      <c r="GDE275" s="40"/>
      <c r="GDF275" s="40"/>
      <c r="GDG275" s="40"/>
      <c r="GDH275" s="40"/>
      <c r="GDI275" s="40"/>
      <c r="GDJ275" s="40"/>
      <c r="GDK275" s="40"/>
      <c r="GDL275" s="40"/>
      <c r="GDM275" s="40"/>
      <c r="GDN275" s="40"/>
      <c r="GDO275" s="40"/>
      <c r="GDP275" s="40"/>
      <c r="GDQ275" s="40"/>
      <c r="GDR275" s="40"/>
      <c r="GDS275" s="40"/>
      <c r="GDT275" s="40"/>
      <c r="GDU275" s="40"/>
      <c r="GDV275" s="40"/>
      <c r="GDW275" s="40"/>
      <c r="GDX275" s="40"/>
      <c r="GDY275" s="40"/>
      <c r="GDZ275" s="40"/>
      <c r="GEA275" s="40"/>
      <c r="GEB275" s="40"/>
      <c r="GEC275" s="40"/>
      <c r="GED275" s="40"/>
      <c r="GEE275" s="40"/>
      <c r="GEF275" s="40"/>
      <c r="GEG275" s="40"/>
      <c r="GEH275" s="40"/>
      <c r="GEI275" s="40"/>
      <c r="GEJ275" s="40"/>
      <c r="GEK275" s="40"/>
      <c r="GEL275" s="40"/>
      <c r="GEM275" s="40"/>
      <c r="GEN275" s="40"/>
      <c r="GEO275" s="40"/>
      <c r="GEP275" s="40"/>
      <c r="GEQ275" s="40"/>
      <c r="GER275" s="40"/>
      <c r="GES275" s="40"/>
      <c r="GET275" s="40"/>
      <c r="GEU275" s="40"/>
      <c r="GEV275" s="40"/>
      <c r="GEW275" s="40"/>
      <c r="GEX275" s="40"/>
      <c r="GEY275" s="40"/>
      <c r="GEZ275" s="40"/>
      <c r="GFA275" s="40"/>
      <c r="GFB275" s="40"/>
      <c r="GFC275" s="40"/>
      <c r="GFD275" s="40"/>
      <c r="GFE275" s="40"/>
      <c r="GFF275" s="40"/>
      <c r="GFG275" s="40"/>
      <c r="GFH275" s="40"/>
      <c r="GFI275" s="40"/>
      <c r="GFJ275" s="40"/>
      <c r="GFK275" s="40"/>
      <c r="GFL275" s="40"/>
      <c r="GFM275" s="40"/>
      <c r="GFN275" s="40"/>
      <c r="GFO275" s="40"/>
      <c r="GFP275" s="40"/>
      <c r="GFQ275" s="40"/>
      <c r="GFR275" s="40"/>
      <c r="GFS275" s="40"/>
      <c r="GFT275" s="40"/>
      <c r="GFU275" s="40"/>
      <c r="GFV275" s="40"/>
      <c r="GFW275" s="40"/>
      <c r="GFX275" s="40"/>
      <c r="GFY275" s="40"/>
      <c r="GFZ275" s="40"/>
      <c r="GGA275" s="40"/>
      <c r="GGB275" s="40"/>
      <c r="GGC275" s="40"/>
      <c r="GGD275" s="40"/>
      <c r="GGE275" s="40"/>
      <c r="GGF275" s="40"/>
      <c r="GGG275" s="40"/>
      <c r="GGH275" s="40"/>
      <c r="GGI275" s="40"/>
      <c r="GGJ275" s="40"/>
      <c r="GGK275" s="40"/>
      <c r="GGL275" s="40"/>
      <c r="GGM275" s="40"/>
      <c r="GGN275" s="40"/>
      <c r="GGO275" s="40"/>
      <c r="GGP275" s="40"/>
      <c r="GGQ275" s="40"/>
      <c r="GGR275" s="40"/>
      <c r="GGS275" s="40"/>
      <c r="GGT275" s="40"/>
      <c r="GGU275" s="40"/>
      <c r="GGV275" s="40"/>
      <c r="GGW275" s="40"/>
      <c r="GGX275" s="40"/>
      <c r="GGY275" s="40"/>
      <c r="GGZ275" s="40"/>
      <c r="GHA275" s="40"/>
      <c r="GHB275" s="40"/>
      <c r="GHC275" s="40"/>
      <c r="GHD275" s="40"/>
      <c r="GHE275" s="40"/>
      <c r="GHF275" s="40"/>
      <c r="GHG275" s="40"/>
      <c r="GHH275" s="40"/>
      <c r="GHI275" s="40"/>
      <c r="GHJ275" s="40"/>
      <c r="GHK275" s="40"/>
      <c r="GHL275" s="40"/>
      <c r="GHM275" s="40"/>
      <c r="GHN275" s="40"/>
      <c r="GHO275" s="40"/>
      <c r="GHP275" s="40"/>
      <c r="GHQ275" s="40"/>
      <c r="GHR275" s="40"/>
      <c r="GHS275" s="40"/>
      <c r="GHT275" s="40"/>
      <c r="GHU275" s="40"/>
      <c r="GHV275" s="40"/>
      <c r="GHW275" s="40"/>
      <c r="GHX275" s="40"/>
      <c r="GHY275" s="40"/>
      <c r="GHZ275" s="40"/>
      <c r="GIA275" s="40"/>
      <c r="GIB275" s="40"/>
      <c r="GIC275" s="40"/>
      <c r="GID275" s="40"/>
      <c r="GIE275" s="40"/>
      <c r="GIF275" s="40"/>
      <c r="GIG275" s="40"/>
      <c r="GIH275" s="40"/>
      <c r="GII275" s="40"/>
      <c r="GIJ275" s="40"/>
      <c r="GIK275" s="40"/>
      <c r="GIL275" s="40"/>
      <c r="GIM275" s="40"/>
      <c r="GIN275" s="40"/>
      <c r="GIO275" s="40"/>
      <c r="GIP275" s="40"/>
      <c r="GIQ275" s="40"/>
      <c r="GIR275" s="40"/>
      <c r="GIS275" s="40"/>
      <c r="GIT275" s="40"/>
      <c r="GIU275" s="40"/>
      <c r="GIV275" s="40"/>
      <c r="GIW275" s="40"/>
      <c r="GIX275" s="40"/>
      <c r="GIY275" s="40"/>
      <c r="GIZ275" s="40"/>
      <c r="GJA275" s="40"/>
      <c r="GJB275" s="40"/>
      <c r="GJC275" s="40"/>
      <c r="GJD275" s="40"/>
      <c r="GJE275" s="40"/>
      <c r="GJF275" s="40"/>
      <c r="GJG275" s="40"/>
      <c r="GJH275" s="40"/>
      <c r="GJI275" s="40"/>
      <c r="GJJ275" s="40"/>
      <c r="GJK275" s="40"/>
      <c r="GJL275" s="40"/>
      <c r="GJM275" s="40"/>
      <c r="GJN275" s="40"/>
      <c r="GJO275" s="40"/>
      <c r="GJP275" s="40"/>
      <c r="GJQ275" s="40"/>
      <c r="GJR275" s="40"/>
      <c r="GJS275" s="40"/>
      <c r="GJT275" s="40"/>
      <c r="GJU275" s="40"/>
      <c r="GJV275" s="40"/>
      <c r="GJW275" s="40"/>
      <c r="GJX275" s="40"/>
      <c r="GJY275" s="40"/>
      <c r="GJZ275" s="40"/>
      <c r="GKA275" s="40"/>
      <c r="GKB275" s="40"/>
      <c r="GKC275" s="40"/>
      <c r="GKD275" s="40"/>
      <c r="GKE275" s="40"/>
      <c r="GKF275" s="40"/>
      <c r="GKG275" s="40"/>
      <c r="GKH275" s="40"/>
      <c r="GKI275" s="40"/>
      <c r="GKJ275" s="40"/>
      <c r="GKK275" s="40"/>
      <c r="GKL275" s="40"/>
      <c r="GKM275" s="40"/>
      <c r="GKN275" s="40"/>
      <c r="GKO275" s="40"/>
      <c r="GKP275" s="40"/>
      <c r="GKQ275" s="40"/>
      <c r="GKR275" s="40"/>
      <c r="GKS275" s="40"/>
      <c r="GKT275" s="40"/>
      <c r="GKU275" s="40"/>
      <c r="GKV275" s="40"/>
      <c r="GKW275" s="40"/>
      <c r="GKX275" s="40"/>
      <c r="GKY275" s="40"/>
      <c r="GKZ275" s="40"/>
      <c r="GLA275" s="40"/>
      <c r="GLB275" s="40"/>
      <c r="GLC275" s="40"/>
      <c r="GLD275" s="40"/>
      <c r="GLE275" s="40"/>
      <c r="GLF275" s="40"/>
      <c r="GLG275" s="40"/>
      <c r="GLH275" s="40"/>
      <c r="GLI275" s="40"/>
      <c r="GLJ275" s="40"/>
      <c r="GLK275" s="40"/>
      <c r="GLL275" s="40"/>
      <c r="GLM275" s="40"/>
      <c r="GLN275" s="40"/>
      <c r="GLO275" s="40"/>
      <c r="GLP275" s="40"/>
      <c r="GLQ275" s="40"/>
      <c r="GLR275" s="40"/>
      <c r="GLS275" s="40"/>
      <c r="GLT275" s="40"/>
      <c r="GLU275" s="40"/>
      <c r="GLV275" s="40"/>
      <c r="GLW275" s="40"/>
      <c r="GLX275" s="40"/>
      <c r="GLY275" s="40"/>
      <c r="GLZ275" s="40"/>
      <c r="GMA275" s="40"/>
      <c r="GMB275" s="40"/>
      <c r="GMC275" s="40"/>
      <c r="GMD275" s="40"/>
      <c r="GME275" s="40"/>
      <c r="GMF275" s="40"/>
      <c r="GMG275" s="40"/>
      <c r="GMH275" s="40"/>
      <c r="GMI275" s="40"/>
      <c r="GMJ275" s="40"/>
      <c r="GMK275" s="40"/>
      <c r="GML275" s="40"/>
      <c r="GMM275" s="40"/>
      <c r="GMN275" s="40"/>
      <c r="GMO275" s="40"/>
      <c r="GMP275" s="40"/>
      <c r="GMQ275" s="40"/>
      <c r="GMR275" s="40"/>
      <c r="GMS275" s="40"/>
      <c r="GMT275" s="40"/>
      <c r="GMU275" s="40"/>
      <c r="GMV275" s="40"/>
      <c r="GMW275" s="40"/>
      <c r="GMX275" s="40"/>
      <c r="GMY275" s="40"/>
      <c r="GMZ275" s="40"/>
      <c r="GNA275" s="40"/>
      <c r="GNB275" s="40"/>
      <c r="GNC275" s="40"/>
      <c r="GND275" s="40"/>
      <c r="GNE275" s="40"/>
      <c r="GNF275" s="40"/>
      <c r="GNG275" s="40"/>
      <c r="GNH275" s="40"/>
      <c r="GNI275" s="40"/>
      <c r="GNJ275" s="40"/>
      <c r="GNK275" s="40"/>
      <c r="GNL275" s="40"/>
      <c r="GNM275" s="40"/>
      <c r="GNN275" s="40"/>
      <c r="GNO275" s="40"/>
      <c r="GNP275" s="40"/>
      <c r="GNQ275" s="40"/>
      <c r="GNR275" s="40"/>
      <c r="GNS275" s="40"/>
      <c r="GNT275" s="40"/>
      <c r="GNU275" s="40"/>
      <c r="GNV275" s="40"/>
      <c r="GNW275" s="40"/>
      <c r="GNX275" s="40"/>
      <c r="GNY275" s="40"/>
      <c r="GNZ275" s="40"/>
      <c r="GOA275" s="40"/>
      <c r="GOB275" s="40"/>
      <c r="GOC275" s="40"/>
      <c r="GOD275" s="40"/>
      <c r="GOE275" s="40"/>
      <c r="GOF275" s="40"/>
      <c r="GOG275" s="40"/>
      <c r="GOH275" s="40"/>
      <c r="GOI275" s="40"/>
      <c r="GOJ275" s="40"/>
      <c r="GOK275" s="40"/>
      <c r="GOL275" s="40"/>
      <c r="GOM275" s="40"/>
      <c r="GON275" s="40"/>
      <c r="GOO275" s="40"/>
      <c r="GOP275" s="40"/>
      <c r="GOQ275" s="40"/>
      <c r="GOR275" s="40"/>
      <c r="GOS275" s="40"/>
      <c r="GOT275" s="40"/>
      <c r="GOU275" s="40"/>
      <c r="GOV275" s="40"/>
      <c r="GOW275" s="40"/>
      <c r="GOX275" s="40"/>
      <c r="GOY275" s="40"/>
      <c r="GOZ275" s="40"/>
      <c r="GPA275" s="40"/>
      <c r="GPB275" s="40"/>
      <c r="GPC275" s="40"/>
      <c r="GPD275" s="40"/>
      <c r="GPE275" s="40"/>
      <c r="GPF275" s="40"/>
      <c r="GPG275" s="40"/>
      <c r="GPH275" s="40"/>
      <c r="GPI275" s="40"/>
      <c r="GPJ275" s="40"/>
      <c r="GPK275" s="40"/>
      <c r="GPL275" s="40"/>
      <c r="GPM275" s="40"/>
      <c r="GPN275" s="40"/>
      <c r="GPO275" s="40"/>
      <c r="GPP275" s="40"/>
      <c r="GPQ275" s="40"/>
      <c r="GPR275" s="40"/>
      <c r="GPS275" s="40"/>
      <c r="GPT275" s="40"/>
      <c r="GPU275" s="40"/>
      <c r="GPV275" s="40"/>
      <c r="GPW275" s="40"/>
      <c r="GPX275" s="40"/>
      <c r="GPY275" s="40"/>
      <c r="GPZ275" s="40"/>
      <c r="GQA275" s="40"/>
      <c r="GQB275" s="40"/>
      <c r="GQC275" s="40"/>
      <c r="GQD275" s="40"/>
      <c r="GQE275" s="40"/>
      <c r="GQF275" s="40"/>
      <c r="GQG275" s="40"/>
      <c r="GQH275" s="40"/>
      <c r="GQI275" s="40"/>
      <c r="GQJ275" s="40"/>
      <c r="GQK275" s="40"/>
      <c r="GQL275" s="40"/>
      <c r="GQM275" s="40"/>
      <c r="GQN275" s="40"/>
      <c r="GQO275" s="40"/>
      <c r="GQP275" s="40"/>
      <c r="GQQ275" s="40"/>
      <c r="GQR275" s="40"/>
      <c r="GQS275" s="40"/>
      <c r="GQT275" s="40"/>
      <c r="GQU275" s="40"/>
      <c r="GQV275" s="40"/>
      <c r="GQW275" s="40"/>
      <c r="GQX275" s="40"/>
      <c r="GQY275" s="40"/>
      <c r="GQZ275" s="40"/>
      <c r="GRA275" s="40"/>
      <c r="GRB275" s="40"/>
      <c r="GRC275" s="40"/>
      <c r="GRD275" s="40"/>
      <c r="GRE275" s="40"/>
      <c r="GRF275" s="40"/>
      <c r="GRG275" s="40"/>
      <c r="GRH275" s="40"/>
      <c r="GRI275" s="40"/>
      <c r="GRJ275" s="40"/>
      <c r="GRK275" s="40"/>
      <c r="GRL275" s="40"/>
      <c r="GRM275" s="40"/>
      <c r="GRN275" s="40"/>
      <c r="GRO275" s="40"/>
      <c r="GRP275" s="40"/>
      <c r="GRQ275" s="40"/>
      <c r="GRR275" s="40"/>
      <c r="GRS275" s="40"/>
      <c r="GRT275" s="40"/>
      <c r="GRU275" s="40"/>
      <c r="GRV275" s="40"/>
      <c r="GRW275" s="40"/>
      <c r="GRX275" s="40"/>
      <c r="GRY275" s="40"/>
      <c r="GRZ275" s="40"/>
      <c r="GSA275" s="40"/>
      <c r="GSB275" s="40"/>
      <c r="GSC275" s="40"/>
      <c r="GSD275" s="40"/>
      <c r="GSE275" s="40"/>
      <c r="GSF275" s="40"/>
      <c r="GSG275" s="40"/>
      <c r="GSH275" s="40"/>
      <c r="GSI275" s="40"/>
      <c r="GSJ275" s="40"/>
      <c r="GSK275" s="40"/>
      <c r="GSL275" s="40"/>
      <c r="GSM275" s="40"/>
      <c r="GSN275" s="40"/>
      <c r="GSO275" s="40"/>
      <c r="GSP275" s="40"/>
      <c r="GSQ275" s="40"/>
      <c r="GSR275" s="40"/>
      <c r="GSS275" s="40"/>
      <c r="GST275" s="40"/>
      <c r="GSU275" s="40"/>
      <c r="GSV275" s="40"/>
      <c r="GSW275" s="40"/>
      <c r="GSX275" s="40"/>
      <c r="GSY275" s="40"/>
      <c r="GSZ275" s="40"/>
      <c r="GTA275" s="40"/>
      <c r="GTB275" s="40"/>
      <c r="GTC275" s="40"/>
      <c r="GTD275" s="40"/>
      <c r="GTE275" s="40"/>
      <c r="GTF275" s="40"/>
      <c r="GTG275" s="40"/>
      <c r="GTH275" s="40"/>
      <c r="GTI275" s="40"/>
      <c r="GTJ275" s="40"/>
      <c r="GTK275" s="40"/>
      <c r="GTL275" s="40"/>
      <c r="GTM275" s="40"/>
      <c r="GTN275" s="40"/>
      <c r="GTO275" s="40"/>
      <c r="GTP275" s="40"/>
      <c r="GTQ275" s="40"/>
      <c r="GTR275" s="40"/>
      <c r="GTS275" s="40"/>
      <c r="GTT275" s="40"/>
      <c r="GTU275" s="40"/>
      <c r="GTV275" s="40"/>
      <c r="GTW275" s="40"/>
      <c r="GTX275" s="40"/>
      <c r="GTY275" s="40"/>
      <c r="GTZ275" s="40"/>
      <c r="GUA275" s="40"/>
      <c r="GUB275" s="40"/>
      <c r="GUC275" s="40"/>
      <c r="GUD275" s="40"/>
      <c r="GUE275" s="40"/>
      <c r="GUF275" s="40"/>
      <c r="GUG275" s="40"/>
      <c r="GUH275" s="40"/>
      <c r="GUI275" s="40"/>
      <c r="GUJ275" s="40"/>
      <c r="GUK275" s="40"/>
      <c r="GUL275" s="40"/>
      <c r="GUM275" s="40"/>
      <c r="GUN275" s="40"/>
      <c r="GUO275" s="40"/>
      <c r="GUP275" s="40"/>
      <c r="GUQ275" s="40"/>
      <c r="GUR275" s="40"/>
      <c r="GUS275" s="40"/>
      <c r="GUT275" s="40"/>
      <c r="GUU275" s="40"/>
      <c r="GUV275" s="40"/>
      <c r="GUW275" s="40"/>
      <c r="GUX275" s="40"/>
      <c r="GUY275" s="40"/>
      <c r="GUZ275" s="40"/>
      <c r="GVA275" s="40"/>
      <c r="GVB275" s="40"/>
      <c r="GVC275" s="40"/>
      <c r="GVD275" s="40"/>
      <c r="GVE275" s="40"/>
      <c r="GVF275" s="40"/>
      <c r="GVG275" s="40"/>
      <c r="GVH275" s="40"/>
      <c r="GVI275" s="40"/>
      <c r="GVJ275" s="40"/>
      <c r="GVK275" s="40"/>
      <c r="GVL275" s="40"/>
      <c r="GVM275" s="40"/>
      <c r="GVN275" s="40"/>
      <c r="GVO275" s="40"/>
      <c r="GVP275" s="40"/>
      <c r="GVQ275" s="40"/>
      <c r="GVR275" s="40"/>
      <c r="GVS275" s="40"/>
      <c r="GVT275" s="40"/>
      <c r="GVU275" s="40"/>
      <c r="GVV275" s="40"/>
      <c r="GVW275" s="40"/>
      <c r="GVX275" s="40"/>
      <c r="GVY275" s="40"/>
      <c r="GVZ275" s="40"/>
      <c r="GWA275" s="40"/>
      <c r="GWB275" s="40"/>
      <c r="GWC275" s="40"/>
      <c r="GWD275" s="40"/>
      <c r="GWE275" s="40"/>
      <c r="GWF275" s="40"/>
      <c r="GWG275" s="40"/>
      <c r="GWH275" s="40"/>
      <c r="GWI275" s="40"/>
      <c r="GWJ275" s="40"/>
      <c r="GWK275" s="40"/>
      <c r="GWL275" s="40"/>
      <c r="GWM275" s="40"/>
      <c r="GWN275" s="40"/>
      <c r="GWO275" s="40"/>
      <c r="GWP275" s="40"/>
      <c r="GWQ275" s="40"/>
      <c r="GWR275" s="40"/>
      <c r="GWS275" s="40"/>
      <c r="GWT275" s="40"/>
      <c r="GWU275" s="40"/>
      <c r="GWV275" s="40"/>
      <c r="GWW275" s="40"/>
      <c r="GWX275" s="40"/>
      <c r="GWY275" s="40"/>
      <c r="GWZ275" s="40"/>
      <c r="GXA275" s="40"/>
      <c r="GXB275" s="40"/>
      <c r="GXC275" s="40"/>
      <c r="GXD275" s="40"/>
      <c r="GXE275" s="40"/>
      <c r="GXF275" s="40"/>
      <c r="GXG275" s="40"/>
      <c r="GXH275" s="40"/>
      <c r="GXI275" s="40"/>
      <c r="GXJ275" s="40"/>
      <c r="GXK275" s="40"/>
      <c r="GXL275" s="40"/>
      <c r="GXM275" s="40"/>
      <c r="GXN275" s="40"/>
      <c r="GXO275" s="40"/>
      <c r="GXP275" s="40"/>
      <c r="GXQ275" s="40"/>
      <c r="GXR275" s="40"/>
      <c r="GXS275" s="40"/>
      <c r="GXT275" s="40"/>
      <c r="GXU275" s="40"/>
      <c r="GXV275" s="40"/>
      <c r="GXW275" s="40"/>
      <c r="GXX275" s="40"/>
      <c r="GXY275" s="40"/>
      <c r="GXZ275" s="40"/>
      <c r="GYA275" s="40"/>
      <c r="GYB275" s="40"/>
      <c r="GYC275" s="40"/>
      <c r="GYD275" s="40"/>
      <c r="GYE275" s="40"/>
      <c r="GYF275" s="40"/>
      <c r="GYG275" s="40"/>
      <c r="GYH275" s="40"/>
      <c r="GYI275" s="40"/>
      <c r="GYJ275" s="40"/>
      <c r="GYK275" s="40"/>
      <c r="GYL275" s="40"/>
      <c r="GYM275" s="40"/>
      <c r="GYN275" s="40"/>
      <c r="GYO275" s="40"/>
      <c r="GYP275" s="40"/>
      <c r="GYQ275" s="40"/>
      <c r="GYR275" s="40"/>
      <c r="GYS275" s="40"/>
      <c r="GYT275" s="40"/>
      <c r="GYU275" s="40"/>
      <c r="GYV275" s="40"/>
      <c r="GYW275" s="40"/>
      <c r="GYX275" s="40"/>
      <c r="GYY275" s="40"/>
      <c r="GYZ275" s="40"/>
      <c r="GZA275" s="40"/>
      <c r="GZB275" s="40"/>
      <c r="GZC275" s="40"/>
      <c r="GZD275" s="40"/>
      <c r="GZE275" s="40"/>
      <c r="GZF275" s="40"/>
      <c r="GZG275" s="40"/>
      <c r="GZH275" s="40"/>
      <c r="GZI275" s="40"/>
      <c r="GZJ275" s="40"/>
      <c r="GZK275" s="40"/>
      <c r="GZL275" s="40"/>
      <c r="GZM275" s="40"/>
      <c r="GZN275" s="40"/>
      <c r="GZO275" s="40"/>
      <c r="GZP275" s="40"/>
      <c r="GZQ275" s="40"/>
      <c r="GZR275" s="40"/>
      <c r="GZS275" s="40"/>
      <c r="GZT275" s="40"/>
      <c r="GZU275" s="40"/>
      <c r="GZV275" s="40"/>
      <c r="GZW275" s="40"/>
      <c r="GZX275" s="40"/>
      <c r="GZY275" s="40"/>
      <c r="GZZ275" s="40"/>
      <c r="HAA275" s="40"/>
      <c r="HAB275" s="40"/>
      <c r="HAC275" s="40"/>
      <c r="HAD275" s="40"/>
      <c r="HAE275" s="40"/>
      <c r="HAF275" s="40"/>
      <c r="HAG275" s="40"/>
      <c r="HAH275" s="40"/>
      <c r="HAI275" s="40"/>
      <c r="HAJ275" s="40"/>
      <c r="HAK275" s="40"/>
      <c r="HAL275" s="40"/>
      <c r="HAM275" s="40"/>
      <c r="HAN275" s="40"/>
      <c r="HAO275" s="40"/>
      <c r="HAP275" s="40"/>
      <c r="HAQ275" s="40"/>
      <c r="HAR275" s="40"/>
      <c r="HAS275" s="40"/>
      <c r="HAT275" s="40"/>
      <c r="HAU275" s="40"/>
      <c r="HAV275" s="40"/>
      <c r="HAW275" s="40"/>
      <c r="HAX275" s="40"/>
      <c r="HAY275" s="40"/>
      <c r="HAZ275" s="40"/>
      <c r="HBA275" s="40"/>
      <c r="HBB275" s="40"/>
      <c r="HBC275" s="40"/>
      <c r="HBD275" s="40"/>
      <c r="HBE275" s="40"/>
      <c r="HBF275" s="40"/>
      <c r="HBG275" s="40"/>
      <c r="HBH275" s="40"/>
      <c r="HBI275" s="40"/>
      <c r="HBJ275" s="40"/>
      <c r="HBK275" s="40"/>
      <c r="HBL275" s="40"/>
      <c r="HBM275" s="40"/>
      <c r="HBN275" s="40"/>
      <c r="HBO275" s="40"/>
      <c r="HBP275" s="40"/>
      <c r="HBQ275" s="40"/>
      <c r="HBR275" s="40"/>
      <c r="HBS275" s="40"/>
      <c r="HBT275" s="40"/>
      <c r="HBU275" s="40"/>
      <c r="HBV275" s="40"/>
      <c r="HBW275" s="40"/>
      <c r="HBX275" s="40"/>
      <c r="HBY275" s="40"/>
      <c r="HBZ275" s="40"/>
      <c r="HCA275" s="40"/>
      <c r="HCB275" s="40"/>
      <c r="HCC275" s="40"/>
      <c r="HCD275" s="40"/>
      <c r="HCE275" s="40"/>
      <c r="HCF275" s="40"/>
      <c r="HCG275" s="40"/>
      <c r="HCH275" s="40"/>
      <c r="HCI275" s="40"/>
      <c r="HCJ275" s="40"/>
      <c r="HCK275" s="40"/>
      <c r="HCL275" s="40"/>
      <c r="HCM275" s="40"/>
      <c r="HCN275" s="40"/>
      <c r="HCO275" s="40"/>
      <c r="HCP275" s="40"/>
      <c r="HCQ275" s="40"/>
      <c r="HCR275" s="40"/>
      <c r="HCS275" s="40"/>
      <c r="HCT275" s="40"/>
      <c r="HCU275" s="40"/>
      <c r="HCV275" s="40"/>
      <c r="HCW275" s="40"/>
      <c r="HCX275" s="40"/>
      <c r="HCY275" s="40"/>
      <c r="HCZ275" s="40"/>
      <c r="HDA275" s="40"/>
      <c r="HDB275" s="40"/>
      <c r="HDC275" s="40"/>
      <c r="HDD275" s="40"/>
      <c r="HDE275" s="40"/>
      <c r="HDF275" s="40"/>
      <c r="HDG275" s="40"/>
      <c r="HDH275" s="40"/>
      <c r="HDI275" s="40"/>
      <c r="HDJ275" s="40"/>
      <c r="HDK275" s="40"/>
      <c r="HDL275" s="40"/>
      <c r="HDM275" s="40"/>
      <c r="HDN275" s="40"/>
      <c r="HDO275" s="40"/>
      <c r="HDP275" s="40"/>
      <c r="HDQ275" s="40"/>
      <c r="HDR275" s="40"/>
      <c r="HDS275" s="40"/>
      <c r="HDT275" s="40"/>
      <c r="HDU275" s="40"/>
      <c r="HDV275" s="40"/>
      <c r="HDW275" s="40"/>
      <c r="HDX275" s="40"/>
      <c r="HDY275" s="40"/>
      <c r="HDZ275" s="40"/>
      <c r="HEA275" s="40"/>
      <c r="HEB275" s="40"/>
      <c r="HEC275" s="40"/>
      <c r="HED275" s="40"/>
      <c r="HEE275" s="40"/>
      <c r="HEF275" s="40"/>
      <c r="HEG275" s="40"/>
      <c r="HEH275" s="40"/>
      <c r="HEI275" s="40"/>
      <c r="HEJ275" s="40"/>
      <c r="HEK275" s="40"/>
      <c r="HEL275" s="40"/>
      <c r="HEM275" s="40"/>
      <c r="HEN275" s="40"/>
      <c r="HEO275" s="40"/>
      <c r="HEP275" s="40"/>
      <c r="HEQ275" s="40"/>
      <c r="HER275" s="40"/>
      <c r="HES275" s="40"/>
      <c r="HET275" s="40"/>
      <c r="HEU275" s="40"/>
      <c r="HEV275" s="40"/>
      <c r="HEW275" s="40"/>
      <c r="HEX275" s="40"/>
      <c r="HEY275" s="40"/>
      <c r="HEZ275" s="40"/>
      <c r="HFA275" s="40"/>
      <c r="HFB275" s="40"/>
      <c r="HFC275" s="40"/>
      <c r="HFD275" s="40"/>
      <c r="HFE275" s="40"/>
      <c r="HFF275" s="40"/>
      <c r="HFG275" s="40"/>
      <c r="HFH275" s="40"/>
      <c r="HFI275" s="40"/>
      <c r="HFJ275" s="40"/>
      <c r="HFK275" s="40"/>
      <c r="HFL275" s="40"/>
      <c r="HFM275" s="40"/>
      <c r="HFN275" s="40"/>
      <c r="HFO275" s="40"/>
      <c r="HFP275" s="40"/>
      <c r="HFQ275" s="40"/>
      <c r="HFR275" s="40"/>
      <c r="HFS275" s="40"/>
      <c r="HFT275" s="40"/>
      <c r="HFU275" s="40"/>
      <c r="HFV275" s="40"/>
      <c r="HFW275" s="40"/>
      <c r="HFX275" s="40"/>
      <c r="HFY275" s="40"/>
      <c r="HFZ275" s="40"/>
      <c r="HGA275" s="40"/>
      <c r="HGB275" s="40"/>
      <c r="HGC275" s="40"/>
      <c r="HGD275" s="40"/>
      <c r="HGE275" s="40"/>
      <c r="HGF275" s="40"/>
      <c r="HGG275" s="40"/>
      <c r="HGH275" s="40"/>
      <c r="HGI275" s="40"/>
      <c r="HGJ275" s="40"/>
      <c r="HGK275" s="40"/>
      <c r="HGL275" s="40"/>
      <c r="HGM275" s="40"/>
      <c r="HGN275" s="40"/>
      <c r="HGO275" s="40"/>
      <c r="HGP275" s="40"/>
      <c r="HGQ275" s="40"/>
      <c r="HGR275" s="40"/>
      <c r="HGS275" s="40"/>
      <c r="HGT275" s="40"/>
      <c r="HGU275" s="40"/>
      <c r="HGV275" s="40"/>
      <c r="HGW275" s="40"/>
      <c r="HGX275" s="40"/>
      <c r="HGY275" s="40"/>
      <c r="HGZ275" s="40"/>
      <c r="HHA275" s="40"/>
      <c r="HHB275" s="40"/>
      <c r="HHC275" s="40"/>
      <c r="HHD275" s="40"/>
      <c r="HHE275" s="40"/>
      <c r="HHF275" s="40"/>
      <c r="HHG275" s="40"/>
      <c r="HHH275" s="40"/>
      <c r="HHI275" s="40"/>
      <c r="HHJ275" s="40"/>
      <c r="HHK275" s="40"/>
      <c r="HHL275" s="40"/>
      <c r="HHM275" s="40"/>
      <c r="HHN275" s="40"/>
      <c r="HHO275" s="40"/>
      <c r="HHP275" s="40"/>
      <c r="HHQ275" s="40"/>
      <c r="HHR275" s="40"/>
      <c r="HHS275" s="40"/>
      <c r="HHT275" s="40"/>
      <c r="HHU275" s="40"/>
      <c r="HHV275" s="40"/>
      <c r="HHW275" s="40"/>
      <c r="HHX275" s="40"/>
      <c r="HHY275" s="40"/>
      <c r="HHZ275" s="40"/>
      <c r="HIA275" s="40"/>
      <c r="HIB275" s="40"/>
      <c r="HIC275" s="40"/>
      <c r="HID275" s="40"/>
      <c r="HIE275" s="40"/>
      <c r="HIF275" s="40"/>
      <c r="HIG275" s="40"/>
      <c r="HIH275" s="40"/>
      <c r="HII275" s="40"/>
      <c r="HIJ275" s="40"/>
      <c r="HIK275" s="40"/>
      <c r="HIL275" s="40"/>
      <c r="HIM275" s="40"/>
      <c r="HIN275" s="40"/>
      <c r="HIO275" s="40"/>
      <c r="HIP275" s="40"/>
      <c r="HIQ275" s="40"/>
      <c r="HIR275" s="40"/>
      <c r="HIS275" s="40"/>
      <c r="HIT275" s="40"/>
      <c r="HIU275" s="40"/>
      <c r="HIV275" s="40"/>
      <c r="HIW275" s="40"/>
      <c r="HIX275" s="40"/>
      <c r="HIY275" s="40"/>
      <c r="HIZ275" s="40"/>
      <c r="HJA275" s="40"/>
      <c r="HJB275" s="40"/>
      <c r="HJC275" s="40"/>
      <c r="HJD275" s="40"/>
      <c r="HJE275" s="40"/>
      <c r="HJF275" s="40"/>
      <c r="HJG275" s="40"/>
      <c r="HJH275" s="40"/>
      <c r="HJI275" s="40"/>
      <c r="HJJ275" s="40"/>
      <c r="HJK275" s="40"/>
      <c r="HJL275" s="40"/>
      <c r="HJM275" s="40"/>
      <c r="HJN275" s="40"/>
      <c r="HJO275" s="40"/>
      <c r="HJP275" s="40"/>
      <c r="HJQ275" s="40"/>
      <c r="HJR275" s="40"/>
      <c r="HJS275" s="40"/>
      <c r="HJT275" s="40"/>
      <c r="HJU275" s="40"/>
      <c r="HJV275" s="40"/>
      <c r="HJW275" s="40"/>
      <c r="HJX275" s="40"/>
      <c r="HJY275" s="40"/>
      <c r="HJZ275" s="40"/>
      <c r="HKA275" s="40"/>
      <c r="HKB275" s="40"/>
      <c r="HKC275" s="40"/>
      <c r="HKD275" s="40"/>
      <c r="HKE275" s="40"/>
      <c r="HKF275" s="40"/>
      <c r="HKG275" s="40"/>
      <c r="HKH275" s="40"/>
      <c r="HKI275" s="40"/>
      <c r="HKJ275" s="40"/>
      <c r="HKK275" s="40"/>
      <c r="HKL275" s="40"/>
      <c r="HKM275" s="40"/>
      <c r="HKN275" s="40"/>
      <c r="HKO275" s="40"/>
      <c r="HKP275" s="40"/>
      <c r="HKQ275" s="40"/>
      <c r="HKR275" s="40"/>
      <c r="HKS275" s="40"/>
      <c r="HKT275" s="40"/>
      <c r="HKU275" s="40"/>
      <c r="HKV275" s="40"/>
      <c r="HKW275" s="40"/>
      <c r="HKX275" s="40"/>
      <c r="HKY275" s="40"/>
      <c r="HKZ275" s="40"/>
      <c r="HLA275" s="40"/>
      <c r="HLB275" s="40"/>
      <c r="HLC275" s="40"/>
      <c r="HLD275" s="40"/>
      <c r="HLE275" s="40"/>
      <c r="HLF275" s="40"/>
      <c r="HLG275" s="40"/>
      <c r="HLH275" s="40"/>
      <c r="HLI275" s="40"/>
      <c r="HLJ275" s="40"/>
      <c r="HLK275" s="40"/>
      <c r="HLL275" s="40"/>
      <c r="HLM275" s="40"/>
      <c r="HLN275" s="40"/>
      <c r="HLO275" s="40"/>
      <c r="HLP275" s="40"/>
      <c r="HLQ275" s="40"/>
      <c r="HLR275" s="40"/>
      <c r="HLS275" s="40"/>
      <c r="HLT275" s="40"/>
      <c r="HLU275" s="40"/>
      <c r="HLV275" s="40"/>
      <c r="HLW275" s="40"/>
      <c r="HLX275" s="40"/>
      <c r="HLY275" s="40"/>
      <c r="HLZ275" s="40"/>
      <c r="HMA275" s="40"/>
      <c r="HMB275" s="40"/>
      <c r="HMC275" s="40"/>
      <c r="HMD275" s="40"/>
      <c r="HME275" s="40"/>
      <c r="HMF275" s="40"/>
      <c r="HMG275" s="40"/>
      <c r="HMH275" s="40"/>
      <c r="HMI275" s="40"/>
      <c r="HMJ275" s="40"/>
      <c r="HMK275" s="40"/>
      <c r="HML275" s="40"/>
      <c r="HMM275" s="40"/>
      <c r="HMN275" s="40"/>
      <c r="HMO275" s="40"/>
      <c r="HMP275" s="40"/>
      <c r="HMQ275" s="40"/>
      <c r="HMR275" s="40"/>
      <c r="HMS275" s="40"/>
      <c r="HMT275" s="40"/>
      <c r="HMU275" s="40"/>
      <c r="HMV275" s="40"/>
      <c r="HMW275" s="40"/>
      <c r="HMX275" s="40"/>
      <c r="HMY275" s="40"/>
      <c r="HMZ275" s="40"/>
      <c r="HNA275" s="40"/>
      <c r="HNB275" s="40"/>
      <c r="HNC275" s="40"/>
      <c r="HND275" s="40"/>
      <c r="HNE275" s="40"/>
      <c r="HNF275" s="40"/>
      <c r="HNG275" s="40"/>
      <c r="HNH275" s="40"/>
      <c r="HNI275" s="40"/>
      <c r="HNJ275" s="40"/>
      <c r="HNK275" s="40"/>
      <c r="HNL275" s="40"/>
      <c r="HNM275" s="40"/>
      <c r="HNN275" s="40"/>
      <c r="HNO275" s="40"/>
      <c r="HNP275" s="40"/>
      <c r="HNQ275" s="40"/>
      <c r="HNR275" s="40"/>
      <c r="HNS275" s="40"/>
      <c r="HNT275" s="40"/>
      <c r="HNU275" s="40"/>
      <c r="HNV275" s="40"/>
      <c r="HNW275" s="40"/>
      <c r="HNX275" s="40"/>
      <c r="HNY275" s="40"/>
      <c r="HNZ275" s="40"/>
      <c r="HOA275" s="40"/>
      <c r="HOB275" s="40"/>
      <c r="HOC275" s="40"/>
      <c r="HOD275" s="40"/>
      <c r="HOE275" s="40"/>
      <c r="HOF275" s="40"/>
      <c r="HOG275" s="40"/>
      <c r="HOH275" s="40"/>
      <c r="HOI275" s="40"/>
      <c r="HOJ275" s="40"/>
      <c r="HOK275" s="40"/>
      <c r="HOL275" s="40"/>
      <c r="HOM275" s="40"/>
      <c r="HON275" s="40"/>
      <c r="HOO275" s="40"/>
      <c r="HOP275" s="40"/>
      <c r="HOQ275" s="40"/>
      <c r="HOR275" s="40"/>
      <c r="HOS275" s="40"/>
      <c r="HOT275" s="40"/>
      <c r="HOU275" s="40"/>
      <c r="HOV275" s="40"/>
      <c r="HOW275" s="40"/>
      <c r="HOX275" s="40"/>
      <c r="HOY275" s="40"/>
      <c r="HOZ275" s="40"/>
      <c r="HPA275" s="40"/>
      <c r="HPB275" s="40"/>
      <c r="HPC275" s="40"/>
      <c r="HPD275" s="40"/>
      <c r="HPE275" s="40"/>
      <c r="HPF275" s="40"/>
      <c r="HPG275" s="40"/>
      <c r="HPH275" s="40"/>
      <c r="HPI275" s="40"/>
      <c r="HPJ275" s="40"/>
      <c r="HPK275" s="40"/>
      <c r="HPL275" s="40"/>
      <c r="HPM275" s="40"/>
      <c r="HPN275" s="40"/>
      <c r="HPO275" s="40"/>
      <c r="HPP275" s="40"/>
      <c r="HPQ275" s="40"/>
      <c r="HPR275" s="40"/>
      <c r="HPS275" s="40"/>
      <c r="HPT275" s="40"/>
      <c r="HPU275" s="40"/>
      <c r="HPV275" s="40"/>
      <c r="HPW275" s="40"/>
      <c r="HPX275" s="40"/>
      <c r="HPY275" s="40"/>
      <c r="HPZ275" s="40"/>
      <c r="HQA275" s="40"/>
      <c r="HQB275" s="40"/>
      <c r="HQC275" s="40"/>
      <c r="HQD275" s="40"/>
      <c r="HQE275" s="40"/>
      <c r="HQF275" s="40"/>
      <c r="HQG275" s="40"/>
      <c r="HQH275" s="40"/>
      <c r="HQI275" s="40"/>
      <c r="HQJ275" s="40"/>
      <c r="HQK275" s="40"/>
      <c r="HQL275" s="40"/>
      <c r="HQM275" s="40"/>
      <c r="HQN275" s="40"/>
      <c r="HQO275" s="40"/>
      <c r="HQP275" s="40"/>
      <c r="HQQ275" s="40"/>
      <c r="HQR275" s="40"/>
      <c r="HQS275" s="40"/>
      <c r="HQT275" s="40"/>
      <c r="HQU275" s="40"/>
      <c r="HQV275" s="40"/>
      <c r="HQW275" s="40"/>
      <c r="HQX275" s="40"/>
      <c r="HQY275" s="40"/>
      <c r="HQZ275" s="40"/>
      <c r="HRA275" s="40"/>
      <c r="HRB275" s="40"/>
      <c r="HRC275" s="40"/>
      <c r="HRD275" s="40"/>
      <c r="HRE275" s="40"/>
      <c r="HRF275" s="40"/>
      <c r="HRG275" s="40"/>
      <c r="HRH275" s="40"/>
      <c r="HRI275" s="40"/>
      <c r="HRJ275" s="40"/>
      <c r="HRK275" s="40"/>
      <c r="HRL275" s="40"/>
      <c r="HRM275" s="40"/>
      <c r="HRN275" s="40"/>
      <c r="HRO275" s="40"/>
      <c r="HRP275" s="40"/>
      <c r="HRQ275" s="40"/>
      <c r="HRR275" s="40"/>
      <c r="HRS275" s="40"/>
      <c r="HRT275" s="40"/>
      <c r="HRU275" s="40"/>
      <c r="HRV275" s="40"/>
      <c r="HRW275" s="40"/>
      <c r="HRX275" s="40"/>
      <c r="HRY275" s="40"/>
      <c r="HRZ275" s="40"/>
      <c r="HSA275" s="40"/>
      <c r="HSB275" s="40"/>
      <c r="HSC275" s="40"/>
      <c r="HSD275" s="40"/>
      <c r="HSE275" s="40"/>
      <c r="HSF275" s="40"/>
      <c r="HSG275" s="40"/>
      <c r="HSH275" s="40"/>
      <c r="HSI275" s="40"/>
      <c r="HSJ275" s="40"/>
      <c r="HSK275" s="40"/>
      <c r="HSL275" s="40"/>
      <c r="HSM275" s="40"/>
      <c r="HSN275" s="40"/>
      <c r="HSO275" s="40"/>
      <c r="HSP275" s="40"/>
      <c r="HSQ275" s="40"/>
      <c r="HSR275" s="40"/>
      <c r="HSS275" s="40"/>
      <c r="HST275" s="40"/>
      <c r="HSU275" s="40"/>
      <c r="HSV275" s="40"/>
      <c r="HSW275" s="40"/>
      <c r="HSX275" s="40"/>
      <c r="HSY275" s="40"/>
      <c r="HSZ275" s="40"/>
      <c r="HTA275" s="40"/>
      <c r="HTB275" s="40"/>
      <c r="HTC275" s="40"/>
      <c r="HTD275" s="40"/>
      <c r="HTE275" s="40"/>
      <c r="HTF275" s="40"/>
      <c r="HTG275" s="40"/>
      <c r="HTH275" s="40"/>
      <c r="HTI275" s="40"/>
      <c r="HTJ275" s="40"/>
      <c r="HTK275" s="40"/>
      <c r="HTL275" s="40"/>
      <c r="HTM275" s="40"/>
      <c r="HTN275" s="40"/>
      <c r="HTO275" s="40"/>
      <c r="HTP275" s="40"/>
      <c r="HTQ275" s="40"/>
      <c r="HTR275" s="40"/>
      <c r="HTS275" s="40"/>
      <c r="HTT275" s="40"/>
      <c r="HTU275" s="40"/>
      <c r="HTV275" s="40"/>
      <c r="HTW275" s="40"/>
      <c r="HTX275" s="40"/>
      <c r="HTY275" s="40"/>
      <c r="HTZ275" s="40"/>
      <c r="HUA275" s="40"/>
      <c r="HUB275" s="40"/>
      <c r="HUC275" s="40"/>
      <c r="HUD275" s="40"/>
      <c r="HUE275" s="40"/>
      <c r="HUF275" s="40"/>
      <c r="HUG275" s="40"/>
      <c r="HUH275" s="40"/>
      <c r="HUI275" s="40"/>
      <c r="HUJ275" s="40"/>
      <c r="HUK275" s="40"/>
      <c r="HUL275" s="40"/>
      <c r="HUM275" s="40"/>
      <c r="HUN275" s="40"/>
      <c r="HUO275" s="40"/>
      <c r="HUP275" s="40"/>
      <c r="HUQ275" s="40"/>
      <c r="HUR275" s="40"/>
      <c r="HUS275" s="40"/>
      <c r="HUT275" s="40"/>
      <c r="HUU275" s="40"/>
      <c r="HUV275" s="40"/>
      <c r="HUW275" s="40"/>
      <c r="HUX275" s="40"/>
      <c r="HUY275" s="40"/>
      <c r="HUZ275" s="40"/>
      <c r="HVA275" s="40"/>
      <c r="HVB275" s="40"/>
      <c r="HVC275" s="40"/>
      <c r="HVD275" s="40"/>
      <c r="HVE275" s="40"/>
      <c r="HVF275" s="40"/>
      <c r="HVG275" s="40"/>
      <c r="HVH275" s="40"/>
      <c r="HVI275" s="40"/>
      <c r="HVJ275" s="40"/>
      <c r="HVK275" s="40"/>
      <c r="HVL275" s="40"/>
      <c r="HVM275" s="40"/>
      <c r="HVN275" s="40"/>
      <c r="HVO275" s="40"/>
      <c r="HVP275" s="40"/>
      <c r="HVQ275" s="40"/>
      <c r="HVR275" s="40"/>
      <c r="HVS275" s="40"/>
      <c r="HVT275" s="40"/>
      <c r="HVU275" s="40"/>
      <c r="HVV275" s="40"/>
      <c r="HVW275" s="40"/>
      <c r="HVX275" s="40"/>
      <c r="HVY275" s="40"/>
      <c r="HVZ275" s="40"/>
      <c r="HWA275" s="40"/>
      <c r="HWB275" s="40"/>
      <c r="HWC275" s="40"/>
      <c r="HWD275" s="40"/>
      <c r="HWE275" s="40"/>
      <c r="HWF275" s="40"/>
      <c r="HWG275" s="40"/>
      <c r="HWH275" s="40"/>
      <c r="HWI275" s="40"/>
      <c r="HWJ275" s="40"/>
      <c r="HWK275" s="40"/>
      <c r="HWL275" s="40"/>
      <c r="HWM275" s="40"/>
      <c r="HWN275" s="40"/>
      <c r="HWO275" s="40"/>
      <c r="HWP275" s="40"/>
      <c r="HWQ275" s="40"/>
      <c r="HWR275" s="40"/>
      <c r="HWS275" s="40"/>
      <c r="HWT275" s="40"/>
      <c r="HWU275" s="40"/>
      <c r="HWV275" s="40"/>
      <c r="HWW275" s="40"/>
      <c r="HWX275" s="40"/>
      <c r="HWY275" s="40"/>
      <c r="HWZ275" s="40"/>
      <c r="HXA275" s="40"/>
      <c r="HXB275" s="40"/>
      <c r="HXC275" s="40"/>
      <c r="HXD275" s="40"/>
      <c r="HXE275" s="40"/>
      <c r="HXF275" s="40"/>
      <c r="HXG275" s="40"/>
      <c r="HXH275" s="40"/>
      <c r="HXI275" s="40"/>
      <c r="HXJ275" s="40"/>
      <c r="HXK275" s="40"/>
      <c r="HXL275" s="40"/>
      <c r="HXM275" s="40"/>
      <c r="HXN275" s="40"/>
      <c r="HXO275" s="40"/>
      <c r="HXP275" s="40"/>
      <c r="HXQ275" s="40"/>
      <c r="HXR275" s="40"/>
      <c r="HXS275" s="40"/>
      <c r="HXT275" s="40"/>
      <c r="HXU275" s="40"/>
      <c r="HXV275" s="40"/>
      <c r="HXW275" s="40"/>
      <c r="HXX275" s="40"/>
      <c r="HXY275" s="40"/>
      <c r="HXZ275" s="40"/>
      <c r="HYA275" s="40"/>
      <c r="HYB275" s="40"/>
      <c r="HYC275" s="40"/>
      <c r="HYD275" s="40"/>
      <c r="HYE275" s="40"/>
      <c r="HYF275" s="40"/>
      <c r="HYG275" s="40"/>
      <c r="HYH275" s="40"/>
      <c r="HYI275" s="40"/>
      <c r="HYJ275" s="40"/>
      <c r="HYK275" s="40"/>
      <c r="HYL275" s="40"/>
      <c r="HYM275" s="40"/>
      <c r="HYN275" s="40"/>
      <c r="HYO275" s="40"/>
      <c r="HYP275" s="40"/>
      <c r="HYQ275" s="40"/>
      <c r="HYR275" s="40"/>
      <c r="HYS275" s="40"/>
      <c r="HYT275" s="40"/>
      <c r="HYU275" s="40"/>
      <c r="HYV275" s="40"/>
      <c r="HYW275" s="40"/>
      <c r="HYX275" s="40"/>
      <c r="HYY275" s="40"/>
      <c r="HYZ275" s="40"/>
      <c r="HZA275" s="40"/>
      <c r="HZB275" s="40"/>
      <c r="HZC275" s="40"/>
      <c r="HZD275" s="40"/>
      <c r="HZE275" s="40"/>
      <c r="HZF275" s="40"/>
      <c r="HZG275" s="40"/>
      <c r="HZH275" s="40"/>
      <c r="HZI275" s="40"/>
      <c r="HZJ275" s="40"/>
      <c r="HZK275" s="40"/>
      <c r="HZL275" s="40"/>
      <c r="HZM275" s="40"/>
      <c r="HZN275" s="40"/>
      <c r="HZO275" s="40"/>
      <c r="HZP275" s="40"/>
      <c r="HZQ275" s="40"/>
      <c r="HZR275" s="40"/>
      <c r="HZS275" s="40"/>
      <c r="HZT275" s="40"/>
      <c r="HZU275" s="40"/>
      <c r="HZV275" s="40"/>
      <c r="HZW275" s="40"/>
      <c r="HZX275" s="40"/>
      <c r="HZY275" s="40"/>
      <c r="HZZ275" s="40"/>
      <c r="IAA275" s="40"/>
      <c r="IAB275" s="40"/>
      <c r="IAC275" s="40"/>
      <c r="IAD275" s="40"/>
      <c r="IAE275" s="40"/>
      <c r="IAF275" s="40"/>
      <c r="IAG275" s="40"/>
      <c r="IAH275" s="40"/>
      <c r="IAI275" s="40"/>
      <c r="IAJ275" s="40"/>
      <c r="IAK275" s="40"/>
      <c r="IAL275" s="40"/>
      <c r="IAM275" s="40"/>
      <c r="IAN275" s="40"/>
      <c r="IAO275" s="40"/>
      <c r="IAP275" s="40"/>
      <c r="IAQ275" s="40"/>
      <c r="IAR275" s="40"/>
      <c r="IAS275" s="40"/>
      <c r="IAT275" s="40"/>
      <c r="IAU275" s="40"/>
      <c r="IAV275" s="40"/>
      <c r="IAW275" s="40"/>
      <c r="IAX275" s="40"/>
      <c r="IAY275" s="40"/>
      <c r="IAZ275" s="40"/>
      <c r="IBA275" s="40"/>
      <c r="IBB275" s="40"/>
      <c r="IBC275" s="40"/>
      <c r="IBD275" s="40"/>
      <c r="IBE275" s="40"/>
      <c r="IBF275" s="40"/>
      <c r="IBG275" s="40"/>
      <c r="IBH275" s="40"/>
      <c r="IBI275" s="40"/>
      <c r="IBJ275" s="40"/>
      <c r="IBK275" s="40"/>
      <c r="IBL275" s="40"/>
      <c r="IBM275" s="40"/>
      <c r="IBN275" s="40"/>
      <c r="IBO275" s="40"/>
      <c r="IBP275" s="40"/>
      <c r="IBQ275" s="40"/>
      <c r="IBR275" s="40"/>
      <c r="IBS275" s="40"/>
      <c r="IBT275" s="40"/>
      <c r="IBU275" s="40"/>
      <c r="IBV275" s="40"/>
      <c r="IBW275" s="40"/>
      <c r="IBX275" s="40"/>
      <c r="IBY275" s="40"/>
      <c r="IBZ275" s="40"/>
      <c r="ICA275" s="40"/>
      <c r="ICB275" s="40"/>
      <c r="ICC275" s="40"/>
      <c r="ICD275" s="40"/>
      <c r="ICE275" s="40"/>
      <c r="ICF275" s="40"/>
      <c r="ICG275" s="40"/>
      <c r="ICH275" s="40"/>
      <c r="ICI275" s="40"/>
      <c r="ICJ275" s="40"/>
      <c r="ICK275" s="40"/>
      <c r="ICL275" s="40"/>
      <c r="ICM275" s="40"/>
      <c r="ICN275" s="40"/>
      <c r="ICO275" s="40"/>
      <c r="ICP275" s="40"/>
      <c r="ICQ275" s="40"/>
      <c r="ICR275" s="40"/>
      <c r="ICS275" s="40"/>
      <c r="ICT275" s="40"/>
      <c r="ICU275" s="40"/>
      <c r="ICV275" s="40"/>
      <c r="ICW275" s="40"/>
      <c r="ICX275" s="40"/>
      <c r="ICY275" s="40"/>
      <c r="ICZ275" s="40"/>
      <c r="IDA275" s="40"/>
      <c r="IDB275" s="40"/>
      <c r="IDC275" s="40"/>
      <c r="IDD275" s="40"/>
      <c r="IDE275" s="40"/>
      <c r="IDF275" s="40"/>
      <c r="IDG275" s="40"/>
      <c r="IDH275" s="40"/>
      <c r="IDI275" s="40"/>
      <c r="IDJ275" s="40"/>
      <c r="IDK275" s="40"/>
      <c r="IDL275" s="40"/>
      <c r="IDM275" s="40"/>
      <c r="IDN275" s="40"/>
      <c r="IDO275" s="40"/>
      <c r="IDP275" s="40"/>
      <c r="IDQ275" s="40"/>
      <c r="IDR275" s="40"/>
      <c r="IDS275" s="40"/>
      <c r="IDT275" s="40"/>
      <c r="IDU275" s="40"/>
      <c r="IDV275" s="40"/>
      <c r="IDW275" s="40"/>
      <c r="IDX275" s="40"/>
      <c r="IDY275" s="40"/>
      <c r="IDZ275" s="40"/>
      <c r="IEA275" s="40"/>
      <c r="IEB275" s="40"/>
      <c r="IEC275" s="40"/>
      <c r="IED275" s="40"/>
      <c r="IEE275" s="40"/>
      <c r="IEF275" s="40"/>
      <c r="IEG275" s="40"/>
      <c r="IEH275" s="40"/>
      <c r="IEI275" s="40"/>
      <c r="IEJ275" s="40"/>
      <c r="IEK275" s="40"/>
      <c r="IEL275" s="40"/>
      <c r="IEM275" s="40"/>
      <c r="IEN275" s="40"/>
      <c r="IEO275" s="40"/>
      <c r="IEP275" s="40"/>
      <c r="IEQ275" s="40"/>
      <c r="IER275" s="40"/>
      <c r="IES275" s="40"/>
      <c r="IET275" s="40"/>
      <c r="IEU275" s="40"/>
      <c r="IEV275" s="40"/>
      <c r="IEW275" s="40"/>
      <c r="IEX275" s="40"/>
      <c r="IEY275" s="40"/>
      <c r="IEZ275" s="40"/>
      <c r="IFA275" s="40"/>
      <c r="IFB275" s="40"/>
      <c r="IFC275" s="40"/>
      <c r="IFD275" s="40"/>
      <c r="IFE275" s="40"/>
      <c r="IFF275" s="40"/>
      <c r="IFG275" s="40"/>
      <c r="IFH275" s="40"/>
      <c r="IFI275" s="40"/>
      <c r="IFJ275" s="40"/>
      <c r="IFK275" s="40"/>
      <c r="IFL275" s="40"/>
      <c r="IFM275" s="40"/>
      <c r="IFN275" s="40"/>
      <c r="IFO275" s="40"/>
      <c r="IFP275" s="40"/>
      <c r="IFQ275" s="40"/>
      <c r="IFR275" s="40"/>
      <c r="IFS275" s="40"/>
      <c r="IFT275" s="40"/>
      <c r="IFU275" s="40"/>
      <c r="IFV275" s="40"/>
      <c r="IFW275" s="40"/>
      <c r="IFX275" s="40"/>
      <c r="IFY275" s="40"/>
      <c r="IFZ275" s="40"/>
      <c r="IGA275" s="40"/>
      <c r="IGB275" s="40"/>
      <c r="IGC275" s="40"/>
      <c r="IGD275" s="40"/>
      <c r="IGE275" s="40"/>
      <c r="IGF275" s="40"/>
      <c r="IGG275" s="40"/>
      <c r="IGH275" s="40"/>
      <c r="IGI275" s="40"/>
      <c r="IGJ275" s="40"/>
      <c r="IGK275" s="40"/>
      <c r="IGL275" s="40"/>
      <c r="IGM275" s="40"/>
      <c r="IGN275" s="40"/>
      <c r="IGO275" s="40"/>
      <c r="IGP275" s="40"/>
      <c r="IGQ275" s="40"/>
      <c r="IGR275" s="40"/>
      <c r="IGS275" s="40"/>
      <c r="IGT275" s="40"/>
      <c r="IGU275" s="40"/>
      <c r="IGV275" s="40"/>
      <c r="IGW275" s="40"/>
      <c r="IGX275" s="40"/>
      <c r="IGY275" s="40"/>
      <c r="IGZ275" s="40"/>
      <c r="IHA275" s="40"/>
      <c r="IHB275" s="40"/>
      <c r="IHC275" s="40"/>
      <c r="IHD275" s="40"/>
      <c r="IHE275" s="40"/>
      <c r="IHF275" s="40"/>
      <c r="IHG275" s="40"/>
      <c r="IHH275" s="40"/>
      <c r="IHI275" s="40"/>
      <c r="IHJ275" s="40"/>
      <c r="IHK275" s="40"/>
      <c r="IHL275" s="40"/>
      <c r="IHM275" s="40"/>
      <c r="IHN275" s="40"/>
      <c r="IHO275" s="40"/>
      <c r="IHP275" s="40"/>
      <c r="IHQ275" s="40"/>
      <c r="IHR275" s="40"/>
      <c r="IHS275" s="40"/>
      <c r="IHT275" s="40"/>
      <c r="IHU275" s="40"/>
      <c r="IHV275" s="40"/>
      <c r="IHW275" s="40"/>
      <c r="IHX275" s="40"/>
      <c r="IHY275" s="40"/>
      <c r="IHZ275" s="40"/>
      <c r="IIA275" s="40"/>
      <c r="IIB275" s="40"/>
      <c r="IIC275" s="40"/>
      <c r="IID275" s="40"/>
      <c r="IIE275" s="40"/>
      <c r="IIF275" s="40"/>
      <c r="IIG275" s="40"/>
      <c r="IIH275" s="40"/>
      <c r="III275" s="40"/>
      <c r="IIJ275" s="40"/>
      <c r="IIK275" s="40"/>
      <c r="IIL275" s="40"/>
      <c r="IIM275" s="40"/>
      <c r="IIN275" s="40"/>
      <c r="IIO275" s="40"/>
      <c r="IIP275" s="40"/>
      <c r="IIQ275" s="40"/>
      <c r="IIR275" s="40"/>
      <c r="IIS275" s="40"/>
      <c r="IIT275" s="40"/>
      <c r="IIU275" s="40"/>
      <c r="IIV275" s="40"/>
      <c r="IIW275" s="40"/>
      <c r="IIX275" s="40"/>
      <c r="IIY275" s="40"/>
      <c r="IIZ275" s="40"/>
      <c r="IJA275" s="40"/>
      <c r="IJB275" s="40"/>
      <c r="IJC275" s="40"/>
      <c r="IJD275" s="40"/>
      <c r="IJE275" s="40"/>
      <c r="IJF275" s="40"/>
      <c r="IJG275" s="40"/>
      <c r="IJH275" s="40"/>
      <c r="IJI275" s="40"/>
      <c r="IJJ275" s="40"/>
      <c r="IJK275" s="40"/>
      <c r="IJL275" s="40"/>
      <c r="IJM275" s="40"/>
      <c r="IJN275" s="40"/>
      <c r="IJO275" s="40"/>
      <c r="IJP275" s="40"/>
      <c r="IJQ275" s="40"/>
      <c r="IJR275" s="40"/>
      <c r="IJS275" s="40"/>
      <c r="IJT275" s="40"/>
      <c r="IJU275" s="40"/>
      <c r="IJV275" s="40"/>
      <c r="IJW275" s="40"/>
      <c r="IJX275" s="40"/>
      <c r="IJY275" s="40"/>
      <c r="IJZ275" s="40"/>
      <c r="IKA275" s="40"/>
      <c r="IKB275" s="40"/>
      <c r="IKC275" s="40"/>
      <c r="IKD275" s="40"/>
      <c r="IKE275" s="40"/>
      <c r="IKF275" s="40"/>
      <c r="IKG275" s="40"/>
      <c r="IKH275" s="40"/>
      <c r="IKI275" s="40"/>
      <c r="IKJ275" s="40"/>
      <c r="IKK275" s="40"/>
      <c r="IKL275" s="40"/>
      <c r="IKM275" s="40"/>
      <c r="IKN275" s="40"/>
      <c r="IKO275" s="40"/>
      <c r="IKP275" s="40"/>
      <c r="IKQ275" s="40"/>
      <c r="IKR275" s="40"/>
      <c r="IKS275" s="40"/>
      <c r="IKT275" s="40"/>
      <c r="IKU275" s="40"/>
      <c r="IKV275" s="40"/>
      <c r="IKW275" s="40"/>
      <c r="IKX275" s="40"/>
      <c r="IKY275" s="40"/>
      <c r="IKZ275" s="40"/>
      <c r="ILA275" s="40"/>
      <c r="ILB275" s="40"/>
      <c r="ILC275" s="40"/>
      <c r="ILD275" s="40"/>
      <c r="ILE275" s="40"/>
      <c r="ILF275" s="40"/>
      <c r="ILG275" s="40"/>
      <c r="ILH275" s="40"/>
      <c r="ILI275" s="40"/>
      <c r="ILJ275" s="40"/>
      <c r="ILK275" s="40"/>
      <c r="ILL275" s="40"/>
      <c r="ILM275" s="40"/>
      <c r="ILN275" s="40"/>
      <c r="ILO275" s="40"/>
      <c r="ILP275" s="40"/>
      <c r="ILQ275" s="40"/>
      <c r="ILR275" s="40"/>
      <c r="ILS275" s="40"/>
      <c r="ILT275" s="40"/>
      <c r="ILU275" s="40"/>
      <c r="ILV275" s="40"/>
      <c r="ILW275" s="40"/>
      <c r="ILX275" s="40"/>
      <c r="ILY275" s="40"/>
      <c r="ILZ275" s="40"/>
      <c r="IMA275" s="40"/>
      <c r="IMB275" s="40"/>
      <c r="IMC275" s="40"/>
      <c r="IMD275" s="40"/>
      <c r="IME275" s="40"/>
      <c r="IMF275" s="40"/>
      <c r="IMG275" s="40"/>
      <c r="IMH275" s="40"/>
      <c r="IMI275" s="40"/>
      <c r="IMJ275" s="40"/>
      <c r="IMK275" s="40"/>
      <c r="IML275" s="40"/>
      <c r="IMM275" s="40"/>
      <c r="IMN275" s="40"/>
      <c r="IMO275" s="40"/>
      <c r="IMP275" s="40"/>
      <c r="IMQ275" s="40"/>
      <c r="IMR275" s="40"/>
      <c r="IMS275" s="40"/>
      <c r="IMT275" s="40"/>
      <c r="IMU275" s="40"/>
      <c r="IMV275" s="40"/>
      <c r="IMW275" s="40"/>
      <c r="IMX275" s="40"/>
      <c r="IMY275" s="40"/>
      <c r="IMZ275" s="40"/>
      <c r="INA275" s="40"/>
      <c r="INB275" s="40"/>
      <c r="INC275" s="40"/>
      <c r="IND275" s="40"/>
      <c r="INE275" s="40"/>
      <c r="INF275" s="40"/>
      <c r="ING275" s="40"/>
      <c r="INH275" s="40"/>
      <c r="INI275" s="40"/>
      <c r="INJ275" s="40"/>
      <c r="INK275" s="40"/>
      <c r="INL275" s="40"/>
      <c r="INM275" s="40"/>
      <c r="INN275" s="40"/>
      <c r="INO275" s="40"/>
      <c r="INP275" s="40"/>
      <c r="INQ275" s="40"/>
      <c r="INR275" s="40"/>
      <c r="INS275" s="40"/>
      <c r="INT275" s="40"/>
      <c r="INU275" s="40"/>
      <c r="INV275" s="40"/>
      <c r="INW275" s="40"/>
      <c r="INX275" s="40"/>
      <c r="INY275" s="40"/>
      <c r="INZ275" s="40"/>
      <c r="IOA275" s="40"/>
      <c r="IOB275" s="40"/>
      <c r="IOC275" s="40"/>
      <c r="IOD275" s="40"/>
      <c r="IOE275" s="40"/>
      <c r="IOF275" s="40"/>
      <c r="IOG275" s="40"/>
      <c r="IOH275" s="40"/>
      <c r="IOI275" s="40"/>
      <c r="IOJ275" s="40"/>
      <c r="IOK275" s="40"/>
      <c r="IOL275" s="40"/>
      <c r="IOM275" s="40"/>
      <c r="ION275" s="40"/>
      <c r="IOO275" s="40"/>
      <c r="IOP275" s="40"/>
      <c r="IOQ275" s="40"/>
      <c r="IOR275" s="40"/>
      <c r="IOS275" s="40"/>
      <c r="IOT275" s="40"/>
      <c r="IOU275" s="40"/>
      <c r="IOV275" s="40"/>
      <c r="IOW275" s="40"/>
      <c r="IOX275" s="40"/>
      <c r="IOY275" s="40"/>
      <c r="IOZ275" s="40"/>
      <c r="IPA275" s="40"/>
      <c r="IPB275" s="40"/>
      <c r="IPC275" s="40"/>
      <c r="IPD275" s="40"/>
      <c r="IPE275" s="40"/>
      <c r="IPF275" s="40"/>
      <c r="IPG275" s="40"/>
      <c r="IPH275" s="40"/>
      <c r="IPI275" s="40"/>
      <c r="IPJ275" s="40"/>
      <c r="IPK275" s="40"/>
      <c r="IPL275" s="40"/>
      <c r="IPM275" s="40"/>
      <c r="IPN275" s="40"/>
      <c r="IPO275" s="40"/>
      <c r="IPP275" s="40"/>
      <c r="IPQ275" s="40"/>
      <c r="IPR275" s="40"/>
      <c r="IPS275" s="40"/>
      <c r="IPT275" s="40"/>
      <c r="IPU275" s="40"/>
      <c r="IPV275" s="40"/>
      <c r="IPW275" s="40"/>
      <c r="IPX275" s="40"/>
      <c r="IPY275" s="40"/>
      <c r="IPZ275" s="40"/>
      <c r="IQA275" s="40"/>
      <c r="IQB275" s="40"/>
      <c r="IQC275" s="40"/>
      <c r="IQD275" s="40"/>
      <c r="IQE275" s="40"/>
      <c r="IQF275" s="40"/>
      <c r="IQG275" s="40"/>
      <c r="IQH275" s="40"/>
      <c r="IQI275" s="40"/>
      <c r="IQJ275" s="40"/>
      <c r="IQK275" s="40"/>
      <c r="IQL275" s="40"/>
      <c r="IQM275" s="40"/>
      <c r="IQN275" s="40"/>
      <c r="IQO275" s="40"/>
      <c r="IQP275" s="40"/>
      <c r="IQQ275" s="40"/>
      <c r="IQR275" s="40"/>
      <c r="IQS275" s="40"/>
      <c r="IQT275" s="40"/>
      <c r="IQU275" s="40"/>
      <c r="IQV275" s="40"/>
      <c r="IQW275" s="40"/>
      <c r="IQX275" s="40"/>
      <c r="IQY275" s="40"/>
      <c r="IQZ275" s="40"/>
      <c r="IRA275" s="40"/>
      <c r="IRB275" s="40"/>
      <c r="IRC275" s="40"/>
      <c r="IRD275" s="40"/>
      <c r="IRE275" s="40"/>
      <c r="IRF275" s="40"/>
      <c r="IRG275" s="40"/>
      <c r="IRH275" s="40"/>
      <c r="IRI275" s="40"/>
      <c r="IRJ275" s="40"/>
      <c r="IRK275" s="40"/>
      <c r="IRL275" s="40"/>
      <c r="IRM275" s="40"/>
      <c r="IRN275" s="40"/>
      <c r="IRO275" s="40"/>
      <c r="IRP275" s="40"/>
      <c r="IRQ275" s="40"/>
      <c r="IRR275" s="40"/>
      <c r="IRS275" s="40"/>
      <c r="IRT275" s="40"/>
      <c r="IRU275" s="40"/>
      <c r="IRV275" s="40"/>
      <c r="IRW275" s="40"/>
      <c r="IRX275" s="40"/>
      <c r="IRY275" s="40"/>
      <c r="IRZ275" s="40"/>
      <c r="ISA275" s="40"/>
      <c r="ISB275" s="40"/>
      <c r="ISC275" s="40"/>
      <c r="ISD275" s="40"/>
      <c r="ISE275" s="40"/>
      <c r="ISF275" s="40"/>
      <c r="ISG275" s="40"/>
      <c r="ISH275" s="40"/>
      <c r="ISI275" s="40"/>
      <c r="ISJ275" s="40"/>
      <c r="ISK275" s="40"/>
      <c r="ISL275" s="40"/>
      <c r="ISM275" s="40"/>
      <c r="ISN275" s="40"/>
      <c r="ISO275" s="40"/>
      <c r="ISP275" s="40"/>
      <c r="ISQ275" s="40"/>
      <c r="ISR275" s="40"/>
      <c r="ISS275" s="40"/>
      <c r="IST275" s="40"/>
      <c r="ISU275" s="40"/>
      <c r="ISV275" s="40"/>
      <c r="ISW275" s="40"/>
      <c r="ISX275" s="40"/>
      <c r="ISY275" s="40"/>
      <c r="ISZ275" s="40"/>
      <c r="ITA275" s="40"/>
      <c r="ITB275" s="40"/>
      <c r="ITC275" s="40"/>
      <c r="ITD275" s="40"/>
      <c r="ITE275" s="40"/>
      <c r="ITF275" s="40"/>
      <c r="ITG275" s="40"/>
      <c r="ITH275" s="40"/>
      <c r="ITI275" s="40"/>
      <c r="ITJ275" s="40"/>
      <c r="ITK275" s="40"/>
      <c r="ITL275" s="40"/>
      <c r="ITM275" s="40"/>
      <c r="ITN275" s="40"/>
      <c r="ITO275" s="40"/>
      <c r="ITP275" s="40"/>
      <c r="ITQ275" s="40"/>
      <c r="ITR275" s="40"/>
      <c r="ITS275" s="40"/>
      <c r="ITT275" s="40"/>
      <c r="ITU275" s="40"/>
      <c r="ITV275" s="40"/>
      <c r="ITW275" s="40"/>
      <c r="ITX275" s="40"/>
      <c r="ITY275" s="40"/>
      <c r="ITZ275" s="40"/>
      <c r="IUA275" s="40"/>
      <c r="IUB275" s="40"/>
      <c r="IUC275" s="40"/>
      <c r="IUD275" s="40"/>
      <c r="IUE275" s="40"/>
      <c r="IUF275" s="40"/>
      <c r="IUG275" s="40"/>
      <c r="IUH275" s="40"/>
      <c r="IUI275" s="40"/>
      <c r="IUJ275" s="40"/>
      <c r="IUK275" s="40"/>
      <c r="IUL275" s="40"/>
      <c r="IUM275" s="40"/>
      <c r="IUN275" s="40"/>
      <c r="IUO275" s="40"/>
      <c r="IUP275" s="40"/>
      <c r="IUQ275" s="40"/>
      <c r="IUR275" s="40"/>
      <c r="IUS275" s="40"/>
      <c r="IUT275" s="40"/>
      <c r="IUU275" s="40"/>
      <c r="IUV275" s="40"/>
      <c r="IUW275" s="40"/>
      <c r="IUX275" s="40"/>
      <c r="IUY275" s="40"/>
      <c r="IUZ275" s="40"/>
      <c r="IVA275" s="40"/>
      <c r="IVB275" s="40"/>
      <c r="IVC275" s="40"/>
      <c r="IVD275" s="40"/>
      <c r="IVE275" s="40"/>
      <c r="IVF275" s="40"/>
      <c r="IVG275" s="40"/>
      <c r="IVH275" s="40"/>
      <c r="IVI275" s="40"/>
      <c r="IVJ275" s="40"/>
      <c r="IVK275" s="40"/>
      <c r="IVL275" s="40"/>
      <c r="IVM275" s="40"/>
      <c r="IVN275" s="40"/>
      <c r="IVO275" s="40"/>
      <c r="IVP275" s="40"/>
      <c r="IVQ275" s="40"/>
      <c r="IVR275" s="40"/>
      <c r="IVS275" s="40"/>
      <c r="IVT275" s="40"/>
      <c r="IVU275" s="40"/>
      <c r="IVV275" s="40"/>
      <c r="IVW275" s="40"/>
      <c r="IVX275" s="40"/>
      <c r="IVY275" s="40"/>
      <c r="IVZ275" s="40"/>
      <c r="IWA275" s="40"/>
      <c r="IWB275" s="40"/>
      <c r="IWC275" s="40"/>
      <c r="IWD275" s="40"/>
      <c r="IWE275" s="40"/>
      <c r="IWF275" s="40"/>
      <c r="IWG275" s="40"/>
      <c r="IWH275" s="40"/>
      <c r="IWI275" s="40"/>
      <c r="IWJ275" s="40"/>
      <c r="IWK275" s="40"/>
      <c r="IWL275" s="40"/>
      <c r="IWM275" s="40"/>
      <c r="IWN275" s="40"/>
      <c r="IWO275" s="40"/>
      <c r="IWP275" s="40"/>
      <c r="IWQ275" s="40"/>
      <c r="IWR275" s="40"/>
      <c r="IWS275" s="40"/>
      <c r="IWT275" s="40"/>
      <c r="IWU275" s="40"/>
      <c r="IWV275" s="40"/>
      <c r="IWW275" s="40"/>
      <c r="IWX275" s="40"/>
      <c r="IWY275" s="40"/>
      <c r="IWZ275" s="40"/>
      <c r="IXA275" s="40"/>
      <c r="IXB275" s="40"/>
      <c r="IXC275" s="40"/>
      <c r="IXD275" s="40"/>
      <c r="IXE275" s="40"/>
      <c r="IXF275" s="40"/>
      <c r="IXG275" s="40"/>
      <c r="IXH275" s="40"/>
      <c r="IXI275" s="40"/>
      <c r="IXJ275" s="40"/>
      <c r="IXK275" s="40"/>
      <c r="IXL275" s="40"/>
      <c r="IXM275" s="40"/>
      <c r="IXN275" s="40"/>
      <c r="IXO275" s="40"/>
      <c r="IXP275" s="40"/>
      <c r="IXQ275" s="40"/>
      <c r="IXR275" s="40"/>
      <c r="IXS275" s="40"/>
      <c r="IXT275" s="40"/>
      <c r="IXU275" s="40"/>
      <c r="IXV275" s="40"/>
      <c r="IXW275" s="40"/>
      <c r="IXX275" s="40"/>
      <c r="IXY275" s="40"/>
      <c r="IXZ275" s="40"/>
      <c r="IYA275" s="40"/>
      <c r="IYB275" s="40"/>
      <c r="IYC275" s="40"/>
      <c r="IYD275" s="40"/>
      <c r="IYE275" s="40"/>
      <c r="IYF275" s="40"/>
      <c r="IYG275" s="40"/>
      <c r="IYH275" s="40"/>
      <c r="IYI275" s="40"/>
      <c r="IYJ275" s="40"/>
      <c r="IYK275" s="40"/>
      <c r="IYL275" s="40"/>
      <c r="IYM275" s="40"/>
      <c r="IYN275" s="40"/>
      <c r="IYO275" s="40"/>
      <c r="IYP275" s="40"/>
      <c r="IYQ275" s="40"/>
      <c r="IYR275" s="40"/>
      <c r="IYS275" s="40"/>
      <c r="IYT275" s="40"/>
      <c r="IYU275" s="40"/>
      <c r="IYV275" s="40"/>
      <c r="IYW275" s="40"/>
      <c r="IYX275" s="40"/>
      <c r="IYY275" s="40"/>
      <c r="IYZ275" s="40"/>
      <c r="IZA275" s="40"/>
      <c r="IZB275" s="40"/>
      <c r="IZC275" s="40"/>
      <c r="IZD275" s="40"/>
      <c r="IZE275" s="40"/>
      <c r="IZF275" s="40"/>
      <c r="IZG275" s="40"/>
      <c r="IZH275" s="40"/>
      <c r="IZI275" s="40"/>
      <c r="IZJ275" s="40"/>
      <c r="IZK275" s="40"/>
      <c r="IZL275" s="40"/>
      <c r="IZM275" s="40"/>
      <c r="IZN275" s="40"/>
      <c r="IZO275" s="40"/>
      <c r="IZP275" s="40"/>
      <c r="IZQ275" s="40"/>
      <c r="IZR275" s="40"/>
      <c r="IZS275" s="40"/>
      <c r="IZT275" s="40"/>
      <c r="IZU275" s="40"/>
      <c r="IZV275" s="40"/>
      <c r="IZW275" s="40"/>
      <c r="IZX275" s="40"/>
      <c r="IZY275" s="40"/>
      <c r="IZZ275" s="40"/>
      <c r="JAA275" s="40"/>
      <c r="JAB275" s="40"/>
      <c r="JAC275" s="40"/>
      <c r="JAD275" s="40"/>
      <c r="JAE275" s="40"/>
      <c r="JAF275" s="40"/>
      <c r="JAG275" s="40"/>
      <c r="JAH275" s="40"/>
      <c r="JAI275" s="40"/>
      <c r="JAJ275" s="40"/>
      <c r="JAK275" s="40"/>
      <c r="JAL275" s="40"/>
      <c r="JAM275" s="40"/>
      <c r="JAN275" s="40"/>
      <c r="JAO275" s="40"/>
      <c r="JAP275" s="40"/>
      <c r="JAQ275" s="40"/>
      <c r="JAR275" s="40"/>
      <c r="JAS275" s="40"/>
      <c r="JAT275" s="40"/>
      <c r="JAU275" s="40"/>
      <c r="JAV275" s="40"/>
      <c r="JAW275" s="40"/>
      <c r="JAX275" s="40"/>
      <c r="JAY275" s="40"/>
      <c r="JAZ275" s="40"/>
      <c r="JBA275" s="40"/>
      <c r="JBB275" s="40"/>
      <c r="JBC275" s="40"/>
      <c r="JBD275" s="40"/>
      <c r="JBE275" s="40"/>
      <c r="JBF275" s="40"/>
      <c r="JBG275" s="40"/>
      <c r="JBH275" s="40"/>
      <c r="JBI275" s="40"/>
      <c r="JBJ275" s="40"/>
      <c r="JBK275" s="40"/>
      <c r="JBL275" s="40"/>
      <c r="JBM275" s="40"/>
      <c r="JBN275" s="40"/>
      <c r="JBO275" s="40"/>
      <c r="JBP275" s="40"/>
      <c r="JBQ275" s="40"/>
      <c r="JBR275" s="40"/>
      <c r="JBS275" s="40"/>
      <c r="JBT275" s="40"/>
      <c r="JBU275" s="40"/>
      <c r="JBV275" s="40"/>
      <c r="JBW275" s="40"/>
      <c r="JBX275" s="40"/>
      <c r="JBY275" s="40"/>
      <c r="JBZ275" s="40"/>
      <c r="JCA275" s="40"/>
      <c r="JCB275" s="40"/>
      <c r="JCC275" s="40"/>
      <c r="JCD275" s="40"/>
      <c r="JCE275" s="40"/>
      <c r="JCF275" s="40"/>
      <c r="JCG275" s="40"/>
      <c r="JCH275" s="40"/>
      <c r="JCI275" s="40"/>
      <c r="JCJ275" s="40"/>
      <c r="JCK275" s="40"/>
      <c r="JCL275" s="40"/>
      <c r="JCM275" s="40"/>
      <c r="JCN275" s="40"/>
      <c r="JCO275" s="40"/>
      <c r="JCP275" s="40"/>
      <c r="JCQ275" s="40"/>
      <c r="JCR275" s="40"/>
      <c r="JCS275" s="40"/>
      <c r="JCT275" s="40"/>
      <c r="JCU275" s="40"/>
      <c r="JCV275" s="40"/>
      <c r="JCW275" s="40"/>
      <c r="JCX275" s="40"/>
      <c r="JCY275" s="40"/>
      <c r="JCZ275" s="40"/>
      <c r="JDA275" s="40"/>
      <c r="JDB275" s="40"/>
      <c r="JDC275" s="40"/>
      <c r="JDD275" s="40"/>
      <c r="JDE275" s="40"/>
      <c r="JDF275" s="40"/>
      <c r="JDG275" s="40"/>
      <c r="JDH275" s="40"/>
      <c r="JDI275" s="40"/>
      <c r="JDJ275" s="40"/>
      <c r="JDK275" s="40"/>
      <c r="JDL275" s="40"/>
      <c r="JDM275" s="40"/>
      <c r="JDN275" s="40"/>
      <c r="JDO275" s="40"/>
      <c r="JDP275" s="40"/>
      <c r="JDQ275" s="40"/>
      <c r="JDR275" s="40"/>
      <c r="JDS275" s="40"/>
      <c r="JDT275" s="40"/>
      <c r="JDU275" s="40"/>
      <c r="JDV275" s="40"/>
      <c r="JDW275" s="40"/>
      <c r="JDX275" s="40"/>
      <c r="JDY275" s="40"/>
      <c r="JDZ275" s="40"/>
      <c r="JEA275" s="40"/>
      <c r="JEB275" s="40"/>
      <c r="JEC275" s="40"/>
      <c r="JED275" s="40"/>
      <c r="JEE275" s="40"/>
      <c r="JEF275" s="40"/>
      <c r="JEG275" s="40"/>
      <c r="JEH275" s="40"/>
      <c r="JEI275" s="40"/>
      <c r="JEJ275" s="40"/>
      <c r="JEK275" s="40"/>
      <c r="JEL275" s="40"/>
      <c r="JEM275" s="40"/>
      <c r="JEN275" s="40"/>
      <c r="JEO275" s="40"/>
      <c r="JEP275" s="40"/>
      <c r="JEQ275" s="40"/>
      <c r="JER275" s="40"/>
      <c r="JES275" s="40"/>
      <c r="JET275" s="40"/>
      <c r="JEU275" s="40"/>
      <c r="JEV275" s="40"/>
      <c r="JEW275" s="40"/>
      <c r="JEX275" s="40"/>
      <c r="JEY275" s="40"/>
      <c r="JEZ275" s="40"/>
      <c r="JFA275" s="40"/>
      <c r="JFB275" s="40"/>
      <c r="JFC275" s="40"/>
      <c r="JFD275" s="40"/>
      <c r="JFE275" s="40"/>
      <c r="JFF275" s="40"/>
      <c r="JFG275" s="40"/>
      <c r="JFH275" s="40"/>
      <c r="JFI275" s="40"/>
      <c r="JFJ275" s="40"/>
      <c r="JFK275" s="40"/>
      <c r="JFL275" s="40"/>
      <c r="JFM275" s="40"/>
      <c r="JFN275" s="40"/>
      <c r="JFO275" s="40"/>
      <c r="JFP275" s="40"/>
      <c r="JFQ275" s="40"/>
      <c r="JFR275" s="40"/>
      <c r="JFS275" s="40"/>
      <c r="JFT275" s="40"/>
      <c r="JFU275" s="40"/>
      <c r="JFV275" s="40"/>
      <c r="JFW275" s="40"/>
      <c r="JFX275" s="40"/>
      <c r="JFY275" s="40"/>
      <c r="JFZ275" s="40"/>
      <c r="JGA275" s="40"/>
      <c r="JGB275" s="40"/>
      <c r="JGC275" s="40"/>
      <c r="JGD275" s="40"/>
      <c r="JGE275" s="40"/>
      <c r="JGF275" s="40"/>
      <c r="JGG275" s="40"/>
      <c r="JGH275" s="40"/>
      <c r="JGI275" s="40"/>
      <c r="JGJ275" s="40"/>
      <c r="JGK275" s="40"/>
      <c r="JGL275" s="40"/>
      <c r="JGM275" s="40"/>
      <c r="JGN275" s="40"/>
      <c r="JGO275" s="40"/>
      <c r="JGP275" s="40"/>
      <c r="JGQ275" s="40"/>
      <c r="JGR275" s="40"/>
      <c r="JGS275" s="40"/>
      <c r="JGT275" s="40"/>
      <c r="JGU275" s="40"/>
      <c r="JGV275" s="40"/>
      <c r="JGW275" s="40"/>
      <c r="JGX275" s="40"/>
      <c r="JGY275" s="40"/>
      <c r="JGZ275" s="40"/>
      <c r="JHA275" s="40"/>
      <c r="JHB275" s="40"/>
      <c r="JHC275" s="40"/>
      <c r="JHD275" s="40"/>
      <c r="JHE275" s="40"/>
      <c r="JHF275" s="40"/>
      <c r="JHG275" s="40"/>
      <c r="JHH275" s="40"/>
      <c r="JHI275" s="40"/>
      <c r="JHJ275" s="40"/>
      <c r="JHK275" s="40"/>
      <c r="JHL275" s="40"/>
      <c r="JHM275" s="40"/>
      <c r="JHN275" s="40"/>
      <c r="JHO275" s="40"/>
      <c r="JHP275" s="40"/>
      <c r="JHQ275" s="40"/>
      <c r="JHR275" s="40"/>
      <c r="JHS275" s="40"/>
      <c r="JHT275" s="40"/>
      <c r="JHU275" s="40"/>
      <c r="JHV275" s="40"/>
      <c r="JHW275" s="40"/>
      <c r="JHX275" s="40"/>
      <c r="JHY275" s="40"/>
      <c r="JHZ275" s="40"/>
      <c r="JIA275" s="40"/>
      <c r="JIB275" s="40"/>
      <c r="JIC275" s="40"/>
      <c r="JID275" s="40"/>
      <c r="JIE275" s="40"/>
      <c r="JIF275" s="40"/>
      <c r="JIG275" s="40"/>
      <c r="JIH275" s="40"/>
      <c r="JII275" s="40"/>
      <c r="JIJ275" s="40"/>
      <c r="JIK275" s="40"/>
      <c r="JIL275" s="40"/>
      <c r="JIM275" s="40"/>
      <c r="JIN275" s="40"/>
      <c r="JIO275" s="40"/>
      <c r="JIP275" s="40"/>
      <c r="JIQ275" s="40"/>
      <c r="JIR275" s="40"/>
      <c r="JIS275" s="40"/>
      <c r="JIT275" s="40"/>
      <c r="JIU275" s="40"/>
      <c r="JIV275" s="40"/>
      <c r="JIW275" s="40"/>
      <c r="JIX275" s="40"/>
      <c r="JIY275" s="40"/>
      <c r="JIZ275" s="40"/>
      <c r="JJA275" s="40"/>
      <c r="JJB275" s="40"/>
      <c r="JJC275" s="40"/>
      <c r="JJD275" s="40"/>
      <c r="JJE275" s="40"/>
      <c r="JJF275" s="40"/>
      <c r="JJG275" s="40"/>
      <c r="JJH275" s="40"/>
      <c r="JJI275" s="40"/>
      <c r="JJJ275" s="40"/>
      <c r="JJK275" s="40"/>
      <c r="JJL275" s="40"/>
      <c r="JJM275" s="40"/>
      <c r="JJN275" s="40"/>
      <c r="JJO275" s="40"/>
      <c r="JJP275" s="40"/>
      <c r="JJQ275" s="40"/>
      <c r="JJR275" s="40"/>
      <c r="JJS275" s="40"/>
      <c r="JJT275" s="40"/>
      <c r="JJU275" s="40"/>
      <c r="JJV275" s="40"/>
      <c r="JJW275" s="40"/>
      <c r="JJX275" s="40"/>
      <c r="JJY275" s="40"/>
      <c r="JJZ275" s="40"/>
      <c r="JKA275" s="40"/>
      <c r="JKB275" s="40"/>
      <c r="JKC275" s="40"/>
      <c r="JKD275" s="40"/>
      <c r="JKE275" s="40"/>
      <c r="JKF275" s="40"/>
      <c r="JKG275" s="40"/>
      <c r="JKH275" s="40"/>
      <c r="JKI275" s="40"/>
      <c r="JKJ275" s="40"/>
      <c r="JKK275" s="40"/>
      <c r="JKL275" s="40"/>
      <c r="JKM275" s="40"/>
      <c r="JKN275" s="40"/>
      <c r="JKO275" s="40"/>
      <c r="JKP275" s="40"/>
      <c r="JKQ275" s="40"/>
      <c r="JKR275" s="40"/>
      <c r="JKS275" s="40"/>
      <c r="JKT275" s="40"/>
      <c r="JKU275" s="40"/>
      <c r="JKV275" s="40"/>
      <c r="JKW275" s="40"/>
      <c r="JKX275" s="40"/>
      <c r="JKY275" s="40"/>
      <c r="JKZ275" s="40"/>
      <c r="JLA275" s="40"/>
      <c r="JLB275" s="40"/>
      <c r="JLC275" s="40"/>
      <c r="JLD275" s="40"/>
      <c r="JLE275" s="40"/>
      <c r="JLF275" s="40"/>
      <c r="JLG275" s="40"/>
      <c r="JLH275" s="40"/>
      <c r="JLI275" s="40"/>
      <c r="JLJ275" s="40"/>
      <c r="JLK275" s="40"/>
      <c r="JLL275" s="40"/>
      <c r="JLM275" s="40"/>
      <c r="JLN275" s="40"/>
      <c r="JLO275" s="40"/>
      <c r="JLP275" s="40"/>
      <c r="JLQ275" s="40"/>
      <c r="JLR275" s="40"/>
      <c r="JLS275" s="40"/>
      <c r="JLT275" s="40"/>
      <c r="JLU275" s="40"/>
      <c r="JLV275" s="40"/>
      <c r="JLW275" s="40"/>
      <c r="JLX275" s="40"/>
      <c r="JLY275" s="40"/>
      <c r="JLZ275" s="40"/>
      <c r="JMA275" s="40"/>
      <c r="JMB275" s="40"/>
      <c r="JMC275" s="40"/>
      <c r="JMD275" s="40"/>
      <c r="JME275" s="40"/>
      <c r="JMF275" s="40"/>
      <c r="JMG275" s="40"/>
      <c r="JMH275" s="40"/>
      <c r="JMI275" s="40"/>
      <c r="JMJ275" s="40"/>
      <c r="JMK275" s="40"/>
      <c r="JML275" s="40"/>
      <c r="JMM275" s="40"/>
      <c r="JMN275" s="40"/>
      <c r="JMO275" s="40"/>
      <c r="JMP275" s="40"/>
      <c r="JMQ275" s="40"/>
      <c r="JMR275" s="40"/>
      <c r="JMS275" s="40"/>
      <c r="JMT275" s="40"/>
      <c r="JMU275" s="40"/>
      <c r="JMV275" s="40"/>
      <c r="JMW275" s="40"/>
      <c r="JMX275" s="40"/>
      <c r="JMY275" s="40"/>
      <c r="JMZ275" s="40"/>
      <c r="JNA275" s="40"/>
      <c r="JNB275" s="40"/>
      <c r="JNC275" s="40"/>
      <c r="JND275" s="40"/>
      <c r="JNE275" s="40"/>
      <c r="JNF275" s="40"/>
      <c r="JNG275" s="40"/>
      <c r="JNH275" s="40"/>
      <c r="JNI275" s="40"/>
      <c r="JNJ275" s="40"/>
      <c r="JNK275" s="40"/>
      <c r="JNL275" s="40"/>
      <c r="JNM275" s="40"/>
      <c r="JNN275" s="40"/>
      <c r="JNO275" s="40"/>
      <c r="JNP275" s="40"/>
      <c r="JNQ275" s="40"/>
      <c r="JNR275" s="40"/>
      <c r="JNS275" s="40"/>
      <c r="JNT275" s="40"/>
      <c r="JNU275" s="40"/>
      <c r="JNV275" s="40"/>
      <c r="JNW275" s="40"/>
      <c r="JNX275" s="40"/>
      <c r="JNY275" s="40"/>
      <c r="JNZ275" s="40"/>
      <c r="JOA275" s="40"/>
      <c r="JOB275" s="40"/>
      <c r="JOC275" s="40"/>
      <c r="JOD275" s="40"/>
      <c r="JOE275" s="40"/>
      <c r="JOF275" s="40"/>
      <c r="JOG275" s="40"/>
      <c r="JOH275" s="40"/>
      <c r="JOI275" s="40"/>
      <c r="JOJ275" s="40"/>
      <c r="JOK275" s="40"/>
      <c r="JOL275" s="40"/>
      <c r="JOM275" s="40"/>
      <c r="JON275" s="40"/>
      <c r="JOO275" s="40"/>
      <c r="JOP275" s="40"/>
      <c r="JOQ275" s="40"/>
      <c r="JOR275" s="40"/>
      <c r="JOS275" s="40"/>
      <c r="JOT275" s="40"/>
      <c r="JOU275" s="40"/>
      <c r="JOV275" s="40"/>
      <c r="JOW275" s="40"/>
      <c r="JOX275" s="40"/>
      <c r="JOY275" s="40"/>
      <c r="JOZ275" s="40"/>
      <c r="JPA275" s="40"/>
      <c r="JPB275" s="40"/>
      <c r="JPC275" s="40"/>
      <c r="JPD275" s="40"/>
      <c r="JPE275" s="40"/>
      <c r="JPF275" s="40"/>
      <c r="JPG275" s="40"/>
      <c r="JPH275" s="40"/>
      <c r="JPI275" s="40"/>
      <c r="JPJ275" s="40"/>
      <c r="JPK275" s="40"/>
      <c r="JPL275" s="40"/>
      <c r="JPM275" s="40"/>
      <c r="JPN275" s="40"/>
      <c r="JPO275" s="40"/>
      <c r="JPP275" s="40"/>
      <c r="JPQ275" s="40"/>
      <c r="JPR275" s="40"/>
      <c r="JPS275" s="40"/>
      <c r="JPT275" s="40"/>
      <c r="JPU275" s="40"/>
      <c r="JPV275" s="40"/>
      <c r="JPW275" s="40"/>
      <c r="JPX275" s="40"/>
      <c r="JPY275" s="40"/>
      <c r="JPZ275" s="40"/>
      <c r="JQA275" s="40"/>
      <c r="JQB275" s="40"/>
      <c r="JQC275" s="40"/>
      <c r="JQD275" s="40"/>
      <c r="JQE275" s="40"/>
      <c r="JQF275" s="40"/>
      <c r="JQG275" s="40"/>
      <c r="JQH275" s="40"/>
      <c r="JQI275" s="40"/>
      <c r="JQJ275" s="40"/>
      <c r="JQK275" s="40"/>
      <c r="JQL275" s="40"/>
      <c r="JQM275" s="40"/>
      <c r="JQN275" s="40"/>
      <c r="JQO275" s="40"/>
      <c r="JQP275" s="40"/>
      <c r="JQQ275" s="40"/>
      <c r="JQR275" s="40"/>
      <c r="JQS275" s="40"/>
      <c r="JQT275" s="40"/>
      <c r="JQU275" s="40"/>
      <c r="JQV275" s="40"/>
      <c r="JQW275" s="40"/>
      <c r="JQX275" s="40"/>
      <c r="JQY275" s="40"/>
      <c r="JQZ275" s="40"/>
      <c r="JRA275" s="40"/>
      <c r="JRB275" s="40"/>
      <c r="JRC275" s="40"/>
      <c r="JRD275" s="40"/>
      <c r="JRE275" s="40"/>
      <c r="JRF275" s="40"/>
      <c r="JRG275" s="40"/>
      <c r="JRH275" s="40"/>
      <c r="JRI275" s="40"/>
      <c r="JRJ275" s="40"/>
      <c r="JRK275" s="40"/>
      <c r="JRL275" s="40"/>
      <c r="JRM275" s="40"/>
      <c r="JRN275" s="40"/>
      <c r="JRO275" s="40"/>
      <c r="JRP275" s="40"/>
      <c r="JRQ275" s="40"/>
      <c r="JRR275" s="40"/>
      <c r="JRS275" s="40"/>
      <c r="JRT275" s="40"/>
      <c r="JRU275" s="40"/>
      <c r="JRV275" s="40"/>
      <c r="JRW275" s="40"/>
      <c r="JRX275" s="40"/>
      <c r="JRY275" s="40"/>
      <c r="JRZ275" s="40"/>
      <c r="JSA275" s="40"/>
      <c r="JSB275" s="40"/>
      <c r="JSC275" s="40"/>
      <c r="JSD275" s="40"/>
      <c r="JSE275" s="40"/>
      <c r="JSF275" s="40"/>
      <c r="JSG275" s="40"/>
      <c r="JSH275" s="40"/>
      <c r="JSI275" s="40"/>
      <c r="JSJ275" s="40"/>
      <c r="JSK275" s="40"/>
      <c r="JSL275" s="40"/>
      <c r="JSM275" s="40"/>
      <c r="JSN275" s="40"/>
      <c r="JSO275" s="40"/>
      <c r="JSP275" s="40"/>
      <c r="JSQ275" s="40"/>
      <c r="JSR275" s="40"/>
      <c r="JSS275" s="40"/>
      <c r="JST275" s="40"/>
      <c r="JSU275" s="40"/>
      <c r="JSV275" s="40"/>
      <c r="JSW275" s="40"/>
      <c r="JSX275" s="40"/>
      <c r="JSY275" s="40"/>
      <c r="JSZ275" s="40"/>
      <c r="JTA275" s="40"/>
      <c r="JTB275" s="40"/>
      <c r="JTC275" s="40"/>
      <c r="JTD275" s="40"/>
      <c r="JTE275" s="40"/>
      <c r="JTF275" s="40"/>
      <c r="JTG275" s="40"/>
      <c r="JTH275" s="40"/>
      <c r="JTI275" s="40"/>
      <c r="JTJ275" s="40"/>
      <c r="JTK275" s="40"/>
      <c r="JTL275" s="40"/>
      <c r="JTM275" s="40"/>
      <c r="JTN275" s="40"/>
      <c r="JTO275" s="40"/>
      <c r="JTP275" s="40"/>
      <c r="JTQ275" s="40"/>
      <c r="JTR275" s="40"/>
      <c r="JTS275" s="40"/>
      <c r="JTT275" s="40"/>
      <c r="JTU275" s="40"/>
      <c r="JTV275" s="40"/>
      <c r="JTW275" s="40"/>
      <c r="JTX275" s="40"/>
      <c r="JTY275" s="40"/>
      <c r="JTZ275" s="40"/>
      <c r="JUA275" s="40"/>
      <c r="JUB275" s="40"/>
      <c r="JUC275" s="40"/>
      <c r="JUD275" s="40"/>
      <c r="JUE275" s="40"/>
      <c r="JUF275" s="40"/>
      <c r="JUG275" s="40"/>
      <c r="JUH275" s="40"/>
      <c r="JUI275" s="40"/>
      <c r="JUJ275" s="40"/>
      <c r="JUK275" s="40"/>
      <c r="JUL275" s="40"/>
      <c r="JUM275" s="40"/>
      <c r="JUN275" s="40"/>
      <c r="JUO275" s="40"/>
      <c r="JUP275" s="40"/>
      <c r="JUQ275" s="40"/>
      <c r="JUR275" s="40"/>
      <c r="JUS275" s="40"/>
      <c r="JUT275" s="40"/>
      <c r="JUU275" s="40"/>
      <c r="JUV275" s="40"/>
      <c r="JUW275" s="40"/>
      <c r="JUX275" s="40"/>
      <c r="JUY275" s="40"/>
      <c r="JUZ275" s="40"/>
      <c r="JVA275" s="40"/>
      <c r="JVB275" s="40"/>
      <c r="JVC275" s="40"/>
      <c r="JVD275" s="40"/>
      <c r="JVE275" s="40"/>
      <c r="JVF275" s="40"/>
      <c r="JVG275" s="40"/>
      <c r="JVH275" s="40"/>
      <c r="JVI275" s="40"/>
      <c r="JVJ275" s="40"/>
      <c r="JVK275" s="40"/>
      <c r="JVL275" s="40"/>
      <c r="JVM275" s="40"/>
      <c r="JVN275" s="40"/>
      <c r="JVO275" s="40"/>
      <c r="JVP275" s="40"/>
      <c r="JVQ275" s="40"/>
      <c r="JVR275" s="40"/>
      <c r="JVS275" s="40"/>
      <c r="JVT275" s="40"/>
      <c r="JVU275" s="40"/>
      <c r="JVV275" s="40"/>
      <c r="JVW275" s="40"/>
      <c r="JVX275" s="40"/>
      <c r="JVY275" s="40"/>
      <c r="JVZ275" s="40"/>
      <c r="JWA275" s="40"/>
      <c r="JWB275" s="40"/>
      <c r="JWC275" s="40"/>
      <c r="JWD275" s="40"/>
      <c r="JWE275" s="40"/>
      <c r="JWF275" s="40"/>
      <c r="JWG275" s="40"/>
      <c r="JWH275" s="40"/>
      <c r="JWI275" s="40"/>
      <c r="JWJ275" s="40"/>
      <c r="JWK275" s="40"/>
      <c r="JWL275" s="40"/>
      <c r="JWM275" s="40"/>
      <c r="JWN275" s="40"/>
      <c r="JWO275" s="40"/>
      <c r="JWP275" s="40"/>
      <c r="JWQ275" s="40"/>
      <c r="JWR275" s="40"/>
      <c r="JWS275" s="40"/>
      <c r="JWT275" s="40"/>
      <c r="JWU275" s="40"/>
      <c r="JWV275" s="40"/>
      <c r="JWW275" s="40"/>
      <c r="JWX275" s="40"/>
      <c r="JWY275" s="40"/>
      <c r="JWZ275" s="40"/>
      <c r="JXA275" s="40"/>
      <c r="JXB275" s="40"/>
      <c r="JXC275" s="40"/>
      <c r="JXD275" s="40"/>
      <c r="JXE275" s="40"/>
      <c r="JXF275" s="40"/>
      <c r="JXG275" s="40"/>
      <c r="JXH275" s="40"/>
      <c r="JXI275" s="40"/>
      <c r="JXJ275" s="40"/>
      <c r="JXK275" s="40"/>
      <c r="JXL275" s="40"/>
      <c r="JXM275" s="40"/>
      <c r="JXN275" s="40"/>
      <c r="JXO275" s="40"/>
      <c r="JXP275" s="40"/>
      <c r="JXQ275" s="40"/>
      <c r="JXR275" s="40"/>
      <c r="JXS275" s="40"/>
      <c r="JXT275" s="40"/>
      <c r="JXU275" s="40"/>
      <c r="JXV275" s="40"/>
      <c r="JXW275" s="40"/>
      <c r="JXX275" s="40"/>
      <c r="JXY275" s="40"/>
      <c r="JXZ275" s="40"/>
      <c r="JYA275" s="40"/>
      <c r="JYB275" s="40"/>
      <c r="JYC275" s="40"/>
      <c r="JYD275" s="40"/>
      <c r="JYE275" s="40"/>
      <c r="JYF275" s="40"/>
      <c r="JYG275" s="40"/>
      <c r="JYH275" s="40"/>
      <c r="JYI275" s="40"/>
      <c r="JYJ275" s="40"/>
      <c r="JYK275" s="40"/>
      <c r="JYL275" s="40"/>
      <c r="JYM275" s="40"/>
      <c r="JYN275" s="40"/>
      <c r="JYO275" s="40"/>
      <c r="JYP275" s="40"/>
      <c r="JYQ275" s="40"/>
      <c r="JYR275" s="40"/>
      <c r="JYS275" s="40"/>
      <c r="JYT275" s="40"/>
      <c r="JYU275" s="40"/>
      <c r="JYV275" s="40"/>
      <c r="JYW275" s="40"/>
      <c r="JYX275" s="40"/>
      <c r="JYY275" s="40"/>
      <c r="JYZ275" s="40"/>
      <c r="JZA275" s="40"/>
      <c r="JZB275" s="40"/>
      <c r="JZC275" s="40"/>
      <c r="JZD275" s="40"/>
      <c r="JZE275" s="40"/>
      <c r="JZF275" s="40"/>
      <c r="JZG275" s="40"/>
      <c r="JZH275" s="40"/>
      <c r="JZI275" s="40"/>
      <c r="JZJ275" s="40"/>
      <c r="JZK275" s="40"/>
      <c r="JZL275" s="40"/>
      <c r="JZM275" s="40"/>
      <c r="JZN275" s="40"/>
      <c r="JZO275" s="40"/>
      <c r="JZP275" s="40"/>
      <c r="JZQ275" s="40"/>
      <c r="JZR275" s="40"/>
      <c r="JZS275" s="40"/>
      <c r="JZT275" s="40"/>
      <c r="JZU275" s="40"/>
      <c r="JZV275" s="40"/>
      <c r="JZW275" s="40"/>
      <c r="JZX275" s="40"/>
      <c r="JZY275" s="40"/>
      <c r="JZZ275" s="40"/>
      <c r="KAA275" s="40"/>
      <c r="KAB275" s="40"/>
      <c r="KAC275" s="40"/>
      <c r="KAD275" s="40"/>
      <c r="KAE275" s="40"/>
      <c r="KAF275" s="40"/>
      <c r="KAG275" s="40"/>
      <c r="KAH275" s="40"/>
      <c r="KAI275" s="40"/>
      <c r="KAJ275" s="40"/>
      <c r="KAK275" s="40"/>
      <c r="KAL275" s="40"/>
      <c r="KAM275" s="40"/>
      <c r="KAN275" s="40"/>
      <c r="KAO275" s="40"/>
      <c r="KAP275" s="40"/>
      <c r="KAQ275" s="40"/>
      <c r="KAR275" s="40"/>
      <c r="KAS275" s="40"/>
      <c r="KAT275" s="40"/>
      <c r="KAU275" s="40"/>
      <c r="KAV275" s="40"/>
      <c r="KAW275" s="40"/>
      <c r="KAX275" s="40"/>
      <c r="KAY275" s="40"/>
      <c r="KAZ275" s="40"/>
      <c r="KBA275" s="40"/>
      <c r="KBB275" s="40"/>
      <c r="KBC275" s="40"/>
      <c r="KBD275" s="40"/>
      <c r="KBE275" s="40"/>
      <c r="KBF275" s="40"/>
      <c r="KBG275" s="40"/>
      <c r="KBH275" s="40"/>
      <c r="KBI275" s="40"/>
      <c r="KBJ275" s="40"/>
      <c r="KBK275" s="40"/>
      <c r="KBL275" s="40"/>
      <c r="KBM275" s="40"/>
      <c r="KBN275" s="40"/>
      <c r="KBO275" s="40"/>
      <c r="KBP275" s="40"/>
      <c r="KBQ275" s="40"/>
      <c r="KBR275" s="40"/>
      <c r="KBS275" s="40"/>
      <c r="KBT275" s="40"/>
      <c r="KBU275" s="40"/>
      <c r="KBV275" s="40"/>
      <c r="KBW275" s="40"/>
      <c r="KBX275" s="40"/>
      <c r="KBY275" s="40"/>
      <c r="KBZ275" s="40"/>
      <c r="KCA275" s="40"/>
      <c r="KCB275" s="40"/>
      <c r="KCC275" s="40"/>
      <c r="KCD275" s="40"/>
      <c r="KCE275" s="40"/>
      <c r="KCF275" s="40"/>
      <c r="KCG275" s="40"/>
      <c r="KCH275" s="40"/>
      <c r="KCI275" s="40"/>
      <c r="KCJ275" s="40"/>
      <c r="KCK275" s="40"/>
      <c r="KCL275" s="40"/>
      <c r="KCM275" s="40"/>
      <c r="KCN275" s="40"/>
      <c r="KCO275" s="40"/>
      <c r="KCP275" s="40"/>
      <c r="KCQ275" s="40"/>
      <c r="KCR275" s="40"/>
      <c r="KCS275" s="40"/>
      <c r="KCT275" s="40"/>
      <c r="KCU275" s="40"/>
      <c r="KCV275" s="40"/>
      <c r="KCW275" s="40"/>
      <c r="KCX275" s="40"/>
      <c r="KCY275" s="40"/>
      <c r="KCZ275" s="40"/>
      <c r="KDA275" s="40"/>
      <c r="KDB275" s="40"/>
      <c r="KDC275" s="40"/>
      <c r="KDD275" s="40"/>
      <c r="KDE275" s="40"/>
      <c r="KDF275" s="40"/>
      <c r="KDG275" s="40"/>
      <c r="KDH275" s="40"/>
      <c r="KDI275" s="40"/>
      <c r="KDJ275" s="40"/>
      <c r="KDK275" s="40"/>
      <c r="KDL275" s="40"/>
      <c r="KDM275" s="40"/>
      <c r="KDN275" s="40"/>
      <c r="KDO275" s="40"/>
      <c r="KDP275" s="40"/>
      <c r="KDQ275" s="40"/>
      <c r="KDR275" s="40"/>
      <c r="KDS275" s="40"/>
      <c r="KDT275" s="40"/>
      <c r="KDU275" s="40"/>
      <c r="KDV275" s="40"/>
      <c r="KDW275" s="40"/>
      <c r="KDX275" s="40"/>
      <c r="KDY275" s="40"/>
      <c r="KDZ275" s="40"/>
      <c r="KEA275" s="40"/>
      <c r="KEB275" s="40"/>
      <c r="KEC275" s="40"/>
      <c r="KED275" s="40"/>
      <c r="KEE275" s="40"/>
      <c r="KEF275" s="40"/>
      <c r="KEG275" s="40"/>
      <c r="KEH275" s="40"/>
      <c r="KEI275" s="40"/>
      <c r="KEJ275" s="40"/>
      <c r="KEK275" s="40"/>
      <c r="KEL275" s="40"/>
      <c r="KEM275" s="40"/>
      <c r="KEN275" s="40"/>
      <c r="KEO275" s="40"/>
      <c r="KEP275" s="40"/>
      <c r="KEQ275" s="40"/>
      <c r="KER275" s="40"/>
      <c r="KES275" s="40"/>
      <c r="KET275" s="40"/>
      <c r="KEU275" s="40"/>
      <c r="KEV275" s="40"/>
      <c r="KEW275" s="40"/>
      <c r="KEX275" s="40"/>
      <c r="KEY275" s="40"/>
      <c r="KEZ275" s="40"/>
      <c r="KFA275" s="40"/>
      <c r="KFB275" s="40"/>
      <c r="KFC275" s="40"/>
      <c r="KFD275" s="40"/>
      <c r="KFE275" s="40"/>
      <c r="KFF275" s="40"/>
      <c r="KFG275" s="40"/>
      <c r="KFH275" s="40"/>
      <c r="KFI275" s="40"/>
      <c r="KFJ275" s="40"/>
      <c r="KFK275" s="40"/>
      <c r="KFL275" s="40"/>
      <c r="KFM275" s="40"/>
      <c r="KFN275" s="40"/>
      <c r="KFO275" s="40"/>
      <c r="KFP275" s="40"/>
      <c r="KFQ275" s="40"/>
      <c r="KFR275" s="40"/>
      <c r="KFS275" s="40"/>
      <c r="KFT275" s="40"/>
      <c r="KFU275" s="40"/>
      <c r="KFV275" s="40"/>
      <c r="KFW275" s="40"/>
      <c r="KFX275" s="40"/>
      <c r="KFY275" s="40"/>
      <c r="KFZ275" s="40"/>
      <c r="KGA275" s="40"/>
      <c r="KGB275" s="40"/>
      <c r="KGC275" s="40"/>
      <c r="KGD275" s="40"/>
      <c r="KGE275" s="40"/>
      <c r="KGF275" s="40"/>
      <c r="KGG275" s="40"/>
      <c r="KGH275" s="40"/>
      <c r="KGI275" s="40"/>
      <c r="KGJ275" s="40"/>
      <c r="KGK275" s="40"/>
      <c r="KGL275" s="40"/>
      <c r="KGM275" s="40"/>
      <c r="KGN275" s="40"/>
      <c r="KGO275" s="40"/>
      <c r="KGP275" s="40"/>
      <c r="KGQ275" s="40"/>
      <c r="KGR275" s="40"/>
      <c r="KGS275" s="40"/>
      <c r="KGT275" s="40"/>
      <c r="KGU275" s="40"/>
      <c r="KGV275" s="40"/>
      <c r="KGW275" s="40"/>
      <c r="KGX275" s="40"/>
      <c r="KGY275" s="40"/>
      <c r="KGZ275" s="40"/>
      <c r="KHA275" s="40"/>
      <c r="KHB275" s="40"/>
      <c r="KHC275" s="40"/>
      <c r="KHD275" s="40"/>
      <c r="KHE275" s="40"/>
      <c r="KHF275" s="40"/>
      <c r="KHG275" s="40"/>
      <c r="KHH275" s="40"/>
      <c r="KHI275" s="40"/>
      <c r="KHJ275" s="40"/>
      <c r="KHK275" s="40"/>
      <c r="KHL275" s="40"/>
      <c r="KHM275" s="40"/>
      <c r="KHN275" s="40"/>
      <c r="KHO275" s="40"/>
      <c r="KHP275" s="40"/>
      <c r="KHQ275" s="40"/>
      <c r="KHR275" s="40"/>
      <c r="KHS275" s="40"/>
      <c r="KHT275" s="40"/>
      <c r="KHU275" s="40"/>
      <c r="KHV275" s="40"/>
      <c r="KHW275" s="40"/>
      <c r="KHX275" s="40"/>
      <c r="KHY275" s="40"/>
      <c r="KHZ275" s="40"/>
      <c r="KIA275" s="40"/>
      <c r="KIB275" s="40"/>
      <c r="KIC275" s="40"/>
      <c r="KID275" s="40"/>
      <c r="KIE275" s="40"/>
      <c r="KIF275" s="40"/>
      <c r="KIG275" s="40"/>
      <c r="KIH275" s="40"/>
      <c r="KII275" s="40"/>
      <c r="KIJ275" s="40"/>
      <c r="KIK275" s="40"/>
      <c r="KIL275" s="40"/>
      <c r="KIM275" s="40"/>
      <c r="KIN275" s="40"/>
      <c r="KIO275" s="40"/>
      <c r="KIP275" s="40"/>
      <c r="KIQ275" s="40"/>
      <c r="KIR275" s="40"/>
      <c r="KIS275" s="40"/>
      <c r="KIT275" s="40"/>
      <c r="KIU275" s="40"/>
      <c r="KIV275" s="40"/>
      <c r="KIW275" s="40"/>
      <c r="KIX275" s="40"/>
      <c r="KIY275" s="40"/>
      <c r="KIZ275" s="40"/>
      <c r="KJA275" s="40"/>
      <c r="KJB275" s="40"/>
      <c r="KJC275" s="40"/>
      <c r="KJD275" s="40"/>
      <c r="KJE275" s="40"/>
      <c r="KJF275" s="40"/>
      <c r="KJG275" s="40"/>
      <c r="KJH275" s="40"/>
      <c r="KJI275" s="40"/>
      <c r="KJJ275" s="40"/>
      <c r="KJK275" s="40"/>
      <c r="KJL275" s="40"/>
      <c r="KJM275" s="40"/>
      <c r="KJN275" s="40"/>
      <c r="KJO275" s="40"/>
      <c r="KJP275" s="40"/>
      <c r="KJQ275" s="40"/>
      <c r="KJR275" s="40"/>
      <c r="KJS275" s="40"/>
      <c r="KJT275" s="40"/>
      <c r="KJU275" s="40"/>
      <c r="KJV275" s="40"/>
      <c r="KJW275" s="40"/>
      <c r="KJX275" s="40"/>
      <c r="KJY275" s="40"/>
      <c r="KJZ275" s="40"/>
      <c r="KKA275" s="40"/>
      <c r="KKB275" s="40"/>
      <c r="KKC275" s="40"/>
      <c r="KKD275" s="40"/>
      <c r="KKE275" s="40"/>
      <c r="KKF275" s="40"/>
      <c r="KKG275" s="40"/>
      <c r="KKH275" s="40"/>
      <c r="KKI275" s="40"/>
      <c r="KKJ275" s="40"/>
      <c r="KKK275" s="40"/>
      <c r="KKL275" s="40"/>
      <c r="KKM275" s="40"/>
      <c r="KKN275" s="40"/>
      <c r="KKO275" s="40"/>
      <c r="KKP275" s="40"/>
      <c r="KKQ275" s="40"/>
      <c r="KKR275" s="40"/>
      <c r="KKS275" s="40"/>
      <c r="KKT275" s="40"/>
      <c r="KKU275" s="40"/>
      <c r="KKV275" s="40"/>
      <c r="KKW275" s="40"/>
      <c r="KKX275" s="40"/>
      <c r="KKY275" s="40"/>
      <c r="KKZ275" s="40"/>
      <c r="KLA275" s="40"/>
      <c r="KLB275" s="40"/>
      <c r="KLC275" s="40"/>
      <c r="KLD275" s="40"/>
      <c r="KLE275" s="40"/>
      <c r="KLF275" s="40"/>
      <c r="KLG275" s="40"/>
      <c r="KLH275" s="40"/>
      <c r="KLI275" s="40"/>
      <c r="KLJ275" s="40"/>
      <c r="KLK275" s="40"/>
      <c r="KLL275" s="40"/>
      <c r="KLM275" s="40"/>
      <c r="KLN275" s="40"/>
      <c r="KLO275" s="40"/>
      <c r="KLP275" s="40"/>
      <c r="KLQ275" s="40"/>
      <c r="KLR275" s="40"/>
      <c r="KLS275" s="40"/>
      <c r="KLT275" s="40"/>
      <c r="KLU275" s="40"/>
      <c r="KLV275" s="40"/>
      <c r="KLW275" s="40"/>
      <c r="KLX275" s="40"/>
      <c r="KLY275" s="40"/>
      <c r="KLZ275" s="40"/>
      <c r="KMA275" s="40"/>
      <c r="KMB275" s="40"/>
      <c r="KMC275" s="40"/>
      <c r="KMD275" s="40"/>
      <c r="KME275" s="40"/>
      <c r="KMF275" s="40"/>
      <c r="KMG275" s="40"/>
      <c r="KMH275" s="40"/>
      <c r="KMI275" s="40"/>
      <c r="KMJ275" s="40"/>
      <c r="KMK275" s="40"/>
      <c r="KML275" s="40"/>
      <c r="KMM275" s="40"/>
      <c r="KMN275" s="40"/>
      <c r="KMO275" s="40"/>
      <c r="KMP275" s="40"/>
      <c r="KMQ275" s="40"/>
      <c r="KMR275" s="40"/>
      <c r="KMS275" s="40"/>
      <c r="KMT275" s="40"/>
      <c r="KMU275" s="40"/>
      <c r="KMV275" s="40"/>
      <c r="KMW275" s="40"/>
      <c r="KMX275" s="40"/>
      <c r="KMY275" s="40"/>
      <c r="KMZ275" s="40"/>
      <c r="KNA275" s="40"/>
      <c r="KNB275" s="40"/>
      <c r="KNC275" s="40"/>
      <c r="KND275" s="40"/>
      <c r="KNE275" s="40"/>
      <c r="KNF275" s="40"/>
      <c r="KNG275" s="40"/>
      <c r="KNH275" s="40"/>
      <c r="KNI275" s="40"/>
      <c r="KNJ275" s="40"/>
      <c r="KNK275" s="40"/>
      <c r="KNL275" s="40"/>
      <c r="KNM275" s="40"/>
      <c r="KNN275" s="40"/>
      <c r="KNO275" s="40"/>
      <c r="KNP275" s="40"/>
      <c r="KNQ275" s="40"/>
      <c r="KNR275" s="40"/>
      <c r="KNS275" s="40"/>
      <c r="KNT275" s="40"/>
      <c r="KNU275" s="40"/>
      <c r="KNV275" s="40"/>
      <c r="KNW275" s="40"/>
      <c r="KNX275" s="40"/>
      <c r="KNY275" s="40"/>
      <c r="KNZ275" s="40"/>
      <c r="KOA275" s="40"/>
      <c r="KOB275" s="40"/>
      <c r="KOC275" s="40"/>
      <c r="KOD275" s="40"/>
      <c r="KOE275" s="40"/>
      <c r="KOF275" s="40"/>
      <c r="KOG275" s="40"/>
      <c r="KOH275" s="40"/>
      <c r="KOI275" s="40"/>
      <c r="KOJ275" s="40"/>
      <c r="KOK275" s="40"/>
      <c r="KOL275" s="40"/>
      <c r="KOM275" s="40"/>
      <c r="KON275" s="40"/>
      <c r="KOO275" s="40"/>
      <c r="KOP275" s="40"/>
      <c r="KOQ275" s="40"/>
      <c r="KOR275" s="40"/>
      <c r="KOS275" s="40"/>
      <c r="KOT275" s="40"/>
      <c r="KOU275" s="40"/>
      <c r="KOV275" s="40"/>
      <c r="KOW275" s="40"/>
      <c r="KOX275" s="40"/>
      <c r="KOY275" s="40"/>
      <c r="KOZ275" s="40"/>
      <c r="KPA275" s="40"/>
      <c r="KPB275" s="40"/>
      <c r="KPC275" s="40"/>
      <c r="KPD275" s="40"/>
      <c r="KPE275" s="40"/>
      <c r="KPF275" s="40"/>
      <c r="KPG275" s="40"/>
      <c r="KPH275" s="40"/>
      <c r="KPI275" s="40"/>
      <c r="KPJ275" s="40"/>
      <c r="KPK275" s="40"/>
      <c r="KPL275" s="40"/>
      <c r="KPM275" s="40"/>
      <c r="KPN275" s="40"/>
      <c r="KPO275" s="40"/>
      <c r="KPP275" s="40"/>
      <c r="KPQ275" s="40"/>
      <c r="KPR275" s="40"/>
      <c r="KPS275" s="40"/>
      <c r="KPT275" s="40"/>
      <c r="KPU275" s="40"/>
      <c r="KPV275" s="40"/>
      <c r="KPW275" s="40"/>
      <c r="KPX275" s="40"/>
      <c r="KPY275" s="40"/>
      <c r="KPZ275" s="40"/>
      <c r="KQA275" s="40"/>
      <c r="KQB275" s="40"/>
      <c r="KQC275" s="40"/>
      <c r="KQD275" s="40"/>
      <c r="KQE275" s="40"/>
      <c r="KQF275" s="40"/>
      <c r="KQG275" s="40"/>
      <c r="KQH275" s="40"/>
      <c r="KQI275" s="40"/>
      <c r="KQJ275" s="40"/>
      <c r="KQK275" s="40"/>
      <c r="KQL275" s="40"/>
      <c r="KQM275" s="40"/>
      <c r="KQN275" s="40"/>
      <c r="KQO275" s="40"/>
      <c r="KQP275" s="40"/>
      <c r="KQQ275" s="40"/>
      <c r="KQR275" s="40"/>
      <c r="KQS275" s="40"/>
      <c r="KQT275" s="40"/>
      <c r="KQU275" s="40"/>
      <c r="KQV275" s="40"/>
      <c r="KQW275" s="40"/>
      <c r="KQX275" s="40"/>
      <c r="KQY275" s="40"/>
      <c r="KQZ275" s="40"/>
      <c r="KRA275" s="40"/>
      <c r="KRB275" s="40"/>
      <c r="KRC275" s="40"/>
      <c r="KRD275" s="40"/>
      <c r="KRE275" s="40"/>
      <c r="KRF275" s="40"/>
      <c r="KRG275" s="40"/>
      <c r="KRH275" s="40"/>
      <c r="KRI275" s="40"/>
      <c r="KRJ275" s="40"/>
      <c r="KRK275" s="40"/>
      <c r="KRL275" s="40"/>
      <c r="KRM275" s="40"/>
      <c r="KRN275" s="40"/>
      <c r="KRO275" s="40"/>
      <c r="KRP275" s="40"/>
      <c r="KRQ275" s="40"/>
      <c r="KRR275" s="40"/>
      <c r="KRS275" s="40"/>
      <c r="KRT275" s="40"/>
      <c r="KRU275" s="40"/>
      <c r="KRV275" s="40"/>
      <c r="KRW275" s="40"/>
      <c r="KRX275" s="40"/>
      <c r="KRY275" s="40"/>
      <c r="KRZ275" s="40"/>
      <c r="KSA275" s="40"/>
      <c r="KSB275" s="40"/>
      <c r="KSC275" s="40"/>
      <c r="KSD275" s="40"/>
      <c r="KSE275" s="40"/>
      <c r="KSF275" s="40"/>
      <c r="KSG275" s="40"/>
      <c r="KSH275" s="40"/>
      <c r="KSI275" s="40"/>
      <c r="KSJ275" s="40"/>
      <c r="KSK275" s="40"/>
      <c r="KSL275" s="40"/>
      <c r="KSM275" s="40"/>
      <c r="KSN275" s="40"/>
      <c r="KSO275" s="40"/>
      <c r="KSP275" s="40"/>
      <c r="KSQ275" s="40"/>
      <c r="KSR275" s="40"/>
      <c r="KSS275" s="40"/>
      <c r="KST275" s="40"/>
      <c r="KSU275" s="40"/>
      <c r="KSV275" s="40"/>
      <c r="KSW275" s="40"/>
      <c r="KSX275" s="40"/>
      <c r="KSY275" s="40"/>
      <c r="KSZ275" s="40"/>
      <c r="KTA275" s="40"/>
      <c r="KTB275" s="40"/>
      <c r="KTC275" s="40"/>
      <c r="KTD275" s="40"/>
      <c r="KTE275" s="40"/>
      <c r="KTF275" s="40"/>
      <c r="KTG275" s="40"/>
      <c r="KTH275" s="40"/>
      <c r="KTI275" s="40"/>
      <c r="KTJ275" s="40"/>
      <c r="KTK275" s="40"/>
      <c r="KTL275" s="40"/>
      <c r="KTM275" s="40"/>
      <c r="KTN275" s="40"/>
      <c r="KTO275" s="40"/>
      <c r="KTP275" s="40"/>
      <c r="KTQ275" s="40"/>
      <c r="KTR275" s="40"/>
      <c r="KTS275" s="40"/>
      <c r="KTT275" s="40"/>
      <c r="KTU275" s="40"/>
      <c r="KTV275" s="40"/>
      <c r="KTW275" s="40"/>
      <c r="KTX275" s="40"/>
      <c r="KTY275" s="40"/>
      <c r="KTZ275" s="40"/>
      <c r="KUA275" s="40"/>
      <c r="KUB275" s="40"/>
      <c r="KUC275" s="40"/>
      <c r="KUD275" s="40"/>
      <c r="KUE275" s="40"/>
      <c r="KUF275" s="40"/>
      <c r="KUG275" s="40"/>
      <c r="KUH275" s="40"/>
      <c r="KUI275" s="40"/>
      <c r="KUJ275" s="40"/>
      <c r="KUK275" s="40"/>
      <c r="KUL275" s="40"/>
      <c r="KUM275" s="40"/>
      <c r="KUN275" s="40"/>
      <c r="KUO275" s="40"/>
      <c r="KUP275" s="40"/>
      <c r="KUQ275" s="40"/>
      <c r="KUR275" s="40"/>
      <c r="KUS275" s="40"/>
      <c r="KUT275" s="40"/>
      <c r="KUU275" s="40"/>
      <c r="KUV275" s="40"/>
      <c r="KUW275" s="40"/>
      <c r="KUX275" s="40"/>
      <c r="KUY275" s="40"/>
      <c r="KUZ275" s="40"/>
      <c r="KVA275" s="40"/>
      <c r="KVB275" s="40"/>
      <c r="KVC275" s="40"/>
      <c r="KVD275" s="40"/>
      <c r="KVE275" s="40"/>
      <c r="KVF275" s="40"/>
      <c r="KVG275" s="40"/>
      <c r="KVH275" s="40"/>
      <c r="KVI275" s="40"/>
      <c r="KVJ275" s="40"/>
      <c r="KVK275" s="40"/>
      <c r="KVL275" s="40"/>
      <c r="KVM275" s="40"/>
      <c r="KVN275" s="40"/>
      <c r="KVO275" s="40"/>
      <c r="KVP275" s="40"/>
      <c r="KVQ275" s="40"/>
      <c r="KVR275" s="40"/>
      <c r="KVS275" s="40"/>
      <c r="KVT275" s="40"/>
      <c r="KVU275" s="40"/>
      <c r="KVV275" s="40"/>
      <c r="KVW275" s="40"/>
      <c r="KVX275" s="40"/>
      <c r="KVY275" s="40"/>
      <c r="KVZ275" s="40"/>
      <c r="KWA275" s="40"/>
      <c r="KWB275" s="40"/>
      <c r="KWC275" s="40"/>
      <c r="KWD275" s="40"/>
      <c r="KWE275" s="40"/>
      <c r="KWF275" s="40"/>
      <c r="KWG275" s="40"/>
      <c r="KWH275" s="40"/>
      <c r="KWI275" s="40"/>
      <c r="KWJ275" s="40"/>
      <c r="KWK275" s="40"/>
      <c r="KWL275" s="40"/>
      <c r="KWM275" s="40"/>
      <c r="KWN275" s="40"/>
      <c r="KWO275" s="40"/>
      <c r="KWP275" s="40"/>
      <c r="KWQ275" s="40"/>
      <c r="KWR275" s="40"/>
      <c r="KWS275" s="40"/>
      <c r="KWT275" s="40"/>
      <c r="KWU275" s="40"/>
      <c r="KWV275" s="40"/>
      <c r="KWW275" s="40"/>
      <c r="KWX275" s="40"/>
      <c r="KWY275" s="40"/>
      <c r="KWZ275" s="40"/>
      <c r="KXA275" s="40"/>
      <c r="KXB275" s="40"/>
      <c r="KXC275" s="40"/>
      <c r="KXD275" s="40"/>
      <c r="KXE275" s="40"/>
      <c r="KXF275" s="40"/>
      <c r="KXG275" s="40"/>
      <c r="KXH275" s="40"/>
      <c r="KXI275" s="40"/>
      <c r="KXJ275" s="40"/>
      <c r="KXK275" s="40"/>
      <c r="KXL275" s="40"/>
      <c r="KXM275" s="40"/>
      <c r="KXN275" s="40"/>
      <c r="KXO275" s="40"/>
      <c r="KXP275" s="40"/>
      <c r="KXQ275" s="40"/>
      <c r="KXR275" s="40"/>
      <c r="KXS275" s="40"/>
      <c r="KXT275" s="40"/>
      <c r="KXU275" s="40"/>
      <c r="KXV275" s="40"/>
      <c r="KXW275" s="40"/>
      <c r="KXX275" s="40"/>
      <c r="KXY275" s="40"/>
      <c r="KXZ275" s="40"/>
      <c r="KYA275" s="40"/>
      <c r="KYB275" s="40"/>
      <c r="KYC275" s="40"/>
      <c r="KYD275" s="40"/>
      <c r="KYE275" s="40"/>
      <c r="KYF275" s="40"/>
      <c r="KYG275" s="40"/>
      <c r="KYH275" s="40"/>
      <c r="KYI275" s="40"/>
      <c r="KYJ275" s="40"/>
      <c r="KYK275" s="40"/>
      <c r="KYL275" s="40"/>
      <c r="KYM275" s="40"/>
      <c r="KYN275" s="40"/>
      <c r="KYO275" s="40"/>
      <c r="KYP275" s="40"/>
      <c r="KYQ275" s="40"/>
      <c r="KYR275" s="40"/>
      <c r="KYS275" s="40"/>
      <c r="KYT275" s="40"/>
      <c r="KYU275" s="40"/>
      <c r="KYV275" s="40"/>
      <c r="KYW275" s="40"/>
      <c r="KYX275" s="40"/>
      <c r="KYY275" s="40"/>
      <c r="KYZ275" s="40"/>
      <c r="KZA275" s="40"/>
      <c r="KZB275" s="40"/>
      <c r="KZC275" s="40"/>
      <c r="KZD275" s="40"/>
      <c r="KZE275" s="40"/>
      <c r="KZF275" s="40"/>
      <c r="KZG275" s="40"/>
      <c r="KZH275" s="40"/>
      <c r="KZI275" s="40"/>
      <c r="KZJ275" s="40"/>
      <c r="KZK275" s="40"/>
      <c r="KZL275" s="40"/>
      <c r="KZM275" s="40"/>
      <c r="KZN275" s="40"/>
      <c r="KZO275" s="40"/>
      <c r="KZP275" s="40"/>
      <c r="KZQ275" s="40"/>
      <c r="KZR275" s="40"/>
      <c r="KZS275" s="40"/>
      <c r="KZT275" s="40"/>
      <c r="KZU275" s="40"/>
      <c r="KZV275" s="40"/>
      <c r="KZW275" s="40"/>
      <c r="KZX275" s="40"/>
      <c r="KZY275" s="40"/>
      <c r="KZZ275" s="40"/>
      <c r="LAA275" s="40"/>
      <c r="LAB275" s="40"/>
      <c r="LAC275" s="40"/>
      <c r="LAD275" s="40"/>
      <c r="LAE275" s="40"/>
      <c r="LAF275" s="40"/>
      <c r="LAG275" s="40"/>
      <c r="LAH275" s="40"/>
      <c r="LAI275" s="40"/>
      <c r="LAJ275" s="40"/>
      <c r="LAK275" s="40"/>
      <c r="LAL275" s="40"/>
      <c r="LAM275" s="40"/>
      <c r="LAN275" s="40"/>
      <c r="LAO275" s="40"/>
      <c r="LAP275" s="40"/>
      <c r="LAQ275" s="40"/>
      <c r="LAR275" s="40"/>
      <c r="LAS275" s="40"/>
      <c r="LAT275" s="40"/>
      <c r="LAU275" s="40"/>
      <c r="LAV275" s="40"/>
      <c r="LAW275" s="40"/>
      <c r="LAX275" s="40"/>
      <c r="LAY275" s="40"/>
      <c r="LAZ275" s="40"/>
      <c r="LBA275" s="40"/>
      <c r="LBB275" s="40"/>
      <c r="LBC275" s="40"/>
      <c r="LBD275" s="40"/>
      <c r="LBE275" s="40"/>
      <c r="LBF275" s="40"/>
      <c r="LBG275" s="40"/>
      <c r="LBH275" s="40"/>
      <c r="LBI275" s="40"/>
      <c r="LBJ275" s="40"/>
      <c r="LBK275" s="40"/>
      <c r="LBL275" s="40"/>
      <c r="LBM275" s="40"/>
      <c r="LBN275" s="40"/>
      <c r="LBO275" s="40"/>
      <c r="LBP275" s="40"/>
      <c r="LBQ275" s="40"/>
      <c r="LBR275" s="40"/>
      <c r="LBS275" s="40"/>
      <c r="LBT275" s="40"/>
      <c r="LBU275" s="40"/>
      <c r="LBV275" s="40"/>
      <c r="LBW275" s="40"/>
      <c r="LBX275" s="40"/>
      <c r="LBY275" s="40"/>
      <c r="LBZ275" s="40"/>
      <c r="LCA275" s="40"/>
      <c r="LCB275" s="40"/>
      <c r="LCC275" s="40"/>
      <c r="LCD275" s="40"/>
      <c r="LCE275" s="40"/>
      <c r="LCF275" s="40"/>
      <c r="LCG275" s="40"/>
      <c r="LCH275" s="40"/>
      <c r="LCI275" s="40"/>
      <c r="LCJ275" s="40"/>
      <c r="LCK275" s="40"/>
      <c r="LCL275" s="40"/>
      <c r="LCM275" s="40"/>
      <c r="LCN275" s="40"/>
      <c r="LCO275" s="40"/>
      <c r="LCP275" s="40"/>
      <c r="LCQ275" s="40"/>
      <c r="LCR275" s="40"/>
      <c r="LCS275" s="40"/>
      <c r="LCT275" s="40"/>
      <c r="LCU275" s="40"/>
      <c r="LCV275" s="40"/>
      <c r="LCW275" s="40"/>
      <c r="LCX275" s="40"/>
      <c r="LCY275" s="40"/>
      <c r="LCZ275" s="40"/>
      <c r="LDA275" s="40"/>
      <c r="LDB275" s="40"/>
      <c r="LDC275" s="40"/>
      <c r="LDD275" s="40"/>
      <c r="LDE275" s="40"/>
      <c r="LDF275" s="40"/>
      <c r="LDG275" s="40"/>
      <c r="LDH275" s="40"/>
      <c r="LDI275" s="40"/>
      <c r="LDJ275" s="40"/>
      <c r="LDK275" s="40"/>
      <c r="LDL275" s="40"/>
      <c r="LDM275" s="40"/>
      <c r="LDN275" s="40"/>
      <c r="LDO275" s="40"/>
      <c r="LDP275" s="40"/>
      <c r="LDQ275" s="40"/>
      <c r="LDR275" s="40"/>
      <c r="LDS275" s="40"/>
      <c r="LDT275" s="40"/>
      <c r="LDU275" s="40"/>
      <c r="LDV275" s="40"/>
      <c r="LDW275" s="40"/>
      <c r="LDX275" s="40"/>
      <c r="LDY275" s="40"/>
      <c r="LDZ275" s="40"/>
      <c r="LEA275" s="40"/>
      <c r="LEB275" s="40"/>
      <c r="LEC275" s="40"/>
      <c r="LED275" s="40"/>
      <c r="LEE275" s="40"/>
      <c r="LEF275" s="40"/>
      <c r="LEG275" s="40"/>
      <c r="LEH275" s="40"/>
      <c r="LEI275" s="40"/>
      <c r="LEJ275" s="40"/>
      <c r="LEK275" s="40"/>
      <c r="LEL275" s="40"/>
      <c r="LEM275" s="40"/>
      <c r="LEN275" s="40"/>
      <c r="LEO275" s="40"/>
      <c r="LEP275" s="40"/>
      <c r="LEQ275" s="40"/>
      <c r="LER275" s="40"/>
      <c r="LES275" s="40"/>
      <c r="LET275" s="40"/>
      <c r="LEU275" s="40"/>
      <c r="LEV275" s="40"/>
      <c r="LEW275" s="40"/>
      <c r="LEX275" s="40"/>
      <c r="LEY275" s="40"/>
      <c r="LEZ275" s="40"/>
      <c r="LFA275" s="40"/>
      <c r="LFB275" s="40"/>
      <c r="LFC275" s="40"/>
      <c r="LFD275" s="40"/>
      <c r="LFE275" s="40"/>
      <c r="LFF275" s="40"/>
      <c r="LFG275" s="40"/>
      <c r="LFH275" s="40"/>
      <c r="LFI275" s="40"/>
      <c r="LFJ275" s="40"/>
      <c r="LFK275" s="40"/>
      <c r="LFL275" s="40"/>
      <c r="LFM275" s="40"/>
      <c r="LFN275" s="40"/>
      <c r="LFO275" s="40"/>
      <c r="LFP275" s="40"/>
      <c r="LFQ275" s="40"/>
      <c r="LFR275" s="40"/>
      <c r="LFS275" s="40"/>
      <c r="LFT275" s="40"/>
      <c r="LFU275" s="40"/>
      <c r="LFV275" s="40"/>
      <c r="LFW275" s="40"/>
      <c r="LFX275" s="40"/>
      <c r="LFY275" s="40"/>
      <c r="LFZ275" s="40"/>
      <c r="LGA275" s="40"/>
      <c r="LGB275" s="40"/>
      <c r="LGC275" s="40"/>
      <c r="LGD275" s="40"/>
      <c r="LGE275" s="40"/>
      <c r="LGF275" s="40"/>
      <c r="LGG275" s="40"/>
      <c r="LGH275" s="40"/>
      <c r="LGI275" s="40"/>
      <c r="LGJ275" s="40"/>
      <c r="LGK275" s="40"/>
      <c r="LGL275" s="40"/>
      <c r="LGM275" s="40"/>
      <c r="LGN275" s="40"/>
      <c r="LGO275" s="40"/>
      <c r="LGP275" s="40"/>
      <c r="LGQ275" s="40"/>
      <c r="LGR275" s="40"/>
      <c r="LGS275" s="40"/>
      <c r="LGT275" s="40"/>
      <c r="LGU275" s="40"/>
      <c r="LGV275" s="40"/>
      <c r="LGW275" s="40"/>
      <c r="LGX275" s="40"/>
      <c r="LGY275" s="40"/>
      <c r="LGZ275" s="40"/>
      <c r="LHA275" s="40"/>
      <c r="LHB275" s="40"/>
      <c r="LHC275" s="40"/>
      <c r="LHD275" s="40"/>
      <c r="LHE275" s="40"/>
      <c r="LHF275" s="40"/>
      <c r="LHG275" s="40"/>
      <c r="LHH275" s="40"/>
      <c r="LHI275" s="40"/>
      <c r="LHJ275" s="40"/>
      <c r="LHK275" s="40"/>
      <c r="LHL275" s="40"/>
      <c r="LHM275" s="40"/>
      <c r="LHN275" s="40"/>
      <c r="LHO275" s="40"/>
      <c r="LHP275" s="40"/>
      <c r="LHQ275" s="40"/>
      <c r="LHR275" s="40"/>
      <c r="LHS275" s="40"/>
      <c r="LHT275" s="40"/>
      <c r="LHU275" s="40"/>
      <c r="LHV275" s="40"/>
      <c r="LHW275" s="40"/>
      <c r="LHX275" s="40"/>
      <c r="LHY275" s="40"/>
      <c r="LHZ275" s="40"/>
      <c r="LIA275" s="40"/>
      <c r="LIB275" s="40"/>
      <c r="LIC275" s="40"/>
      <c r="LID275" s="40"/>
      <c r="LIE275" s="40"/>
      <c r="LIF275" s="40"/>
      <c r="LIG275" s="40"/>
      <c r="LIH275" s="40"/>
      <c r="LII275" s="40"/>
      <c r="LIJ275" s="40"/>
      <c r="LIK275" s="40"/>
      <c r="LIL275" s="40"/>
      <c r="LIM275" s="40"/>
      <c r="LIN275" s="40"/>
      <c r="LIO275" s="40"/>
      <c r="LIP275" s="40"/>
      <c r="LIQ275" s="40"/>
      <c r="LIR275" s="40"/>
      <c r="LIS275" s="40"/>
      <c r="LIT275" s="40"/>
      <c r="LIU275" s="40"/>
      <c r="LIV275" s="40"/>
      <c r="LIW275" s="40"/>
      <c r="LIX275" s="40"/>
      <c r="LIY275" s="40"/>
      <c r="LIZ275" s="40"/>
      <c r="LJA275" s="40"/>
      <c r="LJB275" s="40"/>
      <c r="LJC275" s="40"/>
      <c r="LJD275" s="40"/>
      <c r="LJE275" s="40"/>
      <c r="LJF275" s="40"/>
      <c r="LJG275" s="40"/>
      <c r="LJH275" s="40"/>
      <c r="LJI275" s="40"/>
      <c r="LJJ275" s="40"/>
      <c r="LJK275" s="40"/>
      <c r="LJL275" s="40"/>
      <c r="LJM275" s="40"/>
      <c r="LJN275" s="40"/>
      <c r="LJO275" s="40"/>
      <c r="LJP275" s="40"/>
      <c r="LJQ275" s="40"/>
      <c r="LJR275" s="40"/>
      <c r="LJS275" s="40"/>
      <c r="LJT275" s="40"/>
      <c r="LJU275" s="40"/>
      <c r="LJV275" s="40"/>
      <c r="LJW275" s="40"/>
      <c r="LJX275" s="40"/>
      <c r="LJY275" s="40"/>
      <c r="LJZ275" s="40"/>
      <c r="LKA275" s="40"/>
      <c r="LKB275" s="40"/>
      <c r="LKC275" s="40"/>
      <c r="LKD275" s="40"/>
      <c r="LKE275" s="40"/>
      <c r="LKF275" s="40"/>
      <c r="LKG275" s="40"/>
      <c r="LKH275" s="40"/>
      <c r="LKI275" s="40"/>
      <c r="LKJ275" s="40"/>
      <c r="LKK275" s="40"/>
      <c r="LKL275" s="40"/>
      <c r="LKM275" s="40"/>
      <c r="LKN275" s="40"/>
      <c r="LKO275" s="40"/>
      <c r="LKP275" s="40"/>
      <c r="LKQ275" s="40"/>
      <c r="LKR275" s="40"/>
      <c r="LKS275" s="40"/>
      <c r="LKT275" s="40"/>
      <c r="LKU275" s="40"/>
      <c r="LKV275" s="40"/>
      <c r="LKW275" s="40"/>
      <c r="LKX275" s="40"/>
      <c r="LKY275" s="40"/>
      <c r="LKZ275" s="40"/>
      <c r="LLA275" s="40"/>
      <c r="LLB275" s="40"/>
      <c r="LLC275" s="40"/>
      <c r="LLD275" s="40"/>
      <c r="LLE275" s="40"/>
      <c r="LLF275" s="40"/>
      <c r="LLG275" s="40"/>
      <c r="LLH275" s="40"/>
      <c r="LLI275" s="40"/>
      <c r="LLJ275" s="40"/>
      <c r="LLK275" s="40"/>
      <c r="LLL275" s="40"/>
      <c r="LLM275" s="40"/>
      <c r="LLN275" s="40"/>
      <c r="LLO275" s="40"/>
      <c r="LLP275" s="40"/>
      <c r="LLQ275" s="40"/>
      <c r="LLR275" s="40"/>
      <c r="LLS275" s="40"/>
      <c r="LLT275" s="40"/>
      <c r="LLU275" s="40"/>
      <c r="LLV275" s="40"/>
      <c r="LLW275" s="40"/>
      <c r="LLX275" s="40"/>
      <c r="LLY275" s="40"/>
      <c r="LLZ275" s="40"/>
      <c r="LMA275" s="40"/>
      <c r="LMB275" s="40"/>
      <c r="LMC275" s="40"/>
      <c r="LMD275" s="40"/>
      <c r="LME275" s="40"/>
      <c r="LMF275" s="40"/>
      <c r="LMG275" s="40"/>
      <c r="LMH275" s="40"/>
      <c r="LMI275" s="40"/>
      <c r="LMJ275" s="40"/>
      <c r="LMK275" s="40"/>
      <c r="LML275" s="40"/>
      <c r="LMM275" s="40"/>
      <c r="LMN275" s="40"/>
      <c r="LMO275" s="40"/>
      <c r="LMP275" s="40"/>
      <c r="LMQ275" s="40"/>
      <c r="LMR275" s="40"/>
      <c r="LMS275" s="40"/>
      <c r="LMT275" s="40"/>
      <c r="LMU275" s="40"/>
      <c r="LMV275" s="40"/>
      <c r="LMW275" s="40"/>
      <c r="LMX275" s="40"/>
      <c r="LMY275" s="40"/>
      <c r="LMZ275" s="40"/>
      <c r="LNA275" s="40"/>
      <c r="LNB275" s="40"/>
      <c r="LNC275" s="40"/>
      <c r="LND275" s="40"/>
      <c r="LNE275" s="40"/>
      <c r="LNF275" s="40"/>
      <c r="LNG275" s="40"/>
      <c r="LNH275" s="40"/>
      <c r="LNI275" s="40"/>
      <c r="LNJ275" s="40"/>
      <c r="LNK275" s="40"/>
      <c r="LNL275" s="40"/>
      <c r="LNM275" s="40"/>
      <c r="LNN275" s="40"/>
      <c r="LNO275" s="40"/>
      <c r="LNP275" s="40"/>
      <c r="LNQ275" s="40"/>
      <c r="LNR275" s="40"/>
      <c r="LNS275" s="40"/>
      <c r="LNT275" s="40"/>
      <c r="LNU275" s="40"/>
      <c r="LNV275" s="40"/>
      <c r="LNW275" s="40"/>
      <c r="LNX275" s="40"/>
      <c r="LNY275" s="40"/>
      <c r="LNZ275" s="40"/>
      <c r="LOA275" s="40"/>
      <c r="LOB275" s="40"/>
      <c r="LOC275" s="40"/>
      <c r="LOD275" s="40"/>
      <c r="LOE275" s="40"/>
      <c r="LOF275" s="40"/>
      <c r="LOG275" s="40"/>
      <c r="LOH275" s="40"/>
      <c r="LOI275" s="40"/>
      <c r="LOJ275" s="40"/>
      <c r="LOK275" s="40"/>
      <c r="LOL275" s="40"/>
      <c r="LOM275" s="40"/>
      <c r="LON275" s="40"/>
      <c r="LOO275" s="40"/>
      <c r="LOP275" s="40"/>
      <c r="LOQ275" s="40"/>
      <c r="LOR275" s="40"/>
      <c r="LOS275" s="40"/>
      <c r="LOT275" s="40"/>
      <c r="LOU275" s="40"/>
      <c r="LOV275" s="40"/>
      <c r="LOW275" s="40"/>
      <c r="LOX275" s="40"/>
      <c r="LOY275" s="40"/>
      <c r="LOZ275" s="40"/>
      <c r="LPA275" s="40"/>
      <c r="LPB275" s="40"/>
      <c r="LPC275" s="40"/>
      <c r="LPD275" s="40"/>
      <c r="LPE275" s="40"/>
      <c r="LPF275" s="40"/>
      <c r="LPG275" s="40"/>
      <c r="LPH275" s="40"/>
      <c r="LPI275" s="40"/>
      <c r="LPJ275" s="40"/>
      <c r="LPK275" s="40"/>
      <c r="LPL275" s="40"/>
      <c r="LPM275" s="40"/>
      <c r="LPN275" s="40"/>
      <c r="LPO275" s="40"/>
      <c r="LPP275" s="40"/>
      <c r="LPQ275" s="40"/>
      <c r="LPR275" s="40"/>
      <c r="LPS275" s="40"/>
      <c r="LPT275" s="40"/>
      <c r="LPU275" s="40"/>
      <c r="LPV275" s="40"/>
      <c r="LPW275" s="40"/>
      <c r="LPX275" s="40"/>
      <c r="LPY275" s="40"/>
      <c r="LPZ275" s="40"/>
      <c r="LQA275" s="40"/>
      <c r="LQB275" s="40"/>
      <c r="LQC275" s="40"/>
      <c r="LQD275" s="40"/>
      <c r="LQE275" s="40"/>
      <c r="LQF275" s="40"/>
      <c r="LQG275" s="40"/>
      <c r="LQH275" s="40"/>
      <c r="LQI275" s="40"/>
      <c r="LQJ275" s="40"/>
      <c r="LQK275" s="40"/>
      <c r="LQL275" s="40"/>
      <c r="LQM275" s="40"/>
      <c r="LQN275" s="40"/>
      <c r="LQO275" s="40"/>
      <c r="LQP275" s="40"/>
      <c r="LQQ275" s="40"/>
      <c r="LQR275" s="40"/>
      <c r="LQS275" s="40"/>
      <c r="LQT275" s="40"/>
      <c r="LQU275" s="40"/>
      <c r="LQV275" s="40"/>
      <c r="LQW275" s="40"/>
      <c r="LQX275" s="40"/>
      <c r="LQY275" s="40"/>
      <c r="LQZ275" s="40"/>
      <c r="LRA275" s="40"/>
      <c r="LRB275" s="40"/>
      <c r="LRC275" s="40"/>
      <c r="LRD275" s="40"/>
      <c r="LRE275" s="40"/>
      <c r="LRF275" s="40"/>
      <c r="LRG275" s="40"/>
      <c r="LRH275" s="40"/>
      <c r="LRI275" s="40"/>
      <c r="LRJ275" s="40"/>
      <c r="LRK275" s="40"/>
      <c r="LRL275" s="40"/>
      <c r="LRM275" s="40"/>
      <c r="LRN275" s="40"/>
      <c r="LRO275" s="40"/>
      <c r="LRP275" s="40"/>
      <c r="LRQ275" s="40"/>
      <c r="LRR275" s="40"/>
      <c r="LRS275" s="40"/>
      <c r="LRT275" s="40"/>
      <c r="LRU275" s="40"/>
      <c r="LRV275" s="40"/>
      <c r="LRW275" s="40"/>
      <c r="LRX275" s="40"/>
      <c r="LRY275" s="40"/>
      <c r="LRZ275" s="40"/>
      <c r="LSA275" s="40"/>
      <c r="LSB275" s="40"/>
      <c r="LSC275" s="40"/>
      <c r="LSD275" s="40"/>
      <c r="LSE275" s="40"/>
      <c r="LSF275" s="40"/>
      <c r="LSG275" s="40"/>
      <c r="LSH275" s="40"/>
      <c r="LSI275" s="40"/>
      <c r="LSJ275" s="40"/>
      <c r="LSK275" s="40"/>
      <c r="LSL275" s="40"/>
      <c r="LSM275" s="40"/>
      <c r="LSN275" s="40"/>
      <c r="LSO275" s="40"/>
      <c r="LSP275" s="40"/>
      <c r="LSQ275" s="40"/>
      <c r="LSR275" s="40"/>
      <c r="LSS275" s="40"/>
      <c r="LST275" s="40"/>
      <c r="LSU275" s="40"/>
      <c r="LSV275" s="40"/>
      <c r="LSW275" s="40"/>
      <c r="LSX275" s="40"/>
      <c r="LSY275" s="40"/>
      <c r="LSZ275" s="40"/>
      <c r="LTA275" s="40"/>
      <c r="LTB275" s="40"/>
      <c r="LTC275" s="40"/>
      <c r="LTD275" s="40"/>
      <c r="LTE275" s="40"/>
      <c r="LTF275" s="40"/>
      <c r="LTG275" s="40"/>
      <c r="LTH275" s="40"/>
      <c r="LTI275" s="40"/>
      <c r="LTJ275" s="40"/>
      <c r="LTK275" s="40"/>
      <c r="LTL275" s="40"/>
      <c r="LTM275" s="40"/>
      <c r="LTN275" s="40"/>
      <c r="LTO275" s="40"/>
      <c r="LTP275" s="40"/>
      <c r="LTQ275" s="40"/>
      <c r="LTR275" s="40"/>
      <c r="LTS275" s="40"/>
      <c r="LTT275" s="40"/>
      <c r="LTU275" s="40"/>
      <c r="LTV275" s="40"/>
      <c r="LTW275" s="40"/>
      <c r="LTX275" s="40"/>
      <c r="LTY275" s="40"/>
      <c r="LTZ275" s="40"/>
      <c r="LUA275" s="40"/>
      <c r="LUB275" s="40"/>
      <c r="LUC275" s="40"/>
      <c r="LUD275" s="40"/>
      <c r="LUE275" s="40"/>
      <c r="LUF275" s="40"/>
      <c r="LUG275" s="40"/>
      <c r="LUH275" s="40"/>
      <c r="LUI275" s="40"/>
      <c r="LUJ275" s="40"/>
      <c r="LUK275" s="40"/>
      <c r="LUL275" s="40"/>
      <c r="LUM275" s="40"/>
      <c r="LUN275" s="40"/>
      <c r="LUO275" s="40"/>
      <c r="LUP275" s="40"/>
      <c r="LUQ275" s="40"/>
      <c r="LUR275" s="40"/>
      <c r="LUS275" s="40"/>
      <c r="LUT275" s="40"/>
      <c r="LUU275" s="40"/>
      <c r="LUV275" s="40"/>
      <c r="LUW275" s="40"/>
      <c r="LUX275" s="40"/>
      <c r="LUY275" s="40"/>
      <c r="LUZ275" s="40"/>
      <c r="LVA275" s="40"/>
      <c r="LVB275" s="40"/>
      <c r="LVC275" s="40"/>
      <c r="LVD275" s="40"/>
      <c r="LVE275" s="40"/>
      <c r="LVF275" s="40"/>
      <c r="LVG275" s="40"/>
      <c r="LVH275" s="40"/>
      <c r="LVI275" s="40"/>
      <c r="LVJ275" s="40"/>
      <c r="LVK275" s="40"/>
      <c r="LVL275" s="40"/>
      <c r="LVM275" s="40"/>
      <c r="LVN275" s="40"/>
      <c r="LVO275" s="40"/>
      <c r="LVP275" s="40"/>
      <c r="LVQ275" s="40"/>
      <c r="LVR275" s="40"/>
      <c r="LVS275" s="40"/>
      <c r="LVT275" s="40"/>
      <c r="LVU275" s="40"/>
      <c r="LVV275" s="40"/>
      <c r="LVW275" s="40"/>
      <c r="LVX275" s="40"/>
      <c r="LVY275" s="40"/>
      <c r="LVZ275" s="40"/>
      <c r="LWA275" s="40"/>
      <c r="LWB275" s="40"/>
      <c r="LWC275" s="40"/>
      <c r="LWD275" s="40"/>
      <c r="LWE275" s="40"/>
      <c r="LWF275" s="40"/>
      <c r="LWG275" s="40"/>
      <c r="LWH275" s="40"/>
      <c r="LWI275" s="40"/>
      <c r="LWJ275" s="40"/>
      <c r="LWK275" s="40"/>
      <c r="LWL275" s="40"/>
      <c r="LWM275" s="40"/>
      <c r="LWN275" s="40"/>
      <c r="LWO275" s="40"/>
      <c r="LWP275" s="40"/>
      <c r="LWQ275" s="40"/>
      <c r="LWR275" s="40"/>
      <c r="LWS275" s="40"/>
      <c r="LWT275" s="40"/>
      <c r="LWU275" s="40"/>
      <c r="LWV275" s="40"/>
      <c r="LWW275" s="40"/>
      <c r="LWX275" s="40"/>
      <c r="LWY275" s="40"/>
      <c r="LWZ275" s="40"/>
      <c r="LXA275" s="40"/>
      <c r="LXB275" s="40"/>
      <c r="LXC275" s="40"/>
      <c r="LXD275" s="40"/>
      <c r="LXE275" s="40"/>
      <c r="LXF275" s="40"/>
      <c r="LXG275" s="40"/>
      <c r="LXH275" s="40"/>
      <c r="LXI275" s="40"/>
      <c r="LXJ275" s="40"/>
      <c r="LXK275" s="40"/>
      <c r="LXL275" s="40"/>
      <c r="LXM275" s="40"/>
      <c r="LXN275" s="40"/>
      <c r="LXO275" s="40"/>
      <c r="LXP275" s="40"/>
      <c r="LXQ275" s="40"/>
      <c r="LXR275" s="40"/>
      <c r="LXS275" s="40"/>
      <c r="LXT275" s="40"/>
      <c r="LXU275" s="40"/>
      <c r="LXV275" s="40"/>
      <c r="LXW275" s="40"/>
      <c r="LXX275" s="40"/>
      <c r="LXY275" s="40"/>
      <c r="LXZ275" s="40"/>
      <c r="LYA275" s="40"/>
      <c r="LYB275" s="40"/>
      <c r="LYC275" s="40"/>
      <c r="LYD275" s="40"/>
      <c r="LYE275" s="40"/>
      <c r="LYF275" s="40"/>
      <c r="LYG275" s="40"/>
      <c r="LYH275" s="40"/>
      <c r="LYI275" s="40"/>
      <c r="LYJ275" s="40"/>
      <c r="LYK275" s="40"/>
      <c r="LYL275" s="40"/>
      <c r="LYM275" s="40"/>
      <c r="LYN275" s="40"/>
      <c r="LYO275" s="40"/>
      <c r="LYP275" s="40"/>
      <c r="LYQ275" s="40"/>
      <c r="LYR275" s="40"/>
      <c r="LYS275" s="40"/>
      <c r="LYT275" s="40"/>
      <c r="LYU275" s="40"/>
      <c r="LYV275" s="40"/>
      <c r="LYW275" s="40"/>
      <c r="LYX275" s="40"/>
      <c r="LYY275" s="40"/>
      <c r="LYZ275" s="40"/>
      <c r="LZA275" s="40"/>
      <c r="LZB275" s="40"/>
      <c r="LZC275" s="40"/>
      <c r="LZD275" s="40"/>
      <c r="LZE275" s="40"/>
      <c r="LZF275" s="40"/>
      <c r="LZG275" s="40"/>
      <c r="LZH275" s="40"/>
      <c r="LZI275" s="40"/>
      <c r="LZJ275" s="40"/>
      <c r="LZK275" s="40"/>
      <c r="LZL275" s="40"/>
      <c r="LZM275" s="40"/>
      <c r="LZN275" s="40"/>
      <c r="LZO275" s="40"/>
      <c r="LZP275" s="40"/>
      <c r="LZQ275" s="40"/>
      <c r="LZR275" s="40"/>
      <c r="LZS275" s="40"/>
      <c r="LZT275" s="40"/>
      <c r="LZU275" s="40"/>
      <c r="LZV275" s="40"/>
      <c r="LZW275" s="40"/>
      <c r="LZX275" s="40"/>
      <c r="LZY275" s="40"/>
      <c r="LZZ275" s="40"/>
      <c r="MAA275" s="40"/>
      <c r="MAB275" s="40"/>
      <c r="MAC275" s="40"/>
      <c r="MAD275" s="40"/>
      <c r="MAE275" s="40"/>
      <c r="MAF275" s="40"/>
      <c r="MAG275" s="40"/>
      <c r="MAH275" s="40"/>
      <c r="MAI275" s="40"/>
      <c r="MAJ275" s="40"/>
      <c r="MAK275" s="40"/>
      <c r="MAL275" s="40"/>
      <c r="MAM275" s="40"/>
      <c r="MAN275" s="40"/>
      <c r="MAO275" s="40"/>
      <c r="MAP275" s="40"/>
      <c r="MAQ275" s="40"/>
      <c r="MAR275" s="40"/>
      <c r="MAS275" s="40"/>
      <c r="MAT275" s="40"/>
      <c r="MAU275" s="40"/>
      <c r="MAV275" s="40"/>
      <c r="MAW275" s="40"/>
      <c r="MAX275" s="40"/>
      <c r="MAY275" s="40"/>
      <c r="MAZ275" s="40"/>
      <c r="MBA275" s="40"/>
      <c r="MBB275" s="40"/>
      <c r="MBC275" s="40"/>
      <c r="MBD275" s="40"/>
      <c r="MBE275" s="40"/>
      <c r="MBF275" s="40"/>
      <c r="MBG275" s="40"/>
      <c r="MBH275" s="40"/>
      <c r="MBI275" s="40"/>
      <c r="MBJ275" s="40"/>
      <c r="MBK275" s="40"/>
      <c r="MBL275" s="40"/>
      <c r="MBM275" s="40"/>
      <c r="MBN275" s="40"/>
      <c r="MBO275" s="40"/>
      <c r="MBP275" s="40"/>
      <c r="MBQ275" s="40"/>
      <c r="MBR275" s="40"/>
      <c r="MBS275" s="40"/>
      <c r="MBT275" s="40"/>
      <c r="MBU275" s="40"/>
      <c r="MBV275" s="40"/>
      <c r="MBW275" s="40"/>
      <c r="MBX275" s="40"/>
      <c r="MBY275" s="40"/>
      <c r="MBZ275" s="40"/>
      <c r="MCA275" s="40"/>
      <c r="MCB275" s="40"/>
      <c r="MCC275" s="40"/>
      <c r="MCD275" s="40"/>
      <c r="MCE275" s="40"/>
      <c r="MCF275" s="40"/>
      <c r="MCG275" s="40"/>
      <c r="MCH275" s="40"/>
      <c r="MCI275" s="40"/>
      <c r="MCJ275" s="40"/>
      <c r="MCK275" s="40"/>
      <c r="MCL275" s="40"/>
      <c r="MCM275" s="40"/>
      <c r="MCN275" s="40"/>
      <c r="MCO275" s="40"/>
      <c r="MCP275" s="40"/>
      <c r="MCQ275" s="40"/>
      <c r="MCR275" s="40"/>
      <c r="MCS275" s="40"/>
      <c r="MCT275" s="40"/>
      <c r="MCU275" s="40"/>
      <c r="MCV275" s="40"/>
      <c r="MCW275" s="40"/>
      <c r="MCX275" s="40"/>
      <c r="MCY275" s="40"/>
      <c r="MCZ275" s="40"/>
      <c r="MDA275" s="40"/>
      <c r="MDB275" s="40"/>
      <c r="MDC275" s="40"/>
      <c r="MDD275" s="40"/>
      <c r="MDE275" s="40"/>
      <c r="MDF275" s="40"/>
      <c r="MDG275" s="40"/>
      <c r="MDH275" s="40"/>
      <c r="MDI275" s="40"/>
      <c r="MDJ275" s="40"/>
      <c r="MDK275" s="40"/>
      <c r="MDL275" s="40"/>
      <c r="MDM275" s="40"/>
      <c r="MDN275" s="40"/>
      <c r="MDO275" s="40"/>
      <c r="MDP275" s="40"/>
      <c r="MDQ275" s="40"/>
      <c r="MDR275" s="40"/>
      <c r="MDS275" s="40"/>
      <c r="MDT275" s="40"/>
      <c r="MDU275" s="40"/>
      <c r="MDV275" s="40"/>
      <c r="MDW275" s="40"/>
      <c r="MDX275" s="40"/>
      <c r="MDY275" s="40"/>
      <c r="MDZ275" s="40"/>
      <c r="MEA275" s="40"/>
      <c r="MEB275" s="40"/>
      <c r="MEC275" s="40"/>
      <c r="MED275" s="40"/>
      <c r="MEE275" s="40"/>
      <c r="MEF275" s="40"/>
      <c r="MEG275" s="40"/>
      <c r="MEH275" s="40"/>
      <c r="MEI275" s="40"/>
      <c r="MEJ275" s="40"/>
      <c r="MEK275" s="40"/>
      <c r="MEL275" s="40"/>
      <c r="MEM275" s="40"/>
      <c r="MEN275" s="40"/>
      <c r="MEO275" s="40"/>
      <c r="MEP275" s="40"/>
      <c r="MEQ275" s="40"/>
      <c r="MER275" s="40"/>
      <c r="MES275" s="40"/>
      <c r="MET275" s="40"/>
      <c r="MEU275" s="40"/>
      <c r="MEV275" s="40"/>
      <c r="MEW275" s="40"/>
      <c r="MEX275" s="40"/>
      <c r="MEY275" s="40"/>
      <c r="MEZ275" s="40"/>
      <c r="MFA275" s="40"/>
      <c r="MFB275" s="40"/>
      <c r="MFC275" s="40"/>
      <c r="MFD275" s="40"/>
      <c r="MFE275" s="40"/>
      <c r="MFF275" s="40"/>
      <c r="MFG275" s="40"/>
      <c r="MFH275" s="40"/>
      <c r="MFI275" s="40"/>
      <c r="MFJ275" s="40"/>
      <c r="MFK275" s="40"/>
      <c r="MFL275" s="40"/>
      <c r="MFM275" s="40"/>
      <c r="MFN275" s="40"/>
      <c r="MFO275" s="40"/>
      <c r="MFP275" s="40"/>
      <c r="MFQ275" s="40"/>
      <c r="MFR275" s="40"/>
      <c r="MFS275" s="40"/>
      <c r="MFT275" s="40"/>
      <c r="MFU275" s="40"/>
      <c r="MFV275" s="40"/>
      <c r="MFW275" s="40"/>
      <c r="MFX275" s="40"/>
      <c r="MFY275" s="40"/>
      <c r="MFZ275" s="40"/>
      <c r="MGA275" s="40"/>
      <c r="MGB275" s="40"/>
      <c r="MGC275" s="40"/>
      <c r="MGD275" s="40"/>
      <c r="MGE275" s="40"/>
      <c r="MGF275" s="40"/>
      <c r="MGG275" s="40"/>
      <c r="MGH275" s="40"/>
      <c r="MGI275" s="40"/>
      <c r="MGJ275" s="40"/>
      <c r="MGK275" s="40"/>
      <c r="MGL275" s="40"/>
      <c r="MGM275" s="40"/>
      <c r="MGN275" s="40"/>
      <c r="MGO275" s="40"/>
      <c r="MGP275" s="40"/>
      <c r="MGQ275" s="40"/>
      <c r="MGR275" s="40"/>
      <c r="MGS275" s="40"/>
      <c r="MGT275" s="40"/>
      <c r="MGU275" s="40"/>
      <c r="MGV275" s="40"/>
      <c r="MGW275" s="40"/>
      <c r="MGX275" s="40"/>
      <c r="MGY275" s="40"/>
      <c r="MGZ275" s="40"/>
      <c r="MHA275" s="40"/>
      <c r="MHB275" s="40"/>
      <c r="MHC275" s="40"/>
      <c r="MHD275" s="40"/>
      <c r="MHE275" s="40"/>
      <c r="MHF275" s="40"/>
      <c r="MHG275" s="40"/>
      <c r="MHH275" s="40"/>
      <c r="MHI275" s="40"/>
      <c r="MHJ275" s="40"/>
      <c r="MHK275" s="40"/>
      <c r="MHL275" s="40"/>
      <c r="MHM275" s="40"/>
      <c r="MHN275" s="40"/>
      <c r="MHO275" s="40"/>
      <c r="MHP275" s="40"/>
      <c r="MHQ275" s="40"/>
      <c r="MHR275" s="40"/>
      <c r="MHS275" s="40"/>
      <c r="MHT275" s="40"/>
      <c r="MHU275" s="40"/>
      <c r="MHV275" s="40"/>
      <c r="MHW275" s="40"/>
      <c r="MHX275" s="40"/>
      <c r="MHY275" s="40"/>
      <c r="MHZ275" s="40"/>
      <c r="MIA275" s="40"/>
      <c r="MIB275" s="40"/>
      <c r="MIC275" s="40"/>
      <c r="MID275" s="40"/>
      <c r="MIE275" s="40"/>
      <c r="MIF275" s="40"/>
      <c r="MIG275" s="40"/>
      <c r="MIH275" s="40"/>
      <c r="MII275" s="40"/>
      <c r="MIJ275" s="40"/>
      <c r="MIK275" s="40"/>
      <c r="MIL275" s="40"/>
      <c r="MIM275" s="40"/>
      <c r="MIN275" s="40"/>
      <c r="MIO275" s="40"/>
      <c r="MIP275" s="40"/>
      <c r="MIQ275" s="40"/>
      <c r="MIR275" s="40"/>
      <c r="MIS275" s="40"/>
      <c r="MIT275" s="40"/>
      <c r="MIU275" s="40"/>
      <c r="MIV275" s="40"/>
      <c r="MIW275" s="40"/>
      <c r="MIX275" s="40"/>
      <c r="MIY275" s="40"/>
      <c r="MIZ275" s="40"/>
      <c r="MJA275" s="40"/>
      <c r="MJB275" s="40"/>
      <c r="MJC275" s="40"/>
      <c r="MJD275" s="40"/>
      <c r="MJE275" s="40"/>
      <c r="MJF275" s="40"/>
      <c r="MJG275" s="40"/>
      <c r="MJH275" s="40"/>
      <c r="MJI275" s="40"/>
      <c r="MJJ275" s="40"/>
      <c r="MJK275" s="40"/>
      <c r="MJL275" s="40"/>
      <c r="MJM275" s="40"/>
      <c r="MJN275" s="40"/>
      <c r="MJO275" s="40"/>
      <c r="MJP275" s="40"/>
      <c r="MJQ275" s="40"/>
      <c r="MJR275" s="40"/>
      <c r="MJS275" s="40"/>
      <c r="MJT275" s="40"/>
      <c r="MJU275" s="40"/>
      <c r="MJV275" s="40"/>
      <c r="MJW275" s="40"/>
      <c r="MJX275" s="40"/>
      <c r="MJY275" s="40"/>
      <c r="MJZ275" s="40"/>
      <c r="MKA275" s="40"/>
      <c r="MKB275" s="40"/>
      <c r="MKC275" s="40"/>
      <c r="MKD275" s="40"/>
      <c r="MKE275" s="40"/>
      <c r="MKF275" s="40"/>
      <c r="MKG275" s="40"/>
      <c r="MKH275" s="40"/>
      <c r="MKI275" s="40"/>
      <c r="MKJ275" s="40"/>
      <c r="MKK275" s="40"/>
      <c r="MKL275" s="40"/>
      <c r="MKM275" s="40"/>
      <c r="MKN275" s="40"/>
      <c r="MKO275" s="40"/>
      <c r="MKP275" s="40"/>
      <c r="MKQ275" s="40"/>
      <c r="MKR275" s="40"/>
      <c r="MKS275" s="40"/>
      <c r="MKT275" s="40"/>
      <c r="MKU275" s="40"/>
      <c r="MKV275" s="40"/>
      <c r="MKW275" s="40"/>
      <c r="MKX275" s="40"/>
      <c r="MKY275" s="40"/>
      <c r="MKZ275" s="40"/>
      <c r="MLA275" s="40"/>
      <c r="MLB275" s="40"/>
      <c r="MLC275" s="40"/>
      <c r="MLD275" s="40"/>
      <c r="MLE275" s="40"/>
      <c r="MLF275" s="40"/>
      <c r="MLG275" s="40"/>
      <c r="MLH275" s="40"/>
      <c r="MLI275" s="40"/>
      <c r="MLJ275" s="40"/>
      <c r="MLK275" s="40"/>
      <c r="MLL275" s="40"/>
      <c r="MLM275" s="40"/>
      <c r="MLN275" s="40"/>
      <c r="MLO275" s="40"/>
      <c r="MLP275" s="40"/>
      <c r="MLQ275" s="40"/>
      <c r="MLR275" s="40"/>
      <c r="MLS275" s="40"/>
      <c r="MLT275" s="40"/>
      <c r="MLU275" s="40"/>
      <c r="MLV275" s="40"/>
      <c r="MLW275" s="40"/>
      <c r="MLX275" s="40"/>
      <c r="MLY275" s="40"/>
      <c r="MLZ275" s="40"/>
      <c r="MMA275" s="40"/>
      <c r="MMB275" s="40"/>
      <c r="MMC275" s="40"/>
      <c r="MMD275" s="40"/>
      <c r="MME275" s="40"/>
      <c r="MMF275" s="40"/>
      <c r="MMG275" s="40"/>
      <c r="MMH275" s="40"/>
      <c r="MMI275" s="40"/>
      <c r="MMJ275" s="40"/>
      <c r="MMK275" s="40"/>
      <c r="MML275" s="40"/>
      <c r="MMM275" s="40"/>
      <c r="MMN275" s="40"/>
      <c r="MMO275" s="40"/>
      <c r="MMP275" s="40"/>
      <c r="MMQ275" s="40"/>
      <c r="MMR275" s="40"/>
      <c r="MMS275" s="40"/>
      <c r="MMT275" s="40"/>
      <c r="MMU275" s="40"/>
      <c r="MMV275" s="40"/>
      <c r="MMW275" s="40"/>
      <c r="MMX275" s="40"/>
      <c r="MMY275" s="40"/>
      <c r="MMZ275" s="40"/>
      <c r="MNA275" s="40"/>
      <c r="MNB275" s="40"/>
      <c r="MNC275" s="40"/>
      <c r="MND275" s="40"/>
      <c r="MNE275" s="40"/>
      <c r="MNF275" s="40"/>
      <c r="MNG275" s="40"/>
      <c r="MNH275" s="40"/>
      <c r="MNI275" s="40"/>
      <c r="MNJ275" s="40"/>
      <c r="MNK275" s="40"/>
      <c r="MNL275" s="40"/>
      <c r="MNM275" s="40"/>
      <c r="MNN275" s="40"/>
      <c r="MNO275" s="40"/>
      <c r="MNP275" s="40"/>
      <c r="MNQ275" s="40"/>
      <c r="MNR275" s="40"/>
      <c r="MNS275" s="40"/>
      <c r="MNT275" s="40"/>
      <c r="MNU275" s="40"/>
      <c r="MNV275" s="40"/>
      <c r="MNW275" s="40"/>
      <c r="MNX275" s="40"/>
      <c r="MNY275" s="40"/>
      <c r="MNZ275" s="40"/>
      <c r="MOA275" s="40"/>
      <c r="MOB275" s="40"/>
      <c r="MOC275" s="40"/>
      <c r="MOD275" s="40"/>
      <c r="MOE275" s="40"/>
      <c r="MOF275" s="40"/>
      <c r="MOG275" s="40"/>
      <c r="MOH275" s="40"/>
      <c r="MOI275" s="40"/>
      <c r="MOJ275" s="40"/>
      <c r="MOK275" s="40"/>
      <c r="MOL275" s="40"/>
      <c r="MOM275" s="40"/>
      <c r="MON275" s="40"/>
      <c r="MOO275" s="40"/>
      <c r="MOP275" s="40"/>
      <c r="MOQ275" s="40"/>
      <c r="MOR275" s="40"/>
      <c r="MOS275" s="40"/>
      <c r="MOT275" s="40"/>
      <c r="MOU275" s="40"/>
      <c r="MOV275" s="40"/>
      <c r="MOW275" s="40"/>
      <c r="MOX275" s="40"/>
      <c r="MOY275" s="40"/>
      <c r="MOZ275" s="40"/>
      <c r="MPA275" s="40"/>
      <c r="MPB275" s="40"/>
      <c r="MPC275" s="40"/>
      <c r="MPD275" s="40"/>
      <c r="MPE275" s="40"/>
      <c r="MPF275" s="40"/>
      <c r="MPG275" s="40"/>
      <c r="MPH275" s="40"/>
      <c r="MPI275" s="40"/>
      <c r="MPJ275" s="40"/>
      <c r="MPK275" s="40"/>
      <c r="MPL275" s="40"/>
      <c r="MPM275" s="40"/>
      <c r="MPN275" s="40"/>
      <c r="MPO275" s="40"/>
      <c r="MPP275" s="40"/>
      <c r="MPQ275" s="40"/>
      <c r="MPR275" s="40"/>
      <c r="MPS275" s="40"/>
      <c r="MPT275" s="40"/>
      <c r="MPU275" s="40"/>
      <c r="MPV275" s="40"/>
      <c r="MPW275" s="40"/>
      <c r="MPX275" s="40"/>
      <c r="MPY275" s="40"/>
      <c r="MPZ275" s="40"/>
      <c r="MQA275" s="40"/>
      <c r="MQB275" s="40"/>
      <c r="MQC275" s="40"/>
      <c r="MQD275" s="40"/>
      <c r="MQE275" s="40"/>
      <c r="MQF275" s="40"/>
      <c r="MQG275" s="40"/>
      <c r="MQH275" s="40"/>
      <c r="MQI275" s="40"/>
      <c r="MQJ275" s="40"/>
      <c r="MQK275" s="40"/>
      <c r="MQL275" s="40"/>
      <c r="MQM275" s="40"/>
      <c r="MQN275" s="40"/>
      <c r="MQO275" s="40"/>
      <c r="MQP275" s="40"/>
      <c r="MQQ275" s="40"/>
      <c r="MQR275" s="40"/>
      <c r="MQS275" s="40"/>
      <c r="MQT275" s="40"/>
      <c r="MQU275" s="40"/>
      <c r="MQV275" s="40"/>
      <c r="MQW275" s="40"/>
      <c r="MQX275" s="40"/>
      <c r="MQY275" s="40"/>
      <c r="MQZ275" s="40"/>
      <c r="MRA275" s="40"/>
      <c r="MRB275" s="40"/>
      <c r="MRC275" s="40"/>
      <c r="MRD275" s="40"/>
      <c r="MRE275" s="40"/>
      <c r="MRF275" s="40"/>
      <c r="MRG275" s="40"/>
      <c r="MRH275" s="40"/>
      <c r="MRI275" s="40"/>
      <c r="MRJ275" s="40"/>
      <c r="MRK275" s="40"/>
      <c r="MRL275" s="40"/>
      <c r="MRM275" s="40"/>
      <c r="MRN275" s="40"/>
      <c r="MRO275" s="40"/>
      <c r="MRP275" s="40"/>
      <c r="MRQ275" s="40"/>
      <c r="MRR275" s="40"/>
      <c r="MRS275" s="40"/>
      <c r="MRT275" s="40"/>
      <c r="MRU275" s="40"/>
      <c r="MRV275" s="40"/>
      <c r="MRW275" s="40"/>
      <c r="MRX275" s="40"/>
      <c r="MRY275" s="40"/>
      <c r="MRZ275" s="40"/>
      <c r="MSA275" s="40"/>
      <c r="MSB275" s="40"/>
      <c r="MSC275" s="40"/>
      <c r="MSD275" s="40"/>
      <c r="MSE275" s="40"/>
      <c r="MSF275" s="40"/>
      <c r="MSG275" s="40"/>
      <c r="MSH275" s="40"/>
      <c r="MSI275" s="40"/>
      <c r="MSJ275" s="40"/>
      <c r="MSK275" s="40"/>
      <c r="MSL275" s="40"/>
      <c r="MSM275" s="40"/>
      <c r="MSN275" s="40"/>
      <c r="MSO275" s="40"/>
      <c r="MSP275" s="40"/>
      <c r="MSQ275" s="40"/>
      <c r="MSR275" s="40"/>
      <c r="MSS275" s="40"/>
      <c r="MST275" s="40"/>
      <c r="MSU275" s="40"/>
      <c r="MSV275" s="40"/>
      <c r="MSW275" s="40"/>
      <c r="MSX275" s="40"/>
      <c r="MSY275" s="40"/>
      <c r="MSZ275" s="40"/>
      <c r="MTA275" s="40"/>
      <c r="MTB275" s="40"/>
      <c r="MTC275" s="40"/>
      <c r="MTD275" s="40"/>
      <c r="MTE275" s="40"/>
      <c r="MTF275" s="40"/>
      <c r="MTG275" s="40"/>
      <c r="MTH275" s="40"/>
      <c r="MTI275" s="40"/>
      <c r="MTJ275" s="40"/>
      <c r="MTK275" s="40"/>
      <c r="MTL275" s="40"/>
      <c r="MTM275" s="40"/>
      <c r="MTN275" s="40"/>
      <c r="MTO275" s="40"/>
      <c r="MTP275" s="40"/>
      <c r="MTQ275" s="40"/>
      <c r="MTR275" s="40"/>
      <c r="MTS275" s="40"/>
      <c r="MTT275" s="40"/>
      <c r="MTU275" s="40"/>
      <c r="MTV275" s="40"/>
      <c r="MTW275" s="40"/>
      <c r="MTX275" s="40"/>
      <c r="MTY275" s="40"/>
      <c r="MTZ275" s="40"/>
      <c r="MUA275" s="40"/>
      <c r="MUB275" s="40"/>
      <c r="MUC275" s="40"/>
      <c r="MUD275" s="40"/>
      <c r="MUE275" s="40"/>
      <c r="MUF275" s="40"/>
      <c r="MUG275" s="40"/>
      <c r="MUH275" s="40"/>
      <c r="MUI275" s="40"/>
      <c r="MUJ275" s="40"/>
      <c r="MUK275" s="40"/>
      <c r="MUL275" s="40"/>
      <c r="MUM275" s="40"/>
      <c r="MUN275" s="40"/>
      <c r="MUO275" s="40"/>
      <c r="MUP275" s="40"/>
      <c r="MUQ275" s="40"/>
      <c r="MUR275" s="40"/>
      <c r="MUS275" s="40"/>
      <c r="MUT275" s="40"/>
      <c r="MUU275" s="40"/>
      <c r="MUV275" s="40"/>
      <c r="MUW275" s="40"/>
      <c r="MUX275" s="40"/>
      <c r="MUY275" s="40"/>
      <c r="MUZ275" s="40"/>
      <c r="MVA275" s="40"/>
      <c r="MVB275" s="40"/>
      <c r="MVC275" s="40"/>
      <c r="MVD275" s="40"/>
      <c r="MVE275" s="40"/>
      <c r="MVF275" s="40"/>
      <c r="MVG275" s="40"/>
      <c r="MVH275" s="40"/>
      <c r="MVI275" s="40"/>
      <c r="MVJ275" s="40"/>
      <c r="MVK275" s="40"/>
      <c r="MVL275" s="40"/>
      <c r="MVM275" s="40"/>
      <c r="MVN275" s="40"/>
      <c r="MVO275" s="40"/>
      <c r="MVP275" s="40"/>
      <c r="MVQ275" s="40"/>
      <c r="MVR275" s="40"/>
      <c r="MVS275" s="40"/>
      <c r="MVT275" s="40"/>
      <c r="MVU275" s="40"/>
      <c r="MVV275" s="40"/>
      <c r="MVW275" s="40"/>
      <c r="MVX275" s="40"/>
      <c r="MVY275" s="40"/>
      <c r="MVZ275" s="40"/>
      <c r="MWA275" s="40"/>
      <c r="MWB275" s="40"/>
      <c r="MWC275" s="40"/>
      <c r="MWD275" s="40"/>
      <c r="MWE275" s="40"/>
      <c r="MWF275" s="40"/>
      <c r="MWG275" s="40"/>
      <c r="MWH275" s="40"/>
      <c r="MWI275" s="40"/>
      <c r="MWJ275" s="40"/>
      <c r="MWK275" s="40"/>
      <c r="MWL275" s="40"/>
      <c r="MWM275" s="40"/>
      <c r="MWN275" s="40"/>
      <c r="MWO275" s="40"/>
      <c r="MWP275" s="40"/>
      <c r="MWQ275" s="40"/>
      <c r="MWR275" s="40"/>
      <c r="MWS275" s="40"/>
      <c r="MWT275" s="40"/>
      <c r="MWU275" s="40"/>
      <c r="MWV275" s="40"/>
      <c r="MWW275" s="40"/>
      <c r="MWX275" s="40"/>
      <c r="MWY275" s="40"/>
      <c r="MWZ275" s="40"/>
      <c r="MXA275" s="40"/>
      <c r="MXB275" s="40"/>
      <c r="MXC275" s="40"/>
      <c r="MXD275" s="40"/>
      <c r="MXE275" s="40"/>
      <c r="MXF275" s="40"/>
      <c r="MXG275" s="40"/>
      <c r="MXH275" s="40"/>
      <c r="MXI275" s="40"/>
      <c r="MXJ275" s="40"/>
      <c r="MXK275" s="40"/>
      <c r="MXL275" s="40"/>
      <c r="MXM275" s="40"/>
      <c r="MXN275" s="40"/>
      <c r="MXO275" s="40"/>
      <c r="MXP275" s="40"/>
      <c r="MXQ275" s="40"/>
      <c r="MXR275" s="40"/>
      <c r="MXS275" s="40"/>
      <c r="MXT275" s="40"/>
      <c r="MXU275" s="40"/>
      <c r="MXV275" s="40"/>
      <c r="MXW275" s="40"/>
      <c r="MXX275" s="40"/>
      <c r="MXY275" s="40"/>
      <c r="MXZ275" s="40"/>
      <c r="MYA275" s="40"/>
      <c r="MYB275" s="40"/>
      <c r="MYC275" s="40"/>
      <c r="MYD275" s="40"/>
      <c r="MYE275" s="40"/>
      <c r="MYF275" s="40"/>
      <c r="MYG275" s="40"/>
      <c r="MYH275" s="40"/>
      <c r="MYI275" s="40"/>
      <c r="MYJ275" s="40"/>
      <c r="MYK275" s="40"/>
      <c r="MYL275" s="40"/>
      <c r="MYM275" s="40"/>
      <c r="MYN275" s="40"/>
      <c r="MYO275" s="40"/>
      <c r="MYP275" s="40"/>
      <c r="MYQ275" s="40"/>
      <c r="MYR275" s="40"/>
      <c r="MYS275" s="40"/>
      <c r="MYT275" s="40"/>
      <c r="MYU275" s="40"/>
      <c r="MYV275" s="40"/>
      <c r="MYW275" s="40"/>
      <c r="MYX275" s="40"/>
      <c r="MYY275" s="40"/>
      <c r="MYZ275" s="40"/>
      <c r="MZA275" s="40"/>
      <c r="MZB275" s="40"/>
      <c r="MZC275" s="40"/>
      <c r="MZD275" s="40"/>
      <c r="MZE275" s="40"/>
      <c r="MZF275" s="40"/>
      <c r="MZG275" s="40"/>
      <c r="MZH275" s="40"/>
      <c r="MZI275" s="40"/>
      <c r="MZJ275" s="40"/>
      <c r="MZK275" s="40"/>
      <c r="MZL275" s="40"/>
      <c r="MZM275" s="40"/>
      <c r="MZN275" s="40"/>
      <c r="MZO275" s="40"/>
      <c r="MZP275" s="40"/>
      <c r="MZQ275" s="40"/>
      <c r="MZR275" s="40"/>
      <c r="MZS275" s="40"/>
      <c r="MZT275" s="40"/>
      <c r="MZU275" s="40"/>
      <c r="MZV275" s="40"/>
      <c r="MZW275" s="40"/>
      <c r="MZX275" s="40"/>
      <c r="MZY275" s="40"/>
      <c r="MZZ275" s="40"/>
      <c r="NAA275" s="40"/>
      <c r="NAB275" s="40"/>
      <c r="NAC275" s="40"/>
      <c r="NAD275" s="40"/>
      <c r="NAE275" s="40"/>
      <c r="NAF275" s="40"/>
      <c r="NAG275" s="40"/>
      <c r="NAH275" s="40"/>
      <c r="NAI275" s="40"/>
      <c r="NAJ275" s="40"/>
      <c r="NAK275" s="40"/>
      <c r="NAL275" s="40"/>
      <c r="NAM275" s="40"/>
      <c r="NAN275" s="40"/>
      <c r="NAO275" s="40"/>
      <c r="NAP275" s="40"/>
      <c r="NAQ275" s="40"/>
      <c r="NAR275" s="40"/>
      <c r="NAS275" s="40"/>
      <c r="NAT275" s="40"/>
      <c r="NAU275" s="40"/>
      <c r="NAV275" s="40"/>
      <c r="NAW275" s="40"/>
      <c r="NAX275" s="40"/>
      <c r="NAY275" s="40"/>
      <c r="NAZ275" s="40"/>
      <c r="NBA275" s="40"/>
      <c r="NBB275" s="40"/>
      <c r="NBC275" s="40"/>
      <c r="NBD275" s="40"/>
      <c r="NBE275" s="40"/>
      <c r="NBF275" s="40"/>
      <c r="NBG275" s="40"/>
      <c r="NBH275" s="40"/>
      <c r="NBI275" s="40"/>
      <c r="NBJ275" s="40"/>
      <c r="NBK275" s="40"/>
      <c r="NBL275" s="40"/>
      <c r="NBM275" s="40"/>
      <c r="NBN275" s="40"/>
      <c r="NBO275" s="40"/>
      <c r="NBP275" s="40"/>
      <c r="NBQ275" s="40"/>
      <c r="NBR275" s="40"/>
      <c r="NBS275" s="40"/>
      <c r="NBT275" s="40"/>
      <c r="NBU275" s="40"/>
      <c r="NBV275" s="40"/>
      <c r="NBW275" s="40"/>
      <c r="NBX275" s="40"/>
      <c r="NBY275" s="40"/>
      <c r="NBZ275" s="40"/>
      <c r="NCA275" s="40"/>
      <c r="NCB275" s="40"/>
      <c r="NCC275" s="40"/>
      <c r="NCD275" s="40"/>
      <c r="NCE275" s="40"/>
      <c r="NCF275" s="40"/>
      <c r="NCG275" s="40"/>
      <c r="NCH275" s="40"/>
      <c r="NCI275" s="40"/>
      <c r="NCJ275" s="40"/>
      <c r="NCK275" s="40"/>
      <c r="NCL275" s="40"/>
      <c r="NCM275" s="40"/>
      <c r="NCN275" s="40"/>
      <c r="NCO275" s="40"/>
      <c r="NCP275" s="40"/>
      <c r="NCQ275" s="40"/>
      <c r="NCR275" s="40"/>
      <c r="NCS275" s="40"/>
      <c r="NCT275" s="40"/>
      <c r="NCU275" s="40"/>
      <c r="NCV275" s="40"/>
      <c r="NCW275" s="40"/>
      <c r="NCX275" s="40"/>
      <c r="NCY275" s="40"/>
      <c r="NCZ275" s="40"/>
      <c r="NDA275" s="40"/>
      <c r="NDB275" s="40"/>
      <c r="NDC275" s="40"/>
      <c r="NDD275" s="40"/>
      <c r="NDE275" s="40"/>
      <c r="NDF275" s="40"/>
      <c r="NDG275" s="40"/>
      <c r="NDH275" s="40"/>
      <c r="NDI275" s="40"/>
      <c r="NDJ275" s="40"/>
      <c r="NDK275" s="40"/>
      <c r="NDL275" s="40"/>
      <c r="NDM275" s="40"/>
      <c r="NDN275" s="40"/>
      <c r="NDO275" s="40"/>
      <c r="NDP275" s="40"/>
      <c r="NDQ275" s="40"/>
      <c r="NDR275" s="40"/>
      <c r="NDS275" s="40"/>
      <c r="NDT275" s="40"/>
      <c r="NDU275" s="40"/>
      <c r="NDV275" s="40"/>
      <c r="NDW275" s="40"/>
      <c r="NDX275" s="40"/>
      <c r="NDY275" s="40"/>
      <c r="NDZ275" s="40"/>
      <c r="NEA275" s="40"/>
      <c r="NEB275" s="40"/>
      <c r="NEC275" s="40"/>
      <c r="NED275" s="40"/>
      <c r="NEE275" s="40"/>
      <c r="NEF275" s="40"/>
      <c r="NEG275" s="40"/>
      <c r="NEH275" s="40"/>
      <c r="NEI275" s="40"/>
      <c r="NEJ275" s="40"/>
      <c r="NEK275" s="40"/>
      <c r="NEL275" s="40"/>
      <c r="NEM275" s="40"/>
      <c r="NEN275" s="40"/>
      <c r="NEO275" s="40"/>
      <c r="NEP275" s="40"/>
      <c r="NEQ275" s="40"/>
      <c r="NER275" s="40"/>
      <c r="NES275" s="40"/>
      <c r="NET275" s="40"/>
      <c r="NEU275" s="40"/>
      <c r="NEV275" s="40"/>
      <c r="NEW275" s="40"/>
      <c r="NEX275" s="40"/>
      <c r="NEY275" s="40"/>
      <c r="NEZ275" s="40"/>
      <c r="NFA275" s="40"/>
      <c r="NFB275" s="40"/>
      <c r="NFC275" s="40"/>
      <c r="NFD275" s="40"/>
      <c r="NFE275" s="40"/>
      <c r="NFF275" s="40"/>
      <c r="NFG275" s="40"/>
      <c r="NFH275" s="40"/>
      <c r="NFI275" s="40"/>
      <c r="NFJ275" s="40"/>
      <c r="NFK275" s="40"/>
      <c r="NFL275" s="40"/>
      <c r="NFM275" s="40"/>
      <c r="NFN275" s="40"/>
      <c r="NFO275" s="40"/>
      <c r="NFP275" s="40"/>
      <c r="NFQ275" s="40"/>
      <c r="NFR275" s="40"/>
      <c r="NFS275" s="40"/>
      <c r="NFT275" s="40"/>
      <c r="NFU275" s="40"/>
      <c r="NFV275" s="40"/>
      <c r="NFW275" s="40"/>
      <c r="NFX275" s="40"/>
      <c r="NFY275" s="40"/>
      <c r="NFZ275" s="40"/>
      <c r="NGA275" s="40"/>
      <c r="NGB275" s="40"/>
      <c r="NGC275" s="40"/>
      <c r="NGD275" s="40"/>
      <c r="NGE275" s="40"/>
      <c r="NGF275" s="40"/>
      <c r="NGG275" s="40"/>
      <c r="NGH275" s="40"/>
      <c r="NGI275" s="40"/>
      <c r="NGJ275" s="40"/>
      <c r="NGK275" s="40"/>
      <c r="NGL275" s="40"/>
      <c r="NGM275" s="40"/>
      <c r="NGN275" s="40"/>
      <c r="NGO275" s="40"/>
      <c r="NGP275" s="40"/>
      <c r="NGQ275" s="40"/>
      <c r="NGR275" s="40"/>
      <c r="NGS275" s="40"/>
      <c r="NGT275" s="40"/>
      <c r="NGU275" s="40"/>
      <c r="NGV275" s="40"/>
      <c r="NGW275" s="40"/>
      <c r="NGX275" s="40"/>
      <c r="NGY275" s="40"/>
      <c r="NGZ275" s="40"/>
      <c r="NHA275" s="40"/>
      <c r="NHB275" s="40"/>
      <c r="NHC275" s="40"/>
      <c r="NHD275" s="40"/>
      <c r="NHE275" s="40"/>
      <c r="NHF275" s="40"/>
      <c r="NHG275" s="40"/>
      <c r="NHH275" s="40"/>
      <c r="NHI275" s="40"/>
      <c r="NHJ275" s="40"/>
      <c r="NHK275" s="40"/>
      <c r="NHL275" s="40"/>
      <c r="NHM275" s="40"/>
      <c r="NHN275" s="40"/>
      <c r="NHO275" s="40"/>
      <c r="NHP275" s="40"/>
      <c r="NHQ275" s="40"/>
      <c r="NHR275" s="40"/>
      <c r="NHS275" s="40"/>
      <c r="NHT275" s="40"/>
      <c r="NHU275" s="40"/>
      <c r="NHV275" s="40"/>
      <c r="NHW275" s="40"/>
      <c r="NHX275" s="40"/>
      <c r="NHY275" s="40"/>
      <c r="NHZ275" s="40"/>
      <c r="NIA275" s="40"/>
      <c r="NIB275" s="40"/>
      <c r="NIC275" s="40"/>
      <c r="NID275" s="40"/>
      <c r="NIE275" s="40"/>
      <c r="NIF275" s="40"/>
      <c r="NIG275" s="40"/>
      <c r="NIH275" s="40"/>
      <c r="NII275" s="40"/>
      <c r="NIJ275" s="40"/>
      <c r="NIK275" s="40"/>
      <c r="NIL275" s="40"/>
      <c r="NIM275" s="40"/>
      <c r="NIN275" s="40"/>
      <c r="NIO275" s="40"/>
      <c r="NIP275" s="40"/>
      <c r="NIQ275" s="40"/>
      <c r="NIR275" s="40"/>
      <c r="NIS275" s="40"/>
      <c r="NIT275" s="40"/>
      <c r="NIU275" s="40"/>
      <c r="NIV275" s="40"/>
      <c r="NIW275" s="40"/>
      <c r="NIX275" s="40"/>
      <c r="NIY275" s="40"/>
      <c r="NIZ275" s="40"/>
      <c r="NJA275" s="40"/>
      <c r="NJB275" s="40"/>
      <c r="NJC275" s="40"/>
      <c r="NJD275" s="40"/>
      <c r="NJE275" s="40"/>
      <c r="NJF275" s="40"/>
      <c r="NJG275" s="40"/>
      <c r="NJH275" s="40"/>
      <c r="NJI275" s="40"/>
      <c r="NJJ275" s="40"/>
      <c r="NJK275" s="40"/>
      <c r="NJL275" s="40"/>
      <c r="NJM275" s="40"/>
      <c r="NJN275" s="40"/>
      <c r="NJO275" s="40"/>
      <c r="NJP275" s="40"/>
      <c r="NJQ275" s="40"/>
      <c r="NJR275" s="40"/>
      <c r="NJS275" s="40"/>
      <c r="NJT275" s="40"/>
      <c r="NJU275" s="40"/>
      <c r="NJV275" s="40"/>
      <c r="NJW275" s="40"/>
      <c r="NJX275" s="40"/>
      <c r="NJY275" s="40"/>
      <c r="NJZ275" s="40"/>
      <c r="NKA275" s="40"/>
      <c r="NKB275" s="40"/>
      <c r="NKC275" s="40"/>
      <c r="NKD275" s="40"/>
      <c r="NKE275" s="40"/>
      <c r="NKF275" s="40"/>
      <c r="NKG275" s="40"/>
      <c r="NKH275" s="40"/>
      <c r="NKI275" s="40"/>
      <c r="NKJ275" s="40"/>
      <c r="NKK275" s="40"/>
      <c r="NKL275" s="40"/>
      <c r="NKM275" s="40"/>
      <c r="NKN275" s="40"/>
      <c r="NKO275" s="40"/>
      <c r="NKP275" s="40"/>
      <c r="NKQ275" s="40"/>
      <c r="NKR275" s="40"/>
      <c r="NKS275" s="40"/>
      <c r="NKT275" s="40"/>
      <c r="NKU275" s="40"/>
      <c r="NKV275" s="40"/>
      <c r="NKW275" s="40"/>
      <c r="NKX275" s="40"/>
      <c r="NKY275" s="40"/>
      <c r="NKZ275" s="40"/>
      <c r="NLA275" s="40"/>
      <c r="NLB275" s="40"/>
      <c r="NLC275" s="40"/>
      <c r="NLD275" s="40"/>
      <c r="NLE275" s="40"/>
      <c r="NLF275" s="40"/>
      <c r="NLG275" s="40"/>
      <c r="NLH275" s="40"/>
      <c r="NLI275" s="40"/>
      <c r="NLJ275" s="40"/>
      <c r="NLK275" s="40"/>
      <c r="NLL275" s="40"/>
      <c r="NLM275" s="40"/>
      <c r="NLN275" s="40"/>
      <c r="NLO275" s="40"/>
      <c r="NLP275" s="40"/>
      <c r="NLQ275" s="40"/>
      <c r="NLR275" s="40"/>
      <c r="NLS275" s="40"/>
      <c r="NLT275" s="40"/>
      <c r="NLU275" s="40"/>
      <c r="NLV275" s="40"/>
      <c r="NLW275" s="40"/>
      <c r="NLX275" s="40"/>
      <c r="NLY275" s="40"/>
      <c r="NLZ275" s="40"/>
      <c r="NMA275" s="40"/>
      <c r="NMB275" s="40"/>
      <c r="NMC275" s="40"/>
      <c r="NMD275" s="40"/>
      <c r="NME275" s="40"/>
      <c r="NMF275" s="40"/>
      <c r="NMG275" s="40"/>
      <c r="NMH275" s="40"/>
      <c r="NMI275" s="40"/>
      <c r="NMJ275" s="40"/>
      <c r="NMK275" s="40"/>
      <c r="NML275" s="40"/>
      <c r="NMM275" s="40"/>
      <c r="NMN275" s="40"/>
      <c r="NMO275" s="40"/>
      <c r="NMP275" s="40"/>
      <c r="NMQ275" s="40"/>
      <c r="NMR275" s="40"/>
      <c r="NMS275" s="40"/>
      <c r="NMT275" s="40"/>
      <c r="NMU275" s="40"/>
      <c r="NMV275" s="40"/>
      <c r="NMW275" s="40"/>
      <c r="NMX275" s="40"/>
      <c r="NMY275" s="40"/>
      <c r="NMZ275" s="40"/>
      <c r="NNA275" s="40"/>
      <c r="NNB275" s="40"/>
      <c r="NNC275" s="40"/>
      <c r="NND275" s="40"/>
      <c r="NNE275" s="40"/>
      <c r="NNF275" s="40"/>
      <c r="NNG275" s="40"/>
      <c r="NNH275" s="40"/>
      <c r="NNI275" s="40"/>
      <c r="NNJ275" s="40"/>
      <c r="NNK275" s="40"/>
      <c r="NNL275" s="40"/>
      <c r="NNM275" s="40"/>
      <c r="NNN275" s="40"/>
      <c r="NNO275" s="40"/>
      <c r="NNP275" s="40"/>
      <c r="NNQ275" s="40"/>
      <c r="NNR275" s="40"/>
      <c r="NNS275" s="40"/>
      <c r="NNT275" s="40"/>
      <c r="NNU275" s="40"/>
      <c r="NNV275" s="40"/>
      <c r="NNW275" s="40"/>
      <c r="NNX275" s="40"/>
      <c r="NNY275" s="40"/>
      <c r="NNZ275" s="40"/>
      <c r="NOA275" s="40"/>
      <c r="NOB275" s="40"/>
      <c r="NOC275" s="40"/>
      <c r="NOD275" s="40"/>
      <c r="NOE275" s="40"/>
      <c r="NOF275" s="40"/>
      <c r="NOG275" s="40"/>
      <c r="NOH275" s="40"/>
      <c r="NOI275" s="40"/>
      <c r="NOJ275" s="40"/>
      <c r="NOK275" s="40"/>
      <c r="NOL275" s="40"/>
      <c r="NOM275" s="40"/>
      <c r="NON275" s="40"/>
      <c r="NOO275" s="40"/>
      <c r="NOP275" s="40"/>
      <c r="NOQ275" s="40"/>
      <c r="NOR275" s="40"/>
      <c r="NOS275" s="40"/>
      <c r="NOT275" s="40"/>
      <c r="NOU275" s="40"/>
      <c r="NOV275" s="40"/>
      <c r="NOW275" s="40"/>
      <c r="NOX275" s="40"/>
      <c r="NOY275" s="40"/>
      <c r="NOZ275" s="40"/>
      <c r="NPA275" s="40"/>
      <c r="NPB275" s="40"/>
      <c r="NPC275" s="40"/>
      <c r="NPD275" s="40"/>
      <c r="NPE275" s="40"/>
      <c r="NPF275" s="40"/>
      <c r="NPG275" s="40"/>
      <c r="NPH275" s="40"/>
      <c r="NPI275" s="40"/>
      <c r="NPJ275" s="40"/>
      <c r="NPK275" s="40"/>
      <c r="NPL275" s="40"/>
      <c r="NPM275" s="40"/>
      <c r="NPN275" s="40"/>
      <c r="NPO275" s="40"/>
      <c r="NPP275" s="40"/>
      <c r="NPQ275" s="40"/>
      <c r="NPR275" s="40"/>
      <c r="NPS275" s="40"/>
      <c r="NPT275" s="40"/>
      <c r="NPU275" s="40"/>
      <c r="NPV275" s="40"/>
      <c r="NPW275" s="40"/>
      <c r="NPX275" s="40"/>
      <c r="NPY275" s="40"/>
      <c r="NPZ275" s="40"/>
      <c r="NQA275" s="40"/>
      <c r="NQB275" s="40"/>
      <c r="NQC275" s="40"/>
      <c r="NQD275" s="40"/>
      <c r="NQE275" s="40"/>
      <c r="NQF275" s="40"/>
      <c r="NQG275" s="40"/>
      <c r="NQH275" s="40"/>
      <c r="NQI275" s="40"/>
      <c r="NQJ275" s="40"/>
      <c r="NQK275" s="40"/>
      <c r="NQL275" s="40"/>
      <c r="NQM275" s="40"/>
      <c r="NQN275" s="40"/>
      <c r="NQO275" s="40"/>
      <c r="NQP275" s="40"/>
      <c r="NQQ275" s="40"/>
      <c r="NQR275" s="40"/>
      <c r="NQS275" s="40"/>
      <c r="NQT275" s="40"/>
      <c r="NQU275" s="40"/>
      <c r="NQV275" s="40"/>
      <c r="NQW275" s="40"/>
      <c r="NQX275" s="40"/>
      <c r="NQY275" s="40"/>
      <c r="NQZ275" s="40"/>
      <c r="NRA275" s="40"/>
      <c r="NRB275" s="40"/>
      <c r="NRC275" s="40"/>
      <c r="NRD275" s="40"/>
      <c r="NRE275" s="40"/>
      <c r="NRF275" s="40"/>
      <c r="NRG275" s="40"/>
      <c r="NRH275" s="40"/>
      <c r="NRI275" s="40"/>
      <c r="NRJ275" s="40"/>
      <c r="NRK275" s="40"/>
      <c r="NRL275" s="40"/>
      <c r="NRM275" s="40"/>
      <c r="NRN275" s="40"/>
      <c r="NRO275" s="40"/>
      <c r="NRP275" s="40"/>
      <c r="NRQ275" s="40"/>
      <c r="NRR275" s="40"/>
      <c r="NRS275" s="40"/>
      <c r="NRT275" s="40"/>
      <c r="NRU275" s="40"/>
      <c r="NRV275" s="40"/>
      <c r="NRW275" s="40"/>
      <c r="NRX275" s="40"/>
      <c r="NRY275" s="40"/>
      <c r="NRZ275" s="40"/>
      <c r="NSA275" s="40"/>
      <c r="NSB275" s="40"/>
      <c r="NSC275" s="40"/>
      <c r="NSD275" s="40"/>
      <c r="NSE275" s="40"/>
      <c r="NSF275" s="40"/>
      <c r="NSG275" s="40"/>
      <c r="NSH275" s="40"/>
      <c r="NSI275" s="40"/>
      <c r="NSJ275" s="40"/>
      <c r="NSK275" s="40"/>
      <c r="NSL275" s="40"/>
      <c r="NSM275" s="40"/>
      <c r="NSN275" s="40"/>
      <c r="NSO275" s="40"/>
      <c r="NSP275" s="40"/>
      <c r="NSQ275" s="40"/>
      <c r="NSR275" s="40"/>
      <c r="NSS275" s="40"/>
      <c r="NST275" s="40"/>
      <c r="NSU275" s="40"/>
      <c r="NSV275" s="40"/>
      <c r="NSW275" s="40"/>
      <c r="NSX275" s="40"/>
      <c r="NSY275" s="40"/>
      <c r="NSZ275" s="40"/>
      <c r="NTA275" s="40"/>
      <c r="NTB275" s="40"/>
      <c r="NTC275" s="40"/>
      <c r="NTD275" s="40"/>
      <c r="NTE275" s="40"/>
      <c r="NTF275" s="40"/>
      <c r="NTG275" s="40"/>
      <c r="NTH275" s="40"/>
      <c r="NTI275" s="40"/>
      <c r="NTJ275" s="40"/>
      <c r="NTK275" s="40"/>
      <c r="NTL275" s="40"/>
      <c r="NTM275" s="40"/>
      <c r="NTN275" s="40"/>
      <c r="NTO275" s="40"/>
      <c r="NTP275" s="40"/>
      <c r="NTQ275" s="40"/>
      <c r="NTR275" s="40"/>
      <c r="NTS275" s="40"/>
      <c r="NTT275" s="40"/>
      <c r="NTU275" s="40"/>
      <c r="NTV275" s="40"/>
      <c r="NTW275" s="40"/>
      <c r="NTX275" s="40"/>
      <c r="NTY275" s="40"/>
      <c r="NTZ275" s="40"/>
      <c r="NUA275" s="40"/>
      <c r="NUB275" s="40"/>
      <c r="NUC275" s="40"/>
      <c r="NUD275" s="40"/>
      <c r="NUE275" s="40"/>
      <c r="NUF275" s="40"/>
      <c r="NUG275" s="40"/>
      <c r="NUH275" s="40"/>
      <c r="NUI275" s="40"/>
      <c r="NUJ275" s="40"/>
      <c r="NUK275" s="40"/>
      <c r="NUL275" s="40"/>
      <c r="NUM275" s="40"/>
      <c r="NUN275" s="40"/>
      <c r="NUO275" s="40"/>
      <c r="NUP275" s="40"/>
      <c r="NUQ275" s="40"/>
      <c r="NUR275" s="40"/>
      <c r="NUS275" s="40"/>
      <c r="NUT275" s="40"/>
      <c r="NUU275" s="40"/>
      <c r="NUV275" s="40"/>
      <c r="NUW275" s="40"/>
      <c r="NUX275" s="40"/>
      <c r="NUY275" s="40"/>
      <c r="NUZ275" s="40"/>
      <c r="NVA275" s="40"/>
      <c r="NVB275" s="40"/>
      <c r="NVC275" s="40"/>
      <c r="NVD275" s="40"/>
      <c r="NVE275" s="40"/>
      <c r="NVF275" s="40"/>
      <c r="NVG275" s="40"/>
      <c r="NVH275" s="40"/>
      <c r="NVI275" s="40"/>
      <c r="NVJ275" s="40"/>
      <c r="NVK275" s="40"/>
      <c r="NVL275" s="40"/>
      <c r="NVM275" s="40"/>
      <c r="NVN275" s="40"/>
      <c r="NVO275" s="40"/>
      <c r="NVP275" s="40"/>
      <c r="NVQ275" s="40"/>
      <c r="NVR275" s="40"/>
      <c r="NVS275" s="40"/>
      <c r="NVT275" s="40"/>
      <c r="NVU275" s="40"/>
      <c r="NVV275" s="40"/>
      <c r="NVW275" s="40"/>
      <c r="NVX275" s="40"/>
      <c r="NVY275" s="40"/>
      <c r="NVZ275" s="40"/>
      <c r="NWA275" s="40"/>
      <c r="NWB275" s="40"/>
      <c r="NWC275" s="40"/>
      <c r="NWD275" s="40"/>
      <c r="NWE275" s="40"/>
      <c r="NWF275" s="40"/>
      <c r="NWG275" s="40"/>
      <c r="NWH275" s="40"/>
      <c r="NWI275" s="40"/>
      <c r="NWJ275" s="40"/>
      <c r="NWK275" s="40"/>
      <c r="NWL275" s="40"/>
      <c r="NWM275" s="40"/>
      <c r="NWN275" s="40"/>
      <c r="NWO275" s="40"/>
      <c r="NWP275" s="40"/>
      <c r="NWQ275" s="40"/>
      <c r="NWR275" s="40"/>
      <c r="NWS275" s="40"/>
      <c r="NWT275" s="40"/>
      <c r="NWU275" s="40"/>
      <c r="NWV275" s="40"/>
      <c r="NWW275" s="40"/>
      <c r="NWX275" s="40"/>
      <c r="NWY275" s="40"/>
      <c r="NWZ275" s="40"/>
      <c r="NXA275" s="40"/>
      <c r="NXB275" s="40"/>
      <c r="NXC275" s="40"/>
      <c r="NXD275" s="40"/>
      <c r="NXE275" s="40"/>
      <c r="NXF275" s="40"/>
      <c r="NXG275" s="40"/>
      <c r="NXH275" s="40"/>
      <c r="NXI275" s="40"/>
      <c r="NXJ275" s="40"/>
      <c r="NXK275" s="40"/>
      <c r="NXL275" s="40"/>
      <c r="NXM275" s="40"/>
      <c r="NXN275" s="40"/>
      <c r="NXO275" s="40"/>
      <c r="NXP275" s="40"/>
      <c r="NXQ275" s="40"/>
      <c r="NXR275" s="40"/>
      <c r="NXS275" s="40"/>
      <c r="NXT275" s="40"/>
      <c r="NXU275" s="40"/>
      <c r="NXV275" s="40"/>
      <c r="NXW275" s="40"/>
      <c r="NXX275" s="40"/>
      <c r="NXY275" s="40"/>
      <c r="NXZ275" s="40"/>
      <c r="NYA275" s="40"/>
      <c r="NYB275" s="40"/>
      <c r="NYC275" s="40"/>
      <c r="NYD275" s="40"/>
      <c r="NYE275" s="40"/>
      <c r="NYF275" s="40"/>
      <c r="NYG275" s="40"/>
      <c r="NYH275" s="40"/>
      <c r="NYI275" s="40"/>
      <c r="NYJ275" s="40"/>
      <c r="NYK275" s="40"/>
      <c r="NYL275" s="40"/>
      <c r="NYM275" s="40"/>
      <c r="NYN275" s="40"/>
      <c r="NYO275" s="40"/>
      <c r="NYP275" s="40"/>
      <c r="NYQ275" s="40"/>
      <c r="NYR275" s="40"/>
      <c r="NYS275" s="40"/>
      <c r="NYT275" s="40"/>
      <c r="NYU275" s="40"/>
      <c r="NYV275" s="40"/>
      <c r="NYW275" s="40"/>
      <c r="NYX275" s="40"/>
      <c r="NYY275" s="40"/>
      <c r="NYZ275" s="40"/>
      <c r="NZA275" s="40"/>
      <c r="NZB275" s="40"/>
      <c r="NZC275" s="40"/>
      <c r="NZD275" s="40"/>
      <c r="NZE275" s="40"/>
      <c r="NZF275" s="40"/>
      <c r="NZG275" s="40"/>
      <c r="NZH275" s="40"/>
      <c r="NZI275" s="40"/>
      <c r="NZJ275" s="40"/>
      <c r="NZK275" s="40"/>
      <c r="NZL275" s="40"/>
      <c r="NZM275" s="40"/>
      <c r="NZN275" s="40"/>
      <c r="NZO275" s="40"/>
      <c r="NZP275" s="40"/>
      <c r="NZQ275" s="40"/>
      <c r="NZR275" s="40"/>
      <c r="NZS275" s="40"/>
      <c r="NZT275" s="40"/>
      <c r="NZU275" s="40"/>
      <c r="NZV275" s="40"/>
      <c r="NZW275" s="40"/>
      <c r="NZX275" s="40"/>
      <c r="NZY275" s="40"/>
      <c r="NZZ275" s="40"/>
      <c r="OAA275" s="40"/>
      <c r="OAB275" s="40"/>
      <c r="OAC275" s="40"/>
      <c r="OAD275" s="40"/>
      <c r="OAE275" s="40"/>
      <c r="OAF275" s="40"/>
      <c r="OAG275" s="40"/>
      <c r="OAH275" s="40"/>
      <c r="OAI275" s="40"/>
      <c r="OAJ275" s="40"/>
      <c r="OAK275" s="40"/>
      <c r="OAL275" s="40"/>
      <c r="OAM275" s="40"/>
      <c r="OAN275" s="40"/>
      <c r="OAO275" s="40"/>
      <c r="OAP275" s="40"/>
      <c r="OAQ275" s="40"/>
      <c r="OAR275" s="40"/>
      <c r="OAS275" s="40"/>
      <c r="OAT275" s="40"/>
      <c r="OAU275" s="40"/>
      <c r="OAV275" s="40"/>
      <c r="OAW275" s="40"/>
      <c r="OAX275" s="40"/>
      <c r="OAY275" s="40"/>
      <c r="OAZ275" s="40"/>
      <c r="OBA275" s="40"/>
      <c r="OBB275" s="40"/>
      <c r="OBC275" s="40"/>
      <c r="OBD275" s="40"/>
      <c r="OBE275" s="40"/>
      <c r="OBF275" s="40"/>
      <c r="OBG275" s="40"/>
      <c r="OBH275" s="40"/>
      <c r="OBI275" s="40"/>
      <c r="OBJ275" s="40"/>
      <c r="OBK275" s="40"/>
      <c r="OBL275" s="40"/>
      <c r="OBM275" s="40"/>
      <c r="OBN275" s="40"/>
      <c r="OBO275" s="40"/>
      <c r="OBP275" s="40"/>
      <c r="OBQ275" s="40"/>
      <c r="OBR275" s="40"/>
      <c r="OBS275" s="40"/>
      <c r="OBT275" s="40"/>
      <c r="OBU275" s="40"/>
      <c r="OBV275" s="40"/>
      <c r="OBW275" s="40"/>
      <c r="OBX275" s="40"/>
      <c r="OBY275" s="40"/>
      <c r="OBZ275" s="40"/>
      <c r="OCA275" s="40"/>
      <c r="OCB275" s="40"/>
      <c r="OCC275" s="40"/>
      <c r="OCD275" s="40"/>
      <c r="OCE275" s="40"/>
      <c r="OCF275" s="40"/>
      <c r="OCG275" s="40"/>
      <c r="OCH275" s="40"/>
      <c r="OCI275" s="40"/>
      <c r="OCJ275" s="40"/>
      <c r="OCK275" s="40"/>
      <c r="OCL275" s="40"/>
      <c r="OCM275" s="40"/>
      <c r="OCN275" s="40"/>
      <c r="OCO275" s="40"/>
      <c r="OCP275" s="40"/>
      <c r="OCQ275" s="40"/>
      <c r="OCR275" s="40"/>
      <c r="OCS275" s="40"/>
      <c r="OCT275" s="40"/>
      <c r="OCU275" s="40"/>
      <c r="OCV275" s="40"/>
      <c r="OCW275" s="40"/>
      <c r="OCX275" s="40"/>
      <c r="OCY275" s="40"/>
      <c r="OCZ275" s="40"/>
      <c r="ODA275" s="40"/>
      <c r="ODB275" s="40"/>
      <c r="ODC275" s="40"/>
      <c r="ODD275" s="40"/>
      <c r="ODE275" s="40"/>
      <c r="ODF275" s="40"/>
      <c r="ODG275" s="40"/>
      <c r="ODH275" s="40"/>
      <c r="ODI275" s="40"/>
      <c r="ODJ275" s="40"/>
      <c r="ODK275" s="40"/>
      <c r="ODL275" s="40"/>
      <c r="ODM275" s="40"/>
      <c r="ODN275" s="40"/>
      <c r="ODO275" s="40"/>
      <c r="ODP275" s="40"/>
      <c r="ODQ275" s="40"/>
      <c r="ODR275" s="40"/>
      <c r="ODS275" s="40"/>
      <c r="ODT275" s="40"/>
      <c r="ODU275" s="40"/>
      <c r="ODV275" s="40"/>
      <c r="ODW275" s="40"/>
      <c r="ODX275" s="40"/>
      <c r="ODY275" s="40"/>
      <c r="ODZ275" s="40"/>
      <c r="OEA275" s="40"/>
      <c r="OEB275" s="40"/>
      <c r="OEC275" s="40"/>
      <c r="OED275" s="40"/>
      <c r="OEE275" s="40"/>
      <c r="OEF275" s="40"/>
      <c r="OEG275" s="40"/>
      <c r="OEH275" s="40"/>
      <c r="OEI275" s="40"/>
      <c r="OEJ275" s="40"/>
      <c r="OEK275" s="40"/>
      <c r="OEL275" s="40"/>
      <c r="OEM275" s="40"/>
      <c r="OEN275" s="40"/>
      <c r="OEO275" s="40"/>
      <c r="OEP275" s="40"/>
      <c r="OEQ275" s="40"/>
      <c r="OER275" s="40"/>
      <c r="OES275" s="40"/>
      <c r="OET275" s="40"/>
      <c r="OEU275" s="40"/>
      <c r="OEV275" s="40"/>
      <c r="OEW275" s="40"/>
      <c r="OEX275" s="40"/>
      <c r="OEY275" s="40"/>
      <c r="OEZ275" s="40"/>
      <c r="OFA275" s="40"/>
      <c r="OFB275" s="40"/>
      <c r="OFC275" s="40"/>
      <c r="OFD275" s="40"/>
      <c r="OFE275" s="40"/>
      <c r="OFF275" s="40"/>
      <c r="OFG275" s="40"/>
      <c r="OFH275" s="40"/>
      <c r="OFI275" s="40"/>
      <c r="OFJ275" s="40"/>
      <c r="OFK275" s="40"/>
      <c r="OFL275" s="40"/>
      <c r="OFM275" s="40"/>
      <c r="OFN275" s="40"/>
      <c r="OFO275" s="40"/>
      <c r="OFP275" s="40"/>
      <c r="OFQ275" s="40"/>
      <c r="OFR275" s="40"/>
      <c r="OFS275" s="40"/>
      <c r="OFT275" s="40"/>
      <c r="OFU275" s="40"/>
      <c r="OFV275" s="40"/>
      <c r="OFW275" s="40"/>
      <c r="OFX275" s="40"/>
      <c r="OFY275" s="40"/>
      <c r="OFZ275" s="40"/>
      <c r="OGA275" s="40"/>
      <c r="OGB275" s="40"/>
      <c r="OGC275" s="40"/>
      <c r="OGD275" s="40"/>
      <c r="OGE275" s="40"/>
      <c r="OGF275" s="40"/>
      <c r="OGG275" s="40"/>
      <c r="OGH275" s="40"/>
      <c r="OGI275" s="40"/>
      <c r="OGJ275" s="40"/>
      <c r="OGK275" s="40"/>
      <c r="OGL275" s="40"/>
      <c r="OGM275" s="40"/>
      <c r="OGN275" s="40"/>
      <c r="OGO275" s="40"/>
      <c r="OGP275" s="40"/>
      <c r="OGQ275" s="40"/>
      <c r="OGR275" s="40"/>
      <c r="OGS275" s="40"/>
      <c r="OGT275" s="40"/>
      <c r="OGU275" s="40"/>
      <c r="OGV275" s="40"/>
      <c r="OGW275" s="40"/>
      <c r="OGX275" s="40"/>
      <c r="OGY275" s="40"/>
      <c r="OGZ275" s="40"/>
      <c r="OHA275" s="40"/>
      <c r="OHB275" s="40"/>
      <c r="OHC275" s="40"/>
      <c r="OHD275" s="40"/>
      <c r="OHE275" s="40"/>
      <c r="OHF275" s="40"/>
      <c r="OHG275" s="40"/>
      <c r="OHH275" s="40"/>
      <c r="OHI275" s="40"/>
      <c r="OHJ275" s="40"/>
      <c r="OHK275" s="40"/>
      <c r="OHL275" s="40"/>
      <c r="OHM275" s="40"/>
      <c r="OHN275" s="40"/>
      <c r="OHO275" s="40"/>
      <c r="OHP275" s="40"/>
      <c r="OHQ275" s="40"/>
      <c r="OHR275" s="40"/>
      <c r="OHS275" s="40"/>
      <c r="OHT275" s="40"/>
      <c r="OHU275" s="40"/>
      <c r="OHV275" s="40"/>
      <c r="OHW275" s="40"/>
      <c r="OHX275" s="40"/>
      <c r="OHY275" s="40"/>
      <c r="OHZ275" s="40"/>
      <c r="OIA275" s="40"/>
      <c r="OIB275" s="40"/>
      <c r="OIC275" s="40"/>
      <c r="OID275" s="40"/>
      <c r="OIE275" s="40"/>
      <c r="OIF275" s="40"/>
      <c r="OIG275" s="40"/>
      <c r="OIH275" s="40"/>
      <c r="OII275" s="40"/>
      <c r="OIJ275" s="40"/>
      <c r="OIK275" s="40"/>
      <c r="OIL275" s="40"/>
      <c r="OIM275" s="40"/>
      <c r="OIN275" s="40"/>
      <c r="OIO275" s="40"/>
      <c r="OIP275" s="40"/>
      <c r="OIQ275" s="40"/>
      <c r="OIR275" s="40"/>
      <c r="OIS275" s="40"/>
      <c r="OIT275" s="40"/>
      <c r="OIU275" s="40"/>
      <c r="OIV275" s="40"/>
      <c r="OIW275" s="40"/>
      <c r="OIX275" s="40"/>
      <c r="OIY275" s="40"/>
      <c r="OIZ275" s="40"/>
      <c r="OJA275" s="40"/>
      <c r="OJB275" s="40"/>
      <c r="OJC275" s="40"/>
      <c r="OJD275" s="40"/>
      <c r="OJE275" s="40"/>
      <c r="OJF275" s="40"/>
      <c r="OJG275" s="40"/>
      <c r="OJH275" s="40"/>
      <c r="OJI275" s="40"/>
      <c r="OJJ275" s="40"/>
      <c r="OJK275" s="40"/>
      <c r="OJL275" s="40"/>
      <c r="OJM275" s="40"/>
      <c r="OJN275" s="40"/>
      <c r="OJO275" s="40"/>
      <c r="OJP275" s="40"/>
      <c r="OJQ275" s="40"/>
      <c r="OJR275" s="40"/>
      <c r="OJS275" s="40"/>
      <c r="OJT275" s="40"/>
      <c r="OJU275" s="40"/>
      <c r="OJV275" s="40"/>
      <c r="OJW275" s="40"/>
      <c r="OJX275" s="40"/>
      <c r="OJY275" s="40"/>
      <c r="OJZ275" s="40"/>
      <c r="OKA275" s="40"/>
      <c r="OKB275" s="40"/>
      <c r="OKC275" s="40"/>
      <c r="OKD275" s="40"/>
      <c r="OKE275" s="40"/>
      <c r="OKF275" s="40"/>
      <c r="OKG275" s="40"/>
      <c r="OKH275" s="40"/>
      <c r="OKI275" s="40"/>
      <c r="OKJ275" s="40"/>
      <c r="OKK275" s="40"/>
      <c r="OKL275" s="40"/>
      <c r="OKM275" s="40"/>
      <c r="OKN275" s="40"/>
      <c r="OKO275" s="40"/>
      <c r="OKP275" s="40"/>
      <c r="OKQ275" s="40"/>
      <c r="OKR275" s="40"/>
      <c r="OKS275" s="40"/>
      <c r="OKT275" s="40"/>
      <c r="OKU275" s="40"/>
      <c r="OKV275" s="40"/>
      <c r="OKW275" s="40"/>
      <c r="OKX275" s="40"/>
      <c r="OKY275" s="40"/>
      <c r="OKZ275" s="40"/>
      <c r="OLA275" s="40"/>
      <c r="OLB275" s="40"/>
      <c r="OLC275" s="40"/>
      <c r="OLD275" s="40"/>
      <c r="OLE275" s="40"/>
      <c r="OLF275" s="40"/>
      <c r="OLG275" s="40"/>
      <c r="OLH275" s="40"/>
      <c r="OLI275" s="40"/>
      <c r="OLJ275" s="40"/>
      <c r="OLK275" s="40"/>
      <c r="OLL275" s="40"/>
      <c r="OLM275" s="40"/>
      <c r="OLN275" s="40"/>
      <c r="OLO275" s="40"/>
      <c r="OLP275" s="40"/>
      <c r="OLQ275" s="40"/>
      <c r="OLR275" s="40"/>
      <c r="OLS275" s="40"/>
      <c r="OLT275" s="40"/>
      <c r="OLU275" s="40"/>
      <c r="OLV275" s="40"/>
      <c r="OLW275" s="40"/>
      <c r="OLX275" s="40"/>
      <c r="OLY275" s="40"/>
      <c r="OLZ275" s="40"/>
      <c r="OMA275" s="40"/>
      <c r="OMB275" s="40"/>
      <c r="OMC275" s="40"/>
      <c r="OMD275" s="40"/>
      <c r="OME275" s="40"/>
      <c r="OMF275" s="40"/>
      <c r="OMG275" s="40"/>
      <c r="OMH275" s="40"/>
      <c r="OMI275" s="40"/>
      <c r="OMJ275" s="40"/>
      <c r="OMK275" s="40"/>
      <c r="OML275" s="40"/>
      <c r="OMM275" s="40"/>
      <c r="OMN275" s="40"/>
      <c r="OMO275" s="40"/>
      <c r="OMP275" s="40"/>
      <c r="OMQ275" s="40"/>
      <c r="OMR275" s="40"/>
      <c r="OMS275" s="40"/>
      <c r="OMT275" s="40"/>
      <c r="OMU275" s="40"/>
      <c r="OMV275" s="40"/>
      <c r="OMW275" s="40"/>
      <c r="OMX275" s="40"/>
      <c r="OMY275" s="40"/>
      <c r="OMZ275" s="40"/>
      <c r="ONA275" s="40"/>
      <c r="ONB275" s="40"/>
      <c r="ONC275" s="40"/>
      <c r="OND275" s="40"/>
      <c r="ONE275" s="40"/>
      <c r="ONF275" s="40"/>
      <c r="ONG275" s="40"/>
      <c r="ONH275" s="40"/>
      <c r="ONI275" s="40"/>
      <c r="ONJ275" s="40"/>
      <c r="ONK275" s="40"/>
      <c r="ONL275" s="40"/>
      <c r="ONM275" s="40"/>
      <c r="ONN275" s="40"/>
      <c r="ONO275" s="40"/>
      <c r="ONP275" s="40"/>
      <c r="ONQ275" s="40"/>
      <c r="ONR275" s="40"/>
      <c r="ONS275" s="40"/>
      <c r="ONT275" s="40"/>
      <c r="ONU275" s="40"/>
      <c r="ONV275" s="40"/>
      <c r="ONW275" s="40"/>
      <c r="ONX275" s="40"/>
      <c r="ONY275" s="40"/>
      <c r="ONZ275" s="40"/>
      <c r="OOA275" s="40"/>
      <c r="OOB275" s="40"/>
      <c r="OOC275" s="40"/>
      <c r="OOD275" s="40"/>
      <c r="OOE275" s="40"/>
      <c r="OOF275" s="40"/>
      <c r="OOG275" s="40"/>
      <c r="OOH275" s="40"/>
      <c r="OOI275" s="40"/>
      <c r="OOJ275" s="40"/>
      <c r="OOK275" s="40"/>
      <c r="OOL275" s="40"/>
      <c r="OOM275" s="40"/>
      <c r="OON275" s="40"/>
      <c r="OOO275" s="40"/>
      <c r="OOP275" s="40"/>
      <c r="OOQ275" s="40"/>
      <c r="OOR275" s="40"/>
      <c r="OOS275" s="40"/>
      <c r="OOT275" s="40"/>
      <c r="OOU275" s="40"/>
      <c r="OOV275" s="40"/>
      <c r="OOW275" s="40"/>
      <c r="OOX275" s="40"/>
      <c r="OOY275" s="40"/>
      <c r="OOZ275" s="40"/>
      <c r="OPA275" s="40"/>
      <c r="OPB275" s="40"/>
      <c r="OPC275" s="40"/>
      <c r="OPD275" s="40"/>
      <c r="OPE275" s="40"/>
      <c r="OPF275" s="40"/>
      <c r="OPG275" s="40"/>
      <c r="OPH275" s="40"/>
      <c r="OPI275" s="40"/>
      <c r="OPJ275" s="40"/>
      <c r="OPK275" s="40"/>
      <c r="OPL275" s="40"/>
      <c r="OPM275" s="40"/>
      <c r="OPN275" s="40"/>
      <c r="OPO275" s="40"/>
      <c r="OPP275" s="40"/>
      <c r="OPQ275" s="40"/>
      <c r="OPR275" s="40"/>
      <c r="OPS275" s="40"/>
      <c r="OPT275" s="40"/>
      <c r="OPU275" s="40"/>
      <c r="OPV275" s="40"/>
      <c r="OPW275" s="40"/>
      <c r="OPX275" s="40"/>
      <c r="OPY275" s="40"/>
      <c r="OPZ275" s="40"/>
      <c r="OQA275" s="40"/>
      <c r="OQB275" s="40"/>
      <c r="OQC275" s="40"/>
      <c r="OQD275" s="40"/>
      <c r="OQE275" s="40"/>
      <c r="OQF275" s="40"/>
      <c r="OQG275" s="40"/>
      <c r="OQH275" s="40"/>
      <c r="OQI275" s="40"/>
      <c r="OQJ275" s="40"/>
      <c r="OQK275" s="40"/>
      <c r="OQL275" s="40"/>
      <c r="OQM275" s="40"/>
      <c r="OQN275" s="40"/>
      <c r="OQO275" s="40"/>
      <c r="OQP275" s="40"/>
      <c r="OQQ275" s="40"/>
      <c r="OQR275" s="40"/>
      <c r="OQS275" s="40"/>
      <c r="OQT275" s="40"/>
      <c r="OQU275" s="40"/>
      <c r="OQV275" s="40"/>
      <c r="OQW275" s="40"/>
      <c r="OQX275" s="40"/>
      <c r="OQY275" s="40"/>
      <c r="OQZ275" s="40"/>
      <c r="ORA275" s="40"/>
      <c r="ORB275" s="40"/>
      <c r="ORC275" s="40"/>
      <c r="ORD275" s="40"/>
      <c r="ORE275" s="40"/>
      <c r="ORF275" s="40"/>
      <c r="ORG275" s="40"/>
      <c r="ORH275" s="40"/>
      <c r="ORI275" s="40"/>
      <c r="ORJ275" s="40"/>
      <c r="ORK275" s="40"/>
      <c r="ORL275" s="40"/>
      <c r="ORM275" s="40"/>
      <c r="ORN275" s="40"/>
      <c r="ORO275" s="40"/>
      <c r="ORP275" s="40"/>
      <c r="ORQ275" s="40"/>
      <c r="ORR275" s="40"/>
      <c r="ORS275" s="40"/>
      <c r="ORT275" s="40"/>
      <c r="ORU275" s="40"/>
      <c r="ORV275" s="40"/>
      <c r="ORW275" s="40"/>
      <c r="ORX275" s="40"/>
      <c r="ORY275" s="40"/>
      <c r="ORZ275" s="40"/>
      <c r="OSA275" s="40"/>
      <c r="OSB275" s="40"/>
      <c r="OSC275" s="40"/>
      <c r="OSD275" s="40"/>
      <c r="OSE275" s="40"/>
      <c r="OSF275" s="40"/>
      <c r="OSG275" s="40"/>
      <c r="OSH275" s="40"/>
      <c r="OSI275" s="40"/>
      <c r="OSJ275" s="40"/>
      <c r="OSK275" s="40"/>
      <c r="OSL275" s="40"/>
      <c r="OSM275" s="40"/>
      <c r="OSN275" s="40"/>
      <c r="OSO275" s="40"/>
      <c r="OSP275" s="40"/>
      <c r="OSQ275" s="40"/>
      <c r="OSR275" s="40"/>
      <c r="OSS275" s="40"/>
      <c r="OST275" s="40"/>
      <c r="OSU275" s="40"/>
      <c r="OSV275" s="40"/>
      <c r="OSW275" s="40"/>
      <c r="OSX275" s="40"/>
      <c r="OSY275" s="40"/>
      <c r="OSZ275" s="40"/>
      <c r="OTA275" s="40"/>
      <c r="OTB275" s="40"/>
      <c r="OTC275" s="40"/>
      <c r="OTD275" s="40"/>
      <c r="OTE275" s="40"/>
      <c r="OTF275" s="40"/>
      <c r="OTG275" s="40"/>
      <c r="OTH275" s="40"/>
      <c r="OTI275" s="40"/>
      <c r="OTJ275" s="40"/>
      <c r="OTK275" s="40"/>
      <c r="OTL275" s="40"/>
      <c r="OTM275" s="40"/>
      <c r="OTN275" s="40"/>
      <c r="OTO275" s="40"/>
      <c r="OTP275" s="40"/>
      <c r="OTQ275" s="40"/>
      <c r="OTR275" s="40"/>
      <c r="OTS275" s="40"/>
      <c r="OTT275" s="40"/>
      <c r="OTU275" s="40"/>
      <c r="OTV275" s="40"/>
      <c r="OTW275" s="40"/>
      <c r="OTX275" s="40"/>
      <c r="OTY275" s="40"/>
      <c r="OTZ275" s="40"/>
      <c r="OUA275" s="40"/>
      <c r="OUB275" s="40"/>
      <c r="OUC275" s="40"/>
      <c r="OUD275" s="40"/>
      <c r="OUE275" s="40"/>
      <c r="OUF275" s="40"/>
      <c r="OUG275" s="40"/>
      <c r="OUH275" s="40"/>
      <c r="OUI275" s="40"/>
      <c r="OUJ275" s="40"/>
      <c r="OUK275" s="40"/>
      <c r="OUL275" s="40"/>
      <c r="OUM275" s="40"/>
      <c r="OUN275" s="40"/>
      <c r="OUO275" s="40"/>
      <c r="OUP275" s="40"/>
      <c r="OUQ275" s="40"/>
      <c r="OUR275" s="40"/>
      <c r="OUS275" s="40"/>
      <c r="OUT275" s="40"/>
      <c r="OUU275" s="40"/>
      <c r="OUV275" s="40"/>
      <c r="OUW275" s="40"/>
      <c r="OUX275" s="40"/>
      <c r="OUY275" s="40"/>
      <c r="OUZ275" s="40"/>
      <c r="OVA275" s="40"/>
      <c r="OVB275" s="40"/>
      <c r="OVC275" s="40"/>
      <c r="OVD275" s="40"/>
      <c r="OVE275" s="40"/>
      <c r="OVF275" s="40"/>
      <c r="OVG275" s="40"/>
      <c r="OVH275" s="40"/>
      <c r="OVI275" s="40"/>
      <c r="OVJ275" s="40"/>
      <c r="OVK275" s="40"/>
      <c r="OVL275" s="40"/>
      <c r="OVM275" s="40"/>
      <c r="OVN275" s="40"/>
      <c r="OVO275" s="40"/>
      <c r="OVP275" s="40"/>
      <c r="OVQ275" s="40"/>
      <c r="OVR275" s="40"/>
      <c r="OVS275" s="40"/>
      <c r="OVT275" s="40"/>
      <c r="OVU275" s="40"/>
      <c r="OVV275" s="40"/>
      <c r="OVW275" s="40"/>
      <c r="OVX275" s="40"/>
      <c r="OVY275" s="40"/>
      <c r="OVZ275" s="40"/>
      <c r="OWA275" s="40"/>
      <c r="OWB275" s="40"/>
      <c r="OWC275" s="40"/>
      <c r="OWD275" s="40"/>
      <c r="OWE275" s="40"/>
      <c r="OWF275" s="40"/>
      <c r="OWG275" s="40"/>
      <c r="OWH275" s="40"/>
      <c r="OWI275" s="40"/>
      <c r="OWJ275" s="40"/>
      <c r="OWK275" s="40"/>
      <c r="OWL275" s="40"/>
      <c r="OWM275" s="40"/>
      <c r="OWN275" s="40"/>
      <c r="OWO275" s="40"/>
      <c r="OWP275" s="40"/>
      <c r="OWQ275" s="40"/>
      <c r="OWR275" s="40"/>
      <c r="OWS275" s="40"/>
      <c r="OWT275" s="40"/>
      <c r="OWU275" s="40"/>
      <c r="OWV275" s="40"/>
      <c r="OWW275" s="40"/>
      <c r="OWX275" s="40"/>
      <c r="OWY275" s="40"/>
      <c r="OWZ275" s="40"/>
      <c r="OXA275" s="40"/>
      <c r="OXB275" s="40"/>
      <c r="OXC275" s="40"/>
      <c r="OXD275" s="40"/>
      <c r="OXE275" s="40"/>
      <c r="OXF275" s="40"/>
      <c r="OXG275" s="40"/>
      <c r="OXH275" s="40"/>
      <c r="OXI275" s="40"/>
      <c r="OXJ275" s="40"/>
      <c r="OXK275" s="40"/>
      <c r="OXL275" s="40"/>
      <c r="OXM275" s="40"/>
      <c r="OXN275" s="40"/>
      <c r="OXO275" s="40"/>
      <c r="OXP275" s="40"/>
      <c r="OXQ275" s="40"/>
      <c r="OXR275" s="40"/>
      <c r="OXS275" s="40"/>
      <c r="OXT275" s="40"/>
      <c r="OXU275" s="40"/>
      <c r="OXV275" s="40"/>
      <c r="OXW275" s="40"/>
      <c r="OXX275" s="40"/>
      <c r="OXY275" s="40"/>
      <c r="OXZ275" s="40"/>
      <c r="OYA275" s="40"/>
      <c r="OYB275" s="40"/>
      <c r="OYC275" s="40"/>
      <c r="OYD275" s="40"/>
      <c r="OYE275" s="40"/>
      <c r="OYF275" s="40"/>
      <c r="OYG275" s="40"/>
      <c r="OYH275" s="40"/>
      <c r="OYI275" s="40"/>
      <c r="OYJ275" s="40"/>
      <c r="OYK275" s="40"/>
      <c r="OYL275" s="40"/>
      <c r="OYM275" s="40"/>
      <c r="OYN275" s="40"/>
      <c r="OYO275" s="40"/>
      <c r="OYP275" s="40"/>
      <c r="OYQ275" s="40"/>
      <c r="OYR275" s="40"/>
      <c r="OYS275" s="40"/>
      <c r="OYT275" s="40"/>
      <c r="OYU275" s="40"/>
      <c r="OYV275" s="40"/>
      <c r="OYW275" s="40"/>
      <c r="OYX275" s="40"/>
      <c r="OYY275" s="40"/>
      <c r="OYZ275" s="40"/>
      <c r="OZA275" s="40"/>
      <c r="OZB275" s="40"/>
      <c r="OZC275" s="40"/>
      <c r="OZD275" s="40"/>
      <c r="OZE275" s="40"/>
      <c r="OZF275" s="40"/>
      <c r="OZG275" s="40"/>
      <c r="OZH275" s="40"/>
      <c r="OZI275" s="40"/>
      <c r="OZJ275" s="40"/>
      <c r="OZK275" s="40"/>
      <c r="OZL275" s="40"/>
      <c r="OZM275" s="40"/>
      <c r="OZN275" s="40"/>
      <c r="OZO275" s="40"/>
      <c r="OZP275" s="40"/>
      <c r="OZQ275" s="40"/>
      <c r="OZR275" s="40"/>
      <c r="OZS275" s="40"/>
      <c r="OZT275" s="40"/>
      <c r="OZU275" s="40"/>
      <c r="OZV275" s="40"/>
      <c r="OZW275" s="40"/>
      <c r="OZX275" s="40"/>
      <c r="OZY275" s="40"/>
      <c r="OZZ275" s="40"/>
      <c r="PAA275" s="40"/>
      <c r="PAB275" s="40"/>
      <c r="PAC275" s="40"/>
      <c r="PAD275" s="40"/>
      <c r="PAE275" s="40"/>
      <c r="PAF275" s="40"/>
      <c r="PAG275" s="40"/>
      <c r="PAH275" s="40"/>
      <c r="PAI275" s="40"/>
      <c r="PAJ275" s="40"/>
      <c r="PAK275" s="40"/>
      <c r="PAL275" s="40"/>
      <c r="PAM275" s="40"/>
      <c r="PAN275" s="40"/>
      <c r="PAO275" s="40"/>
      <c r="PAP275" s="40"/>
      <c r="PAQ275" s="40"/>
      <c r="PAR275" s="40"/>
      <c r="PAS275" s="40"/>
      <c r="PAT275" s="40"/>
      <c r="PAU275" s="40"/>
      <c r="PAV275" s="40"/>
      <c r="PAW275" s="40"/>
      <c r="PAX275" s="40"/>
      <c r="PAY275" s="40"/>
      <c r="PAZ275" s="40"/>
      <c r="PBA275" s="40"/>
      <c r="PBB275" s="40"/>
      <c r="PBC275" s="40"/>
      <c r="PBD275" s="40"/>
      <c r="PBE275" s="40"/>
      <c r="PBF275" s="40"/>
      <c r="PBG275" s="40"/>
      <c r="PBH275" s="40"/>
      <c r="PBI275" s="40"/>
      <c r="PBJ275" s="40"/>
      <c r="PBK275" s="40"/>
      <c r="PBL275" s="40"/>
      <c r="PBM275" s="40"/>
      <c r="PBN275" s="40"/>
      <c r="PBO275" s="40"/>
      <c r="PBP275" s="40"/>
      <c r="PBQ275" s="40"/>
      <c r="PBR275" s="40"/>
      <c r="PBS275" s="40"/>
      <c r="PBT275" s="40"/>
      <c r="PBU275" s="40"/>
      <c r="PBV275" s="40"/>
      <c r="PBW275" s="40"/>
      <c r="PBX275" s="40"/>
      <c r="PBY275" s="40"/>
      <c r="PBZ275" s="40"/>
      <c r="PCA275" s="40"/>
      <c r="PCB275" s="40"/>
      <c r="PCC275" s="40"/>
      <c r="PCD275" s="40"/>
      <c r="PCE275" s="40"/>
      <c r="PCF275" s="40"/>
      <c r="PCG275" s="40"/>
      <c r="PCH275" s="40"/>
      <c r="PCI275" s="40"/>
      <c r="PCJ275" s="40"/>
      <c r="PCK275" s="40"/>
      <c r="PCL275" s="40"/>
      <c r="PCM275" s="40"/>
      <c r="PCN275" s="40"/>
      <c r="PCO275" s="40"/>
      <c r="PCP275" s="40"/>
      <c r="PCQ275" s="40"/>
      <c r="PCR275" s="40"/>
      <c r="PCS275" s="40"/>
      <c r="PCT275" s="40"/>
      <c r="PCU275" s="40"/>
      <c r="PCV275" s="40"/>
      <c r="PCW275" s="40"/>
      <c r="PCX275" s="40"/>
      <c r="PCY275" s="40"/>
      <c r="PCZ275" s="40"/>
      <c r="PDA275" s="40"/>
      <c r="PDB275" s="40"/>
      <c r="PDC275" s="40"/>
      <c r="PDD275" s="40"/>
      <c r="PDE275" s="40"/>
      <c r="PDF275" s="40"/>
      <c r="PDG275" s="40"/>
      <c r="PDH275" s="40"/>
      <c r="PDI275" s="40"/>
      <c r="PDJ275" s="40"/>
      <c r="PDK275" s="40"/>
      <c r="PDL275" s="40"/>
      <c r="PDM275" s="40"/>
      <c r="PDN275" s="40"/>
      <c r="PDO275" s="40"/>
      <c r="PDP275" s="40"/>
      <c r="PDQ275" s="40"/>
      <c r="PDR275" s="40"/>
      <c r="PDS275" s="40"/>
      <c r="PDT275" s="40"/>
      <c r="PDU275" s="40"/>
      <c r="PDV275" s="40"/>
      <c r="PDW275" s="40"/>
      <c r="PDX275" s="40"/>
      <c r="PDY275" s="40"/>
      <c r="PDZ275" s="40"/>
      <c r="PEA275" s="40"/>
      <c r="PEB275" s="40"/>
      <c r="PEC275" s="40"/>
      <c r="PED275" s="40"/>
      <c r="PEE275" s="40"/>
      <c r="PEF275" s="40"/>
      <c r="PEG275" s="40"/>
      <c r="PEH275" s="40"/>
      <c r="PEI275" s="40"/>
      <c r="PEJ275" s="40"/>
      <c r="PEK275" s="40"/>
      <c r="PEL275" s="40"/>
      <c r="PEM275" s="40"/>
      <c r="PEN275" s="40"/>
      <c r="PEO275" s="40"/>
      <c r="PEP275" s="40"/>
      <c r="PEQ275" s="40"/>
      <c r="PER275" s="40"/>
      <c r="PES275" s="40"/>
      <c r="PET275" s="40"/>
      <c r="PEU275" s="40"/>
      <c r="PEV275" s="40"/>
      <c r="PEW275" s="40"/>
      <c r="PEX275" s="40"/>
      <c r="PEY275" s="40"/>
      <c r="PEZ275" s="40"/>
      <c r="PFA275" s="40"/>
      <c r="PFB275" s="40"/>
      <c r="PFC275" s="40"/>
      <c r="PFD275" s="40"/>
      <c r="PFE275" s="40"/>
      <c r="PFF275" s="40"/>
      <c r="PFG275" s="40"/>
      <c r="PFH275" s="40"/>
      <c r="PFI275" s="40"/>
      <c r="PFJ275" s="40"/>
      <c r="PFK275" s="40"/>
      <c r="PFL275" s="40"/>
      <c r="PFM275" s="40"/>
      <c r="PFN275" s="40"/>
      <c r="PFO275" s="40"/>
      <c r="PFP275" s="40"/>
      <c r="PFQ275" s="40"/>
      <c r="PFR275" s="40"/>
      <c r="PFS275" s="40"/>
      <c r="PFT275" s="40"/>
      <c r="PFU275" s="40"/>
      <c r="PFV275" s="40"/>
      <c r="PFW275" s="40"/>
      <c r="PFX275" s="40"/>
      <c r="PFY275" s="40"/>
      <c r="PFZ275" s="40"/>
      <c r="PGA275" s="40"/>
      <c r="PGB275" s="40"/>
      <c r="PGC275" s="40"/>
      <c r="PGD275" s="40"/>
      <c r="PGE275" s="40"/>
      <c r="PGF275" s="40"/>
      <c r="PGG275" s="40"/>
      <c r="PGH275" s="40"/>
      <c r="PGI275" s="40"/>
      <c r="PGJ275" s="40"/>
      <c r="PGK275" s="40"/>
      <c r="PGL275" s="40"/>
      <c r="PGM275" s="40"/>
      <c r="PGN275" s="40"/>
      <c r="PGO275" s="40"/>
      <c r="PGP275" s="40"/>
      <c r="PGQ275" s="40"/>
      <c r="PGR275" s="40"/>
      <c r="PGS275" s="40"/>
      <c r="PGT275" s="40"/>
      <c r="PGU275" s="40"/>
      <c r="PGV275" s="40"/>
      <c r="PGW275" s="40"/>
      <c r="PGX275" s="40"/>
      <c r="PGY275" s="40"/>
      <c r="PGZ275" s="40"/>
      <c r="PHA275" s="40"/>
      <c r="PHB275" s="40"/>
      <c r="PHC275" s="40"/>
      <c r="PHD275" s="40"/>
      <c r="PHE275" s="40"/>
      <c r="PHF275" s="40"/>
      <c r="PHG275" s="40"/>
      <c r="PHH275" s="40"/>
      <c r="PHI275" s="40"/>
      <c r="PHJ275" s="40"/>
      <c r="PHK275" s="40"/>
      <c r="PHL275" s="40"/>
      <c r="PHM275" s="40"/>
      <c r="PHN275" s="40"/>
      <c r="PHO275" s="40"/>
      <c r="PHP275" s="40"/>
      <c r="PHQ275" s="40"/>
      <c r="PHR275" s="40"/>
      <c r="PHS275" s="40"/>
      <c r="PHT275" s="40"/>
      <c r="PHU275" s="40"/>
      <c r="PHV275" s="40"/>
      <c r="PHW275" s="40"/>
      <c r="PHX275" s="40"/>
      <c r="PHY275" s="40"/>
      <c r="PHZ275" s="40"/>
      <c r="PIA275" s="40"/>
      <c r="PIB275" s="40"/>
      <c r="PIC275" s="40"/>
      <c r="PID275" s="40"/>
      <c r="PIE275" s="40"/>
      <c r="PIF275" s="40"/>
      <c r="PIG275" s="40"/>
      <c r="PIH275" s="40"/>
      <c r="PII275" s="40"/>
      <c r="PIJ275" s="40"/>
      <c r="PIK275" s="40"/>
      <c r="PIL275" s="40"/>
      <c r="PIM275" s="40"/>
      <c r="PIN275" s="40"/>
      <c r="PIO275" s="40"/>
      <c r="PIP275" s="40"/>
      <c r="PIQ275" s="40"/>
      <c r="PIR275" s="40"/>
      <c r="PIS275" s="40"/>
      <c r="PIT275" s="40"/>
      <c r="PIU275" s="40"/>
      <c r="PIV275" s="40"/>
      <c r="PIW275" s="40"/>
      <c r="PIX275" s="40"/>
      <c r="PIY275" s="40"/>
      <c r="PIZ275" s="40"/>
      <c r="PJA275" s="40"/>
      <c r="PJB275" s="40"/>
      <c r="PJC275" s="40"/>
      <c r="PJD275" s="40"/>
      <c r="PJE275" s="40"/>
      <c r="PJF275" s="40"/>
      <c r="PJG275" s="40"/>
      <c r="PJH275" s="40"/>
      <c r="PJI275" s="40"/>
      <c r="PJJ275" s="40"/>
      <c r="PJK275" s="40"/>
      <c r="PJL275" s="40"/>
      <c r="PJM275" s="40"/>
      <c r="PJN275" s="40"/>
      <c r="PJO275" s="40"/>
      <c r="PJP275" s="40"/>
      <c r="PJQ275" s="40"/>
      <c r="PJR275" s="40"/>
      <c r="PJS275" s="40"/>
      <c r="PJT275" s="40"/>
      <c r="PJU275" s="40"/>
      <c r="PJV275" s="40"/>
      <c r="PJW275" s="40"/>
      <c r="PJX275" s="40"/>
      <c r="PJY275" s="40"/>
      <c r="PJZ275" s="40"/>
      <c r="PKA275" s="40"/>
      <c r="PKB275" s="40"/>
      <c r="PKC275" s="40"/>
      <c r="PKD275" s="40"/>
      <c r="PKE275" s="40"/>
      <c r="PKF275" s="40"/>
      <c r="PKG275" s="40"/>
      <c r="PKH275" s="40"/>
      <c r="PKI275" s="40"/>
      <c r="PKJ275" s="40"/>
      <c r="PKK275" s="40"/>
      <c r="PKL275" s="40"/>
      <c r="PKM275" s="40"/>
      <c r="PKN275" s="40"/>
      <c r="PKO275" s="40"/>
      <c r="PKP275" s="40"/>
      <c r="PKQ275" s="40"/>
      <c r="PKR275" s="40"/>
      <c r="PKS275" s="40"/>
      <c r="PKT275" s="40"/>
      <c r="PKU275" s="40"/>
      <c r="PKV275" s="40"/>
      <c r="PKW275" s="40"/>
      <c r="PKX275" s="40"/>
      <c r="PKY275" s="40"/>
      <c r="PKZ275" s="40"/>
      <c r="PLA275" s="40"/>
      <c r="PLB275" s="40"/>
      <c r="PLC275" s="40"/>
      <c r="PLD275" s="40"/>
      <c r="PLE275" s="40"/>
      <c r="PLF275" s="40"/>
      <c r="PLG275" s="40"/>
      <c r="PLH275" s="40"/>
      <c r="PLI275" s="40"/>
      <c r="PLJ275" s="40"/>
      <c r="PLK275" s="40"/>
      <c r="PLL275" s="40"/>
      <c r="PLM275" s="40"/>
      <c r="PLN275" s="40"/>
      <c r="PLO275" s="40"/>
      <c r="PLP275" s="40"/>
      <c r="PLQ275" s="40"/>
      <c r="PLR275" s="40"/>
      <c r="PLS275" s="40"/>
      <c r="PLT275" s="40"/>
      <c r="PLU275" s="40"/>
      <c r="PLV275" s="40"/>
      <c r="PLW275" s="40"/>
      <c r="PLX275" s="40"/>
      <c r="PLY275" s="40"/>
      <c r="PLZ275" s="40"/>
      <c r="PMA275" s="40"/>
      <c r="PMB275" s="40"/>
      <c r="PMC275" s="40"/>
      <c r="PMD275" s="40"/>
      <c r="PME275" s="40"/>
      <c r="PMF275" s="40"/>
      <c r="PMG275" s="40"/>
      <c r="PMH275" s="40"/>
      <c r="PMI275" s="40"/>
      <c r="PMJ275" s="40"/>
      <c r="PMK275" s="40"/>
      <c r="PML275" s="40"/>
      <c r="PMM275" s="40"/>
      <c r="PMN275" s="40"/>
      <c r="PMO275" s="40"/>
      <c r="PMP275" s="40"/>
      <c r="PMQ275" s="40"/>
      <c r="PMR275" s="40"/>
      <c r="PMS275" s="40"/>
      <c r="PMT275" s="40"/>
      <c r="PMU275" s="40"/>
      <c r="PMV275" s="40"/>
      <c r="PMW275" s="40"/>
      <c r="PMX275" s="40"/>
      <c r="PMY275" s="40"/>
      <c r="PMZ275" s="40"/>
      <c r="PNA275" s="40"/>
      <c r="PNB275" s="40"/>
      <c r="PNC275" s="40"/>
      <c r="PND275" s="40"/>
      <c r="PNE275" s="40"/>
      <c r="PNF275" s="40"/>
      <c r="PNG275" s="40"/>
      <c r="PNH275" s="40"/>
      <c r="PNI275" s="40"/>
      <c r="PNJ275" s="40"/>
      <c r="PNK275" s="40"/>
      <c r="PNL275" s="40"/>
      <c r="PNM275" s="40"/>
      <c r="PNN275" s="40"/>
      <c r="PNO275" s="40"/>
      <c r="PNP275" s="40"/>
      <c r="PNQ275" s="40"/>
      <c r="PNR275" s="40"/>
      <c r="PNS275" s="40"/>
      <c r="PNT275" s="40"/>
      <c r="PNU275" s="40"/>
      <c r="PNV275" s="40"/>
      <c r="PNW275" s="40"/>
      <c r="PNX275" s="40"/>
      <c r="PNY275" s="40"/>
      <c r="PNZ275" s="40"/>
      <c r="POA275" s="40"/>
      <c r="POB275" s="40"/>
      <c r="POC275" s="40"/>
      <c r="POD275" s="40"/>
      <c r="POE275" s="40"/>
      <c r="POF275" s="40"/>
      <c r="POG275" s="40"/>
      <c r="POH275" s="40"/>
      <c r="POI275" s="40"/>
      <c r="POJ275" s="40"/>
      <c r="POK275" s="40"/>
      <c r="POL275" s="40"/>
      <c r="POM275" s="40"/>
      <c r="PON275" s="40"/>
      <c r="POO275" s="40"/>
      <c r="POP275" s="40"/>
      <c r="POQ275" s="40"/>
      <c r="POR275" s="40"/>
      <c r="POS275" s="40"/>
      <c r="POT275" s="40"/>
      <c r="POU275" s="40"/>
      <c r="POV275" s="40"/>
      <c r="POW275" s="40"/>
      <c r="POX275" s="40"/>
      <c r="POY275" s="40"/>
      <c r="POZ275" s="40"/>
      <c r="PPA275" s="40"/>
      <c r="PPB275" s="40"/>
      <c r="PPC275" s="40"/>
      <c r="PPD275" s="40"/>
      <c r="PPE275" s="40"/>
      <c r="PPF275" s="40"/>
      <c r="PPG275" s="40"/>
      <c r="PPH275" s="40"/>
      <c r="PPI275" s="40"/>
      <c r="PPJ275" s="40"/>
      <c r="PPK275" s="40"/>
      <c r="PPL275" s="40"/>
      <c r="PPM275" s="40"/>
      <c r="PPN275" s="40"/>
      <c r="PPO275" s="40"/>
      <c r="PPP275" s="40"/>
      <c r="PPQ275" s="40"/>
      <c r="PPR275" s="40"/>
      <c r="PPS275" s="40"/>
      <c r="PPT275" s="40"/>
      <c r="PPU275" s="40"/>
      <c r="PPV275" s="40"/>
      <c r="PPW275" s="40"/>
      <c r="PPX275" s="40"/>
      <c r="PPY275" s="40"/>
      <c r="PPZ275" s="40"/>
      <c r="PQA275" s="40"/>
      <c r="PQB275" s="40"/>
      <c r="PQC275" s="40"/>
      <c r="PQD275" s="40"/>
      <c r="PQE275" s="40"/>
      <c r="PQF275" s="40"/>
      <c r="PQG275" s="40"/>
      <c r="PQH275" s="40"/>
      <c r="PQI275" s="40"/>
      <c r="PQJ275" s="40"/>
      <c r="PQK275" s="40"/>
      <c r="PQL275" s="40"/>
      <c r="PQM275" s="40"/>
      <c r="PQN275" s="40"/>
      <c r="PQO275" s="40"/>
      <c r="PQP275" s="40"/>
      <c r="PQQ275" s="40"/>
      <c r="PQR275" s="40"/>
      <c r="PQS275" s="40"/>
      <c r="PQT275" s="40"/>
      <c r="PQU275" s="40"/>
      <c r="PQV275" s="40"/>
      <c r="PQW275" s="40"/>
      <c r="PQX275" s="40"/>
      <c r="PQY275" s="40"/>
      <c r="PQZ275" s="40"/>
      <c r="PRA275" s="40"/>
      <c r="PRB275" s="40"/>
      <c r="PRC275" s="40"/>
      <c r="PRD275" s="40"/>
      <c r="PRE275" s="40"/>
      <c r="PRF275" s="40"/>
      <c r="PRG275" s="40"/>
      <c r="PRH275" s="40"/>
      <c r="PRI275" s="40"/>
      <c r="PRJ275" s="40"/>
      <c r="PRK275" s="40"/>
      <c r="PRL275" s="40"/>
      <c r="PRM275" s="40"/>
      <c r="PRN275" s="40"/>
      <c r="PRO275" s="40"/>
      <c r="PRP275" s="40"/>
      <c r="PRQ275" s="40"/>
      <c r="PRR275" s="40"/>
      <c r="PRS275" s="40"/>
      <c r="PRT275" s="40"/>
      <c r="PRU275" s="40"/>
      <c r="PRV275" s="40"/>
      <c r="PRW275" s="40"/>
      <c r="PRX275" s="40"/>
      <c r="PRY275" s="40"/>
      <c r="PRZ275" s="40"/>
      <c r="PSA275" s="40"/>
      <c r="PSB275" s="40"/>
      <c r="PSC275" s="40"/>
      <c r="PSD275" s="40"/>
      <c r="PSE275" s="40"/>
      <c r="PSF275" s="40"/>
      <c r="PSG275" s="40"/>
      <c r="PSH275" s="40"/>
      <c r="PSI275" s="40"/>
      <c r="PSJ275" s="40"/>
      <c r="PSK275" s="40"/>
      <c r="PSL275" s="40"/>
      <c r="PSM275" s="40"/>
      <c r="PSN275" s="40"/>
      <c r="PSO275" s="40"/>
      <c r="PSP275" s="40"/>
      <c r="PSQ275" s="40"/>
      <c r="PSR275" s="40"/>
      <c r="PSS275" s="40"/>
      <c r="PST275" s="40"/>
      <c r="PSU275" s="40"/>
      <c r="PSV275" s="40"/>
      <c r="PSW275" s="40"/>
      <c r="PSX275" s="40"/>
      <c r="PSY275" s="40"/>
      <c r="PSZ275" s="40"/>
      <c r="PTA275" s="40"/>
      <c r="PTB275" s="40"/>
      <c r="PTC275" s="40"/>
      <c r="PTD275" s="40"/>
      <c r="PTE275" s="40"/>
      <c r="PTF275" s="40"/>
      <c r="PTG275" s="40"/>
      <c r="PTH275" s="40"/>
      <c r="PTI275" s="40"/>
      <c r="PTJ275" s="40"/>
      <c r="PTK275" s="40"/>
      <c r="PTL275" s="40"/>
      <c r="PTM275" s="40"/>
      <c r="PTN275" s="40"/>
      <c r="PTO275" s="40"/>
      <c r="PTP275" s="40"/>
      <c r="PTQ275" s="40"/>
      <c r="PTR275" s="40"/>
      <c r="PTS275" s="40"/>
      <c r="PTT275" s="40"/>
      <c r="PTU275" s="40"/>
      <c r="PTV275" s="40"/>
      <c r="PTW275" s="40"/>
      <c r="PTX275" s="40"/>
      <c r="PTY275" s="40"/>
      <c r="PTZ275" s="40"/>
      <c r="PUA275" s="40"/>
      <c r="PUB275" s="40"/>
      <c r="PUC275" s="40"/>
      <c r="PUD275" s="40"/>
      <c r="PUE275" s="40"/>
      <c r="PUF275" s="40"/>
      <c r="PUG275" s="40"/>
      <c r="PUH275" s="40"/>
      <c r="PUI275" s="40"/>
      <c r="PUJ275" s="40"/>
      <c r="PUK275" s="40"/>
      <c r="PUL275" s="40"/>
      <c r="PUM275" s="40"/>
      <c r="PUN275" s="40"/>
      <c r="PUO275" s="40"/>
      <c r="PUP275" s="40"/>
      <c r="PUQ275" s="40"/>
      <c r="PUR275" s="40"/>
      <c r="PUS275" s="40"/>
      <c r="PUT275" s="40"/>
      <c r="PUU275" s="40"/>
      <c r="PUV275" s="40"/>
      <c r="PUW275" s="40"/>
      <c r="PUX275" s="40"/>
      <c r="PUY275" s="40"/>
      <c r="PUZ275" s="40"/>
      <c r="PVA275" s="40"/>
      <c r="PVB275" s="40"/>
      <c r="PVC275" s="40"/>
      <c r="PVD275" s="40"/>
      <c r="PVE275" s="40"/>
      <c r="PVF275" s="40"/>
      <c r="PVG275" s="40"/>
      <c r="PVH275" s="40"/>
      <c r="PVI275" s="40"/>
      <c r="PVJ275" s="40"/>
      <c r="PVK275" s="40"/>
      <c r="PVL275" s="40"/>
      <c r="PVM275" s="40"/>
      <c r="PVN275" s="40"/>
      <c r="PVO275" s="40"/>
      <c r="PVP275" s="40"/>
      <c r="PVQ275" s="40"/>
      <c r="PVR275" s="40"/>
      <c r="PVS275" s="40"/>
      <c r="PVT275" s="40"/>
      <c r="PVU275" s="40"/>
      <c r="PVV275" s="40"/>
      <c r="PVW275" s="40"/>
      <c r="PVX275" s="40"/>
      <c r="PVY275" s="40"/>
      <c r="PVZ275" s="40"/>
      <c r="PWA275" s="40"/>
      <c r="PWB275" s="40"/>
      <c r="PWC275" s="40"/>
      <c r="PWD275" s="40"/>
      <c r="PWE275" s="40"/>
      <c r="PWF275" s="40"/>
      <c r="PWG275" s="40"/>
      <c r="PWH275" s="40"/>
      <c r="PWI275" s="40"/>
      <c r="PWJ275" s="40"/>
      <c r="PWK275" s="40"/>
      <c r="PWL275" s="40"/>
      <c r="PWM275" s="40"/>
      <c r="PWN275" s="40"/>
      <c r="PWO275" s="40"/>
      <c r="PWP275" s="40"/>
      <c r="PWQ275" s="40"/>
      <c r="PWR275" s="40"/>
      <c r="PWS275" s="40"/>
      <c r="PWT275" s="40"/>
      <c r="PWU275" s="40"/>
      <c r="PWV275" s="40"/>
      <c r="PWW275" s="40"/>
      <c r="PWX275" s="40"/>
      <c r="PWY275" s="40"/>
      <c r="PWZ275" s="40"/>
      <c r="PXA275" s="40"/>
      <c r="PXB275" s="40"/>
      <c r="PXC275" s="40"/>
      <c r="PXD275" s="40"/>
      <c r="PXE275" s="40"/>
      <c r="PXF275" s="40"/>
      <c r="PXG275" s="40"/>
      <c r="PXH275" s="40"/>
      <c r="PXI275" s="40"/>
      <c r="PXJ275" s="40"/>
      <c r="PXK275" s="40"/>
      <c r="PXL275" s="40"/>
      <c r="PXM275" s="40"/>
      <c r="PXN275" s="40"/>
      <c r="PXO275" s="40"/>
      <c r="PXP275" s="40"/>
      <c r="PXQ275" s="40"/>
      <c r="PXR275" s="40"/>
      <c r="PXS275" s="40"/>
      <c r="PXT275" s="40"/>
      <c r="PXU275" s="40"/>
      <c r="PXV275" s="40"/>
      <c r="PXW275" s="40"/>
      <c r="PXX275" s="40"/>
      <c r="PXY275" s="40"/>
      <c r="PXZ275" s="40"/>
      <c r="PYA275" s="40"/>
      <c r="PYB275" s="40"/>
      <c r="PYC275" s="40"/>
      <c r="PYD275" s="40"/>
      <c r="PYE275" s="40"/>
      <c r="PYF275" s="40"/>
      <c r="PYG275" s="40"/>
      <c r="PYH275" s="40"/>
      <c r="PYI275" s="40"/>
      <c r="PYJ275" s="40"/>
      <c r="PYK275" s="40"/>
      <c r="PYL275" s="40"/>
      <c r="PYM275" s="40"/>
      <c r="PYN275" s="40"/>
      <c r="PYO275" s="40"/>
      <c r="PYP275" s="40"/>
      <c r="PYQ275" s="40"/>
      <c r="PYR275" s="40"/>
      <c r="PYS275" s="40"/>
      <c r="PYT275" s="40"/>
      <c r="PYU275" s="40"/>
      <c r="PYV275" s="40"/>
      <c r="PYW275" s="40"/>
      <c r="PYX275" s="40"/>
      <c r="PYY275" s="40"/>
      <c r="PYZ275" s="40"/>
      <c r="PZA275" s="40"/>
      <c r="PZB275" s="40"/>
      <c r="PZC275" s="40"/>
      <c r="PZD275" s="40"/>
      <c r="PZE275" s="40"/>
      <c r="PZF275" s="40"/>
      <c r="PZG275" s="40"/>
      <c r="PZH275" s="40"/>
      <c r="PZI275" s="40"/>
      <c r="PZJ275" s="40"/>
      <c r="PZK275" s="40"/>
      <c r="PZL275" s="40"/>
      <c r="PZM275" s="40"/>
      <c r="PZN275" s="40"/>
      <c r="PZO275" s="40"/>
      <c r="PZP275" s="40"/>
      <c r="PZQ275" s="40"/>
      <c r="PZR275" s="40"/>
      <c r="PZS275" s="40"/>
      <c r="PZT275" s="40"/>
      <c r="PZU275" s="40"/>
      <c r="PZV275" s="40"/>
      <c r="PZW275" s="40"/>
      <c r="PZX275" s="40"/>
      <c r="PZY275" s="40"/>
      <c r="PZZ275" s="40"/>
      <c r="QAA275" s="40"/>
      <c r="QAB275" s="40"/>
      <c r="QAC275" s="40"/>
      <c r="QAD275" s="40"/>
      <c r="QAE275" s="40"/>
      <c r="QAF275" s="40"/>
      <c r="QAG275" s="40"/>
      <c r="QAH275" s="40"/>
      <c r="QAI275" s="40"/>
      <c r="QAJ275" s="40"/>
      <c r="QAK275" s="40"/>
      <c r="QAL275" s="40"/>
      <c r="QAM275" s="40"/>
      <c r="QAN275" s="40"/>
      <c r="QAO275" s="40"/>
      <c r="QAP275" s="40"/>
      <c r="QAQ275" s="40"/>
      <c r="QAR275" s="40"/>
      <c r="QAS275" s="40"/>
      <c r="QAT275" s="40"/>
      <c r="QAU275" s="40"/>
      <c r="QAV275" s="40"/>
      <c r="QAW275" s="40"/>
      <c r="QAX275" s="40"/>
      <c r="QAY275" s="40"/>
      <c r="QAZ275" s="40"/>
      <c r="QBA275" s="40"/>
      <c r="QBB275" s="40"/>
      <c r="QBC275" s="40"/>
      <c r="QBD275" s="40"/>
      <c r="QBE275" s="40"/>
      <c r="QBF275" s="40"/>
      <c r="QBG275" s="40"/>
      <c r="QBH275" s="40"/>
      <c r="QBI275" s="40"/>
      <c r="QBJ275" s="40"/>
      <c r="QBK275" s="40"/>
      <c r="QBL275" s="40"/>
      <c r="QBM275" s="40"/>
      <c r="QBN275" s="40"/>
      <c r="QBO275" s="40"/>
      <c r="QBP275" s="40"/>
      <c r="QBQ275" s="40"/>
      <c r="QBR275" s="40"/>
      <c r="QBS275" s="40"/>
      <c r="QBT275" s="40"/>
      <c r="QBU275" s="40"/>
      <c r="QBV275" s="40"/>
      <c r="QBW275" s="40"/>
      <c r="QBX275" s="40"/>
      <c r="QBY275" s="40"/>
      <c r="QBZ275" s="40"/>
      <c r="QCA275" s="40"/>
      <c r="QCB275" s="40"/>
      <c r="QCC275" s="40"/>
      <c r="QCD275" s="40"/>
      <c r="QCE275" s="40"/>
      <c r="QCF275" s="40"/>
      <c r="QCG275" s="40"/>
      <c r="QCH275" s="40"/>
      <c r="QCI275" s="40"/>
      <c r="QCJ275" s="40"/>
      <c r="QCK275" s="40"/>
      <c r="QCL275" s="40"/>
      <c r="QCM275" s="40"/>
      <c r="QCN275" s="40"/>
      <c r="QCO275" s="40"/>
      <c r="QCP275" s="40"/>
      <c r="QCQ275" s="40"/>
      <c r="QCR275" s="40"/>
      <c r="QCS275" s="40"/>
      <c r="QCT275" s="40"/>
      <c r="QCU275" s="40"/>
      <c r="QCV275" s="40"/>
      <c r="QCW275" s="40"/>
      <c r="QCX275" s="40"/>
      <c r="QCY275" s="40"/>
      <c r="QCZ275" s="40"/>
      <c r="QDA275" s="40"/>
      <c r="QDB275" s="40"/>
      <c r="QDC275" s="40"/>
      <c r="QDD275" s="40"/>
      <c r="QDE275" s="40"/>
      <c r="QDF275" s="40"/>
      <c r="QDG275" s="40"/>
      <c r="QDH275" s="40"/>
      <c r="QDI275" s="40"/>
      <c r="QDJ275" s="40"/>
      <c r="QDK275" s="40"/>
      <c r="QDL275" s="40"/>
      <c r="QDM275" s="40"/>
      <c r="QDN275" s="40"/>
      <c r="QDO275" s="40"/>
      <c r="QDP275" s="40"/>
      <c r="QDQ275" s="40"/>
      <c r="QDR275" s="40"/>
      <c r="QDS275" s="40"/>
      <c r="QDT275" s="40"/>
      <c r="QDU275" s="40"/>
      <c r="QDV275" s="40"/>
      <c r="QDW275" s="40"/>
      <c r="QDX275" s="40"/>
      <c r="QDY275" s="40"/>
      <c r="QDZ275" s="40"/>
      <c r="QEA275" s="40"/>
      <c r="QEB275" s="40"/>
      <c r="QEC275" s="40"/>
      <c r="QED275" s="40"/>
      <c r="QEE275" s="40"/>
      <c r="QEF275" s="40"/>
      <c r="QEG275" s="40"/>
      <c r="QEH275" s="40"/>
      <c r="QEI275" s="40"/>
      <c r="QEJ275" s="40"/>
      <c r="QEK275" s="40"/>
      <c r="QEL275" s="40"/>
      <c r="QEM275" s="40"/>
      <c r="QEN275" s="40"/>
      <c r="QEO275" s="40"/>
      <c r="QEP275" s="40"/>
      <c r="QEQ275" s="40"/>
      <c r="QER275" s="40"/>
      <c r="QES275" s="40"/>
      <c r="QET275" s="40"/>
      <c r="QEU275" s="40"/>
      <c r="QEV275" s="40"/>
      <c r="QEW275" s="40"/>
      <c r="QEX275" s="40"/>
      <c r="QEY275" s="40"/>
      <c r="QEZ275" s="40"/>
      <c r="QFA275" s="40"/>
      <c r="QFB275" s="40"/>
      <c r="QFC275" s="40"/>
      <c r="QFD275" s="40"/>
      <c r="QFE275" s="40"/>
      <c r="QFF275" s="40"/>
      <c r="QFG275" s="40"/>
      <c r="QFH275" s="40"/>
      <c r="QFI275" s="40"/>
      <c r="QFJ275" s="40"/>
      <c r="QFK275" s="40"/>
      <c r="QFL275" s="40"/>
      <c r="QFM275" s="40"/>
      <c r="QFN275" s="40"/>
      <c r="QFO275" s="40"/>
      <c r="QFP275" s="40"/>
      <c r="QFQ275" s="40"/>
      <c r="QFR275" s="40"/>
      <c r="QFS275" s="40"/>
      <c r="QFT275" s="40"/>
      <c r="QFU275" s="40"/>
      <c r="QFV275" s="40"/>
      <c r="QFW275" s="40"/>
      <c r="QFX275" s="40"/>
      <c r="QFY275" s="40"/>
      <c r="QFZ275" s="40"/>
      <c r="QGA275" s="40"/>
      <c r="QGB275" s="40"/>
      <c r="QGC275" s="40"/>
      <c r="QGD275" s="40"/>
      <c r="QGE275" s="40"/>
      <c r="QGF275" s="40"/>
      <c r="QGG275" s="40"/>
      <c r="QGH275" s="40"/>
      <c r="QGI275" s="40"/>
      <c r="QGJ275" s="40"/>
      <c r="QGK275" s="40"/>
      <c r="QGL275" s="40"/>
      <c r="QGM275" s="40"/>
      <c r="QGN275" s="40"/>
      <c r="QGO275" s="40"/>
      <c r="QGP275" s="40"/>
      <c r="QGQ275" s="40"/>
      <c r="QGR275" s="40"/>
      <c r="QGS275" s="40"/>
      <c r="QGT275" s="40"/>
      <c r="QGU275" s="40"/>
      <c r="QGV275" s="40"/>
      <c r="QGW275" s="40"/>
      <c r="QGX275" s="40"/>
      <c r="QGY275" s="40"/>
      <c r="QGZ275" s="40"/>
      <c r="QHA275" s="40"/>
      <c r="QHB275" s="40"/>
      <c r="QHC275" s="40"/>
      <c r="QHD275" s="40"/>
      <c r="QHE275" s="40"/>
      <c r="QHF275" s="40"/>
      <c r="QHG275" s="40"/>
      <c r="QHH275" s="40"/>
      <c r="QHI275" s="40"/>
      <c r="QHJ275" s="40"/>
      <c r="QHK275" s="40"/>
      <c r="QHL275" s="40"/>
      <c r="QHM275" s="40"/>
      <c r="QHN275" s="40"/>
      <c r="QHO275" s="40"/>
      <c r="QHP275" s="40"/>
      <c r="QHQ275" s="40"/>
      <c r="QHR275" s="40"/>
      <c r="QHS275" s="40"/>
      <c r="QHT275" s="40"/>
      <c r="QHU275" s="40"/>
      <c r="QHV275" s="40"/>
      <c r="QHW275" s="40"/>
      <c r="QHX275" s="40"/>
      <c r="QHY275" s="40"/>
      <c r="QHZ275" s="40"/>
      <c r="QIA275" s="40"/>
      <c r="QIB275" s="40"/>
      <c r="QIC275" s="40"/>
      <c r="QID275" s="40"/>
      <c r="QIE275" s="40"/>
      <c r="QIF275" s="40"/>
      <c r="QIG275" s="40"/>
      <c r="QIH275" s="40"/>
      <c r="QII275" s="40"/>
      <c r="QIJ275" s="40"/>
      <c r="QIK275" s="40"/>
      <c r="QIL275" s="40"/>
      <c r="QIM275" s="40"/>
      <c r="QIN275" s="40"/>
      <c r="QIO275" s="40"/>
      <c r="QIP275" s="40"/>
      <c r="QIQ275" s="40"/>
      <c r="QIR275" s="40"/>
      <c r="QIS275" s="40"/>
      <c r="QIT275" s="40"/>
      <c r="QIU275" s="40"/>
      <c r="QIV275" s="40"/>
      <c r="QIW275" s="40"/>
      <c r="QIX275" s="40"/>
      <c r="QIY275" s="40"/>
      <c r="QIZ275" s="40"/>
      <c r="QJA275" s="40"/>
      <c r="QJB275" s="40"/>
      <c r="QJC275" s="40"/>
      <c r="QJD275" s="40"/>
      <c r="QJE275" s="40"/>
      <c r="QJF275" s="40"/>
      <c r="QJG275" s="40"/>
      <c r="QJH275" s="40"/>
      <c r="QJI275" s="40"/>
      <c r="QJJ275" s="40"/>
      <c r="QJK275" s="40"/>
      <c r="QJL275" s="40"/>
      <c r="QJM275" s="40"/>
      <c r="QJN275" s="40"/>
      <c r="QJO275" s="40"/>
      <c r="QJP275" s="40"/>
      <c r="QJQ275" s="40"/>
      <c r="QJR275" s="40"/>
      <c r="QJS275" s="40"/>
      <c r="QJT275" s="40"/>
      <c r="QJU275" s="40"/>
      <c r="QJV275" s="40"/>
      <c r="QJW275" s="40"/>
      <c r="QJX275" s="40"/>
      <c r="QJY275" s="40"/>
      <c r="QJZ275" s="40"/>
      <c r="QKA275" s="40"/>
      <c r="QKB275" s="40"/>
      <c r="QKC275" s="40"/>
      <c r="QKD275" s="40"/>
      <c r="QKE275" s="40"/>
      <c r="QKF275" s="40"/>
      <c r="QKG275" s="40"/>
      <c r="QKH275" s="40"/>
      <c r="QKI275" s="40"/>
      <c r="QKJ275" s="40"/>
      <c r="QKK275" s="40"/>
      <c r="QKL275" s="40"/>
      <c r="QKM275" s="40"/>
      <c r="QKN275" s="40"/>
      <c r="QKO275" s="40"/>
      <c r="QKP275" s="40"/>
      <c r="QKQ275" s="40"/>
      <c r="QKR275" s="40"/>
      <c r="QKS275" s="40"/>
      <c r="QKT275" s="40"/>
      <c r="QKU275" s="40"/>
      <c r="QKV275" s="40"/>
      <c r="QKW275" s="40"/>
      <c r="QKX275" s="40"/>
      <c r="QKY275" s="40"/>
      <c r="QKZ275" s="40"/>
      <c r="QLA275" s="40"/>
      <c r="QLB275" s="40"/>
      <c r="QLC275" s="40"/>
      <c r="QLD275" s="40"/>
      <c r="QLE275" s="40"/>
      <c r="QLF275" s="40"/>
      <c r="QLG275" s="40"/>
      <c r="QLH275" s="40"/>
      <c r="QLI275" s="40"/>
      <c r="QLJ275" s="40"/>
      <c r="QLK275" s="40"/>
      <c r="QLL275" s="40"/>
      <c r="QLM275" s="40"/>
      <c r="QLN275" s="40"/>
      <c r="QLO275" s="40"/>
      <c r="QLP275" s="40"/>
      <c r="QLQ275" s="40"/>
      <c r="QLR275" s="40"/>
      <c r="QLS275" s="40"/>
      <c r="QLT275" s="40"/>
      <c r="QLU275" s="40"/>
      <c r="QLV275" s="40"/>
      <c r="QLW275" s="40"/>
      <c r="QLX275" s="40"/>
      <c r="QLY275" s="40"/>
      <c r="QLZ275" s="40"/>
      <c r="QMA275" s="40"/>
      <c r="QMB275" s="40"/>
      <c r="QMC275" s="40"/>
      <c r="QMD275" s="40"/>
      <c r="QME275" s="40"/>
      <c r="QMF275" s="40"/>
      <c r="QMG275" s="40"/>
      <c r="QMH275" s="40"/>
      <c r="QMI275" s="40"/>
      <c r="QMJ275" s="40"/>
      <c r="QMK275" s="40"/>
      <c r="QML275" s="40"/>
      <c r="QMM275" s="40"/>
      <c r="QMN275" s="40"/>
      <c r="QMO275" s="40"/>
      <c r="QMP275" s="40"/>
      <c r="QMQ275" s="40"/>
      <c r="QMR275" s="40"/>
      <c r="QMS275" s="40"/>
      <c r="QMT275" s="40"/>
      <c r="QMU275" s="40"/>
      <c r="QMV275" s="40"/>
      <c r="QMW275" s="40"/>
      <c r="QMX275" s="40"/>
      <c r="QMY275" s="40"/>
      <c r="QMZ275" s="40"/>
      <c r="QNA275" s="40"/>
      <c r="QNB275" s="40"/>
      <c r="QNC275" s="40"/>
      <c r="QND275" s="40"/>
      <c r="QNE275" s="40"/>
      <c r="QNF275" s="40"/>
      <c r="QNG275" s="40"/>
      <c r="QNH275" s="40"/>
      <c r="QNI275" s="40"/>
      <c r="QNJ275" s="40"/>
      <c r="QNK275" s="40"/>
      <c r="QNL275" s="40"/>
      <c r="QNM275" s="40"/>
      <c r="QNN275" s="40"/>
      <c r="QNO275" s="40"/>
      <c r="QNP275" s="40"/>
      <c r="QNQ275" s="40"/>
      <c r="QNR275" s="40"/>
      <c r="QNS275" s="40"/>
      <c r="QNT275" s="40"/>
      <c r="QNU275" s="40"/>
      <c r="QNV275" s="40"/>
      <c r="QNW275" s="40"/>
      <c r="QNX275" s="40"/>
      <c r="QNY275" s="40"/>
      <c r="QNZ275" s="40"/>
      <c r="QOA275" s="40"/>
      <c r="QOB275" s="40"/>
      <c r="QOC275" s="40"/>
      <c r="QOD275" s="40"/>
      <c r="QOE275" s="40"/>
      <c r="QOF275" s="40"/>
      <c r="QOG275" s="40"/>
      <c r="QOH275" s="40"/>
      <c r="QOI275" s="40"/>
      <c r="QOJ275" s="40"/>
      <c r="QOK275" s="40"/>
      <c r="QOL275" s="40"/>
      <c r="QOM275" s="40"/>
      <c r="QON275" s="40"/>
      <c r="QOO275" s="40"/>
      <c r="QOP275" s="40"/>
      <c r="QOQ275" s="40"/>
      <c r="QOR275" s="40"/>
      <c r="QOS275" s="40"/>
      <c r="QOT275" s="40"/>
      <c r="QOU275" s="40"/>
      <c r="QOV275" s="40"/>
      <c r="QOW275" s="40"/>
      <c r="QOX275" s="40"/>
      <c r="QOY275" s="40"/>
      <c r="QOZ275" s="40"/>
      <c r="QPA275" s="40"/>
      <c r="QPB275" s="40"/>
      <c r="QPC275" s="40"/>
      <c r="QPD275" s="40"/>
      <c r="QPE275" s="40"/>
      <c r="QPF275" s="40"/>
      <c r="QPG275" s="40"/>
      <c r="QPH275" s="40"/>
      <c r="QPI275" s="40"/>
      <c r="QPJ275" s="40"/>
      <c r="QPK275" s="40"/>
      <c r="QPL275" s="40"/>
      <c r="QPM275" s="40"/>
      <c r="QPN275" s="40"/>
      <c r="QPO275" s="40"/>
      <c r="QPP275" s="40"/>
      <c r="QPQ275" s="40"/>
      <c r="QPR275" s="40"/>
      <c r="QPS275" s="40"/>
      <c r="QPT275" s="40"/>
      <c r="QPU275" s="40"/>
      <c r="QPV275" s="40"/>
      <c r="QPW275" s="40"/>
      <c r="QPX275" s="40"/>
      <c r="QPY275" s="40"/>
      <c r="QPZ275" s="40"/>
      <c r="QQA275" s="40"/>
      <c r="QQB275" s="40"/>
      <c r="QQC275" s="40"/>
      <c r="QQD275" s="40"/>
      <c r="QQE275" s="40"/>
      <c r="QQF275" s="40"/>
      <c r="QQG275" s="40"/>
      <c r="QQH275" s="40"/>
      <c r="QQI275" s="40"/>
      <c r="QQJ275" s="40"/>
      <c r="QQK275" s="40"/>
      <c r="QQL275" s="40"/>
      <c r="QQM275" s="40"/>
      <c r="QQN275" s="40"/>
      <c r="QQO275" s="40"/>
      <c r="QQP275" s="40"/>
      <c r="QQQ275" s="40"/>
      <c r="QQR275" s="40"/>
      <c r="QQS275" s="40"/>
      <c r="QQT275" s="40"/>
      <c r="QQU275" s="40"/>
      <c r="QQV275" s="40"/>
      <c r="QQW275" s="40"/>
      <c r="QQX275" s="40"/>
      <c r="QQY275" s="40"/>
      <c r="QQZ275" s="40"/>
      <c r="QRA275" s="40"/>
      <c r="QRB275" s="40"/>
      <c r="QRC275" s="40"/>
      <c r="QRD275" s="40"/>
      <c r="QRE275" s="40"/>
      <c r="QRF275" s="40"/>
      <c r="QRG275" s="40"/>
      <c r="QRH275" s="40"/>
      <c r="QRI275" s="40"/>
      <c r="QRJ275" s="40"/>
      <c r="QRK275" s="40"/>
      <c r="QRL275" s="40"/>
      <c r="QRM275" s="40"/>
      <c r="QRN275" s="40"/>
      <c r="QRO275" s="40"/>
      <c r="QRP275" s="40"/>
      <c r="QRQ275" s="40"/>
      <c r="QRR275" s="40"/>
      <c r="QRS275" s="40"/>
      <c r="QRT275" s="40"/>
      <c r="QRU275" s="40"/>
      <c r="QRV275" s="40"/>
      <c r="QRW275" s="40"/>
      <c r="QRX275" s="40"/>
      <c r="QRY275" s="40"/>
      <c r="QRZ275" s="40"/>
      <c r="QSA275" s="40"/>
      <c r="QSB275" s="40"/>
      <c r="QSC275" s="40"/>
      <c r="QSD275" s="40"/>
      <c r="QSE275" s="40"/>
      <c r="QSF275" s="40"/>
      <c r="QSG275" s="40"/>
      <c r="QSH275" s="40"/>
      <c r="QSI275" s="40"/>
      <c r="QSJ275" s="40"/>
      <c r="QSK275" s="40"/>
      <c r="QSL275" s="40"/>
      <c r="QSM275" s="40"/>
      <c r="QSN275" s="40"/>
      <c r="QSO275" s="40"/>
      <c r="QSP275" s="40"/>
      <c r="QSQ275" s="40"/>
      <c r="QSR275" s="40"/>
      <c r="QSS275" s="40"/>
      <c r="QST275" s="40"/>
      <c r="QSU275" s="40"/>
      <c r="QSV275" s="40"/>
      <c r="QSW275" s="40"/>
      <c r="QSX275" s="40"/>
      <c r="QSY275" s="40"/>
      <c r="QSZ275" s="40"/>
      <c r="QTA275" s="40"/>
      <c r="QTB275" s="40"/>
      <c r="QTC275" s="40"/>
      <c r="QTD275" s="40"/>
      <c r="QTE275" s="40"/>
      <c r="QTF275" s="40"/>
      <c r="QTG275" s="40"/>
      <c r="QTH275" s="40"/>
      <c r="QTI275" s="40"/>
      <c r="QTJ275" s="40"/>
      <c r="QTK275" s="40"/>
      <c r="QTL275" s="40"/>
      <c r="QTM275" s="40"/>
      <c r="QTN275" s="40"/>
      <c r="QTO275" s="40"/>
      <c r="QTP275" s="40"/>
      <c r="QTQ275" s="40"/>
      <c r="QTR275" s="40"/>
      <c r="QTS275" s="40"/>
      <c r="QTT275" s="40"/>
      <c r="QTU275" s="40"/>
      <c r="QTV275" s="40"/>
      <c r="QTW275" s="40"/>
      <c r="QTX275" s="40"/>
      <c r="QTY275" s="40"/>
      <c r="QTZ275" s="40"/>
      <c r="QUA275" s="40"/>
      <c r="QUB275" s="40"/>
      <c r="QUC275" s="40"/>
      <c r="QUD275" s="40"/>
      <c r="QUE275" s="40"/>
      <c r="QUF275" s="40"/>
      <c r="QUG275" s="40"/>
      <c r="QUH275" s="40"/>
      <c r="QUI275" s="40"/>
      <c r="QUJ275" s="40"/>
      <c r="QUK275" s="40"/>
      <c r="QUL275" s="40"/>
      <c r="QUM275" s="40"/>
      <c r="QUN275" s="40"/>
      <c r="QUO275" s="40"/>
      <c r="QUP275" s="40"/>
      <c r="QUQ275" s="40"/>
      <c r="QUR275" s="40"/>
      <c r="QUS275" s="40"/>
      <c r="QUT275" s="40"/>
      <c r="QUU275" s="40"/>
      <c r="QUV275" s="40"/>
      <c r="QUW275" s="40"/>
      <c r="QUX275" s="40"/>
      <c r="QUY275" s="40"/>
      <c r="QUZ275" s="40"/>
      <c r="QVA275" s="40"/>
      <c r="QVB275" s="40"/>
      <c r="QVC275" s="40"/>
      <c r="QVD275" s="40"/>
      <c r="QVE275" s="40"/>
      <c r="QVF275" s="40"/>
      <c r="QVG275" s="40"/>
      <c r="QVH275" s="40"/>
      <c r="QVI275" s="40"/>
      <c r="QVJ275" s="40"/>
      <c r="QVK275" s="40"/>
      <c r="QVL275" s="40"/>
      <c r="QVM275" s="40"/>
      <c r="QVN275" s="40"/>
      <c r="QVO275" s="40"/>
      <c r="QVP275" s="40"/>
      <c r="QVQ275" s="40"/>
      <c r="QVR275" s="40"/>
      <c r="QVS275" s="40"/>
      <c r="QVT275" s="40"/>
      <c r="QVU275" s="40"/>
      <c r="QVV275" s="40"/>
      <c r="QVW275" s="40"/>
      <c r="QVX275" s="40"/>
      <c r="QVY275" s="40"/>
      <c r="QVZ275" s="40"/>
      <c r="QWA275" s="40"/>
      <c r="QWB275" s="40"/>
      <c r="QWC275" s="40"/>
      <c r="QWD275" s="40"/>
      <c r="QWE275" s="40"/>
      <c r="QWF275" s="40"/>
      <c r="QWG275" s="40"/>
      <c r="QWH275" s="40"/>
      <c r="QWI275" s="40"/>
      <c r="QWJ275" s="40"/>
      <c r="QWK275" s="40"/>
      <c r="QWL275" s="40"/>
      <c r="QWM275" s="40"/>
      <c r="QWN275" s="40"/>
      <c r="QWO275" s="40"/>
      <c r="QWP275" s="40"/>
      <c r="QWQ275" s="40"/>
      <c r="QWR275" s="40"/>
      <c r="QWS275" s="40"/>
      <c r="QWT275" s="40"/>
      <c r="QWU275" s="40"/>
      <c r="QWV275" s="40"/>
      <c r="QWW275" s="40"/>
      <c r="QWX275" s="40"/>
      <c r="QWY275" s="40"/>
      <c r="QWZ275" s="40"/>
      <c r="QXA275" s="40"/>
      <c r="QXB275" s="40"/>
      <c r="QXC275" s="40"/>
      <c r="QXD275" s="40"/>
      <c r="QXE275" s="40"/>
      <c r="QXF275" s="40"/>
      <c r="QXG275" s="40"/>
      <c r="QXH275" s="40"/>
      <c r="QXI275" s="40"/>
      <c r="QXJ275" s="40"/>
      <c r="QXK275" s="40"/>
      <c r="QXL275" s="40"/>
      <c r="QXM275" s="40"/>
      <c r="QXN275" s="40"/>
      <c r="QXO275" s="40"/>
      <c r="QXP275" s="40"/>
      <c r="QXQ275" s="40"/>
      <c r="QXR275" s="40"/>
      <c r="QXS275" s="40"/>
      <c r="QXT275" s="40"/>
      <c r="QXU275" s="40"/>
      <c r="QXV275" s="40"/>
      <c r="QXW275" s="40"/>
      <c r="QXX275" s="40"/>
      <c r="QXY275" s="40"/>
      <c r="QXZ275" s="40"/>
      <c r="QYA275" s="40"/>
      <c r="QYB275" s="40"/>
      <c r="QYC275" s="40"/>
      <c r="QYD275" s="40"/>
      <c r="QYE275" s="40"/>
      <c r="QYF275" s="40"/>
      <c r="QYG275" s="40"/>
      <c r="QYH275" s="40"/>
      <c r="QYI275" s="40"/>
      <c r="QYJ275" s="40"/>
      <c r="QYK275" s="40"/>
      <c r="QYL275" s="40"/>
      <c r="QYM275" s="40"/>
      <c r="QYN275" s="40"/>
      <c r="QYO275" s="40"/>
      <c r="QYP275" s="40"/>
      <c r="QYQ275" s="40"/>
      <c r="QYR275" s="40"/>
      <c r="QYS275" s="40"/>
      <c r="QYT275" s="40"/>
      <c r="QYU275" s="40"/>
      <c r="QYV275" s="40"/>
      <c r="QYW275" s="40"/>
      <c r="QYX275" s="40"/>
      <c r="QYY275" s="40"/>
      <c r="QYZ275" s="40"/>
      <c r="QZA275" s="40"/>
      <c r="QZB275" s="40"/>
      <c r="QZC275" s="40"/>
      <c r="QZD275" s="40"/>
      <c r="QZE275" s="40"/>
      <c r="QZF275" s="40"/>
      <c r="QZG275" s="40"/>
      <c r="QZH275" s="40"/>
      <c r="QZI275" s="40"/>
      <c r="QZJ275" s="40"/>
      <c r="QZK275" s="40"/>
      <c r="QZL275" s="40"/>
      <c r="QZM275" s="40"/>
      <c r="QZN275" s="40"/>
      <c r="QZO275" s="40"/>
      <c r="QZP275" s="40"/>
      <c r="QZQ275" s="40"/>
      <c r="QZR275" s="40"/>
      <c r="QZS275" s="40"/>
      <c r="QZT275" s="40"/>
      <c r="QZU275" s="40"/>
      <c r="QZV275" s="40"/>
      <c r="QZW275" s="40"/>
      <c r="QZX275" s="40"/>
      <c r="QZY275" s="40"/>
      <c r="QZZ275" s="40"/>
      <c r="RAA275" s="40"/>
      <c r="RAB275" s="40"/>
      <c r="RAC275" s="40"/>
      <c r="RAD275" s="40"/>
      <c r="RAE275" s="40"/>
      <c r="RAF275" s="40"/>
      <c r="RAG275" s="40"/>
      <c r="RAH275" s="40"/>
      <c r="RAI275" s="40"/>
      <c r="RAJ275" s="40"/>
      <c r="RAK275" s="40"/>
      <c r="RAL275" s="40"/>
      <c r="RAM275" s="40"/>
      <c r="RAN275" s="40"/>
      <c r="RAO275" s="40"/>
      <c r="RAP275" s="40"/>
      <c r="RAQ275" s="40"/>
      <c r="RAR275" s="40"/>
      <c r="RAS275" s="40"/>
      <c r="RAT275" s="40"/>
      <c r="RAU275" s="40"/>
      <c r="RAV275" s="40"/>
      <c r="RAW275" s="40"/>
      <c r="RAX275" s="40"/>
      <c r="RAY275" s="40"/>
      <c r="RAZ275" s="40"/>
      <c r="RBA275" s="40"/>
      <c r="RBB275" s="40"/>
      <c r="RBC275" s="40"/>
      <c r="RBD275" s="40"/>
      <c r="RBE275" s="40"/>
      <c r="RBF275" s="40"/>
      <c r="RBG275" s="40"/>
      <c r="RBH275" s="40"/>
      <c r="RBI275" s="40"/>
      <c r="RBJ275" s="40"/>
      <c r="RBK275" s="40"/>
      <c r="RBL275" s="40"/>
      <c r="RBM275" s="40"/>
      <c r="RBN275" s="40"/>
      <c r="RBO275" s="40"/>
      <c r="RBP275" s="40"/>
      <c r="RBQ275" s="40"/>
      <c r="RBR275" s="40"/>
      <c r="RBS275" s="40"/>
      <c r="RBT275" s="40"/>
      <c r="RBU275" s="40"/>
      <c r="RBV275" s="40"/>
      <c r="RBW275" s="40"/>
      <c r="RBX275" s="40"/>
      <c r="RBY275" s="40"/>
      <c r="RBZ275" s="40"/>
      <c r="RCA275" s="40"/>
      <c r="RCB275" s="40"/>
      <c r="RCC275" s="40"/>
      <c r="RCD275" s="40"/>
      <c r="RCE275" s="40"/>
      <c r="RCF275" s="40"/>
      <c r="RCG275" s="40"/>
      <c r="RCH275" s="40"/>
      <c r="RCI275" s="40"/>
      <c r="RCJ275" s="40"/>
      <c r="RCK275" s="40"/>
      <c r="RCL275" s="40"/>
      <c r="RCM275" s="40"/>
      <c r="RCN275" s="40"/>
      <c r="RCO275" s="40"/>
      <c r="RCP275" s="40"/>
      <c r="RCQ275" s="40"/>
      <c r="RCR275" s="40"/>
      <c r="RCS275" s="40"/>
      <c r="RCT275" s="40"/>
      <c r="RCU275" s="40"/>
      <c r="RCV275" s="40"/>
      <c r="RCW275" s="40"/>
      <c r="RCX275" s="40"/>
      <c r="RCY275" s="40"/>
      <c r="RCZ275" s="40"/>
      <c r="RDA275" s="40"/>
      <c r="RDB275" s="40"/>
      <c r="RDC275" s="40"/>
      <c r="RDD275" s="40"/>
      <c r="RDE275" s="40"/>
      <c r="RDF275" s="40"/>
      <c r="RDG275" s="40"/>
      <c r="RDH275" s="40"/>
      <c r="RDI275" s="40"/>
      <c r="RDJ275" s="40"/>
      <c r="RDK275" s="40"/>
      <c r="RDL275" s="40"/>
      <c r="RDM275" s="40"/>
      <c r="RDN275" s="40"/>
      <c r="RDO275" s="40"/>
      <c r="RDP275" s="40"/>
      <c r="RDQ275" s="40"/>
      <c r="RDR275" s="40"/>
      <c r="RDS275" s="40"/>
      <c r="RDT275" s="40"/>
      <c r="RDU275" s="40"/>
      <c r="RDV275" s="40"/>
      <c r="RDW275" s="40"/>
      <c r="RDX275" s="40"/>
      <c r="RDY275" s="40"/>
      <c r="RDZ275" s="40"/>
      <c r="REA275" s="40"/>
      <c r="REB275" s="40"/>
      <c r="REC275" s="40"/>
      <c r="RED275" s="40"/>
      <c r="REE275" s="40"/>
      <c r="REF275" s="40"/>
      <c r="REG275" s="40"/>
      <c r="REH275" s="40"/>
      <c r="REI275" s="40"/>
      <c r="REJ275" s="40"/>
      <c r="REK275" s="40"/>
      <c r="REL275" s="40"/>
      <c r="REM275" s="40"/>
      <c r="REN275" s="40"/>
      <c r="REO275" s="40"/>
      <c r="REP275" s="40"/>
      <c r="REQ275" s="40"/>
      <c r="RER275" s="40"/>
      <c r="RES275" s="40"/>
      <c r="RET275" s="40"/>
      <c r="REU275" s="40"/>
      <c r="REV275" s="40"/>
      <c r="REW275" s="40"/>
      <c r="REX275" s="40"/>
      <c r="REY275" s="40"/>
      <c r="REZ275" s="40"/>
      <c r="RFA275" s="40"/>
      <c r="RFB275" s="40"/>
      <c r="RFC275" s="40"/>
      <c r="RFD275" s="40"/>
      <c r="RFE275" s="40"/>
      <c r="RFF275" s="40"/>
      <c r="RFG275" s="40"/>
      <c r="RFH275" s="40"/>
      <c r="RFI275" s="40"/>
      <c r="RFJ275" s="40"/>
      <c r="RFK275" s="40"/>
      <c r="RFL275" s="40"/>
      <c r="RFM275" s="40"/>
      <c r="RFN275" s="40"/>
      <c r="RFO275" s="40"/>
      <c r="RFP275" s="40"/>
      <c r="RFQ275" s="40"/>
      <c r="RFR275" s="40"/>
      <c r="RFS275" s="40"/>
      <c r="RFT275" s="40"/>
      <c r="RFU275" s="40"/>
      <c r="RFV275" s="40"/>
      <c r="RFW275" s="40"/>
      <c r="RFX275" s="40"/>
      <c r="RFY275" s="40"/>
      <c r="RFZ275" s="40"/>
      <c r="RGA275" s="40"/>
      <c r="RGB275" s="40"/>
      <c r="RGC275" s="40"/>
      <c r="RGD275" s="40"/>
      <c r="RGE275" s="40"/>
      <c r="RGF275" s="40"/>
      <c r="RGG275" s="40"/>
      <c r="RGH275" s="40"/>
      <c r="RGI275" s="40"/>
      <c r="RGJ275" s="40"/>
      <c r="RGK275" s="40"/>
      <c r="RGL275" s="40"/>
      <c r="RGM275" s="40"/>
      <c r="RGN275" s="40"/>
      <c r="RGO275" s="40"/>
      <c r="RGP275" s="40"/>
      <c r="RGQ275" s="40"/>
      <c r="RGR275" s="40"/>
      <c r="RGS275" s="40"/>
      <c r="RGT275" s="40"/>
      <c r="RGU275" s="40"/>
      <c r="RGV275" s="40"/>
      <c r="RGW275" s="40"/>
      <c r="RGX275" s="40"/>
      <c r="RGY275" s="40"/>
      <c r="RGZ275" s="40"/>
      <c r="RHA275" s="40"/>
      <c r="RHB275" s="40"/>
      <c r="RHC275" s="40"/>
      <c r="RHD275" s="40"/>
      <c r="RHE275" s="40"/>
      <c r="RHF275" s="40"/>
      <c r="RHG275" s="40"/>
      <c r="RHH275" s="40"/>
      <c r="RHI275" s="40"/>
      <c r="RHJ275" s="40"/>
      <c r="RHK275" s="40"/>
      <c r="RHL275" s="40"/>
      <c r="RHM275" s="40"/>
      <c r="RHN275" s="40"/>
      <c r="RHO275" s="40"/>
      <c r="RHP275" s="40"/>
      <c r="RHQ275" s="40"/>
      <c r="RHR275" s="40"/>
      <c r="RHS275" s="40"/>
      <c r="RHT275" s="40"/>
      <c r="RHU275" s="40"/>
      <c r="RHV275" s="40"/>
      <c r="RHW275" s="40"/>
      <c r="RHX275" s="40"/>
      <c r="RHY275" s="40"/>
      <c r="RHZ275" s="40"/>
      <c r="RIA275" s="40"/>
      <c r="RIB275" s="40"/>
      <c r="RIC275" s="40"/>
      <c r="RID275" s="40"/>
      <c r="RIE275" s="40"/>
      <c r="RIF275" s="40"/>
      <c r="RIG275" s="40"/>
      <c r="RIH275" s="40"/>
      <c r="RII275" s="40"/>
      <c r="RIJ275" s="40"/>
      <c r="RIK275" s="40"/>
      <c r="RIL275" s="40"/>
      <c r="RIM275" s="40"/>
      <c r="RIN275" s="40"/>
      <c r="RIO275" s="40"/>
      <c r="RIP275" s="40"/>
      <c r="RIQ275" s="40"/>
      <c r="RIR275" s="40"/>
      <c r="RIS275" s="40"/>
      <c r="RIT275" s="40"/>
      <c r="RIU275" s="40"/>
      <c r="RIV275" s="40"/>
      <c r="RIW275" s="40"/>
      <c r="RIX275" s="40"/>
      <c r="RIY275" s="40"/>
      <c r="RIZ275" s="40"/>
      <c r="RJA275" s="40"/>
      <c r="RJB275" s="40"/>
      <c r="RJC275" s="40"/>
      <c r="RJD275" s="40"/>
      <c r="RJE275" s="40"/>
      <c r="RJF275" s="40"/>
      <c r="RJG275" s="40"/>
      <c r="RJH275" s="40"/>
      <c r="RJI275" s="40"/>
      <c r="RJJ275" s="40"/>
      <c r="RJK275" s="40"/>
      <c r="RJL275" s="40"/>
      <c r="RJM275" s="40"/>
      <c r="RJN275" s="40"/>
      <c r="RJO275" s="40"/>
      <c r="RJP275" s="40"/>
      <c r="RJQ275" s="40"/>
      <c r="RJR275" s="40"/>
      <c r="RJS275" s="40"/>
      <c r="RJT275" s="40"/>
      <c r="RJU275" s="40"/>
      <c r="RJV275" s="40"/>
      <c r="RJW275" s="40"/>
      <c r="RJX275" s="40"/>
      <c r="RJY275" s="40"/>
      <c r="RJZ275" s="40"/>
      <c r="RKA275" s="40"/>
      <c r="RKB275" s="40"/>
      <c r="RKC275" s="40"/>
      <c r="RKD275" s="40"/>
      <c r="RKE275" s="40"/>
      <c r="RKF275" s="40"/>
      <c r="RKG275" s="40"/>
      <c r="RKH275" s="40"/>
      <c r="RKI275" s="40"/>
      <c r="RKJ275" s="40"/>
      <c r="RKK275" s="40"/>
      <c r="RKL275" s="40"/>
      <c r="RKM275" s="40"/>
      <c r="RKN275" s="40"/>
      <c r="RKO275" s="40"/>
      <c r="RKP275" s="40"/>
      <c r="RKQ275" s="40"/>
      <c r="RKR275" s="40"/>
      <c r="RKS275" s="40"/>
      <c r="RKT275" s="40"/>
      <c r="RKU275" s="40"/>
      <c r="RKV275" s="40"/>
      <c r="RKW275" s="40"/>
      <c r="RKX275" s="40"/>
      <c r="RKY275" s="40"/>
      <c r="RKZ275" s="40"/>
      <c r="RLA275" s="40"/>
      <c r="RLB275" s="40"/>
      <c r="RLC275" s="40"/>
      <c r="RLD275" s="40"/>
      <c r="RLE275" s="40"/>
      <c r="RLF275" s="40"/>
      <c r="RLG275" s="40"/>
      <c r="RLH275" s="40"/>
      <c r="RLI275" s="40"/>
      <c r="RLJ275" s="40"/>
      <c r="RLK275" s="40"/>
      <c r="RLL275" s="40"/>
      <c r="RLM275" s="40"/>
      <c r="RLN275" s="40"/>
      <c r="RLO275" s="40"/>
      <c r="RLP275" s="40"/>
      <c r="RLQ275" s="40"/>
      <c r="RLR275" s="40"/>
      <c r="RLS275" s="40"/>
      <c r="RLT275" s="40"/>
      <c r="RLU275" s="40"/>
      <c r="RLV275" s="40"/>
      <c r="RLW275" s="40"/>
      <c r="RLX275" s="40"/>
      <c r="RLY275" s="40"/>
      <c r="RLZ275" s="40"/>
      <c r="RMA275" s="40"/>
      <c r="RMB275" s="40"/>
      <c r="RMC275" s="40"/>
      <c r="RMD275" s="40"/>
      <c r="RME275" s="40"/>
      <c r="RMF275" s="40"/>
      <c r="RMG275" s="40"/>
      <c r="RMH275" s="40"/>
      <c r="RMI275" s="40"/>
      <c r="RMJ275" s="40"/>
      <c r="RMK275" s="40"/>
      <c r="RML275" s="40"/>
      <c r="RMM275" s="40"/>
      <c r="RMN275" s="40"/>
      <c r="RMO275" s="40"/>
      <c r="RMP275" s="40"/>
      <c r="RMQ275" s="40"/>
      <c r="RMR275" s="40"/>
      <c r="RMS275" s="40"/>
      <c r="RMT275" s="40"/>
      <c r="RMU275" s="40"/>
      <c r="RMV275" s="40"/>
      <c r="RMW275" s="40"/>
      <c r="RMX275" s="40"/>
      <c r="RMY275" s="40"/>
      <c r="RMZ275" s="40"/>
      <c r="RNA275" s="40"/>
      <c r="RNB275" s="40"/>
      <c r="RNC275" s="40"/>
      <c r="RND275" s="40"/>
      <c r="RNE275" s="40"/>
      <c r="RNF275" s="40"/>
      <c r="RNG275" s="40"/>
      <c r="RNH275" s="40"/>
      <c r="RNI275" s="40"/>
      <c r="RNJ275" s="40"/>
      <c r="RNK275" s="40"/>
      <c r="RNL275" s="40"/>
      <c r="RNM275" s="40"/>
      <c r="RNN275" s="40"/>
      <c r="RNO275" s="40"/>
      <c r="RNP275" s="40"/>
      <c r="RNQ275" s="40"/>
      <c r="RNR275" s="40"/>
      <c r="RNS275" s="40"/>
      <c r="RNT275" s="40"/>
      <c r="RNU275" s="40"/>
      <c r="RNV275" s="40"/>
      <c r="RNW275" s="40"/>
      <c r="RNX275" s="40"/>
      <c r="RNY275" s="40"/>
      <c r="RNZ275" s="40"/>
      <c r="ROA275" s="40"/>
      <c r="ROB275" s="40"/>
      <c r="ROC275" s="40"/>
      <c r="ROD275" s="40"/>
      <c r="ROE275" s="40"/>
      <c r="ROF275" s="40"/>
      <c r="ROG275" s="40"/>
      <c r="ROH275" s="40"/>
      <c r="ROI275" s="40"/>
      <c r="ROJ275" s="40"/>
      <c r="ROK275" s="40"/>
      <c r="ROL275" s="40"/>
      <c r="ROM275" s="40"/>
      <c r="RON275" s="40"/>
      <c r="ROO275" s="40"/>
      <c r="ROP275" s="40"/>
      <c r="ROQ275" s="40"/>
      <c r="ROR275" s="40"/>
      <c r="ROS275" s="40"/>
      <c r="ROT275" s="40"/>
      <c r="ROU275" s="40"/>
      <c r="ROV275" s="40"/>
      <c r="ROW275" s="40"/>
      <c r="ROX275" s="40"/>
      <c r="ROY275" s="40"/>
      <c r="ROZ275" s="40"/>
      <c r="RPA275" s="40"/>
      <c r="RPB275" s="40"/>
      <c r="RPC275" s="40"/>
      <c r="RPD275" s="40"/>
      <c r="RPE275" s="40"/>
      <c r="RPF275" s="40"/>
      <c r="RPG275" s="40"/>
      <c r="RPH275" s="40"/>
      <c r="RPI275" s="40"/>
      <c r="RPJ275" s="40"/>
      <c r="RPK275" s="40"/>
      <c r="RPL275" s="40"/>
      <c r="RPM275" s="40"/>
      <c r="RPN275" s="40"/>
      <c r="RPO275" s="40"/>
      <c r="RPP275" s="40"/>
      <c r="RPQ275" s="40"/>
      <c r="RPR275" s="40"/>
      <c r="RPS275" s="40"/>
      <c r="RPT275" s="40"/>
      <c r="RPU275" s="40"/>
      <c r="RPV275" s="40"/>
      <c r="RPW275" s="40"/>
      <c r="RPX275" s="40"/>
      <c r="RPY275" s="40"/>
      <c r="RPZ275" s="40"/>
      <c r="RQA275" s="40"/>
      <c r="RQB275" s="40"/>
      <c r="RQC275" s="40"/>
      <c r="RQD275" s="40"/>
      <c r="RQE275" s="40"/>
      <c r="RQF275" s="40"/>
      <c r="RQG275" s="40"/>
      <c r="RQH275" s="40"/>
      <c r="RQI275" s="40"/>
      <c r="RQJ275" s="40"/>
      <c r="RQK275" s="40"/>
      <c r="RQL275" s="40"/>
      <c r="RQM275" s="40"/>
      <c r="RQN275" s="40"/>
      <c r="RQO275" s="40"/>
      <c r="RQP275" s="40"/>
      <c r="RQQ275" s="40"/>
      <c r="RQR275" s="40"/>
      <c r="RQS275" s="40"/>
      <c r="RQT275" s="40"/>
      <c r="RQU275" s="40"/>
      <c r="RQV275" s="40"/>
      <c r="RQW275" s="40"/>
      <c r="RQX275" s="40"/>
      <c r="RQY275" s="40"/>
      <c r="RQZ275" s="40"/>
      <c r="RRA275" s="40"/>
      <c r="RRB275" s="40"/>
      <c r="RRC275" s="40"/>
      <c r="RRD275" s="40"/>
      <c r="RRE275" s="40"/>
      <c r="RRF275" s="40"/>
      <c r="RRG275" s="40"/>
      <c r="RRH275" s="40"/>
      <c r="RRI275" s="40"/>
      <c r="RRJ275" s="40"/>
      <c r="RRK275" s="40"/>
      <c r="RRL275" s="40"/>
      <c r="RRM275" s="40"/>
      <c r="RRN275" s="40"/>
      <c r="RRO275" s="40"/>
      <c r="RRP275" s="40"/>
      <c r="RRQ275" s="40"/>
      <c r="RRR275" s="40"/>
      <c r="RRS275" s="40"/>
      <c r="RRT275" s="40"/>
      <c r="RRU275" s="40"/>
      <c r="RRV275" s="40"/>
      <c r="RRW275" s="40"/>
      <c r="RRX275" s="40"/>
      <c r="RRY275" s="40"/>
      <c r="RRZ275" s="40"/>
      <c r="RSA275" s="40"/>
      <c r="RSB275" s="40"/>
      <c r="RSC275" s="40"/>
      <c r="RSD275" s="40"/>
      <c r="RSE275" s="40"/>
      <c r="RSF275" s="40"/>
      <c r="RSG275" s="40"/>
      <c r="RSH275" s="40"/>
      <c r="RSI275" s="40"/>
      <c r="RSJ275" s="40"/>
      <c r="RSK275" s="40"/>
      <c r="RSL275" s="40"/>
      <c r="RSM275" s="40"/>
      <c r="RSN275" s="40"/>
      <c r="RSO275" s="40"/>
      <c r="RSP275" s="40"/>
      <c r="RSQ275" s="40"/>
      <c r="RSR275" s="40"/>
      <c r="RSS275" s="40"/>
      <c r="RST275" s="40"/>
      <c r="RSU275" s="40"/>
      <c r="RSV275" s="40"/>
      <c r="RSW275" s="40"/>
      <c r="RSX275" s="40"/>
      <c r="RSY275" s="40"/>
      <c r="RSZ275" s="40"/>
      <c r="RTA275" s="40"/>
      <c r="RTB275" s="40"/>
      <c r="RTC275" s="40"/>
      <c r="RTD275" s="40"/>
      <c r="RTE275" s="40"/>
      <c r="RTF275" s="40"/>
      <c r="RTG275" s="40"/>
      <c r="RTH275" s="40"/>
      <c r="RTI275" s="40"/>
      <c r="RTJ275" s="40"/>
      <c r="RTK275" s="40"/>
      <c r="RTL275" s="40"/>
      <c r="RTM275" s="40"/>
      <c r="RTN275" s="40"/>
      <c r="RTO275" s="40"/>
      <c r="RTP275" s="40"/>
      <c r="RTQ275" s="40"/>
      <c r="RTR275" s="40"/>
      <c r="RTS275" s="40"/>
      <c r="RTT275" s="40"/>
      <c r="RTU275" s="40"/>
      <c r="RTV275" s="40"/>
      <c r="RTW275" s="40"/>
      <c r="RTX275" s="40"/>
      <c r="RTY275" s="40"/>
      <c r="RTZ275" s="40"/>
      <c r="RUA275" s="40"/>
      <c r="RUB275" s="40"/>
      <c r="RUC275" s="40"/>
      <c r="RUD275" s="40"/>
      <c r="RUE275" s="40"/>
      <c r="RUF275" s="40"/>
      <c r="RUG275" s="40"/>
      <c r="RUH275" s="40"/>
      <c r="RUI275" s="40"/>
      <c r="RUJ275" s="40"/>
      <c r="RUK275" s="40"/>
      <c r="RUL275" s="40"/>
      <c r="RUM275" s="40"/>
      <c r="RUN275" s="40"/>
      <c r="RUO275" s="40"/>
      <c r="RUP275" s="40"/>
      <c r="RUQ275" s="40"/>
      <c r="RUR275" s="40"/>
      <c r="RUS275" s="40"/>
      <c r="RUT275" s="40"/>
      <c r="RUU275" s="40"/>
      <c r="RUV275" s="40"/>
      <c r="RUW275" s="40"/>
      <c r="RUX275" s="40"/>
      <c r="RUY275" s="40"/>
      <c r="RUZ275" s="40"/>
      <c r="RVA275" s="40"/>
      <c r="RVB275" s="40"/>
      <c r="RVC275" s="40"/>
      <c r="RVD275" s="40"/>
      <c r="RVE275" s="40"/>
      <c r="RVF275" s="40"/>
      <c r="RVG275" s="40"/>
      <c r="RVH275" s="40"/>
      <c r="RVI275" s="40"/>
      <c r="RVJ275" s="40"/>
      <c r="RVK275" s="40"/>
      <c r="RVL275" s="40"/>
      <c r="RVM275" s="40"/>
      <c r="RVN275" s="40"/>
      <c r="RVO275" s="40"/>
      <c r="RVP275" s="40"/>
      <c r="RVQ275" s="40"/>
      <c r="RVR275" s="40"/>
      <c r="RVS275" s="40"/>
      <c r="RVT275" s="40"/>
      <c r="RVU275" s="40"/>
      <c r="RVV275" s="40"/>
      <c r="RVW275" s="40"/>
      <c r="RVX275" s="40"/>
      <c r="RVY275" s="40"/>
      <c r="RVZ275" s="40"/>
      <c r="RWA275" s="40"/>
      <c r="RWB275" s="40"/>
      <c r="RWC275" s="40"/>
      <c r="RWD275" s="40"/>
      <c r="RWE275" s="40"/>
      <c r="RWF275" s="40"/>
      <c r="RWG275" s="40"/>
      <c r="RWH275" s="40"/>
      <c r="RWI275" s="40"/>
      <c r="RWJ275" s="40"/>
      <c r="RWK275" s="40"/>
      <c r="RWL275" s="40"/>
      <c r="RWM275" s="40"/>
      <c r="RWN275" s="40"/>
      <c r="RWO275" s="40"/>
      <c r="RWP275" s="40"/>
      <c r="RWQ275" s="40"/>
      <c r="RWR275" s="40"/>
      <c r="RWS275" s="40"/>
      <c r="RWT275" s="40"/>
      <c r="RWU275" s="40"/>
      <c r="RWV275" s="40"/>
      <c r="RWW275" s="40"/>
      <c r="RWX275" s="40"/>
      <c r="RWY275" s="40"/>
      <c r="RWZ275" s="40"/>
      <c r="RXA275" s="40"/>
      <c r="RXB275" s="40"/>
      <c r="RXC275" s="40"/>
      <c r="RXD275" s="40"/>
      <c r="RXE275" s="40"/>
      <c r="RXF275" s="40"/>
      <c r="RXG275" s="40"/>
      <c r="RXH275" s="40"/>
      <c r="RXI275" s="40"/>
      <c r="RXJ275" s="40"/>
      <c r="RXK275" s="40"/>
      <c r="RXL275" s="40"/>
      <c r="RXM275" s="40"/>
      <c r="RXN275" s="40"/>
      <c r="RXO275" s="40"/>
      <c r="RXP275" s="40"/>
      <c r="RXQ275" s="40"/>
      <c r="RXR275" s="40"/>
      <c r="RXS275" s="40"/>
      <c r="RXT275" s="40"/>
      <c r="RXU275" s="40"/>
      <c r="RXV275" s="40"/>
      <c r="RXW275" s="40"/>
      <c r="RXX275" s="40"/>
      <c r="RXY275" s="40"/>
      <c r="RXZ275" s="40"/>
      <c r="RYA275" s="40"/>
      <c r="RYB275" s="40"/>
      <c r="RYC275" s="40"/>
      <c r="RYD275" s="40"/>
      <c r="RYE275" s="40"/>
      <c r="RYF275" s="40"/>
      <c r="RYG275" s="40"/>
      <c r="RYH275" s="40"/>
      <c r="RYI275" s="40"/>
      <c r="RYJ275" s="40"/>
      <c r="RYK275" s="40"/>
      <c r="RYL275" s="40"/>
      <c r="RYM275" s="40"/>
      <c r="RYN275" s="40"/>
      <c r="RYO275" s="40"/>
      <c r="RYP275" s="40"/>
      <c r="RYQ275" s="40"/>
      <c r="RYR275" s="40"/>
      <c r="RYS275" s="40"/>
      <c r="RYT275" s="40"/>
      <c r="RYU275" s="40"/>
      <c r="RYV275" s="40"/>
      <c r="RYW275" s="40"/>
      <c r="RYX275" s="40"/>
      <c r="RYY275" s="40"/>
      <c r="RYZ275" s="40"/>
      <c r="RZA275" s="40"/>
      <c r="RZB275" s="40"/>
      <c r="RZC275" s="40"/>
      <c r="RZD275" s="40"/>
      <c r="RZE275" s="40"/>
      <c r="RZF275" s="40"/>
      <c r="RZG275" s="40"/>
      <c r="RZH275" s="40"/>
      <c r="RZI275" s="40"/>
      <c r="RZJ275" s="40"/>
      <c r="RZK275" s="40"/>
      <c r="RZL275" s="40"/>
      <c r="RZM275" s="40"/>
      <c r="RZN275" s="40"/>
      <c r="RZO275" s="40"/>
      <c r="RZP275" s="40"/>
      <c r="RZQ275" s="40"/>
      <c r="RZR275" s="40"/>
      <c r="RZS275" s="40"/>
      <c r="RZT275" s="40"/>
      <c r="RZU275" s="40"/>
      <c r="RZV275" s="40"/>
      <c r="RZW275" s="40"/>
      <c r="RZX275" s="40"/>
      <c r="RZY275" s="40"/>
      <c r="RZZ275" s="40"/>
      <c r="SAA275" s="40"/>
      <c r="SAB275" s="40"/>
      <c r="SAC275" s="40"/>
      <c r="SAD275" s="40"/>
      <c r="SAE275" s="40"/>
      <c r="SAF275" s="40"/>
      <c r="SAG275" s="40"/>
      <c r="SAH275" s="40"/>
      <c r="SAI275" s="40"/>
      <c r="SAJ275" s="40"/>
      <c r="SAK275" s="40"/>
      <c r="SAL275" s="40"/>
      <c r="SAM275" s="40"/>
      <c r="SAN275" s="40"/>
      <c r="SAO275" s="40"/>
      <c r="SAP275" s="40"/>
      <c r="SAQ275" s="40"/>
      <c r="SAR275" s="40"/>
      <c r="SAS275" s="40"/>
      <c r="SAT275" s="40"/>
      <c r="SAU275" s="40"/>
      <c r="SAV275" s="40"/>
      <c r="SAW275" s="40"/>
      <c r="SAX275" s="40"/>
      <c r="SAY275" s="40"/>
      <c r="SAZ275" s="40"/>
      <c r="SBA275" s="40"/>
      <c r="SBB275" s="40"/>
      <c r="SBC275" s="40"/>
      <c r="SBD275" s="40"/>
      <c r="SBE275" s="40"/>
      <c r="SBF275" s="40"/>
      <c r="SBG275" s="40"/>
      <c r="SBH275" s="40"/>
      <c r="SBI275" s="40"/>
      <c r="SBJ275" s="40"/>
      <c r="SBK275" s="40"/>
      <c r="SBL275" s="40"/>
      <c r="SBM275" s="40"/>
      <c r="SBN275" s="40"/>
      <c r="SBO275" s="40"/>
      <c r="SBP275" s="40"/>
      <c r="SBQ275" s="40"/>
      <c r="SBR275" s="40"/>
      <c r="SBS275" s="40"/>
      <c r="SBT275" s="40"/>
      <c r="SBU275" s="40"/>
      <c r="SBV275" s="40"/>
      <c r="SBW275" s="40"/>
      <c r="SBX275" s="40"/>
      <c r="SBY275" s="40"/>
      <c r="SBZ275" s="40"/>
      <c r="SCA275" s="40"/>
      <c r="SCB275" s="40"/>
      <c r="SCC275" s="40"/>
      <c r="SCD275" s="40"/>
      <c r="SCE275" s="40"/>
      <c r="SCF275" s="40"/>
      <c r="SCG275" s="40"/>
      <c r="SCH275" s="40"/>
      <c r="SCI275" s="40"/>
      <c r="SCJ275" s="40"/>
      <c r="SCK275" s="40"/>
      <c r="SCL275" s="40"/>
      <c r="SCM275" s="40"/>
      <c r="SCN275" s="40"/>
      <c r="SCO275" s="40"/>
      <c r="SCP275" s="40"/>
      <c r="SCQ275" s="40"/>
      <c r="SCR275" s="40"/>
      <c r="SCS275" s="40"/>
      <c r="SCT275" s="40"/>
      <c r="SCU275" s="40"/>
      <c r="SCV275" s="40"/>
      <c r="SCW275" s="40"/>
      <c r="SCX275" s="40"/>
      <c r="SCY275" s="40"/>
      <c r="SCZ275" s="40"/>
      <c r="SDA275" s="40"/>
      <c r="SDB275" s="40"/>
      <c r="SDC275" s="40"/>
      <c r="SDD275" s="40"/>
      <c r="SDE275" s="40"/>
      <c r="SDF275" s="40"/>
      <c r="SDG275" s="40"/>
      <c r="SDH275" s="40"/>
      <c r="SDI275" s="40"/>
      <c r="SDJ275" s="40"/>
      <c r="SDK275" s="40"/>
      <c r="SDL275" s="40"/>
      <c r="SDM275" s="40"/>
      <c r="SDN275" s="40"/>
      <c r="SDO275" s="40"/>
      <c r="SDP275" s="40"/>
      <c r="SDQ275" s="40"/>
      <c r="SDR275" s="40"/>
      <c r="SDS275" s="40"/>
      <c r="SDT275" s="40"/>
      <c r="SDU275" s="40"/>
      <c r="SDV275" s="40"/>
      <c r="SDW275" s="40"/>
      <c r="SDX275" s="40"/>
      <c r="SDY275" s="40"/>
      <c r="SDZ275" s="40"/>
      <c r="SEA275" s="40"/>
      <c r="SEB275" s="40"/>
      <c r="SEC275" s="40"/>
      <c r="SED275" s="40"/>
      <c r="SEE275" s="40"/>
      <c r="SEF275" s="40"/>
      <c r="SEG275" s="40"/>
      <c r="SEH275" s="40"/>
      <c r="SEI275" s="40"/>
      <c r="SEJ275" s="40"/>
      <c r="SEK275" s="40"/>
      <c r="SEL275" s="40"/>
      <c r="SEM275" s="40"/>
      <c r="SEN275" s="40"/>
      <c r="SEO275" s="40"/>
      <c r="SEP275" s="40"/>
      <c r="SEQ275" s="40"/>
      <c r="SER275" s="40"/>
      <c r="SES275" s="40"/>
      <c r="SET275" s="40"/>
      <c r="SEU275" s="40"/>
      <c r="SEV275" s="40"/>
      <c r="SEW275" s="40"/>
      <c r="SEX275" s="40"/>
      <c r="SEY275" s="40"/>
      <c r="SEZ275" s="40"/>
      <c r="SFA275" s="40"/>
      <c r="SFB275" s="40"/>
      <c r="SFC275" s="40"/>
      <c r="SFD275" s="40"/>
      <c r="SFE275" s="40"/>
      <c r="SFF275" s="40"/>
      <c r="SFG275" s="40"/>
      <c r="SFH275" s="40"/>
      <c r="SFI275" s="40"/>
      <c r="SFJ275" s="40"/>
      <c r="SFK275" s="40"/>
      <c r="SFL275" s="40"/>
      <c r="SFM275" s="40"/>
      <c r="SFN275" s="40"/>
      <c r="SFO275" s="40"/>
      <c r="SFP275" s="40"/>
      <c r="SFQ275" s="40"/>
      <c r="SFR275" s="40"/>
      <c r="SFS275" s="40"/>
      <c r="SFT275" s="40"/>
      <c r="SFU275" s="40"/>
      <c r="SFV275" s="40"/>
      <c r="SFW275" s="40"/>
      <c r="SFX275" s="40"/>
      <c r="SFY275" s="40"/>
      <c r="SFZ275" s="40"/>
      <c r="SGA275" s="40"/>
      <c r="SGB275" s="40"/>
      <c r="SGC275" s="40"/>
      <c r="SGD275" s="40"/>
      <c r="SGE275" s="40"/>
      <c r="SGF275" s="40"/>
      <c r="SGG275" s="40"/>
      <c r="SGH275" s="40"/>
      <c r="SGI275" s="40"/>
      <c r="SGJ275" s="40"/>
      <c r="SGK275" s="40"/>
      <c r="SGL275" s="40"/>
      <c r="SGM275" s="40"/>
      <c r="SGN275" s="40"/>
      <c r="SGO275" s="40"/>
      <c r="SGP275" s="40"/>
      <c r="SGQ275" s="40"/>
      <c r="SGR275" s="40"/>
      <c r="SGS275" s="40"/>
      <c r="SGT275" s="40"/>
      <c r="SGU275" s="40"/>
      <c r="SGV275" s="40"/>
      <c r="SGW275" s="40"/>
      <c r="SGX275" s="40"/>
      <c r="SGY275" s="40"/>
      <c r="SGZ275" s="40"/>
      <c r="SHA275" s="40"/>
      <c r="SHB275" s="40"/>
      <c r="SHC275" s="40"/>
      <c r="SHD275" s="40"/>
      <c r="SHE275" s="40"/>
      <c r="SHF275" s="40"/>
      <c r="SHG275" s="40"/>
      <c r="SHH275" s="40"/>
      <c r="SHI275" s="40"/>
      <c r="SHJ275" s="40"/>
      <c r="SHK275" s="40"/>
      <c r="SHL275" s="40"/>
      <c r="SHM275" s="40"/>
      <c r="SHN275" s="40"/>
      <c r="SHO275" s="40"/>
      <c r="SHP275" s="40"/>
      <c r="SHQ275" s="40"/>
      <c r="SHR275" s="40"/>
      <c r="SHS275" s="40"/>
      <c r="SHT275" s="40"/>
      <c r="SHU275" s="40"/>
      <c r="SHV275" s="40"/>
      <c r="SHW275" s="40"/>
      <c r="SHX275" s="40"/>
      <c r="SHY275" s="40"/>
      <c r="SHZ275" s="40"/>
      <c r="SIA275" s="40"/>
      <c r="SIB275" s="40"/>
      <c r="SIC275" s="40"/>
      <c r="SID275" s="40"/>
      <c r="SIE275" s="40"/>
      <c r="SIF275" s="40"/>
      <c r="SIG275" s="40"/>
      <c r="SIH275" s="40"/>
      <c r="SII275" s="40"/>
      <c r="SIJ275" s="40"/>
      <c r="SIK275" s="40"/>
      <c r="SIL275" s="40"/>
      <c r="SIM275" s="40"/>
      <c r="SIN275" s="40"/>
      <c r="SIO275" s="40"/>
      <c r="SIP275" s="40"/>
      <c r="SIQ275" s="40"/>
      <c r="SIR275" s="40"/>
      <c r="SIS275" s="40"/>
      <c r="SIT275" s="40"/>
      <c r="SIU275" s="40"/>
      <c r="SIV275" s="40"/>
      <c r="SIW275" s="40"/>
      <c r="SIX275" s="40"/>
      <c r="SIY275" s="40"/>
      <c r="SIZ275" s="40"/>
      <c r="SJA275" s="40"/>
      <c r="SJB275" s="40"/>
      <c r="SJC275" s="40"/>
      <c r="SJD275" s="40"/>
      <c r="SJE275" s="40"/>
      <c r="SJF275" s="40"/>
      <c r="SJG275" s="40"/>
      <c r="SJH275" s="40"/>
      <c r="SJI275" s="40"/>
      <c r="SJJ275" s="40"/>
      <c r="SJK275" s="40"/>
      <c r="SJL275" s="40"/>
      <c r="SJM275" s="40"/>
      <c r="SJN275" s="40"/>
      <c r="SJO275" s="40"/>
      <c r="SJP275" s="40"/>
      <c r="SJQ275" s="40"/>
      <c r="SJR275" s="40"/>
      <c r="SJS275" s="40"/>
      <c r="SJT275" s="40"/>
      <c r="SJU275" s="40"/>
      <c r="SJV275" s="40"/>
      <c r="SJW275" s="40"/>
      <c r="SJX275" s="40"/>
      <c r="SJY275" s="40"/>
      <c r="SJZ275" s="40"/>
      <c r="SKA275" s="40"/>
      <c r="SKB275" s="40"/>
      <c r="SKC275" s="40"/>
      <c r="SKD275" s="40"/>
      <c r="SKE275" s="40"/>
      <c r="SKF275" s="40"/>
      <c r="SKG275" s="40"/>
      <c r="SKH275" s="40"/>
      <c r="SKI275" s="40"/>
      <c r="SKJ275" s="40"/>
      <c r="SKK275" s="40"/>
      <c r="SKL275" s="40"/>
      <c r="SKM275" s="40"/>
      <c r="SKN275" s="40"/>
      <c r="SKO275" s="40"/>
      <c r="SKP275" s="40"/>
      <c r="SKQ275" s="40"/>
      <c r="SKR275" s="40"/>
      <c r="SKS275" s="40"/>
      <c r="SKT275" s="40"/>
      <c r="SKU275" s="40"/>
      <c r="SKV275" s="40"/>
      <c r="SKW275" s="40"/>
      <c r="SKX275" s="40"/>
      <c r="SKY275" s="40"/>
      <c r="SKZ275" s="40"/>
      <c r="SLA275" s="40"/>
      <c r="SLB275" s="40"/>
      <c r="SLC275" s="40"/>
      <c r="SLD275" s="40"/>
      <c r="SLE275" s="40"/>
      <c r="SLF275" s="40"/>
      <c r="SLG275" s="40"/>
      <c r="SLH275" s="40"/>
      <c r="SLI275" s="40"/>
      <c r="SLJ275" s="40"/>
      <c r="SLK275" s="40"/>
      <c r="SLL275" s="40"/>
      <c r="SLM275" s="40"/>
      <c r="SLN275" s="40"/>
      <c r="SLO275" s="40"/>
      <c r="SLP275" s="40"/>
      <c r="SLQ275" s="40"/>
      <c r="SLR275" s="40"/>
      <c r="SLS275" s="40"/>
      <c r="SLT275" s="40"/>
      <c r="SLU275" s="40"/>
      <c r="SLV275" s="40"/>
      <c r="SLW275" s="40"/>
      <c r="SLX275" s="40"/>
      <c r="SLY275" s="40"/>
      <c r="SLZ275" s="40"/>
      <c r="SMA275" s="40"/>
      <c r="SMB275" s="40"/>
      <c r="SMC275" s="40"/>
      <c r="SMD275" s="40"/>
      <c r="SME275" s="40"/>
      <c r="SMF275" s="40"/>
      <c r="SMG275" s="40"/>
      <c r="SMH275" s="40"/>
      <c r="SMI275" s="40"/>
      <c r="SMJ275" s="40"/>
      <c r="SMK275" s="40"/>
      <c r="SML275" s="40"/>
      <c r="SMM275" s="40"/>
      <c r="SMN275" s="40"/>
      <c r="SMO275" s="40"/>
      <c r="SMP275" s="40"/>
      <c r="SMQ275" s="40"/>
      <c r="SMR275" s="40"/>
      <c r="SMS275" s="40"/>
      <c r="SMT275" s="40"/>
      <c r="SMU275" s="40"/>
      <c r="SMV275" s="40"/>
      <c r="SMW275" s="40"/>
      <c r="SMX275" s="40"/>
      <c r="SMY275" s="40"/>
      <c r="SMZ275" s="40"/>
      <c r="SNA275" s="40"/>
      <c r="SNB275" s="40"/>
      <c r="SNC275" s="40"/>
      <c r="SND275" s="40"/>
      <c r="SNE275" s="40"/>
      <c r="SNF275" s="40"/>
      <c r="SNG275" s="40"/>
      <c r="SNH275" s="40"/>
      <c r="SNI275" s="40"/>
      <c r="SNJ275" s="40"/>
      <c r="SNK275" s="40"/>
      <c r="SNL275" s="40"/>
      <c r="SNM275" s="40"/>
      <c r="SNN275" s="40"/>
      <c r="SNO275" s="40"/>
      <c r="SNP275" s="40"/>
      <c r="SNQ275" s="40"/>
      <c r="SNR275" s="40"/>
      <c r="SNS275" s="40"/>
      <c r="SNT275" s="40"/>
      <c r="SNU275" s="40"/>
      <c r="SNV275" s="40"/>
      <c r="SNW275" s="40"/>
      <c r="SNX275" s="40"/>
      <c r="SNY275" s="40"/>
      <c r="SNZ275" s="40"/>
      <c r="SOA275" s="40"/>
      <c r="SOB275" s="40"/>
      <c r="SOC275" s="40"/>
      <c r="SOD275" s="40"/>
      <c r="SOE275" s="40"/>
      <c r="SOF275" s="40"/>
      <c r="SOG275" s="40"/>
      <c r="SOH275" s="40"/>
      <c r="SOI275" s="40"/>
      <c r="SOJ275" s="40"/>
      <c r="SOK275" s="40"/>
      <c r="SOL275" s="40"/>
      <c r="SOM275" s="40"/>
      <c r="SON275" s="40"/>
      <c r="SOO275" s="40"/>
      <c r="SOP275" s="40"/>
      <c r="SOQ275" s="40"/>
      <c r="SOR275" s="40"/>
      <c r="SOS275" s="40"/>
      <c r="SOT275" s="40"/>
      <c r="SOU275" s="40"/>
      <c r="SOV275" s="40"/>
      <c r="SOW275" s="40"/>
      <c r="SOX275" s="40"/>
      <c r="SOY275" s="40"/>
      <c r="SOZ275" s="40"/>
      <c r="SPA275" s="40"/>
      <c r="SPB275" s="40"/>
      <c r="SPC275" s="40"/>
      <c r="SPD275" s="40"/>
      <c r="SPE275" s="40"/>
      <c r="SPF275" s="40"/>
      <c r="SPG275" s="40"/>
      <c r="SPH275" s="40"/>
      <c r="SPI275" s="40"/>
      <c r="SPJ275" s="40"/>
      <c r="SPK275" s="40"/>
      <c r="SPL275" s="40"/>
      <c r="SPM275" s="40"/>
      <c r="SPN275" s="40"/>
      <c r="SPO275" s="40"/>
      <c r="SPP275" s="40"/>
      <c r="SPQ275" s="40"/>
      <c r="SPR275" s="40"/>
      <c r="SPS275" s="40"/>
      <c r="SPT275" s="40"/>
      <c r="SPU275" s="40"/>
      <c r="SPV275" s="40"/>
      <c r="SPW275" s="40"/>
      <c r="SPX275" s="40"/>
      <c r="SPY275" s="40"/>
      <c r="SPZ275" s="40"/>
      <c r="SQA275" s="40"/>
      <c r="SQB275" s="40"/>
      <c r="SQC275" s="40"/>
      <c r="SQD275" s="40"/>
      <c r="SQE275" s="40"/>
      <c r="SQF275" s="40"/>
      <c r="SQG275" s="40"/>
      <c r="SQH275" s="40"/>
      <c r="SQI275" s="40"/>
      <c r="SQJ275" s="40"/>
      <c r="SQK275" s="40"/>
      <c r="SQL275" s="40"/>
      <c r="SQM275" s="40"/>
      <c r="SQN275" s="40"/>
      <c r="SQO275" s="40"/>
      <c r="SQP275" s="40"/>
      <c r="SQQ275" s="40"/>
      <c r="SQR275" s="40"/>
      <c r="SQS275" s="40"/>
      <c r="SQT275" s="40"/>
      <c r="SQU275" s="40"/>
      <c r="SQV275" s="40"/>
      <c r="SQW275" s="40"/>
      <c r="SQX275" s="40"/>
      <c r="SQY275" s="40"/>
      <c r="SQZ275" s="40"/>
      <c r="SRA275" s="40"/>
      <c r="SRB275" s="40"/>
      <c r="SRC275" s="40"/>
      <c r="SRD275" s="40"/>
      <c r="SRE275" s="40"/>
      <c r="SRF275" s="40"/>
      <c r="SRG275" s="40"/>
      <c r="SRH275" s="40"/>
      <c r="SRI275" s="40"/>
      <c r="SRJ275" s="40"/>
      <c r="SRK275" s="40"/>
      <c r="SRL275" s="40"/>
      <c r="SRM275" s="40"/>
      <c r="SRN275" s="40"/>
      <c r="SRO275" s="40"/>
      <c r="SRP275" s="40"/>
      <c r="SRQ275" s="40"/>
      <c r="SRR275" s="40"/>
      <c r="SRS275" s="40"/>
      <c r="SRT275" s="40"/>
      <c r="SRU275" s="40"/>
      <c r="SRV275" s="40"/>
      <c r="SRW275" s="40"/>
      <c r="SRX275" s="40"/>
      <c r="SRY275" s="40"/>
      <c r="SRZ275" s="40"/>
      <c r="SSA275" s="40"/>
      <c r="SSB275" s="40"/>
      <c r="SSC275" s="40"/>
      <c r="SSD275" s="40"/>
      <c r="SSE275" s="40"/>
      <c r="SSF275" s="40"/>
      <c r="SSG275" s="40"/>
      <c r="SSH275" s="40"/>
      <c r="SSI275" s="40"/>
      <c r="SSJ275" s="40"/>
      <c r="SSK275" s="40"/>
      <c r="SSL275" s="40"/>
      <c r="SSM275" s="40"/>
      <c r="SSN275" s="40"/>
      <c r="SSO275" s="40"/>
      <c r="SSP275" s="40"/>
      <c r="SSQ275" s="40"/>
      <c r="SSR275" s="40"/>
      <c r="SSS275" s="40"/>
      <c r="SST275" s="40"/>
      <c r="SSU275" s="40"/>
      <c r="SSV275" s="40"/>
      <c r="SSW275" s="40"/>
      <c r="SSX275" s="40"/>
      <c r="SSY275" s="40"/>
      <c r="SSZ275" s="40"/>
      <c r="STA275" s="40"/>
      <c r="STB275" s="40"/>
      <c r="STC275" s="40"/>
      <c r="STD275" s="40"/>
      <c r="STE275" s="40"/>
      <c r="STF275" s="40"/>
      <c r="STG275" s="40"/>
      <c r="STH275" s="40"/>
      <c r="STI275" s="40"/>
      <c r="STJ275" s="40"/>
      <c r="STK275" s="40"/>
      <c r="STL275" s="40"/>
      <c r="STM275" s="40"/>
      <c r="STN275" s="40"/>
      <c r="STO275" s="40"/>
      <c r="STP275" s="40"/>
      <c r="STQ275" s="40"/>
      <c r="STR275" s="40"/>
      <c r="STS275" s="40"/>
      <c r="STT275" s="40"/>
      <c r="STU275" s="40"/>
      <c r="STV275" s="40"/>
      <c r="STW275" s="40"/>
      <c r="STX275" s="40"/>
      <c r="STY275" s="40"/>
      <c r="STZ275" s="40"/>
      <c r="SUA275" s="40"/>
      <c r="SUB275" s="40"/>
      <c r="SUC275" s="40"/>
      <c r="SUD275" s="40"/>
      <c r="SUE275" s="40"/>
      <c r="SUF275" s="40"/>
      <c r="SUG275" s="40"/>
      <c r="SUH275" s="40"/>
      <c r="SUI275" s="40"/>
      <c r="SUJ275" s="40"/>
      <c r="SUK275" s="40"/>
      <c r="SUL275" s="40"/>
      <c r="SUM275" s="40"/>
      <c r="SUN275" s="40"/>
      <c r="SUO275" s="40"/>
      <c r="SUP275" s="40"/>
      <c r="SUQ275" s="40"/>
      <c r="SUR275" s="40"/>
      <c r="SUS275" s="40"/>
      <c r="SUT275" s="40"/>
      <c r="SUU275" s="40"/>
      <c r="SUV275" s="40"/>
      <c r="SUW275" s="40"/>
      <c r="SUX275" s="40"/>
      <c r="SUY275" s="40"/>
      <c r="SUZ275" s="40"/>
      <c r="SVA275" s="40"/>
      <c r="SVB275" s="40"/>
      <c r="SVC275" s="40"/>
      <c r="SVD275" s="40"/>
      <c r="SVE275" s="40"/>
      <c r="SVF275" s="40"/>
      <c r="SVG275" s="40"/>
      <c r="SVH275" s="40"/>
      <c r="SVI275" s="40"/>
      <c r="SVJ275" s="40"/>
      <c r="SVK275" s="40"/>
      <c r="SVL275" s="40"/>
      <c r="SVM275" s="40"/>
      <c r="SVN275" s="40"/>
      <c r="SVO275" s="40"/>
      <c r="SVP275" s="40"/>
      <c r="SVQ275" s="40"/>
      <c r="SVR275" s="40"/>
      <c r="SVS275" s="40"/>
      <c r="SVT275" s="40"/>
      <c r="SVU275" s="40"/>
      <c r="SVV275" s="40"/>
      <c r="SVW275" s="40"/>
      <c r="SVX275" s="40"/>
      <c r="SVY275" s="40"/>
      <c r="SVZ275" s="40"/>
      <c r="SWA275" s="40"/>
      <c r="SWB275" s="40"/>
      <c r="SWC275" s="40"/>
      <c r="SWD275" s="40"/>
      <c r="SWE275" s="40"/>
      <c r="SWF275" s="40"/>
      <c r="SWG275" s="40"/>
      <c r="SWH275" s="40"/>
      <c r="SWI275" s="40"/>
      <c r="SWJ275" s="40"/>
      <c r="SWK275" s="40"/>
      <c r="SWL275" s="40"/>
      <c r="SWM275" s="40"/>
      <c r="SWN275" s="40"/>
      <c r="SWO275" s="40"/>
      <c r="SWP275" s="40"/>
      <c r="SWQ275" s="40"/>
      <c r="SWR275" s="40"/>
      <c r="SWS275" s="40"/>
      <c r="SWT275" s="40"/>
      <c r="SWU275" s="40"/>
      <c r="SWV275" s="40"/>
      <c r="SWW275" s="40"/>
      <c r="SWX275" s="40"/>
      <c r="SWY275" s="40"/>
      <c r="SWZ275" s="40"/>
      <c r="SXA275" s="40"/>
      <c r="SXB275" s="40"/>
      <c r="SXC275" s="40"/>
      <c r="SXD275" s="40"/>
      <c r="SXE275" s="40"/>
      <c r="SXF275" s="40"/>
      <c r="SXG275" s="40"/>
      <c r="SXH275" s="40"/>
      <c r="SXI275" s="40"/>
      <c r="SXJ275" s="40"/>
      <c r="SXK275" s="40"/>
      <c r="SXL275" s="40"/>
      <c r="SXM275" s="40"/>
      <c r="SXN275" s="40"/>
      <c r="SXO275" s="40"/>
      <c r="SXP275" s="40"/>
      <c r="SXQ275" s="40"/>
      <c r="SXR275" s="40"/>
      <c r="SXS275" s="40"/>
      <c r="SXT275" s="40"/>
      <c r="SXU275" s="40"/>
      <c r="SXV275" s="40"/>
      <c r="SXW275" s="40"/>
      <c r="SXX275" s="40"/>
      <c r="SXY275" s="40"/>
      <c r="SXZ275" s="40"/>
      <c r="SYA275" s="40"/>
      <c r="SYB275" s="40"/>
      <c r="SYC275" s="40"/>
      <c r="SYD275" s="40"/>
      <c r="SYE275" s="40"/>
      <c r="SYF275" s="40"/>
      <c r="SYG275" s="40"/>
      <c r="SYH275" s="40"/>
      <c r="SYI275" s="40"/>
      <c r="SYJ275" s="40"/>
      <c r="SYK275" s="40"/>
      <c r="SYL275" s="40"/>
      <c r="SYM275" s="40"/>
      <c r="SYN275" s="40"/>
      <c r="SYO275" s="40"/>
      <c r="SYP275" s="40"/>
      <c r="SYQ275" s="40"/>
      <c r="SYR275" s="40"/>
      <c r="SYS275" s="40"/>
      <c r="SYT275" s="40"/>
      <c r="SYU275" s="40"/>
      <c r="SYV275" s="40"/>
      <c r="SYW275" s="40"/>
      <c r="SYX275" s="40"/>
      <c r="SYY275" s="40"/>
      <c r="SYZ275" s="40"/>
      <c r="SZA275" s="40"/>
      <c r="SZB275" s="40"/>
      <c r="SZC275" s="40"/>
      <c r="SZD275" s="40"/>
      <c r="SZE275" s="40"/>
      <c r="SZF275" s="40"/>
      <c r="SZG275" s="40"/>
      <c r="SZH275" s="40"/>
      <c r="SZI275" s="40"/>
      <c r="SZJ275" s="40"/>
      <c r="SZK275" s="40"/>
      <c r="SZL275" s="40"/>
      <c r="SZM275" s="40"/>
      <c r="SZN275" s="40"/>
      <c r="SZO275" s="40"/>
      <c r="SZP275" s="40"/>
      <c r="SZQ275" s="40"/>
      <c r="SZR275" s="40"/>
      <c r="SZS275" s="40"/>
      <c r="SZT275" s="40"/>
      <c r="SZU275" s="40"/>
      <c r="SZV275" s="40"/>
      <c r="SZW275" s="40"/>
      <c r="SZX275" s="40"/>
      <c r="SZY275" s="40"/>
      <c r="SZZ275" s="40"/>
      <c r="TAA275" s="40"/>
      <c r="TAB275" s="40"/>
      <c r="TAC275" s="40"/>
      <c r="TAD275" s="40"/>
      <c r="TAE275" s="40"/>
      <c r="TAF275" s="40"/>
      <c r="TAG275" s="40"/>
      <c r="TAH275" s="40"/>
      <c r="TAI275" s="40"/>
      <c r="TAJ275" s="40"/>
      <c r="TAK275" s="40"/>
      <c r="TAL275" s="40"/>
      <c r="TAM275" s="40"/>
      <c r="TAN275" s="40"/>
      <c r="TAO275" s="40"/>
      <c r="TAP275" s="40"/>
      <c r="TAQ275" s="40"/>
      <c r="TAR275" s="40"/>
      <c r="TAS275" s="40"/>
      <c r="TAT275" s="40"/>
      <c r="TAU275" s="40"/>
      <c r="TAV275" s="40"/>
      <c r="TAW275" s="40"/>
      <c r="TAX275" s="40"/>
      <c r="TAY275" s="40"/>
      <c r="TAZ275" s="40"/>
      <c r="TBA275" s="40"/>
      <c r="TBB275" s="40"/>
      <c r="TBC275" s="40"/>
      <c r="TBD275" s="40"/>
      <c r="TBE275" s="40"/>
      <c r="TBF275" s="40"/>
      <c r="TBG275" s="40"/>
      <c r="TBH275" s="40"/>
      <c r="TBI275" s="40"/>
      <c r="TBJ275" s="40"/>
      <c r="TBK275" s="40"/>
      <c r="TBL275" s="40"/>
      <c r="TBM275" s="40"/>
      <c r="TBN275" s="40"/>
      <c r="TBO275" s="40"/>
      <c r="TBP275" s="40"/>
      <c r="TBQ275" s="40"/>
      <c r="TBR275" s="40"/>
      <c r="TBS275" s="40"/>
      <c r="TBT275" s="40"/>
      <c r="TBU275" s="40"/>
      <c r="TBV275" s="40"/>
      <c r="TBW275" s="40"/>
      <c r="TBX275" s="40"/>
      <c r="TBY275" s="40"/>
      <c r="TBZ275" s="40"/>
      <c r="TCA275" s="40"/>
      <c r="TCB275" s="40"/>
      <c r="TCC275" s="40"/>
      <c r="TCD275" s="40"/>
      <c r="TCE275" s="40"/>
      <c r="TCF275" s="40"/>
      <c r="TCG275" s="40"/>
      <c r="TCH275" s="40"/>
      <c r="TCI275" s="40"/>
      <c r="TCJ275" s="40"/>
      <c r="TCK275" s="40"/>
      <c r="TCL275" s="40"/>
      <c r="TCM275" s="40"/>
      <c r="TCN275" s="40"/>
      <c r="TCO275" s="40"/>
      <c r="TCP275" s="40"/>
      <c r="TCQ275" s="40"/>
      <c r="TCR275" s="40"/>
      <c r="TCS275" s="40"/>
      <c r="TCT275" s="40"/>
      <c r="TCU275" s="40"/>
      <c r="TCV275" s="40"/>
      <c r="TCW275" s="40"/>
      <c r="TCX275" s="40"/>
      <c r="TCY275" s="40"/>
      <c r="TCZ275" s="40"/>
      <c r="TDA275" s="40"/>
      <c r="TDB275" s="40"/>
      <c r="TDC275" s="40"/>
      <c r="TDD275" s="40"/>
      <c r="TDE275" s="40"/>
      <c r="TDF275" s="40"/>
      <c r="TDG275" s="40"/>
      <c r="TDH275" s="40"/>
      <c r="TDI275" s="40"/>
      <c r="TDJ275" s="40"/>
      <c r="TDK275" s="40"/>
      <c r="TDL275" s="40"/>
      <c r="TDM275" s="40"/>
      <c r="TDN275" s="40"/>
      <c r="TDO275" s="40"/>
      <c r="TDP275" s="40"/>
      <c r="TDQ275" s="40"/>
      <c r="TDR275" s="40"/>
      <c r="TDS275" s="40"/>
      <c r="TDT275" s="40"/>
      <c r="TDU275" s="40"/>
      <c r="TDV275" s="40"/>
      <c r="TDW275" s="40"/>
      <c r="TDX275" s="40"/>
      <c r="TDY275" s="40"/>
      <c r="TDZ275" s="40"/>
      <c r="TEA275" s="40"/>
      <c r="TEB275" s="40"/>
      <c r="TEC275" s="40"/>
      <c r="TED275" s="40"/>
      <c r="TEE275" s="40"/>
      <c r="TEF275" s="40"/>
      <c r="TEG275" s="40"/>
      <c r="TEH275" s="40"/>
      <c r="TEI275" s="40"/>
      <c r="TEJ275" s="40"/>
      <c r="TEK275" s="40"/>
      <c r="TEL275" s="40"/>
      <c r="TEM275" s="40"/>
      <c r="TEN275" s="40"/>
      <c r="TEO275" s="40"/>
      <c r="TEP275" s="40"/>
      <c r="TEQ275" s="40"/>
      <c r="TER275" s="40"/>
      <c r="TES275" s="40"/>
      <c r="TET275" s="40"/>
      <c r="TEU275" s="40"/>
      <c r="TEV275" s="40"/>
      <c r="TEW275" s="40"/>
      <c r="TEX275" s="40"/>
      <c r="TEY275" s="40"/>
      <c r="TEZ275" s="40"/>
      <c r="TFA275" s="40"/>
      <c r="TFB275" s="40"/>
      <c r="TFC275" s="40"/>
      <c r="TFD275" s="40"/>
      <c r="TFE275" s="40"/>
      <c r="TFF275" s="40"/>
      <c r="TFG275" s="40"/>
      <c r="TFH275" s="40"/>
      <c r="TFI275" s="40"/>
      <c r="TFJ275" s="40"/>
      <c r="TFK275" s="40"/>
      <c r="TFL275" s="40"/>
      <c r="TFM275" s="40"/>
      <c r="TFN275" s="40"/>
      <c r="TFO275" s="40"/>
      <c r="TFP275" s="40"/>
      <c r="TFQ275" s="40"/>
      <c r="TFR275" s="40"/>
      <c r="TFS275" s="40"/>
      <c r="TFT275" s="40"/>
      <c r="TFU275" s="40"/>
      <c r="TFV275" s="40"/>
      <c r="TFW275" s="40"/>
      <c r="TFX275" s="40"/>
      <c r="TFY275" s="40"/>
      <c r="TFZ275" s="40"/>
      <c r="TGA275" s="40"/>
      <c r="TGB275" s="40"/>
      <c r="TGC275" s="40"/>
      <c r="TGD275" s="40"/>
      <c r="TGE275" s="40"/>
      <c r="TGF275" s="40"/>
      <c r="TGG275" s="40"/>
      <c r="TGH275" s="40"/>
      <c r="TGI275" s="40"/>
      <c r="TGJ275" s="40"/>
      <c r="TGK275" s="40"/>
      <c r="TGL275" s="40"/>
      <c r="TGM275" s="40"/>
      <c r="TGN275" s="40"/>
      <c r="TGO275" s="40"/>
      <c r="TGP275" s="40"/>
      <c r="TGQ275" s="40"/>
      <c r="TGR275" s="40"/>
      <c r="TGS275" s="40"/>
      <c r="TGT275" s="40"/>
      <c r="TGU275" s="40"/>
      <c r="TGV275" s="40"/>
      <c r="TGW275" s="40"/>
      <c r="TGX275" s="40"/>
      <c r="TGY275" s="40"/>
      <c r="TGZ275" s="40"/>
      <c r="THA275" s="40"/>
      <c r="THB275" s="40"/>
      <c r="THC275" s="40"/>
      <c r="THD275" s="40"/>
      <c r="THE275" s="40"/>
      <c r="THF275" s="40"/>
      <c r="THG275" s="40"/>
      <c r="THH275" s="40"/>
      <c r="THI275" s="40"/>
      <c r="THJ275" s="40"/>
      <c r="THK275" s="40"/>
      <c r="THL275" s="40"/>
      <c r="THM275" s="40"/>
      <c r="THN275" s="40"/>
      <c r="THO275" s="40"/>
      <c r="THP275" s="40"/>
      <c r="THQ275" s="40"/>
      <c r="THR275" s="40"/>
      <c r="THS275" s="40"/>
      <c r="THT275" s="40"/>
      <c r="THU275" s="40"/>
      <c r="THV275" s="40"/>
      <c r="THW275" s="40"/>
      <c r="THX275" s="40"/>
      <c r="THY275" s="40"/>
      <c r="THZ275" s="40"/>
      <c r="TIA275" s="40"/>
      <c r="TIB275" s="40"/>
      <c r="TIC275" s="40"/>
      <c r="TID275" s="40"/>
      <c r="TIE275" s="40"/>
      <c r="TIF275" s="40"/>
      <c r="TIG275" s="40"/>
      <c r="TIH275" s="40"/>
      <c r="TII275" s="40"/>
      <c r="TIJ275" s="40"/>
      <c r="TIK275" s="40"/>
      <c r="TIL275" s="40"/>
      <c r="TIM275" s="40"/>
      <c r="TIN275" s="40"/>
      <c r="TIO275" s="40"/>
      <c r="TIP275" s="40"/>
      <c r="TIQ275" s="40"/>
      <c r="TIR275" s="40"/>
      <c r="TIS275" s="40"/>
      <c r="TIT275" s="40"/>
      <c r="TIU275" s="40"/>
      <c r="TIV275" s="40"/>
      <c r="TIW275" s="40"/>
      <c r="TIX275" s="40"/>
      <c r="TIY275" s="40"/>
      <c r="TIZ275" s="40"/>
      <c r="TJA275" s="40"/>
      <c r="TJB275" s="40"/>
      <c r="TJC275" s="40"/>
      <c r="TJD275" s="40"/>
      <c r="TJE275" s="40"/>
      <c r="TJF275" s="40"/>
      <c r="TJG275" s="40"/>
      <c r="TJH275" s="40"/>
      <c r="TJI275" s="40"/>
      <c r="TJJ275" s="40"/>
      <c r="TJK275" s="40"/>
      <c r="TJL275" s="40"/>
      <c r="TJM275" s="40"/>
      <c r="TJN275" s="40"/>
      <c r="TJO275" s="40"/>
      <c r="TJP275" s="40"/>
      <c r="TJQ275" s="40"/>
      <c r="TJR275" s="40"/>
      <c r="TJS275" s="40"/>
      <c r="TJT275" s="40"/>
      <c r="TJU275" s="40"/>
      <c r="TJV275" s="40"/>
      <c r="TJW275" s="40"/>
      <c r="TJX275" s="40"/>
      <c r="TJY275" s="40"/>
      <c r="TJZ275" s="40"/>
      <c r="TKA275" s="40"/>
      <c r="TKB275" s="40"/>
      <c r="TKC275" s="40"/>
      <c r="TKD275" s="40"/>
      <c r="TKE275" s="40"/>
      <c r="TKF275" s="40"/>
      <c r="TKG275" s="40"/>
      <c r="TKH275" s="40"/>
      <c r="TKI275" s="40"/>
      <c r="TKJ275" s="40"/>
      <c r="TKK275" s="40"/>
      <c r="TKL275" s="40"/>
      <c r="TKM275" s="40"/>
      <c r="TKN275" s="40"/>
      <c r="TKO275" s="40"/>
      <c r="TKP275" s="40"/>
      <c r="TKQ275" s="40"/>
      <c r="TKR275" s="40"/>
      <c r="TKS275" s="40"/>
      <c r="TKT275" s="40"/>
      <c r="TKU275" s="40"/>
      <c r="TKV275" s="40"/>
      <c r="TKW275" s="40"/>
      <c r="TKX275" s="40"/>
      <c r="TKY275" s="40"/>
      <c r="TKZ275" s="40"/>
      <c r="TLA275" s="40"/>
      <c r="TLB275" s="40"/>
      <c r="TLC275" s="40"/>
      <c r="TLD275" s="40"/>
      <c r="TLE275" s="40"/>
      <c r="TLF275" s="40"/>
      <c r="TLG275" s="40"/>
      <c r="TLH275" s="40"/>
      <c r="TLI275" s="40"/>
      <c r="TLJ275" s="40"/>
      <c r="TLK275" s="40"/>
      <c r="TLL275" s="40"/>
      <c r="TLM275" s="40"/>
      <c r="TLN275" s="40"/>
      <c r="TLO275" s="40"/>
      <c r="TLP275" s="40"/>
      <c r="TLQ275" s="40"/>
      <c r="TLR275" s="40"/>
      <c r="TLS275" s="40"/>
      <c r="TLT275" s="40"/>
      <c r="TLU275" s="40"/>
      <c r="TLV275" s="40"/>
      <c r="TLW275" s="40"/>
      <c r="TLX275" s="40"/>
      <c r="TLY275" s="40"/>
      <c r="TLZ275" s="40"/>
      <c r="TMA275" s="40"/>
      <c r="TMB275" s="40"/>
      <c r="TMC275" s="40"/>
      <c r="TMD275" s="40"/>
      <c r="TME275" s="40"/>
      <c r="TMF275" s="40"/>
      <c r="TMG275" s="40"/>
      <c r="TMH275" s="40"/>
      <c r="TMI275" s="40"/>
      <c r="TMJ275" s="40"/>
      <c r="TMK275" s="40"/>
      <c r="TML275" s="40"/>
      <c r="TMM275" s="40"/>
      <c r="TMN275" s="40"/>
      <c r="TMO275" s="40"/>
      <c r="TMP275" s="40"/>
      <c r="TMQ275" s="40"/>
      <c r="TMR275" s="40"/>
      <c r="TMS275" s="40"/>
      <c r="TMT275" s="40"/>
      <c r="TMU275" s="40"/>
      <c r="TMV275" s="40"/>
      <c r="TMW275" s="40"/>
      <c r="TMX275" s="40"/>
      <c r="TMY275" s="40"/>
      <c r="TMZ275" s="40"/>
      <c r="TNA275" s="40"/>
      <c r="TNB275" s="40"/>
      <c r="TNC275" s="40"/>
      <c r="TND275" s="40"/>
      <c r="TNE275" s="40"/>
      <c r="TNF275" s="40"/>
      <c r="TNG275" s="40"/>
      <c r="TNH275" s="40"/>
      <c r="TNI275" s="40"/>
      <c r="TNJ275" s="40"/>
      <c r="TNK275" s="40"/>
      <c r="TNL275" s="40"/>
      <c r="TNM275" s="40"/>
      <c r="TNN275" s="40"/>
      <c r="TNO275" s="40"/>
      <c r="TNP275" s="40"/>
      <c r="TNQ275" s="40"/>
      <c r="TNR275" s="40"/>
      <c r="TNS275" s="40"/>
      <c r="TNT275" s="40"/>
      <c r="TNU275" s="40"/>
      <c r="TNV275" s="40"/>
      <c r="TNW275" s="40"/>
      <c r="TNX275" s="40"/>
      <c r="TNY275" s="40"/>
      <c r="TNZ275" s="40"/>
      <c r="TOA275" s="40"/>
      <c r="TOB275" s="40"/>
      <c r="TOC275" s="40"/>
      <c r="TOD275" s="40"/>
      <c r="TOE275" s="40"/>
      <c r="TOF275" s="40"/>
      <c r="TOG275" s="40"/>
      <c r="TOH275" s="40"/>
      <c r="TOI275" s="40"/>
      <c r="TOJ275" s="40"/>
      <c r="TOK275" s="40"/>
      <c r="TOL275" s="40"/>
      <c r="TOM275" s="40"/>
      <c r="TON275" s="40"/>
      <c r="TOO275" s="40"/>
      <c r="TOP275" s="40"/>
      <c r="TOQ275" s="40"/>
      <c r="TOR275" s="40"/>
      <c r="TOS275" s="40"/>
      <c r="TOT275" s="40"/>
      <c r="TOU275" s="40"/>
      <c r="TOV275" s="40"/>
      <c r="TOW275" s="40"/>
      <c r="TOX275" s="40"/>
      <c r="TOY275" s="40"/>
      <c r="TOZ275" s="40"/>
      <c r="TPA275" s="40"/>
      <c r="TPB275" s="40"/>
      <c r="TPC275" s="40"/>
      <c r="TPD275" s="40"/>
      <c r="TPE275" s="40"/>
      <c r="TPF275" s="40"/>
      <c r="TPG275" s="40"/>
      <c r="TPH275" s="40"/>
      <c r="TPI275" s="40"/>
      <c r="TPJ275" s="40"/>
      <c r="TPK275" s="40"/>
      <c r="TPL275" s="40"/>
      <c r="TPM275" s="40"/>
      <c r="TPN275" s="40"/>
      <c r="TPO275" s="40"/>
      <c r="TPP275" s="40"/>
      <c r="TPQ275" s="40"/>
      <c r="TPR275" s="40"/>
      <c r="TPS275" s="40"/>
      <c r="TPT275" s="40"/>
      <c r="TPU275" s="40"/>
      <c r="TPV275" s="40"/>
      <c r="TPW275" s="40"/>
      <c r="TPX275" s="40"/>
      <c r="TPY275" s="40"/>
      <c r="TPZ275" s="40"/>
      <c r="TQA275" s="40"/>
      <c r="TQB275" s="40"/>
      <c r="TQC275" s="40"/>
      <c r="TQD275" s="40"/>
      <c r="TQE275" s="40"/>
      <c r="TQF275" s="40"/>
      <c r="TQG275" s="40"/>
      <c r="TQH275" s="40"/>
      <c r="TQI275" s="40"/>
      <c r="TQJ275" s="40"/>
      <c r="TQK275" s="40"/>
      <c r="TQL275" s="40"/>
      <c r="TQM275" s="40"/>
      <c r="TQN275" s="40"/>
      <c r="TQO275" s="40"/>
      <c r="TQP275" s="40"/>
      <c r="TQQ275" s="40"/>
      <c r="TQR275" s="40"/>
      <c r="TQS275" s="40"/>
      <c r="TQT275" s="40"/>
      <c r="TQU275" s="40"/>
      <c r="TQV275" s="40"/>
      <c r="TQW275" s="40"/>
      <c r="TQX275" s="40"/>
      <c r="TQY275" s="40"/>
      <c r="TQZ275" s="40"/>
      <c r="TRA275" s="40"/>
      <c r="TRB275" s="40"/>
      <c r="TRC275" s="40"/>
      <c r="TRD275" s="40"/>
      <c r="TRE275" s="40"/>
      <c r="TRF275" s="40"/>
      <c r="TRG275" s="40"/>
      <c r="TRH275" s="40"/>
      <c r="TRI275" s="40"/>
      <c r="TRJ275" s="40"/>
      <c r="TRK275" s="40"/>
      <c r="TRL275" s="40"/>
      <c r="TRM275" s="40"/>
      <c r="TRN275" s="40"/>
      <c r="TRO275" s="40"/>
      <c r="TRP275" s="40"/>
      <c r="TRQ275" s="40"/>
      <c r="TRR275" s="40"/>
      <c r="TRS275" s="40"/>
      <c r="TRT275" s="40"/>
      <c r="TRU275" s="40"/>
      <c r="TRV275" s="40"/>
      <c r="TRW275" s="40"/>
      <c r="TRX275" s="40"/>
      <c r="TRY275" s="40"/>
      <c r="TRZ275" s="40"/>
      <c r="TSA275" s="40"/>
      <c r="TSB275" s="40"/>
      <c r="TSC275" s="40"/>
      <c r="TSD275" s="40"/>
      <c r="TSE275" s="40"/>
      <c r="TSF275" s="40"/>
      <c r="TSG275" s="40"/>
      <c r="TSH275" s="40"/>
      <c r="TSI275" s="40"/>
      <c r="TSJ275" s="40"/>
      <c r="TSK275" s="40"/>
      <c r="TSL275" s="40"/>
      <c r="TSM275" s="40"/>
      <c r="TSN275" s="40"/>
      <c r="TSO275" s="40"/>
      <c r="TSP275" s="40"/>
      <c r="TSQ275" s="40"/>
      <c r="TSR275" s="40"/>
      <c r="TSS275" s="40"/>
      <c r="TST275" s="40"/>
      <c r="TSU275" s="40"/>
      <c r="TSV275" s="40"/>
      <c r="TSW275" s="40"/>
      <c r="TSX275" s="40"/>
      <c r="TSY275" s="40"/>
      <c r="TSZ275" s="40"/>
      <c r="TTA275" s="40"/>
      <c r="TTB275" s="40"/>
      <c r="TTC275" s="40"/>
      <c r="TTD275" s="40"/>
      <c r="TTE275" s="40"/>
      <c r="TTF275" s="40"/>
      <c r="TTG275" s="40"/>
      <c r="TTH275" s="40"/>
      <c r="TTI275" s="40"/>
      <c r="TTJ275" s="40"/>
      <c r="TTK275" s="40"/>
      <c r="TTL275" s="40"/>
      <c r="TTM275" s="40"/>
      <c r="TTN275" s="40"/>
      <c r="TTO275" s="40"/>
      <c r="TTP275" s="40"/>
      <c r="TTQ275" s="40"/>
      <c r="TTR275" s="40"/>
      <c r="TTS275" s="40"/>
      <c r="TTT275" s="40"/>
      <c r="TTU275" s="40"/>
      <c r="TTV275" s="40"/>
      <c r="TTW275" s="40"/>
      <c r="TTX275" s="40"/>
      <c r="TTY275" s="40"/>
      <c r="TTZ275" s="40"/>
      <c r="TUA275" s="40"/>
      <c r="TUB275" s="40"/>
      <c r="TUC275" s="40"/>
      <c r="TUD275" s="40"/>
      <c r="TUE275" s="40"/>
      <c r="TUF275" s="40"/>
      <c r="TUG275" s="40"/>
      <c r="TUH275" s="40"/>
      <c r="TUI275" s="40"/>
      <c r="TUJ275" s="40"/>
      <c r="TUK275" s="40"/>
      <c r="TUL275" s="40"/>
      <c r="TUM275" s="40"/>
      <c r="TUN275" s="40"/>
      <c r="TUO275" s="40"/>
      <c r="TUP275" s="40"/>
      <c r="TUQ275" s="40"/>
      <c r="TUR275" s="40"/>
      <c r="TUS275" s="40"/>
      <c r="TUT275" s="40"/>
      <c r="TUU275" s="40"/>
      <c r="TUV275" s="40"/>
      <c r="TUW275" s="40"/>
      <c r="TUX275" s="40"/>
      <c r="TUY275" s="40"/>
      <c r="TUZ275" s="40"/>
      <c r="TVA275" s="40"/>
      <c r="TVB275" s="40"/>
      <c r="TVC275" s="40"/>
      <c r="TVD275" s="40"/>
      <c r="TVE275" s="40"/>
      <c r="TVF275" s="40"/>
      <c r="TVG275" s="40"/>
      <c r="TVH275" s="40"/>
      <c r="TVI275" s="40"/>
      <c r="TVJ275" s="40"/>
      <c r="TVK275" s="40"/>
      <c r="TVL275" s="40"/>
      <c r="TVM275" s="40"/>
      <c r="TVN275" s="40"/>
      <c r="TVO275" s="40"/>
      <c r="TVP275" s="40"/>
      <c r="TVQ275" s="40"/>
      <c r="TVR275" s="40"/>
      <c r="TVS275" s="40"/>
      <c r="TVT275" s="40"/>
      <c r="TVU275" s="40"/>
      <c r="TVV275" s="40"/>
      <c r="TVW275" s="40"/>
      <c r="TVX275" s="40"/>
      <c r="TVY275" s="40"/>
      <c r="TVZ275" s="40"/>
      <c r="TWA275" s="40"/>
      <c r="TWB275" s="40"/>
      <c r="TWC275" s="40"/>
      <c r="TWD275" s="40"/>
      <c r="TWE275" s="40"/>
      <c r="TWF275" s="40"/>
      <c r="TWG275" s="40"/>
      <c r="TWH275" s="40"/>
      <c r="TWI275" s="40"/>
      <c r="TWJ275" s="40"/>
      <c r="TWK275" s="40"/>
      <c r="TWL275" s="40"/>
      <c r="TWM275" s="40"/>
      <c r="TWN275" s="40"/>
      <c r="TWO275" s="40"/>
      <c r="TWP275" s="40"/>
      <c r="TWQ275" s="40"/>
      <c r="TWR275" s="40"/>
      <c r="TWS275" s="40"/>
      <c r="TWT275" s="40"/>
      <c r="TWU275" s="40"/>
      <c r="TWV275" s="40"/>
      <c r="TWW275" s="40"/>
      <c r="TWX275" s="40"/>
      <c r="TWY275" s="40"/>
      <c r="TWZ275" s="40"/>
      <c r="TXA275" s="40"/>
      <c r="TXB275" s="40"/>
      <c r="TXC275" s="40"/>
      <c r="TXD275" s="40"/>
      <c r="TXE275" s="40"/>
      <c r="TXF275" s="40"/>
      <c r="TXG275" s="40"/>
      <c r="TXH275" s="40"/>
      <c r="TXI275" s="40"/>
      <c r="TXJ275" s="40"/>
      <c r="TXK275" s="40"/>
      <c r="TXL275" s="40"/>
      <c r="TXM275" s="40"/>
      <c r="TXN275" s="40"/>
      <c r="TXO275" s="40"/>
      <c r="TXP275" s="40"/>
      <c r="TXQ275" s="40"/>
      <c r="TXR275" s="40"/>
      <c r="TXS275" s="40"/>
      <c r="TXT275" s="40"/>
      <c r="TXU275" s="40"/>
      <c r="TXV275" s="40"/>
      <c r="TXW275" s="40"/>
      <c r="TXX275" s="40"/>
      <c r="TXY275" s="40"/>
      <c r="TXZ275" s="40"/>
      <c r="TYA275" s="40"/>
      <c r="TYB275" s="40"/>
      <c r="TYC275" s="40"/>
      <c r="TYD275" s="40"/>
      <c r="TYE275" s="40"/>
      <c r="TYF275" s="40"/>
      <c r="TYG275" s="40"/>
      <c r="TYH275" s="40"/>
      <c r="TYI275" s="40"/>
      <c r="TYJ275" s="40"/>
      <c r="TYK275" s="40"/>
      <c r="TYL275" s="40"/>
      <c r="TYM275" s="40"/>
      <c r="TYN275" s="40"/>
      <c r="TYO275" s="40"/>
      <c r="TYP275" s="40"/>
      <c r="TYQ275" s="40"/>
      <c r="TYR275" s="40"/>
      <c r="TYS275" s="40"/>
      <c r="TYT275" s="40"/>
      <c r="TYU275" s="40"/>
      <c r="TYV275" s="40"/>
      <c r="TYW275" s="40"/>
      <c r="TYX275" s="40"/>
      <c r="TYY275" s="40"/>
      <c r="TYZ275" s="40"/>
      <c r="TZA275" s="40"/>
      <c r="TZB275" s="40"/>
      <c r="TZC275" s="40"/>
      <c r="TZD275" s="40"/>
      <c r="TZE275" s="40"/>
      <c r="TZF275" s="40"/>
      <c r="TZG275" s="40"/>
      <c r="TZH275" s="40"/>
      <c r="TZI275" s="40"/>
      <c r="TZJ275" s="40"/>
      <c r="TZK275" s="40"/>
      <c r="TZL275" s="40"/>
      <c r="TZM275" s="40"/>
      <c r="TZN275" s="40"/>
      <c r="TZO275" s="40"/>
      <c r="TZP275" s="40"/>
      <c r="TZQ275" s="40"/>
      <c r="TZR275" s="40"/>
      <c r="TZS275" s="40"/>
      <c r="TZT275" s="40"/>
      <c r="TZU275" s="40"/>
      <c r="TZV275" s="40"/>
      <c r="TZW275" s="40"/>
      <c r="TZX275" s="40"/>
      <c r="TZY275" s="40"/>
      <c r="TZZ275" s="40"/>
      <c r="UAA275" s="40"/>
      <c r="UAB275" s="40"/>
      <c r="UAC275" s="40"/>
      <c r="UAD275" s="40"/>
      <c r="UAE275" s="40"/>
      <c r="UAF275" s="40"/>
      <c r="UAG275" s="40"/>
      <c r="UAH275" s="40"/>
      <c r="UAI275" s="40"/>
      <c r="UAJ275" s="40"/>
      <c r="UAK275" s="40"/>
      <c r="UAL275" s="40"/>
      <c r="UAM275" s="40"/>
      <c r="UAN275" s="40"/>
      <c r="UAO275" s="40"/>
      <c r="UAP275" s="40"/>
      <c r="UAQ275" s="40"/>
      <c r="UAR275" s="40"/>
      <c r="UAS275" s="40"/>
      <c r="UAT275" s="40"/>
      <c r="UAU275" s="40"/>
      <c r="UAV275" s="40"/>
      <c r="UAW275" s="40"/>
      <c r="UAX275" s="40"/>
      <c r="UAY275" s="40"/>
      <c r="UAZ275" s="40"/>
      <c r="UBA275" s="40"/>
      <c r="UBB275" s="40"/>
      <c r="UBC275" s="40"/>
      <c r="UBD275" s="40"/>
      <c r="UBE275" s="40"/>
      <c r="UBF275" s="40"/>
      <c r="UBG275" s="40"/>
      <c r="UBH275" s="40"/>
      <c r="UBI275" s="40"/>
      <c r="UBJ275" s="40"/>
      <c r="UBK275" s="40"/>
      <c r="UBL275" s="40"/>
      <c r="UBM275" s="40"/>
      <c r="UBN275" s="40"/>
      <c r="UBO275" s="40"/>
      <c r="UBP275" s="40"/>
      <c r="UBQ275" s="40"/>
      <c r="UBR275" s="40"/>
      <c r="UBS275" s="40"/>
      <c r="UBT275" s="40"/>
      <c r="UBU275" s="40"/>
      <c r="UBV275" s="40"/>
      <c r="UBW275" s="40"/>
      <c r="UBX275" s="40"/>
      <c r="UBY275" s="40"/>
      <c r="UBZ275" s="40"/>
      <c r="UCA275" s="40"/>
      <c r="UCB275" s="40"/>
      <c r="UCC275" s="40"/>
      <c r="UCD275" s="40"/>
      <c r="UCE275" s="40"/>
      <c r="UCF275" s="40"/>
      <c r="UCG275" s="40"/>
      <c r="UCH275" s="40"/>
      <c r="UCI275" s="40"/>
      <c r="UCJ275" s="40"/>
      <c r="UCK275" s="40"/>
      <c r="UCL275" s="40"/>
      <c r="UCM275" s="40"/>
      <c r="UCN275" s="40"/>
      <c r="UCO275" s="40"/>
      <c r="UCP275" s="40"/>
      <c r="UCQ275" s="40"/>
      <c r="UCR275" s="40"/>
      <c r="UCS275" s="40"/>
      <c r="UCT275" s="40"/>
      <c r="UCU275" s="40"/>
      <c r="UCV275" s="40"/>
      <c r="UCW275" s="40"/>
      <c r="UCX275" s="40"/>
      <c r="UCY275" s="40"/>
      <c r="UCZ275" s="40"/>
      <c r="UDA275" s="40"/>
      <c r="UDB275" s="40"/>
      <c r="UDC275" s="40"/>
      <c r="UDD275" s="40"/>
      <c r="UDE275" s="40"/>
      <c r="UDF275" s="40"/>
      <c r="UDG275" s="40"/>
      <c r="UDH275" s="40"/>
      <c r="UDI275" s="40"/>
      <c r="UDJ275" s="40"/>
      <c r="UDK275" s="40"/>
      <c r="UDL275" s="40"/>
      <c r="UDM275" s="40"/>
      <c r="UDN275" s="40"/>
      <c r="UDO275" s="40"/>
      <c r="UDP275" s="40"/>
      <c r="UDQ275" s="40"/>
      <c r="UDR275" s="40"/>
      <c r="UDS275" s="40"/>
      <c r="UDT275" s="40"/>
      <c r="UDU275" s="40"/>
      <c r="UDV275" s="40"/>
      <c r="UDW275" s="40"/>
      <c r="UDX275" s="40"/>
      <c r="UDY275" s="40"/>
      <c r="UDZ275" s="40"/>
      <c r="UEA275" s="40"/>
      <c r="UEB275" s="40"/>
      <c r="UEC275" s="40"/>
      <c r="UED275" s="40"/>
      <c r="UEE275" s="40"/>
      <c r="UEF275" s="40"/>
      <c r="UEG275" s="40"/>
      <c r="UEH275" s="40"/>
      <c r="UEI275" s="40"/>
      <c r="UEJ275" s="40"/>
      <c r="UEK275" s="40"/>
      <c r="UEL275" s="40"/>
      <c r="UEM275" s="40"/>
      <c r="UEN275" s="40"/>
      <c r="UEO275" s="40"/>
      <c r="UEP275" s="40"/>
      <c r="UEQ275" s="40"/>
      <c r="UER275" s="40"/>
      <c r="UES275" s="40"/>
      <c r="UET275" s="40"/>
      <c r="UEU275" s="40"/>
      <c r="UEV275" s="40"/>
      <c r="UEW275" s="40"/>
      <c r="UEX275" s="40"/>
      <c r="UEY275" s="40"/>
      <c r="UEZ275" s="40"/>
      <c r="UFA275" s="40"/>
      <c r="UFB275" s="40"/>
      <c r="UFC275" s="40"/>
      <c r="UFD275" s="40"/>
      <c r="UFE275" s="40"/>
      <c r="UFF275" s="40"/>
      <c r="UFG275" s="40"/>
      <c r="UFH275" s="40"/>
      <c r="UFI275" s="40"/>
      <c r="UFJ275" s="40"/>
      <c r="UFK275" s="40"/>
      <c r="UFL275" s="40"/>
      <c r="UFM275" s="40"/>
      <c r="UFN275" s="40"/>
      <c r="UFO275" s="40"/>
      <c r="UFP275" s="40"/>
      <c r="UFQ275" s="40"/>
      <c r="UFR275" s="40"/>
      <c r="UFS275" s="40"/>
      <c r="UFT275" s="40"/>
      <c r="UFU275" s="40"/>
      <c r="UFV275" s="40"/>
      <c r="UFW275" s="40"/>
      <c r="UFX275" s="40"/>
      <c r="UFY275" s="40"/>
      <c r="UFZ275" s="40"/>
      <c r="UGA275" s="40"/>
      <c r="UGB275" s="40"/>
      <c r="UGC275" s="40"/>
      <c r="UGD275" s="40"/>
      <c r="UGE275" s="40"/>
      <c r="UGF275" s="40"/>
      <c r="UGG275" s="40"/>
      <c r="UGH275" s="40"/>
      <c r="UGI275" s="40"/>
      <c r="UGJ275" s="40"/>
      <c r="UGK275" s="40"/>
      <c r="UGL275" s="40"/>
      <c r="UGM275" s="40"/>
      <c r="UGN275" s="40"/>
      <c r="UGO275" s="40"/>
      <c r="UGP275" s="40"/>
      <c r="UGQ275" s="40"/>
      <c r="UGR275" s="40"/>
      <c r="UGS275" s="40"/>
      <c r="UGT275" s="40"/>
      <c r="UGU275" s="40"/>
      <c r="UGV275" s="40"/>
      <c r="UGW275" s="40"/>
      <c r="UGX275" s="40"/>
      <c r="UGY275" s="40"/>
      <c r="UGZ275" s="40"/>
      <c r="UHA275" s="40"/>
      <c r="UHB275" s="40"/>
      <c r="UHC275" s="40"/>
      <c r="UHD275" s="40"/>
      <c r="UHE275" s="40"/>
      <c r="UHF275" s="40"/>
      <c r="UHG275" s="40"/>
      <c r="UHH275" s="40"/>
      <c r="UHI275" s="40"/>
      <c r="UHJ275" s="40"/>
      <c r="UHK275" s="40"/>
      <c r="UHL275" s="40"/>
      <c r="UHM275" s="40"/>
      <c r="UHN275" s="40"/>
      <c r="UHO275" s="40"/>
      <c r="UHP275" s="40"/>
      <c r="UHQ275" s="40"/>
      <c r="UHR275" s="40"/>
      <c r="UHS275" s="40"/>
      <c r="UHT275" s="40"/>
      <c r="UHU275" s="40"/>
      <c r="UHV275" s="40"/>
      <c r="UHW275" s="40"/>
      <c r="UHX275" s="40"/>
      <c r="UHY275" s="40"/>
      <c r="UHZ275" s="40"/>
      <c r="UIA275" s="40"/>
      <c r="UIB275" s="40"/>
      <c r="UIC275" s="40"/>
      <c r="UID275" s="40"/>
      <c r="UIE275" s="40"/>
      <c r="UIF275" s="40"/>
      <c r="UIG275" s="40"/>
      <c r="UIH275" s="40"/>
      <c r="UII275" s="40"/>
      <c r="UIJ275" s="40"/>
      <c r="UIK275" s="40"/>
      <c r="UIL275" s="40"/>
      <c r="UIM275" s="40"/>
      <c r="UIN275" s="40"/>
      <c r="UIO275" s="40"/>
      <c r="UIP275" s="40"/>
      <c r="UIQ275" s="40"/>
      <c r="UIR275" s="40"/>
      <c r="UIS275" s="40"/>
      <c r="UIT275" s="40"/>
      <c r="UIU275" s="40"/>
      <c r="UIV275" s="40"/>
      <c r="UIW275" s="40"/>
      <c r="UIX275" s="40"/>
      <c r="UIY275" s="40"/>
      <c r="UIZ275" s="40"/>
      <c r="UJA275" s="40"/>
      <c r="UJB275" s="40"/>
      <c r="UJC275" s="40"/>
      <c r="UJD275" s="40"/>
      <c r="UJE275" s="40"/>
      <c r="UJF275" s="40"/>
      <c r="UJG275" s="40"/>
      <c r="UJH275" s="40"/>
      <c r="UJI275" s="40"/>
      <c r="UJJ275" s="40"/>
      <c r="UJK275" s="40"/>
      <c r="UJL275" s="40"/>
      <c r="UJM275" s="40"/>
      <c r="UJN275" s="40"/>
      <c r="UJO275" s="40"/>
      <c r="UJP275" s="40"/>
      <c r="UJQ275" s="40"/>
      <c r="UJR275" s="40"/>
      <c r="UJS275" s="40"/>
      <c r="UJT275" s="40"/>
      <c r="UJU275" s="40"/>
      <c r="UJV275" s="40"/>
      <c r="UJW275" s="40"/>
      <c r="UJX275" s="40"/>
      <c r="UJY275" s="40"/>
      <c r="UJZ275" s="40"/>
      <c r="UKA275" s="40"/>
      <c r="UKB275" s="40"/>
      <c r="UKC275" s="40"/>
      <c r="UKD275" s="40"/>
      <c r="UKE275" s="40"/>
      <c r="UKF275" s="40"/>
      <c r="UKG275" s="40"/>
      <c r="UKH275" s="40"/>
      <c r="UKI275" s="40"/>
      <c r="UKJ275" s="40"/>
      <c r="UKK275" s="40"/>
      <c r="UKL275" s="40"/>
      <c r="UKM275" s="40"/>
      <c r="UKN275" s="40"/>
      <c r="UKO275" s="40"/>
      <c r="UKP275" s="40"/>
      <c r="UKQ275" s="40"/>
      <c r="UKR275" s="40"/>
      <c r="UKS275" s="40"/>
      <c r="UKT275" s="40"/>
      <c r="UKU275" s="40"/>
      <c r="UKV275" s="40"/>
      <c r="UKW275" s="40"/>
      <c r="UKX275" s="40"/>
      <c r="UKY275" s="40"/>
      <c r="UKZ275" s="40"/>
      <c r="ULA275" s="40"/>
      <c r="ULB275" s="40"/>
      <c r="ULC275" s="40"/>
      <c r="ULD275" s="40"/>
      <c r="ULE275" s="40"/>
      <c r="ULF275" s="40"/>
      <c r="ULG275" s="40"/>
      <c r="ULH275" s="40"/>
      <c r="ULI275" s="40"/>
      <c r="ULJ275" s="40"/>
      <c r="ULK275" s="40"/>
      <c r="ULL275" s="40"/>
      <c r="ULM275" s="40"/>
      <c r="ULN275" s="40"/>
      <c r="ULO275" s="40"/>
      <c r="ULP275" s="40"/>
      <c r="ULQ275" s="40"/>
      <c r="ULR275" s="40"/>
      <c r="ULS275" s="40"/>
      <c r="ULT275" s="40"/>
      <c r="ULU275" s="40"/>
      <c r="ULV275" s="40"/>
      <c r="ULW275" s="40"/>
      <c r="ULX275" s="40"/>
      <c r="ULY275" s="40"/>
      <c r="ULZ275" s="40"/>
      <c r="UMA275" s="40"/>
      <c r="UMB275" s="40"/>
      <c r="UMC275" s="40"/>
      <c r="UMD275" s="40"/>
      <c r="UME275" s="40"/>
      <c r="UMF275" s="40"/>
      <c r="UMG275" s="40"/>
      <c r="UMH275" s="40"/>
      <c r="UMI275" s="40"/>
      <c r="UMJ275" s="40"/>
      <c r="UMK275" s="40"/>
      <c r="UML275" s="40"/>
      <c r="UMM275" s="40"/>
      <c r="UMN275" s="40"/>
      <c r="UMO275" s="40"/>
      <c r="UMP275" s="40"/>
      <c r="UMQ275" s="40"/>
      <c r="UMR275" s="40"/>
      <c r="UMS275" s="40"/>
      <c r="UMT275" s="40"/>
      <c r="UMU275" s="40"/>
      <c r="UMV275" s="40"/>
      <c r="UMW275" s="40"/>
      <c r="UMX275" s="40"/>
      <c r="UMY275" s="40"/>
      <c r="UMZ275" s="40"/>
      <c r="UNA275" s="40"/>
      <c r="UNB275" s="40"/>
      <c r="UNC275" s="40"/>
      <c r="UND275" s="40"/>
      <c r="UNE275" s="40"/>
      <c r="UNF275" s="40"/>
      <c r="UNG275" s="40"/>
      <c r="UNH275" s="40"/>
      <c r="UNI275" s="40"/>
      <c r="UNJ275" s="40"/>
      <c r="UNK275" s="40"/>
      <c r="UNL275" s="40"/>
      <c r="UNM275" s="40"/>
      <c r="UNN275" s="40"/>
      <c r="UNO275" s="40"/>
      <c r="UNP275" s="40"/>
      <c r="UNQ275" s="40"/>
      <c r="UNR275" s="40"/>
      <c r="UNS275" s="40"/>
      <c r="UNT275" s="40"/>
      <c r="UNU275" s="40"/>
      <c r="UNV275" s="40"/>
      <c r="UNW275" s="40"/>
      <c r="UNX275" s="40"/>
      <c r="UNY275" s="40"/>
      <c r="UNZ275" s="40"/>
      <c r="UOA275" s="40"/>
      <c r="UOB275" s="40"/>
      <c r="UOC275" s="40"/>
      <c r="UOD275" s="40"/>
      <c r="UOE275" s="40"/>
      <c r="UOF275" s="40"/>
      <c r="UOG275" s="40"/>
      <c r="UOH275" s="40"/>
      <c r="UOI275" s="40"/>
      <c r="UOJ275" s="40"/>
      <c r="UOK275" s="40"/>
      <c r="UOL275" s="40"/>
      <c r="UOM275" s="40"/>
      <c r="UON275" s="40"/>
      <c r="UOO275" s="40"/>
      <c r="UOP275" s="40"/>
      <c r="UOQ275" s="40"/>
      <c r="UOR275" s="40"/>
      <c r="UOS275" s="40"/>
      <c r="UOT275" s="40"/>
      <c r="UOU275" s="40"/>
      <c r="UOV275" s="40"/>
      <c r="UOW275" s="40"/>
      <c r="UOX275" s="40"/>
      <c r="UOY275" s="40"/>
      <c r="UOZ275" s="40"/>
      <c r="UPA275" s="40"/>
      <c r="UPB275" s="40"/>
      <c r="UPC275" s="40"/>
      <c r="UPD275" s="40"/>
      <c r="UPE275" s="40"/>
      <c r="UPF275" s="40"/>
      <c r="UPG275" s="40"/>
      <c r="UPH275" s="40"/>
      <c r="UPI275" s="40"/>
      <c r="UPJ275" s="40"/>
      <c r="UPK275" s="40"/>
      <c r="UPL275" s="40"/>
      <c r="UPM275" s="40"/>
      <c r="UPN275" s="40"/>
      <c r="UPO275" s="40"/>
      <c r="UPP275" s="40"/>
      <c r="UPQ275" s="40"/>
      <c r="UPR275" s="40"/>
      <c r="UPS275" s="40"/>
      <c r="UPT275" s="40"/>
      <c r="UPU275" s="40"/>
      <c r="UPV275" s="40"/>
      <c r="UPW275" s="40"/>
      <c r="UPX275" s="40"/>
      <c r="UPY275" s="40"/>
      <c r="UPZ275" s="40"/>
      <c r="UQA275" s="40"/>
      <c r="UQB275" s="40"/>
      <c r="UQC275" s="40"/>
      <c r="UQD275" s="40"/>
      <c r="UQE275" s="40"/>
      <c r="UQF275" s="40"/>
      <c r="UQG275" s="40"/>
      <c r="UQH275" s="40"/>
      <c r="UQI275" s="40"/>
      <c r="UQJ275" s="40"/>
      <c r="UQK275" s="40"/>
      <c r="UQL275" s="40"/>
      <c r="UQM275" s="40"/>
      <c r="UQN275" s="40"/>
      <c r="UQO275" s="40"/>
      <c r="UQP275" s="40"/>
      <c r="UQQ275" s="40"/>
      <c r="UQR275" s="40"/>
      <c r="UQS275" s="40"/>
      <c r="UQT275" s="40"/>
      <c r="UQU275" s="40"/>
      <c r="UQV275" s="40"/>
      <c r="UQW275" s="40"/>
      <c r="UQX275" s="40"/>
      <c r="UQY275" s="40"/>
      <c r="UQZ275" s="40"/>
      <c r="URA275" s="40"/>
      <c r="URB275" s="40"/>
      <c r="URC275" s="40"/>
      <c r="URD275" s="40"/>
      <c r="URE275" s="40"/>
      <c r="URF275" s="40"/>
      <c r="URG275" s="40"/>
      <c r="URH275" s="40"/>
      <c r="URI275" s="40"/>
      <c r="URJ275" s="40"/>
      <c r="URK275" s="40"/>
      <c r="URL275" s="40"/>
      <c r="URM275" s="40"/>
      <c r="URN275" s="40"/>
      <c r="URO275" s="40"/>
      <c r="URP275" s="40"/>
      <c r="URQ275" s="40"/>
      <c r="URR275" s="40"/>
      <c r="URS275" s="40"/>
      <c r="URT275" s="40"/>
      <c r="URU275" s="40"/>
      <c r="URV275" s="40"/>
      <c r="URW275" s="40"/>
      <c r="URX275" s="40"/>
      <c r="URY275" s="40"/>
      <c r="URZ275" s="40"/>
      <c r="USA275" s="40"/>
      <c r="USB275" s="40"/>
      <c r="USC275" s="40"/>
      <c r="USD275" s="40"/>
      <c r="USE275" s="40"/>
      <c r="USF275" s="40"/>
      <c r="USG275" s="40"/>
      <c r="USH275" s="40"/>
      <c r="USI275" s="40"/>
      <c r="USJ275" s="40"/>
      <c r="USK275" s="40"/>
      <c r="USL275" s="40"/>
      <c r="USM275" s="40"/>
      <c r="USN275" s="40"/>
      <c r="USO275" s="40"/>
      <c r="USP275" s="40"/>
      <c r="USQ275" s="40"/>
      <c r="USR275" s="40"/>
      <c r="USS275" s="40"/>
      <c r="UST275" s="40"/>
      <c r="USU275" s="40"/>
      <c r="USV275" s="40"/>
      <c r="USW275" s="40"/>
      <c r="USX275" s="40"/>
      <c r="USY275" s="40"/>
      <c r="USZ275" s="40"/>
      <c r="UTA275" s="40"/>
      <c r="UTB275" s="40"/>
      <c r="UTC275" s="40"/>
      <c r="UTD275" s="40"/>
      <c r="UTE275" s="40"/>
      <c r="UTF275" s="40"/>
      <c r="UTG275" s="40"/>
      <c r="UTH275" s="40"/>
      <c r="UTI275" s="40"/>
      <c r="UTJ275" s="40"/>
      <c r="UTK275" s="40"/>
      <c r="UTL275" s="40"/>
      <c r="UTM275" s="40"/>
      <c r="UTN275" s="40"/>
      <c r="UTO275" s="40"/>
      <c r="UTP275" s="40"/>
      <c r="UTQ275" s="40"/>
      <c r="UTR275" s="40"/>
      <c r="UTS275" s="40"/>
      <c r="UTT275" s="40"/>
      <c r="UTU275" s="40"/>
      <c r="UTV275" s="40"/>
      <c r="UTW275" s="40"/>
      <c r="UTX275" s="40"/>
      <c r="UTY275" s="40"/>
      <c r="UTZ275" s="40"/>
      <c r="UUA275" s="40"/>
      <c r="UUB275" s="40"/>
      <c r="UUC275" s="40"/>
      <c r="UUD275" s="40"/>
      <c r="UUE275" s="40"/>
      <c r="UUF275" s="40"/>
      <c r="UUG275" s="40"/>
      <c r="UUH275" s="40"/>
      <c r="UUI275" s="40"/>
      <c r="UUJ275" s="40"/>
      <c r="UUK275" s="40"/>
      <c r="UUL275" s="40"/>
      <c r="UUM275" s="40"/>
      <c r="UUN275" s="40"/>
      <c r="UUO275" s="40"/>
      <c r="UUP275" s="40"/>
      <c r="UUQ275" s="40"/>
      <c r="UUR275" s="40"/>
      <c r="UUS275" s="40"/>
      <c r="UUT275" s="40"/>
      <c r="UUU275" s="40"/>
      <c r="UUV275" s="40"/>
      <c r="UUW275" s="40"/>
      <c r="UUX275" s="40"/>
      <c r="UUY275" s="40"/>
      <c r="UUZ275" s="40"/>
      <c r="UVA275" s="40"/>
      <c r="UVB275" s="40"/>
      <c r="UVC275" s="40"/>
      <c r="UVD275" s="40"/>
      <c r="UVE275" s="40"/>
      <c r="UVF275" s="40"/>
      <c r="UVG275" s="40"/>
      <c r="UVH275" s="40"/>
      <c r="UVI275" s="40"/>
      <c r="UVJ275" s="40"/>
      <c r="UVK275" s="40"/>
      <c r="UVL275" s="40"/>
      <c r="UVM275" s="40"/>
      <c r="UVN275" s="40"/>
      <c r="UVO275" s="40"/>
      <c r="UVP275" s="40"/>
      <c r="UVQ275" s="40"/>
      <c r="UVR275" s="40"/>
      <c r="UVS275" s="40"/>
      <c r="UVT275" s="40"/>
      <c r="UVU275" s="40"/>
      <c r="UVV275" s="40"/>
      <c r="UVW275" s="40"/>
      <c r="UVX275" s="40"/>
      <c r="UVY275" s="40"/>
      <c r="UVZ275" s="40"/>
      <c r="UWA275" s="40"/>
      <c r="UWB275" s="40"/>
      <c r="UWC275" s="40"/>
      <c r="UWD275" s="40"/>
      <c r="UWE275" s="40"/>
      <c r="UWF275" s="40"/>
      <c r="UWG275" s="40"/>
      <c r="UWH275" s="40"/>
      <c r="UWI275" s="40"/>
      <c r="UWJ275" s="40"/>
      <c r="UWK275" s="40"/>
      <c r="UWL275" s="40"/>
      <c r="UWM275" s="40"/>
      <c r="UWN275" s="40"/>
      <c r="UWO275" s="40"/>
      <c r="UWP275" s="40"/>
      <c r="UWQ275" s="40"/>
      <c r="UWR275" s="40"/>
      <c r="UWS275" s="40"/>
      <c r="UWT275" s="40"/>
      <c r="UWU275" s="40"/>
      <c r="UWV275" s="40"/>
      <c r="UWW275" s="40"/>
      <c r="UWX275" s="40"/>
      <c r="UWY275" s="40"/>
      <c r="UWZ275" s="40"/>
      <c r="UXA275" s="40"/>
      <c r="UXB275" s="40"/>
      <c r="UXC275" s="40"/>
      <c r="UXD275" s="40"/>
      <c r="UXE275" s="40"/>
      <c r="UXF275" s="40"/>
      <c r="UXG275" s="40"/>
      <c r="UXH275" s="40"/>
      <c r="UXI275" s="40"/>
      <c r="UXJ275" s="40"/>
      <c r="UXK275" s="40"/>
      <c r="UXL275" s="40"/>
      <c r="UXM275" s="40"/>
      <c r="UXN275" s="40"/>
      <c r="UXO275" s="40"/>
      <c r="UXP275" s="40"/>
      <c r="UXQ275" s="40"/>
      <c r="UXR275" s="40"/>
      <c r="UXS275" s="40"/>
      <c r="UXT275" s="40"/>
      <c r="UXU275" s="40"/>
      <c r="UXV275" s="40"/>
      <c r="UXW275" s="40"/>
      <c r="UXX275" s="40"/>
      <c r="UXY275" s="40"/>
      <c r="UXZ275" s="40"/>
      <c r="UYA275" s="40"/>
      <c r="UYB275" s="40"/>
      <c r="UYC275" s="40"/>
      <c r="UYD275" s="40"/>
      <c r="UYE275" s="40"/>
      <c r="UYF275" s="40"/>
      <c r="UYG275" s="40"/>
      <c r="UYH275" s="40"/>
      <c r="UYI275" s="40"/>
      <c r="UYJ275" s="40"/>
      <c r="UYK275" s="40"/>
      <c r="UYL275" s="40"/>
      <c r="UYM275" s="40"/>
      <c r="UYN275" s="40"/>
      <c r="UYO275" s="40"/>
      <c r="UYP275" s="40"/>
      <c r="UYQ275" s="40"/>
      <c r="UYR275" s="40"/>
      <c r="UYS275" s="40"/>
      <c r="UYT275" s="40"/>
      <c r="UYU275" s="40"/>
      <c r="UYV275" s="40"/>
      <c r="UYW275" s="40"/>
      <c r="UYX275" s="40"/>
      <c r="UYY275" s="40"/>
      <c r="UYZ275" s="40"/>
      <c r="UZA275" s="40"/>
      <c r="UZB275" s="40"/>
      <c r="UZC275" s="40"/>
      <c r="UZD275" s="40"/>
      <c r="UZE275" s="40"/>
      <c r="UZF275" s="40"/>
      <c r="UZG275" s="40"/>
      <c r="UZH275" s="40"/>
      <c r="UZI275" s="40"/>
      <c r="UZJ275" s="40"/>
      <c r="UZK275" s="40"/>
      <c r="UZL275" s="40"/>
      <c r="UZM275" s="40"/>
      <c r="UZN275" s="40"/>
      <c r="UZO275" s="40"/>
      <c r="UZP275" s="40"/>
      <c r="UZQ275" s="40"/>
      <c r="UZR275" s="40"/>
      <c r="UZS275" s="40"/>
      <c r="UZT275" s="40"/>
      <c r="UZU275" s="40"/>
      <c r="UZV275" s="40"/>
      <c r="UZW275" s="40"/>
      <c r="UZX275" s="40"/>
      <c r="UZY275" s="40"/>
      <c r="UZZ275" s="40"/>
      <c r="VAA275" s="40"/>
      <c r="VAB275" s="40"/>
      <c r="VAC275" s="40"/>
      <c r="VAD275" s="40"/>
      <c r="VAE275" s="40"/>
      <c r="VAF275" s="40"/>
      <c r="VAG275" s="40"/>
      <c r="VAH275" s="40"/>
      <c r="VAI275" s="40"/>
      <c r="VAJ275" s="40"/>
      <c r="VAK275" s="40"/>
      <c r="VAL275" s="40"/>
      <c r="VAM275" s="40"/>
      <c r="VAN275" s="40"/>
      <c r="VAO275" s="40"/>
      <c r="VAP275" s="40"/>
      <c r="VAQ275" s="40"/>
      <c r="VAR275" s="40"/>
      <c r="VAS275" s="40"/>
      <c r="VAT275" s="40"/>
      <c r="VAU275" s="40"/>
      <c r="VAV275" s="40"/>
      <c r="VAW275" s="40"/>
      <c r="VAX275" s="40"/>
      <c r="VAY275" s="40"/>
      <c r="VAZ275" s="40"/>
      <c r="VBA275" s="40"/>
      <c r="VBB275" s="40"/>
      <c r="VBC275" s="40"/>
      <c r="VBD275" s="40"/>
      <c r="VBE275" s="40"/>
      <c r="VBF275" s="40"/>
      <c r="VBG275" s="40"/>
      <c r="VBH275" s="40"/>
      <c r="VBI275" s="40"/>
      <c r="VBJ275" s="40"/>
      <c r="VBK275" s="40"/>
      <c r="VBL275" s="40"/>
      <c r="VBM275" s="40"/>
      <c r="VBN275" s="40"/>
      <c r="VBO275" s="40"/>
      <c r="VBP275" s="40"/>
      <c r="VBQ275" s="40"/>
      <c r="VBR275" s="40"/>
      <c r="VBS275" s="40"/>
      <c r="VBT275" s="40"/>
      <c r="VBU275" s="40"/>
      <c r="VBV275" s="40"/>
      <c r="VBW275" s="40"/>
      <c r="VBX275" s="40"/>
      <c r="VBY275" s="40"/>
      <c r="VBZ275" s="40"/>
      <c r="VCA275" s="40"/>
      <c r="VCB275" s="40"/>
      <c r="VCC275" s="40"/>
      <c r="VCD275" s="40"/>
      <c r="VCE275" s="40"/>
      <c r="VCF275" s="40"/>
      <c r="VCG275" s="40"/>
      <c r="VCH275" s="40"/>
      <c r="VCI275" s="40"/>
      <c r="VCJ275" s="40"/>
      <c r="VCK275" s="40"/>
      <c r="VCL275" s="40"/>
      <c r="VCM275" s="40"/>
      <c r="VCN275" s="40"/>
      <c r="VCO275" s="40"/>
      <c r="VCP275" s="40"/>
      <c r="VCQ275" s="40"/>
      <c r="VCR275" s="40"/>
      <c r="VCS275" s="40"/>
      <c r="VCT275" s="40"/>
      <c r="VCU275" s="40"/>
      <c r="VCV275" s="40"/>
      <c r="VCW275" s="40"/>
      <c r="VCX275" s="40"/>
      <c r="VCY275" s="40"/>
      <c r="VCZ275" s="40"/>
      <c r="VDA275" s="40"/>
      <c r="VDB275" s="40"/>
      <c r="VDC275" s="40"/>
      <c r="VDD275" s="40"/>
      <c r="VDE275" s="40"/>
      <c r="VDF275" s="40"/>
      <c r="VDG275" s="40"/>
      <c r="VDH275" s="40"/>
      <c r="VDI275" s="40"/>
      <c r="VDJ275" s="40"/>
      <c r="VDK275" s="40"/>
      <c r="VDL275" s="40"/>
      <c r="VDM275" s="40"/>
      <c r="VDN275" s="40"/>
      <c r="VDO275" s="40"/>
      <c r="VDP275" s="40"/>
      <c r="VDQ275" s="40"/>
      <c r="VDR275" s="40"/>
      <c r="VDS275" s="40"/>
      <c r="VDT275" s="40"/>
      <c r="VDU275" s="40"/>
      <c r="VDV275" s="40"/>
      <c r="VDW275" s="40"/>
      <c r="VDX275" s="40"/>
      <c r="VDY275" s="40"/>
      <c r="VDZ275" s="40"/>
      <c r="VEA275" s="40"/>
      <c r="VEB275" s="40"/>
      <c r="VEC275" s="40"/>
      <c r="VED275" s="40"/>
      <c r="VEE275" s="40"/>
      <c r="VEF275" s="40"/>
      <c r="VEG275" s="40"/>
      <c r="VEH275" s="40"/>
      <c r="VEI275" s="40"/>
      <c r="VEJ275" s="40"/>
      <c r="VEK275" s="40"/>
      <c r="VEL275" s="40"/>
      <c r="VEM275" s="40"/>
      <c r="VEN275" s="40"/>
      <c r="VEO275" s="40"/>
      <c r="VEP275" s="40"/>
      <c r="VEQ275" s="40"/>
      <c r="VER275" s="40"/>
      <c r="VES275" s="40"/>
      <c r="VET275" s="40"/>
      <c r="VEU275" s="40"/>
      <c r="VEV275" s="40"/>
      <c r="VEW275" s="40"/>
      <c r="VEX275" s="40"/>
      <c r="VEY275" s="40"/>
      <c r="VEZ275" s="40"/>
      <c r="VFA275" s="40"/>
      <c r="VFB275" s="40"/>
      <c r="VFC275" s="40"/>
      <c r="VFD275" s="40"/>
      <c r="VFE275" s="40"/>
      <c r="VFF275" s="40"/>
      <c r="VFG275" s="40"/>
      <c r="VFH275" s="40"/>
      <c r="VFI275" s="40"/>
      <c r="VFJ275" s="40"/>
      <c r="VFK275" s="40"/>
      <c r="VFL275" s="40"/>
      <c r="VFM275" s="40"/>
      <c r="VFN275" s="40"/>
      <c r="VFO275" s="40"/>
      <c r="VFP275" s="40"/>
      <c r="VFQ275" s="40"/>
      <c r="VFR275" s="40"/>
      <c r="VFS275" s="40"/>
      <c r="VFT275" s="40"/>
      <c r="VFU275" s="40"/>
      <c r="VFV275" s="40"/>
      <c r="VFW275" s="40"/>
      <c r="VFX275" s="40"/>
      <c r="VFY275" s="40"/>
      <c r="VFZ275" s="40"/>
      <c r="VGA275" s="40"/>
      <c r="VGB275" s="40"/>
      <c r="VGC275" s="40"/>
      <c r="VGD275" s="40"/>
      <c r="VGE275" s="40"/>
      <c r="VGF275" s="40"/>
      <c r="VGG275" s="40"/>
      <c r="VGH275" s="40"/>
      <c r="VGI275" s="40"/>
      <c r="VGJ275" s="40"/>
      <c r="VGK275" s="40"/>
      <c r="VGL275" s="40"/>
      <c r="VGM275" s="40"/>
      <c r="VGN275" s="40"/>
      <c r="VGO275" s="40"/>
      <c r="VGP275" s="40"/>
      <c r="VGQ275" s="40"/>
      <c r="VGR275" s="40"/>
      <c r="VGS275" s="40"/>
      <c r="VGT275" s="40"/>
      <c r="VGU275" s="40"/>
      <c r="VGV275" s="40"/>
      <c r="VGW275" s="40"/>
      <c r="VGX275" s="40"/>
      <c r="VGY275" s="40"/>
      <c r="VGZ275" s="40"/>
      <c r="VHA275" s="40"/>
      <c r="VHB275" s="40"/>
      <c r="VHC275" s="40"/>
      <c r="VHD275" s="40"/>
      <c r="VHE275" s="40"/>
      <c r="VHF275" s="40"/>
      <c r="VHG275" s="40"/>
      <c r="VHH275" s="40"/>
      <c r="VHI275" s="40"/>
      <c r="VHJ275" s="40"/>
      <c r="VHK275" s="40"/>
      <c r="VHL275" s="40"/>
      <c r="VHM275" s="40"/>
      <c r="VHN275" s="40"/>
      <c r="VHO275" s="40"/>
      <c r="VHP275" s="40"/>
      <c r="VHQ275" s="40"/>
      <c r="VHR275" s="40"/>
      <c r="VHS275" s="40"/>
      <c r="VHT275" s="40"/>
      <c r="VHU275" s="40"/>
      <c r="VHV275" s="40"/>
      <c r="VHW275" s="40"/>
      <c r="VHX275" s="40"/>
      <c r="VHY275" s="40"/>
      <c r="VHZ275" s="40"/>
      <c r="VIA275" s="40"/>
      <c r="VIB275" s="40"/>
      <c r="VIC275" s="40"/>
      <c r="VID275" s="40"/>
      <c r="VIE275" s="40"/>
      <c r="VIF275" s="40"/>
      <c r="VIG275" s="40"/>
      <c r="VIH275" s="40"/>
      <c r="VII275" s="40"/>
      <c r="VIJ275" s="40"/>
      <c r="VIK275" s="40"/>
      <c r="VIL275" s="40"/>
      <c r="VIM275" s="40"/>
      <c r="VIN275" s="40"/>
      <c r="VIO275" s="40"/>
      <c r="VIP275" s="40"/>
      <c r="VIQ275" s="40"/>
      <c r="VIR275" s="40"/>
      <c r="VIS275" s="40"/>
      <c r="VIT275" s="40"/>
      <c r="VIU275" s="40"/>
      <c r="VIV275" s="40"/>
      <c r="VIW275" s="40"/>
      <c r="VIX275" s="40"/>
      <c r="VIY275" s="40"/>
      <c r="VIZ275" s="40"/>
      <c r="VJA275" s="40"/>
      <c r="VJB275" s="40"/>
      <c r="VJC275" s="40"/>
      <c r="VJD275" s="40"/>
      <c r="VJE275" s="40"/>
      <c r="VJF275" s="40"/>
      <c r="VJG275" s="40"/>
      <c r="VJH275" s="40"/>
      <c r="VJI275" s="40"/>
      <c r="VJJ275" s="40"/>
      <c r="VJK275" s="40"/>
      <c r="VJL275" s="40"/>
      <c r="VJM275" s="40"/>
      <c r="VJN275" s="40"/>
      <c r="VJO275" s="40"/>
      <c r="VJP275" s="40"/>
      <c r="VJQ275" s="40"/>
      <c r="VJR275" s="40"/>
      <c r="VJS275" s="40"/>
      <c r="VJT275" s="40"/>
      <c r="VJU275" s="40"/>
      <c r="VJV275" s="40"/>
      <c r="VJW275" s="40"/>
      <c r="VJX275" s="40"/>
      <c r="VJY275" s="40"/>
      <c r="VJZ275" s="40"/>
      <c r="VKA275" s="40"/>
      <c r="VKB275" s="40"/>
      <c r="VKC275" s="40"/>
      <c r="VKD275" s="40"/>
      <c r="VKE275" s="40"/>
      <c r="VKF275" s="40"/>
      <c r="VKG275" s="40"/>
      <c r="VKH275" s="40"/>
      <c r="VKI275" s="40"/>
      <c r="VKJ275" s="40"/>
      <c r="VKK275" s="40"/>
      <c r="VKL275" s="40"/>
      <c r="VKM275" s="40"/>
      <c r="VKN275" s="40"/>
      <c r="VKO275" s="40"/>
      <c r="VKP275" s="40"/>
      <c r="VKQ275" s="40"/>
      <c r="VKR275" s="40"/>
      <c r="VKS275" s="40"/>
      <c r="VKT275" s="40"/>
      <c r="VKU275" s="40"/>
      <c r="VKV275" s="40"/>
      <c r="VKW275" s="40"/>
      <c r="VKX275" s="40"/>
      <c r="VKY275" s="40"/>
      <c r="VKZ275" s="40"/>
      <c r="VLA275" s="40"/>
      <c r="VLB275" s="40"/>
      <c r="VLC275" s="40"/>
      <c r="VLD275" s="40"/>
      <c r="VLE275" s="40"/>
      <c r="VLF275" s="40"/>
      <c r="VLG275" s="40"/>
      <c r="VLH275" s="40"/>
      <c r="VLI275" s="40"/>
      <c r="VLJ275" s="40"/>
      <c r="VLK275" s="40"/>
      <c r="VLL275" s="40"/>
      <c r="VLM275" s="40"/>
      <c r="VLN275" s="40"/>
      <c r="VLO275" s="40"/>
      <c r="VLP275" s="40"/>
      <c r="VLQ275" s="40"/>
      <c r="VLR275" s="40"/>
      <c r="VLS275" s="40"/>
      <c r="VLT275" s="40"/>
      <c r="VLU275" s="40"/>
      <c r="VLV275" s="40"/>
      <c r="VLW275" s="40"/>
      <c r="VLX275" s="40"/>
      <c r="VLY275" s="40"/>
      <c r="VLZ275" s="40"/>
      <c r="VMA275" s="40"/>
      <c r="VMB275" s="40"/>
      <c r="VMC275" s="40"/>
      <c r="VMD275" s="40"/>
      <c r="VME275" s="40"/>
      <c r="VMF275" s="40"/>
      <c r="VMG275" s="40"/>
      <c r="VMH275" s="40"/>
      <c r="VMI275" s="40"/>
      <c r="VMJ275" s="40"/>
      <c r="VMK275" s="40"/>
      <c r="VML275" s="40"/>
      <c r="VMM275" s="40"/>
      <c r="VMN275" s="40"/>
      <c r="VMO275" s="40"/>
      <c r="VMP275" s="40"/>
      <c r="VMQ275" s="40"/>
      <c r="VMR275" s="40"/>
      <c r="VMS275" s="40"/>
      <c r="VMT275" s="40"/>
      <c r="VMU275" s="40"/>
      <c r="VMV275" s="40"/>
      <c r="VMW275" s="40"/>
      <c r="VMX275" s="40"/>
      <c r="VMY275" s="40"/>
      <c r="VMZ275" s="40"/>
      <c r="VNA275" s="40"/>
      <c r="VNB275" s="40"/>
      <c r="VNC275" s="40"/>
      <c r="VND275" s="40"/>
      <c r="VNE275" s="40"/>
      <c r="VNF275" s="40"/>
      <c r="VNG275" s="40"/>
      <c r="VNH275" s="40"/>
      <c r="VNI275" s="40"/>
      <c r="VNJ275" s="40"/>
      <c r="VNK275" s="40"/>
      <c r="VNL275" s="40"/>
      <c r="VNM275" s="40"/>
      <c r="VNN275" s="40"/>
      <c r="VNO275" s="40"/>
      <c r="VNP275" s="40"/>
      <c r="VNQ275" s="40"/>
      <c r="VNR275" s="40"/>
      <c r="VNS275" s="40"/>
      <c r="VNT275" s="40"/>
      <c r="VNU275" s="40"/>
      <c r="VNV275" s="40"/>
      <c r="VNW275" s="40"/>
      <c r="VNX275" s="40"/>
      <c r="VNY275" s="40"/>
      <c r="VNZ275" s="40"/>
      <c r="VOA275" s="40"/>
      <c r="VOB275" s="40"/>
      <c r="VOC275" s="40"/>
      <c r="VOD275" s="40"/>
      <c r="VOE275" s="40"/>
      <c r="VOF275" s="40"/>
      <c r="VOG275" s="40"/>
      <c r="VOH275" s="40"/>
      <c r="VOI275" s="40"/>
      <c r="VOJ275" s="40"/>
      <c r="VOK275" s="40"/>
      <c r="VOL275" s="40"/>
      <c r="VOM275" s="40"/>
      <c r="VON275" s="40"/>
      <c r="VOO275" s="40"/>
      <c r="VOP275" s="40"/>
      <c r="VOQ275" s="40"/>
      <c r="VOR275" s="40"/>
      <c r="VOS275" s="40"/>
      <c r="VOT275" s="40"/>
      <c r="VOU275" s="40"/>
      <c r="VOV275" s="40"/>
      <c r="VOW275" s="40"/>
      <c r="VOX275" s="40"/>
      <c r="VOY275" s="40"/>
      <c r="VOZ275" s="40"/>
      <c r="VPA275" s="40"/>
      <c r="VPB275" s="40"/>
      <c r="VPC275" s="40"/>
      <c r="VPD275" s="40"/>
      <c r="VPE275" s="40"/>
      <c r="VPF275" s="40"/>
      <c r="VPG275" s="40"/>
      <c r="VPH275" s="40"/>
      <c r="VPI275" s="40"/>
      <c r="VPJ275" s="40"/>
      <c r="VPK275" s="40"/>
      <c r="VPL275" s="40"/>
      <c r="VPM275" s="40"/>
      <c r="VPN275" s="40"/>
      <c r="VPO275" s="40"/>
      <c r="VPP275" s="40"/>
      <c r="VPQ275" s="40"/>
      <c r="VPR275" s="40"/>
      <c r="VPS275" s="40"/>
      <c r="VPT275" s="40"/>
      <c r="VPU275" s="40"/>
      <c r="VPV275" s="40"/>
      <c r="VPW275" s="40"/>
      <c r="VPX275" s="40"/>
      <c r="VPY275" s="40"/>
      <c r="VPZ275" s="40"/>
      <c r="VQA275" s="40"/>
      <c r="VQB275" s="40"/>
      <c r="VQC275" s="40"/>
      <c r="VQD275" s="40"/>
      <c r="VQE275" s="40"/>
      <c r="VQF275" s="40"/>
      <c r="VQG275" s="40"/>
      <c r="VQH275" s="40"/>
      <c r="VQI275" s="40"/>
      <c r="VQJ275" s="40"/>
      <c r="VQK275" s="40"/>
      <c r="VQL275" s="40"/>
      <c r="VQM275" s="40"/>
      <c r="VQN275" s="40"/>
      <c r="VQO275" s="40"/>
      <c r="VQP275" s="40"/>
      <c r="VQQ275" s="40"/>
      <c r="VQR275" s="40"/>
      <c r="VQS275" s="40"/>
      <c r="VQT275" s="40"/>
      <c r="VQU275" s="40"/>
      <c r="VQV275" s="40"/>
      <c r="VQW275" s="40"/>
      <c r="VQX275" s="40"/>
      <c r="VQY275" s="40"/>
      <c r="VQZ275" s="40"/>
      <c r="VRA275" s="40"/>
      <c r="VRB275" s="40"/>
      <c r="VRC275" s="40"/>
      <c r="VRD275" s="40"/>
      <c r="VRE275" s="40"/>
      <c r="VRF275" s="40"/>
      <c r="VRG275" s="40"/>
      <c r="VRH275" s="40"/>
      <c r="VRI275" s="40"/>
      <c r="VRJ275" s="40"/>
      <c r="VRK275" s="40"/>
      <c r="VRL275" s="40"/>
      <c r="VRM275" s="40"/>
      <c r="VRN275" s="40"/>
      <c r="VRO275" s="40"/>
      <c r="VRP275" s="40"/>
      <c r="VRQ275" s="40"/>
      <c r="VRR275" s="40"/>
      <c r="VRS275" s="40"/>
      <c r="VRT275" s="40"/>
      <c r="VRU275" s="40"/>
      <c r="VRV275" s="40"/>
      <c r="VRW275" s="40"/>
      <c r="VRX275" s="40"/>
      <c r="VRY275" s="40"/>
      <c r="VRZ275" s="40"/>
      <c r="VSA275" s="40"/>
      <c r="VSB275" s="40"/>
      <c r="VSC275" s="40"/>
      <c r="VSD275" s="40"/>
      <c r="VSE275" s="40"/>
      <c r="VSF275" s="40"/>
      <c r="VSG275" s="40"/>
      <c r="VSH275" s="40"/>
      <c r="VSI275" s="40"/>
      <c r="VSJ275" s="40"/>
      <c r="VSK275" s="40"/>
      <c r="VSL275" s="40"/>
      <c r="VSM275" s="40"/>
      <c r="VSN275" s="40"/>
      <c r="VSO275" s="40"/>
      <c r="VSP275" s="40"/>
      <c r="VSQ275" s="40"/>
      <c r="VSR275" s="40"/>
      <c r="VSS275" s="40"/>
      <c r="VST275" s="40"/>
      <c r="VSU275" s="40"/>
      <c r="VSV275" s="40"/>
      <c r="VSW275" s="40"/>
      <c r="VSX275" s="40"/>
      <c r="VSY275" s="40"/>
      <c r="VSZ275" s="40"/>
      <c r="VTA275" s="40"/>
      <c r="VTB275" s="40"/>
      <c r="VTC275" s="40"/>
      <c r="VTD275" s="40"/>
      <c r="VTE275" s="40"/>
      <c r="VTF275" s="40"/>
      <c r="VTG275" s="40"/>
      <c r="VTH275" s="40"/>
      <c r="VTI275" s="40"/>
      <c r="VTJ275" s="40"/>
      <c r="VTK275" s="40"/>
      <c r="VTL275" s="40"/>
      <c r="VTM275" s="40"/>
      <c r="VTN275" s="40"/>
      <c r="VTO275" s="40"/>
      <c r="VTP275" s="40"/>
      <c r="VTQ275" s="40"/>
      <c r="VTR275" s="40"/>
      <c r="VTS275" s="40"/>
      <c r="VTT275" s="40"/>
      <c r="VTU275" s="40"/>
      <c r="VTV275" s="40"/>
      <c r="VTW275" s="40"/>
      <c r="VTX275" s="40"/>
      <c r="VTY275" s="40"/>
      <c r="VTZ275" s="40"/>
      <c r="VUA275" s="40"/>
      <c r="VUB275" s="40"/>
      <c r="VUC275" s="40"/>
      <c r="VUD275" s="40"/>
      <c r="VUE275" s="40"/>
      <c r="VUF275" s="40"/>
      <c r="VUG275" s="40"/>
      <c r="VUH275" s="40"/>
      <c r="VUI275" s="40"/>
      <c r="VUJ275" s="40"/>
      <c r="VUK275" s="40"/>
      <c r="VUL275" s="40"/>
      <c r="VUM275" s="40"/>
      <c r="VUN275" s="40"/>
      <c r="VUO275" s="40"/>
      <c r="VUP275" s="40"/>
      <c r="VUQ275" s="40"/>
      <c r="VUR275" s="40"/>
      <c r="VUS275" s="40"/>
      <c r="VUT275" s="40"/>
      <c r="VUU275" s="40"/>
      <c r="VUV275" s="40"/>
      <c r="VUW275" s="40"/>
      <c r="VUX275" s="40"/>
      <c r="VUY275" s="40"/>
      <c r="VUZ275" s="40"/>
      <c r="VVA275" s="40"/>
      <c r="VVB275" s="40"/>
      <c r="VVC275" s="40"/>
      <c r="VVD275" s="40"/>
      <c r="VVE275" s="40"/>
      <c r="VVF275" s="40"/>
      <c r="VVG275" s="40"/>
      <c r="VVH275" s="40"/>
      <c r="VVI275" s="40"/>
      <c r="VVJ275" s="40"/>
      <c r="VVK275" s="40"/>
      <c r="VVL275" s="40"/>
      <c r="VVM275" s="40"/>
      <c r="VVN275" s="40"/>
      <c r="VVO275" s="40"/>
      <c r="VVP275" s="40"/>
      <c r="VVQ275" s="40"/>
      <c r="VVR275" s="40"/>
      <c r="VVS275" s="40"/>
      <c r="VVT275" s="40"/>
      <c r="VVU275" s="40"/>
      <c r="VVV275" s="40"/>
      <c r="VVW275" s="40"/>
      <c r="VVX275" s="40"/>
      <c r="VVY275" s="40"/>
      <c r="VVZ275" s="40"/>
      <c r="VWA275" s="40"/>
      <c r="VWB275" s="40"/>
      <c r="VWC275" s="40"/>
      <c r="VWD275" s="40"/>
      <c r="VWE275" s="40"/>
      <c r="VWF275" s="40"/>
      <c r="VWG275" s="40"/>
      <c r="VWH275" s="40"/>
      <c r="VWI275" s="40"/>
      <c r="VWJ275" s="40"/>
      <c r="VWK275" s="40"/>
      <c r="VWL275" s="40"/>
      <c r="VWM275" s="40"/>
      <c r="VWN275" s="40"/>
      <c r="VWO275" s="40"/>
      <c r="VWP275" s="40"/>
      <c r="VWQ275" s="40"/>
      <c r="VWR275" s="40"/>
      <c r="VWS275" s="40"/>
      <c r="VWT275" s="40"/>
      <c r="VWU275" s="40"/>
      <c r="VWV275" s="40"/>
      <c r="VWW275" s="40"/>
      <c r="VWX275" s="40"/>
      <c r="VWY275" s="40"/>
      <c r="VWZ275" s="40"/>
      <c r="VXA275" s="40"/>
      <c r="VXB275" s="40"/>
      <c r="VXC275" s="40"/>
      <c r="VXD275" s="40"/>
      <c r="VXE275" s="40"/>
      <c r="VXF275" s="40"/>
      <c r="VXG275" s="40"/>
      <c r="VXH275" s="40"/>
      <c r="VXI275" s="40"/>
      <c r="VXJ275" s="40"/>
      <c r="VXK275" s="40"/>
      <c r="VXL275" s="40"/>
      <c r="VXM275" s="40"/>
      <c r="VXN275" s="40"/>
      <c r="VXO275" s="40"/>
      <c r="VXP275" s="40"/>
      <c r="VXQ275" s="40"/>
      <c r="VXR275" s="40"/>
      <c r="VXS275" s="40"/>
      <c r="VXT275" s="40"/>
      <c r="VXU275" s="40"/>
      <c r="VXV275" s="40"/>
      <c r="VXW275" s="40"/>
      <c r="VXX275" s="40"/>
      <c r="VXY275" s="40"/>
      <c r="VXZ275" s="40"/>
      <c r="VYA275" s="40"/>
      <c r="VYB275" s="40"/>
      <c r="VYC275" s="40"/>
      <c r="VYD275" s="40"/>
      <c r="VYE275" s="40"/>
      <c r="VYF275" s="40"/>
      <c r="VYG275" s="40"/>
      <c r="VYH275" s="40"/>
      <c r="VYI275" s="40"/>
      <c r="VYJ275" s="40"/>
      <c r="VYK275" s="40"/>
      <c r="VYL275" s="40"/>
      <c r="VYM275" s="40"/>
      <c r="VYN275" s="40"/>
      <c r="VYO275" s="40"/>
      <c r="VYP275" s="40"/>
      <c r="VYQ275" s="40"/>
      <c r="VYR275" s="40"/>
      <c r="VYS275" s="40"/>
      <c r="VYT275" s="40"/>
      <c r="VYU275" s="40"/>
      <c r="VYV275" s="40"/>
      <c r="VYW275" s="40"/>
      <c r="VYX275" s="40"/>
      <c r="VYY275" s="40"/>
      <c r="VYZ275" s="40"/>
      <c r="VZA275" s="40"/>
      <c r="VZB275" s="40"/>
      <c r="VZC275" s="40"/>
      <c r="VZD275" s="40"/>
      <c r="VZE275" s="40"/>
      <c r="VZF275" s="40"/>
      <c r="VZG275" s="40"/>
      <c r="VZH275" s="40"/>
      <c r="VZI275" s="40"/>
      <c r="VZJ275" s="40"/>
      <c r="VZK275" s="40"/>
      <c r="VZL275" s="40"/>
      <c r="VZM275" s="40"/>
      <c r="VZN275" s="40"/>
      <c r="VZO275" s="40"/>
      <c r="VZP275" s="40"/>
      <c r="VZQ275" s="40"/>
      <c r="VZR275" s="40"/>
      <c r="VZS275" s="40"/>
      <c r="VZT275" s="40"/>
      <c r="VZU275" s="40"/>
      <c r="VZV275" s="40"/>
      <c r="VZW275" s="40"/>
      <c r="VZX275" s="40"/>
      <c r="VZY275" s="40"/>
      <c r="VZZ275" s="40"/>
      <c r="WAA275" s="40"/>
      <c r="WAB275" s="40"/>
      <c r="WAC275" s="40"/>
      <c r="WAD275" s="40"/>
      <c r="WAE275" s="40"/>
      <c r="WAF275" s="40"/>
      <c r="WAG275" s="40"/>
      <c r="WAH275" s="40"/>
      <c r="WAI275" s="40"/>
      <c r="WAJ275" s="40"/>
      <c r="WAK275" s="40"/>
      <c r="WAL275" s="40"/>
      <c r="WAM275" s="40"/>
      <c r="WAN275" s="40"/>
      <c r="WAO275" s="40"/>
      <c r="WAP275" s="40"/>
      <c r="WAQ275" s="40"/>
      <c r="WAR275" s="40"/>
      <c r="WAS275" s="40"/>
      <c r="WAT275" s="40"/>
      <c r="WAU275" s="40"/>
      <c r="WAV275" s="40"/>
      <c r="WAW275" s="40"/>
      <c r="WAX275" s="40"/>
      <c r="WAY275" s="40"/>
      <c r="WAZ275" s="40"/>
      <c r="WBA275" s="40"/>
      <c r="WBB275" s="40"/>
      <c r="WBC275" s="40"/>
      <c r="WBD275" s="40"/>
      <c r="WBE275" s="40"/>
      <c r="WBF275" s="40"/>
      <c r="WBG275" s="40"/>
      <c r="WBH275" s="40"/>
      <c r="WBI275" s="40"/>
      <c r="WBJ275" s="40"/>
      <c r="WBK275" s="40"/>
      <c r="WBL275" s="40"/>
      <c r="WBM275" s="40"/>
      <c r="WBN275" s="40"/>
      <c r="WBO275" s="40"/>
      <c r="WBP275" s="40"/>
      <c r="WBQ275" s="40"/>
      <c r="WBR275" s="40"/>
      <c r="WBS275" s="40"/>
      <c r="WBT275" s="40"/>
      <c r="WBU275" s="40"/>
      <c r="WBV275" s="40"/>
      <c r="WBW275" s="40"/>
      <c r="WBX275" s="40"/>
      <c r="WBY275" s="40"/>
      <c r="WBZ275" s="40"/>
      <c r="WCA275" s="40"/>
      <c r="WCB275" s="40"/>
      <c r="WCC275" s="40"/>
      <c r="WCD275" s="40"/>
      <c r="WCE275" s="40"/>
      <c r="WCF275" s="40"/>
      <c r="WCG275" s="40"/>
      <c r="WCH275" s="40"/>
      <c r="WCI275" s="40"/>
      <c r="WCJ275" s="40"/>
      <c r="WCK275" s="40"/>
      <c r="WCL275" s="40"/>
      <c r="WCM275" s="40"/>
      <c r="WCN275" s="40"/>
      <c r="WCO275" s="40"/>
      <c r="WCP275" s="40"/>
      <c r="WCQ275" s="40"/>
      <c r="WCR275" s="40"/>
      <c r="WCS275" s="40"/>
      <c r="WCT275" s="40"/>
      <c r="WCU275" s="40"/>
      <c r="WCV275" s="40"/>
      <c r="WCW275" s="40"/>
      <c r="WCX275" s="40"/>
      <c r="WCY275" s="40"/>
      <c r="WCZ275" s="40"/>
      <c r="WDA275" s="40"/>
      <c r="WDB275" s="40"/>
      <c r="WDC275" s="40"/>
      <c r="WDD275" s="40"/>
      <c r="WDE275" s="40"/>
      <c r="WDF275" s="40"/>
      <c r="WDG275" s="40"/>
      <c r="WDH275" s="40"/>
      <c r="WDI275" s="40"/>
      <c r="WDJ275" s="40"/>
      <c r="WDK275" s="40"/>
      <c r="WDL275" s="40"/>
      <c r="WDM275" s="40"/>
      <c r="WDN275" s="40"/>
      <c r="WDO275" s="40"/>
      <c r="WDP275" s="40"/>
      <c r="WDQ275" s="40"/>
      <c r="WDR275" s="40"/>
      <c r="WDS275" s="40"/>
      <c r="WDT275" s="40"/>
      <c r="WDU275" s="40"/>
      <c r="WDV275" s="40"/>
      <c r="WDW275" s="40"/>
      <c r="WDX275" s="40"/>
      <c r="WDY275" s="40"/>
      <c r="WDZ275" s="40"/>
      <c r="WEA275" s="40"/>
      <c r="WEB275" s="40"/>
      <c r="WEC275" s="40"/>
      <c r="WED275" s="40"/>
      <c r="WEE275" s="40"/>
      <c r="WEF275" s="40"/>
      <c r="WEG275" s="40"/>
      <c r="WEH275" s="40"/>
      <c r="WEI275" s="40"/>
      <c r="WEJ275" s="40"/>
      <c r="WEK275" s="40"/>
      <c r="WEL275" s="40"/>
      <c r="WEM275" s="40"/>
      <c r="WEN275" s="40"/>
      <c r="WEO275" s="40"/>
      <c r="WEP275" s="40"/>
      <c r="WEQ275" s="40"/>
      <c r="WER275" s="40"/>
      <c r="WES275" s="40"/>
      <c r="WET275" s="40"/>
      <c r="WEU275" s="40"/>
      <c r="WEV275" s="40"/>
      <c r="WEW275" s="40"/>
      <c r="WEX275" s="40"/>
      <c r="WEY275" s="40"/>
      <c r="WEZ275" s="40"/>
      <c r="WFA275" s="40"/>
      <c r="WFB275" s="40"/>
      <c r="WFC275" s="40"/>
      <c r="WFD275" s="40"/>
      <c r="WFE275" s="40"/>
      <c r="WFF275" s="40"/>
      <c r="WFG275" s="40"/>
      <c r="WFH275" s="40"/>
      <c r="WFI275" s="40"/>
      <c r="WFJ275" s="40"/>
      <c r="WFK275" s="40"/>
      <c r="WFL275" s="40"/>
      <c r="WFM275" s="40"/>
      <c r="WFN275" s="40"/>
      <c r="WFO275" s="40"/>
      <c r="WFP275" s="40"/>
      <c r="WFQ275" s="40"/>
      <c r="WFR275" s="40"/>
      <c r="WFS275" s="40"/>
      <c r="WFT275" s="40"/>
      <c r="WFU275" s="40"/>
      <c r="WFV275" s="40"/>
      <c r="WFW275" s="40"/>
      <c r="WFX275" s="40"/>
      <c r="WFY275" s="40"/>
      <c r="WFZ275" s="40"/>
      <c r="WGA275" s="40"/>
      <c r="WGB275" s="40"/>
      <c r="WGC275" s="40"/>
      <c r="WGD275" s="40"/>
      <c r="WGE275" s="40"/>
      <c r="WGF275" s="40"/>
      <c r="WGG275" s="40"/>
      <c r="WGH275" s="40"/>
      <c r="WGI275" s="40"/>
      <c r="WGJ275" s="40"/>
      <c r="WGK275" s="40"/>
      <c r="WGL275" s="40"/>
      <c r="WGM275" s="40"/>
      <c r="WGN275" s="40"/>
      <c r="WGO275" s="40"/>
      <c r="WGP275" s="40"/>
      <c r="WGQ275" s="40"/>
      <c r="WGR275" s="40"/>
      <c r="WGS275" s="40"/>
      <c r="WGT275" s="40"/>
      <c r="WGU275" s="40"/>
      <c r="WGV275" s="40"/>
      <c r="WGW275" s="40"/>
      <c r="WGX275" s="40"/>
      <c r="WGY275" s="40"/>
      <c r="WGZ275" s="40"/>
      <c r="WHA275" s="40"/>
      <c r="WHB275" s="40"/>
      <c r="WHC275" s="40"/>
      <c r="WHD275" s="40"/>
      <c r="WHE275" s="40"/>
      <c r="WHF275" s="40"/>
      <c r="WHG275" s="40"/>
      <c r="WHH275" s="40"/>
      <c r="WHI275" s="40"/>
      <c r="WHJ275" s="40"/>
      <c r="WHK275" s="40"/>
      <c r="WHL275" s="40"/>
      <c r="WHM275" s="40"/>
      <c r="WHN275" s="40"/>
      <c r="WHO275" s="40"/>
      <c r="WHP275" s="40"/>
      <c r="WHQ275" s="40"/>
      <c r="WHR275" s="40"/>
      <c r="WHS275" s="40"/>
      <c r="WHT275" s="40"/>
      <c r="WHU275" s="40"/>
      <c r="WHV275" s="40"/>
      <c r="WHW275" s="40"/>
      <c r="WHX275" s="40"/>
      <c r="WHY275" s="40"/>
      <c r="WHZ275" s="40"/>
      <c r="WIA275" s="40"/>
      <c r="WIB275" s="40"/>
      <c r="WIC275" s="40"/>
      <c r="WID275" s="40"/>
      <c r="WIE275" s="40"/>
      <c r="WIF275" s="40"/>
      <c r="WIG275" s="40"/>
      <c r="WIH275" s="40"/>
      <c r="WII275" s="40"/>
      <c r="WIJ275" s="40"/>
      <c r="WIK275" s="40"/>
      <c r="WIL275" s="40"/>
      <c r="WIM275" s="40"/>
      <c r="WIN275" s="40"/>
      <c r="WIO275" s="40"/>
      <c r="WIP275" s="40"/>
      <c r="WIQ275" s="40"/>
      <c r="WIR275" s="40"/>
      <c r="WIS275" s="40"/>
      <c r="WIT275" s="40"/>
      <c r="WIU275" s="40"/>
      <c r="WIV275" s="40"/>
      <c r="WIW275" s="40"/>
      <c r="WIX275" s="40"/>
      <c r="WIY275" s="40"/>
      <c r="WIZ275" s="40"/>
      <c r="WJA275" s="40"/>
      <c r="WJB275" s="40"/>
      <c r="WJC275" s="40"/>
      <c r="WJD275" s="40"/>
      <c r="WJE275" s="40"/>
      <c r="WJF275" s="40"/>
      <c r="WJG275" s="40"/>
      <c r="WJH275" s="40"/>
      <c r="WJI275" s="40"/>
      <c r="WJJ275" s="40"/>
      <c r="WJK275" s="40"/>
      <c r="WJL275" s="40"/>
      <c r="WJM275" s="40"/>
      <c r="WJN275" s="40"/>
      <c r="WJO275" s="40"/>
      <c r="WJP275" s="40"/>
      <c r="WJQ275" s="40"/>
      <c r="WJR275" s="40"/>
      <c r="WJS275" s="40"/>
      <c r="WJT275" s="40"/>
      <c r="WJU275" s="40"/>
      <c r="WJV275" s="40"/>
      <c r="WJW275" s="40"/>
      <c r="WJX275" s="40"/>
      <c r="WJY275" s="40"/>
      <c r="WJZ275" s="40"/>
      <c r="WKA275" s="40"/>
      <c r="WKB275" s="40"/>
      <c r="WKC275" s="40"/>
      <c r="WKD275" s="40"/>
      <c r="WKE275" s="40"/>
      <c r="WKF275" s="40"/>
      <c r="WKG275" s="40"/>
      <c r="WKH275" s="40"/>
      <c r="WKI275" s="40"/>
      <c r="WKJ275" s="40"/>
      <c r="WKK275" s="40"/>
      <c r="WKL275" s="40"/>
      <c r="WKM275" s="40"/>
      <c r="WKN275" s="40"/>
      <c r="WKO275" s="40"/>
      <c r="WKP275" s="40"/>
      <c r="WKQ275" s="40"/>
      <c r="WKR275" s="40"/>
      <c r="WKS275" s="40"/>
      <c r="WKT275" s="40"/>
      <c r="WKU275" s="40"/>
      <c r="WKV275" s="40"/>
      <c r="WKW275" s="40"/>
      <c r="WKX275" s="40"/>
      <c r="WKY275" s="40"/>
      <c r="WKZ275" s="40"/>
      <c r="WLA275" s="40"/>
      <c r="WLB275" s="40"/>
      <c r="WLC275" s="40"/>
      <c r="WLD275" s="40"/>
      <c r="WLE275" s="40"/>
      <c r="WLF275" s="40"/>
      <c r="WLG275" s="40"/>
      <c r="WLH275" s="40"/>
      <c r="WLI275" s="40"/>
      <c r="WLJ275" s="40"/>
      <c r="WLK275" s="40"/>
      <c r="WLL275" s="40"/>
      <c r="WLM275" s="40"/>
      <c r="WLN275" s="40"/>
      <c r="WLO275" s="40"/>
      <c r="WLP275" s="40"/>
      <c r="WLQ275" s="40"/>
      <c r="WLR275" s="40"/>
      <c r="WLS275" s="40"/>
      <c r="WLT275" s="40"/>
      <c r="WLU275" s="40"/>
      <c r="WLV275" s="40"/>
      <c r="WLW275" s="40"/>
      <c r="WLX275" s="40"/>
      <c r="WLY275" s="40"/>
      <c r="WLZ275" s="40"/>
      <c r="WMA275" s="40"/>
      <c r="WMB275" s="40"/>
      <c r="WMC275" s="40"/>
      <c r="WMD275" s="40"/>
      <c r="WME275" s="40"/>
      <c r="WMF275" s="40"/>
      <c r="WMG275" s="40"/>
      <c r="WMH275" s="40"/>
      <c r="WMI275" s="40"/>
      <c r="WMJ275" s="40"/>
      <c r="WMK275" s="40"/>
      <c r="WML275" s="40"/>
      <c r="WMM275" s="40"/>
      <c r="WMN275" s="40"/>
      <c r="WMO275" s="40"/>
      <c r="WMP275" s="40"/>
      <c r="WMQ275" s="40"/>
      <c r="WMR275" s="40"/>
      <c r="WMS275" s="40"/>
      <c r="WMT275" s="40"/>
      <c r="WMU275" s="40"/>
      <c r="WMV275" s="40"/>
      <c r="WMW275" s="40"/>
      <c r="WMX275" s="40"/>
      <c r="WMY275" s="40"/>
      <c r="WMZ275" s="40"/>
      <c r="WNA275" s="40"/>
      <c r="WNB275" s="40"/>
      <c r="WNC275" s="40"/>
      <c r="WND275" s="40"/>
      <c r="WNE275" s="40"/>
      <c r="WNF275" s="40"/>
      <c r="WNG275" s="40"/>
      <c r="WNH275" s="40"/>
      <c r="WNI275" s="40"/>
      <c r="WNJ275" s="40"/>
      <c r="WNK275" s="40"/>
      <c r="WNL275" s="40"/>
      <c r="WNM275" s="40"/>
      <c r="WNN275" s="40"/>
      <c r="WNO275" s="40"/>
      <c r="WNP275" s="40"/>
      <c r="WNQ275" s="40"/>
      <c r="WNR275" s="40"/>
      <c r="WNS275" s="40"/>
      <c r="WNT275" s="40"/>
      <c r="WNU275" s="40"/>
      <c r="WNV275" s="40"/>
      <c r="WNW275" s="40"/>
      <c r="WNX275" s="40"/>
      <c r="WNY275" s="40"/>
      <c r="WNZ275" s="40"/>
      <c r="WOA275" s="40"/>
      <c r="WOB275" s="40"/>
      <c r="WOC275" s="40"/>
      <c r="WOD275" s="40"/>
      <c r="WOE275" s="40"/>
      <c r="WOF275" s="40"/>
      <c r="WOG275" s="40"/>
      <c r="WOH275" s="40"/>
      <c r="WOI275" s="40"/>
      <c r="WOJ275" s="40"/>
      <c r="WOK275" s="40"/>
      <c r="WOL275" s="40"/>
      <c r="WOM275" s="40"/>
      <c r="WON275" s="40"/>
      <c r="WOO275" s="40"/>
      <c r="WOP275" s="40"/>
      <c r="WOQ275" s="40"/>
      <c r="WOR275" s="40"/>
      <c r="WOS275" s="40"/>
      <c r="WOT275" s="40"/>
      <c r="WOU275" s="40"/>
      <c r="WOV275" s="40"/>
      <c r="WOW275" s="40"/>
      <c r="WOX275" s="40"/>
      <c r="WOY275" s="40"/>
      <c r="WOZ275" s="40"/>
      <c r="WPA275" s="40"/>
      <c r="WPB275" s="40"/>
      <c r="WPC275" s="40"/>
      <c r="WPD275" s="40"/>
      <c r="WPE275" s="40"/>
      <c r="WPF275" s="40"/>
      <c r="WPG275" s="40"/>
      <c r="WPH275" s="40"/>
      <c r="WPI275" s="40"/>
      <c r="WPJ275" s="40"/>
      <c r="WPK275" s="40"/>
      <c r="WPL275" s="40"/>
      <c r="WPM275" s="40"/>
      <c r="WPN275" s="40"/>
      <c r="WPO275" s="40"/>
      <c r="WPP275" s="40"/>
      <c r="WPQ275" s="40"/>
      <c r="WPR275" s="40"/>
      <c r="WPS275" s="40"/>
      <c r="WPT275" s="40"/>
      <c r="WPU275" s="40"/>
      <c r="WPV275" s="40"/>
      <c r="WPW275" s="40"/>
      <c r="WPX275" s="40"/>
      <c r="WPY275" s="40"/>
      <c r="WPZ275" s="40"/>
      <c r="WQA275" s="40"/>
      <c r="WQB275" s="40"/>
      <c r="WQC275" s="40"/>
      <c r="WQD275" s="40"/>
      <c r="WQE275" s="40"/>
      <c r="WQF275" s="40"/>
      <c r="WQG275" s="40"/>
      <c r="WQH275" s="40"/>
      <c r="WQI275" s="40"/>
      <c r="WQJ275" s="40"/>
      <c r="WQK275" s="40"/>
      <c r="WQL275" s="40"/>
      <c r="WQM275" s="40"/>
      <c r="WQN275" s="40"/>
      <c r="WQO275" s="40"/>
      <c r="WQP275" s="40"/>
      <c r="WQQ275" s="40"/>
      <c r="WQR275" s="40"/>
      <c r="WQS275" s="40"/>
      <c r="WQT275" s="40"/>
      <c r="WQU275" s="40"/>
      <c r="WQV275" s="40"/>
      <c r="WQW275" s="40"/>
      <c r="WQX275" s="40"/>
      <c r="WQY275" s="40"/>
      <c r="WQZ275" s="40"/>
      <c r="WRA275" s="40"/>
      <c r="WRB275" s="40"/>
      <c r="WRC275" s="40"/>
      <c r="WRD275" s="40"/>
      <c r="WRE275" s="40"/>
      <c r="WRF275" s="40"/>
      <c r="WRG275" s="40"/>
      <c r="WRH275" s="40"/>
      <c r="WRI275" s="40"/>
      <c r="WRJ275" s="40"/>
      <c r="WRK275" s="40"/>
      <c r="WRL275" s="40"/>
      <c r="WRM275" s="40"/>
      <c r="WRN275" s="40"/>
      <c r="WRO275" s="40"/>
      <c r="WRP275" s="40"/>
      <c r="WRQ275" s="40"/>
      <c r="WRR275" s="40"/>
      <c r="WRS275" s="40"/>
      <c r="WRT275" s="40"/>
      <c r="WRU275" s="40"/>
      <c r="WRV275" s="40"/>
      <c r="WRW275" s="40"/>
      <c r="WRX275" s="40"/>
      <c r="WRY275" s="40"/>
      <c r="WRZ275" s="40"/>
      <c r="WSA275" s="40"/>
      <c r="WSB275" s="40"/>
      <c r="WSC275" s="40"/>
      <c r="WSD275" s="40"/>
      <c r="WSE275" s="40"/>
      <c r="WSF275" s="40"/>
      <c r="WSG275" s="40"/>
      <c r="WSH275" s="40"/>
      <c r="WSI275" s="40"/>
      <c r="WSJ275" s="40"/>
      <c r="WSK275" s="40"/>
      <c r="WSL275" s="40"/>
      <c r="WSM275" s="40"/>
      <c r="WSN275" s="40"/>
      <c r="WSO275" s="40"/>
      <c r="WSP275" s="40"/>
      <c r="WSQ275" s="40"/>
      <c r="WSR275" s="40"/>
      <c r="WSS275" s="40"/>
      <c r="WST275" s="40"/>
      <c r="WSU275" s="40"/>
      <c r="WSV275" s="40"/>
      <c r="WSW275" s="40"/>
      <c r="WSX275" s="40"/>
      <c r="WSY275" s="40"/>
      <c r="WSZ275" s="40"/>
      <c r="WTA275" s="40"/>
      <c r="WTB275" s="40"/>
      <c r="WTC275" s="40"/>
      <c r="WTD275" s="40"/>
      <c r="WTE275" s="40"/>
      <c r="WTF275" s="40"/>
      <c r="WTG275" s="40"/>
      <c r="WTH275" s="40"/>
      <c r="WTI275" s="40"/>
      <c r="WTJ275" s="40"/>
      <c r="WTK275" s="40"/>
      <c r="WTL275" s="40"/>
      <c r="WTM275" s="40"/>
      <c r="WTN275" s="40"/>
      <c r="WTO275" s="40"/>
      <c r="WTP275" s="40"/>
      <c r="WTQ275" s="40"/>
      <c r="WTR275" s="40"/>
      <c r="WTS275" s="40"/>
      <c r="WTT275" s="40"/>
      <c r="WTU275" s="40"/>
      <c r="WTV275" s="40"/>
      <c r="WTW275" s="40"/>
      <c r="WTX275" s="40"/>
      <c r="WTY275" s="40"/>
      <c r="WTZ275" s="40"/>
      <c r="WUA275" s="40"/>
      <c r="WUB275" s="40"/>
      <c r="WUC275" s="40"/>
      <c r="WUD275" s="40"/>
      <c r="WUE275" s="40"/>
      <c r="WUF275" s="40"/>
      <c r="WUG275" s="40"/>
      <c r="WUH275" s="40"/>
      <c r="WUI275" s="40"/>
      <c r="WUJ275" s="40"/>
      <c r="WUK275" s="40"/>
      <c r="WUL275" s="40"/>
      <c r="WUM275" s="40"/>
      <c r="WUN275" s="40"/>
      <c r="WUO275" s="40"/>
      <c r="WUP275" s="40"/>
      <c r="WUQ275" s="40"/>
      <c r="WUR275" s="40"/>
      <c r="WUS275" s="40"/>
      <c r="WUT275" s="40"/>
      <c r="WUU275" s="40"/>
      <c r="WUV275" s="40"/>
      <c r="WUW275" s="40"/>
      <c r="WUX275" s="40"/>
      <c r="WUY275" s="40"/>
      <c r="WUZ275" s="40"/>
      <c r="WVA275" s="40"/>
      <c r="WVB275" s="40"/>
      <c r="WVC275" s="40"/>
      <c r="WVD275" s="40"/>
      <c r="WVE275" s="40"/>
      <c r="WVF275" s="40"/>
      <c r="WVG275" s="40"/>
      <c r="WVH275" s="40"/>
      <c r="WVI275" s="40"/>
      <c r="WVJ275" s="40"/>
      <c r="WVK275" s="40"/>
      <c r="WVL275" s="40"/>
      <c r="WVM275" s="40"/>
      <c r="WVN275" s="40"/>
      <c r="WVO275" s="40"/>
      <c r="WVP275" s="40"/>
      <c r="WVQ275" s="40"/>
      <c r="WVR275" s="40"/>
      <c r="WVS275" s="40"/>
      <c r="WVT275" s="40"/>
      <c r="WVU275" s="40"/>
      <c r="WVV275" s="40"/>
      <c r="WVW275" s="40"/>
      <c r="WVX275" s="40"/>
      <c r="WVY275" s="40"/>
      <c r="WVZ275" s="40"/>
      <c r="WWA275" s="40"/>
      <c r="WWB275" s="40"/>
      <c r="WWC275" s="40"/>
      <c r="WWD275" s="40"/>
      <c r="WWE275" s="40"/>
      <c r="WWF275" s="40"/>
      <c r="WWG275" s="40"/>
      <c r="WWH275" s="40"/>
      <c r="WWI275" s="40"/>
      <c r="WWJ275" s="40"/>
      <c r="WWK275" s="40"/>
      <c r="WWL275" s="40"/>
      <c r="WWM275" s="40"/>
      <c r="WWN275" s="40"/>
      <c r="WWO275" s="40"/>
      <c r="WWP275" s="40"/>
      <c r="WWQ275" s="40"/>
      <c r="WWR275" s="40"/>
      <c r="WWS275" s="40"/>
      <c r="WWT275" s="40"/>
      <c r="WWU275" s="40"/>
      <c r="WWV275" s="40"/>
      <c r="WWW275" s="40"/>
      <c r="WWX275" s="40"/>
      <c r="WWY275" s="40"/>
      <c r="WWZ275" s="40"/>
      <c r="WXA275" s="40"/>
      <c r="WXB275" s="40"/>
      <c r="WXC275" s="40"/>
      <c r="WXD275" s="40"/>
      <c r="WXE275" s="40"/>
      <c r="WXF275" s="40"/>
      <c r="WXG275" s="40"/>
      <c r="WXH275" s="40"/>
      <c r="WXI275" s="40"/>
      <c r="WXJ275" s="40"/>
      <c r="WXK275" s="40"/>
      <c r="WXL275" s="40"/>
      <c r="WXM275" s="40"/>
      <c r="WXN275" s="40"/>
      <c r="WXO275" s="40"/>
      <c r="WXP275" s="40"/>
      <c r="WXQ275" s="40"/>
      <c r="WXR275" s="40"/>
      <c r="WXS275" s="40"/>
      <c r="WXT275" s="40"/>
      <c r="WXU275" s="40"/>
      <c r="WXV275" s="40"/>
      <c r="WXW275" s="40"/>
      <c r="WXX275" s="40"/>
      <c r="WXY275" s="40"/>
      <c r="WXZ275" s="40"/>
      <c r="WYA275" s="40"/>
      <c r="WYB275" s="40"/>
      <c r="WYC275" s="40"/>
      <c r="WYD275" s="40"/>
      <c r="WYE275" s="40"/>
      <c r="WYF275" s="40"/>
      <c r="WYG275" s="40"/>
      <c r="WYH275" s="40"/>
      <c r="WYI275" s="40"/>
      <c r="WYJ275" s="40"/>
      <c r="WYK275" s="40"/>
      <c r="WYL275" s="40"/>
      <c r="WYM275" s="40"/>
      <c r="WYN275" s="40"/>
      <c r="WYO275" s="40"/>
      <c r="WYP275" s="40"/>
      <c r="WYQ275" s="40"/>
      <c r="WYR275" s="40"/>
      <c r="WYS275" s="40"/>
      <c r="WYT275" s="40"/>
      <c r="WYU275" s="40"/>
      <c r="WYV275" s="40"/>
      <c r="WYW275" s="40"/>
      <c r="WYX275" s="40"/>
      <c r="WYY275" s="40"/>
      <c r="WYZ275" s="40"/>
      <c r="WZA275" s="40"/>
      <c r="WZB275" s="40"/>
      <c r="WZC275" s="40"/>
      <c r="WZD275" s="40"/>
      <c r="WZE275" s="40"/>
      <c r="WZF275" s="40"/>
      <c r="WZG275" s="40"/>
      <c r="WZH275" s="40"/>
      <c r="WZI275" s="40"/>
      <c r="WZJ275" s="40"/>
      <c r="WZK275" s="40"/>
      <c r="WZL275" s="40"/>
      <c r="WZM275" s="40"/>
      <c r="WZN275" s="40"/>
      <c r="WZO275" s="40"/>
      <c r="WZP275" s="40"/>
      <c r="WZQ275" s="40"/>
      <c r="WZR275" s="40"/>
      <c r="WZS275" s="40"/>
      <c r="WZT275" s="40"/>
      <c r="WZU275" s="40"/>
      <c r="WZV275" s="40"/>
      <c r="WZW275" s="40"/>
      <c r="WZX275" s="40"/>
      <c r="WZY275" s="40"/>
      <c r="WZZ275" s="40"/>
      <c r="XAA275" s="40"/>
      <c r="XAB275" s="40"/>
      <c r="XAC275" s="40"/>
      <c r="XAD275" s="40"/>
      <c r="XAE275" s="40"/>
      <c r="XAF275" s="40"/>
      <c r="XAG275" s="40"/>
      <c r="XAH275" s="40"/>
      <c r="XAI275" s="40"/>
      <c r="XAJ275" s="40"/>
      <c r="XAK275" s="40"/>
      <c r="XAL275" s="40"/>
      <c r="XAM275" s="40"/>
      <c r="XAN275" s="40"/>
      <c r="XAO275" s="40"/>
      <c r="XAP275" s="40"/>
      <c r="XAQ275" s="40"/>
      <c r="XAR275" s="40"/>
      <c r="XAS275" s="40"/>
      <c r="XAT275" s="40"/>
      <c r="XAU275" s="40"/>
      <c r="XAV275" s="40"/>
      <c r="XAW275" s="40"/>
      <c r="XAX275" s="40"/>
      <c r="XAY275" s="40"/>
      <c r="XAZ275" s="40"/>
      <c r="XBA275" s="40"/>
      <c r="XBB275" s="40"/>
      <c r="XBC275" s="40"/>
      <c r="XBD275" s="40"/>
      <c r="XBE275" s="40"/>
      <c r="XBF275" s="40"/>
      <c r="XBG275" s="40"/>
      <c r="XBH275" s="40"/>
      <c r="XBI275" s="40"/>
      <c r="XBJ275" s="40"/>
      <c r="XBK275" s="40"/>
      <c r="XBL275" s="40"/>
      <c r="XBM275" s="40"/>
      <c r="XBN275" s="40"/>
      <c r="XBO275" s="40"/>
      <c r="XBP275" s="40"/>
      <c r="XBQ275" s="40"/>
      <c r="XBR275" s="40"/>
      <c r="XBS275" s="40"/>
      <c r="XBT275" s="40"/>
      <c r="XBU275" s="40"/>
      <c r="XBV275" s="40"/>
      <c r="XBW275" s="40"/>
      <c r="XBX275" s="40"/>
      <c r="XBY275" s="40"/>
      <c r="XBZ275" s="40"/>
      <c r="XCA275" s="40"/>
      <c r="XCB275" s="40"/>
      <c r="XCC275" s="40"/>
      <c r="XCD275" s="40"/>
      <c r="XCE275" s="40"/>
      <c r="XCF275" s="40"/>
      <c r="XCG275" s="40"/>
      <c r="XCH275" s="40"/>
      <c r="XCI275" s="40"/>
      <c r="XCJ275" s="40"/>
      <c r="XCK275" s="40"/>
      <c r="XCL275" s="40"/>
      <c r="XCM275" s="40"/>
      <c r="XCN275" s="40"/>
      <c r="XCO275" s="40"/>
      <c r="XCP275" s="40"/>
      <c r="XCQ275" s="40"/>
      <c r="XCR275" s="40"/>
      <c r="XCS275" s="40"/>
      <c r="XCT275" s="40"/>
      <c r="XCU275" s="40"/>
      <c r="XCV275" s="40"/>
      <c r="XCW275" s="40"/>
      <c r="XCX275" s="40"/>
      <c r="XCY275" s="40"/>
      <c r="XCZ275" s="40"/>
      <c r="XDA275" s="40"/>
      <c r="XDB275" s="40"/>
      <c r="XDC275" s="40"/>
      <c r="XDD275" s="40"/>
      <c r="XDE275" s="40"/>
      <c r="XDF275" s="40"/>
      <c r="XDG275" s="40"/>
      <c r="XDH275" s="40"/>
      <c r="XDI275" s="40"/>
      <c r="XDJ275" s="40"/>
      <c r="XDK275" s="40"/>
      <c r="XDL275" s="40"/>
      <c r="XDM275" s="40"/>
      <c r="XDN275" s="40"/>
      <c r="XDO275" s="122"/>
    </row>
    <row r="276" spans="1:16343" s="92" customFormat="1" ht="66" customHeight="1" x14ac:dyDescent="0.2">
      <c r="A276" s="122" t="s">
        <v>4537</v>
      </c>
      <c r="B276" s="32" t="s">
        <v>28</v>
      </c>
      <c r="C276" s="41" t="s">
        <v>234</v>
      </c>
      <c r="D276" s="89" t="s">
        <v>235</v>
      </c>
      <c r="E276" s="89" t="s">
        <v>235</v>
      </c>
      <c r="F276" s="89" t="s">
        <v>236</v>
      </c>
      <c r="G276" s="41" t="s">
        <v>32</v>
      </c>
      <c r="H276" s="39">
        <v>100</v>
      </c>
      <c r="I276" s="41">
        <v>710000000</v>
      </c>
      <c r="J276" s="32" t="s">
        <v>33</v>
      </c>
      <c r="K276" s="41" t="s">
        <v>45</v>
      </c>
      <c r="L276" s="32" t="s">
        <v>3340</v>
      </c>
      <c r="M276" s="41"/>
      <c r="N276" s="41" t="s">
        <v>4538</v>
      </c>
      <c r="O276" s="32" t="s">
        <v>2236</v>
      </c>
      <c r="P276" s="65"/>
      <c r="Q276" s="41"/>
      <c r="R276" s="63"/>
      <c r="S276" s="63"/>
      <c r="T276" s="63">
        <v>912953770</v>
      </c>
      <c r="U276" s="63">
        <f>T276*1.12</f>
        <v>1022508222.4000001</v>
      </c>
      <c r="V276" s="41" t="s">
        <v>38</v>
      </c>
      <c r="W276" s="41">
        <v>2016</v>
      </c>
      <c r="X276" s="124" t="s">
        <v>4539</v>
      </c>
    </row>
    <row r="277" spans="1:16343" s="69" customFormat="1" ht="51" customHeight="1" x14ac:dyDescent="0.25">
      <c r="A277" s="122" t="s">
        <v>689</v>
      </c>
      <c r="B277" s="32" t="s">
        <v>28</v>
      </c>
      <c r="C277" s="44" t="s">
        <v>261</v>
      </c>
      <c r="D277" s="89" t="s">
        <v>262</v>
      </c>
      <c r="E277" s="89" t="s">
        <v>262</v>
      </c>
      <c r="F277" s="89" t="s">
        <v>263</v>
      </c>
      <c r="G277" s="32" t="s">
        <v>2205</v>
      </c>
      <c r="H277" s="43">
        <v>90</v>
      </c>
      <c r="I277" s="32">
        <v>710000000</v>
      </c>
      <c r="J277" s="32" t="s">
        <v>33</v>
      </c>
      <c r="K277" s="88" t="s">
        <v>34</v>
      </c>
      <c r="L277" s="32" t="s">
        <v>33</v>
      </c>
      <c r="M277" s="32"/>
      <c r="N277" s="32" t="s">
        <v>140</v>
      </c>
      <c r="O277" s="32" t="s">
        <v>2231</v>
      </c>
      <c r="P277" s="32"/>
      <c r="Q277" s="32"/>
      <c r="R277" s="47"/>
      <c r="S277" s="36"/>
      <c r="T277" s="63">
        <v>0</v>
      </c>
      <c r="U277" s="63">
        <v>0</v>
      </c>
      <c r="V277" s="32"/>
      <c r="W277" s="32">
        <v>2016</v>
      </c>
      <c r="X277" s="124" t="s">
        <v>4128</v>
      </c>
    </row>
    <row r="278" spans="1:16343" s="69" customFormat="1" ht="12" customHeight="1" x14ac:dyDescent="0.25">
      <c r="A278" s="122" t="s">
        <v>4205</v>
      </c>
      <c r="B278" s="32" t="s">
        <v>28</v>
      </c>
      <c r="C278" s="44" t="s">
        <v>261</v>
      </c>
      <c r="D278" s="89" t="s">
        <v>262</v>
      </c>
      <c r="E278" s="89" t="s">
        <v>262</v>
      </c>
      <c r="F278" s="89" t="s">
        <v>263</v>
      </c>
      <c r="G278" s="32" t="s">
        <v>2205</v>
      </c>
      <c r="H278" s="43">
        <v>90</v>
      </c>
      <c r="I278" s="32">
        <v>710000000</v>
      </c>
      <c r="J278" s="32" t="s">
        <v>33</v>
      </c>
      <c r="K278" s="88" t="s">
        <v>34</v>
      </c>
      <c r="L278" s="32" t="s">
        <v>33</v>
      </c>
      <c r="M278" s="32"/>
      <c r="N278" s="32" t="s">
        <v>140</v>
      </c>
      <c r="O278" s="32" t="s">
        <v>2231</v>
      </c>
      <c r="P278" s="32"/>
      <c r="Q278" s="32"/>
      <c r="R278" s="47"/>
      <c r="S278" s="36"/>
      <c r="T278" s="63">
        <v>829200</v>
      </c>
      <c r="U278" s="63">
        <v>928704.00000000012</v>
      </c>
      <c r="V278" s="32"/>
      <c r="W278" s="32">
        <v>2016</v>
      </c>
      <c r="X278" s="124" t="s">
        <v>4206</v>
      </c>
    </row>
    <row r="279" spans="1:16343" s="69" customFormat="1" ht="51" customHeight="1" x14ac:dyDescent="0.25">
      <c r="A279" s="122" t="s">
        <v>690</v>
      </c>
      <c r="B279" s="32" t="s">
        <v>28</v>
      </c>
      <c r="C279" s="44" t="s">
        <v>261</v>
      </c>
      <c r="D279" s="89" t="s">
        <v>262</v>
      </c>
      <c r="E279" s="89" t="s">
        <v>262</v>
      </c>
      <c r="F279" s="89" t="s">
        <v>265</v>
      </c>
      <c r="G279" s="32" t="s">
        <v>2205</v>
      </c>
      <c r="H279" s="43">
        <v>90</v>
      </c>
      <c r="I279" s="32">
        <v>710000000</v>
      </c>
      <c r="J279" s="32" t="s">
        <v>33</v>
      </c>
      <c r="K279" s="32" t="s">
        <v>34</v>
      </c>
      <c r="L279" s="32" t="s">
        <v>33</v>
      </c>
      <c r="M279" s="32"/>
      <c r="N279" s="32" t="s">
        <v>140</v>
      </c>
      <c r="O279" s="32" t="s">
        <v>2231</v>
      </c>
      <c r="P279" s="32"/>
      <c r="Q279" s="32"/>
      <c r="R279" s="47"/>
      <c r="S279" s="36"/>
      <c r="T279" s="63">
        <v>0</v>
      </c>
      <c r="U279" s="63">
        <v>0</v>
      </c>
      <c r="V279" s="32"/>
      <c r="W279" s="32">
        <v>2016</v>
      </c>
      <c r="X279" s="124" t="s">
        <v>4128</v>
      </c>
    </row>
    <row r="280" spans="1:16343" s="69" customFormat="1" ht="12" customHeight="1" x14ac:dyDescent="0.25">
      <c r="A280" s="122" t="s">
        <v>4207</v>
      </c>
      <c r="B280" s="32" t="s">
        <v>28</v>
      </c>
      <c r="C280" s="44" t="s">
        <v>261</v>
      </c>
      <c r="D280" s="89" t="s">
        <v>262</v>
      </c>
      <c r="E280" s="89" t="s">
        <v>262</v>
      </c>
      <c r="F280" s="89" t="s">
        <v>265</v>
      </c>
      <c r="G280" s="32" t="s">
        <v>2205</v>
      </c>
      <c r="H280" s="43">
        <v>90</v>
      </c>
      <c r="I280" s="32">
        <v>710000000</v>
      </c>
      <c r="J280" s="32" t="s">
        <v>33</v>
      </c>
      <c r="K280" s="32" t="s">
        <v>34</v>
      </c>
      <c r="L280" s="32" t="s">
        <v>33</v>
      </c>
      <c r="M280" s="32"/>
      <c r="N280" s="32" t="s">
        <v>140</v>
      </c>
      <c r="O280" s="32" t="s">
        <v>2231</v>
      </c>
      <c r="P280" s="32"/>
      <c r="Q280" s="32"/>
      <c r="R280" s="47"/>
      <c r="S280" s="36"/>
      <c r="T280" s="63">
        <v>292800</v>
      </c>
      <c r="U280" s="63">
        <v>327936.00000000006</v>
      </c>
      <c r="V280" s="32"/>
      <c r="W280" s="32">
        <v>2016</v>
      </c>
      <c r="X280" s="124" t="s">
        <v>4206</v>
      </c>
    </row>
    <row r="281" spans="1:16343" s="69" customFormat="1" ht="51" customHeight="1" x14ac:dyDescent="0.25">
      <c r="A281" s="122" t="s">
        <v>691</v>
      </c>
      <c r="B281" s="32" t="s">
        <v>28</v>
      </c>
      <c r="C281" s="44" t="s">
        <v>261</v>
      </c>
      <c r="D281" s="89" t="s">
        <v>262</v>
      </c>
      <c r="E281" s="89" t="s">
        <v>262</v>
      </c>
      <c r="F281" s="89" t="s">
        <v>266</v>
      </c>
      <c r="G281" s="32" t="s">
        <v>2205</v>
      </c>
      <c r="H281" s="43">
        <v>90</v>
      </c>
      <c r="I281" s="32">
        <v>710000000</v>
      </c>
      <c r="J281" s="32" t="s">
        <v>33</v>
      </c>
      <c r="K281" s="32" t="s">
        <v>34</v>
      </c>
      <c r="L281" s="32" t="s">
        <v>33</v>
      </c>
      <c r="M281" s="32"/>
      <c r="N281" s="32" t="s">
        <v>140</v>
      </c>
      <c r="O281" s="32" t="s">
        <v>2231</v>
      </c>
      <c r="P281" s="32"/>
      <c r="Q281" s="32"/>
      <c r="R281" s="47"/>
      <c r="S281" s="36"/>
      <c r="T281" s="63">
        <v>0</v>
      </c>
      <c r="U281" s="63">
        <v>0</v>
      </c>
      <c r="V281" s="32"/>
      <c r="W281" s="32">
        <v>2016</v>
      </c>
      <c r="X281" s="124" t="s">
        <v>4128</v>
      </c>
    </row>
    <row r="282" spans="1:16343" s="69" customFormat="1" ht="12" customHeight="1" x14ac:dyDescent="0.25">
      <c r="A282" s="122" t="s">
        <v>4208</v>
      </c>
      <c r="B282" s="32" t="s">
        <v>28</v>
      </c>
      <c r="C282" s="44" t="s">
        <v>261</v>
      </c>
      <c r="D282" s="89" t="s">
        <v>262</v>
      </c>
      <c r="E282" s="89" t="s">
        <v>262</v>
      </c>
      <c r="F282" s="89" t="s">
        <v>266</v>
      </c>
      <c r="G282" s="32" t="s">
        <v>2205</v>
      </c>
      <c r="H282" s="43">
        <v>90</v>
      </c>
      <c r="I282" s="32">
        <v>710000000</v>
      </c>
      <c r="J282" s="32" t="s">
        <v>33</v>
      </c>
      <c r="K282" s="32" t="s">
        <v>34</v>
      </c>
      <c r="L282" s="32" t="s">
        <v>33</v>
      </c>
      <c r="M282" s="32"/>
      <c r="N282" s="32" t="s">
        <v>140</v>
      </c>
      <c r="O282" s="32" t="s">
        <v>2231</v>
      </c>
      <c r="P282" s="32"/>
      <c r="Q282" s="32"/>
      <c r="R282" s="47"/>
      <c r="S282" s="36"/>
      <c r="T282" s="63">
        <v>478500</v>
      </c>
      <c r="U282" s="63">
        <v>535920</v>
      </c>
      <c r="V282" s="32"/>
      <c r="W282" s="32">
        <v>2016</v>
      </c>
      <c r="X282" s="124" t="s">
        <v>4206</v>
      </c>
    </row>
    <row r="283" spans="1:16343" s="69" customFormat="1" ht="51" customHeight="1" x14ac:dyDescent="0.25">
      <c r="A283" s="122" t="s">
        <v>692</v>
      </c>
      <c r="B283" s="32" t="s">
        <v>28</v>
      </c>
      <c r="C283" s="44" t="s">
        <v>261</v>
      </c>
      <c r="D283" s="89" t="s">
        <v>262</v>
      </c>
      <c r="E283" s="89" t="s">
        <v>262</v>
      </c>
      <c r="F283" s="89" t="s">
        <v>267</v>
      </c>
      <c r="G283" s="32" t="s">
        <v>2205</v>
      </c>
      <c r="H283" s="43">
        <v>90</v>
      </c>
      <c r="I283" s="32">
        <v>710000000</v>
      </c>
      <c r="J283" s="32" t="s">
        <v>33</v>
      </c>
      <c r="K283" s="32" t="s">
        <v>34</v>
      </c>
      <c r="L283" s="32" t="s">
        <v>33</v>
      </c>
      <c r="M283" s="32"/>
      <c r="N283" s="32" t="s">
        <v>140</v>
      </c>
      <c r="O283" s="32" t="s">
        <v>2231</v>
      </c>
      <c r="P283" s="32"/>
      <c r="Q283" s="32"/>
      <c r="R283" s="47"/>
      <c r="S283" s="36"/>
      <c r="T283" s="63">
        <v>0</v>
      </c>
      <c r="U283" s="63">
        <v>0</v>
      </c>
      <c r="V283" s="32"/>
      <c r="W283" s="32">
        <v>2016</v>
      </c>
      <c r="X283" s="124" t="s">
        <v>4128</v>
      </c>
    </row>
    <row r="284" spans="1:16343" s="69" customFormat="1" ht="12" customHeight="1" x14ac:dyDescent="0.25">
      <c r="A284" s="122" t="s">
        <v>4209</v>
      </c>
      <c r="B284" s="32" t="s">
        <v>28</v>
      </c>
      <c r="C284" s="44" t="s">
        <v>261</v>
      </c>
      <c r="D284" s="89" t="s">
        <v>262</v>
      </c>
      <c r="E284" s="89" t="s">
        <v>262</v>
      </c>
      <c r="F284" s="89" t="s">
        <v>267</v>
      </c>
      <c r="G284" s="32" t="s">
        <v>2205</v>
      </c>
      <c r="H284" s="43">
        <v>90</v>
      </c>
      <c r="I284" s="32">
        <v>710000000</v>
      </c>
      <c r="J284" s="32" t="s">
        <v>33</v>
      </c>
      <c r="K284" s="32" t="s">
        <v>34</v>
      </c>
      <c r="L284" s="32" t="s">
        <v>33</v>
      </c>
      <c r="M284" s="32"/>
      <c r="N284" s="32" t="s">
        <v>140</v>
      </c>
      <c r="O284" s="32" t="s">
        <v>2231</v>
      </c>
      <c r="P284" s="32"/>
      <c r="Q284" s="32"/>
      <c r="R284" s="47"/>
      <c r="S284" s="36"/>
      <c r="T284" s="63">
        <v>182400</v>
      </c>
      <c r="U284" s="63">
        <v>204288.00000000003</v>
      </c>
      <c r="V284" s="32"/>
      <c r="W284" s="32">
        <v>2016</v>
      </c>
      <c r="X284" s="124" t="s">
        <v>4206</v>
      </c>
    </row>
    <row r="285" spans="1:16343" s="69" customFormat="1" ht="51" customHeight="1" x14ac:dyDescent="0.25">
      <c r="A285" s="122" t="s">
        <v>693</v>
      </c>
      <c r="B285" s="32" t="s">
        <v>28</v>
      </c>
      <c r="C285" s="44" t="s">
        <v>261</v>
      </c>
      <c r="D285" s="89" t="s">
        <v>262</v>
      </c>
      <c r="E285" s="89" t="s">
        <v>262</v>
      </c>
      <c r="F285" s="89" t="s">
        <v>268</v>
      </c>
      <c r="G285" s="32" t="s">
        <v>2205</v>
      </c>
      <c r="H285" s="43">
        <v>90</v>
      </c>
      <c r="I285" s="32">
        <v>710000000</v>
      </c>
      <c r="J285" s="32" t="s">
        <v>33</v>
      </c>
      <c r="K285" s="32" t="s">
        <v>34</v>
      </c>
      <c r="L285" s="32" t="s">
        <v>33</v>
      </c>
      <c r="M285" s="32"/>
      <c r="N285" s="32" t="s">
        <v>140</v>
      </c>
      <c r="O285" s="32" t="s">
        <v>2231</v>
      </c>
      <c r="P285" s="32"/>
      <c r="Q285" s="32"/>
      <c r="R285" s="47"/>
      <c r="S285" s="36"/>
      <c r="T285" s="63">
        <v>0</v>
      </c>
      <c r="U285" s="63">
        <v>0</v>
      </c>
      <c r="V285" s="32"/>
      <c r="W285" s="32">
        <v>2016</v>
      </c>
      <c r="X285" s="124" t="s">
        <v>4128</v>
      </c>
    </row>
    <row r="286" spans="1:16343" s="69" customFormat="1" ht="12" customHeight="1" x14ac:dyDescent="0.25">
      <c r="A286" s="122" t="s">
        <v>4210</v>
      </c>
      <c r="B286" s="32" t="s">
        <v>28</v>
      </c>
      <c r="C286" s="44" t="s">
        <v>261</v>
      </c>
      <c r="D286" s="89" t="s">
        <v>262</v>
      </c>
      <c r="E286" s="89" t="s">
        <v>262</v>
      </c>
      <c r="F286" s="89" t="s">
        <v>268</v>
      </c>
      <c r="G286" s="32" t="s">
        <v>2205</v>
      </c>
      <c r="H286" s="43">
        <v>90</v>
      </c>
      <c r="I286" s="32">
        <v>710000000</v>
      </c>
      <c r="J286" s="32" t="s">
        <v>33</v>
      </c>
      <c r="K286" s="32" t="s">
        <v>34</v>
      </c>
      <c r="L286" s="32" t="s">
        <v>33</v>
      </c>
      <c r="M286" s="32"/>
      <c r="N286" s="32" t="s">
        <v>140</v>
      </c>
      <c r="O286" s="32" t="s">
        <v>2231</v>
      </c>
      <c r="P286" s="32"/>
      <c r="Q286" s="32"/>
      <c r="R286" s="47"/>
      <c r="S286" s="36"/>
      <c r="T286" s="63">
        <v>130000</v>
      </c>
      <c r="U286" s="63">
        <v>145600</v>
      </c>
      <c r="V286" s="32"/>
      <c r="W286" s="32">
        <v>2016</v>
      </c>
      <c r="X286" s="124" t="s">
        <v>4206</v>
      </c>
    </row>
    <row r="287" spans="1:16343" s="69" customFormat="1" ht="51" customHeight="1" x14ac:dyDescent="0.25">
      <c r="A287" s="122" t="s">
        <v>694</v>
      </c>
      <c r="B287" s="32" t="s">
        <v>28</v>
      </c>
      <c r="C287" s="44" t="s">
        <v>261</v>
      </c>
      <c r="D287" s="89" t="s">
        <v>262</v>
      </c>
      <c r="E287" s="89" t="s">
        <v>262</v>
      </c>
      <c r="F287" s="89" t="s">
        <v>269</v>
      </c>
      <c r="G287" s="32" t="s">
        <v>2205</v>
      </c>
      <c r="H287" s="43">
        <v>90</v>
      </c>
      <c r="I287" s="32">
        <v>710000000</v>
      </c>
      <c r="J287" s="32" t="s">
        <v>33</v>
      </c>
      <c r="K287" s="32" t="s">
        <v>34</v>
      </c>
      <c r="L287" s="32" t="s">
        <v>33</v>
      </c>
      <c r="M287" s="32"/>
      <c r="N287" s="32" t="s">
        <v>140</v>
      </c>
      <c r="O287" s="32" t="s">
        <v>2231</v>
      </c>
      <c r="P287" s="32"/>
      <c r="Q287" s="32"/>
      <c r="R287" s="47"/>
      <c r="S287" s="36"/>
      <c r="T287" s="63">
        <v>0</v>
      </c>
      <c r="U287" s="63">
        <v>0</v>
      </c>
      <c r="V287" s="32"/>
      <c r="W287" s="32">
        <v>2016</v>
      </c>
      <c r="X287" s="124" t="s">
        <v>4128</v>
      </c>
    </row>
    <row r="288" spans="1:16343" s="69" customFormat="1" ht="12" customHeight="1" x14ac:dyDescent="0.25">
      <c r="A288" s="122" t="s">
        <v>4211</v>
      </c>
      <c r="B288" s="32" t="s">
        <v>28</v>
      </c>
      <c r="C288" s="44" t="s">
        <v>261</v>
      </c>
      <c r="D288" s="89" t="s">
        <v>262</v>
      </c>
      <c r="E288" s="89" t="s">
        <v>262</v>
      </c>
      <c r="F288" s="89" t="s">
        <v>269</v>
      </c>
      <c r="G288" s="32" t="s">
        <v>2205</v>
      </c>
      <c r="H288" s="43">
        <v>90</v>
      </c>
      <c r="I288" s="32">
        <v>710000000</v>
      </c>
      <c r="J288" s="32" t="s">
        <v>33</v>
      </c>
      <c r="K288" s="32" t="s">
        <v>34</v>
      </c>
      <c r="L288" s="32" t="s">
        <v>33</v>
      </c>
      <c r="M288" s="32"/>
      <c r="N288" s="32" t="s">
        <v>140</v>
      </c>
      <c r="O288" s="32" t="s">
        <v>2231</v>
      </c>
      <c r="P288" s="32"/>
      <c r="Q288" s="32"/>
      <c r="R288" s="47"/>
      <c r="S288" s="36"/>
      <c r="T288" s="63">
        <v>238000</v>
      </c>
      <c r="U288" s="63">
        <v>266560</v>
      </c>
      <c r="V288" s="32"/>
      <c r="W288" s="32">
        <v>2016</v>
      </c>
      <c r="X288" s="124" t="s">
        <v>4206</v>
      </c>
    </row>
    <row r="289" spans="1:116" s="69" customFormat="1" ht="51" customHeight="1" x14ac:dyDescent="0.25">
      <c r="A289" s="122" t="s">
        <v>695</v>
      </c>
      <c r="B289" s="32" t="s">
        <v>28</v>
      </c>
      <c r="C289" s="44" t="s">
        <v>261</v>
      </c>
      <c r="D289" s="89" t="s">
        <v>262</v>
      </c>
      <c r="E289" s="89" t="s">
        <v>262</v>
      </c>
      <c r="F289" s="89" t="s">
        <v>270</v>
      </c>
      <c r="G289" s="32" t="s">
        <v>2205</v>
      </c>
      <c r="H289" s="43">
        <v>90</v>
      </c>
      <c r="I289" s="32">
        <v>710000000</v>
      </c>
      <c r="J289" s="32" t="s">
        <v>33</v>
      </c>
      <c r="K289" s="32" t="s">
        <v>34</v>
      </c>
      <c r="L289" s="32" t="s">
        <v>33</v>
      </c>
      <c r="M289" s="32"/>
      <c r="N289" s="32" t="s">
        <v>140</v>
      </c>
      <c r="O289" s="32" t="s">
        <v>2231</v>
      </c>
      <c r="P289" s="32"/>
      <c r="Q289" s="32"/>
      <c r="R289" s="47"/>
      <c r="S289" s="36"/>
      <c r="T289" s="63">
        <v>0</v>
      </c>
      <c r="U289" s="63">
        <v>0</v>
      </c>
      <c r="V289" s="32"/>
      <c r="W289" s="32">
        <v>2016</v>
      </c>
      <c r="X289" s="124" t="s">
        <v>4128</v>
      </c>
    </row>
    <row r="290" spans="1:116" s="69" customFormat="1" ht="12" customHeight="1" x14ac:dyDescent="0.25">
      <c r="A290" s="122" t="s">
        <v>4212</v>
      </c>
      <c r="B290" s="32" t="s">
        <v>28</v>
      </c>
      <c r="C290" s="44" t="s">
        <v>261</v>
      </c>
      <c r="D290" s="89" t="s">
        <v>262</v>
      </c>
      <c r="E290" s="89" t="s">
        <v>262</v>
      </c>
      <c r="F290" s="89" t="s">
        <v>270</v>
      </c>
      <c r="G290" s="32" t="s">
        <v>2205</v>
      </c>
      <c r="H290" s="43">
        <v>90</v>
      </c>
      <c r="I290" s="32">
        <v>710000000</v>
      </c>
      <c r="J290" s="32" t="s">
        <v>33</v>
      </c>
      <c r="K290" s="32" t="s">
        <v>34</v>
      </c>
      <c r="L290" s="32" t="s">
        <v>33</v>
      </c>
      <c r="M290" s="32"/>
      <c r="N290" s="32" t="s">
        <v>140</v>
      </c>
      <c r="O290" s="32" t="s">
        <v>2231</v>
      </c>
      <c r="P290" s="32"/>
      <c r="Q290" s="32"/>
      <c r="R290" s="47"/>
      <c r="S290" s="36"/>
      <c r="T290" s="63">
        <v>92500</v>
      </c>
      <c r="U290" s="63">
        <v>103600.00000000001</v>
      </c>
      <c r="V290" s="32"/>
      <c r="W290" s="32">
        <v>2016</v>
      </c>
      <c r="X290" s="124" t="s">
        <v>4206</v>
      </c>
    </row>
    <row r="291" spans="1:116" s="69" customFormat="1" ht="51" customHeight="1" x14ac:dyDescent="0.25">
      <c r="A291" s="122" t="s">
        <v>696</v>
      </c>
      <c r="B291" s="32" t="s">
        <v>28</v>
      </c>
      <c r="C291" s="44" t="s">
        <v>261</v>
      </c>
      <c r="D291" s="89" t="s">
        <v>262</v>
      </c>
      <c r="E291" s="89" t="s">
        <v>262</v>
      </c>
      <c r="F291" s="89" t="s">
        <v>271</v>
      </c>
      <c r="G291" s="32" t="s">
        <v>2205</v>
      </c>
      <c r="H291" s="43">
        <v>90</v>
      </c>
      <c r="I291" s="32">
        <v>710000000</v>
      </c>
      <c r="J291" s="32" t="s">
        <v>33</v>
      </c>
      <c r="K291" s="32" t="s">
        <v>34</v>
      </c>
      <c r="L291" s="32" t="s">
        <v>33</v>
      </c>
      <c r="M291" s="32"/>
      <c r="N291" s="32" t="s">
        <v>140</v>
      </c>
      <c r="O291" s="32" t="s">
        <v>2231</v>
      </c>
      <c r="P291" s="32"/>
      <c r="Q291" s="32"/>
      <c r="R291" s="47"/>
      <c r="S291" s="36"/>
      <c r="T291" s="63">
        <v>0</v>
      </c>
      <c r="U291" s="63">
        <v>0</v>
      </c>
      <c r="V291" s="32"/>
      <c r="W291" s="32">
        <v>2016</v>
      </c>
      <c r="X291" s="124" t="s">
        <v>4128</v>
      </c>
    </row>
    <row r="292" spans="1:116" s="69" customFormat="1" ht="12" customHeight="1" x14ac:dyDescent="0.25">
      <c r="A292" s="122" t="s">
        <v>4213</v>
      </c>
      <c r="B292" s="32" t="s">
        <v>28</v>
      </c>
      <c r="C292" s="44" t="s">
        <v>261</v>
      </c>
      <c r="D292" s="89" t="s">
        <v>262</v>
      </c>
      <c r="E292" s="89" t="s">
        <v>262</v>
      </c>
      <c r="F292" s="89" t="s">
        <v>271</v>
      </c>
      <c r="G292" s="32" t="s">
        <v>2205</v>
      </c>
      <c r="H292" s="43">
        <v>90</v>
      </c>
      <c r="I292" s="32">
        <v>710000000</v>
      </c>
      <c r="J292" s="32" t="s">
        <v>33</v>
      </c>
      <c r="K292" s="32" t="s">
        <v>34</v>
      </c>
      <c r="L292" s="32" t="s">
        <v>33</v>
      </c>
      <c r="M292" s="32"/>
      <c r="N292" s="32" t="s">
        <v>140</v>
      </c>
      <c r="O292" s="32" t="s">
        <v>2231</v>
      </c>
      <c r="P292" s="32"/>
      <c r="Q292" s="32"/>
      <c r="R292" s="47"/>
      <c r="S292" s="36"/>
      <c r="T292" s="63">
        <v>76600</v>
      </c>
      <c r="U292" s="63">
        <v>85792.000000000015</v>
      </c>
      <c r="V292" s="32"/>
      <c r="W292" s="32">
        <v>2016</v>
      </c>
      <c r="X292" s="124" t="s">
        <v>4206</v>
      </c>
    </row>
    <row r="293" spans="1:116" s="196" customFormat="1" ht="38.25" customHeight="1" x14ac:dyDescent="0.25">
      <c r="A293" s="122" t="s">
        <v>697</v>
      </c>
      <c r="B293" s="32" t="s">
        <v>28</v>
      </c>
      <c r="C293" s="86" t="s">
        <v>587</v>
      </c>
      <c r="D293" s="89" t="s">
        <v>588</v>
      </c>
      <c r="E293" s="89" t="s">
        <v>588</v>
      </c>
      <c r="F293" s="89" t="s">
        <v>1264</v>
      </c>
      <c r="G293" s="32" t="s">
        <v>2204</v>
      </c>
      <c r="H293" s="34">
        <v>50</v>
      </c>
      <c r="I293" s="32">
        <v>710000000</v>
      </c>
      <c r="J293" s="32" t="s">
        <v>33</v>
      </c>
      <c r="K293" s="71" t="s">
        <v>48</v>
      </c>
      <c r="L293" s="32" t="s">
        <v>44</v>
      </c>
      <c r="M293" s="71"/>
      <c r="N293" s="32" t="s">
        <v>50</v>
      </c>
      <c r="O293" s="32" t="s">
        <v>2227</v>
      </c>
      <c r="P293" s="32"/>
      <c r="Q293" s="32"/>
      <c r="R293" s="36"/>
      <c r="S293" s="36"/>
      <c r="T293" s="63">
        <v>0</v>
      </c>
      <c r="U293" s="63">
        <v>0</v>
      </c>
      <c r="V293" s="37"/>
      <c r="W293" s="32">
        <v>2016</v>
      </c>
      <c r="X293" s="124" t="s">
        <v>2293</v>
      </c>
      <c r="Y293" s="195"/>
      <c r="Z293" s="195"/>
      <c r="AA293" s="195"/>
      <c r="AB293" s="195"/>
      <c r="AC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195"/>
      <c r="BJ293" s="195"/>
      <c r="BK293" s="195"/>
      <c r="BL293" s="195"/>
      <c r="BM293" s="195"/>
      <c r="BN293" s="195"/>
      <c r="BO293" s="195"/>
      <c r="BP293" s="195"/>
      <c r="BQ293" s="195"/>
      <c r="BR293" s="195"/>
      <c r="BS293" s="195"/>
      <c r="BT293" s="195"/>
      <c r="BU293" s="195"/>
      <c r="BV293" s="195"/>
      <c r="BW293" s="195"/>
      <c r="BX293" s="195"/>
      <c r="BY293" s="195"/>
      <c r="BZ293" s="195"/>
      <c r="CA293" s="195"/>
      <c r="CB293" s="195"/>
      <c r="CC293" s="195"/>
      <c r="CD293" s="195"/>
      <c r="CE293" s="195"/>
      <c r="CF293" s="195"/>
      <c r="CG293" s="195"/>
      <c r="CH293" s="195"/>
      <c r="CI293" s="195"/>
      <c r="CJ293" s="195"/>
      <c r="CK293" s="195"/>
      <c r="CL293" s="195"/>
      <c r="CM293" s="195"/>
      <c r="CN293" s="195"/>
      <c r="CO293" s="195"/>
      <c r="CP293" s="195"/>
      <c r="CQ293" s="195"/>
      <c r="CR293" s="195"/>
      <c r="CS293" s="195"/>
      <c r="CT293" s="195"/>
      <c r="CU293" s="195"/>
      <c r="CV293" s="195"/>
      <c r="CW293" s="195"/>
      <c r="CX293" s="195"/>
      <c r="CY293" s="195"/>
      <c r="CZ293" s="195"/>
      <c r="DA293" s="195"/>
      <c r="DB293" s="195"/>
      <c r="DC293" s="195"/>
      <c r="DD293" s="195"/>
      <c r="DE293" s="195"/>
      <c r="DF293" s="195"/>
      <c r="DG293" s="195"/>
      <c r="DH293" s="195"/>
      <c r="DI293" s="195"/>
      <c r="DJ293" s="195"/>
      <c r="DK293" s="195"/>
      <c r="DL293" s="195"/>
    </row>
    <row r="294" spans="1:116" s="40" customFormat="1" ht="70.5" customHeight="1" x14ac:dyDescent="0.25">
      <c r="A294" s="122" t="s">
        <v>2335</v>
      </c>
      <c r="B294" s="32" t="s">
        <v>28</v>
      </c>
      <c r="C294" s="86" t="s">
        <v>587</v>
      </c>
      <c r="D294" s="89" t="s">
        <v>588</v>
      </c>
      <c r="E294" s="89" t="s">
        <v>588</v>
      </c>
      <c r="F294" s="89" t="s">
        <v>2336</v>
      </c>
      <c r="G294" s="32" t="s">
        <v>2204</v>
      </c>
      <c r="H294" s="34">
        <v>50</v>
      </c>
      <c r="I294" s="32">
        <v>710000000</v>
      </c>
      <c r="J294" s="32" t="s">
        <v>33</v>
      </c>
      <c r="K294" s="71" t="s">
        <v>1080</v>
      </c>
      <c r="L294" s="32" t="s">
        <v>44</v>
      </c>
      <c r="M294" s="71"/>
      <c r="N294" s="32" t="s">
        <v>1455</v>
      </c>
      <c r="O294" s="32" t="s">
        <v>2227</v>
      </c>
      <c r="P294" s="32"/>
      <c r="Q294" s="32"/>
      <c r="R294" s="36"/>
      <c r="S294" s="36"/>
      <c r="T294" s="63">
        <v>0</v>
      </c>
      <c r="U294" s="63">
        <v>0</v>
      </c>
      <c r="V294" s="37"/>
      <c r="W294" s="32">
        <v>2016</v>
      </c>
      <c r="X294" s="123" t="s">
        <v>3300</v>
      </c>
    </row>
    <row r="295" spans="1:116" s="40" customFormat="1" ht="63" customHeight="1" x14ac:dyDescent="0.25">
      <c r="A295" s="122" t="s">
        <v>3349</v>
      </c>
      <c r="B295" s="32" t="s">
        <v>28</v>
      </c>
      <c r="C295" s="86" t="s">
        <v>587</v>
      </c>
      <c r="D295" s="89" t="s">
        <v>588</v>
      </c>
      <c r="E295" s="89" t="s">
        <v>588</v>
      </c>
      <c r="F295" s="89" t="s">
        <v>3350</v>
      </c>
      <c r="G295" s="41" t="s">
        <v>32</v>
      </c>
      <c r="H295" s="34">
        <v>50</v>
      </c>
      <c r="I295" s="32">
        <v>710000000</v>
      </c>
      <c r="J295" s="32" t="s">
        <v>33</v>
      </c>
      <c r="K295" s="71" t="s">
        <v>240</v>
      </c>
      <c r="L295" s="32" t="s">
        <v>44</v>
      </c>
      <c r="M295" s="71"/>
      <c r="N295" s="32" t="s">
        <v>1081</v>
      </c>
      <c r="O295" s="32" t="s">
        <v>2227</v>
      </c>
      <c r="P295" s="32"/>
      <c r="Q295" s="32"/>
      <c r="R295" s="36"/>
      <c r="S295" s="36"/>
      <c r="T295" s="63">
        <v>0</v>
      </c>
      <c r="U295" s="63">
        <v>0</v>
      </c>
      <c r="V295" s="37" t="s">
        <v>38</v>
      </c>
      <c r="W295" s="32">
        <v>2016</v>
      </c>
      <c r="X295" s="124" t="s">
        <v>3788</v>
      </c>
    </row>
    <row r="296" spans="1:116" s="92" customFormat="1" ht="73.5" customHeight="1" x14ac:dyDescent="0.2">
      <c r="A296" s="122" t="s">
        <v>3820</v>
      </c>
      <c r="B296" s="32" t="s">
        <v>28</v>
      </c>
      <c r="C296" s="86" t="s">
        <v>587</v>
      </c>
      <c r="D296" s="89" t="s">
        <v>588</v>
      </c>
      <c r="E296" s="89" t="s">
        <v>588</v>
      </c>
      <c r="F296" s="89" t="s">
        <v>3350</v>
      </c>
      <c r="G296" s="41" t="s">
        <v>32</v>
      </c>
      <c r="H296" s="34">
        <v>50</v>
      </c>
      <c r="I296" s="32">
        <v>710000000</v>
      </c>
      <c r="J296" s="32" t="s">
        <v>33</v>
      </c>
      <c r="K296" s="71" t="s">
        <v>34</v>
      </c>
      <c r="L296" s="32" t="s">
        <v>44</v>
      </c>
      <c r="M296" s="71"/>
      <c r="N296" s="32" t="s">
        <v>3174</v>
      </c>
      <c r="O296" s="32" t="s">
        <v>2227</v>
      </c>
      <c r="P296" s="32"/>
      <c r="Q296" s="32"/>
      <c r="R296" s="36"/>
      <c r="S296" s="36"/>
      <c r="T296" s="63">
        <v>0</v>
      </c>
      <c r="U296" s="63">
        <v>0</v>
      </c>
      <c r="V296" s="37" t="s">
        <v>38</v>
      </c>
      <c r="W296" s="32">
        <v>2016</v>
      </c>
      <c r="X296" s="124" t="s">
        <v>4128</v>
      </c>
    </row>
    <row r="297" spans="1:116" s="92" customFormat="1" ht="73.5" customHeight="1" x14ac:dyDescent="0.2">
      <c r="A297" s="122" t="s">
        <v>4146</v>
      </c>
      <c r="B297" s="32" t="s">
        <v>28</v>
      </c>
      <c r="C297" s="86" t="s">
        <v>587</v>
      </c>
      <c r="D297" s="89" t="s">
        <v>588</v>
      </c>
      <c r="E297" s="89" t="s">
        <v>588</v>
      </c>
      <c r="F297" s="89" t="s">
        <v>3350</v>
      </c>
      <c r="G297" s="41" t="s">
        <v>32</v>
      </c>
      <c r="H297" s="34">
        <v>50</v>
      </c>
      <c r="I297" s="32">
        <v>710000000</v>
      </c>
      <c r="J297" s="32" t="s">
        <v>33</v>
      </c>
      <c r="K297" s="71" t="s">
        <v>40</v>
      </c>
      <c r="L297" s="32" t="s">
        <v>44</v>
      </c>
      <c r="M297" s="71"/>
      <c r="N297" s="32" t="s">
        <v>1076</v>
      </c>
      <c r="O297" s="32" t="s">
        <v>2227</v>
      </c>
      <c r="P297" s="32"/>
      <c r="Q297" s="32"/>
      <c r="R297" s="36"/>
      <c r="S297" s="36"/>
      <c r="T297" s="63">
        <v>0</v>
      </c>
      <c r="U297" s="63">
        <v>0</v>
      </c>
      <c r="V297" s="37" t="s">
        <v>38</v>
      </c>
      <c r="W297" s="32">
        <v>2016</v>
      </c>
      <c r="X297" s="124" t="s">
        <v>4310</v>
      </c>
    </row>
    <row r="298" spans="1:116" s="92" customFormat="1" ht="51" x14ac:dyDescent="0.2">
      <c r="A298" s="122" t="s">
        <v>4317</v>
      </c>
      <c r="B298" s="32" t="s">
        <v>28</v>
      </c>
      <c r="C298" s="86" t="s">
        <v>587</v>
      </c>
      <c r="D298" s="89" t="s">
        <v>588</v>
      </c>
      <c r="E298" s="89" t="s">
        <v>588</v>
      </c>
      <c r="F298" s="89" t="s">
        <v>4318</v>
      </c>
      <c r="G298" s="32" t="s">
        <v>4127</v>
      </c>
      <c r="H298" s="34">
        <v>50</v>
      </c>
      <c r="I298" s="32">
        <v>710000000</v>
      </c>
      <c r="J298" s="32" t="s">
        <v>33</v>
      </c>
      <c r="K298" s="32" t="s">
        <v>40</v>
      </c>
      <c r="L298" s="32" t="s">
        <v>44</v>
      </c>
      <c r="M298" s="71"/>
      <c r="N298" s="32" t="s">
        <v>4319</v>
      </c>
      <c r="O298" s="32" t="s">
        <v>2227</v>
      </c>
      <c r="P298" s="32"/>
      <c r="Q298" s="32"/>
      <c r="R298" s="36"/>
      <c r="S298" s="36"/>
      <c r="T298" s="63">
        <v>0</v>
      </c>
      <c r="U298" s="63">
        <v>0</v>
      </c>
      <c r="V298" s="37" t="s">
        <v>38</v>
      </c>
      <c r="W298" s="32">
        <v>2016</v>
      </c>
      <c r="X298" s="124" t="s">
        <v>4540</v>
      </c>
    </row>
    <row r="299" spans="1:116" s="196" customFormat="1" ht="38.25" customHeight="1" x14ac:dyDescent="0.25">
      <c r="A299" s="122" t="s">
        <v>932</v>
      </c>
      <c r="B299" s="32" t="s">
        <v>28</v>
      </c>
      <c r="C299" s="86" t="s">
        <v>587</v>
      </c>
      <c r="D299" s="89" t="s">
        <v>588</v>
      </c>
      <c r="E299" s="89" t="s">
        <v>588</v>
      </c>
      <c r="F299" s="89" t="s">
        <v>1265</v>
      </c>
      <c r="G299" s="32" t="s">
        <v>32</v>
      </c>
      <c r="H299" s="34">
        <v>50</v>
      </c>
      <c r="I299" s="32">
        <v>710000000</v>
      </c>
      <c r="J299" s="32" t="s">
        <v>33</v>
      </c>
      <c r="K299" s="71" t="s">
        <v>48</v>
      </c>
      <c r="L299" s="32" t="s">
        <v>61</v>
      </c>
      <c r="M299" s="71"/>
      <c r="N299" s="32" t="s">
        <v>50</v>
      </c>
      <c r="O299" s="32" t="s">
        <v>2228</v>
      </c>
      <c r="P299" s="71"/>
      <c r="Q299" s="71"/>
      <c r="R299" s="36"/>
      <c r="S299" s="36"/>
      <c r="T299" s="63">
        <v>0</v>
      </c>
      <c r="U299" s="63">
        <v>0</v>
      </c>
      <c r="V299" s="37" t="s">
        <v>38</v>
      </c>
      <c r="W299" s="32">
        <v>2016</v>
      </c>
      <c r="X299" s="124" t="s">
        <v>2293</v>
      </c>
      <c r="Y299" s="195"/>
      <c r="Z299" s="195"/>
      <c r="AA299" s="195"/>
      <c r="AB299" s="195"/>
      <c r="AC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195"/>
      <c r="BJ299" s="195"/>
      <c r="BK299" s="195"/>
      <c r="BL299" s="195"/>
      <c r="BM299" s="195"/>
      <c r="BN299" s="195"/>
      <c r="BO299" s="195"/>
      <c r="BP299" s="195"/>
      <c r="BQ299" s="195"/>
      <c r="BR299" s="195"/>
      <c r="BS299" s="195"/>
      <c r="BT299" s="195"/>
      <c r="BU299" s="195"/>
      <c r="BV299" s="195"/>
      <c r="BW299" s="195"/>
      <c r="BX299" s="195"/>
      <c r="BY299" s="195"/>
      <c r="BZ299" s="195"/>
      <c r="CA299" s="195"/>
      <c r="CB299" s="195"/>
      <c r="CC299" s="195"/>
      <c r="CD299" s="195"/>
      <c r="CE299" s="195"/>
      <c r="CF299" s="195"/>
      <c r="CG299" s="195"/>
      <c r="CH299" s="195"/>
      <c r="CI299" s="195"/>
      <c r="CJ299" s="195"/>
      <c r="CK299" s="195"/>
      <c r="CL299" s="195"/>
      <c r="CM299" s="195"/>
      <c r="CN299" s="195"/>
      <c r="CO299" s="195"/>
      <c r="CP299" s="195"/>
      <c r="CQ299" s="195"/>
      <c r="CR299" s="195"/>
      <c r="CS299" s="195"/>
      <c r="CT299" s="195"/>
      <c r="CU299" s="195"/>
      <c r="CV299" s="195"/>
      <c r="CW299" s="195"/>
      <c r="CX299" s="195"/>
      <c r="CY299" s="195"/>
      <c r="CZ299" s="195"/>
      <c r="DA299" s="195"/>
      <c r="DB299" s="195"/>
      <c r="DC299" s="195"/>
      <c r="DD299" s="195"/>
      <c r="DE299" s="195"/>
      <c r="DF299" s="195"/>
      <c r="DG299" s="195"/>
      <c r="DH299" s="195"/>
      <c r="DI299" s="195"/>
      <c r="DJ299" s="195"/>
      <c r="DK299" s="195"/>
    </row>
    <row r="300" spans="1:116" s="40" customFormat="1" ht="38.25" customHeight="1" x14ac:dyDescent="0.25">
      <c r="A300" s="122" t="s">
        <v>2337</v>
      </c>
      <c r="B300" s="32" t="s">
        <v>28</v>
      </c>
      <c r="C300" s="86" t="s">
        <v>587</v>
      </c>
      <c r="D300" s="89" t="s">
        <v>588</v>
      </c>
      <c r="E300" s="89" t="s">
        <v>588</v>
      </c>
      <c r="F300" s="89" t="s">
        <v>1265</v>
      </c>
      <c r="G300" s="32" t="s">
        <v>32</v>
      </c>
      <c r="H300" s="34">
        <v>50</v>
      </c>
      <c r="I300" s="32">
        <v>710000000</v>
      </c>
      <c r="J300" s="32" t="s">
        <v>33</v>
      </c>
      <c r="K300" s="71" t="s">
        <v>48</v>
      </c>
      <c r="L300" s="32" t="s">
        <v>61</v>
      </c>
      <c r="M300" s="71"/>
      <c r="N300" s="32" t="s">
        <v>50</v>
      </c>
      <c r="O300" s="32" t="s">
        <v>2228</v>
      </c>
      <c r="P300" s="71"/>
      <c r="Q300" s="71"/>
      <c r="R300" s="36"/>
      <c r="S300" s="36"/>
      <c r="T300" s="63">
        <v>0</v>
      </c>
      <c r="U300" s="63">
        <v>0</v>
      </c>
      <c r="V300" s="37" t="s">
        <v>38</v>
      </c>
      <c r="W300" s="32">
        <v>2016</v>
      </c>
      <c r="X300" s="146" t="s">
        <v>2674</v>
      </c>
    </row>
    <row r="301" spans="1:116" s="40" customFormat="1" ht="60.75" customHeight="1" x14ac:dyDescent="0.25">
      <c r="A301" s="122" t="s">
        <v>2693</v>
      </c>
      <c r="B301" s="32" t="s">
        <v>28</v>
      </c>
      <c r="C301" s="86" t="s">
        <v>587</v>
      </c>
      <c r="D301" s="89" t="s">
        <v>588</v>
      </c>
      <c r="E301" s="89" t="s">
        <v>588</v>
      </c>
      <c r="F301" s="89" t="s">
        <v>1265</v>
      </c>
      <c r="G301" s="32" t="s">
        <v>32</v>
      </c>
      <c r="H301" s="34">
        <v>50</v>
      </c>
      <c r="I301" s="32">
        <v>710000000</v>
      </c>
      <c r="J301" s="32" t="s">
        <v>33</v>
      </c>
      <c r="K301" s="71" t="s">
        <v>561</v>
      </c>
      <c r="L301" s="32" t="s">
        <v>3337</v>
      </c>
      <c r="M301" s="71"/>
      <c r="N301" s="32" t="s">
        <v>568</v>
      </c>
      <c r="O301" s="32" t="s">
        <v>2365</v>
      </c>
      <c r="P301" s="71"/>
      <c r="Q301" s="71"/>
      <c r="R301" s="36"/>
      <c r="S301" s="36"/>
      <c r="T301" s="63">
        <v>0</v>
      </c>
      <c r="U301" s="63">
        <v>0</v>
      </c>
      <c r="V301" s="37" t="s">
        <v>38</v>
      </c>
      <c r="W301" s="32">
        <v>2016</v>
      </c>
      <c r="X301" s="123" t="s">
        <v>3300</v>
      </c>
    </row>
    <row r="302" spans="1:116" s="40" customFormat="1" ht="59.25" customHeight="1" x14ac:dyDescent="0.25">
      <c r="A302" s="122" t="s">
        <v>3351</v>
      </c>
      <c r="B302" s="32" t="s">
        <v>28</v>
      </c>
      <c r="C302" s="86" t="s">
        <v>587</v>
      </c>
      <c r="D302" s="89" t="s">
        <v>588</v>
      </c>
      <c r="E302" s="89" t="s">
        <v>588</v>
      </c>
      <c r="F302" s="89" t="s">
        <v>1265</v>
      </c>
      <c r="G302" s="32" t="s">
        <v>32</v>
      </c>
      <c r="H302" s="34">
        <v>50</v>
      </c>
      <c r="I302" s="32">
        <v>710000000</v>
      </c>
      <c r="J302" s="32" t="s">
        <v>33</v>
      </c>
      <c r="K302" s="71" t="s">
        <v>240</v>
      </c>
      <c r="L302" s="32" t="s">
        <v>3337</v>
      </c>
      <c r="M302" s="71"/>
      <c r="N302" s="32" t="s">
        <v>3352</v>
      </c>
      <c r="O302" s="32" t="s">
        <v>2365</v>
      </c>
      <c r="P302" s="71"/>
      <c r="Q302" s="71"/>
      <c r="R302" s="36"/>
      <c r="S302" s="36"/>
      <c r="T302" s="63">
        <v>0</v>
      </c>
      <c r="U302" s="63">
        <v>0</v>
      </c>
      <c r="V302" s="37" t="s">
        <v>38</v>
      </c>
      <c r="W302" s="32">
        <v>2016</v>
      </c>
      <c r="X302" s="124" t="s">
        <v>3788</v>
      </c>
    </row>
    <row r="303" spans="1:116" s="40" customFormat="1" ht="59.25" customHeight="1" x14ac:dyDescent="0.25">
      <c r="A303" s="122" t="s">
        <v>3821</v>
      </c>
      <c r="B303" s="32" t="s">
        <v>28</v>
      </c>
      <c r="C303" s="86" t="s">
        <v>587</v>
      </c>
      <c r="D303" s="89" t="s">
        <v>588</v>
      </c>
      <c r="E303" s="89" t="s">
        <v>588</v>
      </c>
      <c r="F303" s="89" t="s">
        <v>1265</v>
      </c>
      <c r="G303" s="32" t="s">
        <v>2204</v>
      </c>
      <c r="H303" s="34">
        <v>50</v>
      </c>
      <c r="I303" s="32">
        <v>710000000</v>
      </c>
      <c r="J303" s="32" t="s">
        <v>33</v>
      </c>
      <c r="K303" s="71" t="s">
        <v>232</v>
      </c>
      <c r="L303" s="32" t="s">
        <v>3822</v>
      </c>
      <c r="M303" s="71"/>
      <c r="N303" s="32" t="s">
        <v>3823</v>
      </c>
      <c r="O303" s="32" t="s">
        <v>3345</v>
      </c>
      <c r="P303" s="71"/>
      <c r="Q303" s="71"/>
      <c r="R303" s="36"/>
      <c r="S303" s="36"/>
      <c r="T303" s="63">
        <v>0</v>
      </c>
      <c r="U303" s="63">
        <v>0</v>
      </c>
      <c r="V303" s="37"/>
      <c r="W303" s="32">
        <v>2016</v>
      </c>
      <c r="X303" s="124" t="s">
        <v>4310</v>
      </c>
    </row>
    <row r="304" spans="1:116" s="196" customFormat="1" ht="51" customHeight="1" x14ac:dyDescent="0.25">
      <c r="A304" s="122" t="s">
        <v>4320</v>
      </c>
      <c r="B304" s="32" t="s">
        <v>28</v>
      </c>
      <c r="C304" s="86" t="s">
        <v>587</v>
      </c>
      <c r="D304" s="89" t="s">
        <v>588</v>
      </c>
      <c r="E304" s="89" t="s">
        <v>588</v>
      </c>
      <c r="F304" s="89" t="s">
        <v>1265</v>
      </c>
      <c r="G304" s="32" t="s">
        <v>2204</v>
      </c>
      <c r="H304" s="34">
        <v>50</v>
      </c>
      <c r="I304" s="32">
        <v>710000000</v>
      </c>
      <c r="J304" s="32" t="s">
        <v>33</v>
      </c>
      <c r="K304" s="32" t="s">
        <v>246</v>
      </c>
      <c r="L304" s="32" t="s">
        <v>3825</v>
      </c>
      <c r="M304" s="71"/>
      <c r="N304" s="71" t="s">
        <v>1083</v>
      </c>
      <c r="O304" s="32" t="s">
        <v>3345</v>
      </c>
      <c r="P304" s="32"/>
      <c r="Q304" s="32"/>
      <c r="R304" s="36"/>
      <c r="S304" s="36"/>
      <c r="T304" s="63">
        <v>0</v>
      </c>
      <c r="U304" s="63">
        <v>0</v>
      </c>
      <c r="V304" s="32"/>
      <c r="W304" s="32">
        <v>2016</v>
      </c>
      <c r="X304" s="124" t="s">
        <v>4541</v>
      </c>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195"/>
      <c r="BJ304" s="195"/>
      <c r="BK304" s="195"/>
      <c r="BL304" s="195"/>
      <c r="BM304" s="195"/>
      <c r="BN304" s="195"/>
      <c r="BO304" s="195"/>
      <c r="BP304" s="195"/>
      <c r="BQ304" s="195"/>
      <c r="BR304" s="195"/>
      <c r="BS304" s="195"/>
      <c r="BT304" s="195"/>
      <c r="BU304" s="195"/>
      <c r="BV304" s="195"/>
      <c r="BW304" s="195"/>
      <c r="BX304" s="195"/>
      <c r="BY304" s="195"/>
      <c r="BZ304" s="195"/>
      <c r="CA304" s="195"/>
      <c r="CB304" s="195"/>
      <c r="CC304" s="195"/>
      <c r="CD304" s="195"/>
      <c r="CE304" s="195"/>
      <c r="CF304" s="195"/>
      <c r="CG304" s="195"/>
      <c r="CH304" s="195"/>
      <c r="CI304" s="195"/>
      <c r="CJ304" s="195"/>
      <c r="CK304" s="195"/>
      <c r="CL304" s="195"/>
      <c r="CM304" s="195"/>
      <c r="CN304" s="195"/>
      <c r="CO304" s="195"/>
      <c r="CP304" s="195"/>
      <c r="CQ304" s="195"/>
      <c r="CR304" s="195"/>
      <c r="CS304" s="195"/>
      <c r="CT304" s="195"/>
      <c r="CU304" s="195"/>
      <c r="CV304" s="195"/>
      <c r="CW304" s="195"/>
      <c r="CX304" s="195"/>
      <c r="CY304" s="195"/>
      <c r="CZ304" s="195"/>
      <c r="DA304" s="195"/>
      <c r="DB304" s="195"/>
      <c r="DC304" s="195"/>
      <c r="DD304" s="195"/>
      <c r="DE304" s="195"/>
      <c r="DF304" s="195"/>
      <c r="DG304" s="195"/>
      <c r="DH304" s="195"/>
      <c r="DI304" s="195"/>
      <c r="DJ304" s="195"/>
      <c r="DK304" s="195"/>
    </row>
    <row r="305" spans="1:115" s="196" customFormat="1" ht="51" customHeight="1" x14ac:dyDescent="0.25">
      <c r="A305" s="122" t="s">
        <v>933</v>
      </c>
      <c r="B305" s="32" t="s">
        <v>28</v>
      </c>
      <c r="C305" s="86" t="s">
        <v>1266</v>
      </c>
      <c r="D305" s="89" t="s">
        <v>1386</v>
      </c>
      <c r="E305" s="89" t="s">
        <v>1386</v>
      </c>
      <c r="F305" s="89" t="s">
        <v>1267</v>
      </c>
      <c r="G305" s="32" t="s">
        <v>32</v>
      </c>
      <c r="H305" s="34">
        <v>70</v>
      </c>
      <c r="I305" s="32">
        <v>710000000</v>
      </c>
      <c r="J305" s="32" t="s">
        <v>33</v>
      </c>
      <c r="K305" s="32" t="s">
        <v>55</v>
      </c>
      <c r="L305" s="32" t="s">
        <v>33</v>
      </c>
      <c r="M305" s="71"/>
      <c r="N305" s="71" t="s">
        <v>57</v>
      </c>
      <c r="O305" s="32" t="s">
        <v>2227</v>
      </c>
      <c r="P305" s="32"/>
      <c r="Q305" s="32"/>
      <c r="R305" s="36"/>
      <c r="S305" s="36"/>
      <c r="T305" s="63">
        <v>0</v>
      </c>
      <c r="U305" s="63">
        <v>0</v>
      </c>
      <c r="V305" s="32" t="s">
        <v>38</v>
      </c>
      <c r="W305" s="32">
        <v>2015</v>
      </c>
      <c r="X305" s="124" t="s">
        <v>2338</v>
      </c>
      <c r="Y305" s="195"/>
      <c r="Z305" s="195"/>
      <c r="AA305" s="195"/>
      <c r="AB305" s="195"/>
      <c r="AC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95"/>
      <c r="AY305" s="195"/>
      <c r="AZ305" s="195"/>
      <c r="BA305" s="195"/>
      <c r="BB305" s="195"/>
      <c r="BC305" s="195"/>
      <c r="BD305" s="195"/>
      <c r="BE305" s="195"/>
      <c r="BF305" s="195"/>
      <c r="BG305" s="195"/>
      <c r="BH305" s="195"/>
      <c r="BI305" s="195"/>
      <c r="BJ305" s="195"/>
      <c r="BK305" s="195"/>
      <c r="BL305" s="195"/>
      <c r="BM305" s="195"/>
      <c r="BN305" s="195"/>
      <c r="BO305" s="195"/>
      <c r="BP305" s="195"/>
      <c r="BQ305" s="195"/>
      <c r="BR305" s="195"/>
      <c r="BS305" s="195"/>
      <c r="BT305" s="195"/>
      <c r="BU305" s="195"/>
      <c r="BV305" s="195"/>
      <c r="BW305" s="195"/>
      <c r="BX305" s="195"/>
      <c r="BY305" s="195"/>
      <c r="BZ305" s="195"/>
      <c r="CA305" s="195"/>
      <c r="CB305" s="195"/>
      <c r="CC305" s="195"/>
      <c r="CD305" s="195"/>
      <c r="CE305" s="195"/>
      <c r="CF305" s="195"/>
      <c r="CG305" s="195"/>
      <c r="CH305" s="195"/>
      <c r="CI305" s="195"/>
      <c r="CJ305" s="195"/>
      <c r="CK305" s="195"/>
      <c r="CL305" s="195"/>
      <c r="CM305" s="195"/>
      <c r="CN305" s="195"/>
      <c r="CO305" s="195"/>
      <c r="CP305" s="195"/>
      <c r="CQ305" s="195"/>
      <c r="CR305" s="195"/>
      <c r="CS305" s="195"/>
      <c r="CT305" s="195"/>
      <c r="CU305" s="195"/>
      <c r="CV305" s="195"/>
      <c r="CW305" s="195"/>
      <c r="CX305" s="195"/>
      <c r="CY305" s="195"/>
      <c r="CZ305" s="195"/>
      <c r="DA305" s="195"/>
      <c r="DB305" s="195"/>
      <c r="DC305" s="195"/>
      <c r="DD305" s="195"/>
      <c r="DE305" s="195"/>
      <c r="DF305" s="195"/>
      <c r="DG305" s="195"/>
      <c r="DH305" s="195"/>
      <c r="DI305" s="195"/>
      <c r="DJ305" s="195"/>
      <c r="DK305" s="195"/>
    </row>
    <row r="306" spans="1:115" s="196" customFormat="1" ht="76.5" customHeight="1" x14ac:dyDescent="0.25">
      <c r="A306" s="122" t="s">
        <v>934</v>
      </c>
      <c r="B306" s="32" t="s">
        <v>28</v>
      </c>
      <c r="C306" s="86" t="s">
        <v>587</v>
      </c>
      <c r="D306" s="89" t="s">
        <v>588</v>
      </c>
      <c r="E306" s="89" t="s">
        <v>588</v>
      </c>
      <c r="F306" s="89" t="s">
        <v>1268</v>
      </c>
      <c r="G306" s="32" t="s">
        <v>2204</v>
      </c>
      <c r="H306" s="34">
        <v>50</v>
      </c>
      <c r="I306" s="32">
        <v>710000000</v>
      </c>
      <c r="J306" s="32" t="s">
        <v>33</v>
      </c>
      <c r="K306" s="71" t="s">
        <v>48</v>
      </c>
      <c r="L306" s="32" t="s">
        <v>61</v>
      </c>
      <c r="M306" s="71"/>
      <c r="N306" s="32" t="s">
        <v>50</v>
      </c>
      <c r="O306" s="32" t="s">
        <v>2228</v>
      </c>
      <c r="P306" s="71"/>
      <c r="Q306" s="71"/>
      <c r="R306" s="36"/>
      <c r="S306" s="36"/>
      <c r="T306" s="63">
        <v>0</v>
      </c>
      <c r="U306" s="63">
        <v>0</v>
      </c>
      <c r="V306" s="37"/>
      <c r="W306" s="32">
        <v>2016</v>
      </c>
      <c r="X306" s="124" t="s">
        <v>2293</v>
      </c>
      <c r="Y306" s="195"/>
      <c r="Z306" s="195"/>
      <c r="AA306" s="195"/>
      <c r="AB306" s="195"/>
      <c r="AC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95"/>
      <c r="AY306" s="195"/>
      <c r="AZ306" s="195"/>
      <c r="BA306" s="195"/>
      <c r="BB306" s="195"/>
      <c r="BC306" s="195"/>
      <c r="BD306" s="195"/>
      <c r="BE306" s="195"/>
      <c r="BF306" s="195"/>
      <c r="BG306" s="195"/>
      <c r="BH306" s="195"/>
      <c r="BI306" s="195"/>
      <c r="BJ306" s="195"/>
      <c r="BK306" s="195"/>
      <c r="BL306" s="195"/>
      <c r="BM306" s="195"/>
      <c r="BN306" s="195"/>
      <c r="BO306" s="195"/>
      <c r="BP306" s="195"/>
      <c r="BQ306" s="195"/>
      <c r="BR306" s="195"/>
      <c r="BS306" s="195"/>
      <c r="BT306" s="195"/>
      <c r="BU306" s="195"/>
      <c r="BV306" s="195"/>
      <c r="BW306" s="195"/>
      <c r="BX306" s="195"/>
      <c r="BY306" s="195"/>
      <c r="BZ306" s="195"/>
      <c r="CA306" s="195"/>
      <c r="CB306" s="195"/>
      <c r="CC306" s="195"/>
      <c r="CD306" s="195"/>
      <c r="CE306" s="195"/>
      <c r="CF306" s="195"/>
      <c r="CG306" s="195"/>
      <c r="CH306" s="195"/>
      <c r="CI306" s="195"/>
      <c r="CJ306" s="195"/>
      <c r="CK306" s="195"/>
      <c r="CL306" s="195"/>
      <c r="CM306" s="195"/>
      <c r="CN306" s="195"/>
      <c r="CO306" s="195"/>
      <c r="CP306" s="195"/>
      <c r="CQ306" s="195"/>
      <c r="CR306" s="195"/>
      <c r="CS306" s="195"/>
      <c r="CT306" s="195"/>
      <c r="CU306" s="195"/>
      <c r="CV306" s="195"/>
      <c r="CW306" s="195"/>
      <c r="CX306" s="195"/>
      <c r="CY306" s="195"/>
      <c r="CZ306" s="195"/>
      <c r="DA306" s="195"/>
      <c r="DB306" s="195"/>
      <c r="DC306" s="195"/>
      <c r="DD306" s="195"/>
      <c r="DE306" s="195"/>
      <c r="DF306" s="195"/>
      <c r="DG306" s="195"/>
      <c r="DH306" s="195"/>
      <c r="DI306" s="195"/>
      <c r="DJ306" s="195"/>
      <c r="DK306" s="195"/>
    </row>
    <row r="307" spans="1:115" s="40" customFormat="1" ht="89.25" customHeight="1" x14ac:dyDescent="0.25">
      <c r="A307" s="122" t="s">
        <v>2339</v>
      </c>
      <c r="B307" s="32" t="s">
        <v>28</v>
      </c>
      <c r="C307" s="86" t="s">
        <v>587</v>
      </c>
      <c r="D307" s="89" t="s">
        <v>588</v>
      </c>
      <c r="E307" s="89" t="s">
        <v>588</v>
      </c>
      <c r="F307" s="89" t="s">
        <v>2340</v>
      </c>
      <c r="G307" s="32" t="s">
        <v>2204</v>
      </c>
      <c r="H307" s="34">
        <v>50</v>
      </c>
      <c r="I307" s="32">
        <v>710000000</v>
      </c>
      <c r="J307" s="32" t="s">
        <v>33</v>
      </c>
      <c r="K307" s="71" t="s">
        <v>242</v>
      </c>
      <c r="L307" s="32" t="s">
        <v>61</v>
      </c>
      <c r="M307" s="71"/>
      <c r="N307" s="32" t="s">
        <v>50</v>
      </c>
      <c r="O307" s="32" t="s">
        <v>2228</v>
      </c>
      <c r="P307" s="71"/>
      <c r="Q307" s="71"/>
      <c r="R307" s="36"/>
      <c r="S307" s="36"/>
      <c r="T307" s="63">
        <v>0</v>
      </c>
      <c r="U307" s="63">
        <v>0</v>
      </c>
      <c r="V307" s="37"/>
      <c r="W307" s="32">
        <v>2016</v>
      </c>
      <c r="X307" s="146" t="s">
        <v>2674</v>
      </c>
    </row>
    <row r="308" spans="1:115" s="40" customFormat="1" ht="89.25" customHeight="1" x14ac:dyDescent="0.25">
      <c r="A308" s="122" t="s">
        <v>2694</v>
      </c>
      <c r="B308" s="32" t="s">
        <v>28</v>
      </c>
      <c r="C308" s="86" t="s">
        <v>587</v>
      </c>
      <c r="D308" s="89" t="s">
        <v>588</v>
      </c>
      <c r="E308" s="89" t="s">
        <v>588</v>
      </c>
      <c r="F308" s="89" t="s">
        <v>2340</v>
      </c>
      <c r="G308" s="32" t="s">
        <v>2204</v>
      </c>
      <c r="H308" s="34">
        <v>50</v>
      </c>
      <c r="I308" s="32">
        <v>710000000</v>
      </c>
      <c r="J308" s="32" t="s">
        <v>33</v>
      </c>
      <c r="K308" s="71" t="s">
        <v>223</v>
      </c>
      <c r="L308" s="32" t="s">
        <v>61</v>
      </c>
      <c r="M308" s="71"/>
      <c r="N308" s="32" t="s">
        <v>117</v>
      </c>
      <c r="O308" s="32" t="s">
        <v>2228</v>
      </c>
      <c r="P308" s="71"/>
      <c r="Q308" s="71"/>
      <c r="R308" s="36"/>
      <c r="S308" s="36"/>
      <c r="T308" s="63">
        <v>0</v>
      </c>
      <c r="U308" s="63">
        <v>0</v>
      </c>
      <c r="V308" s="37"/>
      <c r="W308" s="32">
        <v>2016</v>
      </c>
      <c r="X308" s="146" t="s">
        <v>3353</v>
      </c>
    </row>
    <row r="309" spans="1:115" s="40" customFormat="1" ht="63.75" customHeight="1" x14ac:dyDescent="0.25">
      <c r="A309" s="122" t="s">
        <v>935</v>
      </c>
      <c r="B309" s="32" t="s">
        <v>28</v>
      </c>
      <c r="C309" s="86" t="s">
        <v>587</v>
      </c>
      <c r="D309" s="89" t="s">
        <v>588</v>
      </c>
      <c r="E309" s="89" t="s">
        <v>588</v>
      </c>
      <c r="F309" s="89" t="s">
        <v>1269</v>
      </c>
      <c r="G309" s="32" t="s">
        <v>2204</v>
      </c>
      <c r="H309" s="34">
        <v>50</v>
      </c>
      <c r="I309" s="32">
        <v>710000000</v>
      </c>
      <c r="J309" s="32" t="s">
        <v>33</v>
      </c>
      <c r="K309" s="71" t="s">
        <v>48</v>
      </c>
      <c r="L309" s="32" t="s">
        <v>61</v>
      </c>
      <c r="M309" s="71"/>
      <c r="N309" s="32" t="s">
        <v>50</v>
      </c>
      <c r="O309" s="32" t="s">
        <v>2228</v>
      </c>
      <c r="P309" s="71"/>
      <c r="Q309" s="71"/>
      <c r="R309" s="36"/>
      <c r="S309" s="36"/>
      <c r="T309" s="63">
        <v>0</v>
      </c>
      <c r="U309" s="63">
        <v>0</v>
      </c>
      <c r="V309" s="37"/>
      <c r="W309" s="32">
        <v>2016</v>
      </c>
      <c r="X309" s="146" t="s">
        <v>2674</v>
      </c>
    </row>
    <row r="310" spans="1:115" s="40" customFormat="1" ht="109.5" customHeight="1" x14ac:dyDescent="0.25">
      <c r="A310" s="122" t="s">
        <v>2695</v>
      </c>
      <c r="B310" s="32" t="s">
        <v>28</v>
      </c>
      <c r="C310" s="86" t="s">
        <v>587</v>
      </c>
      <c r="D310" s="89" t="s">
        <v>588</v>
      </c>
      <c r="E310" s="89" t="s">
        <v>588</v>
      </c>
      <c r="F310" s="89" t="s">
        <v>1269</v>
      </c>
      <c r="G310" s="32" t="s">
        <v>2204</v>
      </c>
      <c r="H310" s="34">
        <v>50</v>
      </c>
      <c r="I310" s="32">
        <v>710000000</v>
      </c>
      <c r="J310" s="32" t="s">
        <v>33</v>
      </c>
      <c r="K310" s="71" t="s">
        <v>223</v>
      </c>
      <c r="L310" s="32" t="s">
        <v>3337</v>
      </c>
      <c r="M310" s="71"/>
      <c r="N310" s="32" t="s">
        <v>117</v>
      </c>
      <c r="O310" s="32" t="s">
        <v>2365</v>
      </c>
      <c r="P310" s="71"/>
      <c r="Q310" s="71"/>
      <c r="R310" s="36"/>
      <c r="S310" s="36"/>
      <c r="T310" s="63">
        <v>0</v>
      </c>
      <c r="U310" s="63">
        <v>0</v>
      </c>
      <c r="V310" s="37"/>
      <c r="W310" s="32">
        <v>2016</v>
      </c>
      <c r="X310" s="123" t="s">
        <v>3300</v>
      </c>
    </row>
    <row r="311" spans="1:115" s="40" customFormat="1" ht="108" customHeight="1" x14ac:dyDescent="0.25">
      <c r="A311" s="122" t="s">
        <v>3354</v>
      </c>
      <c r="B311" s="32" t="s">
        <v>28</v>
      </c>
      <c r="C311" s="86" t="s">
        <v>587</v>
      </c>
      <c r="D311" s="89" t="s">
        <v>588</v>
      </c>
      <c r="E311" s="89" t="s">
        <v>588</v>
      </c>
      <c r="F311" s="89" t="s">
        <v>1269</v>
      </c>
      <c r="G311" s="32" t="s">
        <v>2204</v>
      </c>
      <c r="H311" s="34">
        <v>50</v>
      </c>
      <c r="I311" s="32">
        <v>710000000</v>
      </c>
      <c r="J311" s="32" t="s">
        <v>33</v>
      </c>
      <c r="K311" s="71" t="s">
        <v>240</v>
      </c>
      <c r="L311" s="32" t="s">
        <v>3337</v>
      </c>
      <c r="M311" s="71"/>
      <c r="N311" s="32" t="s">
        <v>3355</v>
      </c>
      <c r="O311" s="32" t="s">
        <v>2365</v>
      </c>
      <c r="P311" s="71"/>
      <c r="Q311" s="71"/>
      <c r="R311" s="36"/>
      <c r="S311" s="36"/>
      <c r="T311" s="63">
        <v>0</v>
      </c>
      <c r="U311" s="63">
        <v>0</v>
      </c>
      <c r="V311" s="37"/>
      <c r="W311" s="32">
        <v>2016</v>
      </c>
      <c r="X311" s="124" t="s">
        <v>3788</v>
      </c>
    </row>
    <row r="312" spans="1:115" s="40" customFormat="1" ht="108" customHeight="1" x14ac:dyDescent="0.25">
      <c r="A312" s="122" t="s">
        <v>3824</v>
      </c>
      <c r="B312" s="32" t="s">
        <v>28</v>
      </c>
      <c r="C312" s="86" t="s">
        <v>587</v>
      </c>
      <c r="D312" s="89" t="s">
        <v>588</v>
      </c>
      <c r="E312" s="89" t="s">
        <v>588</v>
      </c>
      <c r="F312" s="89" t="s">
        <v>1269</v>
      </c>
      <c r="G312" s="32" t="s">
        <v>2204</v>
      </c>
      <c r="H312" s="34">
        <v>50</v>
      </c>
      <c r="I312" s="32">
        <v>710000000</v>
      </c>
      <c r="J312" s="32" t="s">
        <v>33</v>
      </c>
      <c r="K312" s="71" t="s">
        <v>232</v>
      </c>
      <c r="L312" s="32" t="s">
        <v>3825</v>
      </c>
      <c r="M312" s="71"/>
      <c r="N312" s="32" t="s">
        <v>3823</v>
      </c>
      <c r="O312" s="32" t="s">
        <v>3826</v>
      </c>
      <c r="P312" s="71"/>
      <c r="Q312" s="71"/>
      <c r="R312" s="36"/>
      <c r="S312" s="36"/>
      <c r="T312" s="63">
        <v>0</v>
      </c>
      <c r="U312" s="63">
        <v>0</v>
      </c>
      <c r="V312" s="37"/>
      <c r="W312" s="32">
        <v>2016</v>
      </c>
      <c r="X312" s="124" t="s">
        <v>4310</v>
      </c>
    </row>
    <row r="313" spans="1:115" s="92" customFormat="1" ht="114.75" x14ac:dyDescent="0.2">
      <c r="A313" s="122" t="s">
        <v>4321</v>
      </c>
      <c r="B313" s="32" t="s">
        <v>28</v>
      </c>
      <c r="C313" s="86" t="s">
        <v>587</v>
      </c>
      <c r="D313" s="89" t="s">
        <v>588</v>
      </c>
      <c r="E313" s="89" t="s">
        <v>588</v>
      </c>
      <c r="F313" s="89" t="s">
        <v>1269</v>
      </c>
      <c r="G313" s="32" t="s">
        <v>2204</v>
      </c>
      <c r="H313" s="34">
        <v>50</v>
      </c>
      <c r="I313" s="32">
        <v>710000000</v>
      </c>
      <c r="J313" s="32" t="s">
        <v>33</v>
      </c>
      <c r="K313" s="71" t="s">
        <v>246</v>
      </c>
      <c r="L313" s="32" t="s">
        <v>3825</v>
      </c>
      <c r="M313" s="71"/>
      <c r="N313" s="32" t="s">
        <v>1083</v>
      </c>
      <c r="O313" s="32" t="s">
        <v>3826</v>
      </c>
      <c r="P313" s="71"/>
      <c r="Q313" s="71"/>
      <c r="R313" s="36"/>
      <c r="S313" s="36"/>
      <c r="T313" s="63">
        <v>0</v>
      </c>
      <c r="U313" s="63">
        <v>0</v>
      </c>
      <c r="V313" s="37"/>
      <c r="W313" s="32">
        <v>2016</v>
      </c>
      <c r="X313" s="124" t="s">
        <v>4542</v>
      </c>
    </row>
    <row r="314" spans="1:115" s="197" customFormat="1" ht="63.75" customHeight="1" x14ac:dyDescent="0.2">
      <c r="A314" s="122" t="s">
        <v>984</v>
      </c>
      <c r="B314" s="32" t="s">
        <v>28</v>
      </c>
      <c r="C314" s="86" t="s">
        <v>1270</v>
      </c>
      <c r="D314" s="89" t="s">
        <v>1271</v>
      </c>
      <c r="E314" s="89" t="s">
        <v>1272</v>
      </c>
      <c r="F314" s="89" t="s">
        <v>1273</v>
      </c>
      <c r="G314" s="32" t="s">
        <v>32</v>
      </c>
      <c r="H314" s="34">
        <v>50</v>
      </c>
      <c r="I314" s="32">
        <v>710000000</v>
      </c>
      <c r="J314" s="32" t="s">
        <v>33</v>
      </c>
      <c r="K314" s="71" t="s">
        <v>183</v>
      </c>
      <c r="L314" s="32" t="s">
        <v>61</v>
      </c>
      <c r="M314" s="71"/>
      <c r="N314" s="71" t="s">
        <v>1274</v>
      </c>
      <c r="O314" s="32" t="s">
        <v>2228</v>
      </c>
      <c r="P314" s="71"/>
      <c r="Q314" s="71"/>
      <c r="R314" s="36"/>
      <c r="S314" s="36"/>
      <c r="T314" s="63">
        <v>0</v>
      </c>
      <c r="U314" s="63">
        <v>0</v>
      </c>
      <c r="V314" s="37" t="s">
        <v>38</v>
      </c>
      <c r="W314" s="32">
        <v>2016</v>
      </c>
      <c r="X314" s="124" t="s">
        <v>2275</v>
      </c>
    </row>
    <row r="315" spans="1:115" ht="63.75" customHeight="1" x14ac:dyDescent="0.25">
      <c r="A315" s="122" t="s">
        <v>2048</v>
      </c>
      <c r="B315" s="32" t="s">
        <v>28</v>
      </c>
      <c r="C315" s="86" t="s">
        <v>1270</v>
      </c>
      <c r="D315" s="89" t="s">
        <v>1271</v>
      </c>
      <c r="E315" s="89" t="s">
        <v>1272</v>
      </c>
      <c r="F315" s="89" t="s">
        <v>1273</v>
      </c>
      <c r="G315" s="32" t="s">
        <v>32</v>
      </c>
      <c r="H315" s="34">
        <v>50</v>
      </c>
      <c r="I315" s="32">
        <v>710000000</v>
      </c>
      <c r="J315" s="32" t="s">
        <v>33</v>
      </c>
      <c r="K315" s="71" t="s">
        <v>2012</v>
      </c>
      <c r="L315" s="32" t="s">
        <v>61</v>
      </c>
      <c r="M315" s="71"/>
      <c r="N315" s="71" t="s">
        <v>2049</v>
      </c>
      <c r="O315" s="32" t="s">
        <v>2228</v>
      </c>
      <c r="P315" s="71"/>
      <c r="Q315" s="71"/>
      <c r="R315" s="36"/>
      <c r="S315" s="36"/>
      <c r="T315" s="63">
        <v>0</v>
      </c>
      <c r="U315" s="63">
        <v>0</v>
      </c>
      <c r="V315" s="37" t="s">
        <v>38</v>
      </c>
      <c r="W315" s="32">
        <v>2016</v>
      </c>
      <c r="X315" s="124" t="s">
        <v>2293</v>
      </c>
    </row>
    <row r="316" spans="1:115" ht="63.75" customHeight="1" x14ac:dyDescent="0.25">
      <c r="A316" s="122" t="s">
        <v>2341</v>
      </c>
      <c r="B316" s="32" t="s">
        <v>28</v>
      </c>
      <c r="C316" s="86" t="s">
        <v>1270</v>
      </c>
      <c r="D316" s="89" t="s">
        <v>1271</v>
      </c>
      <c r="E316" s="89" t="s">
        <v>1272</v>
      </c>
      <c r="F316" s="89" t="s">
        <v>1273</v>
      </c>
      <c r="G316" s="32" t="s">
        <v>32</v>
      </c>
      <c r="H316" s="34">
        <v>50</v>
      </c>
      <c r="I316" s="32">
        <v>710000000</v>
      </c>
      <c r="J316" s="32" t="s">
        <v>33</v>
      </c>
      <c r="K316" s="71" t="s">
        <v>106</v>
      </c>
      <c r="L316" s="32" t="s">
        <v>61</v>
      </c>
      <c r="M316" s="71"/>
      <c r="N316" s="71" t="s">
        <v>2049</v>
      </c>
      <c r="O316" s="32" t="s">
        <v>2342</v>
      </c>
      <c r="P316" s="71"/>
      <c r="Q316" s="71"/>
      <c r="R316" s="36"/>
      <c r="S316" s="36"/>
      <c r="T316" s="63">
        <v>0</v>
      </c>
      <c r="U316" s="63">
        <v>0</v>
      </c>
      <c r="V316" s="37" t="s">
        <v>38</v>
      </c>
      <c r="W316" s="32">
        <v>2016</v>
      </c>
      <c r="X316" s="124" t="s">
        <v>4543</v>
      </c>
    </row>
    <row r="317" spans="1:115" s="197" customFormat="1" ht="165.75" customHeight="1" x14ac:dyDescent="0.2">
      <c r="A317" s="125" t="s">
        <v>985</v>
      </c>
      <c r="B317" s="32" t="s">
        <v>28</v>
      </c>
      <c r="C317" s="86" t="s">
        <v>1275</v>
      </c>
      <c r="D317" s="89" t="s">
        <v>1276</v>
      </c>
      <c r="E317" s="89" t="s">
        <v>1277</v>
      </c>
      <c r="F317" s="89" t="s">
        <v>1278</v>
      </c>
      <c r="G317" s="32" t="s">
        <v>32</v>
      </c>
      <c r="H317" s="34">
        <v>95</v>
      </c>
      <c r="I317" s="32">
        <v>710000000</v>
      </c>
      <c r="J317" s="32" t="s">
        <v>33</v>
      </c>
      <c r="K317" s="71" t="s">
        <v>183</v>
      </c>
      <c r="L317" s="32" t="s">
        <v>61</v>
      </c>
      <c r="M317" s="71"/>
      <c r="N317" s="71" t="s">
        <v>1279</v>
      </c>
      <c r="O317" s="32" t="s">
        <v>2228</v>
      </c>
      <c r="P317" s="71"/>
      <c r="Q317" s="71"/>
      <c r="R317" s="36"/>
      <c r="S317" s="36"/>
      <c r="T317" s="63">
        <v>0</v>
      </c>
      <c r="U317" s="63">
        <v>0</v>
      </c>
      <c r="V317" s="37" t="s">
        <v>38</v>
      </c>
      <c r="W317" s="32">
        <v>2016</v>
      </c>
      <c r="X317" s="124" t="s">
        <v>2293</v>
      </c>
    </row>
    <row r="318" spans="1:115" s="197" customFormat="1" ht="165.75" customHeight="1" x14ac:dyDescent="0.2">
      <c r="A318" s="125" t="s">
        <v>2343</v>
      </c>
      <c r="B318" s="32" t="s">
        <v>28</v>
      </c>
      <c r="C318" s="86" t="s">
        <v>1275</v>
      </c>
      <c r="D318" s="89" t="s">
        <v>1276</v>
      </c>
      <c r="E318" s="89" t="s">
        <v>1277</v>
      </c>
      <c r="F318" s="89" t="s">
        <v>2344</v>
      </c>
      <c r="G318" s="32" t="s">
        <v>32</v>
      </c>
      <c r="H318" s="34">
        <v>95</v>
      </c>
      <c r="I318" s="32">
        <v>710000000</v>
      </c>
      <c r="J318" s="32" t="s">
        <v>33</v>
      </c>
      <c r="K318" s="71" t="s">
        <v>106</v>
      </c>
      <c r="L318" s="32" t="s">
        <v>61</v>
      </c>
      <c r="M318" s="71"/>
      <c r="N318" s="71" t="s">
        <v>2345</v>
      </c>
      <c r="O318" s="32" t="s">
        <v>2672</v>
      </c>
      <c r="P318" s="71"/>
      <c r="Q318" s="71"/>
      <c r="R318" s="36"/>
      <c r="S318" s="36"/>
      <c r="T318" s="63">
        <v>0</v>
      </c>
      <c r="U318" s="63">
        <v>0</v>
      </c>
      <c r="V318" s="37" t="s">
        <v>38</v>
      </c>
      <c r="W318" s="32">
        <v>2016</v>
      </c>
      <c r="X318" s="124" t="s">
        <v>4544</v>
      </c>
    </row>
    <row r="319" spans="1:115" s="197" customFormat="1" ht="102" customHeight="1" x14ac:dyDescent="0.2">
      <c r="A319" s="125" t="s">
        <v>986</v>
      </c>
      <c r="B319" s="32" t="s">
        <v>28</v>
      </c>
      <c r="C319" s="86" t="s">
        <v>1270</v>
      </c>
      <c r="D319" s="89" t="s">
        <v>1271</v>
      </c>
      <c r="E319" s="89" t="s">
        <v>1272</v>
      </c>
      <c r="F319" s="89" t="s">
        <v>1280</v>
      </c>
      <c r="G319" s="32" t="s">
        <v>32</v>
      </c>
      <c r="H319" s="34">
        <v>50</v>
      </c>
      <c r="I319" s="32">
        <v>710000000</v>
      </c>
      <c r="J319" s="32" t="s">
        <v>33</v>
      </c>
      <c r="K319" s="71" t="s">
        <v>116</v>
      </c>
      <c r="L319" s="32" t="s">
        <v>61</v>
      </c>
      <c r="M319" s="71"/>
      <c r="N319" s="71" t="s">
        <v>117</v>
      </c>
      <c r="O319" s="32" t="s">
        <v>2228</v>
      </c>
      <c r="P319" s="71"/>
      <c r="Q319" s="71"/>
      <c r="R319" s="36"/>
      <c r="S319" s="36"/>
      <c r="T319" s="63">
        <v>0</v>
      </c>
      <c r="U319" s="63">
        <v>0</v>
      </c>
      <c r="V319" s="37" t="s">
        <v>38</v>
      </c>
      <c r="W319" s="32">
        <v>2016</v>
      </c>
      <c r="X319" s="124" t="s">
        <v>2293</v>
      </c>
    </row>
    <row r="320" spans="1:115" s="197" customFormat="1" ht="89.25" customHeight="1" x14ac:dyDescent="0.2">
      <c r="A320" s="125" t="s">
        <v>2346</v>
      </c>
      <c r="B320" s="32" t="s">
        <v>28</v>
      </c>
      <c r="C320" s="86" t="s">
        <v>1270</v>
      </c>
      <c r="D320" s="89" t="s">
        <v>1271</v>
      </c>
      <c r="E320" s="89" t="s">
        <v>1272</v>
      </c>
      <c r="F320" s="89" t="s">
        <v>2347</v>
      </c>
      <c r="G320" s="32" t="s">
        <v>32</v>
      </c>
      <c r="H320" s="34">
        <v>50</v>
      </c>
      <c r="I320" s="32">
        <v>710000000</v>
      </c>
      <c r="J320" s="32" t="s">
        <v>33</v>
      </c>
      <c r="K320" s="71" t="s">
        <v>240</v>
      </c>
      <c r="L320" s="32" t="s">
        <v>61</v>
      </c>
      <c r="M320" s="71"/>
      <c r="N320" s="71" t="s">
        <v>36</v>
      </c>
      <c r="O320" s="32" t="s">
        <v>2228</v>
      </c>
      <c r="P320" s="71"/>
      <c r="Q320" s="71"/>
      <c r="R320" s="36"/>
      <c r="S320" s="36"/>
      <c r="T320" s="63">
        <v>0</v>
      </c>
      <c r="U320" s="63">
        <v>0</v>
      </c>
      <c r="V320" s="37" t="s">
        <v>38</v>
      </c>
      <c r="W320" s="32">
        <v>2016</v>
      </c>
      <c r="X320" s="124" t="s">
        <v>3788</v>
      </c>
    </row>
    <row r="321" spans="1:115" s="197" customFormat="1" ht="89.25" customHeight="1" x14ac:dyDescent="0.2">
      <c r="A321" s="125" t="s">
        <v>3827</v>
      </c>
      <c r="B321" s="32" t="s">
        <v>28</v>
      </c>
      <c r="C321" s="86" t="s">
        <v>1270</v>
      </c>
      <c r="D321" s="89" t="s">
        <v>1271</v>
      </c>
      <c r="E321" s="89" t="s">
        <v>1272</v>
      </c>
      <c r="F321" s="89" t="s">
        <v>2347</v>
      </c>
      <c r="G321" s="32" t="s">
        <v>32</v>
      </c>
      <c r="H321" s="34">
        <v>50</v>
      </c>
      <c r="I321" s="32">
        <v>710000000</v>
      </c>
      <c r="J321" s="32" t="s">
        <v>33</v>
      </c>
      <c r="K321" s="71" t="s">
        <v>232</v>
      </c>
      <c r="L321" s="32" t="s">
        <v>3337</v>
      </c>
      <c r="M321" s="71"/>
      <c r="N321" s="71" t="s">
        <v>3828</v>
      </c>
      <c r="O321" s="32" t="s">
        <v>2228</v>
      </c>
      <c r="P321" s="71"/>
      <c r="Q321" s="71"/>
      <c r="R321" s="36"/>
      <c r="S321" s="36"/>
      <c r="T321" s="63">
        <v>0</v>
      </c>
      <c r="U321" s="63">
        <v>0</v>
      </c>
      <c r="V321" s="37" t="s">
        <v>38</v>
      </c>
      <c r="W321" s="32">
        <v>2016</v>
      </c>
      <c r="X321" s="124" t="s">
        <v>4545</v>
      </c>
    </row>
    <row r="322" spans="1:115" s="197" customFormat="1" ht="165.75" customHeight="1" x14ac:dyDescent="0.2">
      <c r="A322" s="125" t="s">
        <v>987</v>
      </c>
      <c r="B322" s="32" t="s">
        <v>28</v>
      </c>
      <c r="C322" s="86" t="s">
        <v>1275</v>
      </c>
      <c r="D322" s="89" t="s">
        <v>1276</v>
      </c>
      <c r="E322" s="89" t="s">
        <v>1277</v>
      </c>
      <c r="F322" s="89" t="s">
        <v>1281</v>
      </c>
      <c r="G322" s="32" t="s">
        <v>32</v>
      </c>
      <c r="H322" s="34">
        <v>50</v>
      </c>
      <c r="I322" s="32">
        <v>710000000</v>
      </c>
      <c r="J322" s="32" t="s">
        <v>33</v>
      </c>
      <c r="K322" s="71" t="s">
        <v>183</v>
      </c>
      <c r="L322" s="32" t="s">
        <v>44</v>
      </c>
      <c r="M322" s="71"/>
      <c r="N322" s="71" t="s">
        <v>1279</v>
      </c>
      <c r="O322" s="32" t="s">
        <v>2228</v>
      </c>
      <c r="P322" s="71"/>
      <c r="Q322" s="71"/>
      <c r="R322" s="36"/>
      <c r="S322" s="36"/>
      <c r="T322" s="63">
        <v>0</v>
      </c>
      <c r="U322" s="63">
        <v>0</v>
      </c>
      <c r="V322" s="37" t="s">
        <v>38</v>
      </c>
      <c r="W322" s="32">
        <v>2016</v>
      </c>
      <c r="X322" s="124" t="s">
        <v>2293</v>
      </c>
    </row>
    <row r="323" spans="1:115" s="40" customFormat="1" ht="109.5" customHeight="1" x14ac:dyDescent="0.25">
      <c r="A323" s="125" t="s">
        <v>2348</v>
      </c>
      <c r="B323" s="32" t="s">
        <v>28</v>
      </c>
      <c r="C323" s="86" t="s">
        <v>1275</v>
      </c>
      <c r="D323" s="89" t="s">
        <v>1276</v>
      </c>
      <c r="E323" s="89" t="s">
        <v>1277</v>
      </c>
      <c r="F323" s="89" t="s">
        <v>2349</v>
      </c>
      <c r="G323" s="32" t="s">
        <v>32</v>
      </c>
      <c r="H323" s="34">
        <v>50</v>
      </c>
      <c r="I323" s="32">
        <v>710000000</v>
      </c>
      <c r="J323" s="32" t="s">
        <v>33</v>
      </c>
      <c r="K323" s="71" t="s">
        <v>106</v>
      </c>
      <c r="L323" s="32" t="s">
        <v>44</v>
      </c>
      <c r="M323" s="71"/>
      <c r="N323" s="71" t="s">
        <v>2350</v>
      </c>
      <c r="O323" s="32" t="s">
        <v>2351</v>
      </c>
      <c r="P323" s="71"/>
      <c r="Q323" s="71"/>
      <c r="R323" s="36"/>
      <c r="S323" s="36"/>
      <c r="T323" s="63">
        <v>0</v>
      </c>
      <c r="U323" s="63">
        <v>0</v>
      </c>
      <c r="V323" s="37" t="s">
        <v>38</v>
      </c>
      <c r="W323" s="32">
        <v>2016</v>
      </c>
      <c r="X323" s="124" t="s">
        <v>4546</v>
      </c>
    </row>
    <row r="324" spans="1:115" s="40" customFormat="1" ht="106.5" customHeight="1" x14ac:dyDescent="0.25">
      <c r="A324" s="125" t="s">
        <v>988</v>
      </c>
      <c r="B324" s="32" t="s">
        <v>28</v>
      </c>
      <c r="C324" s="86" t="s">
        <v>1270</v>
      </c>
      <c r="D324" s="89" t="s">
        <v>1271</v>
      </c>
      <c r="E324" s="89" t="s">
        <v>1272</v>
      </c>
      <c r="F324" s="89" t="s">
        <v>1282</v>
      </c>
      <c r="G324" s="32" t="s">
        <v>32</v>
      </c>
      <c r="H324" s="34">
        <v>50</v>
      </c>
      <c r="I324" s="32">
        <v>710000000</v>
      </c>
      <c r="J324" s="32" t="s">
        <v>33</v>
      </c>
      <c r="K324" s="71" t="s">
        <v>116</v>
      </c>
      <c r="L324" s="32" t="s">
        <v>3337</v>
      </c>
      <c r="M324" s="71"/>
      <c r="N324" s="71" t="s">
        <v>117</v>
      </c>
      <c r="O324" s="32" t="s">
        <v>2365</v>
      </c>
      <c r="P324" s="71"/>
      <c r="Q324" s="71"/>
      <c r="R324" s="36"/>
      <c r="S324" s="36"/>
      <c r="T324" s="63">
        <v>0</v>
      </c>
      <c r="U324" s="63">
        <v>0</v>
      </c>
      <c r="V324" s="37" t="s">
        <v>38</v>
      </c>
      <c r="W324" s="32">
        <v>2016</v>
      </c>
      <c r="X324" s="123" t="s">
        <v>3300</v>
      </c>
    </row>
    <row r="325" spans="1:115" s="40" customFormat="1" ht="109.5" customHeight="1" x14ac:dyDescent="0.25">
      <c r="A325" s="125" t="s">
        <v>3356</v>
      </c>
      <c r="B325" s="32" t="s">
        <v>28</v>
      </c>
      <c r="C325" s="86" t="s">
        <v>1270</v>
      </c>
      <c r="D325" s="89" t="s">
        <v>1271</v>
      </c>
      <c r="E325" s="89" t="s">
        <v>1272</v>
      </c>
      <c r="F325" s="89" t="s">
        <v>1282</v>
      </c>
      <c r="G325" s="32" t="s">
        <v>32</v>
      </c>
      <c r="H325" s="34">
        <v>50</v>
      </c>
      <c r="I325" s="32">
        <v>710000000</v>
      </c>
      <c r="J325" s="32" t="s">
        <v>33</v>
      </c>
      <c r="K325" s="71" t="s">
        <v>240</v>
      </c>
      <c r="L325" s="32" t="s">
        <v>3337</v>
      </c>
      <c r="M325" s="71"/>
      <c r="N325" s="71" t="s">
        <v>3357</v>
      </c>
      <c r="O325" s="32" t="s">
        <v>2365</v>
      </c>
      <c r="P325" s="71"/>
      <c r="Q325" s="71"/>
      <c r="R325" s="36"/>
      <c r="S325" s="36"/>
      <c r="T325" s="63">
        <v>0</v>
      </c>
      <c r="U325" s="63">
        <v>0</v>
      </c>
      <c r="V325" s="37" t="s">
        <v>38</v>
      </c>
      <c r="W325" s="32">
        <v>2016</v>
      </c>
      <c r="X325" s="124" t="s">
        <v>3829</v>
      </c>
    </row>
    <row r="326" spans="1:115" s="197" customFormat="1" ht="63.75" customHeight="1" x14ac:dyDescent="0.2">
      <c r="A326" s="125" t="s">
        <v>989</v>
      </c>
      <c r="B326" s="32" t="s">
        <v>28</v>
      </c>
      <c r="C326" s="86" t="s">
        <v>1270</v>
      </c>
      <c r="D326" s="89" t="s">
        <v>1271</v>
      </c>
      <c r="E326" s="89" t="s">
        <v>1272</v>
      </c>
      <c r="F326" s="89" t="s">
        <v>2208</v>
      </c>
      <c r="G326" s="32" t="s">
        <v>32</v>
      </c>
      <c r="H326" s="34">
        <v>50</v>
      </c>
      <c r="I326" s="32">
        <v>710000000</v>
      </c>
      <c r="J326" s="32" t="s">
        <v>33</v>
      </c>
      <c r="K326" s="71" t="s">
        <v>116</v>
      </c>
      <c r="L326" s="32" t="s">
        <v>61</v>
      </c>
      <c r="M326" s="71"/>
      <c r="N326" s="32" t="s">
        <v>117</v>
      </c>
      <c r="O326" s="32" t="s">
        <v>2228</v>
      </c>
      <c r="P326" s="71"/>
      <c r="Q326" s="71"/>
      <c r="R326" s="36"/>
      <c r="S326" s="36"/>
      <c r="T326" s="63">
        <v>0</v>
      </c>
      <c r="U326" s="63">
        <v>0</v>
      </c>
      <c r="V326" s="37" t="s">
        <v>38</v>
      </c>
      <c r="W326" s="32">
        <v>2016</v>
      </c>
      <c r="X326" s="124" t="s">
        <v>2293</v>
      </c>
    </row>
    <row r="327" spans="1:115" s="40" customFormat="1" ht="108" customHeight="1" x14ac:dyDescent="0.25">
      <c r="A327" s="125" t="s">
        <v>2352</v>
      </c>
      <c r="B327" s="32" t="s">
        <v>28</v>
      </c>
      <c r="C327" s="86" t="s">
        <v>1270</v>
      </c>
      <c r="D327" s="89" t="s">
        <v>1271</v>
      </c>
      <c r="E327" s="89" t="s">
        <v>1272</v>
      </c>
      <c r="F327" s="89" t="s">
        <v>2208</v>
      </c>
      <c r="G327" s="32" t="s">
        <v>32</v>
      </c>
      <c r="H327" s="34">
        <v>50</v>
      </c>
      <c r="I327" s="32">
        <v>710000000</v>
      </c>
      <c r="J327" s="32" t="s">
        <v>33</v>
      </c>
      <c r="K327" s="71" t="s">
        <v>116</v>
      </c>
      <c r="L327" s="32" t="s">
        <v>3337</v>
      </c>
      <c r="M327" s="71"/>
      <c r="N327" s="32" t="s">
        <v>117</v>
      </c>
      <c r="O327" s="32" t="s">
        <v>3345</v>
      </c>
      <c r="P327" s="71"/>
      <c r="Q327" s="71"/>
      <c r="R327" s="36"/>
      <c r="S327" s="36"/>
      <c r="T327" s="63">
        <v>0</v>
      </c>
      <c r="U327" s="63">
        <v>0</v>
      </c>
      <c r="V327" s="37" t="s">
        <v>38</v>
      </c>
      <c r="W327" s="32">
        <v>2016</v>
      </c>
      <c r="X327" s="123" t="s">
        <v>3300</v>
      </c>
    </row>
    <row r="328" spans="1:115" s="40" customFormat="1" ht="99.75" customHeight="1" x14ac:dyDescent="0.25">
      <c r="A328" s="125" t="s">
        <v>3358</v>
      </c>
      <c r="B328" s="32" t="s">
        <v>28</v>
      </c>
      <c r="C328" s="86" t="s">
        <v>1270</v>
      </c>
      <c r="D328" s="89" t="s">
        <v>1271</v>
      </c>
      <c r="E328" s="89" t="s">
        <v>1272</v>
      </c>
      <c r="F328" s="89" t="s">
        <v>2208</v>
      </c>
      <c r="G328" s="32" t="s">
        <v>32</v>
      </c>
      <c r="H328" s="34">
        <v>50</v>
      </c>
      <c r="I328" s="32">
        <v>710000000</v>
      </c>
      <c r="J328" s="32" t="s">
        <v>33</v>
      </c>
      <c r="K328" s="71" t="s">
        <v>246</v>
      </c>
      <c r="L328" s="32" t="s">
        <v>3337</v>
      </c>
      <c r="M328" s="71"/>
      <c r="N328" s="32" t="s">
        <v>1083</v>
      </c>
      <c r="O328" s="32" t="s">
        <v>3345</v>
      </c>
      <c r="P328" s="71"/>
      <c r="Q328" s="71"/>
      <c r="R328" s="36"/>
      <c r="S328" s="36"/>
      <c r="T328" s="63">
        <v>0</v>
      </c>
      <c r="U328" s="63">
        <v>0</v>
      </c>
      <c r="V328" s="37" t="s">
        <v>38</v>
      </c>
      <c r="W328" s="32">
        <v>2016</v>
      </c>
      <c r="X328" s="124" t="s">
        <v>3788</v>
      </c>
    </row>
    <row r="329" spans="1:115" s="40" customFormat="1" ht="99.75" customHeight="1" x14ac:dyDescent="0.25">
      <c r="A329" s="125" t="s">
        <v>3830</v>
      </c>
      <c r="B329" s="32" t="s">
        <v>28</v>
      </c>
      <c r="C329" s="86" t="s">
        <v>1270</v>
      </c>
      <c r="D329" s="89" t="s">
        <v>1271</v>
      </c>
      <c r="E329" s="89" t="s">
        <v>1272</v>
      </c>
      <c r="F329" s="89" t="s">
        <v>2208</v>
      </c>
      <c r="G329" s="32" t="s">
        <v>32</v>
      </c>
      <c r="H329" s="34">
        <v>50</v>
      </c>
      <c r="I329" s="32">
        <v>710000000</v>
      </c>
      <c r="J329" s="32" t="s">
        <v>33</v>
      </c>
      <c r="K329" s="71" t="s">
        <v>246</v>
      </c>
      <c r="L329" s="32" t="s">
        <v>3337</v>
      </c>
      <c r="M329" s="71"/>
      <c r="N329" s="32" t="s">
        <v>1083</v>
      </c>
      <c r="O329" s="32" t="s">
        <v>3345</v>
      </c>
      <c r="P329" s="71"/>
      <c r="Q329" s="71"/>
      <c r="R329" s="36"/>
      <c r="S329" s="36"/>
      <c r="T329" s="63">
        <v>0</v>
      </c>
      <c r="U329" s="63">
        <v>0</v>
      </c>
      <c r="V329" s="37" t="s">
        <v>38</v>
      </c>
      <c r="W329" s="32">
        <v>2016</v>
      </c>
      <c r="X329" s="124" t="s">
        <v>4310</v>
      </c>
    </row>
    <row r="330" spans="1:115" s="92" customFormat="1" ht="63.75" x14ac:dyDescent="0.2">
      <c r="A330" s="125" t="s">
        <v>4322</v>
      </c>
      <c r="B330" s="32" t="s">
        <v>28</v>
      </c>
      <c r="C330" s="86" t="s">
        <v>1270</v>
      </c>
      <c r="D330" s="89" t="s">
        <v>1271</v>
      </c>
      <c r="E330" s="89" t="s">
        <v>1272</v>
      </c>
      <c r="F330" s="89" t="s">
        <v>2208</v>
      </c>
      <c r="G330" s="32" t="s">
        <v>32</v>
      </c>
      <c r="H330" s="34">
        <v>50</v>
      </c>
      <c r="I330" s="32">
        <v>710000000</v>
      </c>
      <c r="J330" s="32" t="s">
        <v>33</v>
      </c>
      <c r="K330" s="71" t="s">
        <v>246</v>
      </c>
      <c r="L330" s="32" t="s">
        <v>3337</v>
      </c>
      <c r="M330" s="71"/>
      <c r="N330" s="32" t="s">
        <v>1083</v>
      </c>
      <c r="O330" s="32" t="s">
        <v>3345</v>
      </c>
      <c r="P330" s="71"/>
      <c r="Q330" s="71"/>
      <c r="R330" s="36"/>
      <c r="S330" s="36"/>
      <c r="T330" s="63">
        <v>0</v>
      </c>
      <c r="U330" s="63">
        <v>0</v>
      </c>
      <c r="V330" s="37" t="s">
        <v>38</v>
      </c>
      <c r="W330" s="32">
        <v>2016</v>
      </c>
      <c r="X330" s="124" t="s">
        <v>4547</v>
      </c>
    </row>
    <row r="331" spans="1:115" s="40" customFormat="1" ht="99.75" customHeight="1" x14ac:dyDescent="0.25">
      <c r="A331" s="125" t="s">
        <v>990</v>
      </c>
      <c r="B331" s="32" t="s">
        <v>28</v>
      </c>
      <c r="C331" s="86" t="s">
        <v>587</v>
      </c>
      <c r="D331" s="89" t="s">
        <v>588</v>
      </c>
      <c r="E331" s="89" t="s">
        <v>588</v>
      </c>
      <c r="F331" s="89" t="s">
        <v>1283</v>
      </c>
      <c r="G331" s="32" t="s">
        <v>2204</v>
      </c>
      <c r="H331" s="34">
        <v>50</v>
      </c>
      <c r="I331" s="32">
        <v>710000000</v>
      </c>
      <c r="J331" s="32" t="s">
        <v>33</v>
      </c>
      <c r="K331" s="71" t="s">
        <v>40</v>
      </c>
      <c r="L331" s="32" t="s">
        <v>44</v>
      </c>
      <c r="M331" s="71"/>
      <c r="N331" s="32" t="s">
        <v>951</v>
      </c>
      <c r="O331" s="32" t="s">
        <v>2228</v>
      </c>
      <c r="P331" s="71"/>
      <c r="Q331" s="71"/>
      <c r="R331" s="36"/>
      <c r="S331" s="36"/>
      <c r="T331" s="63">
        <v>0</v>
      </c>
      <c r="U331" s="63">
        <v>0</v>
      </c>
      <c r="V331" s="37"/>
      <c r="W331" s="32">
        <v>2016</v>
      </c>
      <c r="X331" s="124" t="s">
        <v>4310</v>
      </c>
    </row>
    <row r="332" spans="1:115" s="40" customFormat="1" ht="99.75" customHeight="1" x14ac:dyDescent="0.25">
      <c r="A332" s="125" t="s">
        <v>4323</v>
      </c>
      <c r="B332" s="32" t="s">
        <v>28</v>
      </c>
      <c r="C332" s="86" t="s">
        <v>587</v>
      </c>
      <c r="D332" s="89" t="s">
        <v>588</v>
      </c>
      <c r="E332" s="89" t="s">
        <v>588</v>
      </c>
      <c r="F332" s="89" t="s">
        <v>4324</v>
      </c>
      <c r="G332" s="32" t="s">
        <v>32</v>
      </c>
      <c r="H332" s="34">
        <v>50</v>
      </c>
      <c r="I332" s="32">
        <v>710000000</v>
      </c>
      <c r="J332" s="32" t="s">
        <v>33</v>
      </c>
      <c r="K332" s="71" t="s">
        <v>246</v>
      </c>
      <c r="L332" s="32" t="s">
        <v>44</v>
      </c>
      <c r="M332" s="71"/>
      <c r="N332" s="32" t="s">
        <v>41</v>
      </c>
      <c r="O332" s="32" t="s">
        <v>2365</v>
      </c>
      <c r="P332" s="71"/>
      <c r="Q332" s="71"/>
      <c r="R332" s="36"/>
      <c r="S332" s="36"/>
      <c r="T332" s="63">
        <v>0</v>
      </c>
      <c r="U332" s="63">
        <v>0</v>
      </c>
      <c r="V332" s="37"/>
      <c r="W332" s="32">
        <v>2016</v>
      </c>
      <c r="X332" s="124" t="s">
        <v>4477</v>
      </c>
    </row>
    <row r="333" spans="1:115" s="92" customFormat="1" ht="85.5" customHeight="1" x14ac:dyDescent="0.2">
      <c r="A333" s="125" t="s">
        <v>4548</v>
      </c>
      <c r="B333" s="32" t="s">
        <v>28</v>
      </c>
      <c r="C333" s="86" t="s">
        <v>587</v>
      </c>
      <c r="D333" s="89" t="s">
        <v>588</v>
      </c>
      <c r="E333" s="89" t="s">
        <v>588</v>
      </c>
      <c r="F333" s="89" t="s">
        <v>4324</v>
      </c>
      <c r="G333" s="32" t="s">
        <v>32</v>
      </c>
      <c r="H333" s="34">
        <v>50</v>
      </c>
      <c r="I333" s="32">
        <v>710000000</v>
      </c>
      <c r="J333" s="32" t="s">
        <v>33</v>
      </c>
      <c r="K333" s="71" t="s">
        <v>246</v>
      </c>
      <c r="L333" s="32" t="s">
        <v>44</v>
      </c>
      <c r="M333" s="71"/>
      <c r="N333" s="71" t="s">
        <v>4183</v>
      </c>
      <c r="O333" s="32" t="s">
        <v>2228</v>
      </c>
      <c r="P333" s="71"/>
      <c r="Q333" s="71"/>
      <c r="R333" s="36"/>
      <c r="S333" s="36"/>
      <c r="T333" s="63">
        <v>81824107.142857134</v>
      </c>
      <c r="U333" s="63">
        <v>91643000</v>
      </c>
      <c r="V333" s="37"/>
      <c r="W333" s="32">
        <v>2016</v>
      </c>
      <c r="X333" s="124" t="s">
        <v>4549</v>
      </c>
    </row>
    <row r="334" spans="1:115" s="196" customFormat="1" ht="38.25" customHeight="1" x14ac:dyDescent="0.25">
      <c r="A334" s="125" t="s">
        <v>991</v>
      </c>
      <c r="B334" s="32" t="s">
        <v>28</v>
      </c>
      <c r="C334" s="86" t="s">
        <v>587</v>
      </c>
      <c r="D334" s="89" t="s">
        <v>588</v>
      </c>
      <c r="E334" s="89" t="s">
        <v>588</v>
      </c>
      <c r="F334" s="89" t="s">
        <v>1284</v>
      </c>
      <c r="G334" s="32" t="s">
        <v>2204</v>
      </c>
      <c r="H334" s="34">
        <v>50</v>
      </c>
      <c r="I334" s="32">
        <v>710000000</v>
      </c>
      <c r="J334" s="32" t="s">
        <v>33</v>
      </c>
      <c r="K334" s="71" t="s">
        <v>48</v>
      </c>
      <c r="L334" s="32" t="s">
        <v>33</v>
      </c>
      <c r="M334" s="71"/>
      <c r="N334" s="32" t="s">
        <v>50</v>
      </c>
      <c r="O334" s="32" t="s">
        <v>2228</v>
      </c>
      <c r="P334" s="71"/>
      <c r="Q334" s="71"/>
      <c r="R334" s="36"/>
      <c r="S334" s="36"/>
      <c r="T334" s="63">
        <v>0</v>
      </c>
      <c r="U334" s="63">
        <v>0</v>
      </c>
      <c r="V334" s="37"/>
      <c r="W334" s="32">
        <v>2016</v>
      </c>
      <c r="X334" s="124" t="s">
        <v>2293</v>
      </c>
      <c r="Y334" s="195"/>
      <c r="Z334" s="195"/>
      <c r="AA334" s="195"/>
      <c r="AB334" s="195"/>
      <c r="AC334" s="195"/>
      <c r="AD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195"/>
      <c r="BJ334" s="195"/>
      <c r="BK334" s="195"/>
      <c r="BL334" s="195"/>
      <c r="BM334" s="195"/>
      <c r="BN334" s="195"/>
      <c r="BO334" s="195"/>
      <c r="BP334" s="195"/>
      <c r="BQ334" s="195"/>
      <c r="BR334" s="195"/>
      <c r="BS334" s="195"/>
      <c r="BT334" s="195"/>
      <c r="BU334" s="195"/>
      <c r="BV334" s="195"/>
      <c r="BW334" s="195"/>
      <c r="BX334" s="195"/>
      <c r="BY334" s="195"/>
      <c r="BZ334" s="195"/>
      <c r="CA334" s="195"/>
      <c r="CB334" s="195"/>
      <c r="CC334" s="195"/>
      <c r="CD334" s="195"/>
      <c r="CE334" s="195"/>
      <c r="CF334" s="195"/>
      <c r="CG334" s="195"/>
      <c r="CH334" s="195"/>
      <c r="CI334" s="195"/>
      <c r="CJ334" s="195"/>
      <c r="CK334" s="195"/>
      <c r="CL334" s="195"/>
      <c r="CM334" s="195"/>
      <c r="CN334" s="195"/>
      <c r="CO334" s="195"/>
      <c r="CP334" s="195"/>
      <c r="CQ334" s="195"/>
      <c r="CR334" s="195"/>
      <c r="CS334" s="195"/>
      <c r="CT334" s="195"/>
      <c r="CU334" s="195"/>
      <c r="CV334" s="195"/>
      <c r="CW334" s="195"/>
      <c r="CX334" s="195"/>
      <c r="CY334" s="195"/>
      <c r="CZ334" s="195"/>
      <c r="DA334" s="195"/>
      <c r="DB334" s="195"/>
      <c r="DC334" s="195"/>
      <c r="DD334" s="195"/>
      <c r="DE334" s="195"/>
      <c r="DF334" s="195"/>
      <c r="DG334" s="195"/>
      <c r="DH334" s="195"/>
      <c r="DI334" s="195"/>
      <c r="DJ334" s="195"/>
      <c r="DK334" s="195"/>
    </row>
    <row r="335" spans="1:115" s="40" customFormat="1" ht="65.25" customHeight="1" x14ac:dyDescent="0.25">
      <c r="A335" s="125" t="s">
        <v>2353</v>
      </c>
      <c r="B335" s="32" t="s">
        <v>28</v>
      </c>
      <c r="C335" s="86" t="s">
        <v>587</v>
      </c>
      <c r="D335" s="89" t="s">
        <v>588</v>
      </c>
      <c r="E335" s="89" t="s">
        <v>588</v>
      </c>
      <c r="F335" s="89" t="s">
        <v>1284</v>
      </c>
      <c r="G335" s="32" t="s">
        <v>2204</v>
      </c>
      <c r="H335" s="34">
        <v>50</v>
      </c>
      <c r="I335" s="32">
        <v>710000000</v>
      </c>
      <c r="J335" s="32" t="s">
        <v>33</v>
      </c>
      <c r="K335" s="71" t="s">
        <v>1080</v>
      </c>
      <c r="L335" s="32" t="s">
        <v>33</v>
      </c>
      <c r="M335" s="71"/>
      <c r="N335" s="32" t="s">
        <v>1455</v>
      </c>
      <c r="O335" s="32" t="s">
        <v>2365</v>
      </c>
      <c r="P335" s="71"/>
      <c r="Q335" s="71"/>
      <c r="R335" s="36"/>
      <c r="S335" s="36"/>
      <c r="T335" s="63">
        <v>0</v>
      </c>
      <c r="U335" s="63">
        <v>0</v>
      </c>
      <c r="V335" s="37"/>
      <c r="W335" s="32">
        <v>2016</v>
      </c>
      <c r="X335" s="123" t="s">
        <v>3300</v>
      </c>
    </row>
    <row r="336" spans="1:115" s="40" customFormat="1" ht="48" customHeight="1" x14ac:dyDescent="0.25">
      <c r="A336" s="125" t="s">
        <v>3359</v>
      </c>
      <c r="B336" s="32" t="s">
        <v>28</v>
      </c>
      <c r="C336" s="86" t="s">
        <v>587</v>
      </c>
      <c r="D336" s="89" t="s">
        <v>588</v>
      </c>
      <c r="E336" s="89" t="s">
        <v>588</v>
      </c>
      <c r="F336" s="89" t="s">
        <v>1284</v>
      </c>
      <c r="G336" s="32" t="s">
        <v>2204</v>
      </c>
      <c r="H336" s="34">
        <v>50</v>
      </c>
      <c r="I336" s="32">
        <v>710000000</v>
      </c>
      <c r="J336" s="32" t="s">
        <v>33</v>
      </c>
      <c r="K336" s="71" t="s">
        <v>240</v>
      </c>
      <c r="L336" s="32" t="s">
        <v>33</v>
      </c>
      <c r="M336" s="71"/>
      <c r="N336" s="32" t="s">
        <v>1081</v>
      </c>
      <c r="O336" s="32" t="s">
        <v>2365</v>
      </c>
      <c r="P336" s="71"/>
      <c r="Q336" s="71"/>
      <c r="R336" s="36"/>
      <c r="S336" s="36"/>
      <c r="T336" s="63">
        <v>0</v>
      </c>
      <c r="U336" s="63">
        <v>0</v>
      </c>
      <c r="V336" s="37"/>
      <c r="W336" s="32">
        <v>2016</v>
      </c>
      <c r="X336" s="124" t="s">
        <v>4128</v>
      </c>
    </row>
    <row r="337" spans="1:161" s="40" customFormat="1" ht="48" customHeight="1" x14ac:dyDescent="0.25">
      <c r="A337" s="125" t="s">
        <v>4147</v>
      </c>
      <c r="B337" s="32" t="s">
        <v>28</v>
      </c>
      <c r="C337" s="86" t="s">
        <v>587</v>
      </c>
      <c r="D337" s="89" t="s">
        <v>588</v>
      </c>
      <c r="E337" s="89" t="s">
        <v>588</v>
      </c>
      <c r="F337" s="89" t="s">
        <v>1284</v>
      </c>
      <c r="G337" s="32" t="s">
        <v>2204</v>
      </c>
      <c r="H337" s="34">
        <v>50</v>
      </c>
      <c r="I337" s="32">
        <v>710000000</v>
      </c>
      <c r="J337" s="32" t="s">
        <v>33</v>
      </c>
      <c r="K337" s="71" t="s">
        <v>40</v>
      </c>
      <c r="L337" s="32" t="s">
        <v>33</v>
      </c>
      <c r="M337" s="71"/>
      <c r="N337" s="32" t="s">
        <v>1076</v>
      </c>
      <c r="O337" s="32" t="s">
        <v>2365</v>
      </c>
      <c r="P337" s="71"/>
      <c r="Q337" s="71"/>
      <c r="R337" s="36"/>
      <c r="S337" s="36"/>
      <c r="T337" s="63">
        <v>0</v>
      </c>
      <c r="U337" s="63">
        <v>0</v>
      </c>
      <c r="V337" s="37"/>
      <c r="W337" s="32">
        <v>2016</v>
      </c>
      <c r="X337" s="124" t="s">
        <v>4310</v>
      </c>
    </row>
    <row r="338" spans="1:161" s="40" customFormat="1" ht="48" customHeight="1" x14ac:dyDescent="0.25">
      <c r="A338" s="125" t="s">
        <v>4325</v>
      </c>
      <c r="B338" s="32" t="s">
        <v>28</v>
      </c>
      <c r="C338" s="86" t="s">
        <v>587</v>
      </c>
      <c r="D338" s="89" t="s">
        <v>588</v>
      </c>
      <c r="E338" s="89" t="s">
        <v>588</v>
      </c>
      <c r="F338" s="89" t="s">
        <v>4326</v>
      </c>
      <c r="G338" s="32" t="s">
        <v>2204</v>
      </c>
      <c r="H338" s="34">
        <v>50</v>
      </c>
      <c r="I338" s="32">
        <v>710000000</v>
      </c>
      <c r="J338" s="32" t="s">
        <v>33</v>
      </c>
      <c r="K338" s="71" t="s">
        <v>246</v>
      </c>
      <c r="L338" s="32" t="s">
        <v>33</v>
      </c>
      <c r="M338" s="71"/>
      <c r="N338" s="32" t="s">
        <v>1083</v>
      </c>
      <c r="O338" s="32" t="s">
        <v>2365</v>
      </c>
      <c r="P338" s="71"/>
      <c r="Q338" s="71"/>
      <c r="R338" s="36"/>
      <c r="S338" s="36"/>
      <c r="T338" s="63">
        <v>0</v>
      </c>
      <c r="U338" s="63">
        <v>0</v>
      </c>
      <c r="V338" s="37"/>
      <c r="W338" s="32">
        <v>2016</v>
      </c>
      <c r="X338" s="124" t="s">
        <v>4477</v>
      </c>
    </row>
    <row r="339" spans="1:161" s="92" customFormat="1" ht="96" customHeight="1" x14ac:dyDescent="0.2">
      <c r="A339" s="125" t="s">
        <v>4550</v>
      </c>
      <c r="B339" s="32" t="s">
        <v>28</v>
      </c>
      <c r="C339" s="86" t="s">
        <v>587</v>
      </c>
      <c r="D339" s="89" t="s">
        <v>588</v>
      </c>
      <c r="E339" s="89" t="s">
        <v>588</v>
      </c>
      <c r="F339" s="89" t="s">
        <v>4551</v>
      </c>
      <c r="G339" s="32" t="s">
        <v>2204</v>
      </c>
      <c r="H339" s="34">
        <v>50</v>
      </c>
      <c r="I339" s="32">
        <v>710000000</v>
      </c>
      <c r="J339" s="32" t="s">
        <v>33</v>
      </c>
      <c r="K339" s="71" t="s">
        <v>246</v>
      </c>
      <c r="L339" s="32" t="s">
        <v>33</v>
      </c>
      <c r="M339" s="71"/>
      <c r="N339" s="32" t="s">
        <v>4552</v>
      </c>
      <c r="O339" s="32" t="s">
        <v>2228</v>
      </c>
      <c r="P339" s="71"/>
      <c r="Q339" s="71"/>
      <c r="R339" s="36"/>
      <c r="S339" s="36"/>
      <c r="T339" s="63">
        <v>84429321.428571418</v>
      </c>
      <c r="U339" s="63">
        <v>94560840</v>
      </c>
      <c r="V339" s="37"/>
      <c r="W339" s="32">
        <v>2016</v>
      </c>
      <c r="X339" s="124" t="s">
        <v>4553</v>
      </c>
    </row>
    <row r="340" spans="1:161" s="196" customFormat="1" ht="38.25" customHeight="1" x14ac:dyDescent="0.25">
      <c r="A340" s="125" t="s">
        <v>992</v>
      </c>
      <c r="B340" s="32" t="s">
        <v>28</v>
      </c>
      <c r="C340" s="86" t="s">
        <v>587</v>
      </c>
      <c r="D340" s="89" t="s">
        <v>588</v>
      </c>
      <c r="E340" s="89" t="s">
        <v>588</v>
      </c>
      <c r="F340" s="89" t="s">
        <v>1285</v>
      </c>
      <c r="G340" s="32" t="s">
        <v>2204</v>
      </c>
      <c r="H340" s="34">
        <v>60</v>
      </c>
      <c r="I340" s="32">
        <v>710000000</v>
      </c>
      <c r="J340" s="32" t="s">
        <v>33</v>
      </c>
      <c r="K340" s="71" t="s">
        <v>48</v>
      </c>
      <c r="L340" s="32" t="s">
        <v>44</v>
      </c>
      <c r="M340" s="71"/>
      <c r="N340" s="32" t="s">
        <v>50</v>
      </c>
      <c r="O340" s="32" t="s">
        <v>2227</v>
      </c>
      <c r="P340" s="71"/>
      <c r="Q340" s="71"/>
      <c r="R340" s="36"/>
      <c r="S340" s="36"/>
      <c r="T340" s="63">
        <v>0</v>
      </c>
      <c r="U340" s="63">
        <v>0</v>
      </c>
      <c r="V340" s="37"/>
      <c r="W340" s="32">
        <v>2016</v>
      </c>
      <c r="X340" s="124" t="s">
        <v>2293</v>
      </c>
      <c r="Y340" s="195"/>
      <c r="Z340" s="195"/>
      <c r="AA340" s="195"/>
      <c r="AB340" s="195"/>
      <c r="AC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195"/>
      <c r="BJ340" s="195"/>
      <c r="BK340" s="195"/>
      <c r="BL340" s="195"/>
      <c r="BM340" s="195"/>
      <c r="BN340" s="195"/>
      <c r="BO340" s="195"/>
      <c r="BP340" s="195"/>
      <c r="BQ340" s="195"/>
      <c r="BR340" s="195"/>
      <c r="BS340" s="195"/>
      <c r="BT340" s="195"/>
      <c r="BU340" s="195"/>
      <c r="BV340" s="195"/>
      <c r="BW340" s="195"/>
      <c r="BX340" s="195"/>
      <c r="BY340" s="195"/>
      <c r="BZ340" s="195"/>
      <c r="CA340" s="195"/>
      <c r="CB340" s="195"/>
      <c r="CC340" s="195"/>
      <c r="CD340" s="195"/>
      <c r="CE340" s="195"/>
      <c r="CF340" s="195"/>
      <c r="CG340" s="195"/>
      <c r="CH340" s="195"/>
      <c r="CI340" s="195"/>
      <c r="CJ340" s="195"/>
      <c r="CK340" s="195"/>
      <c r="CL340" s="195"/>
      <c r="CM340" s="195"/>
      <c r="CN340" s="195"/>
      <c r="CO340" s="195"/>
      <c r="CP340" s="195"/>
      <c r="CQ340" s="195"/>
      <c r="CR340" s="195"/>
      <c r="CS340" s="195"/>
      <c r="CT340" s="195"/>
      <c r="CU340" s="195"/>
      <c r="CV340" s="195"/>
      <c r="CW340" s="195"/>
      <c r="CX340" s="195"/>
      <c r="CY340" s="195"/>
      <c r="CZ340" s="195"/>
      <c r="DA340" s="195"/>
      <c r="DB340" s="195"/>
      <c r="DC340" s="195"/>
      <c r="DD340" s="195"/>
      <c r="DE340" s="195"/>
      <c r="DF340" s="195"/>
      <c r="DG340" s="195"/>
      <c r="DH340" s="195"/>
      <c r="DI340" s="195"/>
      <c r="DJ340" s="195"/>
      <c r="DK340" s="195"/>
    </row>
    <row r="341" spans="1:161" s="40" customFormat="1" ht="38.25" customHeight="1" x14ac:dyDescent="0.25">
      <c r="A341" s="125" t="s">
        <v>2355</v>
      </c>
      <c r="B341" s="32" t="s">
        <v>28</v>
      </c>
      <c r="C341" s="86" t="s">
        <v>587</v>
      </c>
      <c r="D341" s="89" t="s">
        <v>588</v>
      </c>
      <c r="E341" s="89" t="s">
        <v>588</v>
      </c>
      <c r="F341" s="89" t="s">
        <v>1285</v>
      </c>
      <c r="G341" s="32" t="s">
        <v>2204</v>
      </c>
      <c r="H341" s="34">
        <v>60</v>
      </c>
      <c r="I341" s="32">
        <v>710000000</v>
      </c>
      <c r="J341" s="32" t="s">
        <v>33</v>
      </c>
      <c r="K341" s="71" t="s">
        <v>48</v>
      </c>
      <c r="L341" s="32" t="s">
        <v>44</v>
      </c>
      <c r="M341" s="71"/>
      <c r="N341" s="32" t="s">
        <v>50</v>
      </c>
      <c r="O341" s="32" t="s">
        <v>2227</v>
      </c>
      <c r="P341" s="71"/>
      <c r="Q341" s="71"/>
      <c r="R341" s="36"/>
      <c r="S341" s="36"/>
      <c r="T341" s="63">
        <v>0</v>
      </c>
      <c r="U341" s="63">
        <v>0</v>
      </c>
      <c r="V341" s="37"/>
      <c r="W341" s="32">
        <v>2016</v>
      </c>
      <c r="X341" s="146" t="s">
        <v>2674</v>
      </c>
    </row>
    <row r="342" spans="1:161" s="40" customFormat="1" ht="37.5" customHeight="1" x14ac:dyDescent="0.25">
      <c r="A342" s="125" t="s">
        <v>2696</v>
      </c>
      <c r="B342" s="32" t="s">
        <v>28</v>
      </c>
      <c r="C342" s="86" t="s">
        <v>587</v>
      </c>
      <c r="D342" s="89" t="s">
        <v>588</v>
      </c>
      <c r="E342" s="89" t="s">
        <v>588</v>
      </c>
      <c r="F342" s="89" t="s">
        <v>1285</v>
      </c>
      <c r="G342" s="32" t="s">
        <v>2204</v>
      </c>
      <c r="H342" s="34">
        <v>60</v>
      </c>
      <c r="I342" s="32">
        <v>710000000</v>
      </c>
      <c r="J342" s="32" t="s">
        <v>33</v>
      </c>
      <c r="K342" s="71" t="s">
        <v>561</v>
      </c>
      <c r="L342" s="32" t="s">
        <v>44</v>
      </c>
      <c r="M342" s="71"/>
      <c r="N342" s="32" t="s">
        <v>568</v>
      </c>
      <c r="O342" s="32" t="s">
        <v>2227</v>
      </c>
      <c r="P342" s="71"/>
      <c r="Q342" s="71"/>
      <c r="R342" s="36"/>
      <c r="S342" s="36"/>
      <c r="T342" s="63">
        <v>0</v>
      </c>
      <c r="U342" s="63">
        <v>0</v>
      </c>
      <c r="V342" s="37"/>
      <c r="W342" s="32">
        <v>2016</v>
      </c>
      <c r="X342" s="123" t="s">
        <v>3300</v>
      </c>
    </row>
    <row r="343" spans="1:161" s="40" customFormat="1" ht="46.5" customHeight="1" x14ac:dyDescent="0.25">
      <c r="A343" s="125" t="s">
        <v>3360</v>
      </c>
      <c r="B343" s="32" t="s">
        <v>28</v>
      </c>
      <c r="C343" s="86" t="s">
        <v>587</v>
      </c>
      <c r="D343" s="89" t="s">
        <v>588</v>
      </c>
      <c r="E343" s="89" t="s">
        <v>588</v>
      </c>
      <c r="F343" s="89" t="s">
        <v>3361</v>
      </c>
      <c r="G343" s="32" t="s">
        <v>2204</v>
      </c>
      <c r="H343" s="34">
        <v>60</v>
      </c>
      <c r="I343" s="32">
        <v>710000000</v>
      </c>
      <c r="J343" s="32" t="s">
        <v>33</v>
      </c>
      <c r="K343" s="71" t="s">
        <v>240</v>
      </c>
      <c r="L343" s="32" t="s">
        <v>44</v>
      </c>
      <c r="M343" s="71"/>
      <c r="N343" s="32" t="s">
        <v>3355</v>
      </c>
      <c r="O343" s="32" t="s">
        <v>2227</v>
      </c>
      <c r="P343" s="71"/>
      <c r="Q343" s="71"/>
      <c r="R343" s="36"/>
      <c r="S343" s="36"/>
      <c r="T343" s="63">
        <v>0</v>
      </c>
      <c r="U343" s="63">
        <v>0</v>
      </c>
      <c r="V343" s="37"/>
      <c r="W343" s="32">
        <v>2016</v>
      </c>
      <c r="X343" s="124" t="s">
        <v>3788</v>
      </c>
    </row>
    <row r="344" spans="1:161" s="92" customFormat="1" ht="73.5" customHeight="1" x14ac:dyDescent="0.2">
      <c r="A344" s="125" t="s">
        <v>3831</v>
      </c>
      <c r="B344" s="32" t="s">
        <v>28</v>
      </c>
      <c r="C344" s="86" t="s">
        <v>587</v>
      </c>
      <c r="D344" s="89" t="s">
        <v>588</v>
      </c>
      <c r="E344" s="89" t="s">
        <v>588</v>
      </c>
      <c r="F344" s="89" t="s">
        <v>3361</v>
      </c>
      <c r="G344" s="32" t="s">
        <v>2204</v>
      </c>
      <c r="H344" s="34">
        <v>60</v>
      </c>
      <c r="I344" s="32">
        <v>710000000</v>
      </c>
      <c r="J344" s="32" t="s">
        <v>33</v>
      </c>
      <c r="K344" s="71" t="s">
        <v>34</v>
      </c>
      <c r="L344" s="32" t="s">
        <v>44</v>
      </c>
      <c r="M344" s="71"/>
      <c r="N344" s="32" t="s">
        <v>3832</v>
      </c>
      <c r="O344" s="32" t="s">
        <v>3833</v>
      </c>
      <c r="P344" s="71"/>
      <c r="Q344" s="71"/>
      <c r="R344" s="36"/>
      <c r="S344" s="36"/>
      <c r="T344" s="63">
        <v>447964285.71428567</v>
      </c>
      <c r="U344" s="63">
        <v>501720000</v>
      </c>
      <c r="V344" s="37"/>
      <c r="W344" s="32">
        <v>2016</v>
      </c>
      <c r="X344" s="124" t="s">
        <v>3834</v>
      </c>
    </row>
    <row r="345" spans="1:161" s="102" customFormat="1" ht="53.25" customHeight="1" x14ac:dyDescent="0.25">
      <c r="A345" s="122" t="s">
        <v>993</v>
      </c>
      <c r="B345" s="32" t="s">
        <v>28</v>
      </c>
      <c r="C345" s="32" t="s">
        <v>261</v>
      </c>
      <c r="D345" s="89" t="s">
        <v>262</v>
      </c>
      <c r="E345" s="89" t="s">
        <v>262</v>
      </c>
      <c r="F345" s="89" t="s">
        <v>577</v>
      </c>
      <c r="G345" s="32" t="s">
        <v>32</v>
      </c>
      <c r="H345" s="34">
        <v>60</v>
      </c>
      <c r="I345" s="32">
        <v>710000000</v>
      </c>
      <c r="J345" s="32" t="s">
        <v>33</v>
      </c>
      <c r="K345" s="32" t="s">
        <v>578</v>
      </c>
      <c r="L345" s="70" t="s">
        <v>44</v>
      </c>
      <c r="M345" s="32"/>
      <c r="N345" s="32" t="s">
        <v>561</v>
      </c>
      <c r="O345" s="32" t="s">
        <v>2223</v>
      </c>
      <c r="P345" s="32"/>
      <c r="Q345" s="32"/>
      <c r="R345" s="36"/>
      <c r="S345" s="36"/>
      <c r="T345" s="63">
        <v>0</v>
      </c>
      <c r="U345" s="63">
        <v>0</v>
      </c>
      <c r="V345" s="32"/>
      <c r="W345" s="37">
        <v>2016</v>
      </c>
      <c r="X345" s="124" t="s">
        <v>2812</v>
      </c>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row>
    <row r="346" spans="1:161" s="92" customFormat="1" ht="38.25" customHeight="1" x14ac:dyDescent="0.2">
      <c r="A346" s="122" t="s">
        <v>2830</v>
      </c>
      <c r="B346" s="32" t="s">
        <v>28</v>
      </c>
      <c r="C346" s="32" t="s">
        <v>261</v>
      </c>
      <c r="D346" s="89" t="s">
        <v>262</v>
      </c>
      <c r="E346" s="89" t="s">
        <v>262</v>
      </c>
      <c r="F346" s="89" t="s">
        <v>2831</v>
      </c>
      <c r="G346" s="32" t="s">
        <v>2205</v>
      </c>
      <c r="H346" s="34">
        <v>60</v>
      </c>
      <c r="I346" s="32">
        <v>710000000</v>
      </c>
      <c r="J346" s="32" t="s">
        <v>33</v>
      </c>
      <c r="K346" s="41" t="s">
        <v>40</v>
      </c>
      <c r="L346" s="70" t="s">
        <v>44</v>
      </c>
      <c r="M346" s="32"/>
      <c r="N346" s="32" t="s">
        <v>41</v>
      </c>
      <c r="O346" s="32" t="s">
        <v>2223</v>
      </c>
      <c r="P346" s="32"/>
      <c r="Q346" s="32"/>
      <c r="R346" s="36"/>
      <c r="S346" s="36"/>
      <c r="T346" s="63">
        <v>0</v>
      </c>
      <c r="U346" s="63">
        <v>0</v>
      </c>
      <c r="V346" s="32"/>
      <c r="W346" s="37">
        <v>2016</v>
      </c>
      <c r="X346" s="124" t="s">
        <v>4327</v>
      </c>
    </row>
    <row r="347" spans="1:161" s="69" customFormat="1" ht="38.25" customHeight="1" x14ac:dyDescent="0.25">
      <c r="A347" s="122" t="s">
        <v>994</v>
      </c>
      <c r="B347" s="32" t="s">
        <v>28</v>
      </c>
      <c r="C347" s="32" t="s">
        <v>587</v>
      </c>
      <c r="D347" s="89" t="s">
        <v>588</v>
      </c>
      <c r="E347" s="89" t="s">
        <v>588</v>
      </c>
      <c r="F347" s="89" t="s">
        <v>589</v>
      </c>
      <c r="G347" s="32" t="s">
        <v>32</v>
      </c>
      <c r="H347" s="34">
        <v>60</v>
      </c>
      <c r="I347" s="32">
        <v>710000000</v>
      </c>
      <c r="J347" s="32" t="s">
        <v>33</v>
      </c>
      <c r="K347" s="41" t="s">
        <v>578</v>
      </c>
      <c r="L347" s="70" t="s">
        <v>44</v>
      </c>
      <c r="M347" s="32"/>
      <c r="N347" s="32" t="s">
        <v>107</v>
      </c>
      <c r="O347" s="32" t="s">
        <v>2223</v>
      </c>
      <c r="P347" s="32"/>
      <c r="Q347" s="32"/>
      <c r="R347" s="36"/>
      <c r="S347" s="36"/>
      <c r="T347" s="63">
        <v>0</v>
      </c>
      <c r="U347" s="63">
        <v>0</v>
      </c>
      <c r="V347" s="32" t="s">
        <v>38</v>
      </c>
      <c r="W347" s="37">
        <v>2016</v>
      </c>
      <c r="X347" s="124" t="s">
        <v>2674</v>
      </c>
    </row>
    <row r="348" spans="1:161" s="92" customFormat="1" ht="38.25" customHeight="1" x14ac:dyDescent="0.2">
      <c r="A348" s="122" t="s">
        <v>2697</v>
      </c>
      <c r="B348" s="32" t="s">
        <v>28</v>
      </c>
      <c r="C348" s="32" t="s">
        <v>587</v>
      </c>
      <c r="D348" s="89" t="s">
        <v>588</v>
      </c>
      <c r="E348" s="89" t="s">
        <v>588</v>
      </c>
      <c r="F348" s="89" t="s">
        <v>589</v>
      </c>
      <c r="G348" s="32" t="s">
        <v>2204</v>
      </c>
      <c r="H348" s="34">
        <v>60</v>
      </c>
      <c r="I348" s="32">
        <v>710000000</v>
      </c>
      <c r="J348" s="32" t="s">
        <v>33</v>
      </c>
      <c r="K348" s="41" t="s">
        <v>242</v>
      </c>
      <c r="L348" s="70" t="s">
        <v>44</v>
      </c>
      <c r="M348" s="32"/>
      <c r="N348" s="32" t="s">
        <v>223</v>
      </c>
      <c r="O348" s="32" t="s">
        <v>2223</v>
      </c>
      <c r="P348" s="32"/>
      <c r="Q348" s="32"/>
      <c r="R348" s="36"/>
      <c r="S348" s="36"/>
      <c r="T348" s="63">
        <v>0</v>
      </c>
      <c r="U348" s="63">
        <v>0</v>
      </c>
      <c r="V348" s="32"/>
      <c r="W348" s="37">
        <v>2016</v>
      </c>
      <c r="X348" s="124" t="s">
        <v>2832</v>
      </c>
    </row>
    <row r="349" spans="1:161" s="69" customFormat="1" ht="89.25" customHeight="1" x14ac:dyDescent="0.25">
      <c r="A349" s="122" t="s">
        <v>995</v>
      </c>
      <c r="B349" s="32" t="s">
        <v>28</v>
      </c>
      <c r="C349" s="44" t="s">
        <v>938</v>
      </c>
      <c r="D349" s="89" t="s">
        <v>104</v>
      </c>
      <c r="E349" s="89" t="s">
        <v>104</v>
      </c>
      <c r="F349" s="89" t="s">
        <v>928</v>
      </c>
      <c r="G349" s="32" t="s">
        <v>32</v>
      </c>
      <c r="H349" s="34">
        <v>100</v>
      </c>
      <c r="I349" s="32">
        <v>710000000</v>
      </c>
      <c r="J349" s="32" t="s">
        <v>33</v>
      </c>
      <c r="K349" s="32" t="s">
        <v>578</v>
      </c>
      <c r="L349" s="32" t="s">
        <v>33</v>
      </c>
      <c r="M349" s="32"/>
      <c r="N349" s="32" t="s">
        <v>1173</v>
      </c>
      <c r="O349" s="32" t="s">
        <v>2234</v>
      </c>
      <c r="P349" s="32"/>
      <c r="Q349" s="32"/>
      <c r="R349" s="36"/>
      <c r="S349" s="36"/>
      <c r="T349" s="63">
        <v>0</v>
      </c>
      <c r="U349" s="63">
        <v>0</v>
      </c>
      <c r="V349" s="32"/>
      <c r="W349" s="37">
        <v>2016</v>
      </c>
      <c r="X349" s="124" t="s">
        <v>2812</v>
      </c>
    </row>
    <row r="350" spans="1:161" s="40" customFormat="1" ht="116.25" customHeight="1" x14ac:dyDescent="0.25">
      <c r="A350" s="122" t="s">
        <v>2833</v>
      </c>
      <c r="B350" s="32" t="s">
        <v>28</v>
      </c>
      <c r="C350" s="44" t="s">
        <v>938</v>
      </c>
      <c r="D350" s="89" t="s">
        <v>104</v>
      </c>
      <c r="E350" s="89" t="s">
        <v>104</v>
      </c>
      <c r="F350" s="89" t="s">
        <v>928</v>
      </c>
      <c r="G350" s="32" t="s">
        <v>2204</v>
      </c>
      <c r="H350" s="34">
        <v>100</v>
      </c>
      <c r="I350" s="32">
        <v>710000000</v>
      </c>
      <c r="J350" s="32" t="s">
        <v>33</v>
      </c>
      <c r="K350" s="32" t="s">
        <v>561</v>
      </c>
      <c r="L350" s="32" t="s">
        <v>33</v>
      </c>
      <c r="M350" s="32"/>
      <c r="N350" s="32" t="s">
        <v>2834</v>
      </c>
      <c r="O350" s="32" t="s">
        <v>2234</v>
      </c>
      <c r="P350" s="32"/>
      <c r="Q350" s="32"/>
      <c r="R350" s="36"/>
      <c r="S350" s="36"/>
      <c r="T350" s="63">
        <v>0</v>
      </c>
      <c r="U350" s="63">
        <v>0</v>
      </c>
      <c r="V350" s="32"/>
      <c r="W350" s="37">
        <v>2016</v>
      </c>
      <c r="X350" s="123" t="s">
        <v>3216</v>
      </c>
    </row>
    <row r="351" spans="1:161" s="102" customFormat="1" ht="98.25" customHeight="1" x14ac:dyDescent="0.25">
      <c r="A351" s="122" t="s">
        <v>3212</v>
      </c>
      <c r="B351" s="32" t="s">
        <v>28</v>
      </c>
      <c r="C351" s="44" t="s">
        <v>938</v>
      </c>
      <c r="D351" s="89" t="s">
        <v>104</v>
      </c>
      <c r="E351" s="89" t="s">
        <v>104</v>
      </c>
      <c r="F351" s="89" t="s">
        <v>928</v>
      </c>
      <c r="G351" s="32" t="s">
        <v>2204</v>
      </c>
      <c r="H351" s="34">
        <v>100</v>
      </c>
      <c r="I351" s="32">
        <v>710000000</v>
      </c>
      <c r="J351" s="32" t="s">
        <v>33</v>
      </c>
      <c r="K351" s="32" t="s">
        <v>109</v>
      </c>
      <c r="L351" s="32" t="s">
        <v>33</v>
      </c>
      <c r="M351" s="32"/>
      <c r="N351" s="32" t="s">
        <v>3213</v>
      </c>
      <c r="O351" s="32" t="s">
        <v>2234</v>
      </c>
      <c r="P351" s="32"/>
      <c r="Q351" s="32"/>
      <c r="R351" s="36"/>
      <c r="S351" s="36"/>
      <c r="T351" s="63">
        <v>0</v>
      </c>
      <c r="U351" s="63">
        <v>0</v>
      </c>
      <c r="V351" s="32"/>
      <c r="W351" s="37">
        <v>2016</v>
      </c>
      <c r="X351" s="123" t="s">
        <v>3300</v>
      </c>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row>
    <row r="352" spans="1:161" s="69" customFormat="1" ht="89.25" customHeight="1" x14ac:dyDescent="0.25">
      <c r="A352" s="122" t="s">
        <v>3362</v>
      </c>
      <c r="B352" s="32" t="s">
        <v>28</v>
      </c>
      <c r="C352" s="44" t="s">
        <v>938</v>
      </c>
      <c r="D352" s="89" t="s">
        <v>104</v>
      </c>
      <c r="E352" s="89" t="s">
        <v>104</v>
      </c>
      <c r="F352" s="89" t="s">
        <v>928</v>
      </c>
      <c r="G352" s="32" t="s">
        <v>2203</v>
      </c>
      <c r="H352" s="34">
        <v>100</v>
      </c>
      <c r="I352" s="32">
        <v>710000000</v>
      </c>
      <c r="J352" s="32" t="s">
        <v>33</v>
      </c>
      <c r="K352" s="41" t="s">
        <v>109</v>
      </c>
      <c r="L352" s="32" t="s">
        <v>33</v>
      </c>
      <c r="M352" s="32"/>
      <c r="N352" s="32" t="s">
        <v>3213</v>
      </c>
      <c r="O352" s="32" t="s">
        <v>2234</v>
      </c>
      <c r="P352" s="32"/>
      <c r="Q352" s="32"/>
      <c r="R352" s="36"/>
      <c r="S352" s="36"/>
      <c r="T352" s="63">
        <v>13297999.999999998</v>
      </c>
      <c r="U352" s="63">
        <v>14893760</v>
      </c>
      <c r="V352" s="32"/>
      <c r="W352" s="37">
        <v>2016</v>
      </c>
      <c r="X352" s="124" t="s">
        <v>3363</v>
      </c>
    </row>
    <row r="353" spans="1:161" s="69" customFormat="1" ht="89.25" customHeight="1" x14ac:dyDescent="0.2">
      <c r="A353" s="122" t="s">
        <v>996</v>
      </c>
      <c r="B353" s="32" t="s">
        <v>28</v>
      </c>
      <c r="C353" s="44" t="s">
        <v>938</v>
      </c>
      <c r="D353" s="89" t="s">
        <v>104</v>
      </c>
      <c r="E353" s="89" t="s">
        <v>104</v>
      </c>
      <c r="F353" s="89" t="s">
        <v>929</v>
      </c>
      <c r="G353" s="32" t="s">
        <v>32</v>
      </c>
      <c r="H353" s="34">
        <v>100</v>
      </c>
      <c r="I353" s="32">
        <v>710000000</v>
      </c>
      <c r="J353" s="32" t="s">
        <v>33</v>
      </c>
      <c r="K353" s="41" t="s">
        <v>211</v>
      </c>
      <c r="L353" s="32" t="s">
        <v>33</v>
      </c>
      <c r="M353" s="32"/>
      <c r="N353" s="32" t="s">
        <v>134</v>
      </c>
      <c r="O353" s="32" t="s">
        <v>2235</v>
      </c>
      <c r="P353" s="32"/>
      <c r="Q353" s="32"/>
      <c r="R353" s="36"/>
      <c r="S353" s="36"/>
      <c r="T353" s="63">
        <v>5318999.9999999991</v>
      </c>
      <c r="U353" s="63">
        <v>5957280</v>
      </c>
      <c r="V353" s="32" t="s">
        <v>38</v>
      </c>
      <c r="W353" s="37">
        <v>2016</v>
      </c>
      <c r="X353" s="130"/>
    </row>
    <row r="354" spans="1:161" s="69" customFormat="1" ht="89.25" customHeight="1" x14ac:dyDescent="0.2">
      <c r="A354" s="122" t="s">
        <v>997</v>
      </c>
      <c r="B354" s="32" t="s">
        <v>28</v>
      </c>
      <c r="C354" s="44" t="s">
        <v>938</v>
      </c>
      <c r="D354" s="89" t="s">
        <v>104</v>
      </c>
      <c r="E354" s="89" t="s">
        <v>104</v>
      </c>
      <c r="F354" s="89" t="s">
        <v>930</v>
      </c>
      <c r="G354" s="32" t="s">
        <v>32</v>
      </c>
      <c r="H354" s="34">
        <v>100</v>
      </c>
      <c r="I354" s="32">
        <v>710000000</v>
      </c>
      <c r="J354" s="32" t="s">
        <v>33</v>
      </c>
      <c r="K354" s="41" t="s">
        <v>211</v>
      </c>
      <c r="L354" s="32" t="s">
        <v>33</v>
      </c>
      <c r="M354" s="32"/>
      <c r="N354" s="32" t="s">
        <v>134</v>
      </c>
      <c r="O354" s="32" t="s">
        <v>2235</v>
      </c>
      <c r="P354" s="32"/>
      <c r="Q354" s="32"/>
      <c r="R354" s="36"/>
      <c r="S354" s="36"/>
      <c r="T354" s="63">
        <v>24600999.999999996</v>
      </c>
      <c r="U354" s="63">
        <v>27553120</v>
      </c>
      <c r="V354" s="32" t="s">
        <v>38</v>
      </c>
      <c r="W354" s="37">
        <v>2016</v>
      </c>
      <c r="X354" s="130"/>
    </row>
    <row r="355" spans="1:161" ht="89.25" customHeight="1" x14ac:dyDescent="0.25">
      <c r="A355" s="122" t="s">
        <v>998</v>
      </c>
      <c r="B355" s="32" t="s">
        <v>28</v>
      </c>
      <c r="C355" s="44" t="s">
        <v>938</v>
      </c>
      <c r="D355" s="89" t="s">
        <v>104</v>
      </c>
      <c r="E355" s="89" t="s">
        <v>104</v>
      </c>
      <c r="F355" s="89" t="s">
        <v>931</v>
      </c>
      <c r="G355" s="32" t="s">
        <v>32</v>
      </c>
      <c r="H355" s="34">
        <v>100</v>
      </c>
      <c r="I355" s="32">
        <v>710000000</v>
      </c>
      <c r="J355" s="32" t="s">
        <v>33</v>
      </c>
      <c r="K355" s="41" t="s">
        <v>211</v>
      </c>
      <c r="L355" s="32" t="s">
        <v>33</v>
      </c>
      <c r="M355" s="32"/>
      <c r="N355" s="32" t="s">
        <v>134</v>
      </c>
      <c r="O355" s="35" t="s">
        <v>2235</v>
      </c>
      <c r="P355" s="32"/>
      <c r="Q355" s="32"/>
      <c r="R355" s="36"/>
      <c r="S355" s="36"/>
      <c r="T355" s="63">
        <v>0</v>
      </c>
      <c r="U355" s="63">
        <v>0</v>
      </c>
      <c r="V355" s="32" t="s">
        <v>38</v>
      </c>
      <c r="W355" s="37">
        <v>2016</v>
      </c>
      <c r="X355" s="124" t="s">
        <v>2293</v>
      </c>
    </row>
    <row r="356" spans="1:161" s="40" customFormat="1" ht="116.25" customHeight="1" x14ac:dyDescent="0.25">
      <c r="A356" s="122" t="s">
        <v>2356</v>
      </c>
      <c r="B356" s="32" t="s">
        <v>28</v>
      </c>
      <c r="C356" s="44" t="s">
        <v>938</v>
      </c>
      <c r="D356" s="89" t="s">
        <v>104</v>
      </c>
      <c r="E356" s="89" t="s">
        <v>104</v>
      </c>
      <c r="F356" s="89" t="s">
        <v>2357</v>
      </c>
      <c r="G356" s="32" t="s">
        <v>32</v>
      </c>
      <c r="H356" s="34">
        <v>100</v>
      </c>
      <c r="I356" s="32">
        <v>710000000</v>
      </c>
      <c r="J356" s="32" t="s">
        <v>33</v>
      </c>
      <c r="K356" s="41" t="s">
        <v>211</v>
      </c>
      <c r="L356" s="32" t="s">
        <v>33</v>
      </c>
      <c r="M356" s="32"/>
      <c r="N356" s="32" t="s">
        <v>134</v>
      </c>
      <c r="O356" s="35" t="s">
        <v>2235</v>
      </c>
      <c r="P356" s="32"/>
      <c r="Q356" s="32"/>
      <c r="R356" s="36"/>
      <c r="S356" s="36"/>
      <c r="T356" s="63">
        <v>0</v>
      </c>
      <c r="U356" s="63">
        <v>0</v>
      </c>
      <c r="V356" s="32" t="s">
        <v>38</v>
      </c>
      <c r="W356" s="37">
        <v>2016</v>
      </c>
      <c r="X356" s="123" t="s">
        <v>3216</v>
      </c>
    </row>
    <row r="357" spans="1:161" s="40" customFormat="1" ht="116.25" customHeight="1" x14ac:dyDescent="0.25">
      <c r="A357" s="122" t="s">
        <v>3214</v>
      </c>
      <c r="B357" s="32" t="s">
        <v>28</v>
      </c>
      <c r="C357" s="44" t="s">
        <v>938</v>
      </c>
      <c r="D357" s="89" t="s">
        <v>104</v>
      </c>
      <c r="E357" s="89" t="s">
        <v>104</v>
      </c>
      <c r="F357" s="89" t="s">
        <v>2357</v>
      </c>
      <c r="G357" s="32" t="s">
        <v>32</v>
      </c>
      <c r="H357" s="34">
        <v>100</v>
      </c>
      <c r="I357" s="32">
        <v>710000000</v>
      </c>
      <c r="J357" s="32" t="s">
        <v>33</v>
      </c>
      <c r="K357" s="32" t="s">
        <v>109</v>
      </c>
      <c r="L357" s="32" t="s">
        <v>33</v>
      </c>
      <c r="M357" s="32"/>
      <c r="N357" s="32" t="s">
        <v>3215</v>
      </c>
      <c r="O357" s="35" t="s">
        <v>2235</v>
      </c>
      <c r="P357" s="32"/>
      <c r="Q357" s="32"/>
      <c r="R357" s="36"/>
      <c r="S357" s="36"/>
      <c r="T357" s="63">
        <v>0</v>
      </c>
      <c r="U357" s="63">
        <v>0</v>
      </c>
      <c r="V357" s="32" t="s">
        <v>38</v>
      </c>
      <c r="W357" s="37">
        <v>2016</v>
      </c>
      <c r="X357" s="123" t="s">
        <v>3835</v>
      </c>
    </row>
    <row r="358" spans="1:161" s="40" customFormat="1" ht="116.25" customHeight="1" x14ac:dyDescent="0.25">
      <c r="A358" s="122" t="s">
        <v>999</v>
      </c>
      <c r="B358" s="32" t="s">
        <v>28</v>
      </c>
      <c r="C358" s="44" t="s">
        <v>103</v>
      </c>
      <c r="D358" s="89" t="s">
        <v>104</v>
      </c>
      <c r="E358" s="89" t="s">
        <v>104</v>
      </c>
      <c r="F358" s="89" t="s">
        <v>3296</v>
      </c>
      <c r="G358" s="32" t="s">
        <v>32</v>
      </c>
      <c r="H358" s="34">
        <v>100</v>
      </c>
      <c r="I358" s="32">
        <v>710000000</v>
      </c>
      <c r="J358" s="32" t="s">
        <v>33</v>
      </c>
      <c r="K358" s="32" t="s">
        <v>109</v>
      </c>
      <c r="L358" s="32" t="s">
        <v>44</v>
      </c>
      <c r="M358" s="32"/>
      <c r="N358" s="32" t="s">
        <v>110</v>
      </c>
      <c r="O358" s="35" t="s">
        <v>2234</v>
      </c>
      <c r="P358" s="32"/>
      <c r="Q358" s="32"/>
      <c r="R358" s="36"/>
      <c r="S358" s="36"/>
      <c r="T358" s="63">
        <v>0</v>
      </c>
      <c r="U358" s="63">
        <v>0</v>
      </c>
      <c r="V358" s="32" t="s">
        <v>38</v>
      </c>
      <c r="W358" s="37">
        <v>2016</v>
      </c>
      <c r="X358" s="123" t="s">
        <v>4328</v>
      </c>
    </row>
    <row r="359" spans="1:161" s="40" customFormat="1" ht="116.25" customHeight="1" x14ac:dyDescent="0.25">
      <c r="A359" s="122" t="s">
        <v>1000</v>
      </c>
      <c r="B359" s="32" t="s">
        <v>28</v>
      </c>
      <c r="C359" s="44" t="s">
        <v>103</v>
      </c>
      <c r="D359" s="89" t="s">
        <v>104</v>
      </c>
      <c r="E359" s="89" t="s">
        <v>104</v>
      </c>
      <c r="F359" s="89" t="s">
        <v>1100</v>
      </c>
      <c r="G359" s="32" t="s">
        <v>32</v>
      </c>
      <c r="H359" s="34">
        <v>100</v>
      </c>
      <c r="I359" s="32">
        <v>710000000</v>
      </c>
      <c r="J359" s="32" t="s">
        <v>33</v>
      </c>
      <c r="K359" s="32" t="s">
        <v>109</v>
      </c>
      <c r="L359" s="32" t="s">
        <v>44</v>
      </c>
      <c r="M359" s="32"/>
      <c r="N359" s="32" t="s">
        <v>110</v>
      </c>
      <c r="O359" s="35" t="s">
        <v>2234</v>
      </c>
      <c r="P359" s="32"/>
      <c r="Q359" s="32"/>
      <c r="R359" s="36"/>
      <c r="S359" s="36"/>
      <c r="T359" s="63">
        <v>0</v>
      </c>
      <c r="U359" s="63">
        <v>0</v>
      </c>
      <c r="V359" s="32" t="s">
        <v>38</v>
      </c>
      <c r="W359" s="37">
        <v>2016</v>
      </c>
      <c r="X359" s="123" t="s">
        <v>4328</v>
      </c>
    </row>
    <row r="360" spans="1:161" s="7" customFormat="1" ht="76.5" customHeight="1" x14ac:dyDescent="0.2">
      <c r="A360" s="122" t="s">
        <v>2009</v>
      </c>
      <c r="B360" s="32" t="s">
        <v>28</v>
      </c>
      <c r="C360" s="70" t="s">
        <v>251</v>
      </c>
      <c r="D360" s="89" t="s">
        <v>1385</v>
      </c>
      <c r="E360" s="89" t="s">
        <v>1385</v>
      </c>
      <c r="F360" s="89" t="s">
        <v>2011</v>
      </c>
      <c r="G360" s="70" t="s">
        <v>32</v>
      </c>
      <c r="H360" s="34">
        <v>100</v>
      </c>
      <c r="I360" s="32">
        <v>710000000</v>
      </c>
      <c r="J360" s="32" t="s">
        <v>33</v>
      </c>
      <c r="K360" s="32" t="s">
        <v>2012</v>
      </c>
      <c r="L360" s="70" t="s">
        <v>33</v>
      </c>
      <c r="M360" s="32"/>
      <c r="N360" s="32" t="s">
        <v>2021</v>
      </c>
      <c r="O360" s="32" t="s">
        <v>2215</v>
      </c>
      <c r="P360" s="65"/>
      <c r="Q360" s="70"/>
      <c r="R360" s="47"/>
      <c r="S360" s="47"/>
      <c r="T360" s="63">
        <v>0</v>
      </c>
      <c r="U360" s="63">
        <v>0</v>
      </c>
      <c r="V360" s="70"/>
      <c r="W360" s="44">
        <v>2016</v>
      </c>
      <c r="X360" s="124" t="s">
        <v>2674</v>
      </c>
      <c r="Y360" s="69"/>
      <c r="Z360" s="69"/>
      <c r="AA360" s="69"/>
      <c r="AB360" s="75"/>
      <c r="AC360" s="69"/>
      <c r="AD360" s="69"/>
      <c r="AE360" s="78"/>
      <c r="AF360" s="75"/>
      <c r="AG360" s="75"/>
      <c r="AH360" s="79"/>
      <c r="AI360" s="79"/>
      <c r="AJ360" s="80"/>
      <c r="AK360" s="80"/>
      <c r="AL360" s="75"/>
      <c r="AM360" s="81"/>
      <c r="AN360" s="69"/>
      <c r="AO360" s="69"/>
      <c r="AP360" s="75"/>
      <c r="AQ360" s="22"/>
      <c r="AR360" s="69"/>
      <c r="AS360" s="75"/>
      <c r="AT360" s="76"/>
      <c r="AU360" s="76"/>
      <c r="AV360" s="76"/>
      <c r="AW360" s="75"/>
      <c r="AX360" s="77"/>
      <c r="AY360" s="69"/>
      <c r="AZ360" s="69"/>
      <c r="BA360" s="69"/>
      <c r="BB360" s="75"/>
      <c r="BC360" s="69"/>
      <c r="BD360" s="69"/>
      <c r="BE360" s="78"/>
      <c r="BF360" s="75"/>
      <c r="BG360" s="75"/>
      <c r="BH360" s="79"/>
      <c r="BI360" s="79"/>
      <c r="BJ360" s="80"/>
      <c r="BK360" s="80"/>
      <c r="BL360" s="75"/>
    </row>
    <row r="361" spans="1:161" s="102" customFormat="1" ht="51" customHeight="1" x14ac:dyDescent="0.25">
      <c r="A361" s="122" t="s">
        <v>2698</v>
      </c>
      <c r="B361" s="32" t="s">
        <v>28</v>
      </c>
      <c r="C361" s="70" t="s">
        <v>251</v>
      </c>
      <c r="D361" s="89" t="s">
        <v>1385</v>
      </c>
      <c r="E361" s="89" t="s">
        <v>1385</v>
      </c>
      <c r="F361" s="89" t="s">
        <v>2699</v>
      </c>
      <c r="G361" s="70" t="s">
        <v>32</v>
      </c>
      <c r="H361" s="34">
        <v>100</v>
      </c>
      <c r="I361" s="32">
        <v>710000000</v>
      </c>
      <c r="J361" s="32" t="s">
        <v>33</v>
      </c>
      <c r="K361" s="32" t="s">
        <v>242</v>
      </c>
      <c r="L361" s="70" t="s">
        <v>33</v>
      </c>
      <c r="M361" s="32"/>
      <c r="N361" s="32" t="s">
        <v>223</v>
      </c>
      <c r="O361" s="32" t="s">
        <v>2215</v>
      </c>
      <c r="P361" s="65"/>
      <c r="Q361" s="70"/>
      <c r="R361" s="47"/>
      <c r="S361" s="47"/>
      <c r="T361" s="63">
        <v>0</v>
      </c>
      <c r="U361" s="63">
        <v>0</v>
      </c>
      <c r="V361" s="70"/>
      <c r="W361" s="44">
        <v>2016</v>
      </c>
      <c r="X361" s="123" t="s">
        <v>3300</v>
      </c>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row>
    <row r="362" spans="1:161" s="102" customFormat="1" ht="51" customHeight="1" x14ac:dyDescent="0.25">
      <c r="A362" s="122" t="s">
        <v>3364</v>
      </c>
      <c r="B362" s="32" t="s">
        <v>28</v>
      </c>
      <c r="C362" s="70" t="s">
        <v>251</v>
      </c>
      <c r="D362" s="89" t="s">
        <v>1385</v>
      </c>
      <c r="E362" s="89" t="s">
        <v>1385</v>
      </c>
      <c r="F362" s="89" t="s">
        <v>2699</v>
      </c>
      <c r="G362" s="70" t="s">
        <v>32</v>
      </c>
      <c r="H362" s="34">
        <v>100</v>
      </c>
      <c r="I362" s="32">
        <v>710000000</v>
      </c>
      <c r="J362" s="32" t="s">
        <v>33</v>
      </c>
      <c r="K362" s="32" t="s">
        <v>242</v>
      </c>
      <c r="L362" s="70" t="s">
        <v>33</v>
      </c>
      <c r="M362" s="32"/>
      <c r="N362" s="32" t="s">
        <v>223</v>
      </c>
      <c r="O362" s="32" t="s">
        <v>2215</v>
      </c>
      <c r="P362" s="65"/>
      <c r="Q362" s="70"/>
      <c r="R362" s="47"/>
      <c r="S362" s="47"/>
      <c r="T362" s="63">
        <v>0</v>
      </c>
      <c r="U362" s="63">
        <v>0</v>
      </c>
      <c r="V362" s="70"/>
      <c r="W362" s="44">
        <v>2016</v>
      </c>
      <c r="X362" s="124" t="s">
        <v>3788</v>
      </c>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c r="FB362" s="26"/>
      <c r="FC362" s="26"/>
      <c r="FD362" s="26"/>
      <c r="FE362" s="26"/>
    </row>
    <row r="363" spans="1:161" s="92" customFormat="1" ht="57" customHeight="1" x14ac:dyDescent="0.2">
      <c r="A363" s="122" t="s">
        <v>3836</v>
      </c>
      <c r="B363" s="32" t="s">
        <v>28</v>
      </c>
      <c r="C363" s="70" t="s">
        <v>251</v>
      </c>
      <c r="D363" s="89" t="s">
        <v>1385</v>
      </c>
      <c r="E363" s="89" t="s">
        <v>1385</v>
      </c>
      <c r="F363" s="89" t="s">
        <v>2699</v>
      </c>
      <c r="G363" s="70" t="s">
        <v>32</v>
      </c>
      <c r="H363" s="34">
        <v>100</v>
      </c>
      <c r="I363" s="32">
        <v>710000000</v>
      </c>
      <c r="J363" s="32" t="s">
        <v>33</v>
      </c>
      <c r="K363" s="32" t="s">
        <v>242</v>
      </c>
      <c r="L363" s="70" t="s">
        <v>33</v>
      </c>
      <c r="M363" s="32"/>
      <c r="N363" s="32" t="s">
        <v>223</v>
      </c>
      <c r="O363" s="32" t="s">
        <v>2215</v>
      </c>
      <c r="P363" s="65"/>
      <c r="Q363" s="70"/>
      <c r="R363" s="47"/>
      <c r="S363" s="47"/>
      <c r="T363" s="63">
        <v>5025082.3035714282</v>
      </c>
      <c r="U363" s="63">
        <v>5628092.1799999997</v>
      </c>
      <c r="V363" s="70"/>
      <c r="W363" s="44">
        <v>2016</v>
      </c>
      <c r="X363" s="124" t="s">
        <v>3837</v>
      </c>
    </row>
    <row r="364" spans="1:161" s="7" customFormat="1" ht="63.75" customHeight="1" x14ac:dyDescent="0.2">
      <c r="A364" s="122" t="s">
        <v>2010</v>
      </c>
      <c r="B364" s="32" t="s">
        <v>28</v>
      </c>
      <c r="C364" s="70" t="s">
        <v>251</v>
      </c>
      <c r="D364" s="89" t="s">
        <v>1385</v>
      </c>
      <c r="E364" s="89" t="s">
        <v>1385</v>
      </c>
      <c r="F364" s="89" t="s">
        <v>2013</v>
      </c>
      <c r="G364" s="70" t="s">
        <v>32</v>
      </c>
      <c r="H364" s="34">
        <v>100</v>
      </c>
      <c r="I364" s="32">
        <v>710000000</v>
      </c>
      <c r="J364" s="32" t="s">
        <v>33</v>
      </c>
      <c r="K364" s="32" t="s">
        <v>2012</v>
      </c>
      <c r="L364" s="70" t="s">
        <v>33</v>
      </c>
      <c r="M364" s="32"/>
      <c r="N364" s="32" t="s">
        <v>2021</v>
      </c>
      <c r="O364" s="32" t="s">
        <v>2215</v>
      </c>
      <c r="P364" s="65"/>
      <c r="Q364" s="70"/>
      <c r="R364" s="47"/>
      <c r="S364" s="47"/>
      <c r="T364" s="63">
        <v>0</v>
      </c>
      <c r="U364" s="63">
        <v>0</v>
      </c>
      <c r="V364" s="70"/>
      <c r="W364" s="44">
        <v>2016</v>
      </c>
      <c r="X364" s="124" t="s">
        <v>2674</v>
      </c>
      <c r="Y364" s="69"/>
      <c r="Z364" s="69"/>
      <c r="AA364" s="69"/>
      <c r="AB364" s="75"/>
      <c r="AC364" s="69"/>
      <c r="AD364" s="69"/>
      <c r="AE364" s="78"/>
      <c r="AF364" s="75"/>
      <c r="AG364" s="75"/>
      <c r="AH364" s="79"/>
      <c r="AI364" s="79"/>
      <c r="AJ364" s="80"/>
      <c r="AK364" s="80"/>
      <c r="AL364" s="75"/>
      <c r="AM364" s="81"/>
      <c r="AN364" s="69"/>
      <c r="AO364" s="69"/>
      <c r="AP364" s="75"/>
      <c r="AQ364" s="22"/>
      <c r="AR364" s="69"/>
      <c r="AS364" s="75"/>
      <c r="AT364" s="76"/>
      <c r="AU364" s="76"/>
      <c r="AV364" s="76"/>
      <c r="AW364" s="75"/>
      <c r="AX364" s="77"/>
      <c r="AY364" s="69"/>
      <c r="AZ364" s="69"/>
      <c r="BA364" s="69"/>
      <c r="BB364" s="75"/>
      <c r="BC364" s="69"/>
      <c r="BD364" s="69"/>
      <c r="BE364" s="78"/>
      <c r="BF364" s="75"/>
      <c r="BG364" s="75"/>
      <c r="BH364" s="79"/>
      <c r="BI364" s="79"/>
      <c r="BJ364" s="80"/>
      <c r="BK364" s="80"/>
      <c r="BL364" s="75"/>
    </row>
    <row r="365" spans="1:161" s="7" customFormat="1" ht="51" customHeight="1" x14ac:dyDescent="0.2">
      <c r="A365" s="122" t="s">
        <v>2700</v>
      </c>
      <c r="B365" s="32" t="s">
        <v>28</v>
      </c>
      <c r="C365" s="70" t="s">
        <v>251</v>
      </c>
      <c r="D365" s="89" t="s">
        <v>1385</v>
      </c>
      <c r="E365" s="89" t="s">
        <v>1385</v>
      </c>
      <c r="F365" s="89" t="s">
        <v>2701</v>
      </c>
      <c r="G365" s="70" t="s">
        <v>32</v>
      </c>
      <c r="H365" s="34">
        <v>100</v>
      </c>
      <c r="I365" s="32">
        <v>710000000</v>
      </c>
      <c r="J365" s="32" t="s">
        <v>33</v>
      </c>
      <c r="K365" s="32" t="s">
        <v>242</v>
      </c>
      <c r="L365" s="70" t="s">
        <v>33</v>
      </c>
      <c r="M365" s="32"/>
      <c r="N365" s="32" t="s">
        <v>223</v>
      </c>
      <c r="O365" s="32" t="s">
        <v>2215</v>
      </c>
      <c r="P365" s="65"/>
      <c r="Q365" s="70"/>
      <c r="R365" s="47"/>
      <c r="S365" s="47"/>
      <c r="T365" s="63">
        <v>2633928.5714285714</v>
      </c>
      <c r="U365" s="63">
        <v>2950000</v>
      </c>
      <c r="V365" s="70"/>
      <c r="W365" s="44">
        <v>2016</v>
      </c>
      <c r="X365" s="124" t="s">
        <v>2702</v>
      </c>
      <c r="Y365" s="69"/>
      <c r="Z365" s="69"/>
      <c r="AA365" s="69"/>
      <c r="AB365" s="75"/>
      <c r="AC365" s="69"/>
      <c r="AD365" s="69"/>
      <c r="AE365" s="78"/>
      <c r="AF365" s="75"/>
      <c r="AG365" s="75"/>
      <c r="AH365" s="79"/>
      <c r="AI365" s="79"/>
      <c r="AJ365" s="80"/>
      <c r="AK365" s="80"/>
      <c r="AL365" s="75"/>
      <c r="AM365" s="81"/>
      <c r="AN365" s="69"/>
      <c r="AO365" s="69"/>
      <c r="AP365" s="75"/>
      <c r="AQ365" s="22"/>
      <c r="AR365" s="69"/>
      <c r="AS365" s="75"/>
      <c r="AT365" s="76"/>
      <c r="AU365" s="76"/>
      <c r="AV365" s="76"/>
      <c r="AW365" s="75"/>
      <c r="AX365" s="77"/>
      <c r="AY365" s="69"/>
      <c r="AZ365" s="69"/>
      <c r="BA365" s="69"/>
      <c r="BB365" s="75"/>
      <c r="BC365" s="69"/>
      <c r="BD365" s="69"/>
      <c r="BE365" s="78"/>
      <c r="BF365" s="75"/>
      <c r="BG365" s="75"/>
      <c r="BH365" s="79"/>
      <c r="BI365" s="79"/>
      <c r="BJ365" s="80"/>
      <c r="BK365" s="80"/>
      <c r="BL365" s="75"/>
    </row>
    <row r="366" spans="1:161" s="7" customFormat="1" ht="63.75" customHeight="1" x14ac:dyDescent="0.2">
      <c r="A366" s="122" t="s">
        <v>2050</v>
      </c>
      <c r="B366" s="32" t="s">
        <v>28</v>
      </c>
      <c r="C366" s="70" t="s">
        <v>85</v>
      </c>
      <c r="D366" s="89" t="s">
        <v>86</v>
      </c>
      <c r="E366" s="89" t="s">
        <v>86</v>
      </c>
      <c r="F366" s="89" t="s">
        <v>2051</v>
      </c>
      <c r="G366" s="70" t="s">
        <v>32</v>
      </c>
      <c r="H366" s="34">
        <v>90</v>
      </c>
      <c r="I366" s="32">
        <v>710000000</v>
      </c>
      <c r="J366" s="32" t="s">
        <v>33</v>
      </c>
      <c r="K366" s="32" t="s">
        <v>183</v>
      </c>
      <c r="L366" s="70" t="s">
        <v>61</v>
      </c>
      <c r="M366" s="32"/>
      <c r="N366" s="32" t="s">
        <v>57</v>
      </c>
      <c r="O366" s="32" t="s">
        <v>2237</v>
      </c>
      <c r="P366" s="65"/>
      <c r="Q366" s="70"/>
      <c r="R366" s="47"/>
      <c r="S366" s="47"/>
      <c r="T366" s="63">
        <v>0</v>
      </c>
      <c r="U366" s="63">
        <v>0</v>
      </c>
      <c r="V366" s="70" t="s">
        <v>38</v>
      </c>
      <c r="W366" s="44">
        <v>2016</v>
      </c>
      <c r="X366" s="124" t="s">
        <v>4310</v>
      </c>
      <c r="Y366" s="69"/>
      <c r="Z366" s="69"/>
      <c r="AA366" s="69"/>
      <c r="AB366" s="75"/>
      <c r="AC366" s="69"/>
      <c r="AD366" s="69"/>
      <c r="AE366" s="78"/>
      <c r="AF366" s="75"/>
      <c r="AG366" s="75"/>
      <c r="AH366" s="79"/>
      <c r="AI366" s="79"/>
      <c r="AJ366" s="80"/>
      <c r="AK366" s="80"/>
      <c r="AL366" s="75"/>
      <c r="AM366" s="81"/>
      <c r="AN366" s="69"/>
      <c r="AO366" s="69"/>
      <c r="AP366" s="75"/>
      <c r="AQ366" s="22"/>
      <c r="AR366" s="69"/>
      <c r="AS366" s="75"/>
      <c r="AT366" s="76"/>
      <c r="AU366" s="76"/>
      <c r="AV366" s="76"/>
      <c r="AW366" s="75"/>
      <c r="AX366" s="77"/>
      <c r="AY366" s="69"/>
      <c r="AZ366" s="69"/>
      <c r="BA366" s="69"/>
      <c r="BB366" s="75"/>
      <c r="BC366" s="69"/>
      <c r="BD366" s="69"/>
      <c r="BE366" s="78"/>
      <c r="BF366" s="75"/>
      <c r="BG366" s="75"/>
      <c r="BH366" s="79"/>
      <c r="BI366" s="79"/>
      <c r="BJ366" s="80"/>
      <c r="BK366" s="80"/>
      <c r="BL366" s="75"/>
    </row>
    <row r="367" spans="1:161" s="7" customFormat="1" ht="51" customHeight="1" x14ac:dyDescent="0.2">
      <c r="A367" s="122" t="s">
        <v>4329</v>
      </c>
      <c r="B367" s="32" t="s">
        <v>28</v>
      </c>
      <c r="C367" s="70" t="s">
        <v>85</v>
      </c>
      <c r="D367" s="89" t="s">
        <v>86</v>
      </c>
      <c r="E367" s="89" t="s">
        <v>86</v>
      </c>
      <c r="F367" s="89" t="s">
        <v>2051</v>
      </c>
      <c r="G367" s="70" t="s">
        <v>32</v>
      </c>
      <c r="H367" s="34">
        <v>90</v>
      </c>
      <c r="I367" s="32">
        <v>710000000</v>
      </c>
      <c r="J367" s="32" t="s">
        <v>33</v>
      </c>
      <c r="K367" s="32" t="s">
        <v>183</v>
      </c>
      <c r="L367" s="70" t="s">
        <v>3337</v>
      </c>
      <c r="M367" s="32"/>
      <c r="N367" s="32" t="s">
        <v>57</v>
      </c>
      <c r="O367" s="32" t="s">
        <v>2237</v>
      </c>
      <c r="P367" s="65"/>
      <c r="Q367" s="70"/>
      <c r="R367" s="47"/>
      <c r="S367" s="47"/>
      <c r="T367" s="63">
        <v>203478391.0892857</v>
      </c>
      <c r="U367" s="63">
        <v>227895798.02000001</v>
      </c>
      <c r="V367" s="70" t="s">
        <v>38</v>
      </c>
      <c r="W367" s="44">
        <v>2016</v>
      </c>
      <c r="X367" s="124" t="s">
        <v>4330</v>
      </c>
      <c r="Y367" s="69"/>
      <c r="Z367" s="69"/>
      <c r="AA367" s="69"/>
      <c r="AB367" s="75"/>
      <c r="AC367" s="69"/>
      <c r="AD367" s="69"/>
      <c r="AE367" s="78"/>
      <c r="AF367" s="75"/>
      <c r="AG367" s="75"/>
      <c r="AH367" s="79"/>
      <c r="AI367" s="79"/>
      <c r="AJ367" s="80"/>
      <c r="AK367" s="80"/>
      <c r="AL367" s="75"/>
      <c r="AM367" s="81"/>
      <c r="AN367" s="69"/>
      <c r="AO367" s="69"/>
      <c r="AP367" s="75"/>
      <c r="AQ367" s="22"/>
      <c r="AR367" s="69"/>
      <c r="AS367" s="75"/>
      <c r="AT367" s="76"/>
      <c r="AU367" s="76"/>
      <c r="AV367" s="76"/>
      <c r="AW367" s="75"/>
      <c r="AX367" s="77"/>
      <c r="AY367" s="69"/>
      <c r="AZ367" s="69"/>
      <c r="BA367" s="69"/>
      <c r="BB367" s="75"/>
      <c r="BC367" s="69"/>
      <c r="BD367" s="69"/>
      <c r="BE367" s="78"/>
      <c r="BF367" s="75"/>
      <c r="BG367" s="75"/>
      <c r="BH367" s="79"/>
      <c r="BI367" s="79"/>
      <c r="BJ367" s="80"/>
      <c r="BK367" s="80"/>
      <c r="BL367" s="75"/>
    </row>
    <row r="368" spans="1:161" s="7" customFormat="1" ht="63.75" customHeight="1" x14ac:dyDescent="0.2">
      <c r="A368" s="122" t="s">
        <v>2052</v>
      </c>
      <c r="B368" s="32" t="s">
        <v>28</v>
      </c>
      <c r="C368" s="70" t="s">
        <v>85</v>
      </c>
      <c r="D368" s="89" t="s">
        <v>86</v>
      </c>
      <c r="E368" s="89" t="s">
        <v>86</v>
      </c>
      <c r="F368" s="89" t="s">
        <v>2053</v>
      </c>
      <c r="G368" s="70" t="s">
        <v>32</v>
      </c>
      <c r="H368" s="34">
        <v>90</v>
      </c>
      <c r="I368" s="32">
        <v>710000000</v>
      </c>
      <c r="J368" s="32" t="s">
        <v>33</v>
      </c>
      <c r="K368" s="32" t="s">
        <v>183</v>
      </c>
      <c r="L368" s="70" t="s">
        <v>61</v>
      </c>
      <c r="M368" s="32"/>
      <c r="N368" s="32" t="s">
        <v>57</v>
      </c>
      <c r="O368" s="32" t="s">
        <v>2237</v>
      </c>
      <c r="P368" s="65"/>
      <c r="Q368" s="70"/>
      <c r="R368" s="47"/>
      <c r="S368" s="47"/>
      <c r="T368" s="63">
        <v>0</v>
      </c>
      <c r="U368" s="63">
        <v>0</v>
      </c>
      <c r="V368" s="70" t="s">
        <v>38</v>
      </c>
      <c r="W368" s="44">
        <v>2016</v>
      </c>
      <c r="X368" s="124" t="s">
        <v>4310</v>
      </c>
      <c r="Y368" s="69"/>
      <c r="Z368" s="69"/>
      <c r="AA368" s="69"/>
      <c r="AB368" s="75"/>
      <c r="AC368" s="69"/>
      <c r="AD368" s="69"/>
      <c r="AE368" s="78"/>
      <c r="AF368" s="75"/>
      <c r="AG368" s="75"/>
      <c r="AH368" s="79"/>
      <c r="AI368" s="79"/>
      <c r="AJ368" s="80"/>
      <c r="AK368" s="80"/>
      <c r="AL368" s="75"/>
      <c r="AM368" s="81"/>
      <c r="AN368" s="69"/>
      <c r="AO368" s="69"/>
      <c r="AP368" s="75"/>
      <c r="AQ368" s="22"/>
      <c r="AR368" s="69"/>
      <c r="AS368" s="75"/>
      <c r="AT368" s="76"/>
      <c r="AU368" s="76"/>
      <c r="AV368" s="76"/>
      <c r="AW368" s="75"/>
      <c r="AX368" s="77"/>
      <c r="AY368" s="69"/>
      <c r="AZ368" s="69"/>
      <c r="BA368" s="69"/>
      <c r="BB368" s="75"/>
      <c r="BC368" s="69"/>
      <c r="BD368" s="69"/>
      <c r="BE368" s="78"/>
      <c r="BF368" s="75"/>
      <c r="BG368" s="75"/>
      <c r="BH368" s="79"/>
      <c r="BI368" s="79"/>
      <c r="BJ368" s="80"/>
      <c r="BK368" s="80"/>
      <c r="BL368" s="75"/>
    </row>
    <row r="369" spans="1:64" s="7" customFormat="1" ht="51" customHeight="1" x14ac:dyDescent="0.2">
      <c r="A369" s="122" t="s">
        <v>4331</v>
      </c>
      <c r="B369" s="32" t="s">
        <v>28</v>
      </c>
      <c r="C369" s="70" t="s">
        <v>85</v>
      </c>
      <c r="D369" s="89" t="s">
        <v>86</v>
      </c>
      <c r="E369" s="89" t="s">
        <v>86</v>
      </c>
      <c r="F369" s="89" t="s">
        <v>2053</v>
      </c>
      <c r="G369" s="70" t="s">
        <v>32</v>
      </c>
      <c r="H369" s="34">
        <v>90</v>
      </c>
      <c r="I369" s="32">
        <v>710000000</v>
      </c>
      <c r="J369" s="32" t="s">
        <v>33</v>
      </c>
      <c r="K369" s="32" t="s">
        <v>183</v>
      </c>
      <c r="L369" s="70" t="s">
        <v>3337</v>
      </c>
      <c r="M369" s="32"/>
      <c r="N369" s="32" t="s">
        <v>57</v>
      </c>
      <c r="O369" s="32" t="s">
        <v>2237</v>
      </c>
      <c r="P369" s="65"/>
      <c r="Q369" s="70"/>
      <c r="R369" s="47"/>
      <c r="S369" s="47"/>
      <c r="T369" s="63">
        <v>63375616.785714276</v>
      </c>
      <c r="U369" s="63">
        <v>70980690.799999997</v>
      </c>
      <c r="V369" s="70" t="s">
        <v>38</v>
      </c>
      <c r="W369" s="44">
        <v>2016</v>
      </c>
      <c r="X369" s="124" t="s">
        <v>4330</v>
      </c>
      <c r="Y369" s="69"/>
      <c r="Z369" s="69"/>
      <c r="AA369" s="69"/>
      <c r="AB369" s="75"/>
      <c r="AC369" s="69"/>
      <c r="AD369" s="69"/>
      <c r="AE369" s="78"/>
      <c r="AF369" s="75"/>
      <c r="AG369" s="75"/>
      <c r="AH369" s="79"/>
      <c r="AI369" s="79"/>
      <c r="AJ369" s="80"/>
      <c r="AK369" s="80"/>
      <c r="AL369" s="75"/>
      <c r="AM369" s="81"/>
      <c r="AN369" s="69"/>
      <c r="AO369" s="69"/>
      <c r="AP369" s="75"/>
      <c r="AQ369" s="22"/>
      <c r="AR369" s="69"/>
      <c r="AS369" s="75"/>
      <c r="AT369" s="76"/>
      <c r="AU369" s="76"/>
      <c r="AV369" s="76"/>
      <c r="AW369" s="75"/>
      <c r="AX369" s="77"/>
      <c r="AY369" s="69"/>
      <c r="AZ369" s="69"/>
      <c r="BA369" s="69"/>
      <c r="BB369" s="75"/>
      <c r="BC369" s="69"/>
      <c r="BD369" s="69"/>
      <c r="BE369" s="78"/>
      <c r="BF369" s="75"/>
      <c r="BG369" s="75"/>
      <c r="BH369" s="79"/>
      <c r="BI369" s="79"/>
      <c r="BJ369" s="80"/>
      <c r="BK369" s="80"/>
      <c r="BL369" s="75"/>
    </row>
    <row r="370" spans="1:64" s="7" customFormat="1" ht="63.75" customHeight="1" x14ac:dyDescent="0.2">
      <c r="A370" s="122" t="s">
        <v>2054</v>
      </c>
      <c r="B370" s="32" t="s">
        <v>28</v>
      </c>
      <c r="C370" s="70" t="s">
        <v>85</v>
      </c>
      <c r="D370" s="89" t="s">
        <v>86</v>
      </c>
      <c r="E370" s="89" t="s">
        <v>86</v>
      </c>
      <c r="F370" s="89" t="s">
        <v>2055</v>
      </c>
      <c r="G370" s="70" t="s">
        <v>32</v>
      </c>
      <c r="H370" s="34">
        <v>90</v>
      </c>
      <c r="I370" s="32">
        <v>710000000</v>
      </c>
      <c r="J370" s="32" t="s">
        <v>33</v>
      </c>
      <c r="K370" s="32" t="s">
        <v>183</v>
      </c>
      <c r="L370" s="70" t="s">
        <v>61</v>
      </c>
      <c r="M370" s="32"/>
      <c r="N370" s="32" t="s">
        <v>57</v>
      </c>
      <c r="O370" s="32" t="s">
        <v>2237</v>
      </c>
      <c r="P370" s="65"/>
      <c r="Q370" s="70"/>
      <c r="R370" s="47"/>
      <c r="S370" s="47"/>
      <c r="T370" s="63">
        <v>0</v>
      </c>
      <c r="U370" s="63">
        <v>0</v>
      </c>
      <c r="V370" s="70" t="s">
        <v>38</v>
      </c>
      <c r="W370" s="44">
        <v>2016</v>
      </c>
      <c r="X370" s="124" t="s">
        <v>4310</v>
      </c>
      <c r="Y370" s="69"/>
      <c r="Z370" s="69"/>
      <c r="AA370" s="69"/>
      <c r="AB370" s="75"/>
      <c r="AC370" s="69"/>
      <c r="AD370" s="69"/>
      <c r="AE370" s="78"/>
      <c r="AF370" s="75"/>
      <c r="AG370" s="75"/>
      <c r="AH370" s="79"/>
      <c r="AI370" s="79"/>
      <c r="AJ370" s="80"/>
      <c r="AK370" s="80"/>
      <c r="AL370" s="75"/>
      <c r="AM370" s="81"/>
      <c r="AN370" s="69"/>
      <c r="AO370" s="69"/>
      <c r="AP370" s="75"/>
      <c r="AQ370" s="22"/>
      <c r="AR370" s="69"/>
      <c r="AS370" s="75"/>
      <c r="AT370" s="76"/>
      <c r="AU370" s="76"/>
      <c r="AV370" s="76"/>
      <c r="AW370" s="75"/>
      <c r="AX370" s="77"/>
      <c r="AY370" s="69"/>
      <c r="AZ370" s="69"/>
      <c r="BA370" s="69"/>
      <c r="BB370" s="75"/>
      <c r="BC370" s="69"/>
      <c r="BD370" s="69"/>
      <c r="BE370" s="78"/>
      <c r="BF370" s="75"/>
      <c r="BG370" s="75"/>
      <c r="BH370" s="79"/>
      <c r="BI370" s="79"/>
      <c r="BJ370" s="80"/>
      <c r="BK370" s="80"/>
      <c r="BL370" s="75"/>
    </row>
    <row r="371" spans="1:64" s="7" customFormat="1" ht="51" customHeight="1" x14ac:dyDescent="0.2">
      <c r="A371" s="122" t="s">
        <v>4332</v>
      </c>
      <c r="B371" s="32" t="s">
        <v>28</v>
      </c>
      <c r="C371" s="70" t="s">
        <v>85</v>
      </c>
      <c r="D371" s="89" t="s">
        <v>86</v>
      </c>
      <c r="E371" s="89" t="s">
        <v>86</v>
      </c>
      <c r="F371" s="89" t="s">
        <v>2055</v>
      </c>
      <c r="G371" s="70" t="s">
        <v>32</v>
      </c>
      <c r="H371" s="34">
        <v>90</v>
      </c>
      <c r="I371" s="32">
        <v>710000000</v>
      </c>
      <c r="J371" s="32" t="s">
        <v>33</v>
      </c>
      <c r="K371" s="32" t="s">
        <v>183</v>
      </c>
      <c r="L371" s="70" t="s">
        <v>3337</v>
      </c>
      <c r="M371" s="32"/>
      <c r="N371" s="32" t="s">
        <v>57</v>
      </c>
      <c r="O371" s="32" t="s">
        <v>2237</v>
      </c>
      <c r="P371" s="65"/>
      <c r="Q371" s="70"/>
      <c r="R371" s="47"/>
      <c r="S371" s="47"/>
      <c r="T371" s="63">
        <v>1029262012.2142857</v>
      </c>
      <c r="U371" s="63">
        <v>1152773453.6800001</v>
      </c>
      <c r="V371" s="70" t="s">
        <v>38</v>
      </c>
      <c r="W371" s="44">
        <v>2016</v>
      </c>
      <c r="X371" s="124" t="s">
        <v>4330</v>
      </c>
      <c r="Y371" s="69"/>
      <c r="Z371" s="69"/>
      <c r="AA371" s="69"/>
      <c r="AB371" s="75"/>
      <c r="AC371" s="69"/>
      <c r="AD371" s="69"/>
      <c r="AE371" s="78"/>
      <c r="AF371" s="75"/>
      <c r="AG371" s="75"/>
      <c r="AH371" s="79"/>
      <c r="AI371" s="79"/>
      <c r="AJ371" s="80"/>
      <c r="AK371" s="80"/>
      <c r="AL371" s="75"/>
      <c r="AM371" s="81"/>
      <c r="AN371" s="69"/>
      <c r="AO371" s="69"/>
      <c r="AP371" s="75"/>
      <c r="AQ371" s="22"/>
      <c r="AR371" s="69"/>
      <c r="AS371" s="75"/>
      <c r="AT371" s="76"/>
      <c r="AU371" s="76"/>
      <c r="AV371" s="76"/>
      <c r="AW371" s="75"/>
      <c r="AX371" s="77"/>
      <c r="AY371" s="69"/>
      <c r="AZ371" s="69"/>
      <c r="BA371" s="69"/>
      <c r="BB371" s="75"/>
      <c r="BC371" s="69"/>
      <c r="BD371" s="69"/>
      <c r="BE371" s="78"/>
      <c r="BF371" s="75"/>
      <c r="BG371" s="75"/>
      <c r="BH371" s="79"/>
      <c r="BI371" s="79"/>
      <c r="BJ371" s="80"/>
      <c r="BK371" s="80"/>
      <c r="BL371" s="75"/>
    </row>
    <row r="372" spans="1:64" ht="63.75" customHeight="1" x14ac:dyDescent="0.25">
      <c r="A372" s="122" t="s">
        <v>2056</v>
      </c>
      <c r="B372" s="32" t="s">
        <v>28</v>
      </c>
      <c r="C372" s="44" t="s">
        <v>2057</v>
      </c>
      <c r="D372" s="114" t="s">
        <v>2058</v>
      </c>
      <c r="E372" s="114" t="s">
        <v>2058</v>
      </c>
      <c r="F372" s="115" t="s">
        <v>2059</v>
      </c>
      <c r="G372" s="32" t="s">
        <v>2203</v>
      </c>
      <c r="H372" s="39">
        <v>64</v>
      </c>
      <c r="I372" s="32">
        <v>710000000</v>
      </c>
      <c r="J372" s="32" t="s">
        <v>33</v>
      </c>
      <c r="K372" s="32" t="s">
        <v>578</v>
      </c>
      <c r="L372" s="32" t="s">
        <v>44</v>
      </c>
      <c r="M372" s="32"/>
      <c r="N372" s="32" t="s">
        <v>50</v>
      </c>
      <c r="O372" s="32" t="s">
        <v>2237</v>
      </c>
      <c r="P372" s="91"/>
      <c r="Q372" s="32"/>
      <c r="R372" s="36"/>
      <c r="S372" s="36"/>
      <c r="T372" s="63">
        <v>722355619.99999988</v>
      </c>
      <c r="U372" s="63">
        <v>809038294.39999998</v>
      </c>
      <c r="V372" s="32"/>
      <c r="W372" s="41">
        <v>2016</v>
      </c>
      <c r="X372" s="123" t="s">
        <v>2276</v>
      </c>
    </row>
    <row r="373" spans="1:64" s="92" customFormat="1" ht="165.75" customHeight="1" x14ac:dyDescent="0.2">
      <c r="A373" s="122" t="s">
        <v>2060</v>
      </c>
      <c r="B373" s="41" t="s">
        <v>28</v>
      </c>
      <c r="C373" s="44" t="s">
        <v>1275</v>
      </c>
      <c r="D373" s="114" t="s">
        <v>1276</v>
      </c>
      <c r="E373" s="114" t="s">
        <v>1277</v>
      </c>
      <c r="F373" s="114" t="s">
        <v>2061</v>
      </c>
      <c r="G373" s="194" t="s">
        <v>32</v>
      </c>
      <c r="H373" s="65">
        <v>100</v>
      </c>
      <c r="I373" s="41">
        <v>710000000</v>
      </c>
      <c r="J373" s="32" t="s">
        <v>33</v>
      </c>
      <c r="K373" s="41" t="s">
        <v>211</v>
      </c>
      <c r="L373" s="32" t="s">
        <v>33</v>
      </c>
      <c r="M373" s="41"/>
      <c r="N373" s="64" t="s">
        <v>219</v>
      </c>
      <c r="O373" s="32" t="s">
        <v>2365</v>
      </c>
      <c r="P373" s="91"/>
      <c r="Q373" s="64"/>
      <c r="R373" s="63"/>
      <c r="S373" s="63"/>
      <c r="T373" s="63">
        <v>0</v>
      </c>
      <c r="U373" s="63">
        <v>0</v>
      </c>
      <c r="V373" s="41" t="s">
        <v>38</v>
      </c>
      <c r="W373" s="41">
        <v>2016</v>
      </c>
      <c r="X373" s="123" t="s">
        <v>2812</v>
      </c>
    </row>
    <row r="374" spans="1:64" s="92" customFormat="1" ht="165.75" customHeight="1" x14ac:dyDescent="0.2">
      <c r="A374" s="122" t="s">
        <v>2835</v>
      </c>
      <c r="B374" s="41" t="s">
        <v>28</v>
      </c>
      <c r="C374" s="44" t="s">
        <v>1275</v>
      </c>
      <c r="D374" s="114" t="s">
        <v>1276</v>
      </c>
      <c r="E374" s="114" t="s">
        <v>1277</v>
      </c>
      <c r="F374" s="114" t="s">
        <v>2061</v>
      </c>
      <c r="G374" s="194" t="s">
        <v>32</v>
      </c>
      <c r="H374" s="65">
        <v>100</v>
      </c>
      <c r="I374" s="41">
        <v>710000000</v>
      </c>
      <c r="J374" s="32" t="s">
        <v>33</v>
      </c>
      <c r="K374" s="41" t="s">
        <v>3757</v>
      </c>
      <c r="L374" s="32" t="s">
        <v>33</v>
      </c>
      <c r="M374" s="41"/>
      <c r="N374" s="64" t="s">
        <v>2836</v>
      </c>
      <c r="O374" s="32" t="s">
        <v>2365</v>
      </c>
      <c r="P374" s="91"/>
      <c r="Q374" s="64"/>
      <c r="R374" s="63"/>
      <c r="S374" s="63"/>
      <c r="T374" s="63">
        <v>5533928.5714285709</v>
      </c>
      <c r="U374" s="63">
        <v>6198000</v>
      </c>
      <c r="V374" s="41" t="s">
        <v>38</v>
      </c>
      <c r="W374" s="41">
        <v>2016</v>
      </c>
      <c r="X374" s="123" t="s">
        <v>2837</v>
      </c>
    </row>
    <row r="375" spans="1:64" ht="38.25" customHeight="1" x14ac:dyDescent="0.25">
      <c r="A375" s="122" t="s">
        <v>2062</v>
      </c>
      <c r="B375" s="32" t="s">
        <v>28</v>
      </c>
      <c r="C375" s="86" t="s">
        <v>587</v>
      </c>
      <c r="D375" s="89" t="s">
        <v>588</v>
      </c>
      <c r="E375" s="89" t="s">
        <v>588</v>
      </c>
      <c r="F375" s="89" t="s">
        <v>2063</v>
      </c>
      <c r="G375" s="32" t="s">
        <v>2204</v>
      </c>
      <c r="H375" s="34">
        <v>50</v>
      </c>
      <c r="I375" s="32">
        <v>710000000</v>
      </c>
      <c r="J375" s="32" t="s">
        <v>33</v>
      </c>
      <c r="K375" s="71" t="s">
        <v>578</v>
      </c>
      <c r="L375" s="32" t="s">
        <v>44</v>
      </c>
      <c r="M375" s="71"/>
      <c r="N375" s="71" t="s">
        <v>2064</v>
      </c>
      <c r="O375" s="32" t="s">
        <v>2227</v>
      </c>
      <c r="P375" s="71"/>
      <c r="Q375" s="71"/>
      <c r="R375" s="36"/>
      <c r="S375" s="36"/>
      <c r="T375" s="63">
        <v>41964285.714285702</v>
      </c>
      <c r="U375" s="63">
        <v>46999999.999999993</v>
      </c>
      <c r="V375" s="37"/>
      <c r="W375" s="32">
        <v>2016</v>
      </c>
      <c r="X375" s="123" t="s">
        <v>2276</v>
      </c>
    </row>
    <row r="376" spans="1:64" ht="51" customHeight="1" x14ac:dyDescent="0.25">
      <c r="A376" s="122" t="s">
        <v>2358</v>
      </c>
      <c r="B376" s="41" t="s">
        <v>28</v>
      </c>
      <c r="C376" s="41" t="s">
        <v>52</v>
      </c>
      <c r="D376" s="89" t="s">
        <v>53</v>
      </c>
      <c r="E376" s="89" t="s">
        <v>54</v>
      </c>
      <c r="F376" s="89" t="s">
        <v>2309</v>
      </c>
      <c r="G376" s="194" t="s">
        <v>32</v>
      </c>
      <c r="H376" s="65">
        <v>90</v>
      </c>
      <c r="I376" s="41">
        <v>710000000</v>
      </c>
      <c r="J376" s="32" t="s">
        <v>33</v>
      </c>
      <c r="K376" s="32" t="s">
        <v>2012</v>
      </c>
      <c r="L376" s="41" t="s">
        <v>61</v>
      </c>
      <c r="M376" s="41"/>
      <c r="N376" s="32" t="s">
        <v>57</v>
      </c>
      <c r="O376" s="32" t="s">
        <v>2279</v>
      </c>
      <c r="P376" s="91"/>
      <c r="Q376" s="64"/>
      <c r="R376" s="63"/>
      <c r="S376" s="63"/>
      <c r="T376" s="63">
        <v>0</v>
      </c>
      <c r="U376" s="63">
        <v>0</v>
      </c>
      <c r="V376" s="41" t="s">
        <v>38</v>
      </c>
      <c r="W376" s="41">
        <v>2016</v>
      </c>
      <c r="X376" s="124" t="s">
        <v>3788</v>
      </c>
    </row>
    <row r="377" spans="1:64" ht="73.5" customHeight="1" x14ac:dyDescent="0.25">
      <c r="A377" s="122" t="s">
        <v>3838</v>
      </c>
      <c r="B377" s="41" t="s">
        <v>28</v>
      </c>
      <c r="C377" s="41" t="s">
        <v>52</v>
      </c>
      <c r="D377" s="89" t="s">
        <v>53</v>
      </c>
      <c r="E377" s="89" t="s">
        <v>54</v>
      </c>
      <c r="F377" s="89" t="s">
        <v>2309</v>
      </c>
      <c r="G377" s="194" t="s">
        <v>32</v>
      </c>
      <c r="H377" s="65">
        <v>90</v>
      </c>
      <c r="I377" s="41">
        <v>710000000</v>
      </c>
      <c r="J377" s="32" t="s">
        <v>33</v>
      </c>
      <c r="K377" s="32" t="s">
        <v>2012</v>
      </c>
      <c r="L377" s="32" t="s">
        <v>3337</v>
      </c>
      <c r="M377" s="41"/>
      <c r="N377" s="32" t="s">
        <v>57</v>
      </c>
      <c r="O377" s="32" t="s">
        <v>2279</v>
      </c>
      <c r="P377" s="91"/>
      <c r="Q377" s="64"/>
      <c r="R377" s="63"/>
      <c r="S377" s="63"/>
      <c r="T377" s="63">
        <v>132945439.71428569</v>
      </c>
      <c r="U377" s="63">
        <v>148898892.47999999</v>
      </c>
      <c r="V377" s="41" t="s">
        <v>38</v>
      </c>
      <c r="W377" s="41">
        <v>2016</v>
      </c>
      <c r="X377" s="151" t="s">
        <v>3839</v>
      </c>
    </row>
    <row r="378" spans="1:64" s="40" customFormat="1" ht="89.25" customHeight="1" x14ac:dyDescent="0.25">
      <c r="A378" s="122" t="s">
        <v>2359</v>
      </c>
      <c r="B378" s="32" t="s">
        <v>28</v>
      </c>
      <c r="C378" s="32" t="s">
        <v>103</v>
      </c>
      <c r="D378" s="89" t="s">
        <v>104</v>
      </c>
      <c r="E378" s="89" t="s">
        <v>104</v>
      </c>
      <c r="F378" s="115" t="s">
        <v>2360</v>
      </c>
      <c r="G378" s="32" t="s">
        <v>32</v>
      </c>
      <c r="H378" s="45">
        <v>100</v>
      </c>
      <c r="I378" s="32">
        <v>710000000</v>
      </c>
      <c r="J378" s="32" t="s">
        <v>33</v>
      </c>
      <c r="K378" s="32" t="s">
        <v>578</v>
      </c>
      <c r="L378" s="32" t="s">
        <v>63</v>
      </c>
      <c r="M378" s="32"/>
      <c r="N378" s="32" t="s">
        <v>2361</v>
      </c>
      <c r="O378" s="32" t="s">
        <v>2362</v>
      </c>
      <c r="P378" s="32"/>
      <c r="Q378" s="32"/>
      <c r="R378" s="36"/>
      <c r="S378" s="36"/>
      <c r="T378" s="63">
        <v>26785714.285714284</v>
      </c>
      <c r="U378" s="63">
        <v>30000000</v>
      </c>
      <c r="V378" s="32"/>
      <c r="W378" s="32">
        <v>2016</v>
      </c>
      <c r="X378" s="124" t="s">
        <v>2291</v>
      </c>
    </row>
    <row r="379" spans="1:64" s="92" customFormat="1" ht="51" customHeight="1" x14ac:dyDescent="0.2">
      <c r="A379" s="122" t="s">
        <v>2363</v>
      </c>
      <c r="B379" s="32" t="s">
        <v>28</v>
      </c>
      <c r="C379" s="44" t="s">
        <v>587</v>
      </c>
      <c r="D379" s="89" t="s">
        <v>588</v>
      </c>
      <c r="E379" s="89" t="s">
        <v>588</v>
      </c>
      <c r="F379" s="89" t="s">
        <v>2364</v>
      </c>
      <c r="G379" s="32" t="s">
        <v>2204</v>
      </c>
      <c r="H379" s="34">
        <v>50</v>
      </c>
      <c r="I379" s="32">
        <v>710000000</v>
      </c>
      <c r="J379" s="32" t="s">
        <v>33</v>
      </c>
      <c r="K379" s="32" t="s">
        <v>578</v>
      </c>
      <c r="L379" s="32" t="s">
        <v>44</v>
      </c>
      <c r="M379" s="32"/>
      <c r="N379" s="32" t="s">
        <v>107</v>
      </c>
      <c r="O379" s="32" t="s">
        <v>2365</v>
      </c>
      <c r="P379" s="32"/>
      <c r="Q379" s="32"/>
      <c r="R379" s="36"/>
      <c r="S379" s="36"/>
      <c r="T379" s="63">
        <v>0</v>
      </c>
      <c r="U379" s="63">
        <v>0</v>
      </c>
      <c r="V379" s="32"/>
      <c r="W379" s="37">
        <v>2016</v>
      </c>
      <c r="X379" s="124" t="s">
        <v>2812</v>
      </c>
    </row>
    <row r="380" spans="1:64" s="92" customFormat="1" ht="51" customHeight="1" x14ac:dyDescent="0.2">
      <c r="A380" s="122" t="s">
        <v>2838</v>
      </c>
      <c r="B380" s="32" t="s">
        <v>28</v>
      </c>
      <c r="C380" s="44" t="s">
        <v>587</v>
      </c>
      <c r="D380" s="89" t="s">
        <v>588</v>
      </c>
      <c r="E380" s="89" t="s">
        <v>588</v>
      </c>
      <c r="F380" s="89" t="s">
        <v>2364</v>
      </c>
      <c r="G380" s="32" t="s">
        <v>2204</v>
      </c>
      <c r="H380" s="34">
        <v>50</v>
      </c>
      <c r="I380" s="32">
        <v>710000000</v>
      </c>
      <c r="J380" s="32" t="s">
        <v>33</v>
      </c>
      <c r="K380" s="32" t="s">
        <v>250</v>
      </c>
      <c r="L380" s="32" t="s">
        <v>44</v>
      </c>
      <c r="M380" s="32"/>
      <c r="N380" s="32" t="s">
        <v>568</v>
      </c>
      <c r="O380" s="32" t="s">
        <v>2365</v>
      </c>
      <c r="P380" s="32"/>
      <c r="Q380" s="32"/>
      <c r="R380" s="36"/>
      <c r="S380" s="36"/>
      <c r="T380" s="63">
        <v>0</v>
      </c>
      <c r="U380" s="63">
        <v>0</v>
      </c>
      <c r="V380" s="32"/>
      <c r="W380" s="37">
        <v>2016</v>
      </c>
      <c r="X380" s="124" t="s">
        <v>3365</v>
      </c>
    </row>
    <row r="381" spans="1:64" s="7" customFormat="1" ht="89.25" customHeight="1" x14ac:dyDescent="0.2">
      <c r="A381" s="122" t="s">
        <v>2366</v>
      </c>
      <c r="B381" s="32" t="s">
        <v>28</v>
      </c>
      <c r="C381" s="44" t="s">
        <v>103</v>
      </c>
      <c r="D381" s="119" t="s">
        <v>2367</v>
      </c>
      <c r="E381" s="114" t="s">
        <v>2367</v>
      </c>
      <c r="F381" s="114" t="s">
        <v>2368</v>
      </c>
      <c r="G381" s="160" t="s">
        <v>32</v>
      </c>
      <c r="H381" s="35">
        <v>100</v>
      </c>
      <c r="I381" s="32">
        <v>710000000</v>
      </c>
      <c r="J381" s="32" t="s">
        <v>33</v>
      </c>
      <c r="K381" s="32" t="s">
        <v>578</v>
      </c>
      <c r="L381" s="32" t="s">
        <v>33</v>
      </c>
      <c r="M381" s="91"/>
      <c r="N381" s="44" t="s">
        <v>2080</v>
      </c>
      <c r="O381" s="35" t="s">
        <v>2235</v>
      </c>
      <c r="P381" s="91"/>
      <c r="Q381" s="91"/>
      <c r="R381" s="91"/>
      <c r="S381" s="91"/>
      <c r="T381" s="63">
        <v>8928571.4285714272</v>
      </c>
      <c r="U381" s="63">
        <v>10000000</v>
      </c>
      <c r="V381" s="32" t="s">
        <v>38</v>
      </c>
      <c r="W381" s="37">
        <v>2016</v>
      </c>
      <c r="X381" s="124" t="s">
        <v>2291</v>
      </c>
    </row>
    <row r="382" spans="1:64" s="92" customFormat="1" ht="76.5" customHeight="1" x14ac:dyDescent="0.2">
      <c r="A382" s="122" t="s">
        <v>2839</v>
      </c>
      <c r="B382" s="32" t="s">
        <v>28</v>
      </c>
      <c r="C382" s="44" t="s">
        <v>2840</v>
      </c>
      <c r="D382" s="89" t="s">
        <v>2841</v>
      </c>
      <c r="E382" s="89" t="s">
        <v>2841</v>
      </c>
      <c r="F382" s="89" t="s">
        <v>2842</v>
      </c>
      <c r="G382" s="32" t="s">
        <v>32</v>
      </c>
      <c r="H382" s="34">
        <v>100</v>
      </c>
      <c r="I382" s="32">
        <v>710000000</v>
      </c>
      <c r="J382" s="32" t="s">
        <v>33</v>
      </c>
      <c r="K382" s="32" t="s">
        <v>116</v>
      </c>
      <c r="L382" s="32" t="s">
        <v>56</v>
      </c>
      <c r="M382" s="32"/>
      <c r="N382" s="32" t="s">
        <v>2843</v>
      </c>
      <c r="O382" s="32" t="s">
        <v>2215</v>
      </c>
      <c r="P382" s="32"/>
      <c r="Q382" s="32"/>
      <c r="R382" s="32"/>
      <c r="S382" s="32"/>
      <c r="T382" s="63">
        <v>401785.71428571426</v>
      </c>
      <c r="U382" s="63">
        <v>450000</v>
      </c>
      <c r="V382" s="32"/>
      <c r="W382" s="32">
        <v>2016</v>
      </c>
      <c r="X382" s="124" t="s">
        <v>2844</v>
      </c>
    </row>
    <row r="383" spans="1:64" s="69" customFormat="1" ht="42.75" customHeight="1" x14ac:dyDescent="0.25">
      <c r="A383" s="132" t="s">
        <v>2845</v>
      </c>
      <c r="B383" s="32" t="s">
        <v>28</v>
      </c>
      <c r="C383" s="32" t="s">
        <v>261</v>
      </c>
      <c r="D383" s="33" t="s">
        <v>262</v>
      </c>
      <c r="E383" s="33" t="s">
        <v>262</v>
      </c>
      <c r="F383" s="33" t="s">
        <v>2846</v>
      </c>
      <c r="G383" s="32" t="s">
        <v>2205</v>
      </c>
      <c r="H383" s="34">
        <v>60</v>
      </c>
      <c r="I383" s="32">
        <v>710000000</v>
      </c>
      <c r="J383" s="32" t="s">
        <v>33</v>
      </c>
      <c r="K383" s="32" t="s">
        <v>3757</v>
      </c>
      <c r="L383" s="70" t="s">
        <v>33</v>
      </c>
      <c r="M383" s="32"/>
      <c r="N383" s="32" t="s">
        <v>223</v>
      </c>
      <c r="O383" s="32" t="s">
        <v>2847</v>
      </c>
      <c r="P383" s="32"/>
      <c r="Q383" s="32"/>
      <c r="R383" s="36"/>
      <c r="S383" s="36"/>
      <c r="T383" s="63">
        <v>261160.71428571426</v>
      </c>
      <c r="U383" s="63">
        <v>292500</v>
      </c>
      <c r="V383" s="32"/>
      <c r="W383" s="32">
        <v>2016</v>
      </c>
      <c r="X383" s="124" t="s">
        <v>2848</v>
      </c>
    </row>
    <row r="384" spans="1:64" s="40" customFormat="1" ht="76.5" customHeight="1" x14ac:dyDescent="0.25">
      <c r="A384" s="122" t="s">
        <v>2849</v>
      </c>
      <c r="B384" s="32" t="s">
        <v>28</v>
      </c>
      <c r="C384" s="32" t="s">
        <v>2850</v>
      </c>
      <c r="D384" s="114" t="s">
        <v>2851</v>
      </c>
      <c r="E384" s="114" t="s">
        <v>2851</v>
      </c>
      <c r="F384" s="114" t="s">
        <v>2852</v>
      </c>
      <c r="G384" s="44" t="s">
        <v>32</v>
      </c>
      <c r="H384" s="46">
        <v>70</v>
      </c>
      <c r="I384" s="32">
        <v>710000000</v>
      </c>
      <c r="J384" s="32" t="s">
        <v>33</v>
      </c>
      <c r="K384" s="32" t="s">
        <v>250</v>
      </c>
      <c r="L384" s="32" t="s">
        <v>33</v>
      </c>
      <c r="M384" s="32"/>
      <c r="N384" s="32" t="s">
        <v>2853</v>
      </c>
      <c r="O384" s="35" t="s">
        <v>2854</v>
      </c>
      <c r="P384" s="32"/>
      <c r="Q384" s="44"/>
      <c r="R384" s="36"/>
      <c r="S384" s="36"/>
      <c r="T384" s="63">
        <v>56249999.999999993</v>
      </c>
      <c r="U384" s="63">
        <v>63000000</v>
      </c>
      <c r="V384" s="32" t="s">
        <v>38</v>
      </c>
      <c r="W384" s="32">
        <v>2016</v>
      </c>
      <c r="X384" s="123" t="s">
        <v>2848</v>
      </c>
    </row>
    <row r="385" spans="1:16343" s="40" customFormat="1" ht="63.75" customHeight="1" x14ac:dyDescent="0.25">
      <c r="A385" s="122" t="s">
        <v>2855</v>
      </c>
      <c r="B385" s="32" t="s">
        <v>28</v>
      </c>
      <c r="C385" s="32" t="s">
        <v>2850</v>
      </c>
      <c r="D385" s="114" t="s">
        <v>2851</v>
      </c>
      <c r="E385" s="114" t="s">
        <v>2851</v>
      </c>
      <c r="F385" s="114" t="s">
        <v>2856</v>
      </c>
      <c r="G385" s="44" t="s">
        <v>32</v>
      </c>
      <c r="H385" s="46">
        <v>70</v>
      </c>
      <c r="I385" s="32">
        <v>710000000</v>
      </c>
      <c r="J385" s="32" t="s">
        <v>33</v>
      </c>
      <c r="K385" s="32" t="s">
        <v>250</v>
      </c>
      <c r="L385" s="32" t="s">
        <v>33</v>
      </c>
      <c r="M385" s="32"/>
      <c r="N385" s="32" t="s">
        <v>2853</v>
      </c>
      <c r="O385" s="35" t="s">
        <v>2854</v>
      </c>
      <c r="P385" s="32"/>
      <c r="Q385" s="44"/>
      <c r="R385" s="36"/>
      <c r="S385" s="36"/>
      <c r="T385" s="63">
        <v>40178571.428571425</v>
      </c>
      <c r="U385" s="63">
        <v>45000000</v>
      </c>
      <c r="V385" s="32" t="s">
        <v>38</v>
      </c>
      <c r="W385" s="32">
        <v>2016</v>
      </c>
      <c r="X385" s="123" t="s">
        <v>2848</v>
      </c>
    </row>
    <row r="386" spans="1:16343" s="40" customFormat="1" ht="76.5" customHeight="1" x14ac:dyDescent="0.25">
      <c r="A386" s="122" t="s">
        <v>2857</v>
      </c>
      <c r="B386" s="32" t="s">
        <v>28</v>
      </c>
      <c r="C386" s="32" t="s">
        <v>2850</v>
      </c>
      <c r="D386" s="114" t="s">
        <v>2851</v>
      </c>
      <c r="E386" s="114" t="s">
        <v>2851</v>
      </c>
      <c r="F386" s="114" t="s">
        <v>2858</v>
      </c>
      <c r="G386" s="44" t="s">
        <v>32</v>
      </c>
      <c r="H386" s="46">
        <v>70</v>
      </c>
      <c r="I386" s="32">
        <v>710000000</v>
      </c>
      <c r="J386" s="32" t="s">
        <v>33</v>
      </c>
      <c r="K386" s="32" t="s">
        <v>250</v>
      </c>
      <c r="L386" s="32" t="s">
        <v>33</v>
      </c>
      <c r="M386" s="32"/>
      <c r="N386" s="32" t="s">
        <v>2853</v>
      </c>
      <c r="O386" s="35" t="s">
        <v>2854</v>
      </c>
      <c r="P386" s="32"/>
      <c r="Q386" s="44"/>
      <c r="R386" s="36"/>
      <c r="S386" s="36"/>
      <c r="T386" s="63">
        <v>89285714.285714284</v>
      </c>
      <c r="U386" s="63">
        <v>100000000</v>
      </c>
      <c r="V386" s="32" t="s">
        <v>38</v>
      </c>
      <c r="W386" s="32">
        <v>2016</v>
      </c>
      <c r="X386" s="123" t="s">
        <v>2848</v>
      </c>
    </row>
    <row r="387" spans="1:16343" s="40" customFormat="1" ht="76.5" customHeight="1" x14ac:dyDescent="0.25">
      <c r="A387" s="122" t="s">
        <v>2859</v>
      </c>
      <c r="B387" s="32" t="s">
        <v>28</v>
      </c>
      <c r="C387" s="32" t="s">
        <v>2850</v>
      </c>
      <c r="D387" s="114" t="s">
        <v>2851</v>
      </c>
      <c r="E387" s="114" t="s">
        <v>2851</v>
      </c>
      <c r="F387" s="114" t="s">
        <v>2860</v>
      </c>
      <c r="G387" s="44" t="s">
        <v>32</v>
      </c>
      <c r="H387" s="46">
        <v>70</v>
      </c>
      <c r="I387" s="32">
        <v>710000000</v>
      </c>
      <c r="J387" s="32" t="s">
        <v>33</v>
      </c>
      <c r="K387" s="32" t="s">
        <v>250</v>
      </c>
      <c r="L387" s="32" t="s">
        <v>33</v>
      </c>
      <c r="M387" s="32"/>
      <c r="N387" s="32" t="s">
        <v>2853</v>
      </c>
      <c r="O387" s="35" t="s">
        <v>2854</v>
      </c>
      <c r="P387" s="32"/>
      <c r="Q387" s="44"/>
      <c r="R387" s="36"/>
      <c r="S387" s="36"/>
      <c r="T387" s="63">
        <v>0</v>
      </c>
      <c r="U387" s="63">
        <v>0</v>
      </c>
      <c r="V387" s="32" t="s">
        <v>38</v>
      </c>
      <c r="W387" s="32">
        <v>2016</v>
      </c>
      <c r="X387" s="124" t="s">
        <v>3788</v>
      </c>
    </row>
    <row r="388" spans="1:16343" s="40" customFormat="1" ht="76.5" x14ac:dyDescent="0.25">
      <c r="A388" s="122" t="s">
        <v>3840</v>
      </c>
      <c r="B388" s="32" t="s">
        <v>28</v>
      </c>
      <c r="C388" s="32" t="s">
        <v>2850</v>
      </c>
      <c r="D388" s="114" t="s">
        <v>2851</v>
      </c>
      <c r="E388" s="114" t="s">
        <v>2851</v>
      </c>
      <c r="F388" s="114" t="s">
        <v>3841</v>
      </c>
      <c r="G388" s="44" t="s">
        <v>32</v>
      </c>
      <c r="H388" s="46">
        <v>70</v>
      </c>
      <c r="I388" s="32">
        <v>710000000</v>
      </c>
      <c r="J388" s="32" t="s">
        <v>33</v>
      </c>
      <c r="K388" s="161" t="s">
        <v>240</v>
      </c>
      <c r="L388" s="32" t="s">
        <v>33</v>
      </c>
      <c r="M388" s="32"/>
      <c r="N388" s="32" t="s">
        <v>1081</v>
      </c>
      <c r="O388" s="35" t="s">
        <v>2854</v>
      </c>
      <c r="P388" s="32"/>
      <c r="Q388" s="44"/>
      <c r="R388" s="48"/>
      <c r="S388" s="198"/>
      <c r="T388" s="63">
        <v>0</v>
      </c>
      <c r="U388" s="63">
        <v>0</v>
      </c>
      <c r="V388" s="32" t="s">
        <v>38</v>
      </c>
      <c r="W388" s="32">
        <v>2016</v>
      </c>
      <c r="X388" s="123" t="s">
        <v>4148</v>
      </c>
    </row>
    <row r="389" spans="1:16343" s="40" customFormat="1" ht="63.75" customHeight="1" x14ac:dyDescent="0.25">
      <c r="A389" s="122" t="s">
        <v>2861</v>
      </c>
      <c r="B389" s="32" t="s">
        <v>28</v>
      </c>
      <c r="C389" s="32" t="s">
        <v>2850</v>
      </c>
      <c r="D389" s="114" t="s">
        <v>2851</v>
      </c>
      <c r="E389" s="114" t="s">
        <v>2851</v>
      </c>
      <c r="F389" s="114" t="s">
        <v>2862</v>
      </c>
      <c r="G389" s="44" t="s">
        <v>32</v>
      </c>
      <c r="H389" s="46">
        <v>70</v>
      </c>
      <c r="I389" s="32">
        <v>710000000</v>
      </c>
      <c r="J389" s="32" t="s">
        <v>33</v>
      </c>
      <c r="K389" s="32" t="s">
        <v>250</v>
      </c>
      <c r="L389" s="32" t="s">
        <v>33</v>
      </c>
      <c r="M389" s="32"/>
      <c r="N389" s="32" t="s">
        <v>2853</v>
      </c>
      <c r="O389" s="35" t="s">
        <v>2854</v>
      </c>
      <c r="P389" s="32"/>
      <c r="Q389" s="44"/>
      <c r="R389" s="36"/>
      <c r="S389" s="36"/>
      <c r="T389" s="63">
        <v>44642857.142857142</v>
      </c>
      <c r="U389" s="63">
        <v>50000000</v>
      </c>
      <c r="V389" s="32" t="s">
        <v>38</v>
      </c>
      <c r="W389" s="32">
        <v>2016</v>
      </c>
      <c r="X389" s="123" t="s">
        <v>2848</v>
      </c>
    </row>
    <row r="390" spans="1:16343" s="40" customFormat="1" ht="63.75" customHeight="1" x14ac:dyDescent="0.25">
      <c r="A390" s="122" t="s">
        <v>2863</v>
      </c>
      <c r="B390" s="32" t="s">
        <v>28</v>
      </c>
      <c r="C390" s="32" t="s">
        <v>2850</v>
      </c>
      <c r="D390" s="114" t="s">
        <v>2851</v>
      </c>
      <c r="E390" s="114" t="s">
        <v>2851</v>
      </c>
      <c r="F390" s="114" t="s">
        <v>2864</v>
      </c>
      <c r="G390" s="44" t="s">
        <v>32</v>
      </c>
      <c r="H390" s="46">
        <v>70</v>
      </c>
      <c r="I390" s="32">
        <v>710000000</v>
      </c>
      <c r="J390" s="32" t="s">
        <v>33</v>
      </c>
      <c r="K390" s="32" t="s">
        <v>250</v>
      </c>
      <c r="L390" s="32" t="s">
        <v>33</v>
      </c>
      <c r="M390" s="32"/>
      <c r="N390" s="32" t="s">
        <v>2853</v>
      </c>
      <c r="O390" s="35" t="s">
        <v>2854</v>
      </c>
      <c r="P390" s="32"/>
      <c r="Q390" s="44"/>
      <c r="R390" s="36"/>
      <c r="S390" s="36"/>
      <c r="T390" s="63">
        <v>15089285.714285713</v>
      </c>
      <c r="U390" s="63">
        <v>16900000</v>
      </c>
      <c r="V390" s="32" t="s">
        <v>38</v>
      </c>
      <c r="W390" s="32">
        <v>2016</v>
      </c>
      <c r="X390" s="123" t="s">
        <v>2848</v>
      </c>
    </row>
    <row r="391" spans="1:16343" s="40" customFormat="1" ht="76.5" customHeight="1" x14ac:dyDescent="0.25">
      <c r="A391" s="122" t="s">
        <v>2865</v>
      </c>
      <c r="B391" s="32" t="s">
        <v>28</v>
      </c>
      <c r="C391" s="32" t="s">
        <v>2850</v>
      </c>
      <c r="D391" s="114" t="s">
        <v>2851</v>
      </c>
      <c r="E391" s="114" t="s">
        <v>2851</v>
      </c>
      <c r="F391" s="114" t="s">
        <v>2866</v>
      </c>
      <c r="G391" s="44" t="s">
        <v>32</v>
      </c>
      <c r="H391" s="46">
        <v>70</v>
      </c>
      <c r="I391" s="32">
        <v>710000000</v>
      </c>
      <c r="J391" s="32" t="s">
        <v>33</v>
      </c>
      <c r="K391" s="32" t="s">
        <v>250</v>
      </c>
      <c r="L391" s="32" t="s">
        <v>33</v>
      </c>
      <c r="M391" s="32"/>
      <c r="N391" s="32" t="s">
        <v>2853</v>
      </c>
      <c r="O391" s="35" t="s">
        <v>2854</v>
      </c>
      <c r="P391" s="32"/>
      <c r="Q391" s="44"/>
      <c r="R391" s="36"/>
      <c r="S391" s="36"/>
      <c r="T391" s="63">
        <v>17857142.857142854</v>
      </c>
      <c r="U391" s="63">
        <v>20000000</v>
      </c>
      <c r="V391" s="32" t="s">
        <v>38</v>
      </c>
      <c r="W391" s="32">
        <v>2016</v>
      </c>
      <c r="X391" s="123" t="s">
        <v>2848</v>
      </c>
    </row>
    <row r="392" spans="1:16343" s="40" customFormat="1" ht="63.75" customHeight="1" x14ac:dyDescent="0.25">
      <c r="A392" s="122" t="s">
        <v>2867</v>
      </c>
      <c r="B392" s="32" t="s">
        <v>28</v>
      </c>
      <c r="C392" s="32" t="s">
        <v>2850</v>
      </c>
      <c r="D392" s="114" t="s">
        <v>2851</v>
      </c>
      <c r="E392" s="114" t="s">
        <v>2851</v>
      </c>
      <c r="F392" s="114" t="s">
        <v>2868</v>
      </c>
      <c r="G392" s="44" t="s">
        <v>32</v>
      </c>
      <c r="H392" s="46">
        <v>70</v>
      </c>
      <c r="I392" s="32">
        <v>710000000</v>
      </c>
      <c r="J392" s="32" t="s">
        <v>33</v>
      </c>
      <c r="K392" s="32" t="s">
        <v>250</v>
      </c>
      <c r="L392" s="32" t="s">
        <v>33</v>
      </c>
      <c r="M392" s="32"/>
      <c r="N392" s="32" t="s">
        <v>2853</v>
      </c>
      <c r="O392" s="35" t="s">
        <v>2854</v>
      </c>
      <c r="P392" s="32"/>
      <c r="Q392" s="44"/>
      <c r="R392" s="36"/>
      <c r="S392" s="36"/>
      <c r="T392" s="63">
        <v>17500000</v>
      </c>
      <c r="U392" s="63">
        <v>19600000</v>
      </c>
      <c r="V392" s="32" t="s">
        <v>38</v>
      </c>
      <c r="W392" s="32">
        <v>2016</v>
      </c>
      <c r="X392" s="123" t="s">
        <v>2848</v>
      </c>
    </row>
    <row r="393" spans="1:16343" s="40" customFormat="1" ht="63.75" customHeight="1" x14ac:dyDescent="0.25">
      <c r="A393" s="122" t="s">
        <v>2869</v>
      </c>
      <c r="B393" s="32" t="s">
        <v>28</v>
      </c>
      <c r="C393" s="32" t="s">
        <v>2850</v>
      </c>
      <c r="D393" s="114" t="s">
        <v>2851</v>
      </c>
      <c r="E393" s="114" t="s">
        <v>2851</v>
      </c>
      <c r="F393" s="114" t="s">
        <v>2870</v>
      </c>
      <c r="G393" s="44" t="s">
        <v>32</v>
      </c>
      <c r="H393" s="46">
        <v>70</v>
      </c>
      <c r="I393" s="32">
        <v>710000000</v>
      </c>
      <c r="J393" s="32" t="s">
        <v>33</v>
      </c>
      <c r="K393" s="32" t="s">
        <v>250</v>
      </c>
      <c r="L393" s="32" t="s">
        <v>33</v>
      </c>
      <c r="M393" s="32"/>
      <c r="N393" s="32" t="s">
        <v>2853</v>
      </c>
      <c r="O393" s="35" t="s">
        <v>2854</v>
      </c>
      <c r="P393" s="38"/>
      <c r="Q393" s="38"/>
      <c r="R393" s="36"/>
      <c r="S393" s="36"/>
      <c r="T393" s="63">
        <v>17857142.857142854</v>
      </c>
      <c r="U393" s="63">
        <v>20000000</v>
      </c>
      <c r="V393" s="32" t="s">
        <v>38</v>
      </c>
      <c r="W393" s="32">
        <v>2016</v>
      </c>
      <c r="X393" s="123" t="s">
        <v>2848</v>
      </c>
    </row>
    <row r="394" spans="1:16343" s="102" customFormat="1" ht="63.75" customHeight="1" x14ac:dyDescent="0.25">
      <c r="A394" s="122" t="s">
        <v>2871</v>
      </c>
      <c r="B394" s="32" t="s">
        <v>28</v>
      </c>
      <c r="C394" s="32" t="s">
        <v>2850</v>
      </c>
      <c r="D394" s="114" t="s">
        <v>2851</v>
      </c>
      <c r="E394" s="114" t="s">
        <v>2851</v>
      </c>
      <c r="F394" s="114" t="s">
        <v>2872</v>
      </c>
      <c r="G394" s="44" t="s">
        <v>32</v>
      </c>
      <c r="H394" s="46">
        <v>70</v>
      </c>
      <c r="I394" s="32">
        <v>710000000</v>
      </c>
      <c r="J394" s="32" t="s">
        <v>33</v>
      </c>
      <c r="K394" s="32" t="s">
        <v>250</v>
      </c>
      <c r="L394" s="32" t="s">
        <v>33</v>
      </c>
      <c r="M394" s="32"/>
      <c r="N394" s="32" t="s">
        <v>2853</v>
      </c>
      <c r="O394" s="35" t="s">
        <v>2854</v>
      </c>
      <c r="P394" s="38"/>
      <c r="Q394" s="38"/>
      <c r="R394" s="36"/>
      <c r="S394" s="36"/>
      <c r="T394" s="63">
        <v>0</v>
      </c>
      <c r="U394" s="63">
        <v>0</v>
      </c>
      <c r="V394" s="32" t="s">
        <v>38</v>
      </c>
      <c r="W394" s="32">
        <v>2016</v>
      </c>
      <c r="X394" s="123" t="s">
        <v>3300</v>
      </c>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c r="FB394" s="26"/>
      <c r="FC394" s="26"/>
      <c r="FD394" s="26"/>
      <c r="FE394" s="26"/>
    </row>
    <row r="395" spans="1:16343" s="102" customFormat="1" ht="63.75" customHeight="1" x14ac:dyDescent="0.25">
      <c r="A395" s="122" t="s">
        <v>3366</v>
      </c>
      <c r="B395" s="89" t="s">
        <v>28</v>
      </c>
      <c r="C395" s="89" t="s">
        <v>2850</v>
      </c>
      <c r="D395" s="89" t="s">
        <v>2851</v>
      </c>
      <c r="E395" s="32" t="s">
        <v>2851</v>
      </c>
      <c r="F395" s="114" t="s">
        <v>3367</v>
      </c>
      <c r="G395" s="32" t="s">
        <v>2204</v>
      </c>
      <c r="H395" s="32">
        <v>70</v>
      </c>
      <c r="I395" s="41">
        <v>710000000</v>
      </c>
      <c r="J395" s="32" t="s">
        <v>33</v>
      </c>
      <c r="K395" s="32" t="s">
        <v>34</v>
      </c>
      <c r="L395" s="32" t="s">
        <v>33</v>
      </c>
      <c r="M395" s="32"/>
      <c r="N395" s="32" t="s">
        <v>3368</v>
      </c>
      <c r="O395" s="32" t="s">
        <v>2854</v>
      </c>
      <c r="P395" s="36"/>
      <c r="Q395" s="36"/>
      <c r="R395" s="36"/>
      <c r="S395" s="36"/>
      <c r="T395" s="63">
        <v>13839285.714285713</v>
      </c>
      <c r="U395" s="63">
        <v>15500000</v>
      </c>
      <c r="V395" s="32"/>
      <c r="W395" s="42">
        <v>2016</v>
      </c>
      <c r="X395" s="124" t="s">
        <v>3369</v>
      </c>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c r="BS395" s="69"/>
      <c r="BT395" s="69"/>
      <c r="BU395" s="69"/>
      <c r="BV395" s="69"/>
      <c r="BW395" s="69"/>
      <c r="BX395" s="69"/>
      <c r="BY395" s="69"/>
      <c r="BZ395" s="69"/>
      <c r="CA395" s="69"/>
      <c r="CB395" s="69"/>
      <c r="CC395" s="69"/>
      <c r="CD395" s="69"/>
      <c r="CE395" s="69"/>
      <c r="CF395" s="69"/>
      <c r="CG395" s="69"/>
      <c r="CH395" s="69"/>
      <c r="CI395" s="69"/>
      <c r="CJ395" s="69"/>
      <c r="CK395" s="69"/>
      <c r="CL395" s="69"/>
      <c r="CM395" s="69"/>
      <c r="CN395" s="69"/>
      <c r="CO395" s="69"/>
      <c r="CP395" s="69"/>
      <c r="CQ395" s="69"/>
      <c r="CR395" s="69"/>
      <c r="CS395" s="69"/>
      <c r="CT395" s="69"/>
      <c r="CU395" s="69"/>
      <c r="CV395" s="69"/>
      <c r="CW395" s="69"/>
      <c r="CX395" s="69"/>
      <c r="CY395" s="69"/>
      <c r="CZ395" s="69"/>
      <c r="DA395" s="69"/>
      <c r="DB395" s="69"/>
      <c r="DC395" s="69"/>
      <c r="DD395" s="69"/>
      <c r="DE395" s="69"/>
      <c r="DF395" s="69"/>
      <c r="DG395" s="69"/>
      <c r="DH395" s="69"/>
      <c r="DI395" s="69"/>
      <c r="DJ395" s="69"/>
      <c r="DK395" s="69"/>
      <c r="DL395" s="69"/>
      <c r="DM395" s="69"/>
      <c r="DN395" s="69"/>
      <c r="DO395" s="69"/>
      <c r="DP395" s="69"/>
      <c r="DQ395" s="69"/>
      <c r="DR395" s="69"/>
      <c r="DS395" s="69"/>
      <c r="DT395" s="69"/>
      <c r="DU395" s="69"/>
      <c r="DV395" s="69"/>
      <c r="DW395" s="69"/>
      <c r="DX395" s="69"/>
      <c r="DY395" s="69"/>
      <c r="DZ395" s="69"/>
      <c r="EA395" s="69"/>
      <c r="EB395" s="69"/>
      <c r="EC395" s="69"/>
      <c r="ED395" s="69"/>
      <c r="EE395" s="69"/>
      <c r="EF395" s="69"/>
      <c r="EG395" s="69"/>
      <c r="EH395" s="69"/>
      <c r="EI395" s="69"/>
      <c r="EJ395" s="69"/>
      <c r="EK395" s="69"/>
      <c r="EL395" s="69"/>
      <c r="EM395" s="69"/>
      <c r="EN395" s="69"/>
      <c r="EO395" s="69"/>
      <c r="EP395" s="69"/>
      <c r="EQ395" s="69"/>
      <c r="ER395" s="69"/>
      <c r="ES395" s="69"/>
      <c r="ET395" s="69"/>
      <c r="EU395" s="69"/>
      <c r="EV395" s="69"/>
      <c r="EW395" s="69"/>
      <c r="EX395" s="69"/>
      <c r="EY395" s="69"/>
      <c r="EZ395" s="69"/>
      <c r="FA395" s="69"/>
      <c r="FB395" s="69"/>
      <c r="FC395" s="69"/>
      <c r="FD395" s="69"/>
      <c r="FE395" s="69"/>
      <c r="FF395" s="69"/>
      <c r="FG395" s="69"/>
      <c r="FH395" s="69"/>
      <c r="FI395" s="69"/>
      <c r="FJ395" s="69"/>
      <c r="FK395" s="69"/>
      <c r="FL395" s="69"/>
      <c r="FM395" s="69"/>
      <c r="FN395" s="69"/>
      <c r="FO395" s="69"/>
      <c r="FP395" s="69"/>
      <c r="FQ395" s="69"/>
      <c r="FR395" s="69"/>
      <c r="FS395" s="69"/>
      <c r="FT395" s="69"/>
      <c r="FU395" s="69"/>
      <c r="FV395" s="69"/>
      <c r="FW395" s="69"/>
      <c r="FX395" s="69"/>
      <c r="FY395" s="69"/>
      <c r="FZ395" s="69"/>
      <c r="GA395" s="69"/>
      <c r="GB395" s="69"/>
      <c r="GC395" s="69"/>
      <c r="GD395" s="69"/>
      <c r="GE395" s="69"/>
      <c r="GF395" s="69"/>
      <c r="GG395" s="69"/>
      <c r="GH395" s="69"/>
      <c r="GI395" s="69"/>
      <c r="GJ395" s="69"/>
      <c r="GK395" s="69"/>
      <c r="GL395" s="69"/>
      <c r="GM395" s="69"/>
      <c r="GN395" s="69"/>
      <c r="GO395" s="69"/>
      <c r="GP395" s="69"/>
      <c r="GQ395" s="69"/>
      <c r="GR395" s="69"/>
      <c r="GS395" s="69"/>
      <c r="GT395" s="69"/>
      <c r="GU395" s="69"/>
      <c r="GV395" s="69"/>
      <c r="GW395" s="69"/>
      <c r="GX395" s="69"/>
      <c r="GY395" s="69"/>
      <c r="GZ395" s="69"/>
      <c r="HA395" s="69"/>
      <c r="HB395" s="69"/>
      <c r="HC395" s="69"/>
      <c r="HD395" s="69"/>
      <c r="HE395" s="69"/>
      <c r="HF395" s="69"/>
      <c r="HG395" s="69"/>
      <c r="HH395" s="69"/>
      <c r="HI395" s="69"/>
      <c r="HJ395" s="69"/>
      <c r="HK395" s="69"/>
      <c r="HL395" s="69"/>
      <c r="HM395" s="69"/>
      <c r="HN395" s="69"/>
      <c r="HO395" s="69"/>
      <c r="HP395" s="69"/>
      <c r="HQ395" s="69"/>
      <c r="HR395" s="69"/>
      <c r="HS395" s="69"/>
      <c r="HT395" s="69"/>
      <c r="HU395" s="69"/>
      <c r="HV395" s="69"/>
      <c r="HW395" s="69"/>
      <c r="HX395" s="69"/>
      <c r="HY395" s="69"/>
      <c r="HZ395" s="69"/>
      <c r="IA395" s="69"/>
      <c r="IB395" s="69"/>
      <c r="IC395" s="69"/>
      <c r="ID395" s="69"/>
      <c r="IE395" s="69"/>
      <c r="IF395" s="69"/>
      <c r="IG395" s="69"/>
      <c r="IH395" s="69"/>
      <c r="II395" s="69"/>
      <c r="IJ395" s="69"/>
      <c r="IK395" s="69"/>
      <c r="IL395" s="69"/>
      <c r="IM395" s="69"/>
      <c r="IN395" s="69"/>
      <c r="IO395" s="69"/>
      <c r="IP395" s="69"/>
      <c r="IQ395" s="69"/>
      <c r="IR395" s="69"/>
      <c r="IS395" s="69"/>
      <c r="IT395" s="69"/>
      <c r="IU395" s="69"/>
      <c r="IV395" s="69"/>
      <c r="IW395" s="69"/>
      <c r="IX395" s="69"/>
      <c r="IY395" s="69"/>
      <c r="IZ395" s="69"/>
      <c r="JA395" s="69"/>
      <c r="JB395" s="69"/>
      <c r="JC395" s="69"/>
      <c r="JD395" s="69"/>
      <c r="JE395" s="69"/>
      <c r="JF395" s="69"/>
      <c r="JG395" s="69"/>
      <c r="JH395" s="69"/>
      <c r="JI395" s="69"/>
      <c r="JJ395" s="69"/>
      <c r="JK395" s="69"/>
      <c r="JL395" s="69"/>
      <c r="JM395" s="69"/>
      <c r="JN395" s="69"/>
      <c r="JO395" s="69"/>
      <c r="JP395" s="69"/>
      <c r="JQ395" s="69"/>
      <c r="JR395" s="69"/>
      <c r="JS395" s="69"/>
      <c r="JT395" s="69"/>
      <c r="JU395" s="69"/>
      <c r="JV395" s="69"/>
      <c r="JW395" s="69"/>
      <c r="JX395" s="69"/>
      <c r="JY395" s="69"/>
      <c r="JZ395" s="69"/>
      <c r="KA395" s="69"/>
      <c r="KB395" s="69"/>
      <c r="KC395" s="69"/>
      <c r="KD395" s="69"/>
      <c r="KE395" s="69"/>
      <c r="KF395" s="69"/>
      <c r="KG395" s="69"/>
      <c r="KH395" s="69"/>
      <c r="KI395" s="69"/>
      <c r="KJ395" s="69"/>
      <c r="KK395" s="69"/>
      <c r="KL395" s="69"/>
      <c r="KM395" s="69"/>
      <c r="KN395" s="69"/>
      <c r="KO395" s="69"/>
      <c r="KP395" s="69"/>
      <c r="KQ395" s="69"/>
      <c r="KR395" s="69"/>
      <c r="KS395" s="69"/>
      <c r="KT395" s="69"/>
      <c r="KU395" s="69"/>
      <c r="KV395" s="69"/>
      <c r="KW395" s="69"/>
      <c r="KX395" s="69"/>
      <c r="KY395" s="69"/>
      <c r="KZ395" s="69"/>
      <c r="LA395" s="69"/>
      <c r="LB395" s="69"/>
      <c r="LC395" s="69"/>
      <c r="LD395" s="69"/>
      <c r="LE395" s="69"/>
      <c r="LF395" s="69"/>
      <c r="LG395" s="69"/>
      <c r="LH395" s="69"/>
      <c r="LI395" s="69"/>
      <c r="LJ395" s="69"/>
      <c r="LK395" s="69"/>
      <c r="LL395" s="69"/>
      <c r="LM395" s="69"/>
      <c r="LN395" s="69"/>
      <c r="LO395" s="69"/>
      <c r="LP395" s="69"/>
      <c r="LQ395" s="69"/>
      <c r="LR395" s="69"/>
      <c r="LS395" s="69"/>
      <c r="LT395" s="69"/>
      <c r="LU395" s="69"/>
      <c r="LV395" s="69"/>
      <c r="LW395" s="69"/>
      <c r="LX395" s="69"/>
      <c r="LY395" s="69"/>
      <c r="LZ395" s="69"/>
      <c r="MA395" s="69"/>
      <c r="MB395" s="69"/>
      <c r="MC395" s="69"/>
      <c r="MD395" s="69"/>
      <c r="ME395" s="69"/>
      <c r="MF395" s="69"/>
      <c r="MG395" s="69"/>
      <c r="MH395" s="69"/>
      <c r="MI395" s="69"/>
      <c r="MJ395" s="69"/>
      <c r="MK395" s="69"/>
      <c r="ML395" s="69"/>
      <c r="MM395" s="69"/>
      <c r="MN395" s="69"/>
      <c r="MO395" s="69"/>
      <c r="MP395" s="69"/>
      <c r="MQ395" s="69"/>
      <c r="MR395" s="69"/>
      <c r="MS395" s="69"/>
      <c r="MT395" s="69"/>
      <c r="MU395" s="69"/>
      <c r="MV395" s="69"/>
      <c r="MW395" s="69"/>
      <c r="MX395" s="69"/>
      <c r="MY395" s="69"/>
      <c r="MZ395" s="69"/>
      <c r="NA395" s="69"/>
      <c r="NB395" s="69"/>
      <c r="NC395" s="69"/>
      <c r="ND395" s="69"/>
      <c r="NE395" s="69"/>
      <c r="NF395" s="69"/>
      <c r="NG395" s="69"/>
      <c r="NH395" s="69"/>
      <c r="NI395" s="69"/>
      <c r="NJ395" s="69"/>
      <c r="NK395" s="69"/>
      <c r="NL395" s="69"/>
      <c r="NM395" s="69"/>
      <c r="NN395" s="69"/>
      <c r="NO395" s="69"/>
      <c r="NP395" s="69"/>
      <c r="NQ395" s="69"/>
      <c r="NR395" s="69"/>
      <c r="NS395" s="69"/>
      <c r="NT395" s="69"/>
      <c r="NU395" s="69"/>
      <c r="NV395" s="69"/>
      <c r="NW395" s="69"/>
      <c r="NX395" s="69"/>
      <c r="NY395" s="69"/>
      <c r="NZ395" s="69"/>
      <c r="OA395" s="69"/>
      <c r="OB395" s="69"/>
      <c r="OC395" s="69"/>
      <c r="OD395" s="69"/>
      <c r="OE395" s="69"/>
      <c r="OF395" s="69"/>
      <c r="OG395" s="69"/>
      <c r="OH395" s="69"/>
      <c r="OI395" s="69"/>
      <c r="OJ395" s="69"/>
      <c r="OK395" s="69"/>
      <c r="OL395" s="69"/>
      <c r="OM395" s="69"/>
      <c r="ON395" s="69"/>
      <c r="OO395" s="69"/>
      <c r="OP395" s="69"/>
      <c r="OQ395" s="69"/>
      <c r="OR395" s="69"/>
      <c r="OS395" s="69"/>
      <c r="OT395" s="69"/>
      <c r="OU395" s="69"/>
      <c r="OV395" s="69"/>
      <c r="OW395" s="69"/>
      <c r="OX395" s="69"/>
      <c r="OY395" s="69"/>
      <c r="OZ395" s="69"/>
      <c r="PA395" s="69"/>
      <c r="PB395" s="69"/>
      <c r="PC395" s="69"/>
      <c r="PD395" s="69"/>
      <c r="PE395" s="69"/>
      <c r="PF395" s="69"/>
      <c r="PG395" s="69"/>
      <c r="PH395" s="69"/>
      <c r="PI395" s="69"/>
      <c r="PJ395" s="69"/>
      <c r="PK395" s="69"/>
      <c r="PL395" s="69"/>
      <c r="PM395" s="69"/>
      <c r="PN395" s="69"/>
      <c r="PO395" s="69"/>
      <c r="PP395" s="69"/>
      <c r="PQ395" s="69"/>
      <c r="PR395" s="69"/>
      <c r="PS395" s="69"/>
      <c r="PT395" s="69"/>
      <c r="PU395" s="69"/>
      <c r="PV395" s="69"/>
      <c r="PW395" s="69"/>
      <c r="PX395" s="69"/>
      <c r="PY395" s="69"/>
      <c r="PZ395" s="69"/>
      <c r="QA395" s="69"/>
      <c r="QB395" s="69"/>
      <c r="QC395" s="69"/>
      <c r="QD395" s="69"/>
      <c r="QE395" s="69"/>
      <c r="QF395" s="69"/>
      <c r="QG395" s="69"/>
      <c r="QH395" s="69"/>
      <c r="QI395" s="69"/>
      <c r="QJ395" s="69"/>
      <c r="QK395" s="69"/>
      <c r="QL395" s="69"/>
      <c r="QM395" s="69"/>
      <c r="QN395" s="69"/>
      <c r="QO395" s="69"/>
      <c r="QP395" s="69"/>
      <c r="QQ395" s="69"/>
      <c r="QR395" s="69"/>
      <c r="QS395" s="69"/>
      <c r="QT395" s="69"/>
      <c r="QU395" s="69"/>
      <c r="QV395" s="69"/>
      <c r="QW395" s="69"/>
      <c r="QX395" s="69"/>
      <c r="QY395" s="69"/>
      <c r="QZ395" s="69"/>
      <c r="RA395" s="69"/>
      <c r="RB395" s="69"/>
      <c r="RC395" s="69"/>
      <c r="RD395" s="69"/>
      <c r="RE395" s="69"/>
      <c r="RF395" s="69"/>
      <c r="RG395" s="69"/>
      <c r="RH395" s="69"/>
      <c r="RI395" s="69"/>
      <c r="RJ395" s="69"/>
      <c r="RK395" s="69"/>
      <c r="RL395" s="69"/>
      <c r="RM395" s="69"/>
      <c r="RN395" s="69"/>
      <c r="RO395" s="69"/>
      <c r="RP395" s="69"/>
      <c r="RQ395" s="69"/>
      <c r="RR395" s="69"/>
      <c r="RS395" s="69"/>
      <c r="RT395" s="69"/>
      <c r="RU395" s="69"/>
      <c r="RV395" s="69"/>
      <c r="RW395" s="69"/>
      <c r="RX395" s="69"/>
      <c r="RY395" s="69"/>
      <c r="RZ395" s="69"/>
      <c r="SA395" s="69"/>
      <c r="SB395" s="69"/>
      <c r="SC395" s="69"/>
      <c r="SD395" s="69"/>
      <c r="SE395" s="69"/>
      <c r="SF395" s="69"/>
      <c r="SG395" s="69"/>
      <c r="SH395" s="69"/>
      <c r="SI395" s="69"/>
      <c r="SJ395" s="69"/>
      <c r="SK395" s="69"/>
      <c r="SL395" s="69"/>
      <c r="SM395" s="69"/>
      <c r="SN395" s="69"/>
      <c r="SO395" s="69"/>
      <c r="SP395" s="69"/>
      <c r="SQ395" s="69"/>
      <c r="SR395" s="69"/>
      <c r="SS395" s="69"/>
      <c r="ST395" s="69"/>
      <c r="SU395" s="69"/>
      <c r="SV395" s="69"/>
      <c r="SW395" s="69"/>
      <c r="SX395" s="69"/>
      <c r="SY395" s="69"/>
      <c r="SZ395" s="69"/>
      <c r="TA395" s="69"/>
      <c r="TB395" s="69"/>
      <c r="TC395" s="69"/>
      <c r="TD395" s="69"/>
      <c r="TE395" s="69"/>
      <c r="TF395" s="69"/>
      <c r="TG395" s="69"/>
      <c r="TH395" s="69"/>
      <c r="TI395" s="69"/>
      <c r="TJ395" s="69"/>
      <c r="TK395" s="69"/>
      <c r="TL395" s="69"/>
      <c r="TM395" s="69"/>
      <c r="TN395" s="69"/>
      <c r="TO395" s="69"/>
      <c r="TP395" s="69"/>
      <c r="TQ395" s="69"/>
      <c r="TR395" s="69"/>
      <c r="TS395" s="69"/>
      <c r="TT395" s="69"/>
      <c r="TU395" s="69"/>
      <c r="TV395" s="69"/>
      <c r="TW395" s="69"/>
      <c r="TX395" s="69"/>
      <c r="TY395" s="69"/>
      <c r="TZ395" s="69"/>
      <c r="UA395" s="69"/>
      <c r="UB395" s="69"/>
      <c r="UC395" s="69"/>
      <c r="UD395" s="69"/>
      <c r="UE395" s="69"/>
      <c r="UF395" s="69"/>
      <c r="UG395" s="69"/>
      <c r="UH395" s="69"/>
      <c r="UI395" s="69"/>
      <c r="UJ395" s="69"/>
      <c r="UK395" s="69"/>
      <c r="UL395" s="69"/>
      <c r="UM395" s="69"/>
      <c r="UN395" s="69"/>
      <c r="UO395" s="69"/>
      <c r="UP395" s="69"/>
      <c r="UQ395" s="69"/>
      <c r="UR395" s="69"/>
      <c r="US395" s="69"/>
      <c r="UT395" s="69"/>
      <c r="UU395" s="69"/>
      <c r="UV395" s="69"/>
      <c r="UW395" s="69"/>
      <c r="UX395" s="69"/>
      <c r="UY395" s="69"/>
      <c r="UZ395" s="69"/>
      <c r="VA395" s="69"/>
      <c r="VB395" s="69"/>
      <c r="VC395" s="69"/>
      <c r="VD395" s="69"/>
      <c r="VE395" s="69"/>
      <c r="VF395" s="69"/>
      <c r="VG395" s="69"/>
      <c r="VH395" s="69"/>
      <c r="VI395" s="69"/>
      <c r="VJ395" s="69"/>
      <c r="VK395" s="69"/>
      <c r="VL395" s="69"/>
      <c r="VM395" s="69"/>
      <c r="VN395" s="69"/>
      <c r="VO395" s="69"/>
      <c r="VP395" s="69"/>
      <c r="VQ395" s="69"/>
      <c r="VR395" s="69"/>
      <c r="VS395" s="69"/>
      <c r="VT395" s="69"/>
      <c r="VU395" s="69"/>
      <c r="VV395" s="69"/>
      <c r="VW395" s="69"/>
      <c r="VX395" s="69"/>
      <c r="VY395" s="69"/>
      <c r="VZ395" s="69"/>
      <c r="WA395" s="69"/>
      <c r="WB395" s="69"/>
      <c r="WC395" s="69"/>
      <c r="WD395" s="69"/>
      <c r="WE395" s="69"/>
      <c r="WF395" s="69"/>
      <c r="WG395" s="69"/>
      <c r="WH395" s="69"/>
      <c r="WI395" s="69"/>
      <c r="WJ395" s="69"/>
      <c r="WK395" s="69"/>
      <c r="WL395" s="69"/>
      <c r="WM395" s="69"/>
      <c r="WN395" s="69"/>
      <c r="WO395" s="69"/>
      <c r="WP395" s="69"/>
      <c r="WQ395" s="69"/>
      <c r="WR395" s="69"/>
      <c r="WS395" s="69"/>
      <c r="WT395" s="69"/>
      <c r="WU395" s="69"/>
      <c r="WV395" s="69"/>
      <c r="WW395" s="69"/>
      <c r="WX395" s="69"/>
      <c r="WY395" s="69"/>
      <c r="WZ395" s="69"/>
      <c r="XA395" s="69"/>
      <c r="XB395" s="69"/>
      <c r="XC395" s="69"/>
      <c r="XD395" s="69"/>
      <c r="XE395" s="69"/>
      <c r="XF395" s="69"/>
      <c r="XG395" s="69"/>
      <c r="XH395" s="69"/>
      <c r="XI395" s="69"/>
      <c r="XJ395" s="69"/>
      <c r="XK395" s="69"/>
      <c r="XL395" s="69"/>
      <c r="XM395" s="69"/>
      <c r="XN395" s="69"/>
      <c r="XO395" s="69"/>
      <c r="XP395" s="69"/>
      <c r="XQ395" s="69"/>
      <c r="XR395" s="69"/>
      <c r="XS395" s="69"/>
      <c r="XT395" s="69"/>
      <c r="XU395" s="69"/>
      <c r="XV395" s="69"/>
      <c r="XW395" s="69"/>
      <c r="XX395" s="69"/>
      <c r="XY395" s="69"/>
      <c r="XZ395" s="69"/>
      <c r="YA395" s="69"/>
      <c r="YB395" s="69"/>
      <c r="YC395" s="69"/>
      <c r="YD395" s="69"/>
      <c r="YE395" s="69"/>
      <c r="YF395" s="69"/>
      <c r="YG395" s="69"/>
      <c r="YH395" s="69"/>
      <c r="YI395" s="69"/>
      <c r="YJ395" s="69"/>
      <c r="YK395" s="69"/>
      <c r="YL395" s="69"/>
      <c r="YM395" s="69"/>
      <c r="YN395" s="69"/>
      <c r="YO395" s="69"/>
      <c r="YP395" s="69"/>
      <c r="YQ395" s="69"/>
      <c r="YR395" s="69"/>
      <c r="YS395" s="69"/>
      <c r="YT395" s="69"/>
      <c r="YU395" s="69"/>
      <c r="YV395" s="69"/>
      <c r="YW395" s="69"/>
      <c r="YX395" s="69"/>
      <c r="YY395" s="69"/>
      <c r="YZ395" s="69"/>
      <c r="ZA395" s="69"/>
      <c r="ZB395" s="69"/>
      <c r="ZC395" s="69"/>
      <c r="ZD395" s="69"/>
      <c r="ZE395" s="69"/>
      <c r="ZF395" s="69"/>
      <c r="ZG395" s="69"/>
      <c r="ZH395" s="69"/>
      <c r="ZI395" s="69"/>
      <c r="ZJ395" s="69"/>
      <c r="ZK395" s="69"/>
      <c r="ZL395" s="69"/>
      <c r="ZM395" s="69"/>
      <c r="ZN395" s="69"/>
      <c r="ZO395" s="69"/>
      <c r="ZP395" s="69"/>
      <c r="ZQ395" s="69"/>
      <c r="ZR395" s="69"/>
      <c r="ZS395" s="69"/>
      <c r="ZT395" s="69"/>
      <c r="ZU395" s="69"/>
      <c r="ZV395" s="69"/>
      <c r="ZW395" s="69"/>
      <c r="ZX395" s="69"/>
      <c r="ZY395" s="69"/>
      <c r="ZZ395" s="69"/>
      <c r="AAA395" s="69"/>
      <c r="AAB395" s="69"/>
      <c r="AAC395" s="69"/>
      <c r="AAD395" s="69"/>
      <c r="AAE395" s="69"/>
      <c r="AAF395" s="69"/>
      <c r="AAG395" s="69"/>
      <c r="AAH395" s="69"/>
      <c r="AAI395" s="69"/>
      <c r="AAJ395" s="69"/>
      <c r="AAK395" s="69"/>
      <c r="AAL395" s="69"/>
      <c r="AAM395" s="69"/>
      <c r="AAN395" s="69"/>
      <c r="AAO395" s="69"/>
      <c r="AAP395" s="69"/>
      <c r="AAQ395" s="69"/>
      <c r="AAR395" s="69"/>
      <c r="AAS395" s="69"/>
      <c r="AAT395" s="69"/>
      <c r="AAU395" s="69"/>
      <c r="AAV395" s="69"/>
      <c r="AAW395" s="69"/>
      <c r="AAX395" s="69"/>
      <c r="AAY395" s="69"/>
      <c r="AAZ395" s="69"/>
      <c r="ABA395" s="69"/>
      <c r="ABB395" s="69"/>
      <c r="ABC395" s="69"/>
      <c r="ABD395" s="69"/>
      <c r="ABE395" s="69"/>
      <c r="ABF395" s="69"/>
      <c r="ABG395" s="69"/>
      <c r="ABH395" s="69"/>
      <c r="ABI395" s="69"/>
      <c r="ABJ395" s="69"/>
      <c r="ABK395" s="69"/>
      <c r="ABL395" s="69"/>
      <c r="ABM395" s="69"/>
      <c r="ABN395" s="69"/>
      <c r="ABO395" s="69"/>
      <c r="ABP395" s="69"/>
      <c r="ABQ395" s="69"/>
      <c r="ABR395" s="69"/>
      <c r="ABS395" s="69"/>
      <c r="ABT395" s="69"/>
      <c r="ABU395" s="69"/>
      <c r="ABV395" s="69"/>
      <c r="ABW395" s="69"/>
      <c r="ABX395" s="69"/>
      <c r="ABY395" s="69"/>
      <c r="ABZ395" s="69"/>
      <c r="ACA395" s="69"/>
      <c r="ACB395" s="69"/>
      <c r="ACC395" s="69"/>
      <c r="ACD395" s="69"/>
      <c r="ACE395" s="69"/>
      <c r="ACF395" s="69"/>
      <c r="ACG395" s="69"/>
      <c r="ACH395" s="69"/>
      <c r="ACI395" s="69"/>
      <c r="ACJ395" s="69"/>
      <c r="ACK395" s="69"/>
      <c r="ACL395" s="69"/>
      <c r="ACM395" s="69"/>
      <c r="ACN395" s="69"/>
      <c r="ACO395" s="69"/>
      <c r="ACP395" s="69"/>
      <c r="ACQ395" s="69"/>
      <c r="ACR395" s="69"/>
      <c r="ACS395" s="69"/>
      <c r="ACT395" s="69"/>
      <c r="ACU395" s="69"/>
      <c r="ACV395" s="69"/>
      <c r="ACW395" s="69"/>
      <c r="ACX395" s="69"/>
      <c r="ACY395" s="69"/>
      <c r="ACZ395" s="69"/>
      <c r="ADA395" s="69"/>
      <c r="ADB395" s="69"/>
      <c r="ADC395" s="69"/>
      <c r="ADD395" s="69"/>
      <c r="ADE395" s="69"/>
      <c r="ADF395" s="69"/>
      <c r="ADG395" s="69"/>
      <c r="ADH395" s="69"/>
      <c r="ADI395" s="69"/>
      <c r="ADJ395" s="69"/>
      <c r="ADK395" s="69"/>
      <c r="ADL395" s="69"/>
      <c r="ADM395" s="69"/>
      <c r="ADN395" s="69"/>
      <c r="ADO395" s="69"/>
      <c r="ADP395" s="69"/>
      <c r="ADQ395" s="69"/>
      <c r="ADR395" s="69"/>
      <c r="ADS395" s="69"/>
      <c r="ADT395" s="69"/>
      <c r="ADU395" s="69"/>
      <c r="ADV395" s="69"/>
      <c r="ADW395" s="69"/>
      <c r="ADX395" s="69"/>
      <c r="ADY395" s="69"/>
      <c r="ADZ395" s="69"/>
      <c r="AEA395" s="69"/>
      <c r="AEB395" s="69"/>
      <c r="AEC395" s="69"/>
      <c r="AED395" s="69"/>
      <c r="AEE395" s="69"/>
      <c r="AEF395" s="69"/>
      <c r="AEG395" s="69"/>
      <c r="AEH395" s="69"/>
      <c r="AEI395" s="69"/>
      <c r="AEJ395" s="69"/>
      <c r="AEK395" s="69"/>
      <c r="AEL395" s="69"/>
      <c r="AEM395" s="69"/>
      <c r="AEN395" s="69"/>
      <c r="AEO395" s="69"/>
      <c r="AEP395" s="69"/>
      <c r="AEQ395" s="69"/>
      <c r="AER395" s="69"/>
      <c r="AES395" s="69"/>
      <c r="AET395" s="69"/>
      <c r="AEU395" s="69"/>
      <c r="AEV395" s="69"/>
      <c r="AEW395" s="69"/>
      <c r="AEX395" s="69"/>
      <c r="AEY395" s="69"/>
      <c r="AEZ395" s="69"/>
      <c r="AFA395" s="69"/>
      <c r="AFB395" s="69"/>
      <c r="AFC395" s="69"/>
      <c r="AFD395" s="69"/>
      <c r="AFE395" s="69"/>
      <c r="AFF395" s="69"/>
      <c r="AFG395" s="69"/>
      <c r="AFH395" s="69"/>
      <c r="AFI395" s="69"/>
      <c r="AFJ395" s="69"/>
      <c r="AFK395" s="69"/>
      <c r="AFL395" s="69"/>
      <c r="AFM395" s="69"/>
      <c r="AFN395" s="69"/>
      <c r="AFO395" s="69"/>
      <c r="AFP395" s="69"/>
      <c r="AFQ395" s="69"/>
      <c r="AFR395" s="69"/>
      <c r="AFS395" s="69"/>
      <c r="AFT395" s="69"/>
      <c r="AFU395" s="69"/>
      <c r="AFV395" s="69"/>
      <c r="AFW395" s="69"/>
      <c r="AFX395" s="69"/>
      <c r="AFY395" s="69"/>
      <c r="AFZ395" s="69"/>
      <c r="AGA395" s="69"/>
      <c r="AGB395" s="69"/>
      <c r="AGC395" s="69"/>
      <c r="AGD395" s="69"/>
      <c r="AGE395" s="69"/>
      <c r="AGF395" s="69"/>
      <c r="AGG395" s="69"/>
      <c r="AGH395" s="69"/>
      <c r="AGI395" s="69"/>
      <c r="AGJ395" s="69"/>
      <c r="AGK395" s="69"/>
      <c r="AGL395" s="69"/>
      <c r="AGM395" s="69"/>
      <c r="AGN395" s="69"/>
      <c r="AGO395" s="69"/>
      <c r="AGP395" s="69"/>
      <c r="AGQ395" s="69"/>
      <c r="AGR395" s="69"/>
      <c r="AGS395" s="69"/>
      <c r="AGT395" s="69"/>
      <c r="AGU395" s="69"/>
      <c r="AGV395" s="69"/>
      <c r="AGW395" s="69"/>
      <c r="AGX395" s="69"/>
      <c r="AGY395" s="69"/>
      <c r="AGZ395" s="69"/>
      <c r="AHA395" s="69"/>
      <c r="AHB395" s="69"/>
      <c r="AHC395" s="69"/>
      <c r="AHD395" s="69"/>
      <c r="AHE395" s="69"/>
      <c r="AHF395" s="69"/>
      <c r="AHG395" s="69"/>
      <c r="AHH395" s="69"/>
      <c r="AHI395" s="69"/>
      <c r="AHJ395" s="69"/>
      <c r="AHK395" s="69"/>
      <c r="AHL395" s="69"/>
      <c r="AHM395" s="69"/>
      <c r="AHN395" s="69"/>
      <c r="AHO395" s="69"/>
      <c r="AHP395" s="69"/>
      <c r="AHQ395" s="69"/>
      <c r="AHR395" s="69"/>
      <c r="AHS395" s="69"/>
      <c r="AHT395" s="69"/>
      <c r="AHU395" s="69"/>
      <c r="AHV395" s="69"/>
      <c r="AHW395" s="69"/>
      <c r="AHX395" s="69"/>
      <c r="AHY395" s="69"/>
      <c r="AHZ395" s="69"/>
      <c r="AIA395" s="69"/>
      <c r="AIB395" s="69"/>
      <c r="AIC395" s="69"/>
      <c r="AID395" s="69"/>
      <c r="AIE395" s="69"/>
      <c r="AIF395" s="69"/>
      <c r="AIG395" s="69"/>
      <c r="AIH395" s="69"/>
      <c r="AII395" s="69"/>
      <c r="AIJ395" s="69"/>
      <c r="AIK395" s="69"/>
      <c r="AIL395" s="69"/>
      <c r="AIM395" s="69"/>
      <c r="AIN395" s="69"/>
      <c r="AIO395" s="69"/>
      <c r="AIP395" s="69"/>
      <c r="AIQ395" s="69"/>
      <c r="AIR395" s="69"/>
      <c r="AIS395" s="69"/>
      <c r="AIT395" s="69"/>
      <c r="AIU395" s="69"/>
      <c r="AIV395" s="69"/>
      <c r="AIW395" s="69"/>
      <c r="AIX395" s="69"/>
      <c r="AIY395" s="69"/>
      <c r="AIZ395" s="69"/>
      <c r="AJA395" s="69"/>
      <c r="AJB395" s="69"/>
      <c r="AJC395" s="69"/>
      <c r="AJD395" s="69"/>
      <c r="AJE395" s="69"/>
      <c r="AJF395" s="69"/>
      <c r="AJG395" s="69"/>
      <c r="AJH395" s="69"/>
      <c r="AJI395" s="69"/>
      <c r="AJJ395" s="69"/>
      <c r="AJK395" s="69"/>
      <c r="AJL395" s="69"/>
      <c r="AJM395" s="69"/>
      <c r="AJN395" s="69"/>
      <c r="AJO395" s="69"/>
      <c r="AJP395" s="69"/>
      <c r="AJQ395" s="69"/>
      <c r="AJR395" s="69"/>
      <c r="AJS395" s="69"/>
      <c r="AJT395" s="69"/>
      <c r="AJU395" s="69"/>
      <c r="AJV395" s="69"/>
      <c r="AJW395" s="69"/>
      <c r="AJX395" s="69"/>
      <c r="AJY395" s="69"/>
      <c r="AJZ395" s="69"/>
      <c r="AKA395" s="69"/>
      <c r="AKB395" s="69"/>
      <c r="AKC395" s="69"/>
      <c r="AKD395" s="69"/>
      <c r="AKE395" s="69"/>
      <c r="AKF395" s="69"/>
      <c r="AKG395" s="69"/>
      <c r="AKH395" s="69"/>
      <c r="AKI395" s="69"/>
      <c r="AKJ395" s="69"/>
      <c r="AKK395" s="69"/>
      <c r="AKL395" s="69"/>
      <c r="AKM395" s="69"/>
      <c r="AKN395" s="69"/>
      <c r="AKO395" s="69"/>
      <c r="AKP395" s="69"/>
      <c r="AKQ395" s="69"/>
      <c r="AKR395" s="69"/>
      <c r="AKS395" s="69"/>
      <c r="AKT395" s="69"/>
      <c r="AKU395" s="69"/>
      <c r="AKV395" s="69"/>
      <c r="AKW395" s="69"/>
      <c r="AKX395" s="69"/>
      <c r="AKY395" s="69"/>
      <c r="AKZ395" s="69"/>
      <c r="ALA395" s="69"/>
      <c r="ALB395" s="69"/>
      <c r="ALC395" s="69"/>
      <c r="ALD395" s="69"/>
      <c r="ALE395" s="69"/>
      <c r="ALF395" s="69"/>
      <c r="ALG395" s="69"/>
      <c r="ALH395" s="69"/>
      <c r="ALI395" s="69"/>
      <c r="ALJ395" s="69"/>
      <c r="ALK395" s="69"/>
      <c r="ALL395" s="69"/>
      <c r="ALM395" s="69"/>
      <c r="ALN395" s="69"/>
      <c r="ALO395" s="69"/>
      <c r="ALP395" s="69"/>
      <c r="ALQ395" s="69"/>
      <c r="ALR395" s="69"/>
      <c r="ALS395" s="69"/>
      <c r="ALT395" s="69"/>
      <c r="ALU395" s="69"/>
      <c r="ALV395" s="69"/>
      <c r="ALW395" s="69"/>
      <c r="ALX395" s="69"/>
      <c r="ALY395" s="69"/>
      <c r="ALZ395" s="69"/>
      <c r="AMA395" s="69"/>
      <c r="AMB395" s="69"/>
      <c r="AMC395" s="69"/>
      <c r="AMD395" s="69"/>
      <c r="AME395" s="69"/>
      <c r="AMF395" s="69"/>
      <c r="AMG395" s="69"/>
      <c r="AMH395" s="69"/>
      <c r="AMI395" s="69"/>
      <c r="AMJ395" s="69"/>
      <c r="AMK395" s="69"/>
      <c r="AML395" s="69"/>
      <c r="AMM395" s="69"/>
      <c r="AMN395" s="69"/>
      <c r="AMO395" s="69"/>
      <c r="AMP395" s="69"/>
      <c r="AMQ395" s="69"/>
      <c r="AMR395" s="69"/>
      <c r="AMS395" s="69"/>
      <c r="AMT395" s="69"/>
      <c r="AMU395" s="69"/>
      <c r="AMV395" s="69"/>
      <c r="AMW395" s="69"/>
      <c r="AMX395" s="69"/>
      <c r="AMY395" s="69"/>
      <c r="AMZ395" s="69"/>
      <c r="ANA395" s="69"/>
      <c r="ANB395" s="69"/>
      <c r="ANC395" s="69"/>
      <c r="AND395" s="69"/>
      <c r="ANE395" s="69"/>
      <c r="ANF395" s="69"/>
      <c r="ANG395" s="69"/>
      <c r="ANH395" s="69"/>
      <c r="ANI395" s="69"/>
      <c r="ANJ395" s="69"/>
      <c r="ANK395" s="69"/>
      <c r="ANL395" s="69"/>
      <c r="ANM395" s="69"/>
      <c r="ANN395" s="69"/>
      <c r="ANO395" s="69"/>
      <c r="ANP395" s="69"/>
      <c r="ANQ395" s="69"/>
      <c r="ANR395" s="69"/>
      <c r="ANS395" s="69"/>
      <c r="ANT395" s="69"/>
      <c r="ANU395" s="69"/>
      <c r="ANV395" s="69"/>
      <c r="ANW395" s="69"/>
      <c r="ANX395" s="69"/>
      <c r="ANY395" s="69"/>
      <c r="ANZ395" s="69"/>
      <c r="AOA395" s="69"/>
      <c r="AOB395" s="69"/>
      <c r="AOC395" s="69"/>
      <c r="AOD395" s="69"/>
      <c r="AOE395" s="69"/>
      <c r="AOF395" s="69"/>
      <c r="AOG395" s="69"/>
      <c r="AOH395" s="69"/>
      <c r="AOI395" s="69"/>
      <c r="AOJ395" s="69"/>
      <c r="AOK395" s="69"/>
      <c r="AOL395" s="69"/>
      <c r="AOM395" s="69"/>
      <c r="AON395" s="69"/>
      <c r="AOO395" s="69"/>
      <c r="AOP395" s="69"/>
      <c r="AOQ395" s="69"/>
      <c r="AOR395" s="69"/>
      <c r="AOS395" s="69"/>
      <c r="AOT395" s="69"/>
      <c r="AOU395" s="69"/>
      <c r="AOV395" s="69"/>
      <c r="AOW395" s="69"/>
      <c r="AOX395" s="69"/>
      <c r="AOY395" s="69"/>
      <c r="AOZ395" s="69"/>
      <c r="APA395" s="69"/>
      <c r="APB395" s="69"/>
      <c r="APC395" s="69"/>
      <c r="APD395" s="69"/>
      <c r="APE395" s="69"/>
      <c r="APF395" s="69"/>
      <c r="APG395" s="69"/>
      <c r="APH395" s="69"/>
      <c r="API395" s="69"/>
      <c r="APJ395" s="69"/>
      <c r="APK395" s="69"/>
      <c r="APL395" s="69"/>
      <c r="APM395" s="69"/>
      <c r="APN395" s="69"/>
      <c r="APO395" s="69"/>
      <c r="APP395" s="69"/>
      <c r="APQ395" s="69"/>
      <c r="APR395" s="69"/>
      <c r="APS395" s="69"/>
      <c r="APT395" s="69"/>
      <c r="APU395" s="69"/>
      <c r="APV395" s="69"/>
      <c r="APW395" s="69"/>
      <c r="APX395" s="69"/>
      <c r="APY395" s="69"/>
      <c r="APZ395" s="69"/>
      <c r="AQA395" s="69"/>
      <c r="AQB395" s="69"/>
      <c r="AQC395" s="69"/>
      <c r="AQD395" s="69"/>
      <c r="AQE395" s="69"/>
      <c r="AQF395" s="69"/>
      <c r="AQG395" s="69"/>
      <c r="AQH395" s="69"/>
      <c r="AQI395" s="69"/>
      <c r="AQJ395" s="69"/>
      <c r="AQK395" s="69"/>
      <c r="AQL395" s="69"/>
      <c r="AQM395" s="69"/>
      <c r="AQN395" s="69"/>
      <c r="AQO395" s="69"/>
      <c r="AQP395" s="69"/>
      <c r="AQQ395" s="69"/>
      <c r="AQR395" s="69"/>
      <c r="AQS395" s="69"/>
      <c r="AQT395" s="69"/>
      <c r="AQU395" s="69"/>
      <c r="AQV395" s="69"/>
      <c r="AQW395" s="69"/>
      <c r="AQX395" s="69"/>
      <c r="AQY395" s="69"/>
      <c r="AQZ395" s="69"/>
      <c r="ARA395" s="69"/>
      <c r="ARB395" s="69"/>
      <c r="ARC395" s="69"/>
      <c r="ARD395" s="69"/>
      <c r="ARE395" s="69"/>
      <c r="ARF395" s="69"/>
      <c r="ARG395" s="69"/>
      <c r="ARH395" s="69"/>
      <c r="ARI395" s="69"/>
      <c r="ARJ395" s="69"/>
      <c r="ARK395" s="69"/>
      <c r="ARL395" s="69"/>
      <c r="ARM395" s="69"/>
      <c r="ARN395" s="69"/>
      <c r="ARO395" s="69"/>
      <c r="ARP395" s="69"/>
      <c r="ARQ395" s="69"/>
      <c r="ARR395" s="69"/>
      <c r="ARS395" s="69"/>
      <c r="ART395" s="69"/>
      <c r="ARU395" s="69"/>
      <c r="ARV395" s="69"/>
      <c r="ARW395" s="69"/>
      <c r="ARX395" s="69"/>
      <c r="ARY395" s="69"/>
      <c r="ARZ395" s="69"/>
      <c r="ASA395" s="69"/>
      <c r="ASB395" s="69"/>
      <c r="ASC395" s="69"/>
      <c r="ASD395" s="69"/>
      <c r="ASE395" s="69"/>
      <c r="ASF395" s="69"/>
      <c r="ASG395" s="69"/>
      <c r="ASH395" s="69"/>
      <c r="ASI395" s="69"/>
      <c r="ASJ395" s="69"/>
      <c r="ASK395" s="69"/>
      <c r="ASL395" s="69"/>
      <c r="ASM395" s="69"/>
      <c r="ASN395" s="69"/>
      <c r="ASO395" s="69"/>
      <c r="ASP395" s="69"/>
      <c r="ASQ395" s="69"/>
      <c r="ASR395" s="69"/>
      <c r="ASS395" s="69"/>
      <c r="AST395" s="69"/>
      <c r="ASU395" s="69"/>
      <c r="ASV395" s="69"/>
      <c r="ASW395" s="69"/>
      <c r="ASX395" s="69"/>
      <c r="ASY395" s="69"/>
      <c r="ASZ395" s="69"/>
      <c r="ATA395" s="69"/>
      <c r="ATB395" s="69"/>
      <c r="ATC395" s="69"/>
      <c r="ATD395" s="69"/>
      <c r="ATE395" s="69"/>
      <c r="ATF395" s="69"/>
      <c r="ATG395" s="69"/>
      <c r="ATH395" s="69"/>
      <c r="ATI395" s="69"/>
      <c r="ATJ395" s="69"/>
      <c r="ATK395" s="69"/>
      <c r="ATL395" s="69"/>
      <c r="ATM395" s="69"/>
      <c r="ATN395" s="69"/>
      <c r="ATO395" s="69"/>
      <c r="ATP395" s="69"/>
      <c r="ATQ395" s="69"/>
      <c r="ATR395" s="69"/>
      <c r="ATS395" s="69"/>
      <c r="ATT395" s="69"/>
      <c r="ATU395" s="69"/>
      <c r="ATV395" s="69"/>
      <c r="ATW395" s="69"/>
      <c r="ATX395" s="69"/>
      <c r="ATY395" s="69"/>
      <c r="ATZ395" s="69"/>
      <c r="AUA395" s="69"/>
      <c r="AUB395" s="69"/>
      <c r="AUC395" s="69"/>
      <c r="AUD395" s="69"/>
      <c r="AUE395" s="69"/>
      <c r="AUF395" s="69"/>
      <c r="AUG395" s="69"/>
      <c r="AUH395" s="69"/>
      <c r="AUI395" s="69"/>
      <c r="AUJ395" s="69"/>
      <c r="AUK395" s="69"/>
      <c r="AUL395" s="69"/>
      <c r="AUM395" s="69"/>
      <c r="AUN395" s="69"/>
      <c r="AUO395" s="69"/>
      <c r="AUP395" s="69"/>
      <c r="AUQ395" s="69"/>
      <c r="AUR395" s="69"/>
      <c r="AUS395" s="69"/>
      <c r="AUT395" s="69"/>
      <c r="AUU395" s="69"/>
      <c r="AUV395" s="69"/>
      <c r="AUW395" s="69"/>
      <c r="AUX395" s="69"/>
      <c r="AUY395" s="69"/>
      <c r="AUZ395" s="69"/>
      <c r="AVA395" s="69"/>
      <c r="AVB395" s="69"/>
      <c r="AVC395" s="69"/>
      <c r="AVD395" s="69"/>
      <c r="AVE395" s="69"/>
      <c r="AVF395" s="69"/>
      <c r="AVG395" s="69"/>
      <c r="AVH395" s="69"/>
      <c r="AVI395" s="69"/>
      <c r="AVJ395" s="69"/>
      <c r="AVK395" s="69"/>
      <c r="AVL395" s="69"/>
      <c r="AVM395" s="69"/>
      <c r="AVN395" s="69"/>
      <c r="AVO395" s="69"/>
      <c r="AVP395" s="69"/>
      <c r="AVQ395" s="69"/>
      <c r="AVR395" s="69"/>
      <c r="AVS395" s="69"/>
      <c r="AVT395" s="69"/>
      <c r="AVU395" s="69"/>
      <c r="AVV395" s="69"/>
      <c r="AVW395" s="69"/>
      <c r="AVX395" s="69"/>
      <c r="AVY395" s="69"/>
      <c r="AVZ395" s="69"/>
      <c r="AWA395" s="69"/>
      <c r="AWB395" s="69"/>
      <c r="AWC395" s="69"/>
      <c r="AWD395" s="69"/>
      <c r="AWE395" s="69"/>
      <c r="AWF395" s="69"/>
      <c r="AWG395" s="69"/>
      <c r="AWH395" s="69"/>
      <c r="AWI395" s="69"/>
      <c r="AWJ395" s="69"/>
      <c r="AWK395" s="69"/>
      <c r="AWL395" s="69"/>
      <c r="AWM395" s="69"/>
      <c r="AWN395" s="69"/>
      <c r="AWO395" s="69"/>
      <c r="AWP395" s="69"/>
      <c r="AWQ395" s="69"/>
      <c r="AWR395" s="69"/>
      <c r="AWS395" s="69"/>
      <c r="AWT395" s="69"/>
      <c r="AWU395" s="69"/>
      <c r="AWV395" s="69"/>
      <c r="AWW395" s="69"/>
      <c r="AWX395" s="69"/>
      <c r="AWY395" s="69"/>
      <c r="AWZ395" s="69"/>
      <c r="AXA395" s="69"/>
      <c r="AXB395" s="69"/>
      <c r="AXC395" s="69"/>
      <c r="AXD395" s="69"/>
      <c r="AXE395" s="69"/>
      <c r="AXF395" s="69"/>
      <c r="AXG395" s="69"/>
      <c r="AXH395" s="69"/>
      <c r="AXI395" s="69"/>
      <c r="AXJ395" s="69"/>
      <c r="AXK395" s="69"/>
      <c r="AXL395" s="69"/>
      <c r="AXM395" s="69"/>
      <c r="AXN395" s="69"/>
      <c r="AXO395" s="69"/>
      <c r="AXP395" s="69"/>
      <c r="AXQ395" s="69"/>
      <c r="AXR395" s="69"/>
      <c r="AXS395" s="69"/>
      <c r="AXT395" s="69"/>
      <c r="AXU395" s="69"/>
      <c r="AXV395" s="69"/>
      <c r="AXW395" s="69"/>
      <c r="AXX395" s="69"/>
      <c r="AXY395" s="69"/>
      <c r="AXZ395" s="69"/>
      <c r="AYA395" s="69"/>
      <c r="AYB395" s="69"/>
      <c r="AYC395" s="69"/>
      <c r="AYD395" s="69"/>
      <c r="AYE395" s="69"/>
      <c r="AYF395" s="69"/>
      <c r="AYG395" s="69"/>
      <c r="AYH395" s="69"/>
      <c r="AYI395" s="69"/>
      <c r="AYJ395" s="69"/>
      <c r="AYK395" s="69"/>
      <c r="AYL395" s="69"/>
      <c r="AYM395" s="69"/>
      <c r="AYN395" s="69"/>
      <c r="AYO395" s="69"/>
      <c r="AYP395" s="69"/>
      <c r="AYQ395" s="69"/>
      <c r="AYR395" s="69"/>
      <c r="AYS395" s="69"/>
      <c r="AYT395" s="69"/>
      <c r="AYU395" s="69"/>
      <c r="AYV395" s="69"/>
      <c r="AYW395" s="69"/>
      <c r="AYX395" s="69"/>
      <c r="AYY395" s="69"/>
      <c r="AYZ395" s="69"/>
      <c r="AZA395" s="69"/>
      <c r="AZB395" s="69"/>
      <c r="AZC395" s="69"/>
      <c r="AZD395" s="69"/>
      <c r="AZE395" s="69"/>
      <c r="AZF395" s="69"/>
      <c r="AZG395" s="69"/>
      <c r="AZH395" s="69"/>
      <c r="AZI395" s="69"/>
      <c r="AZJ395" s="69"/>
      <c r="AZK395" s="69"/>
      <c r="AZL395" s="69"/>
      <c r="AZM395" s="69"/>
      <c r="AZN395" s="69"/>
      <c r="AZO395" s="69"/>
      <c r="AZP395" s="69"/>
      <c r="AZQ395" s="69"/>
      <c r="AZR395" s="69"/>
      <c r="AZS395" s="69"/>
      <c r="AZT395" s="69"/>
      <c r="AZU395" s="69"/>
      <c r="AZV395" s="69"/>
      <c r="AZW395" s="69"/>
      <c r="AZX395" s="69"/>
      <c r="AZY395" s="69"/>
      <c r="AZZ395" s="69"/>
      <c r="BAA395" s="69"/>
      <c r="BAB395" s="69"/>
      <c r="BAC395" s="69"/>
      <c r="BAD395" s="69"/>
      <c r="BAE395" s="69"/>
      <c r="BAF395" s="69"/>
      <c r="BAG395" s="69"/>
      <c r="BAH395" s="69"/>
      <c r="BAI395" s="69"/>
      <c r="BAJ395" s="69"/>
      <c r="BAK395" s="69"/>
      <c r="BAL395" s="69"/>
      <c r="BAM395" s="69"/>
      <c r="BAN395" s="69"/>
      <c r="BAO395" s="69"/>
      <c r="BAP395" s="69"/>
      <c r="BAQ395" s="69"/>
      <c r="BAR395" s="69"/>
      <c r="BAS395" s="69"/>
      <c r="BAT395" s="69"/>
      <c r="BAU395" s="69"/>
      <c r="BAV395" s="69"/>
      <c r="BAW395" s="69"/>
      <c r="BAX395" s="69"/>
      <c r="BAY395" s="69"/>
      <c r="BAZ395" s="69"/>
      <c r="BBA395" s="69"/>
      <c r="BBB395" s="69"/>
      <c r="BBC395" s="69"/>
      <c r="BBD395" s="69"/>
      <c r="BBE395" s="69"/>
      <c r="BBF395" s="69"/>
      <c r="BBG395" s="69"/>
      <c r="BBH395" s="69"/>
      <c r="BBI395" s="69"/>
      <c r="BBJ395" s="69"/>
      <c r="BBK395" s="69"/>
      <c r="BBL395" s="69"/>
      <c r="BBM395" s="69"/>
      <c r="BBN395" s="69"/>
      <c r="BBO395" s="69"/>
      <c r="BBP395" s="69"/>
      <c r="BBQ395" s="69"/>
      <c r="BBR395" s="69"/>
      <c r="BBS395" s="69"/>
      <c r="BBT395" s="69"/>
      <c r="BBU395" s="69"/>
      <c r="BBV395" s="69"/>
      <c r="BBW395" s="69"/>
      <c r="BBX395" s="69"/>
      <c r="BBY395" s="69"/>
      <c r="BBZ395" s="69"/>
      <c r="BCA395" s="69"/>
      <c r="BCB395" s="69"/>
      <c r="BCC395" s="69"/>
      <c r="BCD395" s="69"/>
      <c r="BCE395" s="69"/>
      <c r="BCF395" s="69"/>
      <c r="BCG395" s="69"/>
      <c r="BCH395" s="69"/>
      <c r="BCI395" s="69"/>
      <c r="BCJ395" s="69"/>
      <c r="BCK395" s="69"/>
      <c r="BCL395" s="69"/>
      <c r="BCM395" s="69"/>
      <c r="BCN395" s="69"/>
      <c r="BCO395" s="69"/>
      <c r="BCP395" s="69"/>
      <c r="BCQ395" s="69"/>
      <c r="BCR395" s="69"/>
      <c r="BCS395" s="69"/>
      <c r="BCT395" s="69"/>
      <c r="BCU395" s="69"/>
      <c r="BCV395" s="69"/>
      <c r="BCW395" s="69"/>
      <c r="BCX395" s="69"/>
      <c r="BCY395" s="69"/>
      <c r="BCZ395" s="69"/>
      <c r="BDA395" s="69"/>
      <c r="BDB395" s="69"/>
      <c r="BDC395" s="69"/>
      <c r="BDD395" s="69"/>
      <c r="BDE395" s="69"/>
      <c r="BDF395" s="69"/>
      <c r="BDG395" s="69"/>
      <c r="BDH395" s="69"/>
      <c r="BDI395" s="69"/>
      <c r="BDJ395" s="69"/>
      <c r="BDK395" s="69"/>
      <c r="BDL395" s="69"/>
      <c r="BDM395" s="69"/>
      <c r="BDN395" s="69"/>
      <c r="BDO395" s="69"/>
      <c r="BDP395" s="69"/>
      <c r="BDQ395" s="69"/>
      <c r="BDR395" s="69"/>
      <c r="BDS395" s="69"/>
      <c r="BDT395" s="69"/>
      <c r="BDU395" s="69"/>
      <c r="BDV395" s="69"/>
      <c r="BDW395" s="69"/>
      <c r="BDX395" s="69"/>
      <c r="BDY395" s="69"/>
      <c r="BDZ395" s="69"/>
      <c r="BEA395" s="69"/>
      <c r="BEB395" s="69"/>
      <c r="BEC395" s="69"/>
      <c r="BED395" s="69"/>
      <c r="BEE395" s="69"/>
      <c r="BEF395" s="69"/>
      <c r="BEG395" s="69"/>
      <c r="BEH395" s="69"/>
      <c r="BEI395" s="69"/>
      <c r="BEJ395" s="69"/>
      <c r="BEK395" s="69"/>
      <c r="BEL395" s="69"/>
      <c r="BEM395" s="69"/>
      <c r="BEN395" s="69"/>
      <c r="BEO395" s="69"/>
      <c r="BEP395" s="69"/>
      <c r="BEQ395" s="69"/>
      <c r="BER395" s="69"/>
      <c r="BES395" s="69"/>
      <c r="BET395" s="69"/>
      <c r="BEU395" s="69"/>
      <c r="BEV395" s="69"/>
      <c r="BEW395" s="69"/>
      <c r="BEX395" s="69"/>
      <c r="BEY395" s="69"/>
      <c r="BEZ395" s="69"/>
      <c r="BFA395" s="69"/>
      <c r="BFB395" s="69"/>
      <c r="BFC395" s="69"/>
      <c r="BFD395" s="69"/>
      <c r="BFE395" s="69"/>
      <c r="BFF395" s="69"/>
      <c r="BFG395" s="69"/>
      <c r="BFH395" s="69"/>
      <c r="BFI395" s="69"/>
      <c r="BFJ395" s="69"/>
      <c r="BFK395" s="69"/>
      <c r="BFL395" s="69"/>
      <c r="BFM395" s="69"/>
      <c r="BFN395" s="69"/>
      <c r="BFO395" s="69"/>
      <c r="BFP395" s="69"/>
      <c r="BFQ395" s="69"/>
      <c r="BFR395" s="69"/>
      <c r="BFS395" s="69"/>
      <c r="BFT395" s="69"/>
      <c r="BFU395" s="69"/>
      <c r="BFV395" s="69"/>
      <c r="BFW395" s="69"/>
      <c r="BFX395" s="69"/>
      <c r="BFY395" s="69"/>
      <c r="BFZ395" s="69"/>
      <c r="BGA395" s="69"/>
      <c r="BGB395" s="69"/>
      <c r="BGC395" s="69"/>
      <c r="BGD395" s="69"/>
      <c r="BGE395" s="69"/>
      <c r="BGF395" s="69"/>
      <c r="BGG395" s="69"/>
      <c r="BGH395" s="69"/>
      <c r="BGI395" s="69"/>
      <c r="BGJ395" s="69"/>
      <c r="BGK395" s="69"/>
      <c r="BGL395" s="69"/>
      <c r="BGM395" s="69"/>
      <c r="BGN395" s="69"/>
      <c r="BGO395" s="69"/>
      <c r="BGP395" s="69"/>
      <c r="BGQ395" s="69"/>
      <c r="BGR395" s="69"/>
      <c r="BGS395" s="69"/>
      <c r="BGT395" s="69"/>
      <c r="BGU395" s="69"/>
      <c r="BGV395" s="69"/>
      <c r="BGW395" s="69"/>
      <c r="BGX395" s="69"/>
      <c r="BGY395" s="69"/>
      <c r="BGZ395" s="69"/>
      <c r="BHA395" s="69"/>
      <c r="BHB395" s="69"/>
      <c r="BHC395" s="69"/>
      <c r="BHD395" s="69"/>
      <c r="BHE395" s="69"/>
      <c r="BHF395" s="69"/>
      <c r="BHG395" s="69"/>
      <c r="BHH395" s="69"/>
      <c r="BHI395" s="69"/>
      <c r="BHJ395" s="69"/>
      <c r="BHK395" s="69"/>
      <c r="BHL395" s="69"/>
      <c r="BHM395" s="69"/>
      <c r="BHN395" s="69"/>
      <c r="BHO395" s="69"/>
      <c r="BHP395" s="69"/>
      <c r="BHQ395" s="69"/>
      <c r="BHR395" s="69"/>
      <c r="BHS395" s="69"/>
      <c r="BHT395" s="69"/>
      <c r="BHU395" s="69"/>
      <c r="BHV395" s="69"/>
      <c r="BHW395" s="69"/>
      <c r="BHX395" s="69"/>
      <c r="BHY395" s="69"/>
      <c r="BHZ395" s="69"/>
      <c r="BIA395" s="69"/>
      <c r="BIB395" s="69"/>
      <c r="BIC395" s="69"/>
      <c r="BID395" s="69"/>
      <c r="BIE395" s="69"/>
      <c r="BIF395" s="69"/>
      <c r="BIG395" s="69"/>
      <c r="BIH395" s="69"/>
      <c r="BII395" s="69"/>
      <c r="BIJ395" s="69"/>
      <c r="BIK395" s="69"/>
      <c r="BIL395" s="69"/>
      <c r="BIM395" s="69"/>
      <c r="BIN395" s="69"/>
      <c r="BIO395" s="69"/>
      <c r="BIP395" s="69"/>
      <c r="BIQ395" s="69"/>
      <c r="BIR395" s="69"/>
      <c r="BIS395" s="69"/>
      <c r="BIT395" s="69"/>
      <c r="BIU395" s="69"/>
      <c r="BIV395" s="69"/>
      <c r="BIW395" s="69"/>
      <c r="BIX395" s="69"/>
      <c r="BIY395" s="69"/>
      <c r="BIZ395" s="69"/>
      <c r="BJA395" s="69"/>
      <c r="BJB395" s="69"/>
      <c r="BJC395" s="69"/>
      <c r="BJD395" s="69"/>
      <c r="BJE395" s="69"/>
      <c r="BJF395" s="69"/>
      <c r="BJG395" s="69"/>
      <c r="BJH395" s="69"/>
      <c r="BJI395" s="69"/>
      <c r="BJJ395" s="69"/>
      <c r="BJK395" s="69"/>
      <c r="BJL395" s="69"/>
      <c r="BJM395" s="69"/>
      <c r="BJN395" s="69"/>
      <c r="BJO395" s="69"/>
      <c r="BJP395" s="69"/>
      <c r="BJQ395" s="69"/>
      <c r="BJR395" s="69"/>
      <c r="BJS395" s="69"/>
      <c r="BJT395" s="69"/>
      <c r="BJU395" s="69"/>
      <c r="BJV395" s="69"/>
      <c r="BJW395" s="69"/>
      <c r="BJX395" s="69"/>
      <c r="BJY395" s="69"/>
      <c r="BJZ395" s="69"/>
      <c r="BKA395" s="69"/>
      <c r="BKB395" s="69"/>
      <c r="BKC395" s="69"/>
      <c r="BKD395" s="69"/>
      <c r="BKE395" s="69"/>
      <c r="BKF395" s="69"/>
      <c r="BKG395" s="69"/>
      <c r="BKH395" s="69"/>
      <c r="BKI395" s="69"/>
      <c r="BKJ395" s="69"/>
      <c r="BKK395" s="69"/>
      <c r="BKL395" s="69"/>
      <c r="BKM395" s="69"/>
      <c r="BKN395" s="69"/>
      <c r="BKO395" s="69"/>
      <c r="BKP395" s="69"/>
      <c r="BKQ395" s="69"/>
      <c r="BKR395" s="69"/>
      <c r="BKS395" s="69"/>
      <c r="BKT395" s="69"/>
      <c r="BKU395" s="69"/>
      <c r="BKV395" s="69"/>
      <c r="BKW395" s="69"/>
      <c r="BKX395" s="69"/>
      <c r="BKY395" s="69"/>
      <c r="BKZ395" s="69"/>
      <c r="BLA395" s="69"/>
      <c r="BLB395" s="69"/>
      <c r="BLC395" s="69"/>
      <c r="BLD395" s="69"/>
      <c r="BLE395" s="69"/>
      <c r="BLF395" s="69"/>
      <c r="BLG395" s="69"/>
      <c r="BLH395" s="69"/>
      <c r="BLI395" s="69"/>
      <c r="BLJ395" s="69"/>
      <c r="BLK395" s="69"/>
      <c r="BLL395" s="69"/>
      <c r="BLM395" s="69"/>
      <c r="BLN395" s="69"/>
      <c r="BLO395" s="69"/>
      <c r="BLP395" s="69"/>
      <c r="BLQ395" s="69"/>
      <c r="BLR395" s="69"/>
      <c r="BLS395" s="69"/>
      <c r="BLT395" s="69"/>
      <c r="BLU395" s="69"/>
      <c r="BLV395" s="69"/>
      <c r="BLW395" s="69"/>
      <c r="BLX395" s="69"/>
      <c r="BLY395" s="69"/>
      <c r="BLZ395" s="69"/>
      <c r="BMA395" s="69"/>
      <c r="BMB395" s="69"/>
      <c r="BMC395" s="69"/>
      <c r="BMD395" s="69"/>
      <c r="BME395" s="69"/>
      <c r="BMF395" s="69"/>
      <c r="BMG395" s="69"/>
      <c r="BMH395" s="69"/>
      <c r="BMI395" s="69"/>
      <c r="BMJ395" s="69"/>
      <c r="BMK395" s="69"/>
      <c r="BML395" s="69"/>
      <c r="BMM395" s="69"/>
      <c r="BMN395" s="69"/>
      <c r="BMO395" s="69"/>
      <c r="BMP395" s="69"/>
      <c r="BMQ395" s="69"/>
      <c r="BMR395" s="69"/>
      <c r="BMS395" s="69"/>
      <c r="BMT395" s="69"/>
      <c r="BMU395" s="69"/>
      <c r="BMV395" s="69"/>
      <c r="BMW395" s="69"/>
      <c r="BMX395" s="69"/>
      <c r="BMY395" s="69"/>
      <c r="BMZ395" s="69"/>
      <c r="BNA395" s="69"/>
      <c r="BNB395" s="69"/>
      <c r="BNC395" s="69"/>
      <c r="BND395" s="69"/>
      <c r="BNE395" s="69"/>
      <c r="BNF395" s="69"/>
      <c r="BNG395" s="69"/>
      <c r="BNH395" s="69"/>
      <c r="BNI395" s="69"/>
      <c r="BNJ395" s="69"/>
      <c r="BNK395" s="69"/>
      <c r="BNL395" s="69"/>
      <c r="BNM395" s="69"/>
      <c r="BNN395" s="69"/>
      <c r="BNO395" s="69"/>
      <c r="BNP395" s="69"/>
      <c r="BNQ395" s="69"/>
      <c r="BNR395" s="69"/>
      <c r="BNS395" s="69"/>
      <c r="BNT395" s="69"/>
      <c r="BNU395" s="69"/>
      <c r="BNV395" s="69"/>
      <c r="BNW395" s="69"/>
      <c r="BNX395" s="69"/>
      <c r="BNY395" s="69"/>
      <c r="BNZ395" s="69"/>
      <c r="BOA395" s="69"/>
      <c r="BOB395" s="69"/>
      <c r="BOC395" s="69"/>
      <c r="BOD395" s="69"/>
      <c r="BOE395" s="69"/>
      <c r="BOF395" s="69"/>
      <c r="BOG395" s="69"/>
      <c r="BOH395" s="69"/>
      <c r="BOI395" s="69"/>
      <c r="BOJ395" s="69"/>
      <c r="BOK395" s="69"/>
      <c r="BOL395" s="69"/>
      <c r="BOM395" s="69"/>
      <c r="BON395" s="69"/>
      <c r="BOO395" s="69"/>
      <c r="BOP395" s="69"/>
      <c r="BOQ395" s="69"/>
      <c r="BOR395" s="69"/>
      <c r="BOS395" s="69"/>
      <c r="BOT395" s="69"/>
      <c r="BOU395" s="69"/>
      <c r="BOV395" s="69"/>
      <c r="BOW395" s="69"/>
      <c r="BOX395" s="69"/>
      <c r="BOY395" s="69"/>
      <c r="BOZ395" s="69"/>
      <c r="BPA395" s="69"/>
      <c r="BPB395" s="69"/>
      <c r="BPC395" s="69"/>
      <c r="BPD395" s="69"/>
      <c r="BPE395" s="69"/>
      <c r="BPF395" s="69"/>
      <c r="BPG395" s="69"/>
      <c r="BPH395" s="69"/>
      <c r="BPI395" s="69"/>
      <c r="BPJ395" s="69"/>
      <c r="BPK395" s="69"/>
      <c r="BPL395" s="69"/>
      <c r="BPM395" s="69"/>
      <c r="BPN395" s="69"/>
      <c r="BPO395" s="69"/>
      <c r="BPP395" s="69"/>
      <c r="BPQ395" s="69"/>
      <c r="BPR395" s="69"/>
      <c r="BPS395" s="69"/>
      <c r="BPT395" s="69"/>
      <c r="BPU395" s="69"/>
      <c r="BPV395" s="69"/>
      <c r="BPW395" s="69"/>
      <c r="BPX395" s="69"/>
      <c r="BPY395" s="69"/>
      <c r="BPZ395" s="69"/>
      <c r="BQA395" s="69"/>
      <c r="BQB395" s="69"/>
      <c r="BQC395" s="69"/>
      <c r="BQD395" s="69"/>
      <c r="BQE395" s="69"/>
      <c r="BQF395" s="69"/>
      <c r="BQG395" s="69"/>
      <c r="BQH395" s="69"/>
      <c r="BQI395" s="69"/>
      <c r="BQJ395" s="69"/>
      <c r="BQK395" s="69"/>
      <c r="BQL395" s="69"/>
      <c r="BQM395" s="69"/>
      <c r="BQN395" s="69"/>
      <c r="BQO395" s="69"/>
      <c r="BQP395" s="69"/>
      <c r="BQQ395" s="69"/>
      <c r="BQR395" s="69"/>
      <c r="BQS395" s="69"/>
      <c r="BQT395" s="69"/>
      <c r="BQU395" s="69"/>
      <c r="BQV395" s="69"/>
      <c r="BQW395" s="69"/>
      <c r="BQX395" s="69"/>
      <c r="BQY395" s="69"/>
      <c r="BQZ395" s="69"/>
      <c r="BRA395" s="69"/>
      <c r="BRB395" s="69"/>
      <c r="BRC395" s="69"/>
      <c r="BRD395" s="69"/>
      <c r="BRE395" s="69"/>
      <c r="BRF395" s="69"/>
      <c r="BRG395" s="69"/>
      <c r="BRH395" s="69"/>
      <c r="BRI395" s="69"/>
      <c r="BRJ395" s="69"/>
      <c r="BRK395" s="69"/>
      <c r="BRL395" s="69"/>
      <c r="BRM395" s="69"/>
      <c r="BRN395" s="69"/>
      <c r="BRO395" s="69"/>
      <c r="BRP395" s="69"/>
      <c r="BRQ395" s="69"/>
      <c r="BRR395" s="69"/>
      <c r="BRS395" s="69"/>
      <c r="BRT395" s="69"/>
      <c r="BRU395" s="69"/>
      <c r="BRV395" s="69"/>
      <c r="BRW395" s="69"/>
      <c r="BRX395" s="69"/>
      <c r="BRY395" s="69"/>
      <c r="BRZ395" s="69"/>
      <c r="BSA395" s="69"/>
      <c r="BSB395" s="69"/>
      <c r="BSC395" s="69"/>
      <c r="BSD395" s="69"/>
      <c r="BSE395" s="69"/>
      <c r="BSF395" s="69"/>
      <c r="BSG395" s="69"/>
      <c r="BSH395" s="69"/>
      <c r="BSI395" s="69"/>
      <c r="BSJ395" s="69"/>
      <c r="BSK395" s="69"/>
      <c r="BSL395" s="69"/>
      <c r="BSM395" s="69"/>
      <c r="BSN395" s="69"/>
      <c r="BSO395" s="69"/>
      <c r="BSP395" s="69"/>
      <c r="BSQ395" s="69"/>
      <c r="BSR395" s="69"/>
      <c r="BSS395" s="69"/>
      <c r="BST395" s="69"/>
      <c r="BSU395" s="69"/>
      <c r="BSV395" s="69"/>
      <c r="BSW395" s="69"/>
      <c r="BSX395" s="69"/>
      <c r="BSY395" s="69"/>
      <c r="BSZ395" s="69"/>
      <c r="BTA395" s="69"/>
      <c r="BTB395" s="69"/>
      <c r="BTC395" s="69"/>
      <c r="BTD395" s="69"/>
      <c r="BTE395" s="69"/>
      <c r="BTF395" s="69"/>
      <c r="BTG395" s="69"/>
      <c r="BTH395" s="69"/>
      <c r="BTI395" s="69"/>
      <c r="BTJ395" s="69"/>
      <c r="BTK395" s="69"/>
      <c r="BTL395" s="69"/>
      <c r="BTM395" s="69"/>
      <c r="BTN395" s="69"/>
      <c r="BTO395" s="69"/>
      <c r="BTP395" s="69"/>
      <c r="BTQ395" s="69"/>
      <c r="BTR395" s="69"/>
      <c r="BTS395" s="69"/>
      <c r="BTT395" s="69"/>
      <c r="BTU395" s="69"/>
      <c r="BTV395" s="69"/>
      <c r="BTW395" s="69"/>
      <c r="BTX395" s="69"/>
      <c r="BTY395" s="69"/>
      <c r="BTZ395" s="69"/>
      <c r="BUA395" s="69"/>
      <c r="BUB395" s="69"/>
      <c r="BUC395" s="69"/>
      <c r="BUD395" s="69"/>
      <c r="BUE395" s="69"/>
      <c r="BUF395" s="69"/>
      <c r="BUG395" s="69"/>
      <c r="BUH395" s="69"/>
      <c r="BUI395" s="69"/>
      <c r="BUJ395" s="69"/>
      <c r="BUK395" s="69"/>
      <c r="BUL395" s="69"/>
      <c r="BUM395" s="69"/>
      <c r="BUN395" s="69"/>
      <c r="BUO395" s="69"/>
      <c r="BUP395" s="69"/>
      <c r="BUQ395" s="69"/>
      <c r="BUR395" s="69"/>
      <c r="BUS395" s="69"/>
      <c r="BUT395" s="69"/>
      <c r="BUU395" s="69"/>
      <c r="BUV395" s="69"/>
      <c r="BUW395" s="69"/>
      <c r="BUX395" s="69"/>
      <c r="BUY395" s="69"/>
      <c r="BUZ395" s="69"/>
      <c r="BVA395" s="69"/>
      <c r="BVB395" s="69"/>
      <c r="BVC395" s="69"/>
      <c r="BVD395" s="69"/>
      <c r="BVE395" s="69"/>
      <c r="BVF395" s="69"/>
      <c r="BVG395" s="69"/>
      <c r="BVH395" s="69"/>
      <c r="BVI395" s="69"/>
      <c r="BVJ395" s="69"/>
      <c r="BVK395" s="69"/>
      <c r="BVL395" s="69"/>
      <c r="BVM395" s="69"/>
      <c r="BVN395" s="69"/>
      <c r="BVO395" s="69"/>
      <c r="BVP395" s="69"/>
      <c r="BVQ395" s="69"/>
      <c r="BVR395" s="69"/>
      <c r="BVS395" s="69"/>
      <c r="BVT395" s="69"/>
      <c r="BVU395" s="69"/>
      <c r="BVV395" s="69"/>
      <c r="BVW395" s="69"/>
      <c r="BVX395" s="69"/>
      <c r="BVY395" s="69"/>
      <c r="BVZ395" s="69"/>
      <c r="BWA395" s="69"/>
      <c r="BWB395" s="69"/>
      <c r="BWC395" s="69"/>
      <c r="BWD395" s="69"/>
      <c r="BWE395" s="69"/>
      <c r="BWF395" s="69"/>
      <c r="BWG395" s="69"/>
      <c r="BWH395" s="69"/>
      <c r="BWI395" s="69"/>
      <c r="BWJ395" s="69"/>
      <c r="BWK395" s="69"/>
      <c r="BWL395" s="69"/>
      <c r="BWM395" s="69"/>
      <c r="BWN395" s="69"/>
      <c r="BWO395" s="69"/>
      <c r="BWP395" s="69"/>
      <c r="BWQ395" s="69"/>
      <c r="BWR395" s="69"/>
      <c r="BWS395" s="69"/>
      <c r="BWT395" s="69"/>
      <c r="BWU395" s="69"/>
      <c r="BWV395" s="69"/>
      <c r="BWW395" s="69"/>
      <c r="BWX395" s="69"/>
      <c r="BWY395" s="69"/>
      <c r="BWZ395" s="69"/>
      <c r="BXA395" s="69"/>
      <c r="BXB395" s="69"/>
      <c r="BXC395" s="69"/>
      <c r="BXD395" s="69"/>
      <c r="BXE395" s="69"/>
      <c r="BXF395" s="69"/>
      <c r="BXG395" s="69"/>
      <c r="BXH395" s="69"/>
      <c r="BXI395" s="69"/>
      <c r="BXJ395" s="69"/>
      <c r="BXK395" s="69"/>
      <c r="BXL395" s="69"/>
      <c r="BXM395" s="69"/>
      <c r="BXN395" s="69"/>
      <c r="BXO395" s="69"/>
      <c r="BXP395" s="69"/>
      <c r="BXQ395" s="69"/>
      <c r="BXR395" s="69"/>
      <c r="BXS395" s="69"/>
      <c r="BXT395" s="69"/>
      <c r="BXU395" s="69"/>
      <c r="BXV395" s="69"/>
      <c r="BXW395" s="69"/>
      <c r="BXX395" s="69"/>
      <c r="BXY395" s="69"/>
      <c r="BXZ395" s="69"/>
      <c r="BYA395" s="69"/>
      <c r="BYB395" s="69"/>
      <c r="BYC395" s="69"/>
      <c r="BYD395" s="69"/>
      <c r="BYE395" s="69"/>
      <c r="BYF395" s="69"/>
      <c r="BYG395" s="69"/>
      <c r="BYH395" s="69"/>
      <c r="BYI395" s="69"/>
      <c r="BYJ395" s="69"/>
      <c r="BYK395" s="69"/>
      <c r="BYL395" s="69"/>
      <c r="BYM395" s="69"/>
      <c r="BYN395" s="69"/>
      <c r="BYO395" s="69"/>
      <c r="BYP395" s="69"/>
      <c r="BYQ395" s="69"/>
      <c r="BYR395" s="69"/>
      <c r="BYS395" s="69"/>
      <c r="BYT395" s="69"/>
      <c r="BYU395" s="69"/>
      <c r="BYV395" s="69"/>
      <c r="BYW395" s="69"/>
      <c r="BYX395" s="69"/>
      <c r="BYY395" s="69"/>
      <c r="BYZ395" s="69"/>
      <c r="BZA395" s="69"/>
      <c r="BZB395" s="69"/>
      <c r="BZC395" s="69"/>
      <c r="BZD395" s="69"/>
      <c r="BZE395" s="69"/>
      <c r="BZF395" s="69"/>
      <c r="BZG395" s="69"/>
      <c r="BZH395" s="69"/>
      <c r="BZI395" s="69"/>
      <c r="BZJ395" s="69"/>
      <c r="BZK395" s="69"/>
      <c r="BZL395" s="69"/>
      <c r="BZM395" s="69"/>
      <c r="BZN395" s="69"/>
      <c r="BZO395" s="69"/>
      <c r="BZP395" s="69"/>
      <c r="BZQ395" s="69"/>
      <c r="BZR395" s="69"/>
      <c r="BZS395" s="69"/>
      <c r="BZT395" s="69"/>
      <c r="BZU395" s="69"/>
      <c r="BZV395" s="69"/>
      <c r="BZW395" s="69"/>
      <c r="BZX395" s="69"/>
      <c r="BZY395" s="69"/>
      <c r="BZZ395" s="69"/>
      <c r="CAA395" s="69"/>
      <c r="CAB395" s="69"/>
      <c r="CAC395" s="69"/>
      <c r="CAD395" s="69"/>
      <c r="CAE395" s="69"/>
      <c r="CAF395" s="69"/>
      <c r="CAG395" s="69"/>
      <c r="CAH395" s="69"/>
      <c r="CAI395" s="69"/>
      <c r="CAJ395" s="69"/>
      <c r="CAK395" s="69"/>
      <c r="CAL395" s="69"/>
      <c r="CAM395" s="69"/>
      <c r="CAN395" s="69"/>
      <c r="CAO395" s="69"/>
      <c r="CAP395" s="69"/>
      <c r="CAQ395" s="69"/>
      <c r="CAR395" s="69"/>
      <c r="CAS395" s="69"/>
      <c r="CAT395" s="69"/>
      <c r="CAU395" s="69"/>
      <c r="CAV395" s="69"/>
      <c r="CAW395" s="69"/>
      <c r="CAX395" s="69"/>
      <c r="CAY395" s="69"/>
      <c r="CAZ395" s="69"/>
      <c r="CBA395" s="69"/>
      <c r="CBB395" s="69"/>
      <c r="CBC395" s="69"/>
      <c r="CBD395" s="69"/>
      <c r="CBE395" s="69"/>
      <c r="CBF395" s="69"/>
      <c r="CBG395" s="69"/>
      <c r="CBH395" s="69"/>
      <c r="CBI395" s="69"/>
      <c r="CBJ395" s="69"/>
      <c r="CBK395" s="69"/>
      <c r="CBL395" s="69"/>
      <c r="CBM395" s="69"/>
      <c r="CBN395" s="69"/>
      <c r="CBO395" s="69"/>
      <c r="CBP395" s="69"/>
      <c r="CBQ395" s="69"/>
      <c r="CBR395" s="69"/>
      <c r="CBS395" s="69"/>
      <c r="CBT395" s="69"/>
      <c r="CBU395" s="69"/>
      <c r="CBV395" s="69"/>
      <c r="CBW395" s="69"/>
      <c r="CBX395" s="69"/>
      <c r="CBY395" s="69"/>
      <c r="CBZ395" s="69"/>
      <c r="CCA395" s="69"/>
      <c r="CCB395" s="69"/>
      <c r="CCC395" s="69"/>
      <c r="CCD395" s="69"/>
      <c r="CCE395" s="69"/>
      <c r="CCF395" s="69"/>
      <c r="CCG395" s="69"/>
      <c r="CCH395" s="69"/>
      <c r="CCI395" s="69"/>
      <c r="CCJ395" s="69"/>
      <c r="CCK395" s="69"/>
      <c r="CCL395" s="69"/>
      <c r="CCM395" s="69"/>
      <c r="CCN395" s="69"/>
      <c r="CCO395" s="69"/>
      <c r="CCP395" s="69"/>
      <c r="CCQ395" s="69"/>
      <c r="CCR395" s="69"/>
      <c r="CCS395" s="69"/>
      <c r="CCT395" s="69"/>
      <c r="CCU395" s="69"/>
      <c r="CCV395" s="69"/>
      <c r="CCW395" s="69"/>
      <c r="CCX395" s="69"/>
      <c r="CCY395" s="69"/>
      <c r="CCZ395" s="69"/>
      <c r="CDA395" s="69"/>
      <c r="CDB395" s="69"/>
      <c r="CDC395" s="69"/>
      <c r="CDD395" s="69"/>
      <c r="CDE395" s="69"/>
      <c r="CDF395" s="69"/>
      <c r="CDG395" s="69"/>
      <c r="CDH395" s="69"/>
      <c r="CDI395" s="69"/>
      <c r="CDJ395" s="69"/>
      <c r="CDK395" s="69"/>
      <c r="CDL395" s="69"/>
      <c r="CDM395" s="69"/>
      <c r="CDN395" s="69"/>
      <c r="CDO395" s="69"/>
      <c r="CDP395" s="69"/>
      <c r="CDQ395" s="69"/>
      <c r="CDR395" s="69"/>
      <c r="CDS395" s="69"/>
      <c r="CDT395" s="69"/>
      <c r="CDU395" s="69"/>
      <c r="CDV395" s="69"/>
      <c r="CDW395" s="69"/>
      <c r="CDX395" s="69"/>
      <c r="CDY395" s="69"/>
      <c r="CDZ395" s="69"/>
      <c r="CEA395" s="69"/>
      <c r="CEB395" s="69"/>
      <c r="CEC395" s="69"/>
      <c r="CED395" s="69"/>
      <c r="CEE395" s="69"/>
      <c r="CEF395" s="69"/>
      <c r="CEG395" s="69"/>
      <c r="CEH395" s="69"/>
      <c r="CEI395" s="69"/>
      <c r="CEJ395" s="69"/>
      <c r="CEK395" s="69"/>
      <c r="CEL395" s="69"/>
      <c r="CEM395" s="69"/>
      <c r="CEN395" s="69"/>
      <c r="CEO395" s="69"/>
      <c r="CEP395" s="69"/>
      <c r="CEQ395" s="69"/>
      <c r="CER395" s="69"/>
      <c r="CES395" s="69"/>
      <c r="CET395" s="69"/>
      <c r="CEU395" s="69"/>
      <c r="CEV395" s="69"/>
      <c r="CEW395" s="69"/>
      <c r="CEX395" s="69"/>
      <c r="CEY395" s="69"/>
      <c r="CEZ395" s="69"/>
      <c r="CFA395" s="69"/>
      <c r="CFB395" s="69"/>
      <c r="CFC395" s="69"/>
      <c r="CFD395" s="69"/>
      <c r="CFE395" s="69"/>
      <c r="CFF395" s="69"/>
      <c r="CFG395" s="69"/>
      <c r="CFH395" s="69"/>
      <c r="CFI395" s="69"/>
      <c r="CFJ395" s="69"/>
      <c r="CFK395" s="69"/>
      <c r="CFL395" s="69"/>
      <c r="CFM395" s="69"/>
      <c r="CFN395" s="69"/>
      <c r="CFO395" s="69"/>
      <c r="CFP395" s="69"/>
      <c r="CFQ395" s="69"/>
      <c r="CFR395" s="69"/>
      <c r="CFS395" s="69"/>
      <c r="CFT395" s="69"/>
      <c r="CFU395" s="69"/>
      <c r="CFV395" s="69"/>
      <c r="CFW395" s="69"/>
      <c r="CFX395" s="69"/>
      <c r="CFY395" s="69"/>
      <c r="CFZ395" s="69"/>
      <c r="CGA395" s="69"/>
      <c r="CGB395" s="69"/>
      <c r="CGC395" s="69"/>
      <c r="CGD395" s="69"/>
      <c r="CGE395" s="69"/>
      <c r="CGF395" s="69"/>
      <c r="CGG395" s="69"/>
      <c r="CGH395" s="69"/>
      <c r="CGI395" s="69"/>
      <c r="CGJ395" s="69"/>
      <c r="CGK395" s="69"/>
      <c r="CGL395" s="69"/>
      <c r="CGM395" s="69"/>
      <c r="CGN395" s="69"/>
      <c r="CGO395" s="69"/>
      <c r="CGP395" s="69"/>
      <c r="CGQ395" s="69"/>
      <c r="CGR395" s="69"/>
      <c r="CGS395" s="69"/>
      <c r="CGT395" s="69"/>
      <c r="CGU395" s="69"/>
      <c r="CGV395" s="69"/>
      <c r="CGW395" s="69"/>
      <c r="CGX395" s="69"/>
      <c r="CGY395" s="69"/>
      <c r="CGZ395" s="69"/>
      <c r="CHA395" s="69"/>
      <c r="CHB395" s="69"/>
      <c r="CHC395" s="69"/>
      <c r="CHD395" s="69"/>
      <c r="CHE395" s="69"/>
      <c r="CHF395" s="69"/>
      <c r="CHG395" s="69"/>
      <c r="CHH395" s="69"/>
      <c r="CHI395" s="69"/>
      <c r="CHJ395" s="69"/>
      <c r="CHK395" s="69"/>
      <c r="CHL395" s="69"/>
      <c r="CHM395" s="69"/>
      <c r="CHN395" s="69"/>
      <c r="CHO395" s="69"/>
      <c r="CHP395" s="69"/>
      <c r="CHQ395" s="69"/>
      <c r="CHR395" s="69"/>
      <c r="CHS395" s="69"/>
      <c r="CHT395" s="69"/>
      <c r="CHU395" s="69"/>
      <c r="CHV395" s="69"/>
      <c r="CHW395" s="69"/>
      <c r="CHX395" s="69"/>
      <c r="CHY395" s="69"/>
      <c r="CHZ395" s="69"/>
      <c r="CIA395" s="69"/>
      <c r="CIB395" s="69"/>
      <c r="CIC395" s="69"/>
      <c r="CID395" s="69"/>
      <c r="CIE395" s="69"/>
      <c r="CIF395" s="69"/>
      <c r="CIG395" s="69"/>
      <c r="CIH395" s="69"/>
      <c r="CII395" s="69"/>
      <c r="CIJ395" s="69"/>
      <c r="CIK395" s="69"/>
      <c r="CIL395" s="69"/>
      <c r="CIM395" s="69"/>
      <c r="CIN395" s="69"/>
      <c r="CIO395" s="69"/>
      <c r="CIP395" s="69"/>
      <c r="CIQ395" s="69"/>
      <c r="CIR395" s="69"/>
      <c r="CIS395" s="69"/>
      <c r="CIT395" s="69"/>
      <c r="CIU395" s="69"/>
      <c r="CIV395" s="69"/>
      <c r="CIW395" s="69"/>
      <c r="CIX395" s="69"/>
      <c r="CIY395" s="69"/>
      <c r="CIZ395" s="69"/>
      <c r="CJA395" s="69"/>
      <c r="CJB395" s="69"/>
      <c r="CJC395" s="69"/>
      <c r="CJD395" s="69"/>
      <c r="CJE395" s="69"/>
      <c r="CJF395" s="69"/>
      <c r="CJG395" s="69"/>
      <c r="CJH395" s="69"/>
      <c r="CJI395" s="69"/>
      <c r="CJJ395" s="69"/>
      <c r="CJK395" s="69"/>
      <c r="CJL395" s="69"/>
      <c r="CJM395" s="69"/>
      <c r="CJN395" s="69"/>
      <c r="CJO395" s="69"/>
      <c r="CJP395" s="69"/>
      <c r="CJQ395" s="69"/>
      <c r="CJR395" s="69"/>
      <c r="CJS395" s="69"/>
      <c r="CJT395" s="69"/>
      <c r="CJU395" s="69"/>
      <c r="CJV395" s="69"/>
      <c r="CJW395" s="69"/>
      <c r="CJX395" s="69"/>
      <c r="CJY395" s="69"/>
      <c r="CJZ395" s="69"/>
      <c r="CKA395" s="69"/>
      <c r="CKB395" s="69"/>
      <c r="CKC395" s="69"/>
      <c r="CKD395" s="69"/>
      <c r="CKE395" s="69"/>
      <c r="CKF395" s="69"/>
      <c r="CKG395" s="69"/>
      <c r="CKH395" s="69"/>
      <c r="CKI395" s="69"/>
      <c r="CKJ395" s="69"/>
      <c r="CKK395" s="69"/>
      <c r="CKL395" s="69"/>
      <c r="CKM395" s="69"/>
      <c r="CKN395" s="69"/>
      <c r="CKO395" s="69"/>
      <c r="CKP395" s="69"/>
      <c r="CKQ395" s="69"/>
      <c r="CKR395" s="69"/>
      <c r="CKS395" s="69"/>
      <c r="CKT395" s="69"/>
      <c r="CKU395" s="69"/>
      <c r="CKV395" s="69"/>
      <c r="CKW395" s="69"/>
      <c r="CKX395" s="69"/>
      <c r="CKY395" s="69"/>
      <c r="CKZ395" s="69"/>
      <c r="CLA395" s="69"/>
      <c r="CLB395" s="69"/>
      <c r="CLC395" s="69"/>
      <c r="CLD395" s="69"/>
      <c r="CLE395" s="69"/>
      <c r="CLF395" s="69"/>
      <c r="CLG395" s="69"/>
      <c r="CLH395" s="69"/>
      <c r="CLI395" s="69"/>
      <c r="CLJ395" s="69"/>
      <c r="CLK395" s="69"/>
      <c r="CLL395" s="69"/>
      <c r="CLM395" s="69"/>
      <c r="CLN395" s="69"/>
      <c r="CLO395" s="69"/>
      <c r="CLP395" s="69"/>
      <c r="CLQ395" s="69"/>
      <c r="CLR395" s="69"/>
      <c r="CLS395" s="69"/>
      <c r="CLT395" s="69"/>
      <c r="CLU395" s="69"/>
      <c r="CLV395" s="69"/>
      <c r="CLW395" s="69"/>
      <c r="CLX395" s="69"/>
      <c r="CLY395" s="69"/>
      <c r="CLZ395" s="69"/>
      <c r="CMA395" s="69"/>
      <c r="CMB395" s="69"/>
      <c r="CMC395" s="69"/>
      <c r="CMD395" s="69"/>
      <c r="CME395" s="69"/>
      <c r="CMF395" s="69"/>
      <c r="CMG395" s="69"/>
      <c r="CMH395" s="69"/>
      <c r="CMI395" s="69"/>
      <c r="CMJ395" s="69"/>
      <c r="CMK395" s="69"/>
      <c r="CML395" s="69"/>
      <c r="CMM395" s="69"/>
      <c r="CMN395" s="69"/>
      <c r="CMO395" s="69"/>
      <c r="CMP395" s="69"/>
      <c r="CMQ395" s="69"/>
      <c r="CMR395" s="69"/>
      <c r="CMS395" s="69"/>
      <c r="CMT395" s="69"/>
      <c r="CMU395" s="69"/>
      <c r="CMV395" s="69"/>
      <c r="CMW395" s="69"/>
      <c r="CMX395" s="69"/>
      <c r="CMY395" s="69"/>
      <c r="CMZ395" s="69"/>
      <c r="CNA395" s="69"/>
      <c r="CNB395" s="69"/>
      <c r="CNC395" s="69"/>
      <c r="CND395" s="69"/>
      <c r="CNE395" s="69"/>
      <c r="CNF395" s="69"/>
      <c r="CNG395" s="69"/>
      <c r="CNH395" s="69"/>
      <c r="CNI395" s="69"/>
      <c r="CNJ395" s="69"/>
      <c r="CNK395" s="69"/>
      <c r="CNL395" s="69"/>
      <c r="CNM395" s="69"/>
      <c r="CNN395" s="69"/>
      <c r="CNO395" s="69"/>
      <c r="CNP395" s="69"/>
      <c r="CNQ395" s="69"/>
      <c r="CNR395" s="69"/>
      <c r="CNS395" s="69"/>
      <c r="CNT395" s="69"/>
      <c r="CNU395" s="69"/>
      <c r="CNV395" s="69"/>
      <c r="CNW395" s="69"/>
      <c r="CNX395" s="69"/>
      <c r="CNY395" s="69"/>
      <c r="CNZ395" s="69"/>
      <c r="COA395" s="69"/>
      <c r="COB395" s="69"/>
      <c r="COC395" s="69"/>
      <c r="COD395" s="69"/>
      <c r="COE395" s="69"/>
      <c r="COF395" s="69"/>
      <c r="COG395" s="69"/>
      <c r="COH395" s="69"/>
      <c r="COI395" s="69"/>
      <c r="COJ395" s="69"/>
      <c r="COK395" s="69"/>
      <c r="COL395" s="69"/>
      <c r="COM395" s="69"/>
      <c r="CON395" s="69"/>
      <c r="COO395" s="69"/>
      <c r="COP395" s="69"/>
      <c r="COQ395" s="69"/>
      <c r="COR395" s="69"/>
      <c r="COS395" s="69"/>
      <c r="COT395" s="69"/>
      <c r="COU395" s="69"/>
      <c r="COV395" s="69"/>
      <c r="COW395" s="69"/>
      <c r="COX395" s="69"/>
      <c r="COY395" s="69"/>
      <c r="COZ395" s="69"/>
      <c r="CPA395" s="69"/>
      <c r="CPB395" s="69"/>
      <c r="CPC395" s="69"/>
      <c r="CPD395" s="69"/>
      <c r="CPE395" s="69"/>
      <c r="CPF395" s="69"/>
      <c r="CPG395" s="69"/>
      <c r="CPH395" s="69"/>
      <c r="CPI395" s="69"/>
      <c r="CPJ395" s="69"/>
      <c r="CPK395" s="69"/>
      <c r="CPL395" s="69"/>
      <c r="CPM395" s="69"/>
      <c r="CPN395" s="69"/>
      <c r="CPO395" s="69"/>
      <c r="CPP395" s="69"/>
      <c r="CPQ395" s="69"/>
      <c r="CPR395" s="69"/>
      <c r="CPS395" s="69"/>
      <c r="CPT395" s="69"/>
      <c r="CPU395" s="69"/>
      <c r="CPV395" s="69"/>
      <c r="CPW395" s="69"/>
      <c r="CPX395" s="69"/>
      <c r="CPY395" s="69"/>
      <c r="CPZ395" s="69"/>
      <c r="CQA395" s="69"/>
      <c r="CQB395" s="69"/>
      <c r="CQC395" s="69"/>
      <c r="CQD395" s="69"/>
      <c r="CQE395" s="69"/>
      <c r="CQF395" s="69"/>
      <c r="CQG395" s="69"/>
      <c r="CQH395" s="69"/>
      <c r="CQI395" s="69"/>
      <c r="CQJ395" s="69"/>
      <c r="CQK395" s="69"/>
      <c r="CQL395" s="69"/>
      <c r="CQM395" s="69"/>
      <c r="CQN395" s="69"/>
      <c r="CQO395" s="69"/>
      <c r="CQP395" s="69"/>
      <c r="CQQ395" s="69"/>
      <c r="CQR395" s="69"/>
      <c r="CQS395" s="69"/>
      <c r="CQT395" s="69"/>
      <c r="CQU395" s="69"/>
      <c r="CQV395" s="69"/>
      <c r="CQW395" s="69"/>
      <c r="CQX395" s="69"/>
      <c r="CQY395" s="69"/>
      <c r="CQZ395" s="69"/>
      <c r="CRA395" s="69"/>
      <c r="CRB395" s="69"/>
      <c r="CRC395" s="69"/>
      <c r="CRD395" s="69"/>
      <c r="CRE395" s="69"/>
      <c r="CRF395" s="69"/>
      <c r="CRG395" s="69"/>
      <c r="CRH395" s="69"/>
      <c r="CRI395" s="69"/>
      <c r="CRJ395" s="69"/>
      <c r="CRK395" s="69"/>
      <c r="CRL395" s="69"/>
      <c r="CRM395" s="69"/>
      <c r="CRN395" s="69"/>
      <c r="CRO395" s="69"/>
      <c r="CRP395" s="69"/>
      <c r="CRQ395" s="69"/>
      <c r="CRR395" s="69"/>
      <c r="CRS395" s="69"/>
      <c r="CRT395" s="69"/>
      <c r="CRU395" s="69"/>
      <c r="CRV395" s="69"/>
      <c r="CRW395" s="69"/>
      <c r="CRX395" s="69"/>
      <c r="CRY395" s="69"/>
      <c r="CRZ395" s="69"/>
      <c r="CSA395" s="69"/>
      <c r="CSB395" s="69"/>
      <c r="CSC395" s="69"/>
      <c r="CSD395" s="69"/>
      <c r="CSE395" s="69"/>
      <c r="CSF395" s="69"/>
      <c r="CSG395" s="69"/>
      <c r="CSH395" s="69"/>
      <c r="CSI395" s="69"/>
      <c r="CSJ395" s="69"/>
      <c r="CSK395" s="69"/>
      <c r="CSL395" s="69"/>
      <c r="CSM395" s="69"/>
      <c r="CSN395" s="69"/>
      <c r="CSO395" s="69"/>
      <c r="CSP395" s="69"/>
      <c r="CSQ395" s="69"/>
      <c r="CSR395" s="69"/>
      <c r="CSS395" s="69"/>
      <c r="CST395" s="69"/>
      <c r="CSU395" s="69"/>
      <c r="CSV395" s="69"/>
      <c r="CSW395" s="69"/>
      <c r="CSX395" s="69"/>
      <c r="CSY395" s="69"/>
      <c r="CSZ395" s="69"/>
      <c r="CTA395" s="69"/>
      <c r="CTB395" s="69"/>
      <c r="CTC395" s="69"/>
      <c r="CTD395" s="69"/>
      <c r="CTE395" s="69"/>
      <c r="CTF395" s="69"/>
      <c r="CTG395" s="69"/>
      <c r="CTH395" s="69"/>
      <c r="CTI395" s="69"/>
      <c r="CTJ395" s="69"/>
      <c r="CTK395" s="69"/>
      <c r="CTL395" s="69"/>
      <c r="CTM395" s="69"/>
      <c r="CTN395" s="69"/>
      <c r="CTO395" s="69"/>
      <c r="CTP395" s="69"/>
      <c r="CTQ395" s="69"/>
      <c r="CTR395" s="69"/>
      <c r="CTS395" s="69"/>
      <c r="CTT395" s="69"/>
      <c r="CTU395" s="69"/>
      <c r="CTV395" s="69"/>
      <c r="CTW395" s="69"/>
      <c r="CTX395" s="69"/>
      <c r="CTY395" s="69"/>
      <c r="CTZ395" s="69"/>
      <c r="CUA395" s="69"/>
      <c r="CUB395" s="69"/>
      <c r="CUC395" s="69"/>
      <c r="CUD395" s="69"/>
      <c r="CUE395" s="69"/>
      <c r="CUF395" s="69"/>
      <c r="CUG395" s="69"/>
      <c r="CUH395" s="69"/>
      <c r="CUI395" s="69"/>
      <c r="CUJ395" s="69"/>
      <c r="CUK395" s="69"/>
      <c r="CUL395" s="69"/>
      <c r="CUM395" s="69"/>
      <c r="CUN395" s="69"/>
      <c r="CUO395" s="69"/>
      <c r="CUP395" s="69"/>
      <c r="CUQ395" s="69"/>
      <c r="CUR395" s="69"/>
      <c r="CUS395" s="69"/>
      <c r="CUT395" s="69"/>
      <c r="CUU395" s="69"/>
      <c r="CUV395" s="69"/>
      <c r="CUW395" s="69"/>
      <c r="CUX395" s="69"/>
      <c r="CUY395" s="69"/>
      <c r="CUZ395" s="69"/>
      <c r="CVA395" s="69"/>
      <c r="CVB395" s="69"/>
      <c r="CVC395" s="69"/>
      <c r="CVD395" s="69"/>
      <c r="CVE395" s="69"/>
      <c r="CVF395" s="69"/>
      <c r="CVG395" s="69"/>
      <c r="CVH395" s="69"/>
      <c r="CVI395" s="69"/>
      <c r="CVJ395" s="69"/>
      <c r="CVK395" s="69"/>
      <c r="CVL395" s="69"/>
      <c r="CVM395" s="69"/>
      <c r="CVN395" s="69"/>
      <c r="CVO395" s="69"/>
      <c r="CVP395" s="69"/>
      <c r="CVQ395" s="69"/>
      <c r="CVR395" s="69"/>
      <c r="CVS395" s="69"/>
      <c r="CVT395" s="69"/>
      <c r="CVU395" s="69"/>
      <c r="CVV395" s="69"/>
      <c r="CVW395" s="69"/>
      <c r="CVX395" s="69"/>
      <c r="CVY395" s="69"/>
      <c r="CVZ395" s="69"/>
      <c r="CWA395" s="69"/>
      <c r="CWB395" s="69"/>
      <c r="CWC395" s="69"/>
      <c r="CWD395" s="69"/>
      <c r="CWE395" s="69"/>
      <c r="CWF395" s="69"/>
      <c r="CWG395" s="69"/>
      <c r="CWH395" s="69"/>
      <c r="CWI395" s="69"/>
      <c r="CWJ395" s="69"/>
      <c r="CWK395" s="69"/>
      <c r="CWL395" s="69"/>
      <c r="CWM395" s="69"/>
      <c r="CWN395" s="69"/>
      <c r="CWO395" s="69"/>
      <c r="CWP395" s="69"/>
      <c r="CWQ395" s="69"/>
      <c r="CWR395" s="69"/>
      <c r="CWS395" s="69"/>
      <c r="CWT395" s="69"/>
      <c r="CWU395" s="69"/>
      <c r="CWV395" s="69"/>
      <c r="CWW395" s="69"/>
      <c r="CWX395" s="69"/>
      <c r="CWY395" s="69"/>
      <c r="CWZ395" s="69"/>
      <c r="CXA395" s="69"/>
      <c r="CXB395" s="69"/>
      <c r="CXC395" s="69"/>
      <c r="CXD395" s="69"/>
      <c r="CXE395" s="69"/>
      <c r="CXF395" s="69"/>
      <c r="CXG395" s="69"/>
      <c r="CXH395" s="69"/>
      <c r="CXI395" s="69"/>
      <c r="CXJ395" s="69"/>
      <c r="CXK395" s="69"/>
      <c r="CXL395" s="69"/>
      <c r="CXM395" s="69"/>
      <c r="CXN395" s="69"/>
      <c r="CXO395" s="69"/>
      <c r="CXP395" s="69"/>
      <c r="CXQ395" s="69"/>
      <c r="CXR395" s="69"/>
      <c r="CXS395" s="69"/>
      <c r="CXT395" s="69"/>
      <c r="CXU395" s="69"/>
      <c r="CXV395" s="69"/>
      <c r="CXW395" s="69"/>
      <c r="CXX395" s="69"/>
      <c r="CXY395" s="69"/>
      <c r="CXZ395" s="69"/>
      <c r="CYA395" s="69"/>
      <c r="CYB395" s="69"/>
      <c r="CYC395" s="69"/>
      <c r="CYD395" s="69"/>
      <c r="CYE395" s="69"/>
      <c r="CYF395" s="69"/>
      <c r="CYG395" s="69"/>
      <c r="CYH395" s="69"/>
      <c r="CYI395" s="69"/>
      <c r="CYJ395" s="69"/>
      <c r="CYK395" s="69"/>
      <c r="CYL395" s="69"/>
      <c r="CYM395" s="69"/>
      <c r="CYN395" s="69"/>
      <c r="CYO395" s="69"/>
      <c r="CYP395" s="69"/>
      <c r="CYQ395" s="69"/>
      <c r="CYR395" s="69"/>
      <c r="CYS395" s="69"/>
      <c r="CYT395" s="69"/>
      <c r="CYU395" s="69"/>
      <c r="CYV395" s="69"/>
      <c r="CYW395" s="69"/>
      <c r="CYX395" s="69"/>
      <c r="CYY395" s="69"/>
      <c r="CYZ395" s="69"/>
      <c r="CZA395" s="69"/>
      <c r="CZB395" s="69"/>
      <c r="CZC395" s="69"/>
      <c r="CZD395" s="69"/>
      <c r="CZE395" s="69"/>
      <c r="CZF395" s="69"/>
      <c r="CZG395" s="69"/>
      <c r="CZH395" s="69"/>
      <c r="CZI395" s="69"/>
      <c r="CZJ395" s="69"/>
      <c r="CZK395" s="69"/>
      <c r="CZL395" s="69"/>
      <c r="CZM395" s="69"/>
      <c r="CZN395" s="69"/>
      <c r="CZO395" s="69"/>
      <c r="CZP395" s="69"/>
      <c r="CZQ395" s="69"/>
      <c r="CZR395" s="69"/>
      <c r="CZS395" s="69"/>
      <c r="CZT395" s="69"/>
      <c r="CZU395" s="69"/>
      <c r="CZV395" s="69"/>
      <c r="CZW395" s="69"/>
      <c r="CZX395" s="69"/>
      <c r="CZY395" s="69"/>
      <c r="CZZ395" s="69"/>
      <c r="DAA395" s="69"/>
      <c r="DAB395" s="69"/>
      <c r="DAC395" s="69"/>
      <c r="DAD395" s="69"/>
      <c r="DAE395" s="69"/>
      <c r="DAF395" s="69"/>
      <c r="DAG395" s="69"/>
      <c r="DAH395" s="69"/>
      <c r="DAI395" s="69"/>
      <c r="DAJ395" s="69"/>
      <c r="DAK395" s="69"/>
      <c r="DAL395" s="69"/>
      <c r="DAM395" s="69"/>
      <c r="DAN395" s="69"/>
      <c r="DAO395" s="69"/>
      <c r="DAP395" s="69"/>
      <c r="DAQ395" s="69"/>
      <c r="DAR395" s="69"/>
      <c r="DAS395" s="69"/>
      <c r="DAT395" s="69"/>
      <c r="DAU395" s="69"/>
      <c r="DAV395" s="69"/>
      <c r="DAW395" s="69"/>
      <c r="DAX395" s="69"/>
      <c r="DAY395" s="69"/>
      <c r="DAZ395" s="69"/>
      <c r="DBA395" s="69"/>
      <c r="DBB395" s="69"/>
      <c r="DBC395" s="69"/>
      <c r="DBD395" s="69"/>
      <c r="DBE395" s="69"/>
      <c r="DBF395" s="69"/>
      <c r="DBG395" s="69"/>
      <c r="DBH395" s="69"/>
      <c r="DBI395" s="69"/>
      <c r="DBJ395" s="69"/>
      <c r="DBK395" s="69"/>
      <c r="DBL395" s="69"/>
      <c r="DBM395" s="69"/>
      <c r="DBN395" s="69"/>
      <c r="DBO395" s="69"/>
      <c r="DBP395" s="69"/>
      <c r="DBQ395" s="69"/>
      <c r="DBR395" s="69"/>
      <c r="DBS395" s="69"/>
      <c r="DBT395" s="69"/>
      <c r="DBU395" s="69"/>
      <c r="DBV395" s="69"/>
      <c r="DBW395" s="69"/>
      <c r="DBX395" s="69"/>
      <c r="DBY395" s="69"/>
      <c r="DBZ395" s="69"/>
      <c r="DCA395" s="69"/>
      <c r="DCB395" s="69"/>
      <c r="DCC395" s="69"/>
      <c r="DCD395" s="69"/>
      <c r="DCE395" s="69"/>
      <c r="DCF395" s="69"/>
      <c r="DCG395" s="69"/>
      <c r="DCH395" s="69"/>
      <c r="DCI395" s="69"/>
      <c r="DCJ395" s="69"/>
      <c r="DCK395" s="69"/>
      <c r="DCL395" s="69"/>
      <c r="DCM395" s="69"/>
      <c r="DCN395" s="69"/>
      <c r="DCO395" s="69"/>
      <c r="DCP395" s="69"/>
      <c r="DCQ395" s="69"/>
      <c r="DCR395" s="69"/>
      <c r="DCS395" s="69"/>
      <c r="DCT395" s="69"/>
      <c r="DCU395" s="69"/>
      <c r="DCV395" s="69"/>
      <c r="DCW395" s="69"/>
      <c r="DCX395" s="69"/>
      <c r="DCY395" s="69"/>
      <c r="DCZ395" s="69"/>
      <c r="DDA395" s="69"/>
      <c r="DDB395" s="69"/>
      <c r="DDC395" s="69"/>
      <c r="DDD395" s="69"/>
      <c r="DDE395" s="69"/>
      <c r="DDF395" s="69"/>
      <c r="DDG395" s="69"/>
      <c r="DDH395" s="69"/>
      <c r="DDI395" s="69"/>
      <c r="DDJ395" s="69"/>
      <c r="DDK395" s="69"/>
      <c r="DDL395" s="69"/>
      <c r="DDM395" s="69"/>
      <c r="DDN395" s="69"/>
      <c r="DDO395" s="69"/>
      <c r="DDP395" s="69"/>
      <c r="DDQ395" s="69"/>
      <c r="DDR395" s="69"/>
      <c r="DDS395" s="69"/>
      <c r="DDT395" s="69"/>
      <c r="DDU395" s="69"/>
      <c r="DDV395" s="69"/>
      <c r="DDW395" s="69"/>
      <c r="DDX395" s="69"/>
      <c r="DDY395" s="69"/>
      <c r="DDZ395" s="69"/>
      <c r="DEA395" s="69"/>
      <c r="DEB395" s="69"/>
      <c r="DEC395" s="69"/>
      <c r="DED395" s="69"/>
      <c r="DEE395" s="69"/>
      <c r="DEF395" s="69"/>
      <c r="DEG395" s="69"/>
      <c r="DEH395" s="69"/>
      <c r="DEI395" s="69"/>
      <c r="DEJ395" s="69"/>
      <c r="DEK395" s="69"/>
      <c r="DEL395" s="69"/>
      <c r="DEM395" s="69"/>
      <c r="DEN395" s="69"/>
      <c r="DEO395" s="69"/>
      <c r="DEP395" s="69"/>
      <c r="DEQ395" s="69"/>
      <c r="DER395" s="69"/>
      <c r="DES395" s="69"/>
      <c r="DET395" s="69"/>
      <c r="DEU395" s="69"/>
      <c r="DEV395" s="69"/>
      <c r="DEW395" s="69"/>
      <c r="DEX395" s="69"/>
      <c r="DEY395" s="69"/>
      <c r="DEZ395" s="69"/>
      <c r="DFA395" s="69"/>
      <c r="DFB395" s="69"/>
      <c r="DFC395" s="69"/>
      <c r="DFD395" s="69"/>
      <c r="DFE395" s="69"/>
      <c r="DFF395" s="69"/>
      <c r="DFG395" s="69"/>
      <c r="DFH395" s="69"/>
      <c r="DFI395" s="69"/>
      <c r="DFJ395" s="69"/>
      <c r="DFK395" s="69"/>
      <c r="DFL395" s="69"/>
      <c r="DFM395" s="69"/>
      <c r="DFN395" s="69"/>
      <c r="DFO395" s="69"/>
      <c r="DFP395" s="69"/>
      <c r="DFQ395" s="69"/>
      <c r="DFR395" s="69"/>
      <c r="DFS395" s="69"/>
      <c r="DFT395" s="69"/>
      <c r="DFU395" s="69"/>
      <c r="DFV395" s="69"/>
      <c r="DFW395" s="69"/>
      <c r="DFX395" s="69"/>
      <c r="DFY395" s="69"/>
      <c r="DFZ395" s="69"/>
      <c r="DGA395" s="69"/>
      <c r="DGB395" s="69"/>
      <c r="DGC395" s="69"/>
      <c r="DGD395" s="69"/>
      <c r="DGE395" s="69"/>
      <c r="DGF395" s="69"/>
      <c r="DGG395" s="69"/>
      <c r="DGH395" s="69"/>
      <c r="DGI395" s="69"/>
      <c r="DGJ395" s="69"/>
      <c r="DGK395" s="69"/>
      <c r="DGL395" s="69"/>
      <c r="DGM395" s="69"/>
      <c r="DGN395" s="69"/>
      <c r="DGO395" s="69"/>
      <c r="DGP395" s="69"/>
      <c r="DGQ395" s="69"/>
      <c r="DGR395" s="69"/>
      <c r="DGS395" s="69"/>
      <c r="DGT395" s="69"/>
      <c r="DGU395" s="69"/>
      <c r="DGV395" s="69"/>
      <c r="DGW395" s="69"/>
      <c r="DGX395" s="69"/>
      <c r="DGY395" s="69"/>
      <c r="DGZ395" s="69"/>
      <c r="DHA395" s="69"/>
      <c r="DHB395" s="69"/>
      <c r="DHC395" s="69"/>
      <c r="DHD395" s="69"/>
      <c r="DHE395" s="69"/>
      <c r="DHF395" s="69"/>
      <c r="DHG395" s="69"/>
      <c r="DHH395" s="69"/>
      <c r="DHI395" s="69"/>
      <c r="DHJ395" s="69"/>
      <c r="DHK395" s="69"/>
      <c r="DHL395" s="69"/>
      <c r="DHM395" s="69"/>
      <c r="DHN395" s="69"/>
      <c r="DHO395" s="69"/>
      <c r="DHP395" s="69"/>
      <c r="DHQ395" s="69"/>
      <c r="DHR395" s="69"/>
      <c r="DHS395" s="69"/>
      <c r="DHT395" s="69"/>
      <c r="DHU395" s="69"/>
      <c r="DHV395" s="69"/>
      <c r="DHW395" s="69"/>
      <c r="DHX395" s="69"/>
      <c r="DHY395" s="69"/>
      <c r="DHZ395" s="69"/>
      <c r="DIA395" s="69"/>
      <c r="DIB395" s="69"/>
      <c r="DIC395" s="69"/>
      <c r="DID395" s="69"/>
      <c r="DIE395" s="69"/>
      <c r="DIF395" s="69"/>
      <c r="DIG395" s="69"/>
      <c r="DIH395" s="69"/>
      <c r="DII395" s="69"/>
      <c r="DIJ395" s="69"/>
      <c r="DIK395" s="69"/>
      <c r="DIL395" s="69"/>
      <c r="DIM395" s="69"/>
      <c r="DIN395" s="69"/>
      <c r="DIO395" s="69"/>
      <c r="DIP395" s="69"/>
      <c r="DIQ395" s="69"/>
      <c r="DIR395" s="69"/>
      <c r="DIS395" s="69"/>
      <c r="DIT395" s="69"/>
      <c r="DIU395" s="69"/>
      <c r="DIV395" s="69"/>
      <c r="DIW395" s="69"/>
      <c r="DIX395" s="69"/>
      <c r="DIY395" s="69"/>
      <c r="DIZ395" s="69"/>
      <c r="DJA395" s="69"/>
      <c r="DJB395" s="69"/>
      <c r="DJC395" s="69"/>
      <c r="DJD395" s="69"/>
      <c r="DJE395" s="69"/>
      <c r="DJF395" s="69"/>
      <c r="DJG395" s="69"/>
      <c r="DJH395" s="69"/>
      <c r="DJI395" s="69"/>
      <c r="DJJ395" s="69"/>
      <c r="DJK395" s="69"/>
      <c r="DJL395" s="69"/>
      <c r="DJM395" s="69"/>
      <c r="DJN395" s="69"/>
      <c r="DJO395" s="69"/>
      <c r="DJP395" s="69"/>
      <c r="DJQ395" s="69"/>
      <c r="DJR395" s="69"/>
      <c r="DJS395" s="69"/>
      <c r="DJT395" s="69"/>
      <c r="DJU395" s="69"/>
      <c r="DJV395" s="69"/>
      <c r="DJW395" s="69"/>
      <c r="DJX395" s="69"/>
      <c r="DJY395" s="69"/>
      <c r="DJZ395" s="69"/>
      <c r="DKA395" s="69"/>
      <c r="DKB395" s="69"/>
      <c r="DKC395" s="69"/>
      <c r="DKD395" s="69"/>
      <c r="DKE395" s="69"/>
      <c r="DKF395" s="69"/>
      <c r="DKG395" s="69"/>
      <c r="DKH395" s="69"/>
      <c r="DKI395" s="69"/>
      <c r="DKJ395" s="69"/>
      <c r="DKK395" s="69"/>
      <c r="DKL395" s="69"/>
      <c r="DKM395" s="69"/>
      <c r="DKN395" s="69"/>
      <c r="DKO395" s="69"/>
      <c r="DKP395" s="69"/>
      <c r="DKQ395" s="69"/>
      <c r="DKR395" s="69"/>
      <c r="DKS395" s="69"/>
      <c r="DKT395" s="69"/>
      <c r="DKU395" s="69"/>
      <c r="DKV395" s="69"/>
      <c r="DKW395" s="69"/>
      <c r="DKX395" s="69"/>
      <c r="DKY395" s="69"/>
      <c r="DKZ395" s="69"/>
      <c r="DLA395" s="69"/>
      <c r="DLB395" s="69"/>
      <c r="DLC395" s="69"/>
      <c r="DLD395" s="69"/>
      <c r="DLE395" s="69"/>
      <c r="DLF395" s="69"/>
      <c r="DLG395" s="69"/>
      <c r="DLH395" s="69"/>
      <c r="DLI395" s="69"/>
      <c r="DLJ395" s="69"/>
      <c r="DLK395" s="69"/>
      <c r="DLL395" s="69"/>
      <c r="DLM395" s="69"/>
      <c r="DLN395" s="69"/>
      <c r="DLO395" s="69"/>
      <c r="DLP395" s="69"/>
      <c r="DLQ395" s="69"/>
      <c r="DLR395" s="69"/>
      <c r="DLS395" s="69"/>
      <c r="DLT395" s="69"/>
      <c r="DLU395" s="69"/>
      <c r="DLV395" s="69"/>
      <c r="DLW395" s="69"/>
      <c r="DLX395" s="69"/>
      <c r="DLY395" s="69"/>
      <c r="DLZ395" s="69"/>
      <c r="DMA395" s="69"/>
      <c r="DMB395" s="69"/>
      <c r="DMC395" s="69"/>
      <c r="DMD395" s="69"/>
      <c r="DME395" s="69"/>
      <c r="DMF395" s="69"/>
      <c r="DMG395" s="69"/>
      <c r="DMH395" s="69"/>
      <c r="DMI395" s="69"/>
      <c r="DMJ395" s="69"/>
      <c r="DMK395" s="69"/>
      <c r="DML395" s="69"/>
      <c r="DMM395" s="69"/>
      <c r="DMN395" s="69"/>
      <c r="DMO395" s="69"/>
      <c r="DMP395" s="69"/>
      <c r="DMQ395" s="69"/>
      <c r="DMR395" s="69"/>
      <c r="DMS395" s="69"/>
      <c r="DMT395" s="69"/>
      <c r="DMU395" s="69"/>
      <c r="DMV395" s="69"/>
      <c r="DMW395" s="69"/>
      <c r="DMX395" s="69"/>
      <c r="DMY395" s="69"/>
      <c r="DMZ395" s="69"/>
      <c r="DNA395" s="69"/>
      <c r="DNB395" s="69"/>
      <c r="DNC395" s="69"/>
      <c r="DND395" s="69"/>
      <c r="DNE395" s="69"/>
      <c r="DNF395" s="69"/>
      <c r="DNG395" s="69"/>
      <c r="DNH395" s="69"/>
      <c r="DNI395" s="69"/>
      <c r="DNJ395" s="69"/>
      <c r="DNK395" s="69"/>
      <c r="DNL395" s="69"/>
      <c r="DNM395" s="69"/>
      <c r="DNN395" s="69"/>
      <c r="DNO395" s="69"/>
      <c r="DNP395" s="69"/>
      <c r="DNQ395" s="69"/>
      <c r="DNR395" s="69"/>
      <c r="DNS395" s="69"/>
      <c r="DNT395" s="69"/>
      <c r="DNU395" s="69"/>
      <c r="DNV395" s="69"/>
      <c r="DNW395" s="69"/>
      <c r="DNX395" s="69"/>
      <c r="DNY395" s="69"/>
      <c r="DNZ395" s="69"/>
      <c r="DOA395" s="69"/>
      <c r="DOB395" s="69"/>
      <c r="DOC395" s="69"/>
      <c r="DOD395" s="69"/>
      <c r="DOE395" s="69"/>
      <c r="DOF395" s="69"/>
      <c r="DOG395" s="69"/>
      <c r="DOH395" s="69"/>
      <c r="DOI395" s="69"/>
      <c r="DOJ395" s="69"/>
      <c r="DOK395" s="69"/>
      <c r="DOL395" s="69"/>
      <c r="DOM395" s="69"/>
      <c r="DON395" s="69"/>
      <c r="DOO395" s="69"/>
      <c r="DOP395" s="69"/>
      <c r="DOQ395" s="69"/>
      <c r="DOR395" s="69"/>
      <c r="DOS395" s="69"/>
      <c r="DOT395" s="69"/>
      <c r="DOU395" s="69"/>
      <c r="DOV395" s="69"/>
      <c r="DOW395" s="69"/>
      <c r="DOX395" s="69"/>
      <c r="DOY395" s="69"/>
      <c r="DOZ395" s="69"/>
      <c r="DPA395" s="69"/>
      <c r="DPB395" s="69"/>
      <c r="DPC395" s="69"/>
      <c r="DPD395" s="69"/>
      <c r="DPE395" s="69"/>
      <c r="DPF395" s="69"/>
      <c r="DPG395" s="69"/>
      <c r="DPH395" s="69"/>
      <c r="DPI395" s="69"/>
      <c r="DPJ395" s="69"/>
      <c r="DPK395" s="69"/>
      <c r="DPL395" s="69"/>
      <c r="DPM395" s="69"/>
      <c r="DPN395" s="69"/>
      <c r="DPO395" s="69"/>
      <c r="DPP395" s="69"/>
      <c r="DPQ395" s="69"/>
      <c r="DPR395" s="69"/>
      <c r="DPS395" s="69"/>
      <c r="DPT395" s="69"/>
      <c r="DPU395" s="69"/>
      <c r="DPV395" s="69"/>
      <c r="DPW395" s="69"/>
      <c r="DPX395" s="69"/>
      <c r="DPY395" s="69"/>
      <c r="DPZ395" s="69"/>
      <c r="DQA395" s="69"/>
      <c r="DQB395" s="69"/>
      <c r="DQC395" s="69"/>
      <c r="DQD395" s="69"/>
      <c r="DQE395" s="69"/>
      <c r="DQF395" s="69"/>
      <c r="DQG395" s="69"/>
      <c r="DQH395" s="69"/>
      <c r="DQI395" s="69"/>
      <c r="DQJ395" s="69"/>
      <c r="DQK395" s="69"/>
      <c r="DQL395" s="69"/>
      <c r="DQM395" s="69"/>
      <c r="DQN395" s="69"/>
      <c r="DQO395" s="69"/>
      <c r="DQP395" s="69"/>
      <c r="DQQ395" s="69"/>
      <c r="DQR395" s="69"/>
      <c r="DQS395" s="69"/>
      <c r="DQT395" s="69"/>
      <c r="DQU395" s="69"/>
      <c r="DQV395" s="69"/>
      <c r="DQW395" s="69"/>
      <c r="DQX395" s="69"/>
      <c r="DQY395" s="69"/>
      <c r="DQZ395" s="69"/>
      <c r="DRA395" s="69"/>
      <c r="DRB395" s="69"/>
      <c r="DRC395" s="69"/>
      <c r="DRD395" s="69"/>
      <c r="DRE395" s="69"/>
      <c r="DRF395" s="69"/>
      <c r="DRG395" s="69"/>
      <c r="DRH395" s="69"/>
      <c r="DRI395" s="69"/>
      <c r="DRJ395" s="69"/>
      <c r="DRK395" s="69"/>
      <c r="DRL395" s="69"/>
      <c r="DRM395" s="69"/>
      <c r="DRN395" s="69"/>
      <c r="DRO395" s="69"/>
      <c r="DRP395" s="69"/>
      <c r="DRQ395" s="69"/>
      <c r="DRR395" s="69"/>
      <c r="DRS395" s="69"/>
      <c r="DRT395" s="69"/>
      <c r="DRU395" s="69"/>
      <c r="DRV395" s="69"/>
      <c r="DRW395" s="69"/>
      <c r="DRX395" s="69"/>
      <c r="DRY395" s="69"/>
      <c r="DRZ395" s="69"/>
      <c r="DSA395" s="69"/>
      <c r="DSB395" s="69"/>
      <c r="DSC395" s="69"/>
      <c r="DSD395" s="69"/>
      <c r="DSE395" s="69"/>
      <c r="DSF395" s="69"/>
      <c r="DSG395" s="69"/>
      <c r="DSH395" s="69"/>
      <c r="DSI395" s="69"/>
      <c r="DSJ395" s="69"/>
      <c r="DSK395" s="69"/>
      <c r="DSL395" s="69"/>
      <c r="DSM395" s="69"/>
      <c r="DSN395" s="69"/>
      <c r="DSO395" s="69"/>
      <c r="DSP395" s="69"/>
      <c r="DSQ395" s="69"/>
      <c r="DSR395" s="69"/>
      <c r="DSS395" s="69"/>
      <c r="DST395" s="69"/>
      <c r="DSU395" s="69"/>
      <c r="DSV395" s="69"/>
      <c r="DSW395" s="69"/>
      <c r="DSX395" s="69"/>
      <c r="DSY395" s="69"/>
      <c r="DSZ395" s="69"/>
      <c r="DTA395" s="69"/>
      <c r="DTB395" s="69"/>
      <c r="DTC395" s="69"/>
      <c r="DTD395" s="69"/>
      <c r="DTE395" s="69"/>
      <c r="DTF395" s="69"/>
      <c r="DTG395" s="69"/>
      <c r="DTH395" s="69"/>
      <c r="DTI395" s="69"/>
      <c r="DTJ395" s="69"/>
      <c r="DTK395" s="69"/>
      <c r="DTL395" s="69"/>
      <c r="DTM395" s="69"/>
      <c r="DTN395" s="69"/>
      <c r="DTO395" s="69"/>
      <c r="DTP395" s="69"/>
      <c r="DTQ395" s="69"/>
      <c r="DTR395" s="69"/>
      <c r="DTS395" s="69"/>
      <c r="DTT395" s="69"/>
      <c r="DTU395" s="69"/>
      <c r="DTV395" s="69"/>
      <c r="DTW395" s="69"/>
      <c r="DTX395" s="69"/>
      <c r="DTY395" s="69"/>
      <c r="DTZ395" s="69"/>
      <c r="DUA395" s="69"/>
      <c r="DUB395" s="69"/>
      <c r="DUC395" s="69"/>
      <c r="DUD395" s="69"/>
      <c r="DUE395" s="69"/>
      <c r="DUF395" s="69"/>
      <c r="DUG395" s="69"/>
      <c r="DUH395" s="69"/>
      <c r="DUI395" s="69"/>
      <c r="DUJ395" s="69"/>
      <c r="DUK395" s="69"/>
      <c r="DUL395" s="69"/>
      <c r="DUM395" s="69"/>
      <c r="DUN395" s="69"/>
      <c r="DUO395" s="69"/>
      <c r="DUP395" s="69"/>
      <c r="DUQ395" s="69"/>
      <c r="DUR395" s="69"/>
      <c r="DUS395" s="69"/>
      <c r="DUT395" s="69"/>
      <c r="DUU395" s="69"/>
      <c r="DUV395" s="69"/>
      <c r="DUW395" s="69"/>
      <c r="DUX395" s="69"/>
      <c r="DUY395" s="69"/>
      <c r="DUZ395" s="69"/>
      <c r="DVA395" s="69"/>
      <c r="DVB395" s="69"/>
      <c r="DVC395" s="69"/>
      <c r="DVD395" s="69"/>
      <c r="DVE395" s="69"/>
      <c r="DVF395" s="69"/>
      <c r="DVG395" s="69"/>
      <c r="DVH395" s="69"/>
      <c r="DVI395" s="69"/>
      <c r="DVJ395" s="69"/>
      <c r="DVK395" s="69"/>
      <c r="DVL395" s="69"/>
      <c r="DVM395" s="69"/>
      <c r="DVN395" s="69"/>
      <c r="DVO395" s="69"/>
      <c r="DVP395" s="69"/>
      <c r="DVQ395" s="69"/>
      <c r="DVR395" s="69"/>
      <c r="DVS395" s="69"/>
      <c r="DVT395" s="69"/>
      <c r="DVU395" s="69"/>
      <c r="DVV395" s="69"/>
      <c r="DVW395" s="69"/>
      <c r="DVX395" s="69"/>
      <c r="DVY395" s="69"/>
      <c r="DVZ395" s="69"/>
      <c r="DWA395" s="69"/>
      <c r="DWB395" s="69"/>
      <c r="DWC395" s="69"/>
      <c r="DWD395" s="69"/>
      <c r="DWE395" s="69"/>
      <c r="DWF395" s="69"/>
      <c r="DWG395" s="69"/>
      <c r="DWH395" s="69"/>
      <c r="DWI395" s="69"/>
      <c r="DWJ395" s="69"/>
      <c r="DWK395" s="69"/>
      <c r="DWL395" s="69"/>
      <c r="DWM395" s="69"/>
      <c r="DWN395" s="69"/>
      <c r="DWO395" s="69"/>
      <c r="DWP395" s="69"/>
      <c r="DWQ395" s="69"/>
      <c r="DWR395" s="69"/>
      <c r="DWS395" s="69"/>
      <c r="DWT395" s="69"/>
      <c r="DWU395" s="69"/>
      <c r="DWV395" s="69"/>
      <c r="DWW395" s="69"/>
      <c r="DWX395" s="69"/>
      <c r="DWY395" s="69"/>
      <c r="DWZ395" s="69"/>
      <c r="DXA395" s="69"/>
      <c r="DXB395" s="69"/>
      <c r="DXC395" s="69"/>
      <c r="DXD395" s="69"/>
      <c r="DXE395" s="69"/>
      <c r="DXF395" s="69"/>
      <c r="DXG395" s="69"/>
      <c r="DXH395" s="69"/>
      <c r="DXI395" s="69"/>
      <c r="DXJ395" s="69"/>
      <c r="DXK395" s="69"/>
      <c r="DXL395" s="69"/>
      <c r="DXM395" s="69"/>
      <c r="DXN395" s="69"/>
      <c r="DXO395" s="69"/>
      <c r="DXP395" s="69"/>
      <c r="DXQ395" s="69"/>
      <c r="DXR395" s="69"/>
      <c r="DXS395" s="69"/>
      <c r="DXT395" s="69"/>
      <c r="DXU395" s="69"/>
      <c r="DXV395" s="69"/>
      <c r="DXW395" s="69"/>
      <c r="DXX395" s="69"/>
      <c r="DXY395" s="69"/>
      <c r="DXZ395" s="69"/>
      <c r="DYA395" s="69"/>
      <c r="DYB395" s="69"/>
      <c r="DYC395" s="69"/>
      <c r="DYD395" s="69"/>
      <c r="DYE395" s="69"/>
      <c r="DYF395" s="69"/>
      <c r="DYG395" s="69"/>
      <c r="DYH395" s="69"/>
      <c r="DYI395" s="69"/>
      <c r="DYJ395" s="69"/>
      <c r="DYK395" s="69"/>
      <c r="DYL395" s="69"/>
      <c r="DYM395" s="69"/>
      <c r="DYN395" s="69"/>
      <c r="DYO395" s="69"/>
      <c r="DYP395" s="69"/>
      <c r="DYQ395" s="69"/>
      <c r="DYR395" s="69"/>
      <c r="DYS395" s="69"/>
      <c r="DYT395" s="69"/>
      <c r="DYU395" s="69"/>
      <c r="DYV395" s="69"/>
      <c r="DYW395" s="69"/>
      <c r="DYX395" s="69"/>
      <c r="DYY395" s="69"/>
      <c r="DYZ395" s="69"/>
      <c r="DZA395" s="69"/>
      <c r="DZB395" s="69"/>
      <c r="DZC395" s="69"/>
      <c r="DZD395" s="69"/>
      <c r="DZE395" s="69"/>
      <c r="DZF395" s="69"/>
      <c r="DZG395" s="69"/>
      <c r="DZH395" s="69"/>
      <c r="DZI395" s="69"/>
      <c r="DZJ395" s="69"/>
      <c r="DZK395" s="69"/>
      <c r="DZL395" s="69"/>
      <c r="DZM395" s="69"/>
      <c r="DZN395" s="69"/>
      <c r="DZO395" s="69"/>
      <c r="DZP395" s="69"/>
      <c r="DZQ395" s="69"/>
      <c r="DZR395" s="69"/>
      <c r="DZS395" s="69"/>
      <c r="DZT395" s="69"/>
      <c r="DZU395" s="69"/>
      <c r="DZV395" s="69"/>
      <c r="DZW395" s="69"/>
      <c r="DZX395" s="69"/>
      <c r="DZY395" s="69"/>
      <c r="DZZ395" s="69"/>
      <c r="EAA395" s="69"/>
      <c r="EAB395" s="69"/>
      <c r="EAC395" s="69"/>
      <c r="EAD395" s="69"/>
      <c r="EAE395" s="69"/>
      <c r="EAF395" s="69"/>
      <c r="EAG395" s="69"/>
      <c r="EAH395" s="69"/>
      <c r="EAI395" s="69"/>
      <c r="EAJ395" s="69"/>
      <c r="EAK395" s="69"/>
      <c r="EAL395" s="69"/>
      <c r="EAM395" s="69"/>
      <c r="EAN395" s="69"/>
      <c r="EAO395" s="69"/>
      <c r="EAP395" s="69"/>
      <c r="EAQ395" s="69"/>
      <c r="EAR395" s="69"/>
      <c r="EAS395" s="69"/>
      <c r="EAT395" s="69"/>
      <c r="EAU395" s="69"/>
      <c r="EAV395" s="69"/>
      <c r="EAW395" s="69"/>
      <c r="EAX395" s="69"/>
      <c r="EAY395" s="69"/>
      <c r="EAZ395" s="69"/>
      <c r="EBA395" s="69"/>
      <c r="EBB395" s="69"/>
      <c r="EBC395" s="69"/>
      <c r="EBD395" s="69"/>
      <c r="EBE395" s="69"/>
      <c r="EBF395" s="69"/>
      <c r="EBG395" s="69"/>
      <c r="EBH395" s="69"/>
      <c r="EBI395" s="69"/>
      <c r="EBJ395" s="69"/>
      <c r="EBK395" s="69"/>
      <c r="EBL395" s="69"/>
      <c r="EBM395" s="69"/>
      <c r="EBN395" s="69"/>
      <c r="EBO395" s="69"/>
      <c r="EBP395" s="69"/>
      <c r="EBQ395" s="69"/>
      <c r="EBR395" s="69"/>
      <c r="EBS395" s="69"/>
      <c r="EBT395" s="69"/>
      <c r="EBU395" s="69"/>
      <c r="EBV395" s="69"/>
      <c r="EBW395" s="69"/>
      <c r="EBX395" s="69"/>
      <c r="EBY395" s="69"/>
      <c r="EBZ395" s="69"/>
      <c r="ECA395" s="69"/>
      <c r="ECB395" s="69"/>
      <c r="ECC395" s="69"/>
      <c r="ECD395" s="69"/>
      <c r="ECE395" s="69"/>
      <c r="ECF395" s="69"/>
      <c r="ECG395" s="69"/>
      <c r="ECH395" s="69"/>
      <c r="ECI395" s="69"/>
      <c r="ECJ395" s="69"/>
      <c r="ECK395" s="69"/>
      <c r="ECL395" s="69"/>
      <c r="ECM395" s="69"/>
      <c r="ECN395" s="69"/>
      <c r="ECO395" s="69"/>
      <c r="ECP395" s="69"/>
      <c r="ECQ395" s="69"/>
      <c r="ECR395" s="69"/>
      <c r="ECS395" s="69"/>
      <c r="ECT395" s="69"/>
      <c r="ECU395" s="69"/>
      <c r="ECV395" s="69"/>
      <c r="ECW395" s="69"/>
      <c r="ECX395" s="69"/>
      <c r="ECY395" s="69"/>
      <c r="ECZ395" s="69"/>
      <c r="EDA395" s="69"/>
      <c r="EDB395" s="69"/>
      <c r="EDC395" s="69"/>
      <c r="EDD395" s="69"/>
      <c r="EDE395" s="69"/>
      <c r="EDF395" s="69"/>
      <c r="EDG395" s="69"/>
      <c r="EDH395" s="69"/>
      <c r="EDI395" s="69"/>
      <c r="EDJ395" s="69"/>
      <c r="EDK395" s="69"/>
      <c r="EDL395" s="69"/>
      <c r="EDM395" s="69"/>
      <c r="EDN395" s="69"/>
      <c r="EDO395" s="69"/>
      <c r="EDP395" s="69"/>
      <c r="EDQ395" s="69"/>
      <c r="EDR395" s="69"/>
      <c r="EDS395" s="69"/>
      <c r="EDT395" s="69"/>
      <c r="EDU395" s="69"/>
      <c r="EDV395" s="69"/>
      <c r="EDW395" s="69"/>
      <c r="EDX395" s="69"/>
      <c r="EDY395" s="69"/>
      <c r="EDZ395" s="69"/>
      <c r="EEA395" s="69"/>
      <c r="EEB395" s="69"/>
      <c r="EEC395" s="69"/>
      <c r="EED395" s="69"/>
      <c r="EEE395" s="69"/>
      <c r="EEF395" s="69"/>
      <c r="EEG395" s="69"/>
      <c r="EEH395" s="69"/>
      <c r="EEI395" s="69"/>
      <c r="EEJ395" s="69"/>
      <c r="EEK395" s="69"/>
      <c r="EEL395" s="69"/>
      <c r="EEM395" s="69"/>
      <c r="EEN395" s="69"/>
      <c r="EEO395" s="69"/>
      <c r="EEP395" s="69"/>
      <c r="EEQ395" s="69"/>
      <c r="EER395" s="69"/>
      <c r="EES395" s="69"/>
      <c r="EET395" s="69"/>
      <c r="EEU395" s="69"/>
      <c r="EEV395" s="69"/>
      <c r="EEW395" s="69"/>
      <c r="EEX395" s="69"/>
      <c r="EEY395" s="69"/>
      <c r="EEZ395" s="69"/>
      <c r="EFA395" s="69"/>
      <c r="EFB395" s="69"/>
      <c r="EFC395" s="69"/>
      <c r="EFD395" s="69"/>
      <c r="EFE395" s="69"/>
      <c r="EFF395" s="69"/>
      <c r="EFG395" s="69"/>
      <c r="EFH395" s="69"/>
      <c r="EFI395" s="69"/>
      <c r="EFJ395" s="69"/>
      <c r="EFK395" s="69"/>
      <c r="EFL395" s="69"/>
      <c r="EFM395" s="69"/>
      <c r="EFN395" s="69"/>
      <c r="EFO395" s="69"/>
      <c r="EFP395" s="69"/>
      <c r="EFQ395" s="69"/>
      <c r="EFR395" s="69"/>
      <c r="EFS395" s="69"/>
      <c r="EFT395" s="69"/>
      <c r="EFU395" s="69"/>
      <c r="EFV395" s="69"/>
      <c r="EFW395" s="69"/>
      <c r="EFX395" s="69"/>
      <c r="EFY395" s="69"/>
      <c r="EFZ395" s="69"/>
      <c r="EGA395" s="69"/>
      <c r="EGB395" s="69"/>
      <c r="EGC395" s="69"/>
      <c r="EGD395" s="69"/>
      <c r="EGE395" s="69"/>
      <c r="EGF395" s="69"/>
      <c r="EGG395" s="69"/>
      <c r="EGH395" s="69"/>
      <c r="EGI395" s="69"/>
      <c r="EGJ395" s="69"/>
      <c r="EGK395" s="69"/>
      <c r="EGL395" s="69"/>
      <c r="EGM395" s="69"/>
      <c r="EGN395" s="69"/>
      <c r="EGO395" s="69"/>
      <c r="EGP395" s="69"/>
      <c r="EGQ395" s="69"/>
      <c r="EGR395" s="69"/>
      <c r="EGS395" s="69"/>
      <c r="EGT395" s="69"/>
      <c r="EGU395" s="69"/>
      <c r="EGV395" s="69"/>
      <c r="EGW395" s="69"/>
      <c r="EGX395" s="69"/>
      <c r="EGY395" s="69"/>
      <c r="EGZ395" s="69"/>
      <c r="EHA395" s="69"/>
      <c r="EHB395" s="69"/>
      <c r="EHC395" s="69"/>
      <c r="EHD395" s="69"/>
      <c r="EHE395" s="69"/>
      <c r="EHF395" s="69"/>
      <c r="EHG395" s="69"/>
      <c r="EHH395" s="69"/>
      <c r="EHI395" s="69"/>
      <c r="EHJ395" s="69"/>
      <c r="EHK395" s="69"/>
      <c r="EHL395" s="69"/>
      <c r="EHM395" s="69"/>
      <c r="EHN395" s="69"/>
      <c r="EHO395" s="69"/>
      <c r="EHP395" s="69"/>
      <c r="EHQ395" s="69"/>
      <c r="EHR395" s="69"/>
      <c r="EHS395" s="69"/>
      <c r="EHT395" s="69"/>
      <c r="EHU395" s="69"/>
      <c r="EHV395" s="69"/>
      <c r="EHW395" s="69"/>
      <c r="EHX395" s="69"/>
      <c r="EHY395" s="69"/>
      <c r="EHZ395" s="69"/>
      <c r="EIA395" s="69"/>
      <c r="EIB395" s="69"/>
      <c r="EIC395" s="69"/>
      <c r="EID395" s="69"/>
      <c r="EIE395" s="69"/>
      <c r="EIF395" s="69"/>
      <c r="EIG395" s="69"/>
      <c r="EIH395" s="69"/>
      <c r="EII395" s="69"/>
      <c r="EIJ395" s="69"/>
      <c r="EIK395" s="69"/>
      <c r="EIL395" s="69"/>
      <c r="EIM395" s="69"/>
      <c r="EIN395" s="69"/>
      <c r="EIO395" s="69"/>
      <c r="EIP395" s="69"/>
      <c r="EIQ395" s="69"/>
      <c r="EIR395" s="69"/>
      <c r="EIS395" s="69"/>
      <c r="EIT395" s="69"/>
      <c r="EIU395" s="69"/>
      <c r="EIV395" s="69"/>
      <c r="EIW395" s="69"/>
      <c r="EIX395" s="69"/>
      <c r="EIY395" s="69"/>
      <c r="EIZ395" s="69"/>
      <c r="EJA395" s="69"/>
      <c r="EJB395" s="69"/>
      <c r="EJC395" s="69"/>
      <c r="EJD395" s="69"/>
      <c r="EJE395" s="69"/>
      <c r="EJF395" s="69"/>
      <c r="EJG395" s="69"/>
      <c r="EJH395" s="69"/>
      <c r="EJI395" s="69"/>
      <c r="EJJ395" s="69"/>
      <c r="EJK395" s="69"/>
      <c r="EJL395" s="69"/>
      <c r="EJM395" s="69"/>
      <c r="EJN395" s="69"/>
      <c r="EJO395" s="69"/>
      <c r="EJP395" s="69"/>
      <c r="EJQ395" s="69"/>
      <c r="EJR395" s="69"/>
      <c r="EJS395" s="69"/>
      <c r="EJT395" s="69"/>
      <c r="EJU395" s="69"/>
      <c r="EJV395" s="69"/>
      <c r="EJW395" s="69"/>
      <c r="EJX395" s="69"/>
      <c r="EJY395" s="69"/>
      <c r="EJZ395" s="69"/>
      <c r="EKA395" s="69"/>
      <c r="EKB395" s="69"/>
      <c r="EKC395" s="69"/>
      <c r="EKD395" s="69"/>
      <c r="EKE395" s="69"/>
      <c r="EKF395" s="69"/>
      <c r="EKG395" s="69"/>
      <c r="EKH395" s="69"/>
      <c r="EKI395" s="69"/>
      <c r="EKJ395" s="69"/>
      <c r="EKK395" s="69"/>
      <c r="EKL395" s="69"/>
      <c r="EKM395" s="69"/>
      <c r="EKN395" s="69"/>
      <c r="EKO395" s="69"/>
      <c r="EKP395" s="69"/>
      <c r="EKQ395" s="69"/>
      <c r="EKR395" s="69"/>
      <c r="EKS395" s="69"/>
      <c r="EKT395" s="69"/>
      <c r="EKU395" s="69"/>
      <c r="EKV395" s="69"/>
      <c r="EKW395" s="69"/>
      <c r="EKX395" s="69"/>
      <c r="EKY395" s="69"/>
      <c r="EKZ395" s="69"/>
      <c r="ELA395" s="69"/>
      <c r="ELB395" s="69"/>
      <c r="ELC395" s="69"/>
      <c r="ELD395" s="69"/>
      <c r="ELE395" s="69"/>
      <c r="ELF395" s="69"/>
      <c r="ELG395" s="69"/>
      <c r="ELH395" s="69"/>
      <c r="ELI395" s="69"/>
      <c r="ELJ395" s="69"/>
      <c r="ELK395" s="69"/>
      <c r="ELL395" s="69"/>
      <c r="ELM395" s="69"/>
      <c r="ELN395" s="69"/>
      <c r="ELO395" s="69"/>
      <c r="ELP395" s="69"/>
      <c r="ELQ395" s="69"/>
      <c r="ELR395" s="69"/>
      <c r="ELS395" s="69"/>
      <c r="ELT395" s="69"/>
      <c r="ELU395" s="69"/>
      <c r="ELV395" s="69"/>
      <c r="ELW395" s="69"/>
      <c r="ELX395" s="69"/>
      <c r="ELY395" s="69"/>
      <c r="ELZ395" s="69"/>
      <c r="EMA395" s="69"/>
      <c r="EMB395" s="69"/>
      <c r="EMC395" s="69"/>
      <c r="EMD395" s="69"/>
      <c r="EME395" s="69"/>
      <c r="EMF395" s="69"/>
      <c r="EMG395" s="69"/>
      <c r="EMH395" s="69"/>
      <c r="EMI395" s="69"/>
      <c r="EMJ395" s="69"/>
      <c r="EMK395" s="69"/>
      <c r="EML395" s="69"/>
      <c r="EMM395" s="69"/>
      <c r="EMN395" s="69"/>
      <c r="EMO395" s="69"/>
      <c r="EMP395" s="69"/>
      <c r="EMQ395" s="69"/>
      <c r="EMR395" s="69"/>
      <c r="EMS395" s="69"/>
      <c r="EMT395" s="69"/>
      <c r="EMU395" s="69"/>
      <c r="EMV395" s="69"/>
      <c r="EMW395" s="69"/>
      <c r="EMX395" s="69"/>
      <c r="EMY395" s="69"/>
      <c r="EMZ395" s="69"/>
      <c r="ENA395" s="69"/>
      <c r="ENB395" s="69"/>
      <c r="ENC395" s="69"/>
      <c r="END395" s="69"/>
      <c r="ENE395" s="69"/>
      <c r="ENF395" s="69"/>
      <c r="ENG395" s="69"/>
      <c r="ENH395" s="69"/>
      <c r="ENI395" s="69"/>
      <c r="ENJ395" s="69"/>
      <c r="ENK395" s="69"/>
      <c r="ENL395" s="69"/>
      <c r="ENM395" s="69"/>
      <c r="ENN395" s="69"/>
      <c r="ENO395" s="69"/>
      <c r="ENP395" s="69"/>
      <c r="ENQ395" s="69"/>
      <c r="ENR395" s="69"/>
      <c r="ENS395" s="69"/>
      <c r="ENT395" s="69"/>
      <c r="ENU395" s="69"/>
      <c r="ENV395" s="69"/>
      <c r="ENW395" s="69"/>
      <c r="ENX395" s="69"/>
      <c r="ENY395" s="69"/>
      <c r="ENZ395" s="69"/>
      <c r="EOA395" s="69"/>
      <c r="EOB395" s="69"/>
      <c r="EOC395" s="69"/>
      <c r="EOD395" s="69"/>
      <c r="EOE395" s="69"/>
      <c r="EOF395" s="69"/>
      <c r="EOG395" s="69"/>
      <c r="EOH395" s="69"/>
      <c r="EOI395" s="69"/>
      <c r="EOJ395" s="69"/>
      <c r="EOK395" s="69"/>
      <c r="EOL395" s="69"/>
      <c r="EOM395" s="69"/>
      <c r="EON395" s="69"/>
      <c r="EOO395" s="69"/>
      <c r="EOP395" s="69"/>
      <c r="EOQ395" s="69"/>
      <c r="EOR395" s="69"/>
      <c r="EOS395" s="69"/>
      <c r="EOT395" s="69"/>
      <c r="EOU395" s="69"/>
      <c r="EOV395" s="69"/>
      <c r="EOW395" s="69"/>
      <c r="EOX395" s="69"/>
      <c r="EOY395" s="69"/>
      <c r="EOZ395" s="69"/>
      <c r="EPA395" s="69"/>
      <c r="EPB395" s="69"/>
      <c r="EPC395" s="69"/>
      <c r="EPD395" s="69"/>
      <c r="EPE395" s="69"/>
      <c r="EPF395" s="69"/>
      <c r="EPG395" s="69"/>
      <c r="EPH395" s="69"/>
      <c r="EPI395" s="69"/>
      <c r="EPJ395" s="69"/>
      <c r="EPK395" s="69"/>
      <c r="EPL395" s="69"/>
      <c r="EPM395" s="69"/>
      <c r="EPN395" s="69"/>
      <c r="EPO395" s="69"/>
      <c r="EPP395" s="69"/>
      <c r="EPQ395" s="69"/>
      <c r="EPR395" s="69"/>
      <c r="EPS395" s="69"/>
      <c r="EPT395" s="69"/>
      <c r="EPU395" s="69"/>
      <c r="EPV395" s="69"/>
      <c r="EPW395" s="69"/>
      <c r="EPX395" s="69"/>
      <c r="EPY395" s="69"/>
      <c r="EPZ395" s="69"/>
      <c r="EQA395" s="69"/>
      <c r="EQB395" s="69"/>
      <c r="EQC395" s="69"/>
      <c r="EQD395" s="69"/>
      <c r="EQE395" s="69"/>
      <c r="EQF395" s="69"/>
      <c r="EQG395" s="69"/>
      <c r="EQH395" s="69"/>
      <c r="EQI395" s="69"/>
      <c r="EQJ395" s="69"/>
      <c r="EQK395" s="69"/>
      <c r="EQL395" s="69"/>
      <c r="EQM395" s="69"/>
      <c r="EQN395" s="69"/>
      <c r="EQO395" s="69"/>
      <c r="EQP395" s="69"/>
      <c r="EQQ395" s="69"/>
      <c r="EQR395" s="69"/>
      <c r="EQS395" s="69"/>
      <c r="EQT395" s="69"/>
      <c r="EQU395" s="69"/>
      <c r="EQV395" s="69"/>
      <c r="EQW395" s="69"/>
      <c r="EQX395" s="69"/>
      <c r="EQY395" s="69"/>
      <c r="EQZ395" s="69"/>
      <c r="ERA395" s="69"/>
      <c r="ERB395" s="69"/>
      <c r="ERC395" s="69"/>
      <c r="ERD395" s="69"/>
      <c r="ERE395" s="69"/>
      <c r="ERF395" s="69"/>
      <c r="ERG395" s="69"/>
      <c r="ERH395" s="69"/>
      <c r="ERI395" s="69"/>
      <c r="ERJ395" s="69"/>
      <c r="ERK395" s="69"/>
      <c r="ERL395" s="69"/>
      <c r="ERM395" s="69"/>
      <c r="ERN395" s="69"/>
      <c r="ERO395" s="69"/>
      <c r="ERP395" s="69"/>
      <c r="ERQ395" s="69"/>
      <c r="ERR395" s="69"/>
      <c r="ERS395" s="69"/>
      <c r="ERT395" s="69"/>
      <c r="ERU395" s="69"/>
      <c r="ERV395" s="69"/>
      <c r="ERW395" s="69"/>
      <c r="ERX395" s="69"/>
      <c r="ERY395" s="69"/>
      <c r="ERZ395" s="69"/>
      <c r="ESA395" s="69"/>
      <c r="ESB395" s="69"/>
      <c r="ESC395" s="69"/>
      <c r="ESD395" s="69"/>
      <c r="ESE395" s="69"/>
      <c r="ESF395" s="69"/>
      <c r="ESG395" s="69"/>
      <c r="ESH395" s="69"/>
      <c r="ESI395" s="69"/>
      <c r="ESJ395" s="69"/>
      <c r="ESK395" s="69"/>
      <c r="ESL395" s="69"/>
      <c r="ESM395" s="69"/>
      <c r="ESN395" s="69"/>
      <c r="ESO395" s="69"/>
      <c r="ESP395" s="69"/>
      <c r="ESQ395" s="69"/>
      <c r="ESR395" s="69"/>
      <c r="ESS395" s="69"/>
      <c r="EST395" s="69"/>
      <c r="ESU395" s="69"/>
      <c r="ESV395" s="69"/>
      <c r="ESW395" s="69"/>
      <c r="ESX395" s="69"/>
      <c r="ESY395" s="69"/>
      <c r="ESZ395" s="69"/>
      <c r="ETA395" s="69"/>
      <c r="ETB395" s="69"/>
      <c r="ETC395" s="69"/>
      <c r="ETD395" s="69"/>
      <c r="ETE395" s="69"/>
      <c r="ETF395" s="69"/>
      <c r="ETG395" s="69"/>
      <c r="ETH395" s="69"/>
      <c r="ETI395" s="69"/>
      <c r="ETJ395" s="69"/>
      <c r="ETK395" s="69"/>
      <c r="ETL395" s="69"/>
      <c r="ETM395" s="69"/>
      <c r="ETN395" s="69"/>
      <c r="ETO395" s="69"/>
      <c r="ETP395" s="69"/>
      <c r="ETQ395" s="69"/>
      <c r="ETR395" s="69"/>
      <c r="ETS395" s="69"/>
      <c r="ETT395" s="69"/>
      <c r="ETU395" s="69"/>
      <c r="ETV395" s="69"/>
      <c r="ETW395" s="69"/>
      <c r="ETX395" s="69"/>
      <c r="ETY395" s="69"/>
      <c r="ETZ395" s="69"/>
      <c r="EUA395" s="69"/>
      <c r="EUB395" s="69"/>
      <c r="EUC395" s="69"/>
      <c r="EUD395" s="69"/>
      <c r="EUE395" s="69"/>
      <c r="EUF395" s="69"/>
      <c r="EUG395" s="69"/>
      <c r="EUH395" s="69"/>
      <c r="EUI395" s="69"/>
      <c r="EUJ395" s="69"/>
      <c r="EUK395" s="69"/>
      <c r="EUL395" s="69"/>
      <c r="EUM395" s="69"/>
      <c r="EUN395" s="69"/>
      <c r="EUO395" s="69"/>
      <c r="EUP395" s="69"/>
      <c r="EUQ395" s="69"/>
      <c r="EUR395" s="69"/>
      <c r="EUS395" s="69"/>
      <c r="EUT395" s="69"/>
      <c r="EUU395" s="69"/>
      <c r="EUV395" s="69"/>
      <c r="EUW395" s="69"/>
      <c r="EUX395" s="69"/>
      <c r="EUY395" s="69"/>
      <c r="EUZ395" s="69"/>
      <c r="EVA395" s="69"/>
      <c r="EVB395" s="69"/>
      <c r="EVC395" s="69"/>
      <c r="EVD395" s="69"/>
      <c r="EVE395" s="69"/>
      <c r="EVF395" s="69"/>
      <c r="EVG395" s="69"/>
      <c r="EVH395" s="69"/>
      <c r="EVI395" s="69"/>
      <c r="EVJ395" s="69"/>
      <c r="EVK395" s="69"/>
      <c r="EVL395" s="69"/>
      <c r="EVM395" s="69"/>
      <c r="EVN395" s="69"/>
      <c r="EVO395" s="69"/>
      <c r="EVP395" s="69"/>
      <c r="EVQ395" s="69"/>
      <c r="EVR395" s="69"/>
      <c r="EVS395" s="69"/>
      <c r="EVT395" s="69"/>
      <c r="EVU395" s="69"/>
      <c r="EVV395" s="69"/>
      <c r="EVW395" s="69"/>
      <c r="EVX395" s="69"/>
      <c r="EVY395" s="69"/>
      <c r="EVZ395" s="69"/>
      <c r="EWA395" s="69"/>
      <c r="EWB395" s="69"/>
      <c r="EWC395" s="69"/>
      <c r="EWD395" s="69"/>
      <c r="EWE395" s="69"/>
      <c r="EWF395" s="69"/>
      <c r="EWG395" s="69"/>
      <c r="EWH395" s="69"/>
      <c r="EWI395" s="69"/>
      <c r="EWJ395" s="69"/>
      <c r="EWK395" s="69"/>
      <c r="EWL395" s="69"/>
      <c r="EWM395" s="69"/>
      <c r="EWN395" s="69"/>
      <c r="EWO395" s="69"/>
      <c r="EWP395" s="69"/>
      <c r="EWQ395" s="69"/>
      <c r="EWR395" s="69"/>
      <c r="EWS395" s="69"/>
      <c r="EWT395" s="69"/>
      <c r="EWU395" s="69"/>
      <c r="EWV395" s="69"/>
      <c r="EWW395" s="69"/>
      <c r="EWX395" s="69"/>
      <c r="EWY395" s="69"/>
      <c r="EWZ395" s="69"/>
      <c r="EXA395" s="69"/>
      <c r="EXB395" s="69"/>
      <c r="EXC395" s="69"/>
      <c r="EXD395" s="69"/>
      <c r="EXE395" s="69"/>
      <c r="EXF395" s="69"/>
      <c r="EXG395" s="69"/>
      <c r="EXH395" s="69"/>
      <c r="EXI395" s="69"/>
      <c r="EXJ395" s="69"/>
      <c r="EXK395" s="69"/>
      <c r="EXL395" s="69"/>
      <c r="EXM395" s="69"/>
      <c r="EXN395" s="69"/>
      <c r="EXO395" s="69"/>
      <c r="EXP395" s="69"/>
      <c r="EXQ395" s="69"/>
      <c r="EXR395" s="69"/>
      <c r="EXS395" s="69"/>
      <c r="EXT395" s="69"/>
      <c r="EXU395" s="69"/>
      <c r="EXV395" s="69"/>
      <c r="EXW395" s="69"/>
      <c r="EXX395" s="69"/>
      <c r="EXY395" s="69"/>
      <c r="EXZ395" s="69"/>
      <c r="EYA395" s="69"/>
      <c r="EYB395" s="69"/>
      <c r="EYC395" s="69"/>
      <c r="EYD395" s="69"/>
      <c r="EYE395" s="69"/>
      <c r="EYF395" s="69"/>
      <c r="EYG395" s="69"/>
      <c r="EYH395" s="69"/>
      <c r="EYI395" s="69"/>
      <c r="EYJ395" s="69"/>
      <c r="EYK395" s="69"/>
      <c r="EYL395" s="69"/>
      <c r="EYM395" s="69"/>
      <c r="EYN395" s="69"/>
      <c r="EYO395" s="69"/>
      <c r="EYP395" s="69"/>
      <c r="EYQ395" s="69"/>
      <c r="EYR395" s="69"/>
      <c r="EYS395" s="69"/>
      <c r="EYT395" s="69"/>
      <c r="EYU395" s="69"/>
      <c r="EYV395" s="69"/>
      <c r="EYW395" s="69"/>
      <c r="EYX395" s="69"/>
      <c r="EYY395" s="69"/>
      <c r="EYZ395" s="69"/>
      <c r="EZA395" s="69"/>
      <c r="EZB395" s="69"/>
      <c r="EZC395" s="69"/>
      <c r="EZD395" s="69"/>
      <c r="EZE395" s="69"/>
      <c r="EZF395" s="69"/>
      <c r="EZG395" s="69"/>
      <c r="EZH395" s="69"/>
      <c r="EZI395" s="69"/>
      <c r="EZJ395" s="69"/>
      <c r="EZK395" s="69"/>
      <c r="EZL395" s="69"/>
      <c r="EZM395" s="69"/>
      <c r="EZN395" s="69"/>
      <c r="EZO395" s="69"/>
      <c r="EZP395" s="69"/>
      <c r="EZQ395" s="69"/>
      <c r="EZR395" s="69"/>
      <c r="EZS395" s="69"/>
      <c r="EZT395" s="69"/>
      <c r="EZU395" s="69"/>
      <c r="EZV395" s="69"/>
      <c r="EZW395" s="69"/>
      <c r="EZX395" s="69"/>
      <c r="EZY395" s="69"/>
      <c r="EZZ395" s="69"/>
      <c r="FAA395" s="69"/>
      <c r="FAB395" s="69"/>
      <c r="FAC395" s="69"/>
      <c r="FAD395" s="69"/>
      <c r="FAE395" s="69"/>
      <c r="FAF395" s="69"/>
      <c r="FAG395" s="69"/>
      <c r="FAH395" s="69"/>
      <c r="FAI395" s="69"/>
      <c r="FAJ395" s="69"/>
      <c r="FAK395" s="69"/>
      <c r="FAL395" s="69"/>
      <c r="FAM395" s="69"/>
      <c r="FAN395" s="69"/>
      <c r="FAO395" s="69"/>
      <c r="FAP395" s="69"/>
      <c r="FAQ395" s="69"/>
      <c r="FAR395" s="69"/>
      <c r="FAS395" s="69"/>
      <c r="FAT395" s="69"/>
      <c r="FAU395" s="69"/>
      <c r="FAV395" s="69"/>
      <c r="FAW395" s="69"/>
      <c r="FAX395" s="69"/>
      <c r="FAY395" s="69"/>
      <c r="FAZ395" s="69"/>
      <c r="FBA395" s="69"/>
      <c r="FBB395" s="69"/>
      <c r="FBC395" s="69"/>
      <c r="FBD395" s="69"/>
      <c r="FBE395" s="69"/>
      <c r="FBF395" s="69"/>
      <c r="FBG395" s="69"/>
      <c r="FBH395" s="69"/>
      <c r="FBI395" s="69"/>
      <c r="FBJ395" s="69"/>
      <c r="FBK395" s="69"/>
      <c r="FBL395" s="69"/>
      <c r="FBM395" s="69"/>
      <c r="FBN395" s="69"/>
      <c r="FBO395" s="69"/>
      <c r="FBP395" s="69"/>
      <c r="FBQ395" s="69"/>
      <c r="FBR395" s="69"/>
      <c r="FBS395" s="69"/>
      <c r="FBT395" s="69"/>
      <c r="FBU395" s="69"/>
      <c r="FBV395" s="69"/>
      <c r="FBW395" s="69"/>
      <c r="FBX395" s="69"/>
      <c r="FBY395" s="69"/>
      <c r="FBZ395" s="69"/>
      <c r="FCA395" s="69"/>
      <c r="FCB395" s="69"/>
      <c r="FCC395" s="69"/>
      <c r="FCD395" s="69"/>
      <c r="FCE395" s="69"/>
      <c r="FCF395" s="69"/>
      <c r="FCG395" s="69"/>
      <c r="FCH395" s="69"/>
      <c r="FCI395" s="69"/>
      <c r="FCJ395" s="69"/>
      <c r="FCK395" s="69"/>
      <c r="FCL395" s="69"/>
      <c r="FCM395" s="69"/>
      <c r="FCN395" s="69"/>
      <c r="FCO395" s="69"/>
      <c r="FCP395" s="69"/>
      <c r="FCQ395" s="69"/>
      <c r="FCR395" s="69"/>
      <c r="FCS395" s="69"/>
      <c r="FCT395" s="69"/>
      <c r="FCU395" s="69"/>
      <c r="FCV395" s="69"/>
      <c r="FCW395" s="69"/>
      <c r="FCX395" s="69"/>
      <c r="FCY395" s="69"/>
      <c r="FCZ395" s="69"/>
      <c r="FDA395" s="69"/>
      <c r="FDB395" s="69"/>
      <c r="FDC395" s="69"/>
      <c r="FDD395" s="69"/>
      <c r="FDE395" s="69"/>
      <c r="FDF395" s="69"/>
      <c r="FDG395" s="69"/>
      <c r="FDH395" s="69"/>
      <c r="FDI395" s="69"/>
      <c r="FDJ395" s="69"/>
      <c r="FDK395" s="69"/>
      <c r="FDL395" s="69"/>
      <c r="FDM395" s="69"/>
      <c r="FDN395" s="69"/>
      <c r="FDO395" s="69"/>
      <c r="FDP395" s="69"/>
      <c r="FDQ395" s="69"/>
      <c r="FDR395" s="69"/>
      <c r="FDS395" s="69"/>
      <c r="FDT395" s="69"/>
      <c r="FDU395" s="69"/>
      <c r="FDV395" s="69"/>
      <c r="FDW395" s="69"/>
      <c r="FDX395" s="69"/>
      <c r="FDY395" s="69"/>
      <c r="FDZ395" s="69"/>
      <c r="FEA395" s="69"/>
      <c r="FEB395" s="69"/>
      <c r="FEC395" s="69"/>
      <c r="FED395" s="69"/>
      <c r="FEE395" s="69"/>
      <c r="FEF395" s="69"/>
      <c r="FEG395" s="69"/>
      <c r="FEH395" s="69"/>
      <c r="FEI395" s="69"/>
      <c r="FEJ395" s="69"/>
      <c r="FEK395" s="69"/>
      <c r="FEL395" s="69"/>
      <c r="FEM395" s="69"/>
      <c r="FEN395" s="69"/>
      <c r="FEO395" s="69"/>
      <c r="FEP395" s="69"/>
      <c r="FEQ395" s="69"/>
      <c r="FER395" s="69"/>
      <c r="FES395" s="69"/>
      <c r="FET395" s="69"/>
      <c r="FEU395" s="69"/>
      <c r="FEV395" s="69"/>
      <c r="FEW395" s="69"/>
      <c r="FEX395" s="69"/>
      <c r="FEY395" s="69"/>
      <c r="FEZ395" s="69"/>
      <c r="FFA395" s="69"/>
      <c r="FFB395" s="69"/>
      <c r="FFC395" s="69"/>
      <c r="FFD395" s="69"/>
      <c r="FFE395" s="69"/>
      <c r="FFF395" s="69"/>
      <c r="FFG395" s="69"/>
      <c r="FFH395" s="69"/>
      <c r="FFI395" s="69"/>
      <c r="FFJ395" s="69"/>
      <c r="FFK395" s="69"/>
      <c r="FFL395" s="69"/>
      <c r="FFM395" s="69"/>
      <c r="FFN395" s="69"/>
      <c r="FFO395" s="69"/>
      <c r="FFP395" s="69"/>
      <c r="FFQ395" s="69"/>
      <c r="FFR395" s="69"/>
      <c r="FFS395" s="69"/>
      <c r="FFT395" s="69"/>
      <c r="FFU395" s="69"/>
      <c r="FFV395" s="69"/>
      <c r="FFW395" s="69"/>
      <c r="FFX395" s="69"/>
      <c r="FFY395" s="69"/>
      <c r="FFZ395" s="69"/>
      <c r="FGA395" s="69"/>
      <c r="FGB395" s="69"/>
      <c r="FGC395" s="69"/>
      <c r="FGD395" s="69"/>
      <c r="FGE395" s="69"/>
      <c r="FGF395" s="69"/>
      <c r="FGG395" s="69"/>
      <c r="FGH395" s="69"/>
      <c r="FGI395" s="69"/>
      <c r="FGJ395" s="69"/>
      <c r="FGK395" s="69"/>
      <c r="FGL395" s="69"/>
      <c r="FGM395" s="69"/>
      <c r="FGN395" s="69"/>
      <c r="FGO395" s="69"/>
      <c r="FGP395" s="69"/>
      <c r="FGQ395" s="69"/>
      <c r="FGR395" s="69"/>
      <c r="FGS395" s="69"/>
      <c r="FGT395" s="69"/>
      <c r="FGU395" s="69"/>
      <c r="FGV395" s="69"/>
      <c r="FGW395" s="69"/>
      <c r="FGX395" s="69"/>
      <c r="FGY395" s="69"/>
      <c r="FGZ395" s="69"/>
      <c r="FHA395" s="69"/>
      <c r="FHB395" s="69"/>
      <c r="FHC395" s="69"/>
      <c r="FHD395" s="69"/>
      <c r="FHE395" s="69"/>
      <c r="FHF395" s="69"/>
      <c r="FHG395" s="69"/>
      <c r="FHH395" s="69"/>
      <c r="FHI395" s="69"/>
      <c r="FHJ395" s="69"/>
      <c r="FHK395" s="69"/>
      <c r="FHL395" s="69"/>
      <c r="FHM395" s="69"/>
      <c r="FHN395" s="69"/>
      <c r="FHO395" s="69"/>
      <c r="FHP395" s="69"/>
      <c r="FHQ395" s="69"/>
      <c r="FHR395" s="69"/>
      <c r="FHS395" s="69"/>
      <c r="FHT395" s="69"/>
      <c r="FHU395" s="69"/>
      <c r="FHV395" s="69"/>
      <c r="FHW395" s="69"/>
      <c r="FHX395" s="69"/>
      <c r="FHY395" s="69"/>
      <c r="FHZ395" s="69"/>
      <c r="FIA395" s="69"/>
      <c r="FIB395" s="69"/>
      <c r="FIC395" s="69"/>
      <c r="FID395" s="69"/>
      <c r="FIE395" s="69"/>
      <c r="FIF395" s="69"/>
      <c r="FIG395" s="69"/>
      <c r="FIH395" s="69"/>
      <c r="FII395" s="69"/>
      <c r="FIJ395" s="69"/>
      <c r="FIK395" s="69"/>
      <c r="FIL395" s="69"/>
      <c r="FIM395" s="69"/>
      <c r="FIN395" s="69"/>
      <c r="FIO395" s="69"/>
      <c r="FIP395" s="69"/>
      <c r="FIQ395" s="69"/>
      <c r="FIR395" s="69"/>
      <c r="FIS395" s="69"/>
      <c r="FIT395" s="69"/>
      <c r="FIU395" s="69"/>
      <c r="FIV395" s="69"/>
      <c r="FIW395" s="69"/>
      <c r="FIX395" s="69"/>
      <c r="FIY395" s="69"/>
      <c r="FIZ395" s="69"/>
      <c r="FJA395" s="69"/>
      <c r="FJB395" s="69"/>
      <c r="FJC395" s="69"/>
      <c r="FJD395" s="69"/>
      <c r="FJE395" s="69"/>
      <c r="FJF395" s="69"/>
      <c r="FJG395" s="69"/>
      <c r="FJH395" s="69"/>
      <c r="FJI395" s="69"/>
      <c r="FJJ395" s="69"/>
      <c r="FJK395" s="69"/>
      <c r="FJL395" s="69"/>
      <c r="FJM395" s="69"/>
      <c r="FJN395" s="69"/>
      <c r="FJO395" s="69"/>
      <c r="FJP395" s="69"/>
      <c r="FJQ395" s="69"/>
      <c r="FJR395" s="69"/>
      <c r="FJS395" s="69"/>
      <c r="FJT395" s="69"/>
      <c r="FJU395" s="69"/>
      <c r="FJV395" s="69"/>
      <c r="FJW395" s="69"/>
      <c r="FJX395" s="69"/>
      <c r="FJY395" s="69"/>
      <c r="FJZ395" s="69"/>
      <c r="FKA395" s="69"/>
      <c r="FKB395" s="69"/>
      <c r="FKC395" s="69"/>
      <c r="FKD395" s="69"/>
      <c r="FKE395" s="69"/>
      <c r="FKF395" s="69"/>
      <c r="FKG395" s="69"/>
      <c r="FKH395" s="69"/>
      <c r="FKI395" s="69"/>
      <c r="FKJ395" s="69"/>
      <c r="FKK395" s="69"/>
      <c r="FKL395" s="69"/>
      <c r="FKM395" s="69"/>
      <c r="FKN395" s="69"/>
      <c r="FKO395" s="69"/>
      <c r="FKP395" s="69"/>
      <c r="FKQ395" s="69"/>
      <c r="FKR395" s="69"/>
      <c r="FKS395" s="69"/>
      <c r="FKT395" s="69"/>
      <c r="FKU395" s="69"/>
      <c r="FKV395" s="69"/>
      <c r="FKW395" s="69"/>
      <c r="FKX395" s="69"/>
      <c r="FKY395" s="69"/>
      <c r="FKZ395" s="69"/>
      <c r="FLA395" s="69"/>
      <c r="FLB395" s="69"/>
      <c r="FLC395" s="69"/>
      <c r="FLD395" s="69"/>
      <c r="FLE395" s="69"/>
      <c r="FLF395" s="69"/>
      <c r="FLG395" s="69"/>
      <c r="FLH395" s="69"/>
      <c r="FLI395" s="69"/>
      <c r="FLJ395" s="69"/>
      <c r="FLK395" s="69"/>
      <c r="FLL395" s="69"/>
      <c r="FLM395" s="69"/>
      <c r="FLN395" s="69"/>
      <c r="FLO395" s="69"/>
      <c r="FLP395" s="69"/>
      <c r="FLQ395" s="69"/>
      <c r="FLR395" s="69"/>
      <c r="FLS395" s="69"/>
      <c r="FLT395" s="69"/>
      <c r="FLU395" s="69"/>
      <c r="FLV395" s="69"/>
      <c r="FLW395" s="69"/>
      <c r="FLX395" s="69"/>
      <c r="FLY395" s="69"/>
      <c r="FLZ395" s="69"/>
      <c r="FMA395" s="69"/>
      <c r="FMB395" s="69"/>
      <c r="FMC395" s="69"/>
      <c r="FMD395" s="69"/>
      <c r="FME395" s="69"/>
      <c r="FMF395" s="69"/>
      <c r="FMG395" s="69"/>
      <c r="FMH395" s="69"/>
      <c r="FMI395" s="69"/>
      <c r="FMJ395" s="69"/>
      <c r="FMK395" s="69"/>
      <c r="FML395" s="69"/>
      <c r="FMM395" s="69"/>
      <c r="FMN395" s="69"/>
      <c r="FMO395" s="69"/>
      <c r="FMP395" s="69"/>
      <c r="FMQ395" s="69"/>
      <c r="FMR395" s="69"/>
      <c r="FMS395" s="69"/>
      <c r="FMT395" s="69"/>
      <c r="FMU395" s="69"/>
      <c r="FMV395" s="69"/>
      <c r="FMW395" s="69"/>
      <c r="FMX395" s="69"/>
      <c r="FMY395" s="69"/>
      <c r="FMZ395" s="69"/>
      <c r="FNA395" s="69"/>
      <c r="FNB395" s="69"/>
      <c r="FNC395" s="69"/>
      <c r="FND395" s="69"/>
      <c r="FNE395" s="69"/>
      <c r="FNF395" s="69"/>
      <c r="FNG395" s="69"/>
      <c r="FNH395" s="69"/>
      <c r="FNI395" s="69"/>
      <c r="FNJ395" s="69"/>
      <c r="FNK395" s="69"/>
      <c r="FNL395" s="69"/>
      <c r="FNM395" s="69"/>
      <c r="FNN395" s="69"/>
      <c r="FNO395" s="69"/>
      <c r="FNP395" s="69"/>
      <c r="FNQ395" s="69"/>
      <c r="FNR395" s="69"/>
      <c r="FNS395" s="69"/>
      <c r="FNT395" s="69"/>
      <c r="FNU395" s="69"/>
      <c r="FNV395" s="69"/>
      <c r="FNW395" s="69"/>
      <c r="FNX395" s="69"/>
      <c r="FNY395" s="69"/>
      <c r="FNZ395" s="69"/>
      <c r="FOA395" s="69"/>
      <c r="FOB395" s="69"/>
      <c r="FOC395" s="69"/>
      <c r="FOD395" s="69"/>
      <c r="FOE395" s="69"/>
      <c r="FOF395" s="69"/>
      <c r="FOG395" s="69"/>
      <c r="FOH395" s="69"/>
      <c r="FOI395" s="69"/>
      <c r="FOJ395" s="69"/>
      <c r="FOK395" s="69"/>
      <c r="FOL395" s="69"/>
      <c r="FOM395" s="69"/>
      <c r="FON395" s="69"/>
      <c r="FOO395" s="69"/>
      <c r="FOP395" s="69"/>
      <c r="FOQ395" s="69"/>
      <c r="FOR395" s="69"/>
      <c r="FOS395" s="69"/>
      <c r="FOT395" s="69"/>
      <c r="FOU395" s="69"/>
      <c r="FOV395" s="69"/>
      <c r="FOW395" s="69"/>
      <c r="FOX395" s="69"/>
      <c r="FOY395" s="69"/>
      <c r="FOZ395" s="69"/>
      <c r="FPA395" s="69"/>
      <c r="FPB395" s="69"/>
      <c r="FPC395" s="69"/>
      <c r="FPD395" s="69"/>
      <c r="FPE395" s="69"/>
      <c r="FPF395" s="69"/>
      <c r="FPG395" s="69"/>
      <c r="FPH395" s="69"/>
      <c r="FPI395" s="69"/>
      <c r="FPJ395" s="69"/>
      <c r="FPK395" s="69"/>
      <c r="FPL395" s="69"/>
      <c r="FPM395" s="69"/>
      <c r="FPN395" s="69"/>
      <c r="FPO395" s="69"/>
      <c r="FPP395" s="69"/>
      <c r="FPQ395" s="69"/>
      <c r="FPR395" s="69"/>
      <c r="FPS395" s="69"/>
      <c r="FPT395" s="69"/>
      <c r="FPU395" s="69"/>
      <c r="FPV395" s="69"/>
      <c r="FPW395" s="69"/>
      <c r="FPX395" s="69"/>
      <c r="FPY395" s="69"/>
      <c r="FPZ395" s="69"/>
      <c r="FQA395" s="69"/>
      <c r="FQB395" s="69"/>
      <c r="FQC395" s="69"/>
      <c r="FQD395" s="69"/>
      <c r="FQE395" s="69"/>
      <c r="FQF395" s="69"/>
      <c r="FQG395" s="69"/>
      <c r="FQH395" s="69"/>
      <c r="FQI395" s="69"/>
      <c r="FQJ395" s="69"/>
      <c r="FQK395" s="69"/>
      <c r="FQL395" s="69"/>
      <c r="FQM395" s="69"/>
      <c r="FQN395" s="69"/>
      <c r="FQO395" s="69"/>
      <c r="FQP395" s="69"/>
      <c r="FQQ395" s="69"/>
      <c r="FQR395" s="69"/>
      <c r="FQS395" s="69"/>
      <c r="FQT395" s="69"/>
      <c r="FQU395" s="69"/>
      <c r="FQV395" s="69"/>
      <c r="FQW395" s="69"/>
      <c r="FQX395" s="69"/>
      <c r="FQY395" s="69"/>
      <c r="FQZ395" s="69"/>
      <c r="FRA395" s="69"/>
      <c r="FRB395" s="69"/>
      <c r="FRC395" s="69"/>
      <c r="FRD395" s="69"/>
      <c r="FRE395" s="69"/>
      <c r="FRF395" s="69"/>
      <c r="FRG395" s="69"/>
      <c r="FRH395" s="69"/>
      <c r="FRI395" s="69"/>
      <c r="FRJ395" s="69"/>
      <c r="FRK395" s="69"/>
      <c r="FRL395" s="69"/>
      <c r="FRM395" s="69"/>
      <c r="FRN395" s="69"/>
      <c r="FRO395" s="69"/>
      <c r="FRP395" s="69"/>
      <c r="FRQ395" s="69"/>
      <c r="FRR395" s="69"/>
      <c r="FRS395" s="69"/>
      <c r="FRT395" s="69"/>
      <c r="FRU395" s="69"/>
      <c r="FRV395" s="69"/>
      <c r="FRW395" s="69"/>
      <c r="FRX395" s="69"/>
      <c r="FRY395" s="69"/>
      <c r="FRZ395" s="69"/>
      <c r="FSA395" s="69"/>
      <c r="FSB395" s="69"/>
      <c r="FSC395" s="69"/>
      <c r="FSD395" s="69"/>
      <c r="FSE395" s="69"/>
      <c r="FSF395" s="69"/>
      <c r="FSG395" s="69"/>
      <c r="FSH395" s="69"/>
      <c r="FSI395" s="69"/>
      <c r="FSJ395" s="69"/>
      <c r="FSK395" s="69"/>
      <c r="FSL395" s="69"/>
      <c r="FSM395" s="69"/>
      <c r="FSN395" s="69"/>
      <c r="FSO395" s="69"/>
      <c r="FSP395" s="69"/>
      <c r="FSQ395" s="69"/>
      <c r="FSR395" s="69"/>
      <c r="FSS395" s="69"/>
      <c r="FST395" s="69"/>
      <c r="FSU395" s="69"/>
      <c r="FSV395" s="69"/>
      <c r="FSW395" s="69"/>
      <c r="FSX395" s="69"/>
      <c r="FSY395" s="69"/>
      <c r="FSZ395" s="69"/>
      <c r="FTA395" s="69"/>
      <c r="FTB395" s="69"/>
      <c r="FTC395" s="69"/>
      <c r="FTD395" s="69"/>
      <c r="FTE395" s="69"/>
      <c r="FTF395" s="69"/>
      <c r="FTG395" s="69"/>
      <c r="FTH395" s="69"/>
      <c r="FTI395" s="69"/>
      <c r="FTJ395" s="69"/>
      <c r="FTK395" s="69"/>
      <c r="FTL395" s="69"/>
      <c r="FTM395" s="69"/>
      <c r="FTN395" s="69"/>
      <c r="FTO395" s="69"/>
      <c r="FTP395" s="69"/>
      <c r="FTQ395" s="69"/>
      <c r="FTR395" s="69"/>
      <c r="FTS395" s="69"/>
      <c r="FTT395" s="69"/>
      <c r="FTU395" s="69"/>
      <c r="FTV395" s="69"/>
      <c r="FTW395" s="69"/>
      <c r="FTX395" s="69"/>
      <c r="FTY395" s="69"/>
      <c r="FTZ395" s="69"/>
      <c r="FUA395" s="69"/>
      <c r="FUB395" s="69"/>
      <c r="FUC395" s="69"/>
      <c r="FUD395" s="69"/>
      <c r="FUE395" s="69"/>
      <c r="FUF395" s="69"/>
      <c r="FUG395" s="69"/>
      <c r="FUH395" s="69"/>
      <c r="FUI395" s="69"/>
      <c r="FUJ395" s="69"/>
      <c r="FUK395" s="69"/>
      <c r="FUL395" s="69"/>
      <c r="FUM395" s="69"/>
      <c r="FUN395" s="69"/>
      <c r="FUO395" s="69"/>
      <c r="FUP395" s="69"/>
      <c r="FUQ395" s="69"/>
      <c r="FUR395" s="69"/>
      <c r="FUS395" s="69"/>
      <c r="FUT395" s="69"/>
      <c r="FUU395" s="69"/>
      <c r="FUV395" s="69"/>
      <c r="FUW395" s="69"/>
      <c r="FUX395" s="69"/>
      <c r="FUY395" s="69"/>
      <c r="FUZ395" s="69"/>
      <c r="FVA395" s="69"/>
      <c r="FVB395" s="69"/>
      <c r="FVC395" s="69"/>
      <c r="FVD395" s="69"/>
      <c r="FVE395" s="69"/>
      <c r="FVF395" s="69"/>
      <c r="FVG395" s="69"/>
      <c r="FVH395" s="69"/>
      <c r="FVI395" s="69"/>
      <c r="FVJ395" s="69"/>
      <c r="FVK395" s="69"/>
      <c r="FVL395" s="69"/>
      <c r="FVM395" s="69"/>
      <c r="FVN395" s="69"/>
      <c r="FVO395" s="69"/>
      <c r="FVP395" s="69"/>
      <c r="FVQ395" s="69"/>
      <c r="FVR395" s="69"/>
      <c r="FVS395" s="69"/>
      <c r="FVT395" s="69"/>
      <c r="FVU395" s="69"/>
      <c r="FVV395" s="69"/>
      <c r="FVW395" s="69"/>
      <c r="FVX395" s="69"/>
      <c r="FVY395" s="69"/>
      <c r="FVZ395" s="69"/>
      <c r="FWA395" s="69"/>
      <c r="FWB395" s="69"/>
      <c r="FWC395" s="69"/>
      <c r="FWD395" s="69"/>
      <c r="FWE395" s="69"/>
      <c r="FWF395" s="69"/>
      <c r="FWG395" s="69"/>
      <c r="FWH395" s="69"/>
      <c r="FWI395" s="69"/>
      <c r="FWJ395" s="69"/>
      <c r="FWK395" s="69"/>
      <c r="FWL395" s="69"/>
      <c r="FWM395" s="69"/>
      <c r="FWN395" s="69"/>
      <c r="FWO395" s="69"/>
      <c r="FWP395" s="69"/>
      <c r="FWQ395" s="69"/>
      <c r="FWR395" s="69"/>
      <c r="FWS395" s="69"/>
      <c r="FWT395" s="69"/>
      <c r="FWU395" s="69"/>
      <c r="FWV395" s="69"/>
      <c r="FWW395" s="69"/>
      <c r="FWX395" s="69"/>
      <c r="FWY395" s="69"/>
      <c r="FWZ395" s="69"/>
      <c r="FXA395" s="69"/>
      <c r="FXB395" s="69"/>
      <c r="FXC395" s="69"/>
      <c r="FXD395" s="69"/>
      <c r="FXE395" s="69"/>
      <c r="FXF395" s="69"/>
      <c r="FXG395" s="69"/>
      <c r="FXH395" s="69"/>
      <c r="FXI395" s="69"/>
      <c r="FXJ395" s="69"/>
      <c r="FXK395" s="69"/>
      <c r="FXL395" s="69"/>
      <c r="FXM395" s="69"/>
      <c r="FXN395" s="69"/>
      <c r="FXO395" s="69"/>
      <c r="FXP395" s="69"/>
      <c r="FXQ395" s="69"/>
      <c r="FXR395" s="69"/>
      <c r="FXS395" s="69"/>
      <c r="FXT395" s="69"/>
      <c r="FXU395" s="69"/>
      <c r="FXV395" s="69"/>
      <c r="FXW395" s="69"/>
      <c r="FXX395" s="69"/>
      <c r="FXY395" s="69"/>
      <c r="FXZ395" s="69"/>
      <c r="FYA395" s="69"/>
      <c r="FYB395" s="69"/>
      <c r="FYC395" s="69"/>
      <c r="FYD395" s="69"/>
      <c r="FYE395" s="69"/>
      <c r="FYF395" s="69"/>
      <c r="FYG395" s="69"/>
      <c r="FYH395" s="69"/>
      <c r="FYI395" s="69"/>
      <c r="FYJ395" s="69"/>
      <c r="FYK395" s="69"/>
      <c r="FYL395" s="69"/>
      <c r="FYM395" s="69"/>
      <c r="FYN395" s="69"/>
      <c r="FYO395" s="69"/>
      <c r="FYP395" s="69"/>
      <c r="FYQ395" s="69"/>
      <c r="FYR395" s="69"/>
      <c r="FYS395" s="69"/>
      <c r="FYT395" s="69"/>
      <c r="FYU395" s="69"/>
      <c r="FYV395" s="69"/>
      <c r="FYW395" s="69"/>
      <c r="FYX395" s="69"/>
      <c r="FYY395" s="69"/>
      <c r="FYZ395" s="69"/>
      <c r="FZA395" s="69"/>
      <c r="FZB395" s="69"/>
      <c r="FZC395" s="69"/>
      <c r="FZD395" s="69"/>
      <c r="FZE395" s="69"/>
      <c r="FZF395" s="69"/>
      <c r="FZG395" s="69"/>
      <c r="FZH395" s="69"/>
      <c r="FZI395" s="69"/>
      <c r="FZJ395" s="69"/>
      <c r="FZK395" s="69"/>
      <c r="FZL395" s="69"/>
      <c r="FZM395" s="69"/>
      <c r="FZN395" s="69"/>
      <c r="FZO395" s="69"/>
      <c r="FZP395" s="69"/>
      <c r="FZQ395" s="69"/>
      <c r="FZR395" s="69"/>
      <c r="FZS395" s="69"/>
      <c r="FZT395" s="69"/>
      <c r="FZU395" s="69"/>
      <c r="FZV395" s="69"/>
      <c r="FZW395" s="69"/>
      <c r="FZX395" s="69"/>
      <c r="FZY395" s="69"/>
      <c r="FZZ395" s="69"/>
      <c r="GAA395" s="69"/>
      <c r="GAB395" s="69"/>
      <c r="GAC395" s="69"/>
      <c r="GAD395" s="69"/>
      <c r="GAE395" s="69"/>
      <c r="GAF395" s="69"/>
      <c r="GAG395" s="69"/>
      <c r="GAH395" s="69"/>
      <c r="GAI395" s="69"/>
      <c r="GAJ395" s="69"/>
      <c r="GAK395" s="69"/>
      <c r="GAL395" s="69"/>
      <c r="GAM395" s="69"/>
      <c r="GAN395" s="69"/>
      <c r="GAO395" s="69"/>
      <c r="GAP395" s="69"/>
      <c r="GAQ395" s="69"/>
      <c r="GAR395" s="69"/>
      <c r="GAS395" s="69"/>
      <c r="GAT395" s="69"/>
      <c r="GAU395" s="69"/>
      <c r="GAV395" s="69"/>
      <c r="GAW395" s="69"/>
      <c r="GAX395" s="69"/>
      <c r="GAY395" s="69"/>
      <c r="GAZ395" s="69"/>
      <c r="GBA395" s="69"/>
      <c r="GBB395" s="69"/>
      <c r="GBC395" s="69"/>
      <c r="GBD395" s="69"/>
      <c r="GBE395" s="69"/>
      <c r="GBF395" s="69"/>
      <c r="GBG395" s="69"/>
      <c r="GBH395" s="69"/>
      <c r="GBI395" s="69"/>
      <c r="GBJ395" s="69"/>
      <c r="GBK395" s="69"/>
      <c r="GBL395" s="69"/>
      <c r="GBM395" s="69"/>
      <c r="GBN395" s="69"/>
      <c r="GBO395" s="69"/>
      <c r="GBP395" s="69"/>
      <c r="GBQ395" s="69"/>
      <c r="GBR395" s="69"/>
      <c r="GBS395" s="69"/>
      <c r="GBT395" s="69"/>
      <c r="GBU395" s="69"/>
      <c r="GBV395" s="69"/>
      <c r="GBW395" s="69"/>
      <c r="GBX395" s="69"/>
      <c r="GBY395" s="69"/>
      <c r="GBZ395" s="69"/>
      <c r="GCA395" s="69"/>
      <c r="GCB395" s="69"/>
      <c r="GCC395" s="69"/>
      <c r="GCD395" s="69"/>
      <c r="GCE395" s="69"/>
      <c r="GCF395" s="69"/>
      <c r="GCG395" s="69"/>
      <c r="GCH395" s="69"/>
      <c r="GCI395" s="69"/>
      <c r="GCJ395" s="69"/>
      <c r="GCK395" s="69"/>
      <c r="GCL395" s="69"/>
      <c r="GCM395" s="69"/>
      <c r="GCN395" s="69"/>
      <c r="GCO395" s="69"/>
      <c r="GCP395" s="69"/>
      <c r="GCQ395" s="69"/>
      <c r="GCR395" s="69"/>
      <c r="GCS395" s="69"/>
      <c r="GCT395" s="69"/>
      <c r="GCU395" s="69"/>
      <c r="GCV395" s="69"/>
      <c r="GCW395" s="69"/>
      <c r="GCX395" s="69"/>
      <c r="GCY395" s="69"/>
      <c r="GCZ395" s="69"/>
      <c r="GDA395" s="69"/>
      <c r="GDB395" s="69"/>
      <c r="GDC395" s="69"/>
      <c r="GDD395" s="69"/>
      <c r="GDE395" s="69"/>
      <c r="GDF395" s="69"/>
      <c r="GDG395" s="69"/>
      <c r="GDH395" s="69"/>
      <c r="GDI395" s="69"/>
      <c r="GDJ395" s="69"/>
      <c r="GDK395" s="69"/>
      <c r="GDL395" s="69"/>
      <c r="GDM395" s="69"/>
      <c r="GDN395" s="69"/>
      <c r="GDO395" s="69"/>
      <c r="GDP395" s="69"/>
      <c r="GDQ395" s="69"/>
      <c r="GDR395" s="69"/>
      <c r="GDS395" s="69"/>
      <c r="GDT395" s="69"/>
      <c r="GDU395" s="69"/>
      <c r="GDV395" s="69"/>
      <c r="GDW395" s="69"/>
      <c r="GDX395" s="69"/>
      <c r="GDY395" s="69"/>
      <c r="GDZ395" s="69"/>
      <c r="GEA395" s="69"/>
      <c r="GEB395" s="69"/>
      <c r="GEC395" s="69"/>
      <c r="GED395" s="69"/>
      <c r="GEE395" s="69"/>
      <c r="GEF395" s="69"/>
      <c r="GEG395" s="69"/>
      <c r="GEH395" s="69"/>
      <c r="GEI395" s="69"/>
      <c r="GEJ395" s="69"/>
      <c r="GEK395" s="69"/>
      <c r="GEL395" s="69"/>
      <c r="GEM395" s="69"/>
      <c r="GEN395" s="69"/>
      <c r="GEO395" s="69"/>
      <c r="GEP395" s="69"/>
      <c r="GEQ395" s="69"/>
      <c r="GER395" s="69"/>
      <c r="GES395" s="69"/>
      <c r="GET395" s="69"/>
      <c r="GEU395" s="69"/>
      <c r="GEV395" s="69"/>
      <c r="GEW395" s="69"/>
      <c r="GEX395" s="69"/>
      <c r="GEY395" s="69"/>
      <c r="GEZ395" s="69"/>
      <c r="GFA395" s="69"/>
      <c r="GFB395" s="69"/>
      <c r="GFC395" s="69"/>
      <c r="GFD395" s="69"/>
      <c r="GFE395" s="69"/>
      <c r="GFF395" s="69"/>
      <c r="GFG395" s="69"/>
      <c r="GFH395" s="69"/>
      <c r="GFI395" s="69"/>
      <c r="GFJ395" s="69"/>
      <c r="GFK395" s="69"/>
      <c r="GFL395" s="69"/>
      <c r="GFM395" s="69"/>
      <c r="GFN395" s="69"/>
      <c r="GFO395" s="69"/>
      <c r="GFP395" s="69"/>
      <c r="GFQ395" s="69"/>
      <c r="GFR395" s="69"/>
      <c r="GFS395" s="69"/>
      <c r="GFT395" s="69"/>
      <c r="GFU395" s="69"/>
      <c r="GFV395" s="69"/>
      <c r="GFW395" s="69"/>
      <c r="GFX395" s="69"/>
      <c r="GFY395" s="69"/>
      <c r="GFZ395" s="69"/>
      <c r="GGA395" s="69"/>
      <c r="GGB395" s="69"/>
      <c r="GGC395" s="69"/>
      <c r="GGD395" s="69"/>
      <c r="GGE395" s="69"/>
      <c r="GGF395" s="69"/>
      <c r="GGG395" s="69"/>
      <c r="GGH395" s="69"/>
      <c r="GGI395" s="69"/>
      <c r="GGJ395" s="69"/>
      <c r="GGK395" s="69"/>
      <c r="GGL395" s="69"/>
      <c r="GGM395" s="69"/>
      <c r="GGN395" s="69"/>
      <c r="GGO395" s="69"/>
      <c r="GGP395" s="69"/>
      <c r="GGQ395" s="69"/>
      <c r="GGR395" s="69"/>
      <c r="GGS395" s="69"/>
      <c r="GGT395" s="69"/>
      <c r="GGU395" s="69"/>
      <c r="GGV395" s="69"/>
      <c r="GGW395" s="69"/>
      <c r="GGX395" s="69"/>
      <c r="GGY395" s="69"/>
      <c r="GGZ395" s="69"/>
      <c r="GHA395" s="69"/>
      <c r="GHB395" s="69"/>
      <c r="GHC395" s="69"/>
      <c r="GHD395" s="69"/>
      <c r="GHE395" s="69"/>
      <c r="GHF395" s="69"/>
      <c r="GHG395" s="69"/>
      <c r="GHH395" s="69"/>
      <c r="GHI395" s="69"/>
      <c r="GHJ395" s="69"/>
      <c r="GHK395" s="69"/>
      <c r="GHL395" s="69"/>
      <c r="GHM395" s="69"/>
      <c r="GHN395" s="69"/>
      <c r="GHO395" s="69"/>
      <c r="GHP395" s="69"/>
      <c r="GHQ395" s="69"/>
      <c r="GHR395" s="69"/>
      <c r="GHS395" s="69"/>
      <c r="GHT395" s="69"/>
      <c r="GHU395" s="69"/>
      <c r="GHV395" s="69"/>
      <c r="GHW395" s="69"/>
      <c r="GHX395" s="69"/>
      <c r="GHY395" s="69"/>
      <c r="GHZ395" s="69"/>
      <c r="GIA395" s="69"/>
      <c r="GIB395" s="69"/>
      <c r="GIC395" s="69"/>
      <c r="GID395" s="69"/>
      <c r="GIE395" s="69"/>
      <c r="GIF395" s="69"/>
      <c r="GIG395" s="69"/>
      <c r="GIH395" s="69"/>
      <c r="GII395" s="69"/>
      <c r="GIJ395" s="69"/>
      <c r="GIK395" s="69"/>
      <c r="GIL395" s="69"/>
      <c r="GIM395" s="69"/>
      <c r="GIN395" s="69"/>
      <c r="GIO395" s="69"/>
      <c r="GIP395" s="69"/>
      <c r="GIQ395" s="69"/>
      <c r="GIR395" s="69"/>
      <c r="GIS395" s="69"/>
      <c r="GIT395" s="69"/>
      <c r="GIU395" s="69"/>
      <c r="GIV395" s="69"/>
      <c r="GIW395" s="69"/>
      <c r="GIX395" s="69"/>
      <c r="GIY395" s="69"/>
      <c r="GIZ395" s="69"/>
      <c r="GJA395" s="69"/>
      <c r="GJB395" s="69"/>
      <c r="GJC395" s="69"/>
      <c r="GJD395" s="69"/>
      <c r="GJE395" s="69"/>
      <c r="GJF395" s="69"/>
      <c r="GJG395" s="69"/>
      <c r="GJH395" s="69"/>
      <c r="GJI395" s="69"/>
      <c r="GJJ395" s="69"/>
      <c r="GJK395" s="69"/>
      <c r="GJL395" s="69"/>
      <c r="GJM395" s="69"/>
      <c r="GJN395" s="69"/>
      <c r="GJO395" s="69"/>
      <c r="GJP395" s="69"/>
      <c r="GJQ395" s="69"/>
      <c r="GJR395" s="69"/>
      <c r="GJS395" s="69"/>
      <c r="GJT395" s="69"/>
      <c r="GJU395" s="69"/>
      <c r="GJV395" s="69"/>
      <c r="GJW395" s="69"/>
      <c r="GJX395" s="69"/>
      <c r="GJY395" s="69"/>
      <c r="GJZ395" s="69"/>
      <c r="GKA395" s="69"/>
      <c r="GKB395" s="69"/>
      <c r="GKC395" s="69"/>
      <c r="GKD395" s="69"/>
      <c r="GKE395" s="69"/>
      <c r="GKF395" s="69"/>
      <c r="GKG395" s="69"/>
      <c r="GKH395" s="69"/>
      <c r="GKI395" s="69"/>
      <c r="GKJ395" s="69"/>
      <c r="GKK395" s="69"/>
      <c r="GKL395" s="69"/>
      <c r="GKM395" s="69"/>
      <c r="GKN395" s="69"/>
      <c r="GKO395" s="69"/>
      <c r="GKP395" s="69"/>
      <c r="GKQ395" s="69"/>
      <c r="GKR395" s="69"/>
      <c r="GKS395" s="69"/>
      <c r="GKT395" s="69"/>
      <c r="GKU395" s="69"/>
      <c r="GKV395" s="69"/>
      <c r="GKW395" s="69"/>
      <c r="GKX395" s="69"/>
      <c r="GKY395" s="69"/>
      <c r="GKZ395" s="69"/>
      <c r="GLA395" s="69"/>
      <c r="GLB395" s="69"/>
      <c r="GLC395" s="69"/>
      <c r="GLD395" s="69"/>
      <c r="GLE395" s="69"/>
      <c r="GLF395" s="69"/>
      <c r="GLG395" s="69"/>
      <c r="GLH395" s="69"/>
      <c r="GLI395" s="69"/>
      <c r="GLJ395" s="69"/>
      <c r="GLK395" s="69"/>
      <c r="GLL395" s="69"/>
      <c r="GLM395" s="69"/>
      <c r="GLN395" s="69"/>
      <c r="GLO395" s="69"/>
      <c r="GLP395" s="69"/>
      <c r="GLQ395" s="69"/>
      <c r="GLR395" s="69"/>
      <c r="GLS395" s="69"/>
      <c r="GLT395" s="69"/>
      <c r="GLU395" s="69"/>
      <c r="GLV395" s="69"/>
      <c r="GLW395" s="69"/>
      <c r="GLX395" s="69"/>
      <c r="GLY395" s="69"/>
      <c r="GLZ395" s="69"/>
      <c r="GMA395" s="69"/>
      <c r="GMB395" s="69"/>
      <c r="GMC395" s="69"/>
      <c r="GMD395" s="69"/>
      <c r="GME395" s="69"/>
      <c r="GMF395" s="69"/>
      <c r="GMG395" s="69"/>
      <c r="GMH395" s="69"/>
      <c r="GMI395" s="69"/>
      <c r="GMJ395" s="69"/>
      <c r="GMK395" s="69"/>
      <c r="GML395" s="69"/>
      <c r="GMM395" s="69"/>
      <c r="GMN395" s="69"/>
      <c r="GMO395" s="69"/>
      <c r="GMP395" s="69"/>
      <c r="GMQ395" s="69"/>
      <c r="GMR395" s="69"/>
      <c r="GMS395" s="69"/>
      <c r="GMT395" s="69"/>
      <c r="GMU395" s="69"/>
      <c r="GMV395" s="69"/>
      <c r="GMW395" s="69"/>
      <c r="GMX395" s="69"/>
      <c r="GMY395" s="69"/>
      <c r="GMZ395" s="69"/>
      <c r="GNA395" s="69"/>
      <c r="GNB395" s="69"/>
      <c r="GNC395" s="69"/>
      <c r="GND395" s="69"/>
      <c r="GNE395" s="69"/>
      <c r="GNF395" s="69"/>
      <c r="GNG395" s="69"/>
      <c r="GNH395" s="69"/>
      <c r="GNI395" s="69"/>
      <c r="GNJ395" s="69"/>
      <c r="GNK395" s="69"/>
      <c r="GNL395" s="69"/>
      <c r="GNM395" s="69"/>
      <c r="GNN395" s="69"/>
      <c r="GNO395" s="69"/>
      <c r="GNP395" s="69"/>
      <c r="GNQ395" s="69"/>
      <c r="GNR395" s="69"/>
      <c r="GNS395" s="69"/>
      <c r="GNT395" s="69"/>
      <c r="GNU395" s="69"/>
      <c r="GNV395" s="69"/>
      <c r="GNW395" s="69"/>
      <c r="GNX395" s="69"/>
      <c r="GNY395" s="69"/>
      <c r="GNZ395" s="69"/>
      <c r="GOA395" s="69"/>
      <c r="GOB395" s="69"/>
      <c r="GOC395" s="69"/>
      <c r="GOD395" s="69"/>
      <c r="GOE395" s="69"/>
      <c r="GOF395" s="69"/>
      <c r="GOG395" s="69"/>
      <c r="GOH395" s="69"/>
      <c r="GOI395" s="69"/>
      <c r="GOJ395" s="69"/>
      <c r="GOK395" s="69"/>
      <c r="GOL395" s="69"/>
      <c r="GOM395" s="69"/>
      <c r="GON395" s="69"/>
      <c r="GOO395" s="69"/>
      <c r="GOP395" s="69"/>
      <c r="GOQ395" s="69"/>
      <c r="GOR395" s="69"/>
      <c r="GOS395" s="69"/>
      <c r="GOT395" s="69"/>
      <c r="GOU395" s="69"/>
      <c r="GOV395" s="69"/>
      <c r="GOW395" s="69"/>
      <c r="GOX395" s="69"/>
      <c r="GOY395" s="69"/>
      <c r="GOZ395" s="69"/>
      <c r="GPA395" s="69"/>
      <c r="GPB395" s="69"/>
      <c r="GPC395" s="69"/>
      <c r="GPD395" s="69"/>
      <c r="GPE395" s="69"/>
      <c r="GPF395" s="69"/>
      <c r="GPG395" s="69"/>
      <c r="GPH395" s="69"/>
      <c r="GPI395" s="69"/>
      <c r="GPJ395" s="69"/>
      <c r="GPK395" s="69"/>
      <c r="GPL395" s="69"/>
      <c r="GPM395" s="69"/>
      <c r="GPN395" s="69"/>
      <c r="GPO395" s="69"/>
      <c r="GPP395" s="69"/>
      <c r="GPQ395" s="69"/>
      <c r="GPR395" s="69"/>
      <c r="GPS395" s="69"/>
      <c r="GPT395" s="69"/>
      <c r="GPU395" s="69"/>
      <c r="GPV395" s="69"/>
      <c r="GPW395" s="69"/>
      <c r="GPX395" s="69"/>
      <c r="GPY395" s="69"/>
      <c r="GPZ395" s="69"/>
      <c r="GQA395" s="69"/>
      <c r="GQB395" s="69"/>
      <c r="GQC395" s="69"/>
      <c r="GQD395" s="69"/>
      <c r="GQE395" s="69"/>
      <c r="GQF395" s="69"/>
      <c r="GQG395" s="69"/>
      <c r="GQH395" s="69"/>
      <c r="GQI395" s="69"/>
      <c r="GQJ395" s="69"/>
      <c r="GQK395" s="69"/>
      <c r="GQL395" s="69"/>
      <c r="GQM395" s="69"/>
      <c r="GQN395" s="69"/>
      <c r="GQO395" s="69"/>
      <c r="GQP395" s="69"/>
      <c r="GQQ395" s="69"/>
      <c r="GQR395" s="69"/>
      <c r="GQS395" s="69"/>
      <c r="GQT395" s="69"/>
      <c r="GQU395" s="69"/>
      <c r="GQV395" s="69"/>
      <c r="GQW395" s="69"/>
      <c r="GQX395" s="69"/>
      <c r="GQY395" s="69"/>
      <c r="GQZ395" s="69"/>
      <c r="GRA395" s="69"/>
      <c r="GRB395" s="69"/>
      <c r="GRC395" s="69"/>
      <c r="GRD395" s="69"/>
      <c r="GRE395" s="69"/>
      <c r="GRF395" s="69"/>
      <c r="GRG395" s="69"/>
      <c r="GRH395" s="69"/>
      <c r="GRI395" s="69"/>
      <c r="GRJ395" s="69"/>
      <c r="GRK395" s="69"/>
      <c r="GRL395" s="69"/>
      <c r="GRM395" s="69"/>
      <c r="GRN395" s="69"/>
      <c r="GRO395" s="69"/>
      <c r="GRP395" s="69"/>
      <c r="GRQ395" s="69"/>
      <c r="GRR395" s="69"/>
      <c r="GRS395" s="69"/>
      <c r="GRT395" s="69"/>
      <c r="GRU395" s="69"/>
      <c r="GRV395" s="69"/>
      <c r="GRW395" s="69"/>
      <c r="GRX395" s="69"/>
      <c r="GRY395" s="69"/>
      <c r="GRZ395" s="69"/>
      <c r="GSA395" s="69"/>
      <c r="GSB395" s="69"/>
      <c r="GSC395" s="69"/>
      <c r="GSD395" s="69"/>
      <c r="GSE395" s="69"/>
      <c r="GSF395" s="69"/>
      <c r="GSG395" s="69"/>
      <c r="GSH395" s="69"/>
      <c r="GSI395" s="69"/>
      <c r="GSJ395" s="69"/>
      <c r="GSK395" s="69"/>
      <c r="GSL395" s="69"/>
      <c r="GSM395" s="69"/>
      <c r="GSN395" s="69"/>
      <c r="GSO395" s="69"/>
      <c r="GSP395" s="69"/>
      <c r="GSQ395" s="69"/>
      <c r="GSR395" s="69"/>
      <c r="GSS395" s="69"/>
      <c r="GST395" s="69"/>
      <c r="GSU395" s="69"/>
      <c r="GSV395" s="69"/>
      <c r="GSW395" s="69"/>
      <c r="GSX395" s="69"/>
      <c r="GSY395" s="69"/>
      <c r="GSZ395" s="69"/>
      <c r="GTA395" s="69"/>
      <c r="GTB395" s="69"/>
      <c r="GTC395" s="69"/>
      <c r="GTD395" s="69"/>
      <c r="GTE395" s="69"/>
      <c r="GTF395" s="69"/>
      <c r="GTG395" s="69"/>
      <c r="GTH395" s="69"/>
      <c r="GTI395" s="69"/>
      <c r="GTJ395" s="69"/>
      <c r="GTK395" s="69"/>
      <c r="GTL395" s="69"/>
      <c r="GTM395" s="69"/>
      <c r="GTN395" s="69"/>
      <c r="GTO395" s="69"/>
      <c r="GTP395" s="69"/>
      <c r="GTQ395" s="69"/>
      <c r="GTR395" s="69"/>
      <c r="GTS395" s="69"/>
      <c r="GTT395" s="69"/>
      <c r="GTU395" s="69"/>
      <c r="GTV395" s="69"/>
      <c r="GTW395" s="69"/>
      <c r="GTX395" s="69"/>
      <c r="GTY395" s="69"/>
      <c r="GTZ395" s="69"/>
      <c r="GUA395" s="69"/>
      <c r="GUB395" s="69"/>
      <c r="GUC395" s="69"/>
      <c r="GUD395" s="69"/>
      <c r="GUE395" s="69"/>
      <c r="GUF395" s="69"/>
      <c r="GUG395" s="69"/>
      <c r="GUH395" s="69"/>
      <c r="GUI395" s="69"/>
      <c r="GUJ395" s="69"/>
      <c r="GUK395" s="69"/>
      <c r="GUL395" s="69"/>
      <c r="GUM395" s="69"/>
      <c r="GUN395" s="69"/>
      <c r="GUO395" s="69"/>
      <c r="GUP395" s="69"/>
      <c r="GUQ395" s="69"/>
      <c r="GUR395" s="69"/>
      <c r="GUS395" s="69"/>
      <c r="GUT395" s="69"/>
      <c r="GUU395" s="69"/>
      <c r="GUV395" s="69"/>
      <c r="GUW395" s="69"/>
      <c r="GUX395" s="69"/>
      <c r="GUY395" s="69"/>
      <c r="GUZ395" s="69"/>
      <c r="GVA395" s="69"/>
      <c r="GVB395" s="69"/>
      <c r="GVC395" s="69"/>
      <c r="GVD395" s="69"/>
      <c r="GVE395" s="69"/>
      <c r="GVF395" s="69"/>
      <c r="GVG395" s="69"/>
      <c r="GVH395" s="69"/>
      <c r="GVI395" s="69"/>
      <c r="GVJ395" s="69"/>
      <c r="GVK395" s="69"/>
      <c r="GVL395" s="69"/>
      <c r="GVM395" s="69"/>
      <c r="GVN395" s="69"/>
      <c r="GVO395" s="69"/>
      <c r="GVP395" s="69"/>
      <c r="GVQ395" s="69"/>
      <c r="GVR395" s="69"/>
      <c r="GVS395" s="69"/>
      <c r="GVT395" s="69"/>
      <c r="GVU395" s="69"/>
      <c r="GVV395" s="69"/>
      <c r="GVW395" s="69"/>
      <c r="GVX395" s="69"/>
      <c r="GVY395" s="69"/>
      <c r="GVZ395" s="69"/>
      <c r="GWA395" s="69"/>
      <c r="GWB395" s="69"/>
      <c r="GWC395" s="69"/>
      <c r="GWD395" s="69"/>
      <c r="GWE395" s="69"/>
      <c r="GWF395" s="69"/>
      <c r="GWG395" s="69"/>
      <c r="GWH395" s="69"/>
      <c r="GWI395" s="69"/>
      <c r="GWJ395" s="69"/>
      <c r="GWK395" s="69"/>
      <c r="GWL395" s="69"/>
      <c r="GWM395" s="69"/>
      <c r="GWN395" s="69"/>
      <c r="GWO395" s="69"/>
      <c r="GWP395" s="69"/>
      <c r="GWQ395" s="69"/>
      <c r="GWR395" s="69"/>
      <c r="GWS395" s="69"/>
      <c r="GWT395" s="69"/>
      <c r="GWU395" s="69"/>
      <c r="GWV395" s="69"/>
      <c r="GWW395" s="69"/>
      <c r="GWX395" s="69"/>
      <c r="GWY395" s="69"/>
      <c r="GWZ395" s="69"/>
      <c r="GXA395" s="69"/>
      <c r="GXB395" s="69"/>
      <c r="GXC395" s="69"/>
      <c r="GXD395" s="69"/>
      <c r="GXE395" s="69"/>
      <c r="GXF395" s="69"/>
      <c r="GXG395" s="69"/>
      <c r="GXH395" s="69"/>
      <c r="GXI395" s="69"/>
      <c r="GXJ395" s="69"/>
      <c r="GXK395" s="69"/>
      <c r="GXL395" s="69"/>
      <c r="GXM395" s="69"/>
      <c r="GXN395" s="69"/>
      <c r="GXO395" s="69"/>
      <c r="GXP395" s="69"/>
      <c r="GXQ395" s="69"/>
      <c r="GXR395" s="69"/>
      <c r="GXS395" s="69"/>
      <c r="GXT395" s="69"/>
      <c r="GXU395" s="69"/>
      <c r="GXV395" s="69"/>
      <c r="GXW395" s="69"/>
      <c r="GXX395" s="69"/>
      <c r="GXY395" s="69"/>
      <c r="GXZ395" s="69"/>
      <c r="GYA395" s="69"/>
      <c r="GYB395" s="69"/>
      <c r="GYC395" s="69"/>
      <c r="GYD395" s="69"/>
      <c r="GYE395" s="69"/>
      <c r="GYF395" s="69"/>
      <c r="GYG395" s="69"/>
      <c r="GYH395" s="69"/>
      <c r="GYI395" s="69"/>
      <c r="GYJ395" s="69"/>
      <c r="GYK395" s="69"/>
      <c r="GYL395" s="69"/>
      <c r="GYM395" s="69"/>
      <c r="GYN395" s="69"/>
      <c r="GYO395" s="69"/>
      <c r="GYP395" s="69"/>
      <c r="GYQ395" s="69"/>
      <c r="GYR395" s="69"/>
      <c r="GYS395" s="69"/>
      <c r="GYT395" s="69"/>
      <c r="GYU395" s="69"/>
      <c r="GYV395" s="69"/>
      <c r="GYW395" s="69"/>
      <c r="GYX395" s="69"/>
      <c r="GYY395" s="69"/>
      <c r="GYZ395" s="69"/>
      <c r="GZA395" s="69"/>
      <c r="GZB395" s="69"/>
      <c r="GZC395" s="69"/>
      <c r="GZD395" s="69"/>
      <c r="GZE395" s="69"/>
      <c r="GZF395" s="69"/>
      <c r="GZG395" s="69"/>
      <c r="GZH395" s="69"/>
      <c r="GZI395" s="69"/>
      <c r="GZJ395" s="69"/>
      <c r="GZK395" s="69"/>
      <c r="GZL395" s="69"/>
      <c r="GZM395" s="69"/>
      <c r="GZN395" s="69"/>
      <c r="GZO395" s="69"/>
      <c r="GZP395" s="69"/>
      <c r="GZQ395" s="69"/>
      <c r="GZR395" s="69"/>
      <c r="GZS395" s="69"/>
      <c r="GZT395" s="69"/>
      <c r="GZU395" s="69"/>
      <c r="GZV395" s="69"/>
      <c r="GZW395" s="69"/>
      <c r="GZX395" s="69"/>
      <c r="GZY395" s="69"/>
      <c r="GZZ395" s="69"/>
      <c r="HAA395" s="69"/>
      <c r="HAB395" s="69"/>
      <c r="HAC395" s="69"/>
      <c r="HAD395" s="69"/>
      <c r="HAE395" s="69"/>
      <c r="HAF395" s="69"/>
      <c r="HAG395" s="69"/>
      <c r="HAH395" s="69"/>
      <c r="HAI395" s="69"/>
      <c r="HAJ395" s="69"/>
      <c r="HAK395" s="69"/>
      <c r="HAL395" s="69"/>
      <c r="HAM395" s="69"/>
      <c r="HAN395" s="69"/>
      <c r="HAO395" s="69"/>
      <c r="HAP395" s="69"/>
      <c r="HAQ395" s="69"/>
      <c r="HAR395" s="69"/>
      <c r="HAS395" s="69"/>
      <c r="HAT395" s="69"/>
      <c r="HAU395" s="69"/>
      <c r="HAV395" s="69"/>
      <c r="HAW395" s="69"/>
      <c r="HAX395" s="69"/>
      <c r="HAY395" s="69"/>
      <c r="HAZ395" s="69"/>
      <c r="HBA395" s="69"/>
      <c r="HBB395" s="69"/>
      <c r="HBC395" s="69"/>
      <c r="HBD395" s="69"/>
      <c r="HBE395" s="69"/>
      <c r="HBF395" s="69"/>
      <c r="HBG395" s="69"/>
      <c r="HBH395" s="69"/>
      <c r="HBI395" s="69"/>
      <c r="HBJ395" s="69"/>
      <c r="HBK395" s="69"/>
      <c r="HBL395" s="69"/>
      <c r="HBM395" s="69"/>
      <c r="HBN395" s="69"/>
      <c r="HBO395" s="69"/>
      <c r="HBP395" s="69"/>
      <c r="HBQ395" s="69"/>
      <c r="HBR395" s="69"/>
      <c r="HBS395" s="69"/>
      <c r="HBT395" s="69"/>
      <c r="HBU395" s="69"/>
      <c r="HBV395" s="69"/>
      <c r="HBW395" s="69"/>
      <c r="HBX395" s="69"/>
      <c r="HBY395" s="69"/>
      <c r="HBZ395" s="69"/>
      <c r="HCA395" s="69"/>
      <c r="HCB395" s="69"/>
      <c r="HCC395" s="69"/>
      <c r="HCD395" s="69"/>
      <c r="HCE395" s="69"/>
      <c r="HCF395" s="69"/>
      <c r="HCG395" s="69"/>
      <c r="HCH395" s="69"/>
      <c r="HCI395" s="69"/>
      <c r="HCJ395" s="69"/>
      <c r="HCK395" s="69"/>
      <c r="HCL395" s="69"/>
      <c r="HCM395" s="69"/>
      <c r="HCN395" s="69"/>
      <c r="HCO395" s="69"/>
      <c r="HCP395" s="69"/>
      <c r="HCQ395" s="69"/>
      <c r="HCR395" s="69"/>
      <c r="HCS395" s="69"/>
      <c r="HCT395" s="69"/>
      <c r="HCU395" s="69"/>
      <c r="HCV395" s="69"/>
      <c r="HCW395" s="69"/>
      <c r="HCX395" s="69"/>
      <c r="HCY395" s="69"/>
      <c r="HCZ395" s="69"/>
      <c r="HDA395" s="69"/>
      <c r="HDB395" s="69"/>
      <c r="HDC395" s="69"/>
      <c r="HDD395" s="69"/>
      <c r="HDE395" s="69"/>
      <c r="HDF395" s="69"/>
      <c r="HDG395" s="69"/>
      <c r="HDH395" s="69"/>
      <c r="HDI395" s="69"/>
      <c r="HDJ395" s="69"/>
      <c r="HDK395" s="69"/>
      <c r="HDL395" s="69"/>
      <c r="HDM395" s="69"/>
      <c r="HDN395" s="69"/>
      <c r="HDO395" s="69"/>
      <c r="HDP395" s="69"/>
      <c r="HDQ395" s="69"/>
      <c r="HDR395" s="69"/>
      <c r="HDS395" s="69"/>
      <c r="HDT395" s="69"/>
      <c r="HDU395" s="69"/>
      <c r="HDV395" s="69"/>
      <c r="HDW395" s="69"/>
      <c r="HDX395" s="69"/>
      <c r="HDY395" s="69"/>
      <c r="HDZ395" s="69"/>
      <c r="HEA395" s="69"/>
      <c r="HEB395" s="69"/>
      <c r="HEC395" s="69"/>
      <c r="HED395" s="69"/>
      <c r="HEE395" s="69"/>
      <c r="HEF395" s="69"/>
      <c r="HEG395" s="69"/>
      <c r="HEH395" s="69"/>
      <c r="HEI395" s="69"/>
      <c r="HEJ395" s="69"/>
      <c r="HEK395" s="69"/>
      <c r="HEL395" s="69"/>
      <c r="HEM395" s="69"/>
      <c r="HEN395" s="69"/>
      <c r="HEO395" s="69"/>
      <c r="HEP395" s="69"/>
      <c r="HEQ395" s="69"/>
      <c r="HER395" s="69"/>
      <c r="HES395" s="69"/>
      <c r="HET395" s="69"/>
      <c r="HEU395" s="69"/>
      <c r="HEV395" s="69"/>
      <c r="HEW395" s="69"/>
      <c r="HEX395" s="69"/>
      <c r="HEY395" s="69"/>
      <c r="HEZ395" s="69"/>
      <c r="HFA395" s="69"/>
      <c r="HFB395" s="69"/>
      <c r="HFC395" s="69"/>
      <c r="HFD395" s="69"/>
      <c r="HFE395" s="69"/>
      <c r="HFF395" s="69"/>
      <c r="HFG395" s="69"/>
      <c r="HFH395" s="69"/>
      <c r="HFI395" s="69"/>
      <c r="HFJ395" s="69"/>
      <c r="HFK395" s="69"/>
      <c r="HFL395" s="69"/>
      <c r="HFM395" s="69"/>
      <c r="HFN395" s="69"/>
      <c r="HFO395" s="69"/>
      <c r="HFP395" s="69"/>
      <c r="HFQ395" s="69"/>
      <c r="HFR395" s="69"/>
      <c r="HFS395" s="69"/>
      <c r="HFT395" s="69"/>
      <c r="HFU395" s="69"/>
      <c r="HFV395" s="69"/>
      <c r="HFW395" s="69"/>
      <c r="HFX395" s="69"/>
      <c r="HFY395" s="69"/>
      <c r="HFZ395" s="69"/>
      <c r="HGA395" s="69"/>
      <c r="HGB395" s="69"/>
      <c r="HGC395" s="69"/>
      <c r="HGD395" s="69"/>
      <c r="HGE395" s="69"/>
      <c r="HGF395" s="69"/>
      <c r="HGG395" s="69"/>
      <c r="HGH395" s="69"/>
      <c r="HGI395" s="69"/>
      <c r="HGJ395" s="69"/>
      <c r="HGK395" s="69"/>
      <c r="HGL395" s="69"/>
      <c r="HGM395" s="69"/>
      <c r="HGN395" s="69"/>
      <c r="HGO395" s="69"/>
      <c r="HGP395" s="69"/>
      <c r="HGQ395" s="69"/>
      <c r="HGR395" s="69"/>
      <c r="HGS395" s="69"/>
      <c r="HGT395" s="69"/>
      <c r="HGU395" s="69"/>
      <c r="HGV395" s="69"/>
      <c r="HGW395" s="69"/>
      <c r="HGX395" s="69"/>
      <c r="HGY395" s="69"/>
      <c r="HGZ395" s="69"/>
      <c r="HHA395" s="69"/>
      <c r="HHB395" s="69"/>
      <c r="HHC395" s="69"/>
      <c r="HHD395" s="69"/>
      <c r="HHE395" s="69"/>
      <c r="HHF395" s="69"/>
      <c r="HHG395" s="69"/>
      <c r="HHH395" s="69"/>
      <c r="HHI395" s="69"/>
      <c r="HHJ395" s="69"/>
      <c r="HHK395" s="69"/>
      <c r="HHL395" s="69"/>
      <c r="HHM395" s="69"/>
      <c r="HHN395" s="69"/>
      <c r="HHO395" s="69"/>
      <c r="HHP395" s="69"/>
      <c r="HHQ395" s="69"/>
      <c r="HHR395" s="69"/>
      <c r="HHS395" s="69"/>
      <c r="HHT395" s="69"/>
      <c r="HHU395" s="69"/>
      <c r="HHV395" s="69"/>
      <c r="HHW395" s="69"/>
      <c r="HHX395" s="69"/>
      <c r="HHY395" s="69"/>
      <c r="HHZ395" s="69"/>
      <c r="HIA395" s="69"/>
      <c r="HIB395" s="69"/>
      <c r="HIC395" s="69"/>
      <c r="HID395" s="69"/>
      <c r="HIE395" s="69"/>
      <c r="HIF395" s="69"/>
      <c r="HIG395" s="69"/>
      <c r="HIH395" s="69"/>
      <c r="HII395" s="69"/>
      <c r="HIJ395" s="69"/>
      <c r="HIK395" s="69"/>
      <c r="HIL395" s="69"/>
      <c r="HIM395" s="69"/>
      <c r="HIN395" s="69"/>
      <c r="HIO395" s="69"/>
      <c r="HIP395" s="69"/>
      <c r="HIQ395" s="69"/>
      <c r="HIR395" s="69"/>
      <c r="HIS395" s="69"/>
      <c r="HIT395" s="69"/>
      <c r="HIU395" s="69"/>
      <c r="HIV395" s="69"/>
      <c r="HIW395" s="69"/>
      <c r="HIX395" s="69"/>
      <c r="HIY395" s="69"/>
      <c r="HIZ395" s="69"/>
      <c r="HJA395" s="69"/>
      <c r="HJB395" s="69"/>
      <c r="HJC395" s="69"/>
      <c r="HJD395" s="69"/>
      <c r="HJE395" s="69"/>
      <c r="HJF395" s="69"/>
      <c r="HJG395" s="69"/>
      <c r="HJH395" s="69"/>
      <c r="HJI395" s="69"/>
      <c r="HJJ395" s="69"/>
      <c r="HJK395" s="69"/>
      <c r="HJL395" s="69"/>
      <c r="HJM395" s="69"/>
      <c r="HJN395" s="69"/>
      <c r="HJO395" s="69"/>
      <c r="HJP395" s="69"/>
      <c r="HJQ395" s="69"/>
      <c r="HJR395" s="69"/>
      <c r="HJS395" s="69"/>
      <c r="HJT395" s="69"/>
      <c r="HJU395" s="69"/>
      <c r="HJV395" s="69"/>
      <c r="HJW395" s="69"/>
      <c r="HJX395" s="69"/>
      <c r="HJY395" s="69"/>
      <c r="HJZ395" s="69"/>
      <c r="HKA395" s="69"/>
      <c r="HKB395" s="69"/>
      <c r="HKC395" s="69"/>
      <c r="HKD395" s="69"/>
      <c r="HKE395" s="69"/>
      <c r="HKF395" s="69"/>
      <c r="HKG395" s="69"/>
      <c r="HKH395" s="69"/>
      <c r="HKI395" s="69"/>
      <c r="HKJ395" s="69"/>
      <c r="HKK395" s="69"/>
      <c r="HKL395" s="69"/>
      <c r="HKM395" s="69"/>
      <c r="HKN395" s="69"/>
      <c r="HKO395" s="69"/>
      <c r="HKP395" s="69"/>
      <c r="HKQ395" s="69"/>
      <c r="HKR395" s="69"/>
      <c r="HKS395" s="69"/>
      <c r="HKT395" s="69"/>
      <c r="HKU395" s="69"/>
      <c r="HKV395" s="69"/>
      <c r="HKW395" s="69"/>
      <c r="HKX395" s="69"/>
      <c r="HKY395" s="69"/>
      <c r="HKZ395" s="69"/>
      <c r="HLA395" s="69"/>
      <c r="HLB395" s="69"/>
      <c r="HLC395" s="69"/>
      <c r="HLD395" s="69"/>
      <c r="HLE395" s="69"/>
      <c r="HLF395" s="69"/>
      <c r="HLG395" s="69"/>
      <c r="HLH395" s="69"/>
      <c r="HLI395" s="69"/>
      <c r="HLJ395" s="69"/>
      <c r="HLK395" s="69"/>
      <c r="HLL395" s="69"/>
      <c r="HLM395" s="69"/>
      <c r="HLN395" s="69"/>
      <c r="HLO395" s="69"/>
      <c r="HLP395" s="69"/>
      <c r="HLQ395" s="69"/>
      <c r="HLR395" s="69"/>
      <c r="HLS395" s="69"/>
      <c r="HLT395" s="69"/>
      <c r="HLU395" s="69"/>
      <c r="HLV395" s="69"/>
      <c r="HLW395" s="69"/>
      <c r="HLX395" s="69"/>
      <c r="HLY395" s="69"/>
      <c r="HLZ395" s="69"/>
      <c r="HMA395" s="69"/>
      <c r="HMB395" s="69"/>
      <c r="HMC395" s="69"/>
      <c r="HMD395" s="69"/>
      <c r="HME395" s="69"/>
      <c r="HMF395" s="69"/>
      <c r="HMG395" s="69"/>
      <c r="HMH395" s="69"/>
      <c r="HMI395" s="69"/>
      <c r="HMJ395" s="69"/>
      <c r="HMK395" s="69"/>
      <c r="HML395" s="69"/>
      <c r="HMM395" s="69"/>
      <c r="HMN395" s="69"/>
      <c r="HMO395" s="69"/>
      <c r="HMP395" s="69"/>
      <c r="HMQ395" s="69"/>
      <c r="HMR395" s="69"/>
      <c r="HMS395" s="69"/>
      <c r="HMT395" s="69"/>
      <c r="HMU395" s="69"/>
      <c r="HMV395" s="69"/>
      <c r="HMW395" s="69"/>
      <c r="HMX395" s="69"/>
      <c r="HMY395" s="69"/>
      <c r="HMZ395" s="69"/>
      <c r="HNA395" s="69"/>
      <c r="HNB395" s="69"/>
      <c r="HNC395" s="69"/>
      <c r="HND395" s="69"/>
      <c r="HNE395" s="69"/>
      <c r="HNF395" s="69"/>
      <c r="HNG395" s="69"/>
      <c r="HNH395" s="69"/>
      <c r="HNI395" s="69"/>
      <c r="HNJ395" s="69"/>
      <c r="HNK395" s="69"/>
      <c r="HNL395" s="69"/>
      <c r="HNM395" s="69"/>
      <c r="HNN395" s="69"/>
      <c r="HNO395" s="69"/>
      <c r="HNP395" s="69"/>
      <c r="HNQ395" s="69"/>
      <c r="HNR395" s="69"/>
      <c r="HNS395" s="69"/>
      <c r="HNT395" s="69"/>
      <c r="HNU395" s="69"/>
      <c r="HNV395" s="69"/>
      <c r="HNW395" s="69"/>
      <c r="HNX395" s="69"/>
      <c r="HNY395" s="69"/>
      <c r="HNZ395" s="69"/>
      <c r="HOA395" s="69"/>
      <c r="HOB395" s="69"/>
      <c r="HOC395" s="69"/>
      <c r="HOD395" s="69"/>
      <c r="HOE395" s="69"/>
      <c r="HOF395" s="69"/>
      <c r="HOG395" s="69"/>
      <c r="HOH395" s="69"/>
      <c r="HOI395" s="69"/>
      <c r="HOJ395" s="69"/>
      <c r="HOK395" s="69"/>
      <c r="HOL395" s="69"/>
      <c r="HOM395" s="69"/>
      <c r="HON395" s="69"/>
      <c r="HOO395" s="69"/>
      <c r="HOP395" s="69"/>
      <c r="HOQ395" s="69"/>
      <c r="HOR395" s="69"/>
      <c r="HOS395" s="69"/>
      <c r="HOT395" s="69"/>
      <c r="HOU395" s="69"/>
      <c r="HOV395" s="69"/>
      <c r="HOW395" s="69"/>
      <c r="HOX395" s="69"/>
      <c r="HOY395" s="69"/>
      <c r="HOZ395" s="69"/>
      <c r="HPA395" s="69"/>
      <c r="HPB395" s="69"/>
      <c r="HPC395" s="69"/>
      <c r="HPD395" s="69"/>
      <c r="HPE395" s="69"/>
      <c r="HPF395" s="69"/>
      <c r="HPG395" s="69"/>
      <c r="HPH395" s="69"/>
      <c r="HPI395" s="69"/>
      <c r="HPJ395" s="69"/>
      <c r="HPK395" s="69"/>
      <c r="HPL395" s="69"/>
      <c r="HPM395" s="69"/>
      <c r="HPN395" s="69"/>
      <c r="HPO395" s="69"/>
      <c r="HPP395" s="69"/>
      <c r="HPQ395" s="69"/>
      <c r="HPR395" s="69"/>
      <c r="HPS395" s="69"/>
      <c r="HPT395" s="69"/>
      <c r="HPU395" s="69"/>
      <c r="HPV395" s="69"/>
      <c r="HPW395" s="69"/>
      <c r="HPX395" s="69"/>
      <c r="HPY395" s="69"/>
      <c r="HPZ395" s="69"/>
      <c r="HQA395" s="69"/>
      <c r="HQB395" s="69"/>
      <c r="HQC395" s="69"/>
      <c r="HQD395" s="69"/>
      <c r="HQE395" s="69"/>
      <c r="HQF395" s="69"/>
      <c r="HQG395" s="69"/>
      <c r="HQH395" s="69"/>
      <c r="HQI395" s="69"/>
      <c r="HQJ395" s="69"/>
      <c r="HQK395" s="69"/>
      <c r="HQL395" s="69"/>
      <c r="HQM395" s="69"/>
      <c r="HQN395" s="69"/>
      <c r="HQO395" s="69"/>
      <c r="HQP395" s="69"/>
      <c r="HQQ395" s="69"/>
      <c r="HQR395" s="69"/>
      <c r="HQS395" s="69"/>
      <c r="HQT395" s="69"/>
      <c r="HQU395" s="69"/>
      <c r="HQV395" s="69"/>
      <c r="HQW395" s="69"/>
      <c r="HQX395" s="69"/>
      <c r="HQY395" s="69"/>
      <c r="HQZ395" s="69"/>
      <c r="HRA395" s="69"/>
      <c r="HRB395" s="69"/>
      <c r="HRC395" s="69"/>
      <c r="HRD395" s="69"/>
      <c r="HRE395" s="69"/>
      <c r="HRF395" s="69"/>
      <c r="HRG395" s="69"/>
      <c r="HRH395" s="69"/>
      <c r="HRI395" s="69"/>
      <c r="HRJ395" s="69"/>
      <c r="HRK395" s="69"/>
      <c r="HRL395" s="69"/>
      <c r="HRM395" s="69"/>
      <c r="HRN395" s="69"/>
      <c r="HRO395" s="69"/>
      <c r="HRP395" s="69"/>
      <c r="HRQ395" s="69"/>
      <c r="HRR395" s="69"/>
      <c r="HRS395" s="69"/>
      <c r="HRT395" s="69"/>
      <c r="HRU395" s="69"/>
      <c r="HRV395" s="69"/>
      <c r="HRW395" s="69"/>
      <c r="HRX395" s="69"/>
      <c r="HRY395" s="69"/>
      <c r="HRZ395" s="69"/>
      <c r="HSA395" s="69"/>
      <c r="HSB395" s="69"/>
      <c r="HSC395" s="69"/>
      <c r="HSD395" s="69"/>
      <c r="HSE395" s="69"/>
      <c r="HSF395" s="69"/>
      <c r="HSG395" s="69"/>
      <c r="HSH395" s="69"/>
      <c r="HSI395" s="69"/>
      <c r="HSJ395" s="69"/>
      <c r="HSK395" s="69"/>
      <c r="HSL395" s="69"/>
      <c r="HSM395" s="69"/>
      <c r="HSN395" s="69"/>
      <c r="HSO395" s="69"/>
      <c r="HSP395" s="69"/>
      <c r="HSQ395" s="69"/>
      <c r="HSR395" s="69"/>
      <c r="HSS395" s="69"/>
      <c r="HST395" s="69"/>
      <c r="HSU395" s="69"/>
      <c r="HSV395" s="69"/>
      <c r="HSW395" s="69"/>
      <c r="HSX395" s="69"/>
      <c r="HSY395" s="69"/>
      <c r="HSZ395" s="69"/>
      <c r="HTA395" s="69"/>
      <c r="HTB395" s="69"/>
      <c r="HTC395" s="69"/>
      <c r="HTD395" s="69"/>
      <c r="HTE395" s="69"/>
      <c r="HTF395" s="69"/>
      <c r="HTG395" s="69"/>
      <c r="HTH395" s="69"/>
      <c r="HTI395" s="69"/>
      <c r="HTJ395" s="69"/>
      <c r="HTK395" s="69"/>
      <c r="HTL395" s="69"/>
      <c r="HTM395" s="69"/>
      <c r="HTN395" s="69"/>
      <c r="HTO395" s="69"/>
      <c r="HTP395" s="69"/>
      <c r="HTQ395" s="69"/>
      <c r="HTR395" s="69"/>
      <c r="HTS395" s="69"/>
      <c r="HTT395" s="69"/>
      <c r="HTU395" s="69"/>
      <c r="HTV395" s="69"/>
      <c r="HTW395" s="69"/>
      <c r="HTX395" s="69"/>
      <c r="HTY395" s="69"/>
      <c r="HTZ395" s="69"/>
      <c r="HUA395" s="69"/>
      <c r="HUB395" s="69"/>
      <c r="HUC395" s="69"/>
      <c r="HUD395" s="69"/>
      <c r="HUE395" s="69"/>
      <c r="HUF395" s="69"/>
      <c r="HUG395" s="69"/>
      <c r="HUH395" s="69"/>
      <c r="HUI395" s="69"/>
      <c r="HUJ395" s="69"/>
      <c r="HUK395" s="69"/>
      <c r="HUL395" s="69"/>
      <c r="HUM395" s="69"/>
      <c r="HUN395" s="69"/>
      <c r="HUO395" s="69"/>
      <c r="HUP395" s="69"/>
      <c r="HUQ395" s="69"/>
      <c r="HUR395" s="69"/>
      <c r="HUS395" s="69"/>
      <c r="HUT395" s="69"/>
      <c r="HUU395" s="69"/>
      <c r="HUV395" s="69"/>
      <c r="HUW395" s="69"/>
      <c r="HUX395" s="69"/>
      <c r="HUY395" s="69"/>
      <c r="HUZ395" s="69"/>
      <c r="HVA395" s="69"/>
      <c r="HVB395" s="69"/>
      <c r="HVC395" s="69"/>
      <c r="HVD395" s="69"/>
      <c r="HVE395" s="69"/>
      <c r="HVF395" s="69"/>
      <c r="HVG395" s="69"/>
      <c r="HVH395" s="69"/>
      <c r="HVI395" s="69"/>
      <c r="HVJ395" s="69"/>
      <c r="HVK395" s="69"/>
      <c r="HVL395" s="69"/>
      <c r="HVM395" s="69"/>
      <c r="HVN395" s="69"/>
      <c r="HVO395" s="69"/>
      <c r="HVP395" s="69"/>
      <c r="HVQ395" s="69"/>
      <c r="HVR395" s="69"/>
      <c r="HVS395" s="69"/>
      <c r="HVT395" s="69"/>
      <c r="HVU395" s="69"/>
      <c r="HVV395" s="69"/>
      <c r="HVW395" s="69"/>
      <c r="HVX395" s="69"/>
      <c r="HVY395" s="69"/>
      <c r="HVZ395" s="69"/>
      <c r="HWA395" s="69"/>
      <c r="HWB395" s="69"/>
      <c r="HWC395" s="69"/>
      <c r="HWD395" s="69"/>
      <c r="HWE395" s="69"/>
      <c r="HWF395" s="69"/>
      <c r="HWG395" s="69"/>
      <c r="HWH395" s="69"/>
      <c r="HWI395" s="69"/>
      <c r="HWJ395" s="69"/>
      <c r="HWK395" s="69"/>
      <c r="HWL395" s="69"/>
      <c r="HWM395" s="69"/>
      <c r="HWN395" s="69"/>
      <c r="HWO395" s="69"/>
      <c r="HWP395" s="69"/>
      <c r="HWQ395" s="69"/>
      <c r="HWR395" s="69"/>
      <c r="HWS395" s="69"/>
      <c r="HWT395" s="69"/>
      <c r="HWU395" s="69"/>
      <c r="HWV395" s="69"/>
      <c r="HWW395" s="69"/>
      <c r="HWX395" s="69"/>
      <c r="HWY395" s="69"/>
      <c r="HWZ395" s="69"/>
      <c r="HXA395" s="69"/>
      <c r="HXB395" s="69"/>
      <c r="HXC395" s="69"/>
      <c r="HXD395" s="69"/>
      <c r="HXE395" s="69"/>
      <c r="HXF395" s="69"/>
      <c r="HXG395" s="69"/>
      <c r="HXH395" s="69"/>
      <c r="HXI395" s="69"/>
      <c r="HXJ395" s="69"/>
      <c r="HXK395" s="69"/>
      <c r="HXL395" s="69"/>
      <c r="HXM395" s="69"/>
      <c r="HXN395" s="69"/>
      <c r="HXO395" s="69"/>
      <c r="HXP395" s="69"/>
      <c r="HXQ395" s="69"/>
      <c r="HXR395" s="69"/>
      <c r="HXS395" s="69"/>
      <c r="HXT395" s="69"/>
      <c r="HXU395" s="69"/>
      <c r="HXV395" s="69"/>
      <c r="HXW395" s="69"/>
      <c r="HXX395" s="69"/>
      <c r="HXY395" s="69"/>
      <c r="HXZ395" s="69"/>
      <c r="HYA395" s="69"/>
      <c r="HYB395" s="69"/>
      <c r="HYC395" s="69"/>
      <c r="HYD395" s="69"/>
      <c r="HYE395" s="69"/>
      <c r="HYF395" s="69"/>
      <c r="HYG395" s="69"/>
      <c r="HYH395" s="69"/>
      <c r="HYI395" s="69"/>
      <c r="HYJ395" s="69"/>
      <c r="HYK395" s="69"/>
      <c r="HYL395" s="69"/>
      <c r="HYM395" s="69"/>
      <c r="HYN395" s="69"/>
      <c r="HYO395" s="69"/>
      <c r="HYP395" s="69"/>
      <c r="HYQ395" s="69"/>
      <c r="HYR395" s="69"/>
      <c r="HYS395" s="69"/>
      <c r="HYT395" s="69"/>
      <c r="HYU395" s="69"/>
      <c r="HYV395" s="69"/>
      <c r="HYW395" s="69"/>
      <c r="HYX395" s="69"/>
      <c r="HYY395" s="69"/>
      <c r="HYZ395" s="69"/>
      <c r="HZA395" s="69"/>
      <c r="HZB395" s="69"/>
      <c r="HZC395" s="69"/>
      <c r="HZD395" s="69"/>
      <c r="HZE395" s="69"/>
      <c r="HZF395" s="69"/>
      <c r="HZG395" s="69"/>
      <c r="HZH395" s="69"/>
      <c r="HZI395" s="69"/>
      <c r="HZJ395" s="69"/>
      <c r="HZK395" s="69"/>
      <c r="HZL395" s="69"/>
      <c r="HZM395" s="69"/>
      <c r="HZN395" s="69"/>
      <c r="HZO395" s="69"/>
      <c r="HZP395" s="69"/>
      <c r="HZQ395" s="69"/>
      <c r="HZR395" s="69"/>
      <c r="HZS395" s="69"/>
      <c r="HZT395" s="69"/>
      <c r="HZU395" s="69"/>
      <c r="HZV395" s="69"/>
      <c r="HZW395" s="69"/>
      <c r="HZX395" s="69"/>
      <c r="HZY395" s="69"/>
      <c r="HZZ395" s="69"/>
      <c r="IAA395" s="69"/>
      <c r="IAB395" s="69"/>
      <c r="IAC395" s="69"/>
      <c r="IAD395" s="69"/>
      <c r="IAE395" s="69"/>
      <c r="IAF395" s="69"/>
      <c r="IAG395" s="69"/>
      <c r="IAH395" s="69"/>
      <c r="IAI395" s="69"/>
      <c r="IAJ395" s="69"/>
      <c r="IAK395" s="69"/>
      <c r="IAL395" s="69"/>
      <c r="IAM395" s="69"/>
      <c r="IAN395" s="69"/>
      <c r="IAO395" s="69"/>
      <c r="IAP395" s="69"/>
      <c r="IAQ395" s="69"/>
      <c r="IAR395" s="69"/>
      <c r="IAS395" s="69"/>
      <c r="IAT395" s="69"/>
      <c r="IAU395" s="69"/>
      <c r="IAV395" s="69"/>
      <c r="IAW395" s="69"/>
      <c r="IAX395" s="69"/>
      <c r="IAY395" s="69"/>
      <c r="IAZ395" s="69"/>
      <c r="IBA395" s="69"/>
      <c r="IBB395" s="69"/>
      <c r="IBC395" s="69"/>
      <c r="IBD395" s="69"/>
      <c r="IBE395" s="69"/>
      <c r="IBF395" s="69"/>
      <c r="IBG395" s="69"/>
      <c r="IBH395" s="69"/>
      <c r="IBI395" s="69"/>
      <c r="IBJ395" s="69"/>
      <c r="IBK395" s="69"/>
      <c r="IBL395" s="69"/>
      <c r="IBM395" s="69"/>
      <c r="IBN395" s="69"/>
      <c r="IBO395" s="69"/>
      <c r="IBP395" s="69"/>
      <c r="IBQ395" s="69"/>
      <c r="IBR395" s="69"/>
      <c r="IBS395" s="69"/>
      <c r="IBT395" s="69"/>
      <c r="IBU395" s="69"/>
      <c r="IBV395" s="69"/>
      <c r="IBW395" s="69"/>
      <c r="IBX395" s="69"/>
      <c r="IBY395" s="69"/>
      <c r="IBZ395" s="69"/>
      <c r="ICA395" s="69"/>
      <c r="ICB395" s="69"/>
      <c r="ICC395" s="69"/>
      <c r="ICD395" s="69"/>
      <c r="ICE395" s="69"/>
      <c r="ICF395" s="69"/>
      <c r="ICG395" s="69"/>
      <c r="ICH395" s="69"/>
      <c r="ICI395" s="69"/>
      <c r="ICJ395" s="69"/>
      <c r="ICK395" s="69"/>
      <c r="ICL395" s="69"/>
      <c r="ICM395" s="69"/>
      <c r="ICN395" s="69"/>
      <c r="ICO395" s="69"/>
      <c r="ICP395" s="69"/>
      <c r="ICQ395" s="69"/>
      <c r="ICR395" s="69"/>
      <c r="ICS395" s="69"/>
      <c r="ICT395" s="69"/>
      <c r="ICU395" s="69"/>
      <c r="ICV395" s="69"/>
      <c r="ICW395" s="69"/>
      <c r="ICX395" s="69"/>
      <c r="ICY395" s="69"/>
      <c r="ICZ395" s="69"/>
      <c r="IDA395" s="69"/>
      <c r="IDB395" s="69"/>
      <c r="IDC395" s="69"/>
      <c r="IDD395" s="69"/>
      <c r="IDE395" s="69"/>
      <c r="IDF395" s="69"/>
      <c r="IDG395" s="69"/>
      <c r="IDH395" s="69"/>
      <c r="IDI395" s="69"/>
      <c r="IDJ395" s="69"/>
      <c r="IDK395" s="69"/>
      <c r="IDL395" s="69"/>
      <c r="IDM395" s="69"/>
      <c r="IDN395" s="69"/>
      <c r="IDO395" s="69"/>
      <c r="IDP395" s="69"/>
      <c r="IDQ395" s="69"/>
      <c r="IDR395" s="69"/>
      <c r="IDS395" s="69"/>
      <c r="IDT395" s="69"/>
      <c r="IDU395" s="69"/>
      <c r="IDV395" s="69"/>
      <c r="IDW395" s="69"/>
      <c r="IDX395" s="69"/>
      <c r="IDY395" s="69"/>
      <c r="IDZ395" s="69"/>
      <c r="IEA395" s="69"/>
      <c r="IEB395" s="69"/>
      <c r="IEC395" s="69"/>
      <c r="IED395" s="69"/>
      <c r="IEE395" s="69"/>
      <c r="IEF395" s="69"/>
      <c r="IEG395" s="69"/>
      <c r="IEH395" s="69"/>
      <c r="IEI395" s="69"/>
      <c r="IEJ395" s="69"/>
      <c r="IEK395" s="69"/>
      <c r="IEL395" s="69"/>
      <c r="IEM395" s="69"/>
      <c r="IEN395" s="69"/>
      <c r="IEO395" s="69"/>
      <c r="IEP395" s="69"/>
      <c r="IEQ395" s="69"/>
      <c r="IER395" s="69"/>
      <c r="IES395" s="69"/>
      <c r="IET395" s="69"/>
      <c r="IEU395" s="69"/>
      <c r="IEV395" s="69"/>
      <c r="IEW395" s="69"/>
      <c r="IEX395" s="69"/>
      <c r="IEY395" s="69"/>
      <c r="IEZ395" s="69"/>
      <c r="IFA395" s="69"/>
      <c r="IFB395" s="69"/>
      <c r="IFC395" s="69"/>
      <c r="IFD395" s="69"/>
      <c r="IFE395" s="69"/>
      <c r="IFF395" s="69"/>
      <c r="IFG395" s="69"/>
      <c r="IFH395" s="69"/>
      <c r="IFI395" s="69"/>
      <c r="IFJ395" s="69"/>
      <c r="IFK395" s="69"/>
      <c r="IFL395" s="69"/>
      <c r="IFM395" s="69"/>
      <c r="IFN395" s="69"/>
      <c r="IFO395" s="69"/>
      <c r="IFP395" s="69"/>
      <c r="IFQ395" s="69"/>
      <c r="IFR395" s="69"/>
      <c r="IFS395" s="69"/>
      <c r="IFT395" s="69"/>
      <c r="IFU395" s="69"/>
      <c r="IFV395" s="69"/>
      <c r="IFW395" s="69"/>
      <c r="IFX395" s="69"/>
      <c r="IFY395" s="69"/>
      <c r="IFZ395" s="69"/>
      <c r="IGA395" s="69"/>
      <c r="IGB395" s="69"/>
      <c r="IGC395" s="69"/>
      <c r="IGD395" s="69"/>
      <c r="IGE395" s="69"/>
      <c r="IGF395" s="69"/>
      <c r="IGG395" s="69"/>
      <c r="IGH395" s="69"/>
      <c r="IGI395" s="69"/>
      <c r="IGJ395" s="69"/>
      <c r="IGK395" s="69"/>
      <c r="IGL395" s="69"/>
      <c r="IGM395" s="69"/>
      <c r="IGN395" s="69"/>
      <c r="IGO395" s="69"/>
      <c r="IGP395" s="69"/>
      <c r="IGQ395" s="69"/>
      <c r="IGR395" s="69"/>
      <c r="IGS395" s="69"/>
      <c r="IGT395" s="69"/>
      <c r="IGU395" s="69"/>
      <c r="IGV395" s="69"/>
      <c r="IGW395" s="69"/>
      <c r="IGX395" s="69"/>
      <c r="IGY395" s="69"/>
      <c r="IGZ395" s="69"/>
      <c r="IHA395" s="69"/>
      <c r="IHB395" s="69"/>
      <c r="IHC395" s="69"/>
      <c r="IHD395" s="69"/>
      <c r="IHE395" s="69"/>
      <c r="IHF395" s="69"/>
      <c r="IHG395" s="69"/>
      <c r="IHH395" s="69"/>
      <c r="IHI395" s="69"/>
      <c r="IHJ395" s="69"/>
      <c r="IHK395" s="69"/>
      <c r="IHL395" s="69"/>
      <c r="IHM395" s="69"/>
      <c r="IHN395" s="69"/>
      <c r="IHO395" s="69"/>
      <c r="IHP395" s="69"/>
      <c r="IHQ395" s="69"/>
      <c r="IHR395" s="69"/>
      <c r="IHS395" s="69"/>
      <c r="IHT395" s="69"/>
      <c r="IHU395" s="69"/>
      <c r="IHV395" s="69"/>
      <c r="IHW395" s="69"/>
      <c r="IHX395" s="69"/>
      <c r="IHY395" s="69"/>
      <c r="IHZ395" s="69"/>
      <c r="IIA395" s="69"/>
      <c r="IIB395" s="69"/>
      <c r="IIC395" s="69"/>
      <c r="IID395" s="69"/>
      <c r="IIE395" s="69"/>
      <c r="IIF395" s="69"/>
      <c r="IIG395" s="69"/>
      <c r="IIH395" s="69"/>
      <c r="III395" s="69"/>
      <c r="IIJ395" s="69"/>
      <c r="IIK395" s="69"/>
      <c r="IIL395" s="69"/>
      <c r="IIM395" s="69"/>
      <c r="IIN395" s="69"/>
      <c r="IIO395" s="69"/>
      <c r="IIP395" s="69"/>
      <c r="IIQ395" s="69"/>
      <c r="IIR395" s="69"/>
      <c r="IIS395" s="69"/>
      <c r="IIT395" s="69"/>
      <c r="IIU395" s="69"/>
      <c r="IIV395" s="69"/>
      <c r="IIW395" s="69"/>
      <c r="IIX395" s="69"/>
      <c r="IIY395" s="69"/>
      <c r="IIZ395" s="69"/>
      <c r="IJA395" s="69"/>
      <c r="IJB395" s="69"/>
      <c r="IJC395" s="69"/>
      <c r="IJD395" s="69"/>
      <c r="IJE395" s="69"/>
      <c r="IJF395" s="69"/>
      <c r="IJG395" s="69"/>
      <c r="IJH395" s="69"/>
      <c r="IJI395" s="69"/>
      <c r="IJJ395" s="69"/>
      <c r="IJK395" s="69"/>
      <c r="IJL395" s="69"/>
      <c r="IJM395" s="69"/>
      <c r="IJN395" s="69"/>
      <c r="IJO395" s="69"/>
      <c r="IJP395" s="69"/>
      <c r="IJQ395" s="69"/>
      <c r="IJR395" s="69"/>
      <c r="IJS395" s="69"/>
      <c r="IJT395" s="69"/>
      <c r="IJU395" s="69"/>
      <c r="IJV395" s="69"/>
      <c r="IJW395" s="69"/>
      <c r="IJX395" s="69"/>
      <c r="IJY395" s="69"/>
      <c r="IJZ395" s="69"/>
      <c r="IKA395" s="69"/>
      <c r="IKB395" s="69"/>
      <c r="IKC395" s="69"/>
      <c r="IKD395" s="69"/>
      <c r="IKE395" s="69"/>
      <c r="IKF395" s="69"/>
      <c r="IKG395" s="69"/>
      <c r="IKH395" s="69"/>
      <c r="IKI395" s="69"/>
      <c r="IKJ395" s="69"/>
      <c r="IKK395" s="69"/>
      <c r="IKL395" s="69"/>
      <c r="IKM395" s="69"/>
      <c r="IKN395" s="69"/>
      <c r="IKO395" s="69"/>
      <c r="IKP395" s="69"/>
      <c r="IKQ395" s="69"/>
      <c r="IKR395" s="69"/>
      <c r="IKS395" s="69"/>
      <c r="IKT395" s="69"/>
      <c r="IKU395" s="69"/>
      <c r="IKV395" s="69"/>
      <c r="IKW395" s="69"/>
      <c r="IKX395" s="69"/>
      <c r="IKY395" s="69"/>
      <c r="IKZ395" s="69"/>
      <c r="ILA395" s="69"/>
      <c r="ILB395" s="69"/>
      <c r="ILC395" s="69"/>
      <c r="ILD395" s="69"/>
      <c r="ILE395" s="69"/>
      <c r="ILF395" s="69"/>
      <c r="ILG395" s="69"/>
      <c r="ILH395" s="69"/>
      <c r="ILI395" s="69"/>
      <c r="ILJ395" s="69"/>
      <c r="ILK395" s="69"/>
      <c r="ILL395" s="69"/>
      <c r="ILM395" s="69"/>
      <c r="ILN395" s="69"/>
      <c r="ILO395" s="69"/>
      <c r="ILP395" s="69"/>
      <c r="ILQ395" s="69"/>
      <c r="ILR395" s="69"/>
      <c r="ILS395" s="69"/>
      <c r="ILT395" s="69"/>
      <c r="ILU395" s="69"/>
      <c r="ILV395" s="69"/>
      <c r="ILW395" s="69"/>
      <c r="ILX395" s="69"/>
      <c r="ILY395" s="69"/>
      <c r="ILZ395" s="69"/>
      <c r="IMA395" s="69"/>
      <c r="IMB395" s="69"/>
      <c r="IMC395" s="69"/>
      <c r="IMD395" s="69"/>
      <c r="IME395" s="69"/>
      <c r="IMF395" s="69"/>
      <c r="IMG395" s="69"/>
      <c r="IMH395" s="69"/>
      <c r="IMI395" s="69"/>
      <c r="IMJ395" s="69"/>
      <c r="IMK395" s="69"/>
      <c r="IML395" s="69"/>
      <c r="IMM395" s="69"/>
      <c r="IMN395" s="69"/>
      <c r="IMO395" s="69"/>
      <c r="IMP395" s="69"/>
      <c r="IMQ395" s="69"/>
      <c r="IMR395" s="69"/>
      <c r="IMS395" s="69"/>
      <c r="IMT395" s="69"/>
      <c r="IMU395" s="69"/>
      <c r="IMV395" s="69"/>
      <c r="IMW395" s="69"/>
      <c r="IMX395" s="69"/>
      <c r="IMY395" s="69"/>
      <c r="IMZ395" s="69"/>
      <c r="INA395" s="69"/>
      <c r="INB395" s="69"/>
      <c r="INC395" s="69"/>
      <c r="IND395" s="69"/>
      <c r="INE395" s="69"/>
      <c r="INF395" s="69"/>
      <c r="ING395" s="69"/>
      <c r="INH395" s="69"/>
      <c r="INI395" s="69"/>
      <c r="INJ395" s="69"/>
      <c r="INK395" s="69"/>
      <c r="INL395" s="69"/>
      <c r="INM395" s="69"/>
      <c r="INN395" s="69"/>
      <c r="INO395" s="69"/>
      <c r="INP395" s="69"/>
      <c r="INQ395" s="69"/>
      <c r="INR395" s="69"/>
      <c r="INS395" s="69"/>
      <c r="INT395" s="69"/>
      <c r="INU395" s="69"/>
      <c r="INV395" s="69"/>
      <c r="INW395" s="69"/>
      <c r="INX395" s="69"/>
      <c r="INY395" s="69"/>
      <c r="INZ395" s="69"/>
      <c r="IOA395" s="69"/>
      <c r="IOB395" s="69"/>
      <c r="IOC395" s="69"/>
      <c r="IOD395" s="69"/>
      <c r="IOE395" s="69"/>
      <c r="IOF395" s="69"/>
      <c r="IOG395" s="69"/>
      <c r="IOH395" s="69"/>
      <c r="IOI395" s="69"/>
      <c r="IOJ395" s="69"/>
      <c r="IOK395" s="69"/>
      <c r="IOL395" s="69"/>
      <c r="IOM395" s="69"/>
      <c r="ION395" s="69"/>
      <c r="IOO395" s="69"/>
      <c r="IOP395" s="69"/>
      <c r="IOQ395" s="69"/>
      <c r="IOR395" s="69"/>
      <c r="IOS395" s="69"/>
      <c r="IOT395" s="69"/>
      <c r="IOU395" s="69"/>
      <c r="IOV395" s="69"/>
      <c r="IOW395" s="69"/>
      <c r="IOX395" s="69"/>
      <c r="IOY395" s="69"/>
      <c r="IOZ395" s="69"/>
      <c r="IPA395" s="69"/>
      <c r="IPB395" s="69"/>
      <c r="IPC395" s="69"/>
      <c r="IPD395" s="69"/>
      <c r="IPE395" s="69"/>
      <c r="IPF395" s="69"/>
      <c r="IPG395" s="69"/>
      <c r="IPH395" s="69"/>
      <c r="IPI395" s="69"/>
      <c r="IPJ395" s="69"/>
      <c r="IPK395" s="69"/>
      <c r="IPL395" s="69"/>
      <c r="IPM395" s="69"/>
      <c r="IPN395" s="69"/>
      <c r="IPO395" s="69"/>
      <c r="IPP395" s="69"/>
      <c r="IPQ395" s="69"/>
      <c r="IPR395" s="69"/>
      <c r="IPS395" s="69"/>
      <c r="IPT395" s="69"/>
      <c r="IPU395" s="69"/>
      <c r="IPV395" s="69"/>
      <c r="IPW395" s="69"/>
      <c r="IPX395" s="69"/>
      <c r="IPY395" s="69"/>
      <c r="IPZ395" s="69"/>
      <c r="IQA395" s="69"/>
      <c r="IQB395" s="69"/>
      <c r="IQC395" s="69"/>
      <c r="IQD395" s="69"/>
      <c r="IQE395" s="69"/>
      <c r="IQF395" s="69"/>
      <c r="IQG395" s="69"/>
      <c r="IQH395" s="69"/>
      <c r="IQI395" s="69"/>
      <c r="IQJ395" s="69"/>
      <c r="IQK395" s="69"/>
      <c r="IQL395" s="69"/>
      <c r="IQM395" s="69"/>
      <c r="IQN395" s="69"/>
      <c r="IQO395" s="69"/>
      <c r="IQP395" s="69"/>
      <c r="IQQ395" s="69"/>
      <c r="IQR395" s="69"/>
      <c r="IQS395" s="69"/>
      <c r="IQT395" s="69"/>
      <c r="IQU395" s="69"/>
      <c r="IQV395" s="69"/>
      <c r="IQW395" s="69"/>
      <c r="IQX395" s="69"/>
      <c r="IQY395" s="69"/>
      <c r="IQZ395" s="69"/>
      <c r="IRA395" s="69"/>
      <c r="IRB395" s="69"/>
      <c r="IRC395" s="69"/>
      <c r="IRD395" s="69"/>
      <c r="IRE395" s="69"/>
      <c r="IRF395" s="69"/>
      <c r="IRG395" s="69"/>
      <c r="IRH395" s="69"/>
      <c r="IRI395" s="69"/>
      <c r="IRJ395" s="69"/>
      <c r="IRK395" s="69"/>
      <c r="IRL395" s="69"/>
      <c r="IRM395" s="69"/>
      <c r="IRN395" s="69"/>
      <c r="IRO395" s="69"/>
      <c r="IRP395" s="69"/>
      <c r="IRQ395" s="69"/>
      <c r="IRR395" s="69"/>
      <c r="IRS395" s="69"/>
      <c r="IRT395" s="69"/>
      <c r="IRU395" s="69"/>
      <c r="IRV395" s="69"/>
      <c r="IRW395" s="69"/>
      <c r="IRX395" s="69"/>
      <c r="IRY395" s="69"/>
      <c r="IRZ395" s="69"/>
      <c r="ISA395" s="69"/>
      <c r="ISB395" s="69"/>
      <c r="ISC395" s="69"/>
      <c r="ISD395" s="69"/>
      <c r="ISE395" s="69"/>
      <c r="ISF395" s="69"/>
      <c r="ISG395" s="69"/>
      <c r="ISH395" s="69"/>
      <c r="ISI395" s="69"/>
      <c r="ISJ395" s="69"/>
      <c r="ISK395" s="69"/>
      <c r="ISL395" s="69"/>
      <c r="ISM395" s="69"/>
      <c r="ISN395" s="69"/>
      <c r="ISO395" s="69"/>
      <c r="ISP395" s="69"/>
      <c r="ISQ395" s="69"/>
      <c r="ISR395" s="69"/>
      <c r="ISS395" s="69"/>
      <c r="IST395" s="69"/>
      <c r="ISU395" s="69"/>
      <c r="ISV395" s="69"/>
      <c r="ISW395" s="69"/>
      <c r="ISX395" s="69"/>
      <c r="ISY395" s="69"/>
      <c r="ISZ395" s="69"/>
      <c r="ITA395" s="69"/>
      <c r="ITB395" s="69"/>
      <c r="ITC395" s="69"/>
      <c r="ITD395" s="69"/>
      <c r="ITE395" s="69"/>
      <c r="ITF395" s="69"/>
      <c r="ITG395" s="69"/>
      <c r="ITH395" s="69"/>
      <c r="ITI395" s="69"/>
      <c r="ITJ395" s="69"/>
      <c r="ITK395" s="69"/>
      <c r="ITL395" s="69"/>
      <c r="ITM395" s="69"/>
      <c r="ITN395" s="69"/>
      <c r="ITO395" s="69"/>
      <c r="ITP395" s="69"/>
      <c r="ITQ395" s="69"/>
      <c r="ITR395" s="69"/>
      <c r="ITS395" s="69"/>
      <c r="ITT395" s="69"/>
      <c r="ITU395" s="69"/>
      <c r="ITV395" s="69"/>
      <c r="ITW395" s="69"/>
      <c r="ITX395" s="69"/>
      <c r="ITY395" s="69"/>
      <c r="ITZ395" s="69"/>
      <c r="IUA395" s="69"/>
      <c r="IUB395" s="69"/>
      <c r="IUC395" s="69"/>
      <c r="IUD395" s="69"/>
      <c r="IUE395" s="69"/>
      <c r="IUF395" s="69"/>
      <c r="IUG395" s="69"/>
      <c r="IUH395" s="69"/>
      <c r="IUI395" s="69"/>
      <c r="IUJ395" s="69"/>
      <c r="IUK395" s="69"/>
      <c r="IUL395" s="69"/>
      <c r="IUM395" s="69"/>
      <c r="IUN395" s="69"/>
      <c r="IUO395" s="69"/>
      <c r="IUP395" s="69"/>
      <c r="IUQ395" s="69"/>
      <c r="IUR395" s="69"/>
      <c r="IUS395" s="69"/>
      <c r="IUT395" s="69"/>
      <c r="IUU395" s="69"/>
      <c r="IUV395" s="69"/>
      <c r="IUW395" s="69"/>
      <c r="IUX395" s="69"/>
      <c r="IUY395" s="69"/>
      <c r="IUZ395" s="69"/>
      <c r="IVA395" s="69"/>
      <c r="IVB395" s="69"/>
      <c r="IVC395" s="69"/>
      <c r="IVD395" s="69"/>
      <c r="IVE395" s="69"/>
      <c r="IVF395" s="69"/>
      <c r="IVG395" s="69"/>
      <c r="IVH395" s="69"/>
      <c r="IVI395" s="69"/>
      <c r="IVJ395" s="69"/>
      <c r="IVK395" s="69"/>
      <c r="IVL395" s="69"/>
      <c r="IVM395" s="69"/>
      <c r="IVN395" s="69"/>
      <c r="IVO395" s="69"/>
      <c r="IVP395" s="69"/>
      <c r="IVQ395" s="69"/>
      <c r="IVR395" s="69"/>
      <c r="IVS395" s="69"/>
      <c r="IVT395" s="69"/>
      <c r="IVU395" s="69"/>
      <c r="IVV395" s="69"/>
      <c r="IVW395" s="69"/>
      <c r="IVX395" s="69"/>
      <c r="IVY395" s="69"/>
      <c r="IVZ395" s="69"/>
      <c r="IWA395" s="69"/>
      <c r="IWB395" s="69"/>
      <c r="IWC395" s="69"/>
      <c r="IWD395" s="69"/>
      <c r="IWE395" s="69"/>
      <c r="IWF395" s="69"/>
      <c r="IWG395" s="69"/>
      <c r="IWH395" s="69"/>
      <c r="IWI395" s="69"/>
      <c r="IWJ395" s="69"/>
      <c r="IWK395" s="69"/>
      <c r="IWL395" s="69"/>
      <c r="IWM395" s="69"/>
      <c r="IWN395" s="69"/>
      <c r="IWO395" s="69"/>
      <c r="IWP395" s="69"/>
      <c r="IWQ395" s="69"/>
      <c r="IWR395" s="69"/>
      <c r="IWS395" s="69"/>
      <c r="IWT395" s="69"/>
      <c r="IWU395" s="69"/>
      <c r="IWV395" s="69"/>
      <c r="IWW395" s="69"/>
      <c r="IWX395" s="69"/>
      <c r="IWY395" s="69"/>
      <c r="IWZ395" s="69"/>
      <c r="IXA395" s="69"/>
      <c r="IXB395" s="69"/>
      <c r="IXC395" s="69"/>
      <c r="IXD395" s="69"/>
      <c r="IXE395" s="69"/>
      <c r="IXF395" s="69"/>
      <c r="IXG395" s="69"/>
      <c r="IXH395" s="69"/>
      <c r="IXI395" s="69"/>
      <c r="IXJ395" s="69"/>
      <c r="IXK395" s="69"/>
      <c r="IXL395" s="69"/>
      <c r="IXM395" s="69"/>
      <c r="IXN395" s="69"/>
      <c r="IXO395" s="69"/>
      <c r="IXP395" s="69"/>
      <c r="IXQ395" s="69"/>
      <c r="IXR395" s="69"/>
      <c r="IXS395" s="69"/>
      <c r="IXT395" s="69"/>
      <c r="IXU395" s="69"/>
      <c r="IXV395" s="69"/>
      <c r="IXW395" s="69"/>
      <c r="IXX395" s="69"/>
      <c r="IXY395" s="69"/>
      <c r="IXZ395" s="69"/>
      <c r="IYA395" s="69"/>
      <c r="IYB395" s="69"/>
      <c r="IYC395" s="69"/>
      <c r="IYD395" s="69"/>
      <c r="IYE395" s="69"/>
      <c r="IYF395" s="69"/>
      <c r="IYG395" s="69"/>
      <c r="IYH395" s="69"/>
      <c r="IYI395" s="69"/>
      <c r="IYJ395" s="69"/>
      <c r="IYK395" s="69"/>
      <c r="IYL395" s="69"/>
      <c r="IYM395" s="69"/>
      <c r="IYN395" s="69"/>
      <c r="IYO395" s="69"/>
      <c r="IYP395" s="69"/>
      <c r="IYQ395" s="69"/>
      <c r="IYR395" s="69"/>
      <c r="IYS395" s="69"/>
      <c r="IYT395" s="69"/>
      <c r="IYU395" s="69"/>
      <c r="IYV395" s="69"/>
      <c r="IYW395" s="69"/>
      <c r="IYX395" s="69"/>
      <c r="IYY395" s="69"/>
      <c r="IYZ395" s="69"/>
      <c r="IZA395" s="69"/>
      <c r="IZB395" s="69"/>
      <c r="IZC395" s="69"/>
      <c r="IZD395" s="69"/>
      <c r="IZE395" s="69"/>
      <c r="IZF395" s="69"/>
      <c r="IZG395" s="69"/>
      <c r="IZH395" s="69"/>
      <c r="IZI395" s="69"/>
      <c r="IZJ395" s="69"/>
      <c r="IZK395" s="69"/>
      <c r="IZL395" s="69"/>
      <c r="IZM395" s="69"/>
      <c r="IZN395" s="69"/>
      <c r="IZO395" s="69"/>
      <c r="IZP395" s="69"/>
      <c r="IZQ395" s="69"/>
      <c r="IZR395" s="69"/>
      <c r="IZS395" s="69"/>
      <c r="IZT395" s="69"/>
      <c r="IZU395" s="69"/>
      <c r="IZV395" s="69"/>
      <c r="IZW395" s="69"/>
      <c r="IZX395" s="69"/>
      <c r="IZY395" s="69"/>
      <c r="IZZ395" s="69"/>
      <c r="JAA395" s="69"/>
      <c r="JAB395" s="69"/>
      <c r="JAC395" s="69"/>
      <c r="JAD395" s="69"/>
      <c r="JAE395" s="69"/>
      <c r="JAF395" s="69"/>
      <c r="JAG395" s="69"/>
      <c r="JAH395" s="69"/>
      <c r="JAI395" s="69"/>
      <c r="JAJ395" s="69"/>
      <c r="JAK395" s="69"/>
      <c r="JAL395" s="69"/>
      <c r="JAM395" s="69"/>
      <c r="JAN395" s="69"/>
      <c r="JAO395" s="69"/>
      <c r="JAP395" s="69"/>
      <c r="JAQ395" s="69"/>
      <c r="JAR395" s="69"/>
      <c r="JAS395" s="69"/>
      <c r="JAT395" s="69"/>
      <c r="JAU395" s="69"/>
      <c r="JAV395" s="69"/>
      <c r="JAW395" s="69"/>
      <c r="JAX395" s="69"/>
      <c r="JAY395" s="69"/>
      <c r="JAZ395" s="69"/>
      <c r="JBA395" s="69"/>
      <c r="JBB395" s="69"/>
      <c r="JBC395" s="69"/>
      <c r="JBD395" s="69"/>
      <c r="JBE395" s="69"/>
      <c r="JBF395" s="69"/>
      <c r="JBG395" s="69"/>
      <c r="JBH395" s="69"/>
      <c r="JBI395" s="69"/>
      <c r="JBJ395" s="69"/>
      <c r="JBK395" s="69"/>
      <c r="JBL395" s="69"/>
      <c r="JBM395" s="69"/>
      <c r="JBN395" s="69"/>
      <c r="JBO395" s="69"/>
      <c r="JBP395" s="69"/>
      <c r="JBQ395" s="69"/>
      <c r="JBR395" s="69"/>
      <c r="JBS395" s="69"/>
      <c r="JBT395" s="69"/>
      <c r="JBU395" s="69"/>
      <c r="JBV395" s="69"/>
      <c r="JBW395" s="69"/>
      <c r="JBX395" s="69"/>
      <c r="JBY395" s="69"/>
      <c r="JBZ395" s="69"/>
      <c r="JCA395" s="69"/>
      <c r="JCB395" s="69"/>
      <c r="JCC395" s="69"/>
      <c r="JCD395" s="69"/>
      <c r="JCE395" s="69"/>
      <c r="JCF395" s="69"/>
      <c r="JCG395" s="69"/>
      <c r="JCH395" s="69"/>
      <c r="JCI395" s="69"/>
      <c r="JCJ395" s="69"/>
      <c r="JCK395" s="69"/>
      <c r="JCL395" s="69"/>
      <c r="JCM395" s="69"/>
      <c r="JCN395" s="69"/>
      <c r="JCO395" s="69"/>
      <c r="JCP395" s="69"/>
      <c r="JCQ395" s="69"/>
      <c r="JCR395" s="69"/>
      <c r="JCS395" s="69"/>
      <c r="JCT395" s="69"/>
      <c r="JCU395" s="69"/>
      <c r="JCV395" s="69"/>
      <c r="JCW395" s="69"/>
      <c r="JCX395" s="69"/>
      <c r="JCY395" s="69"/>
      <c r="JCZ395" s="69"/>
      <c r="JDA395" s="69"/>
      <c r="JDB395" s="69"/>
      <c r="JDC395" s="69"/>
      <c r="JDD395" s="69"/>
      <c r="JDE395" s="69"/>
      <c r="JDF395" s="69"/>
      <c r="JDG395" s="69"/>
      <c r="JDH395" s="69"/>
      <c r="JDI395" s="69"/>
      <c r="JDJ395" s="69"/>
      <c r="JDK395" s="69"/>
      <c r="JDL395" s="69"/>
      <c r="JDM395" s="69"/>
      <c r="JDN395" s="69"/>
      <c r="JDO395" s="69"/>
      <c r="JDP395" s="69"/>
      <c r="JDQ395" s="69"/>
      <c r="JDR395" s="69"/>
      <c r="JDS395" s="69"/>
      <c r="JDT395" s="69"/>
      <c r="JDU395" s="69"/>
      <c r="JDV395" s="69"/>
      <c r="JDW395" s="69"/>
      <c r="JDX395" s="69"/>
      <c r="JDY395" s="69"/>
      <c r="JDZ395" s="69"/>
      <c r="JEA395" s="69"/>
      <c r="JEB395" s="69"/>
      <c r="JEC395" s="69"/>
      <c r="JED395" s="69"/>
      <c r="JEE395" s="69"/>
      <c r="JEF395" s="69"/>
      <c r="JEG395" s="69"/>
      <c r="JEH395" s="69"/>
      <c r="JEI395" s="69"/>
      <c r="JEJ395" s="69"/>
      <c r="JEK395" s="69"/>
      <c r="JEL395" s="69"/>
      <c r="JEM395" s="69"/>
      <c r="JEN395" s="69"/>
      <c r="JEO395" s="69"/>
      <c r="JEP395" s="69"/>
      <c r="JEQ395" s="69"/>
      <c r="JER395" s="69"/>
      <c r="JES395" s="69"/>
      <c r="JET395" s="69"/>
      <c r="JEU395" s="69"/>
      <c r="JEV395" s="69"/>
      <c r="JEW395" s="69"/>
      <c r="JEX395" s="69"/>
      <c r="JEY395" s="69"/>
      <c r="JEZ395" s="69"/>
      <c r="JFA395" s="69"/>
      <c r="JFB395" s="69"/>
      <c r="JFC395" s="69"/>
      <c r="JFD395" s="69"/>
      <c r="JFE395" s="69"/>
      <c r="JFF395" s="69"/>
      <c r="JFG395" s="69"/>
      <c r="JFH395" s="69"/>
      <c r="JFI395" s="69"/>
      <c r="JFJ395" s="69"/>
      <c r="JFK395" s="69"/>
      <c r="JFL395" s="69"/>
      <c r="JFM395" s="69"/>
      <c r="JFN395" s="69"/>
      <c r="JFO395" s="69"/>
      <c r="JFP395" s="69"/>
      <c r="JFQ395" s="69"/>
      <c r="JFR395" s="69"/>
      <c r="JFS395" s="69"/>
      <c r="JFT395" s="69"/>
      <c r="JFU395" s="69"/>
      <c r="JFV395" s="69"/>
      <c r="JFW395" s="69"/>
      <c r="JFX395" s="69"/>
      <c r="JFY395" s="69"/>
      <c r="JFZ395" s="69"/>
      <c r="JGA395" s="69"/>
      <c r="JGB395" s="69"/>
      <c r="JGC395" s="69"/>
      <c r="JGD395" s="69"/>
      <c r="JGE395" s="69"/>
      <c r="JGF395" s="69"/>
      <c r="JGG395" s="69"/>
      <c r="JGH395" s="69"/>
      <c r="JGI395" s="69"/>
      <c r="JGJ395" s="69"/>
      <c r="JGK395" s="69"/>
      <c r="JGL395" s="69"/>
      <c r="JGM395" s="69"/>
      <c r="JGN395" s="69"/>
      <c r="JGO395" s="69"/>
      <c r="JGP395" s="69"/>
      <c r="JGQ395" s="69"/>
      <c r="JGR395" s="69"/>
      <c r="JGS395" s="69"/>
      <c r="JGT395" s="69"/>
      <c r="JGU395" s="69"/>
      <c r="JGV395" s="69"/>
      <c r="JGW395" s="69"/>
      <c r="JGX395" s="69"/>
      <c r="JGY395" s="69"/>
      <c r="JGZ395" s="69"/>
      <c r="JHA395" s="69"/>
      <c r="JHB395" s="69"/>
      <c r="JHC395" s="69"/>
      <c r="JHD395" s="69"/>
      <c r="JHE395" s="69"/>
      <c r="JHF395" s="69"/>
      <c r="JHG395" s="69"/>
      <c r="JHH395" s="69"/>
      <c r="JHI395" s="69"/>
      <c r="JHJ395" s="69"/>
      <c r="JHK395" s="69"/>
      <c r="JHL395" s="69"/>
      <c r="JHM395" s="69"/>
      <c r="JHN395" s="69"/>
      <c r="JHO395" s="69"/>
      <c r="JHP395" s="69"/>
      <c r="JHQ395" s="69"/>
      <c r="JHR395" s="69"/>
      <c r="JHS395" s="69"/>
      <c r="JHT395" s="69"/>
      <c r="JHU395" s="69"/>
      <c r="JHV395" s="69"/>
      <c r="JHW395" s="69"/>
      <c r="JHX395" s="69"/>
      <c r="JHY395" s="69"/>
      <c r="JHZ395" s="69"/>
      <c r="JIA395" s="69"/>
      <c r="JIB395" s="69"/>
      <c r="JIC395" s="69"/>
      <c r="JID395" s="69"/>
      <c r="JIE395" s="69"/>
      <c r="JIF395" s="69"/>
      <c r="JIG395" s="69"/>
      <c r="JIH395" s="69"/>
      <c r="JII395" s="69"/>
      <c r="JIJ395" s="69"/>
      <c r="JIK395" s="69"/>
      <c r="JIL395" s="69"/>
      <c r="JIM395" s="69"/>
      <c r="JIN395" s="69"/>
      <c r="JIO395" s="69"/>
      <c r="JIP395" s="69"/>
      <c r="JIQ395" s="69"/>
      <c r="JIR395" s="69"/>
      <c r="JIS395" s="69"/>
      <c r="JIT395" s="69"/>
      <c r="JIU395" s="69"/>
      <c r="JIV395" s="69"/>
      <c r="JIW395" s="69"/>
      <c r="JIX395" s="69"/>
      <c r="JIY395" s="69"/>
      <c r="JIZ395" s="69"/>
      <c r="JJA395" s="69"/>
      <c r="JJB395" s="69"/>
      <c r="JJC395" s="69"/>
      <c r="JJD395" s="69"/>
      <c r="JJE395" s="69"/>
      <c r="JJF395" s="69"/>
      <c r="JJG395" s="69"/>
      <c r="JJH395" s="69"/>
      <c r="JJI395" s="69"/>
      <c r="JJJ395" s="69"/>
      <c r="JJK395" s="69"/>
      <c r="JJL395" s="69"/>
      <c r="JJM395" s="69"/>
      <c r="JJN395" s="69"/>
      <c r="JJO395" s="69"/>
      <c r="JJP395" s="69"/>
      <c r="JJQ395" s="69"/>
      <c r="JJR395" s="69"/>
      <c r="JJS395" s="69"/>
      <c r="JJT395" s="69"/>
      <c r="JJU395" s="69"/>
      <c r="JJV395" s="69"/>
      <c r="JJW395" s="69"/>
      <c r="JJX395" s="69"/>
      <c r="JJY395" s="69"/>
      <c r="JJZ395" s="69"/>
      <c r="JKA395" s="69"/>
      <c r="JKB395" s="69"/>
      <c r="JKC395" s="69"/>
      <c r="JKD395" s="69"/>
      <c r="JKE395" s="69"/>
      <c r="JKF395" s="69"/>
      <c r="JKG395" s="69"/>
      <c r="JKH395" s="69"/>
      <c r="JKI395" s="69"/>
      <c r="JKJ395" s="69"/>
      <c r="JKK395" s="69"/>
      <c r="JKL395" s="69"/>
      <c r="JKM395" s="69"/>
      <c r="JKN395" s="69"/>
      <c r="JKO395" s="69"/>
      <c r="JKP395" s="69"/>
      <c r="JKQ395" s="69"/>
      <c r="JKR395" s="69"/>
      <c r="JKS395" s="69"/>
      <c r="JKT395" s="69"/>
      <c r="JKU395" s="69"/>
      <c r="JKV395" s="69"/>
      <c r="JKW395" s="69"/>
      <c r="JKX395" s="69"/>
      <c r="JKY395" s="69"/>
      <c r="JKZ395" s="69"/>
      <c r="JLA395" s="69"/>
      <c r="JLB395" s="69"/>
      <c r="JLC395" s="69"/>
      <c r="JLD395" s="69"/>
      <c r="JLE395" s="69"/>
      <c r="JLF395" s="69"/>
      <c r="JLG395" s="69"/>
      <c r="JLH395" s="69"/>
      <c r="JLI395" s="69"/>
      <c r="JLJ395" s="69"/>
      <c r="JLK395" s="69"/>
      <c r="JLL395" s="69"/>
      <c r="JLM395" s="69"/>
      <c r="JLN395" s="69"/>
      <c r="JLO395" s="69"/>
      <c r="JLP395" s="69"/>
      <c r="JLQ395" s="69"/>
      <c r="JLR395" s="69"/>
      <c r="JLS395" s="69"/>
      <c r="JLT395" s="69"/>
      <c r="JLU395" s="69"/>
      <c r="JLV395" s="69"/>
      <c r="JLW395" s="69"/>
      <c r="JLX395" s="69"/>
      <c r="JLY395" s="69"/>
      <c r="JLZ395" s="69"/>
      <c r="JMA395" s="69"/>
      <c r="JMB395" s="69"/>
      <c r="JMC395" s="69"/>
      <c r="JMD395" s="69"/>
      <c r="JME395" s="69"/>
      <c r="JMF395" s="69"/>
      <c r="JMG395" s="69"/>
      <c r="JMH395" s="69"/>
      <c r="JMI395" s="69"/>
      <c r="JMJ395" s="69"/>
      <c r="JMK395" s="69"/>
      <c r="JML395" s="69"/>
      <c r="JMM395" s="69"/>
      <c r="JMN395" s="69"/>
      <c r="JMO395" s="69"/>
      <c r="JMP395" s="69"/>
      <c r="JMQ395" s="69"/>
      <c r="JMR395" s="69"/>
      <c r="JMS395" s="69"/>
      <c r="JMT395" s="69"/>
      <c r="JMU395" s="69"/>
      <c r="JMV395" s="69"/>
      <c r="JMW395" s="69"/>
      <c r="JMX395" s="69"/>
      <c r="JMY395" s="69"/>
      <c r="JMZ395" s="69"/>
      <c r="JNA395" s="69"/>
      <c r="JNB395" s="69"/>
      <c r="JNC395" s="69"/>
      <c r="JND395" s="69"/>
      <c r="JNE395" s="69"/>
      <c r="JNF395" s="69"/>
      <c r="JNG395" s="69"/>
      <c r="JNH395" s="69"/>
      <c r="JNI395" s="69"/>
      <c r="JNJ395" s="69"/>
      <c r="JNK395" s="69"/>
      <c r="JNL395" s="69"/>
      <c r="JNM395" s="69"/>
      <c r="JNN395" s="69"/>
      <c r="JNO395" s="69"/>
      <c r="JNP395" s="69"/>
      <c r="JNQ395" s="69"/>
      <c r="JNR395" s="69"/>
      <c r="JNS395" s="69"/>
      <c r="JNT395" s="69"/>
      <c r="JNU395" s="69"/>
      <c r="JNV395" s="69"/>
      <c r="JNW395" s="69"/>
      <c r="JNX395" s="69"/>
      <c r="JNY395" s="69"/>
      <c r="JNZ395" s="69"/>
      <c r="JOA395" s="69"/>
      <c r="JOB395" s="69"/>
      <c r="JOC395" s="69"/>
      <c r="JOD395" s="69"/>
      <c r="JOE395" s="69"/>
      <c r="JOF395" s="69"/>
      <c r="JOG395" s="69"/>
      <c r="JOH395" s="69"/>
      <c r="JOI395" s="69"/>
      <c r="JOJ395" s="69"/>
      <c r="JOK395" s="69"/>
      <c r="JOL395" s="69"/>
      <c r="JOM395" s="69"/>
      <c r="JON395" s="69"/>
      <c r="JOO395" s="69"/>
      <c r="JOP395" s="69"/>
      <c r="JOQ395" s="69"/>
      <c r="JOR395" s="69"/>
      <c r="JOS395" s="69"/>
      <c r="JOT395" s="69"/>
      <c r="JOU395" s="69"/>
      <c r="JOV395" s="69"/>
      <c r="JOW395" s="69"/>
      <c r="JOX395" s="69"/>
      <c r="JOY395" s="69"/>
      <c r="JOZ395" s="69"/>
      <c r="JPA395" s="69"/>
      <c r="JPB395" s="69"/>
      <c r="JPC395" s="69"/>
      <c r="JPD395" s="69"/>
      <c r="JPE395" s="69"/>
      <c r="JPF395" s="69"/>
      <c r="JPG395" s="69"/>
      <c r="JPH395" s="69"/>
      <c r="JPI395" s="69"/>
      <c r="JPJ395" s="69"/>
      <c r="JPK395" s="69"/>
      <c r="JPL395" s="69"/>
      <c r="JPM395" s="69"/>
      <c r="JPN395" s="69"/>
      <c r="JPO395" s="69"/>
      <c r="JPP395" s="69"/>
      <c r="JPQ395" s="69"/>
      <c r="JPR395" s="69"/>
      <c r="JPS395" s="69"/>
      <c r="JPT395" s="69"/>
      <c r="JPU395" s="69"/>
      <c r="JPV395" s="69"/>
      <c r="JPW395" s="69"/>
      <c r="JPX395" s="69"/>
      <c r="JPY395" s="69"/>
      <c r="JPZ395" s="69"/>
      <c r="JQA395" s="69"/>
      <c r="JQB395" s="69"/>
      <c r="JQC395" s="69"/>
      <c r="JQD395" s="69"/>
      <c r="JQE395" s="69"/>
      <c r="JQF395" s="69"/>
      <c r="JQG395" s="69"/>
      <c r="JQH395" s="69"/>
      <c r="JQI395" s="69"/>
      <c r="JQJ395" s="69"/>
      <c r="JQK395" s="69"/>
      <c r="JQL395" s="69"/>
      <c r="JQM395" s="69"/>
      <c r="JQN395" s="69"/>
      <c r="JQO395" s="69"/>
      <c r="JQP395" s="69"/>
      <c r="JQQ395" s="69"/>
      <c r="JQR395" s="69"/>
      <c r="JQS395" s="69"/>
      <c r="JQT395" s="69"/>
      <c r="JQU395" s="69"/>
      <c r="JQV395" s="69"/>
      <c r="JQW395" s="69"/>
      <c r="JQX395" s="69"/>
      <c r="JQY395" s="69"/>
      <c r="JQZ395" s="69"/>
      <c r="JRA395" s="69"/>
      <c r="JRB395" s="69"/>
      <c r="JRC395" s="69"/>
      <c r="JRD395" s="69"/>
      <c r="JRE395" s="69"/>
      <c r="JRF395" s="69"/>
      <c r="JRG395" s="69"/>
      <c r="JRH395" s="69"/>
      <c r="JRI395" s="69"/>
      <c r="JRJ395" s="69"/>
      <c r="JRK395" s="69"/>
      <c r="JRL395" s="69"/>
      <c r="JRM395" s="69"/>
      <c r="JRN395" s="69"/>
      <c r="JRO395" s="69"/>
      <c r="JRP395" s="69"/>
      <c r="JRQ395" s="69"/>
      <c r="JRR395" s="69"/>
      <c r="JRS395" s="69"/>
      <c r="JRT395" s="69"/>
      <c r="JRU395" s="69"/>
      <c r="JRV395" s="69"/>
      <c r="JRW395" s="69"/>
      <c r="JRX395" s="69"/>
      <c r="JRY395" s="69"/>
      <c r="JRZ395" s="69"/>
      <c r="JSA395" s="69"/>
      <c r="JSB395" s="69"/>
      <c r="JSC395" s="69"/>
      <c r="JSD395" s="69"/>
      <c r="JSE395" s="69"/>
      <c r="JSF395" s="69"/>
      <c r="JSG395" s="69"/>
      <c r="JSH395" s="69"/>
      <c r="JSI395" s="69"/>
      <c r="JSJ395" s="69"/>
      <c r="JSK395" s="69"/>
      <c r="JSL395" s="69"/>
      <c r="JSM395" s="69"/>
      <c r="JSN395" s="69"/>
      <c r="JSO395" s="69"/>
      <c r="JSP395" s="69"/>
      <c r="JSQ395" s="69"/>
      <c r="JSR395" s="69"/>
      <c r="JSS395" s="69"/>
      <c r="JST395" s="69"/>
      <c r="JSU395" s="69"/>
      <c r="JSV395" s="69"/>
      <c r="JSW395" s="69"/>
      <c r="JSX395" s="69"/>
      <c r="JSY395" s="69"/>
      <c r="JSZ395" s="69"/>
      <c r="JTA395" s="69"/>
      <c r="JTB395" s="69"/>
      <c r="JTC395" s="69"/>
      <c r="JTD395" s="69"/>
      <c r="JTE395" s="69"/>
      <c r="JTF395" s="69"/>
      <c r="JTG395" s="69"/>
      <c r="JTH395" s="69"/>
      <c r="JTI395" s="69"/>
      <c r="JTJ395" s="69"/>
      <c r="JTK395" s="69"/>
      <c r="JTL395" s="69"/>
      <c r="JTM395" s="69"/>
      <c r="JTN395" s="69"/>
      <c r="JTO395" s="69"/>
      <c r="JTP395" s="69"/>
      <c r="JTQ395" s="69"/>
      <c r="JTR395" s="69"/>
      <c r="JTS395" s="69"/>
      <c r="JTT395" s="69"/>
      <c r="JTU395" s="69"/>
      <c r="JTV395" s="69"/>
      <c r="JTW395" s="69"/>
      <c r="JTX395" s="69"/>
      <c r="JTY395" s="69"/>
      <c r="JTZ395" s="69"/>
      <c r="JUA395" s="69"/>
      <c r="JUB395" s="69"/>
      <c r="JUC395" s="69"/>
      <c r="JUD395" s="69"/>
      <c r="JUE395" s="69"/>
      <c r="JUF395" s="69"/>
      <c r="JUG395" s="69"/>
      <c r="JUH395" s="69"/>
      <c r="JUI395" s="69"/>
      <c r="JUJ395" s="69"/>
      <c r="JUK395" s="69"/>
      <c r="JUL395" s="69"/>
      <c r="JUM395" s="69"/>
      <c r="JUN395" s="69"/>
      <c r="JUO395" s="69"/>
      <c r="JUP395" s="69"/>
      <c r="JUQ395" s="69"/>
      <c r="JUR395" s="69"/>
      <c r="JUS395" s="69"/>
      <c r="JUT395" s="69"/>
      <c r="JUU395" s="69"/>
      <c r="JUV395" s="69"/>
      <c r="JUW395" s="69"/>
      <c r="JUX395" s="69"/>
      <c r="JUY395" s="69"/>
      <c r="JUZ395" s="69"/>
      <c r="JVA395" s="69"/>
      <c r="JVB395" s="69"/>
      <c r="JVC395" s="69"/>
      <c r="JVD395" s="69"/>
      <c r="JVE395" s="69"/>
      <c r="JVF395" s="69"/>
      <c r="JVG395" s="69"/>
      <c r="JVH395" s="69"/>
      <c r="JVI395" s="69"/>
      <c r="JVJ395" s="69"/>
      <c r="JVK395" s="69"/>
      <c r="JVL395" s="69"/>
      <c r="JVM395" s="69"/>
      <c r="JVN395" s="69"/>
      <c r="JVO395" s="69"/>
      <c r="JVP395" s="69"/>
      <c r="JVQ395" s="69"/>
      <c r="JVR395" s="69"/>
      <c r="JVS395" s="69"/>
      <c r="JVT395" s="69"/>
      <c r="JVU395" s="69"/>
      <c r="JVV395" s="69"/>
      <c r="JVW395" s="69"/>
      <c r="JVX395" s="69"/>
      <c r="JVY395" s="69"/>
      <c r="JVZ395" s="69"/>
      <c r="JWA395" s="69"/>
      <c r="JWB395" s="69"/>
      <c r="JWC395" s="69"/>
      <c r="JWD395" s="69"/>
      <c r="JWE395" s="69"/>
      <c r="JWF395" s="69"/>
      <c r="JWG395" s="69"/>
      <c r="JWH395" s="69"/>
      <c r="JWI395" s="69"/>
      <c r="JWJ395" s="69"/>
      <c r="JWK395" s="69"/>
      <c r="JWL395" s="69"/>
      <c r="JWM395" s="69"/>
      <c r="JWN395" s="69"/>
      <c r="JWO395" s="69"/>
      <c r="JWP395" s="69"/>
      <c r="JWQ395" s="69"/>
      <c r="JWR395" s="69"/>
      <c r="JWS395" s="69"/>
      <c r="JWT395" s="69"/>
      <c r="JWU395" s="69"/>
      <c r="JWV395" s="69"/>
      <c r="JWW395" s="69"/>
      <c r="JWX395" s="69"/>
      <c r="JWY395" s="69"/>
      <c r="JWZ395" s="69"/>
      <c r="JXA395" s="69"/>
      <c r="JXB395" s="69"/>
      <c r="JXC395" s="69"/>
      <c r="JXD395" s="69"/>
      <c r="JXE395" s="69"/>
      <c r="JXF395" s="69"/>
      <c r="JXG395" s="69"/>
      <c r="JXH395" s="69"/>
      <c r="JXI395" s="69"/>
      <c r="JXJ395" s="69"/>
      <c r="JXK395" s="69"/>
      <c r="JXL395" s="69"/>
      <c r="JXM395" s="69"/>
      <c r="JXN395" s="69"/>
      <c r="JXO395" s="69"/>
      <c r="JXP395" s="69"/>
      <c r="JXQ395" s="69"/>
      <c r="JXR395" s="69"/>
      <c r="JXS395" s="69"/>
      <c r="JXT395" s="69"/>
      <c r="JXU395" s="69"/>
      <c r="JXV395" s="69"/>
      <c r="JXW395" s="69"/>
      <c r="JXX395" s="69"/>
      <c r="JXY395" s="69"/>
      <c r="JXZ395" s="69"/>
      <c r="JYA395" s="69"/>
      <c r="JYB395" s="69"/>
      <c r="JYC395" s="69"/>
      <c r="JYD395" s="69"/>
      <c r="JYE395" s="69"/>
      <c r="JYF395" s="69"/>
      <c r="JYG395" s="69"/>
      <c r="JYH395" s="69"/>
      <c r="JYI395" s="69"/>
      <c r="JYJ395" s="69"/>
      <c r="JYK395" s="69"/>
      <c r="JYL395" s="69"/>
      <c r="JYM395" s="69"/>
      <c r="JYN395" s="69"/>
      <c r="JYO395" s="69"/>
      <c r="JYP395" s="69"/>
      <c r="JYQ395" s="69"/>
      <c r="JYR395" s="69"/>
      <c r="JYS395" s="69"/>
      <c r="JYT395" s="69"/>
      <c r="JYU395" s="69"/>
      <c r="JYV395" s="69"/>
      <c r="JYW395" s="69"/>
      <c r="JYX395" s="69"/>
      <c r="JYY395" s="69"/>
      <c r="JYZ395" s="69"/>
      <c r="JZA395" s="69"/>
      <c r="JZB395" s="69"/>
      <c r="JZC395" s="69"/>
      <c r="JZD395" s="69"/>
      <c r="JZE395" s="69"/>
      <c r="JZF395" s="69"/>
      <c r="JZG395" s="69"/>
      <c r="JZH395" s="69"/>
      <c r="JZI395" s="69"/>
      <c r="JZJ395" s="69"/>
      <c r="JZK395" s="69"/>
      <c r="JZL395" s="69"/>
      <c r="JZM395" s="69"/>
      <c r="JZN395" s="69"/>
      <c r="JZO395" s="69"/>
      <c r="JZP395" s="69"/>
      <c r="JZQ395" s="69"/>
      <c r="JZR395" s="69"/>
      <c r="JZS395" s="69"/>
      <c r="JZT395" s="69"/>
      <c r="JZU395" s="69"/>
      <c r="JZV395" s="69"/>
      <c r="JZW395" s="69"/>
      <c r="JZX395" s="69"/>
      <c r="JZY395" s="69"/>
      <c r="JZZ395" s="69"/>
      <c r="KAA395" s="69"/>
      <c r="KAB395" s="69"/>
      <c r="KAC395" s="69"/>
      <c r="KAD395" s="69"/>
      <c r="KAE395" s="69"/>
      <c r="KAF395" s="69"/>
      <c r="KAG395" s="69"/>
      <c r="KAH395" s="69"/>
      <c r="KAI395" s="69"/>
      <c r="KAJ395" s="69"/>
      <c r="KAK395" s="69"/>
      <c r="KAL395" s="69"/>
      <c r="KAM395" s="69"/>
      <c r="KAN395" s="69"/>
      <c r="KAO395" s="69"/>
      <c r="KAP395" s="69"/>
      <c r="KAQ395" s="69"/>
      <c r="KAR395" s="69"/>
      <c r="KAS395" s="69"/>
      <c r="KAT395" s="69"/>
      <c r="KAU395" s="69"/>
      <c r="KAV395" s="69"/>
      <c r="KAW395" s="69"/>
      <c r="KAX395" s="69"/>
      <c r="KAY395" s="69"/>
      <c r="KAZ395" s="69"/>
      <c r="KBA395" s="69"/>
      <c r="KBB395" s="69"/>
      <c r="KBC395" s="69"/>
      <c r="KBD395" s="69"/>
      <c r="KBE395" s="69"/>
      <c r="KBF395" s="69"/>
      <c r="KBG395" s="69"/>
      <c r="KBH395" s="69"/>
      <c r="KBI395" s="69"/>
      <c r="KBJ395" s="69"/>
      <c r="KBK395" s="69"/>
      <c r="KBL395" s="69"/>
      <c r="KBM395" s="69"/>
      <c r="KBN395" s="69"/>
      <c r="KBO395" s="69"/>
      <c r="KBP395" s="69"/>
      <c r="KBQ395" s="69"/>
      <c r="KBR395" s="69"/>
      <c r="KBS395" s="69"/>
      <c r="KBT395" s="69"/>
      <c r="KBU395" s="69"/>
      <c r="KBV395" s="69"/>
      <c r="KBW395" s="69"/>
      <c r="KBX395" s="69"/>
      <c r="KBY395" s="69"/>
      <c r="KBZ395" s="69"/>
      <c r="KCA395" s="69"/>
      <c r="KCB395" s="69"/>
      <c r="KCC395" s="69"/>
      <c r="KCD395" s="69"/>
      <c r="KCE395" s="69"/>
      <c r="KCF395" s="69"/>
      <c r="KCG395" s="69"/>
      <c r="KCH395" s="69"/>
      <c r="KCI395" s="69"/>
      <c r="KCJ395" s="69"/>
      <c r="KCK395" s="69"/>
      <c r="KCL395" s="69"/>
      <c r="KCM395" s="69"/>
      <c r="KCN395" s="69"/>
      <c r="KCO395" s="69"/>
      <c r="KCP395" s="69"/>
      <c r="KCQ395" s="69"/>
      <c r="KCR395" s="69"/>
      <c r="KCS395" s="69"/>
      <c r="KCT395" s="69"/>
      <c r="KCU395" s="69"/>
      <c r="KCV395" s="69"/>
      <c r="KCW395" s="69"/>
      <c r="KCX395" s="69"/>
      <c r="KCY395" s="69"/>
      <c r="KCZ395" s="69"/>
      <c r="KDA395" s="69"/>
      <c r="KDB395" s="69"/>
      <c r="KDC395" s="69"/>
      <c r="KDD395" s="69"/>
      <c r="KDE395" s="69"/>
      <c r="KDF395" s="69"/>
      <c r="KDG395" s="69"/>
      <c r="KDH395" s="69"/>
      <c r="KDI395" s="69"/>
      <c r="KDJ395" s="69"/>
      <c r="KDK395" s="69"/>
      <c r="KDL395" s="69"/>
      <c r="KDM395" s="69"/>
      <c r="KDN395" s="69"/>
      <c r="KDO395" s="69"/>
      <c r="KDP395" s="69"/>
      <c r="KDQ395" s="69"/>
      <c r="KDR395" s="69"/>
      <c r="KDS395" s="69"/>
      <c r="KDT395" s="69"/>
      <c r="KDU395" s="69"/>
      <c r="KDV395" s="69"/>
      <c r="KDW395" s="69"/>
      <c r="KDX395" s="69"/>
      <c r="KDY395" s="69"/>
      <c r="KDZ395" s="69"/>
      <c r="KEA395" s="69"/>
      <c r="KEB395" s="69"/>
      <c r="KEC395" s="69"/>
      <c r="KED395" s="69"/>
      <c r="KEE395" s="69"/>
      <c r="KEF395" s="69"/>
      <c r="KEG395" s="69"/>
      <c r="KEH395" s="69"/>
      <c r="KEI395" s="69"/>
      <c r="KEJ395" s="69"/>
      <c r="KEK395" s="69"/>
      <c r="KEL395" s="69"/>
      <c r="KEM395" s="69"/>
      <c r="KEN395" s="69"/>
      <c r="KEO395" s="69"/>
      <c r="KEP395" s="69"/>
      <c r="KEQ395" s="69"/>
      <c r="KER395" s="69"/>
      <c r="KES395" s="69"/>
      <c r="KET395" s="69"/>
      <c r="KEU395" s="69"/>
      <c r="KEV395" s="69"/>
      <c r="KEW395" s="69"/>
      <c r="KEX395" s="69"/>
      <c r="KEY395" s="69"/>
      <c r="KEZ395" s="69"/>
      <c r="KFA395" s="69"/>
      <c r="KFB395" s="69"/>
      <c r="KFC395" s="69"/>
      <c r="KFD395" s="69"/>
      <c r="KFE395" s="69"/>
      <c r="KFF395" s="69"/>
      <c r="KFG395" s="69"/>
      <c r="KFH395" s="69"/>
      <c r="KFI395" s="69"/>
      <c r="KFJ395" s="69"/>
      <c r="KFK395" s="69"/>
      <c r="KFL395" s="69"/>
      <c r="KFM395" s="69"/>
      <c r="KFN395" s="69"/>
      <c r="KFO395" s="69"/>
      <c r="KFP395" s="69"/>
      <c r="KFQ395" s="69"/>
      <c r="KFR395" s="69"/>
      <c r="KFS395" s="69"/>
      <c r="KFT395" s="69"/>
      <c r="KFU395" s="69"/>
      <c r="KFV395" s="69"/>
      <c r="KFW395" s="69"/>
      <c r="KFX395" s="69"/>
      <c r="KFY395" s="69"/>
      <c r="KFZ395" s="69"/>
      <c r="KGA395" s="69"/>
      <c r="KGB395" s="69"/>
      <c r="KGC395" s="69"/>
      <c r="KGD395" s="69"/>
      <c r="KGE395" s="69"/>
      <c r="KGF395" s="69"/>
      <c r="KGG395" s="69"/>
      <c r="KGH395" s="69"/>
      <c r="KGI395" s="69"/>
      <c r="KGJ395" s="69"/>
      <c r="KGK395" s="69"/>
      <c r="KGL395" s="69"/>
      <c r="KGM395" s="69"/>
      <c r="KGN395" s="69"/>
      <c r="KGO395" s="69"/>
      <c r="KGP395" s="69"/>
      <c r="KGQ395" s="69"/>
      <c r="KGR395" s="69"/>
      <c r="KGS395" s="69"/>
      <c r="KGT395" s="69"/>
      <c r="KGU395" s="69"/>
      <c r="KGV395" s="69"/>
      <c r="KGW395" s="69"/>
      <c r="KGX395" s="69"/>
      <c r="KGY395" s="69"/>
      <c r="KGZ395" s="69"/>
      <c r="KHA395" s="69"/>
      <c r="KHB395" s="69"/>
      <c r="KHC395" s="69"/>
      <c r="KHD395" s="69"/>
      <c r="KHE395" s="69"/>
      <c r="KHF395" s="69"/>
      <c r="KHG395" s="69"/>
      <c r="KHH395" s="69"/>
      <c r="KHI395" s="69"/>
      <c r="KHJ395" s="69"/>
      <c r="KHK395" s="69"/>
      <c r="KHL395" s="69"/>
      <c r="KHM395" s="69"/>
      <c r="KHN395" s="69"/>
      <c r="KHO395" s="69"/>
      <c r="KHP395" s="69"/>
      <c r="KHQ395" s="69"/>
      <c r="KHR395" s="69"/>
      <c r="KHS395" s="69"/>
      <c r="KHT395" s="69"/>
      <c r="KHU395" s="69"/>
      <c r="KHV395" s="69"/>
      <c r="KHW395" s="69"/>
      <c r="KHX395" s="69"/>
      <c r="KHY395" s="69"/>
      <c r="KHZ395" s="69"/>
      <c r="KIA395" s="69"/>
      <c r="KIB395" s="69"/>
      <c r="KIC395" s="69"/>
      <c r="KID395" s="69"/>
      <c r="KIE395" s="69"/>
      <c r="KIF395" s="69"/>
      <c r="KIG395" s="69"/>
      <c r="KIH395" s="69"/>
      <c r="KII395" s="69"/>
      <c r="KIJ395" s="69"/>
      <c r="KIK395" s="69"/>
      <c r="KIL395" s="69"/>
      <c r="KIM395" s="69"/>
      <c r="KIN395" s="69"/>
      <c r="KIO395" s="69"/>
      <c r="KIP395" s="69"/>
      <c r="KIQ395" s="69"/>
      <c r="KIR395" s="69"/>
      <c r="KIS395" s="69"/>
      <c r="KIT395" s="69"/>
      <c r="KIU395" s="69"/>
      <c r="KIV395" s="69"/>
      <c r="KIW395" s="69"/>
      <c r="KIX395" s="69"/>
      <c r="KIY395" s="69"/>
      <c r="KIZ395" s="69"/>
      <c r="KJA395" s="69"/>
      <c r="KJB395" s="69"/>
      <c r="KJC395" s="69"/>
      <c r="KJD395" s="69"/>
      <c r="KJE395" s="69"/>
      <c r="KJF395" s="69"/>
      <c r="KJG395" s="69"/>
      <c r="KJH395" s="69"/>
      <c r="KJI395" s="69"/>
      <c r="KJJ395" s="69"/>
      <c r="KJK395" s="69"/>
      <c r="KJL395" s="69"/>
      <c r="KJM395" s="69"/>
      <c r="KJN395" s="69"/>
      <c r="KJO395" s="69"/>
      <c r="KJP395" s="69"/>
      <c r="KJQ395" s="69"/>
      <c r="KJR395" s="69"/>
      <c r="KJS395" s="69"/>
      <c r="KJT395" s="69"/>
      <c r="KJU395" s="69"/>
      <c r="KJV395" s="69"/>
      <c r="KJW395" s="69"/>
      <c r="KJX395" s="69"/>
      <c r="KJY395" s="69"/>
      <c r="KJZ395" s="69"/>
      <c r="KKA395" s="69"/>
      <c r="KKB395" s="69"/>
      <c r="KKC395" s="69"/>
      <c r="KKD395" s="69"/>
      <c r="KKE395" s="69"/>
      <c r="KKF395" s="69"/>
      <c r="KKG395" s="69"/>
      <c r="KKH395" s="69"/>
      <c r="KKI395" s="69"/>
      <c r="KKJ395" s="69"/>
      <c r="KKK395" s="69"/>
      <c r="KKL395" s="69"/>
      <c r="KKM395" s="69"/>
      <c r="KKN395" s="69"/>
      <c r="KKO395" s="69"/>
      <c r="KKP395" s="69"/>
      <c r="KKQ395" s="69"/>
      <c r="KKR395" s="69"/>
      <c r="KKS395" s="69"/>
      <c r="KKT395" s="69"/>
      <c r="KKU395" s="69"/>
      <c r="KKV395" s="69"/>
      <c r="KKW395" s="69"/>
      <c r="KKX395" s="69"/>
      <c r="KKY395" s="69"/>
      <c r="KKZ395" s="69"/>
      <c r="KLA395" s="69"/>
      <c r="KLB395" s="69"/>
      <c r="KLC395" s="69"/>
      <c r="KLD395" s="69"/>
      <c r="KLE395" s="69"/>
      <c r="KLF395" s="69"/>
      <c r="KLG395" s="69"/>
      <c r="KLH395" s="69"/>
      <c r="KLI395" s="69"/>
      <c r="KLJ395" s="69"/>
      <c r="KLK395" s="69"/>
      <c r="KLL395" s="69"/>
      <c r="KLM395" s="69"/>
      <c r="KLN395" s="69"/>
      <c r="KLO395" s="69"/>
      <c r="KLP395" s="69"/>
      <c r="KLQ395" s="69"/>
      <c r="KLR395" s="69"/>
      <c r="KLS395" s="69"/>
      <c r="KLT395" s="69"/>
      <c r="KLU395" s="69"/>
      <c r="KLV395" s="69"/>
      <c r="KLW395" s="69"/>
      <c r="KLX395" s="69"/>
      <c r="KLY395" s="69"/>
      <c r="KLZ395" s="69"/>
      <c r="KMA395" s="69"/>
      <c r="KMB395" s="69"/>
      <c r="KMC395" s="69"/>
      <c r="KMD395" s="69"/>
      <c r="KME395" s="69"/>
      <c r="KMF395" s="69"/>
      <c r="KMG395" s="69"/>
      <c r="KMH395" s="69"/>
      <c r="KMI395" s="69"/>
      <c r="KMJ395" s="69"/>
      <c r="KMK395" s="69"/>
      <c r="KML395" s="69"/>
      <c r="KMM395" s="69"/>
      <c r="KMN395" s="69"/>
      <c r="KMO395" s="69"/>
      <c r="KMP395" s="69"/>
      <c r="KMQ395" s="69"/>
      <c r="KMR395" s="69"/>
      <c r="KMS395" s="69"/>
      <c r="KMT395" s="69"/>
      <c r="KMU395" s="69"/>
      <c r="KMV395" s="69"/>
      <c r="KMW395" s="69"/>
      <c r="KMX395" s="69"/>
      <c r="KMY395" s="69"/>
      <c r="KMZ395" s="69"/>
      <c r="KNA395" s="69"/>
      <c r="KNB395" s="69"/>
      <c r="KNC395" s="69"/>
      <c r="KND395" s="69"/>
      <c r="KNE395" s="69"/>
      <c r="KNF395" s="69"/>
      <c r="KNG395" s="69"/>
      <c r="KNH395" s="69"/>
      <c r="KNI395" s="69"/>
      <c r="KNJ395" s="69"/>
      <c r="KNK395" s="69"/>
      <c r="KNL395" s="69"/>
      <c r="KNM395" s="69"/>
      <c r="KNN395" s="69"/>
      <c r="KNO395" s="69"/>
      <c r="KNP395" s="69"/>
      <c r="KNQ395" s="69"/>
      <c r="KNR395" s="69"/>
      <c r="KNS395" s="69"/>
      <c r="KNT395" s="69"/>
      <c r="KNU395" s="69"/>
      <c r="KNV395" s="69"/>
      <c r="KNW395" s="69"/>
      <c r="KNX395" s="69"/>
      <c r="KNY395" s="69"/>
      <c r="KNZ395" s="69"/>
      <c r="KOA395" s="69"/>
      <c r="KOB395" s="69"/>
      <c r="KOC395" s="69"/>
      <c r="KOD395" s="69"/>
      <c r="KOE395" s="69"/>
      <c r="KOF395" s="69"/>
      <c r="KOG395" s="69"/>
      <c r="KOH395" s="69"/>
      <c r="KOI395" s="69"/>
      <c r="KOJ395" s="69"/>
      <c r="KOK395" s="69"/>
      <c r="KOL395" s="69"/>
      <c r="KOM395" s="69"/>
      <c r="KON395" s="69"/>
      <c r="KOO395" s="69"/>
      <c r="KOP395" s="69"/>
      <c r="KOQ395" s="69"/>
      <c r="KOR395" s="69"/>
      <c r="KOS395" s="69"/>
      <c r="KOT395" s="69"/>
      <c r="KOU395" s="69"/>
      <c r="KOV395" s="69"/>
      <c r="KOW395" s="69"/>
      <c r="KOX395" s="69"/>
      <c r="KOY395" s="69"/>
      <c r="KOZ395" s="69"/>
      <c r="KPA395" s="69"/>
      <c r="KPB395" s="69"/>
      <c r="KPC395" s="69"/>
      <c r="KPD395" s="69"/>
      <c r="KPE395" s="69"/>
      <c r="KPF395" s="69"/>
      <c r="KPG395" s="69"/>
      <c r="KPH395" s="69"/>
      <c r="KPI395" s="69"/>
      <c r="KPJ395" s="69"/>
      <c r="KPK395" s="69"/>
      <c r="KPL395" s="69"/>
      <c r="KPM395" s="69"/>
      <c r="KPN395" s="69"/>
      <c r="KPO395" s="69"/>
      <c r="KPP395" s="69"/>
      <c r="KPQ395" s="69"/>
      <c r="KPR395" s="69"/>
      <c r="KPS395" s="69"/>
      <c r="KPT395" s="69"/>
      <c r="KPU395" s="69"/>
      <c r="KPV395" s="69"/>
      <c r="KPW395" s="69"/>
      <c r="KPX395" s="69"/>
      <c r="KPY395" s="69"/>
      <c r="KPZ395" s="69"/>
      <c r="KQA395" s="69"/>
      <c r="KQB395" s="69"/>
      <c r="KQC395" s="69"/>
      <c r="KQD395" s="69"/>
      <c r="KQE395" s="69"/>
      <c r="KQF395" s="69"/>
      <c r="KQG395" s="69"/>
      <c r="KQH395" s="69"/>
      <c r="KQI395" s="69"/>
      <c r="KQJ395" s="69"/>
      <c r="KQK395" s="69"/>
      <c r="KQL395" s="69"/>
      <c r="KQM395" s="69"/>
      <c r="KQN395" s="69"/>
      <c r="KQO395" s="69"/>
      <c r="KQP395" s="69"/>
      <c r="KQQ395" s="69"/>
      <c r="KQR395" s="69"/>
      <c r="KQS395" s="69"/>
      <c r="KQT395" s="69"/>
      <c r="KQU395" s="69"/>
      <c r="KQV395" s="69"/>
      <c r="KQW395" s="69"/>
      <c r="KQX395" s="69"/>
      <c r="KQY395" s="69"/>
      <c r="KQZ395" s="69"/>
      <c r="KRA395" s="69"/>
      <c r="KRB395" s="69"/>
      <c r="KRC395" s="69"/>
      <c r="KRD395" s="69"/>
      <c r="KRE395" s="69"/>
      <c r="KRF395" s="69"/>
      <c r="KRG395" s="69"/>
      <c r="KRH395" s="69"/>
      <c r="KRI395" s="69"/>
      <c r="KRJ395" s="69"/>
      <c r="KRK395" s="69"/>
      <c r="KRL395" s="69"/>
      <c r="KRM395" s="69"/>
      <c r="KRN395" s="69"/>
      <c r="KRO395" s="69"/>
      <c r="KRP395" s="69"/>
      <c r="KRQ395" s="69"/>
      <c r="KRR395" s="69"/>
      <c r="KRS395" s="69"/>
      <c r="KRT395" s="69"/>
      <c r="KRU395" s="69"/>
      <c r="KRV395" s="69"/>
      <c r="KRW395" s="69"/>
      <c r="KRX395" s="69"/>
      <c r="KRY395" s="69"/>
      <c r="KRZ395" s="69"/>
      <c r="KSA395" s="69"/>
      <c r="KSB395" s="69"/>
      <c r="KSC395" s="69"/>
      <c r="KSD395" s="69"/>
      <c r="KSE395" s="69"/>
      <c r="KSF395" s="69"/>
      <c r="KSG395" s="69"/>
      <c r="KSH395" s="69"/>
      <c r="KSI395" s="69"/>
      <c r="KSJ395" s="69"/>
      <c r="KSK395" s="69"/>
      <c r="KSL395" s="69"/>
      <c r="KSM395" s="69"/>
      <c r="KSN395" s="69"/>
      <c r="KSO395" s="69"/>
      <c r="KSP395" s="69"/>
      <c r="KSQ395" s="69"/>
      <c r="KSR395" s="69"/>
      <c r="KSS395" s="69"/>
      <c r="KST395" s="69"/>
      <c r="KSU395" s="69"/>
      <c r="KSV395" s="69"/>
      <c r="KSW395" s="69"/>
      <c r="KSX395" s="69"/>
      <c r="KSY395" s="69"/>
      <c r="KSZ395" s="69"/>
      <c r="KTA395" s="69"/>
      <c r="KTB395" s="69"/>
      <c r="KTC395" s="69"/>
      <c r="KTD395" s="69"/>
      <c r="KTE395" s="69"/>
      <c r="KTF395" s="69"/>
      <c r="KTG395" s="69"/>
      <c r="KTH395" s="69"/>
      <c r="KTI395" s="69"/>
      <c r="KTJ395" s="69"/>
      <c r="KTK395" s="69"/>
      <c r="KTL395" s="69"/>
      <c r="KTM395" s="69"/>
      <c r="KTN395" s="69"/>
      <c r="KTO395" s="69"/>
      <c r="KTP395" s="69"/>
      <c r="KTQ395" s="69"/>
      <c r="KTR395" s="69"/>
      <c r="KTS395" s="69"/>
      <c r="KTT395" s="69"/>
      <c r="KTU395" s="69"/>
      <c r="KTV395" s="69"/>
      <c r="KTW395" s="69"/>
      <c r="KTX395" s="69"/>
      <c r="KTY395" s="69"/>
      <c r="KTZ395" s="69"/>
      <c r="KUA395" s="69"/>
      <c r="KUB395" s="69"/>
      <c r="KUC395" s="69"/>
      <c r="KUD395" s="69"/>
      <c r="KUE395" s="69"/>
      <c r="KUF395" s="69"/>
      <c r="KUG395" s="69"/>
      <c r="KUH395" s="69"/>
      <c r="KUI395" s="69"/>
      <c r="KUJ395" s="69"/>
      <c r="KUK395" s="69"/>
      <c r="KUL395" s="69"/>
      <c r="KUM395" s="69"/>
      <c r="KUN395" s="69"/>
      <c r="KUO395" s="69"/>
      <c r="KUP395" s="69"/>
      <c r="KUQ395" s="69"/>
      <c r="KUR395" s="69"/>
      <c r="KUS395" s="69"/>
      <c r="KUT395" s="69"/>
      <c r="KUU395" s="69"/>
      <c r="KUV395" s="69"/>
      <c r="KUW395" s="69"/>
      <c r="KUX395" s="69"/>
      <c r="KUY395" s="69"/>
      <c r="KUZ395" s="69"/>
      <c r="KVA395" s="69"/>
      <c r="KVB395" s="69"/>
      <c r="KVC395" s="69"/>
      <c r="KVD395" s="69"/>
      <c r="KVE395" s="69"/>
      <c r="KVF395" s="69"/>
      <c r="KVG395" s="69"/>
      <c r="KVH395" s="69"/>
      <c r="KVI395" s="69"/>
      <c r="KVJ395" s="69"/>
      <c r="KVK395" s="69"/>
      <c r="KVL395" s="69"/>
      <c r="KVM395" s="69"/>
      <c r="KVN395" s="69"/>
      <c r="KVO395" s="69"/>
      <c r="KVP395" s="69"/>
      <c r="KVQ395" s="69"/>
      <c r="KVR395" s="69"/>
      <c r="KVS395" s="69"/>
      <c r="KVT395" s="69"/>
      <c r="KVU395" s="69"/>
      <c r="KVV395" s="69"/>
      <c r="KVW395" s="69"/>
      <c r="KVX395" s="69"/>
      <c r="KVY395" s="69"/>
      <c r="KVZ395" s="69"/>
      <c r="KWA395" s="69"/>
      <c r="KWB395" s="69"/>
      <c r="KWC395" s="69"/>
      <c r="KWD395" s="69"/>
      <c r="KWE395" s="69"/>
      <c r="KWF395" s="69"/>
      <c r="KWG395" s="69"/>
      <c r="KWH395" s="69"/>
      <c r="KWI395" s="69"/>
      <c r="KWJ395" s="69"/>
      <c r="KWK395" s="69"/>
      <c r="KWL395" s="69"/>
      <c r="KWM395" s="69"/>
      <c r="KWN395" s="69"/>
      <c r="KWO395" s="69"/>
      <c r="KWP395" s="69"/>
      <c r="KWQ395" s="69"/>
      <c r="KWR395" s="69"/>
      <c r="KWS395" s="69"/>
      <c r="KWT395" s="69"/>
      <c r="KWU395" s="69"/>
      <c r="KWV395" s="69"/>
      <c r="KWW395" s="69"/>
      <c r="KWX395" s="69"/>
      <c r="KWY395" s="69"/>
      <c r="KWZ395" s="69"/>
      <c r="KXA395" s="69"/>
      <c r="KXB395" s="69"/>
      <c r="KXC395" s="69"/>
      <c r="KXD395" s="69"/>
      <c r="KXE395" s="69"/>
      <c r="KXF395" s="69"/>
      <c r="KXG395" s="69"/>
      <c r="KXH395" s="69"/>
      <c r="KXI395" s="69"/>
      <c r="KXJ395" s="69"/>
      <c r="KXK395" s="69"/>
      <c r="KXL395" s="69"/>
      <c r="KXM395" s="69"/>
      <c r="KXN395" s="69"/>
      <c r="KXO395" s="69"/>
      <c r="KXP395" s="69"/>
      <c r="KXQ395" s="69"/>
      <c r="KXR395" s="69"/>
      <c r="KXS395" s="69"/>
      <c r="KXT395" s="69"/>
      <c r="KXU395" s="69"/>
      <c r="KXV395" s="69"/>
      <c r="KXW395" s="69"/>
      <c r="KXX395" s="69"/>
      <c r="KXY395" s="69"/>
      <c r="KXZ395" s="69"/>
      <c r="KYA395" s="69"/>
      <c r="KYB395" s="69"/>
      <c r="KYC395" s="69"/>
      <c r="KYD395" s="69"/>
      <c r="KYE395" s="69"/>
      <c r="KYF395" s="69"/>
      <c r="KYG395" s="69"/>
      <c r="KYH395" s="69"/>
      <c r="KYI395" s="69"/>
      <c r="KYJ395" s="69"/>
      <c r="KYK395" s="69"/>
      <c r="KYL395" s="69"/>
      <c r="KYM395" s="69"/>
      <c r="KYN395" s="69"/>
      <c r="KYO395" s="69"/>
      <c r="KYP395" s="69"/>
      <c r="KYQ395" s="69"/>
      <c r="KYR395" s="69"/>
      <c r="KYS395" s="69"/>
      <c r="KYT395" s="69"/>
      <c r="KYU395" s="69"/>
      <c r="KYV395" s="69"/>
      <c r="KYW395" s="69"/>
      <c r="KYX395" s="69"/>
      <c r="KYY395" s="69"/>
      <c r="KYZ395" s="69"/>
      <c r="KZA395" s="69"/>
      <c r="KZB395" s="69"/>
      <c r="KZC395" s="69"/>
      <c r="KZD395" s="69"/>
      <c r="KZE395" s="69"/>
      <c r="KZF395" s="69"/>
      <c r="KZG395" s="69"/>
      <c r="KZH395" s="69"/>
      <c r="KZI395" s="69"/>
      <c r="KZJ395" s="69"/>
      <c r="KZK395" s="69"/>
      <c r="KZL395" s="69"/>
      <c r="KZM395" s="69"/>
      <c r="KZN395" s="69"/>
      <c r="KZO395" s="69"/>
      <c r="KZP395" s="69"/>
      <c r="KZQ395" s="69"/>
      <c r="KZR395" s="69"/>
      <c r="KZS395" s="69"/>
      <c r="KZT395" s="69"/>
      <c r="KZU395" s="69"/>
      <c r="KZV395" s="69"/>
      <c r="KZW395" s="69"/>
      <c r="KZX395" s="69"/>
      <c r="KZY395" s="69"/>
      <c r="KZZ395" s="69"/>
      <c r="LAA395" s="69"/>
      <c r="LAB395" s="69"/>
      <c r="LAC395" s="69"/>
      <c r="LAD395" s="69"/>
      <c r="LAE395" s="69"/>
      <c r="LAF395" s="69"/>
      <c r="LAG395" s="69"/>
      <c r="LAH395" s="69"/>
      <c r="LAI395" s="69"/>
      <c r="LAJ395" s="69"/>
      <c r="LAK395" s="69"/>
      <c r="LAL395" s="69"/>
      <c r="LAM395" s="69"/>
      <c r="LAN395" s="69"/>
      <c r="LAO395" s="69"/>
      <c r="LAP395" s="69"/>
      <c r="LAQ395" s="69"/>
      <c r="LAR395" s="69"/>
      <c r="LAS395" s="69"/>
      <c r="LAT395" s="69"/>
      <c r="LAU395" s="69"/>
      <c r="LAV395" s="69"/>
      <c r="LAW395" s="69"/>
      <c r="LAX395" s="69"/>
      <c r="LAY395" s="69"/>
      <c r="LAZ395" s="69"/>
      <c r="LBA395" s="69"/>
      <c r="LBB395" s="69"/>
      <c r="LBC395" s="69"/>
      <c r="LBD395" s="69"/>
      <c r="LBE395" s="69"/>
      <c r="LBF395" s="69"/>
      <c r="LBG395" s="69"/>
      <c r="LBH395" s="69"/>
      <c r="LBI395" s="69"/>
      <c r="LBJ395" s="69"/>
      <c r="LBK395" s="69"/>
      <c r="LBL395" s="69"/>
      <c r="LBM395" s="69"/>
      <c r="LBN395" s="69"/>
      <c r="LBO395" s="69"/>
      <c r="LBP395" s="69"/>
      <c r="LBQ395" s="69"/>
      <c r="LBR395" s="69"/>
      <c r="LBS395" s="69"/>
      <c r="LBT395" s="69"/>
      <c r="LBU395" s="69"/>
      <c r="LBV395" s="69"/>
      <c r="LBW395" s="69"/>
      <c r="LBX395" s="69"/>
      <c r="LBY395" s="69"/>
      <c r="LBZ395" s="69"/>
      <c r="LCA395" s="69"/>
      <c r="LCB395" s="69"/>
      <c r="LCC395" s="69"/>
      <c r="LCD395" s="69"/>
      <c r="LCE395" s="69"/>
      <c r="LCF395" s="69"/>
      <c r="LCG395" s="69"/>
      <c r="LCH395" s="69"/>
      <c r="LCI395" s="69"/>
      <c r="LCJ395" s="69"/>
      <c r="LCK395" s="69"/>
      <c r="LCL395" s="69"/>
      <c r="LCM395" s="69"/>
      <c r="LCN395" s="69"/>
      <c r="LCO395" s="69"/>
      <c r="LCP395" s="69"/>
      <c r="LCQ395" s="69"/>
      <c r="LCR395" s="69"/>
      <c r="LCS395" s="69"/>
      <c r="LCT395" s="69"/>
      <c r="LCU395" s="69"/>
      <c r="LCV395" s="69"/>
      <c r="LCW395" s="69"/>
      <c r="LCX395" s="69"/>
      <c r="LCY395" s="69"/>
      <c r="LCZ395" s="69"/>
      <c r="LDA395" s="69"/>
      <c r="LDB395" s="69"/>
      <c r="LDC395" s="69"/>
      <c r="LDD395" s="69"/>
      <c r="LDE395" s="69"/>
      <c r="LDF395" s="69"/>
      <c r="LDG395" s="69"/>
      <c r="LDH395" s="69"/>
      <c r="LDI395" s="69"/>
      <c r="LDJ395" s="69"/>
      <c r="LDK395" s="69"/>
      <c r="LDL395" s="69"/>
      <c r="LDM395" s="69"/>
      <c r="LDN395" s="69"/>
      <c r="LDO395" s="69"/>
      <c r="LDP395" s="69"/>
      <c r="LDQ395" s="69"/>
      <c r="LDR395" s="69"/>
      <c r="LDS395" s="69"/>
      <c r="LDT395" s="69"/>
      <c r="LDU395" s="69"/>
      <c r="LDV395" s="69"/>
      <c r="LDW395" s="69"/>
      <c r="LDX395" s="69"/>
      <c r="LDY395" s="69"/>
      <c r="LDZ395" s="69"/>
      <c r="LEA395" s="69"/>
      <c r="LEB395" s="69"/>
      <c r="LEC395" s="69"/>
      <c r="LED395" s="69"/>
      <c r="LEE395" s="69"/>
      <c r="LEF395" s="69"/>
      <c r="LEG395" s="69"/>
      <c r="LEH395" s="69"/>
      <c r="LEI395" s="69"/>
      <c r="LEJ395" s="69"/>
      <c r="LEK395" s="69"/>
      <c r="LEL395" s="69"/>
      <c r="LEM395" s="69"/>
      <c r="LEN395" s="69"/>
      <c r="LEO395" s="69"/>
      <c r="LEP395" s="69"/>
      <c r="LEQ395" s="69"/>
      <c r="LER395" s="69"/>
      <c r="LES395" s="69"/>
      <c r="LET395" s="69"/>
      <c r="LEU395" s="69"/>
      <c r="LEV395" s="69"/>
      <c r="LEW395" s="69"/>
      <c r="LEX395" s="69"/>
      <c r="LEY395" s="69"/>
      <c r="LEZ395" s="69"/>
      <c r="LFA395" s="69"/>
      <c r="LFB395" s="69"/>
      <c r="LFC395" s="69"/>
      <c r="LFD395" s="69"/>
      <c r="LFE395" s="69"/>
      <c r="LFF395" s="69"/>
      <c r="LFG395" s="69"/>
      <c r="LFH395" s="69"/>
      <c r="LFI395" s="69"/>
      <c r="LFJ395" s="69"/>
      <c r="LFK395" s="69"/>
      <c r="LFL395" s="69"/>
      <c r="LFM395" s="69"/>
      <c r="LFN395" s="69"/>
      <c r="LFO395" s="69"/>
      <c r="LFP395" s="69"/>
      <c r="LFQ395" s="69"/>
      <c r="LFR395" s="69"/>
      <c r="LFS395" s="69"/>
      <c r="LFT395" s="69"/>
      <c r="LFU395" s="69"/>
      <c r="LFV395" s="69"/>
      <c r="LFW395" s="69"/>
      <c r="LFX395" s="69"/>
      <c r="LFY395" s="69"/>
      <c r="LFZ395" s="69"/>
      <c r="LGA395" s="69"/>
      <c r="LGB395" s="69"/>
      <c r="LGC395" s="69"/>
      <c r="LGD395" s="69"/>
      <c r="LGE395" s="69"/>
      <c r="LGF395" s="69"/>
      <c r="LGG395" s="69"/>
      <c r="LGH395" s="69"/>
      <c r="LGI395" s="69"/>
      <c r="LGJ395" s="69"/>
      <c r="LGK395" s="69"/>
      <c r="LGL395" s="69"/>
      <c r="LGM395" s="69"/>
      <c r="LGN395" s="69"/>
      <c r="LGO395" s="69"/>
      <c r="LGP395" s="69"/>
      <c r="LGQ395" s="69"/>
      <c r="LGR395" s="69"/>
      <c r="LGS395" s="69"/>
      <c r="LGT395" s="69"/>
      <c r="LGU395" s="69"/>
      <c r="LGV395" s="69"/>
      <c r="LGW395" s="69"/>
      <c r="LGX395" s="69"/>
      <c r="LGY395" s="69"/>
      <c r="LGZ395" s="69"/>
      <c r="LHA395" s="69"/>
      <c r="LHB395" s="69"/>
      <c r="LHC395" s="69"/>
      <c r="LHD395" s="69"/>
      <c r="LHE395" s="69"/>
      <c r="LHF395" s="69"/>
      <c r="LHG395" s="69"/>
      <c r="LHH395" s="69"/>
      <c r="LHI395" s="69"/>
      <c r="LHJ395" s="69"/>
      <c r="LHK395" s="69"/>
      <c r="LHL395" s="69"/>
      <c r="LHM395" s="69"/>
      <c r="LHN395" s="69"/>
      <c r="LHO395" s="69"/>
      <c r="LHP395" s="69"/>
      <c r="LHQ395" s="69"/>
      <c r="LHR395" s="69"/>
      <c r="LHS395" s="69"/>
      <c r="LHT395" s="69"/>
      <c r="LHU395" s="69"/>
      <c r="LHV395" s="69"/>
      <c r="LHW395" s="69"/>
      <c r="LHX395" s="69"/>
      <c r="LHY395" s="69"/>
      <c r="LHZ395" s="69"/>
      <c r="LIA395" s="69"/>
      <c r="LIB395" s="69"/>
      <c r="LIC395" s="69"/>
      <c r="LID395" s="69"/>
      <c r="LIE395" s="69"/>
      <c r="LIF395" s="69"/>
      <c r="LIG395" s="69"/>
      <c r="LIH395" s="69"/>
      <c r="LII395" s="69"/>
      <c r="LIJ395" s="69"/>
      <c r="LIK395" s="69"/>
      <c r="LIL395" s="69"/>
      <c r="LIM395" s="69"/>
      <c r="LIN395" s="69"/>
      <c r="LIO395" s="69"/>
      <c r="LIP395" s="69"/>
      <c r="LIQ395" s="69"/>
      <c r="LIR395" s="69"/>
      <c r="LIS395" s="69"/>
      <c r="LIT395" s="69"/>
      <c r="LIU395" s="69"/>
      <c r="LIV395" s="69"/>
      <c r="LIW395" s="69"/>
      <c r="LIX395" s="69"/>
      <c r="LIY395" s="69"/>
      <c r="LIZ395" s="69"/>
      <c r="LJA395" s="69"/>
      <c r="LJB395" s="69"/>
      <c r="LJC395" s="69"/>
      <c r="LJD395" s="69"/>
      <c r="LJE395" s="69"/>
      <c r="LJF395" s="69"/>
      <c r="LJG395" s="69"/>
      <c r="LJH395" s="69"/>
      <c r="LJI395" s="69"/>
      <c r="LJJ395" s="69"/>
      <c r="LJK395" s="69"/>
      <c r="LJL395" s="69"/>
      <c r="LJM395" s="69"/>
      <c r="LJN395" s="69"/>
      <c r="LJO395" s="69"/>
      <c r="LJP395" s="69"/>
      <c r="LJQ395" s="69"/>
      <c r="LJR395" s="69"/>
      <c r="LJS395" s="69"/>
      <c r="LJT395" s="69"/>
      <c r="LJU395" s="69"/>
      <c r="LJV395" s="69"/>
      <c r="LJW395" s="69"/>
      <c r="LJX395" s="69"/>
      <c r="LJY395" s="69"/>
      <c r="LJZ395" s="69"/>
      <c r="LKA395" s="69"/>
      <c r="LKB395" s="69"/>
      <c r="LKC395" s="69"/>
      <c r="LKD395" s="69"/>
      <c r="LKE395" s="69"/>
      <c r="LKF395" s="69"/>
      <c r="LKG395" s="69"/>
      <c r="LKH395" s="69"/>
      <c r="LKI395" s="69"/>
      <c r="LKJ395" s="69"/>
      <c r="LKK395" s="69"/>
      <c r="LKL395" s="69"/>
      <c r="LKM395" s="69"/>
      <c r="LKN395" s="69"/>
      <c r="LKO395" s="69"/>
      <c r="LKP395" s="69"/>
      <c r="LKQ395" s="69"/>
      <c r="LKR395" s="69"/>
      <c r="LKS395" s="69"/>
      <c r="LKT395" s="69"/>
      <c r="LKU395" s="69"/>
      <c r="LKV395" s="69"/>
      <c r="LKW395" s="69"/>
      <c r="LKX395" s="69"/>
      <c r="LKY395" s="69"/>
      <c r="LKZ395" s="69"/>
      <c r="LLA395" s="69"/>
      <c r="LLB395" s="69"/>
      <c r="LLC395" s="69"/>
      <c r="LLD395" s="69"/>
      <c r="LLE395" s="69"/>
      <c r="LLF395" s="69"/>
      <c r="LLG395" s="69"/>
      <c r="LLH395" s="69"/>
      <c r="LLI395" s="69"/>
      <c r="LLJ395" s="69"/>
      <c r="LLK395" s="69"/>
      <c r="LLL395" s="69"/>
      <c r="LLM395" s="69"/>
      <c r="LLN395" s="69"/>
      <c r="LLO395" s="69"/>
      <c r="LLP395" s="69"/>
      <c r="LLQ395" s="69"/>
      <c r="LLR395" s="69"/>
      <c r="LLS395" s="69"/>
      <c r="LLT395" s="69"/>
      <c r="LLU395" s="69"/>
      <c r="LLV395" s="69"/>
      <c r="LLW395" s="69"/>
      <c r="LLX395" s="69"/>
      <c r="LLY395" s="69"/>
      <c r="LLZ395" s="69"/>
      <c r="LMA395" s="69"/>
      <c r="LMB395" s="69"/>
      <c r="LMC395" s="69"/>
      <c r="LMD395" s="69"/>
      <c r="LME395" s="69"/>
      <c r="LMF395" s="69"/>
      <c r="LMG395" s="69"/>
      <c r="LMH395" s="69"/>
      <c r="LMI395" s="69"/>
      <c r="LMJ395" s="69"/>
      <c r="LMK395" s="69"/>
      <c r="LML395" s="69"/>
      <c r="LMM395" s="69"/>
      <c r="LMN395" s="69"/>
      <c r="LMO395" s="69"/>
      <c r="LMP395" s="69"/>
      <c r="LMQ395" s="69"/>
      <c r="LMR395" s="69"/>
      <c r="LMS395" s="69"/>
      <c r="LMT395" s="69"/>
      <c r="LMU395" s="69"/>
      <c r="LMV395" s="69"/>
      <c r="LMW395" s="69"/>
      <c r="LMX395" s="69"/>
      <c r="LMY395" s="69"/>
      <c r="LMZ395" s="69"/>
      <c r="LNA395" s="69"/>
      <c r="LNB395" s="69"/>
      <c r="LNC395" s="69"/>
      <c r="LND395" s="69"/>
      <c r="LNE395" s="69"/>
      <c r="LNF395" s="69"/>
      <c r="LNG395" s="69"/>
      <c r="LNH395" s="69"/>
      <c r="LNI395" s="69"/>
      <c r="LNJ395" s="69"/>
      <c r="LNK395" s="69"/>
      <c r="LNL395" s="69"/>
      <c r="LNM395" s="69"/>
      <c r="LNN395" s="69"/>
      <c r="LNO395" s="69"/>
      <c r="LNP395" s="69"/>
      <c r="LNQ395" s="69"/>
      <c r="LNR395" s="69"/>
      <c r="LNS395" s="69"/>
      <c r="LNT395" s="69"/>
      <c r="LNU395" s="69"/>
      <c r="LNV395" s="69"/>
      <c r="LNW395" s="69"/>
      <c r="LNX395" s="69"/>
      <c r="LNY395" s="69"/>
      <c r="LNZ395" s="69"/>
      <c r="LOA395" s="69"/>
      <c r="LOB395" s="69"/>
      <c r="LOC395" s="69"/>
      <c r="LOD395" s="69"/>
      <c r="LOE395" s="69"/>
      <c r="LOF395" s="69"/>
      <c r="LOG395" s="69"/>
      <c r="LOH395" s="69"/>
      <c r="LOI395" s="69"/>
      <c r="LOJ395" s="69"/>
      <c r="LOK395" s="69"/>
      <c r="LOL395" s="69"/>
      <c r="LOM395" s="69"/>
      <c r="LON395" s="69"/>
      <c r="LOO395" s="69"/>
      <c r="LOP395" s="69"/>
      <c r="LOQ395" s="69"/>
      <c r="LOR395" s="69"/>
      <c r="LOS395" s="69"/>
      <c r="LOT395" s="69"/>
      <c r="LOU395" s="69"/>
      <c r="LOV395" s="69"/>
      <c r="LOW395" s="69"/>
      <c r="LOX395" s="69"/>
      <c r="LOY395" s="69"/>
      <c r="LOZ395" s="69"/>
      <c r="LPA395" s="69"/>
      <c r="LPB395" s="69"/>
      <c r="LPC395" s="69"/>
      <c r="LPD395" s="69"/>
      <c r="LPE395" s="69"/>
      <c r="LPF395" s="69"/>
      <c r="LPG395" s="69"/>
      <c r="LPH395" s="69"/>
      <c r="LPI395" s="69"/>
      <c r="LPJ395" s="69"/>
      <c r="LPK395" s="69"/>
      <c r="LPL395" s="69"/>
      <c r="LPM395" s="69"/>
      <c r="LPN395" s="69"/>
      <c r="LPO395" s="69"/>
      <c r="LPP395" s="69"/>
      <c r="LPQ395" s="69"/>
      <c r="LPR395" s="69"/>
      <c r="LPS395" s="69"/>
      <c r="LPT395" s="69"/>
      <c r="LPU395" s="69"/>
      <c r="LPV395" s="69"/>
      <c r="LPW395" s="69"/>
      <c r="LPX395" s="69"/>
      <c r="LPY395" s="69"/>
      <c r="LPZ395" s="69"/>
      <c r="LQA395" s="69"/>
      <c r="LQB395" s="69"/>
      <c r="LQC395" s="69"/>
      <c r="LQD395" s="69"/>
      <c r="LQE395" s="69"/>
      <c r="LQF395" s="69"/>
      <c r="LQG395" s="69"/>
      <c r="LQH395" s="69"/>
      <c r="LQI395" s="69"/>
      <c r="LQJ395" s="69"/>
      <c r="LQK395" s="69"/>
      <c r="LQL395" s="69"/>
      <c r="LQM395" s="69"/>
      <c r="LQN395" s="69"/>
      <c r="LQO395" s="69"/>
      <c r="LQP395" s="69"/>
      <c r="LQQ395" s="69"/>
      <c r="LQR395" s="69"/>
      <c r="LQS395" s="69"/>
      <c r="LQT395" s="69"/>
      <c r="LQU395" s="69"/>
      <c r="LQV395" s="69"/>
      <c r="LQW395" s="69"/>
      <c r="LQX395" s="69"/>
      <c r="LQY395" s="69"/>
      <c r="LQZ395" s="69"/>
      <c r="LRA395" s="69"/>
      <c r="LRB395" s="69"/>
      <c r="LRC395" s="69"/>
      <c r="LRD395" s="69"/>
      <c r="LRE395" s="69"/>
      <c r="LRF395" s="69"/>
      <c r="LRG395" s="69"/>
      <c r="LRH395" s="69"/>
      <c r="LRI395" s="69"/>
      <c r="LRJ395" s="69"/>
      <c r="LRK395" s="69"/>
      <c r="LRL395" s="69"/>
      <c r="LRM395" s="69"/>
      <c r="LRN395" s="69"/>
      <c r="LRO395" s="69"/>
      <c r="LRP395" s="69"/>
      <c r="LRQ395" s="69"/>
      <c r="LRR395" s="69"/>
      <c r="LRS395" s="69"/>
      <c r="LRT395" s="69"/>
      <c r="LRU395" s="69"/>
      <c r="LRV395" s="69"/>
      <c r="LRW395" s="69"/>
      <c r="LRX395" s="69"/>
      <c r="LRY395" s="69"/>
      <c r="LRZ395" s="69"/>
      <c r="LSA395" s="69"/>
      <c r="LSB395" s="69"/>
      <c r="LSC395" s="69"/>
      <c r="LSD395" s="69"/>
      <c r="LSE395" s="69"/>
      <c r="LSF395" s="69"/>
      <c r="LSG395" s="69"/>
      <c r="LSH395" s="69"/>
      <c r="LSI395" s="69"/>
      <c r="LSJ395" s="69"/>
      <c r="LSK395" s="69"/>
      <c r="LSL395" s="69"/>
      <c r="LSM395" s="69"/>
      <c r="LSN395" s="69"/>
      <c r="LSO395" s="69"/>
      <c r="LSP395" s="69"/>
      <c r="LSQ395" s="69"/>
      <c r="LSR395" s="69"/>
      <c r="LSS395" s="69"/>
      <c r="LST395" s="69"/>
      <c r="LSU395" s="69"/>
      <c r="LSV395" s="69"/>
      <c r="LSW395" s="69"/>
      <c r="LSX395" s="69"/>
      <c r="LSY395" s="69"/>
      <c r="LSZ395" s="69"/>
      <c r="LTA395" s="69"/>
      <c r="LTB395" s="69"/>
      <c r="LTC395" s="69"/>
      <c r="LTD395" s="69"/>
      <c r="LTE395" s="69"/>
      <c r="LTF395" s="69"/>
      <c r="LTG395" s="69"/>
      <c r="LTH395" s="69"/>
      <c r="LTI395" s="69"/>
      <c r="LTJ395" s="69"/>
      <c r="LTK395" s="69"/>
      <c r="LTL395" s="69"/>
      <c r="LTM395" s="69"/>
      <c r="LTN395" s="69"/>
      <c r="LTO395" s="69"/>
      <c r="LTP395" s="69"/>
      <c r="LTQ395" s="69"/>
      <c r="LTR395" s="69"/>
      <c r="LTS395" s="69"/>
      <c r="LTT395" s="69"/>
      <c r="LTU395" s="69"/>
      <c r="LTV395" s="69"/>
      <c r="LTW395" s="69"/>
      <c r="LTX395" s="69"/>
      <c r="LTY395" s="69"/>
      <c r="LTZ395" s="69"/>
      <c r="LUA395" s="69"/>
      <c r="LUB395" s="69"/>
      <c r="LUC395" s="69"/>
      <c r="LUD395" s="69"/>
      <c r="LUE395" s="69"/>
      <c r="LUF395" s="69"/>
      <c r="LUG395" s="69"/>
      <c r="LUH395" s="69"/>
      <c r="LUI395" s="69"/>
      <c r="LUJ395" s="69"/>
      <c r="LUK395" s="69"/>
      <c r="LUL395" s="69"/>
      <c r="LUM395" s="69"/>
      <c r="LUN395" s="69"/>
      <c r="LUO395" s="69"/>
      <c r="LUP395" s="69"/>
      <c r="LUQ395" s="69"/>
      <c r="LUR395" s="69"/>
      <c r="LUS395" s="69"/>
      <c r="LUT395" s="69"/>
      <c r="LUU395" s="69"/>
      <c r="LUV395" s="69"/>
      <c r="LUW395" s="69"/>
      <c r="LUX395" s="69"/>
      <c r="LUY395" s="69"/>
      <c r="LUZ395" s="69"/>
      <c r="LVA395" s="69"/>
      <c r="LVB395" s="69"/>
      <c r="LVC395" s="69"/>
      <c r="LVD395" s="69"/>
      <c r="LVE395" s="69"/>
      <c r="LVF395" s="69"/>
      <c r="LVG395" s="69"/>
      <c r="LVH395" s="69"/>
      <c r="LVI395" s="69"/>
      <c r="LVJ395" s="69"/>
      <c r="LVK395" s="69"/>
      <c r="LVL395" s="69"/>
      <c r="LVM395" s="69"/>
      <c r="LVN395" s="69"/>
      <c r="LVO395" s="69"/>
      <c r="LVP395" s="69"/>
      <c r="LVQ395" s="69"/>
      <c r="LVR395" s="69"/>
      <c r="LVS395" s="69"/>
      <c r="LVT395" s="69"/>
      <c r="LVU395" s="69"/>
      <c r="LVV395" s="69"/>
      <c r="LVW395" s="69"/>
      <c r="LVX395" s="69"/>
      <c r="LVY395" s="69"/>
      <c r="LVZ395" s="69"/>
      <c r="LWA395" s="69"/>
      <c r="LWB395" s="69"/>
      <c r="LWC395" s="69"/>
      <c r="LWD395" s="69"/>
      <c r="LWE395" s="69"/>
      <c r="LWF395" s="69"/>
      <c r="LWG395" s="69"/>
      <c r="LWH395" s="69"/>
      <c r="LWI395" s="69"/>
      <c r="LWJ395" s="69"/>
      <c r="LWK395" s="69"/>
      <c r="LWL395" s="69"/>
      <c r="LWM395" s="69"/>
      <c r="LWN395" s="69"/>
      <c r="LWO395" s="69"/>
      <c r="LWP395" s="69"/>
      <c r="LWQ395" s="69"/>
      <c r="LWR395" s="69"/>
      <c r="LWS395" s="69"/>
      <c r="LWT395" s="69"/>
      <c r="LWU395" s="69"/>
      <c r="LWV395" s="69"/>
      <c r="LWW395" s="69"/>
      <c r="LWX395" s="69"/>
      <c r="LWY395" s="69"/>
      <c r="LWZ395" s="69"/>
      <c r="LXA395" s="69"/>
      <c r="LXB395" s="69"/>
      <c r="LXC395" s="69"/>
      <c r="LXD395" s="69"/>
      <c r="LXE395" s="69"/>
      <c r="LXF395" s="69"/>
      <c r="LXG395" s="69"/>
      <c r="LXH395" s="69"/>
      <c r="LXI395" s="69"/>
      <c r="LXJ395" s="69"/>
      <c r="LXK395" s="69"/>
      <c r="LXL395" s="69"/>
      <c r="LXM395" s="69"/>
      <c r="LXN395" s="69"/>
      <c r="LXO395" s="69"/>
      <c r="LXP395" s="69"/>
      <c r="LXQ395" s="69"/>
      <c r="LXR395" s="69"/>
      <c r="LXS395" s="69"/>
      <c r="LXT395" s="69"/>
      <c r="LXU395" s="69"/>
      <c r="LXV395" s="69"/>
      <c r="LXW395" s="69"/>
      <c r="LXX395" s="69"/>
      <c r="LXY395" s="69"/>
      <c r="LXZ395" s="69"/>
      <c r="LYA395" s="69"/>
      <c r="LYB395" s="69"/>
      <c r="LYC395" s="69"/>
      <c r="LYD395" s="69"/>
      <c r="LYE395" s="69"/>
      <c r="LYF395" s="69"/>
      <c r="LYG395" s="69"/>
      <c r="LYH395" s="69"/>
      <c r="LYI395" s="69"/>
      <c r="LYJ395" s="69"/>
      <c r="LYK395" s="69"/>
      <c r="LYL395" s="69"/>
      <c r="LYM395" s="69"/>
      <c r="LYN395" s="69"/>
      <c r="LYO395" s="69"/>
      <c r="LYP395" s="69"/>
      <c r="LYQ395" s="69"/>
      <c r="LYR395" s="69"/>
      <c r="LYS395" s="69"/>
      <c r="LYT395" s="69"/>
      <c r="LYU395" s="69"/>
      <c r="LYV395" s="69"/>
      <c r="LYW395" s="69"/>
      <c r="LYX395" s="69"/>
      <c r="LYY395" s="69"/>
      <c r="LYZ395" s="69"/>
      <c r="LZA395" s="69"/>
      <c r="LZB395" s="69"/>
      <c r="LZC395" s="69"/>
      <c r="LZD395" s="69"/>
      <c r="LZE395" s="69"/>
      <c r="LZF395" s="69"/>
      <c r="LZG395" s="69"/>
      <c r="LZH395" s="69"/>
      <c r="LZI395" s="69"/>
      <c r="LZJ395" s="69"/>
      <c r="LZK395" s="69"/>
      <c r="LZL395" s="69"/>
      <c r="LZM395" s="69"/>
      <c r="LZN395" s="69"/>
      <c r="LZO395" s="69"/>
      <c r="LZP395" s="69"/>
      <c r="LZQ395" s="69"/>
      <c r="LZR395" s="69"/>
      <c r="LZS395" s="69"/>
      <c r="LZT395" s="69"/>
      <c r="LZU395" s="69"/>
      <c r="LZV395" s="69"/>
      <c r="LZW395" s="69"/>
      <c r="LZX395" s="69"/>
      <c r="LZY395" s="69"/>
      <c r="LZZ395" s="69"/>
      <c r="MAA395" s="69"/>
      <c r="MAB395" s="69"/>
      <c r="MAC395" s="69"/>
      <c r="MAD395" s="69"/>
      <c r="MAE395" s="69"/>
      <c r="MAF395" s="69"/>
      <c r="MAG395" s="69"/>
      <c r="MAH395" s="69"/>
      <c r="MAI395" s="69"/>
      <c r="MAJ395" s="69"/>
      <c r="MAK395" s="69"/>
      <c r="MAL395" s="69"/>
      <c r="MAM395" s="69"/>
      <c r="MAN395" s="69"/>
      <c r="MAO395" s="69"/>
      <c r="MAP395" s="69"/>
      <c r="MAQ395" s="69"/>
      <c r="MAR395" s="69"/>
      <c r="MAS395" s="69"/>
      <c r="MAT395" s="69"/>
      <c r="MAU395" s="69"/>
      <c r="MAV395" s="69"/>
      <c r="MAW395" s="69"/>
      <c r="MAX395" s="69"/>
      <c r="MAY395" s="69"/>
      <c r="MAZ395" s="69"/>
      <c r="MBA395" s="69"/>
      <c r="MBB395" s="69"/>
      <c r="MBC395" s="69"/>
      <c r="MBD395" s="69"/>
      <c r="MBE395" s="69"/>
      <c r="MBF395" s="69"/>
      <c r="MBG395" s="69"/>
      <c r="MBH395" s="69"/>
      <c r="MBI395" s="69"/>
      <c r="MBJ395" s="69"/>
      <c r="MBK395" s="69"/>
      <c r="MBL395" s="69"/>
      <c r="MBM395" s="69"/>
      <c r="MBN395" s="69"/>
      <c r="MBO395" s="69"/>
      <c r="MBP395" s="69"/>
      <c r="MBQ395" s="69"/>
      <c r="MBR395" s="69"/>
      <c r="MBS395" s="69"/>
      <c r="MBT395" s="69"/>
      <c r="MBU395" s="69"/>
      <c r="MBV395" s="69"/>
      <c r="MBW395" s="69"/>
      <c r="MBX395" s="69"/>
      <c r="MBY395" s="69"/>
      <c r="MBZ395" s="69"/>
      <c r="MCA395" s="69"/>
      <c r="MCB395" s="69"/>
      <c r="MCC395" s="69"/>
      <c r="MCD395" s="69"/>
      <c r="MCE395" s="69"/>
      <c r="MCF395" s="69"/>
      <c r="MCG395" s="69"/>
      <c r="MCH395" s="69"/>
      <c r="MCI395" s="69"/>
      <c r="MCJ395" s="69"/>
      <c r="MCK395" s="69"/>
      <c r="MCL395" s="69"/>
      <c r="MCM395" s="69"/>
      <c r="MCN395" s="69"/>
      <c r="MCO395" s="69"/>
      <c r="MCP395" s="69"/>
      <c r="MCQ395" s="69"/>
      <c r="MCR395" s="69"/>
      <c r="MCS395" s="69"/>
      <c r="MCT395" s="69"/>
      <c r="MCU395" s="69"/>
      <c r="MCV395" s="69"/>
      <c r="MCW395" s="69"/>
      <c r="MCX395" s="69"/>
      <c r="MCY395" s="69"/>
      <c r="MCZ395" s="69"/>
      <c r="MDA395" s="69"/>
      <c r="MDB395" s="69"/>
      <c r="MDC395" s="69"/>
      <c r="MDD395" s="69"/>
      <c r="MDE395" s="69"/>
      <c r="MDF395" s="69"/>
      <c r="MDG395" s="69"/>
      <c r="MDH395" s="69"/>
      <c r="MDI395" s="69"/>
      <c r="MDJ395" s="69"/>
      <c r="MDK395" s="69"/>
      <c r="MDL395" s="69"/>
      <c r="MDM395" s="69"/>
      <c r="MDN395" s="69"/>
      <c r="MDO395" s="69"/>
      <c r="MDP395" s="69"/>
      <c r="MDQ395" s="69"/>
      <c r="MDR395" s="69"/>
      <c r="MDS395" s="69"/>
      <c r="MDT395" s="69"/>
      <c r="MDU395" s="69"/>
      <c r="MDV395" s="69"/>
      <c r="MDW395" s="69"/>
      <c r="MDX395" s="69"/>
      <c r="MDY395" s="69"/>
      <c r="MDZ395" s="69"/>
      <c r="MEA395" s="69"/>
      <c r="MEB395" s="69"/>
      <c r="MEC395" s="69"/>
      <c r="MED395" s="69"/>
      <c r="MEE395" s="69"/>
      <c r="MEF395" s="69"/>
      <c r="MEG395" s="69"/>
      <c r="MEH395" s="69"/>
      <c r="MEI395" s="69"/>
      <c r="MEJ395" s="69"/>
      <c r="MEK395" s="69"/>
      <c r="MEL395" s="69"/>
      <c r="MEM395" s="69"/>
      <c r="MEN395" s="69"/>
      <c r="MEO395" s="69"/>
      <c r="MEP395" s="69"/>
      <c r="MEQ395" s="69"/>
      <c r="MER395" s="69"/>
      <c r="MES395" s="69"/>
      <c r="MET395" s="69"/>
      <c r="MEU395" s="69"/>
      <c r="MEV395" s="69"/>
      <c r="MEW395" s="69"/>
      <c r="MEX395" s="69"/>
      <c r="MEY395" s="69"/>
      <c r="MEZ395" s="69"/>
      <c r="MFA395" s="69"/>
      <c r="MFB395" s="69"/>
      <c r="MFC395" s="69"/>
      <c r="MFD395" s="69"/>
      <c r="MFE395" s="69"/>
      <c r="MFF395" s="69"/>
      <c r="MFG395" s="69"/>
      <c r="MFH395" s="69"/>
      <c r="MFI395" s="69"/>
      <c r="MFJ395" s="69"/>
      <c r="MFK395" s="69"/>
      <c r="MFL395" s="69"/>
      <c r="MFM395" s="69"/>
      <c r="MFN395" s="69"/>
      <c r="MFO395" s="69"/>
      <c r="MFP395" s="69"/>
      <c r="MFQ395" s="69"/>
      <c r="MFR395" s="69"/>
      <c r="MFS395" s="69"/>
      <c r="MFT395" s="69"/>
      <c r="MFU395" s="69"/>
      <c r="MFV395" s="69"/>
      <c r="MFW395" s="69"/>
      <c r="MFX395" s="69"/>
      <c r="MFY395" s="69"/>
      <c r="MFZ395" s="69"/>
      <c r="MGA395" s="69"/>
      <c r="MGB395" s="69"/>
      <c r="MGC395" s="69"/>
      <c r="MGD395" s="69"/>
      <c r="MGE395" s="69"/>
      <c r="MGF395" s="69"/>
      <c r="MGG395" s="69"/>
      <c r="MGH395" s="69"/>
      <c r="MGI395" s="69"/>
      <c r="MGJ395" s="69"/>
      <c r="MGK395" s="69"/>
      <c r="MGL395" s="69"/>
      <c r="MGM395" s="69"/>
      <c r="MGN395" s="69"/>
      <c r="MGO395" s="69"/>
      <c r="MGP395" s="69"/>
      <c r="MGQ395" s="69"/>
      <c r="MGR395" s="69"/>
      <c r="MGS395" s="69"/>
      <c r="MGT395" s="69"/>
      <c r="MGU395" s="69"/>
      <c r="MGV395" s="69"/>
      <c r="MGW395" s="69"/>
      <c r="MGX395" s="69"/>
      <c r="MGY395" s="69"/>
      <c r="MGZ395" s="69"/>
      <c r="MHA395" s="69"/>
      <c r="MHB395" s="69"/>
      <c r="MHC395" s="69"/>
      <c r="MHD395" s="69"/>
      <c r="MHE395" s="69"/>
      <c r="MHF395" s="69"/>
      <c r="MHG395" s="69"/>
      <c r="MHH395" s="69"/>
      <c r="MHI395" s="69"/>
      <c r="MHJ395" s="69"/>
      <c r="MHK395" s="69"/>
      <c r="MHL395" s="69"/>
      <c r="MHM395" s="69"/>
      <c r="MHN395" s="69"/>
      <c r="MHO395" s="69"/>
      <c r="MHP395" s="69"/>
      <c r="MHQ395" s="69"/>
      <c r="MHR395" s="69"/>
      <c r="MHS395" s="69"/>
      <c r="MHT395" s="69"/>
      <c r="MHU395" s="69"/>
      <c r="MHV395" s="69"/>
      <c r="MHW395" s="69"/>
      <c r="MHX395" s="69"/>
      <c r="MHY395" s="69"/>
      <c r="MHZ395" s="69"/>
      <c r="MIA395" s="69"/>
      <c r="MIB395" s="69"/>
      <c r="MIC395" s="69"/>
      <c r="MID395" s="69"/>
      <c r="MIE395" s="69"/>
      <c r="MIF395" s="69"/>
      <c r="MIG395" s="69"/>
      <c r="MIH395" s="69"/>
      <c r="MII395" s="69"/>
      <c r="MIJ395" s="69"/>
      <c r="MIK395" s="69"/>
      <c r="MIL395" s="69"/>
      <c r="MIM395" s="69"/>
      <c r="MIN395" s="69"/>
      <c r="MIO395" s="69"/>
      <c r="MIP395" s="69"/>
      <c r="MIQ395" s="69"/>
      <c r="MIR395" s="69"/>
      <c r="MIS395" s="69"/>
      <c r="MIT395" s="69"/>
      <c r="MIU395" s="69"/>
      <c r="MIV395" s="69"/>
      <c r="MIW395" s="69"/>
      <c r="MIX395" s="69"/>
      <c r="MIY395" s="69"/>
      <c r="MIZ395" s="69"/>
      <c r="MJA395" s="69"/>
      <c r="MJB395" s="69"/>
      <c r="MJC395" s="69"/>
      <c r="MJD395" s="69"/>
      <c r="MJE395" s="69"/>
      <c r="MJF395" s="69"/>
      <c r="MJG395" s="69"/>
      <c r="MJH395" s="69"/>
      <c r="MJI395" s="69"/>
      <c r="MJJ395" s="69"/>
      <c r="MJK395" s="69"/>
      <c r="MJL395" s="69"/>
      <c r="MJM395" s="69"/>
      <c r="MJN395" s="69"/>
      <c r="MJO395" s="69"/>
      <c r="MJP395" s="69"/>
      <c r="MJQ395" s="69"/>
      <c r="MJR395" s="69"/>
      <c r="MJS395" s="69"/>
      <c r="MJT395" s="69"/>
      <c r="MJU395" s="69"/>
      <c r="MJV395" s="69"/>
      <c r="MJW395" s="69"/>
      <c r="MJX395" s="69"/>
      <c r="MJY395" s="69"/>
      <c r="MJZ395" s="69"/>
      <c r="MKA395" s="69"/>
      <c r="MKB395" s="69"/>
      <c r="MKC395" s="69"/>
      <c r="MKD395" s="69"/>
      <c r="MKE395" s="69"/>
      <c r="MKF395" s="69"/>
      <c r="MKG395" s="69"/>
      <c r="MKH395" s="69"/>
      <c r="MKI395" s="69"/>
      <c r="MKJ395" s="69"/>
      <c r="MKK395" s="69"/>
      <c r="MKL395" s="69"/>
      <c r="MKM395" s="69"/>
      <c r="MKN395" s="69"/>
      <c r="MKO395" s="69"/>
      <c r="MKP395" s="69"/>
      <c r="MKQ395" s="69"/>
      <c r="MKR395" s="69"/>
      <c r="MKS395" s="69"/>
      <c r="MKT395" s="69"/>
      <c r="MKU395" s="69"/>
      <c r="MKV395" s="69"/>
      <c r="MKW395" s="69"/>
      <c r="MKX395" s="69"/>
      <c r="MKY395" s="69"/>
      <c r="MKZ395" s="69"/>
      <c r="MLA395" s="69"/>
      <c r="MLB395" s="69"/>
      <c r="MLC395" s="69"/>
      <c r="MLD395" s="69"/>
      <c r="MLE395" s="69"/>
      <c r="MLF395" s="69"/>
      <c r="MLG395" s="69"/>
      <c r="MLH395" s="69"/>
      <c r="MLI395" s="69"/>
      <c r="MLJ395" s="69"/>
      <c r="MLK395" s="69"/>
      <c r="MLL395" s="69"/>
      <c r="MLM395" s="69"/>
      <c r="MLN395" s="69"/>
      <c r="MLO395" s="69"/>
      <c r="MLP395" s="69"/>
      <c r="MLQ395" s="69"/>
      <c r="MLR395" s="69"/>
      <c r="MLS395" s="69"/>
      <c r="MLT395" s="69"/>
      <c r="MLU395" s="69"/>
      <c r="MLV395" s="69"/>
      <c r="MLW395" s="69"/>
      <c r="MLX395" s="69"/>
      <c r="MLY395" s="69"/>
      <c r="MLZ395" s="69"/>
      <c r="MMA395" s="69"/>
      <c r="MMB395" s="69"/>
      <c r="MMC395" s="69"/>
      <c r="MMD395" s="69"/>
      <c r="MME395" s="69"/>
      <c r="MMF395" s="69"/>
      <c r="MMG395" s="69"/>
      <c r="MMH395" s="69"/>
      <c r="MMI395" s="69"/>
      <c r="MMJ395" s="69"/>
      <c r="MMK395" s="69"/>
      <c r="MML395" s="69"/>
      <c r="MMM395" s="69"/>
      <c r="MMN395" s="69"/>
      <c r="MMO395" s="69"/>
      <c r="MMP395" s="69"/>
      <c r="MMQ395" s="69"/>
      <c r="MMR395" s="69"/>
      <c r="MMS395" s="69"/>
      <c r="MMT395" s="69"/>
      <c r="MMU395" s="69"/>
      <c r="MMV395" s="69"/>
      <c r="MMW395" s="69"/>
      <c r="MMX395" s="69"/>
      <c r="MMY395" s="69"/>
      <c r="MMZ395" s="69"/>
      <c r="MNA395" s="69"/>
      <c r="MNB395" s="69"/>
      <c r="MNC395" s="69"/>
      <c r="MND395" s="69"/>
      <c r="MNE395" s="69"/>
      <c r="MNF395" s="69"/>
      <c r="MNG395" s="69"/>
      <c r="MNH395" s="69"/>
      <c r="MNI395" s="69"/>
      <c r="MNJ395" s="69"/>
      <c r="MNK395" s="69"/>
      <c r="MNL395" s="69"/>
      <c r="MNM395" s="69"/>
      <c r="MNN395" s="69"/>
      <c r="MNO395" s="69"/>
      <c r="MNP395" s="69"/>
      <c r="MNQ395" s="69"/>
      <c r="MNR395" s="69"/>
      <c r="MNS395" s="69"/>
      <c r="MNT395" s="69"/>
      <c r="MNU395" s="69"/>
      <c r="MNV395" s="69"/>
      <c r="MNW395" s="69"/>
      <c r="MNX395" s="69"/>
      <c r="MNY395" s="69"/>
      <c r="MNZ395" s="69"/>
      <c r="MOA395" s="69"/>
      <c r="MOB395" s="69"/>
      <c r="MOC395" s="69"/>
      <c r="MOD395" s="69"/>
      <c r="MOE395" s="69"/>
      <c r="MOF395" s="69"/>
      <c r="MOG395" s="69"/>
      <c r="MOH395" s="69"/>
      <c r="MOI395" s="69"/>
      <c r="MOJ395" s="69"/>
      <c r="MOK395" s="69"/>
      <c r="MOL395" s="69"/>
      <c r="MOM395" s="69"/>
      <c r="MON395" s="69"/>
      <c r="MOO395" s="69"/>
      <c r="MOP395" s="69"/>
      <c r="MOQ395" s="69"/>
      <c r="MOR395" s="69"/>
      <c r="MOS395" s="69"/>
      <c r="MOT395" s="69"/>
      <c r="MOU395" s="69"/>
      <c r="MOV395" s="69"/>
      <c r="MOW395" s="69"/>
      <c r="MOX395" s="69"/>
      <c r="MOY395" s="69"/>
      <c r="MOZ395" s="69"/>
      <c r="MPA395" s="69"/>
      <c r="MPB395" s="69"/>
      <c r="MPC395" s="69"/>
      <c r="MPD395" s="69"/>
      <c r="MPE395" s="69"/>
      <c r="MPF395" s="69"/>
      <c r="MPG395" s="69"/>
      <c r="MPH395" s="69"/>
      <c r="MPI395" s="69"/>
      <c r="MPJ395" s="69"/>
      <c r="MPK395" s="69"/>
      <c r="MPL395" s="69"/>
      <c r="MPM395" s="69"/>
      <c r="MPN395" s="69"/>
      <c r="MPO395" s="69"/>
      <c r="MPP395" s="69"/>
      <c r="MPQ395" s="69"/>
      <c r="MPR395" s="69"/>
      <c r="MPS395" s="69"/>
      <c r="MPT395" s="69"/>
      <c r="MPU395" s="69"/>
      <c r="MPV395" s="69"/>
      <c r="MPW395" s="69"/>
      <c r="MPX395" s="69"/>
      <c r="MPY395" s="69"/>
      <c r="MPZ395" s="69"/>
      <c r="MQA395" s="69"/>
      <c r="MQB395" s="69"/>
      <c r="MQC395" s="69"/>
      <c r="MQD395" s="69"/>
      <c r="MQE395" s="69"/>
      <c r="MQF395" s="69"/>
      <c r="MQG395" s="69"/>
      <c r="MQH395" s="69"/>
      <c r="MQI395" s="69"/>
      <c r="MQJ395" s="69"/>
      <c r="MQK395" s="69"/>
      <c r="MQL395" s="69"/>
      <c r="MQM395" s="69"/>
      <c r="MQN395" s="69"/>
      <c r="MQO395" s="69"/>
      <c r="MQP395" s="69"/>
      <c r="MQQ395" s="69"/>
      <c r="MQR395" s="69"/>
      <c r="MQS395" s="69"/>
      <c r="MQT395" s="69"/>
      <c r="MQU395" s="69"/>
      <c r="MQV395" s="69"/>
      <c r="MQW395" s="69"/>
      <c r="MQX395" s="69"/>
      <c r="MQY395" s="69"/>
      <c r="MQZ395" s="69"/>
      <c r="MRA395" s="69"/>
      <c r="MRB395" s="69"/>
      <c r="MRC395" s="69"/>
      <c r="MRD395" s="69"/>
      <c r="MRE395" s="69"/>
      <c r="MRF395" s="69"/>
      <c r="MRG395" s="69"/>
      <c r="MRH395" s="69"/>
      <c r="MRI395" s="69"/>
      <c r="MRJ395" s="69"/>
      <c r="MRK395" s="69"/>
      <c r="MRL395" s="69"/>
      <c r="MRM395" s="69"/>
      <c r="MRN395" s="69"/>
      <c r="MRO395" s="69"/>
      <c r="MRP395" s="69"/>
      <c r="MRQ395" s="69"/>
      <c r="MRR395" s="69"/>
      <c r="MRS395" s="69"/>
      <c r="MRT395" s="69"/>
      <c r="MRU395" s="69"/>
      <c r="MRV395" s="69"/>
      <c r="MRW395" s="69"/>
      <c r="MRX395" s="69"/>
      <c r="MRY395" s="69"/>
      <c r="MRZ395" s="69"/>
      <c r="MSA395" s="69"/>
      <c r="MSB395" s="69"/>
      <c r="MSC395" s="69"/>
      <c r="MSD395" s="69"/>
      <c r="MSE395" s="69"/>
      <c r="MSF395" s="69"/>
      <c r="MSG395" s="69"/>
      <c r="MSH395" s="69"/>
      <c r="MSI395" s="69"/>
      <c r="MSJ395" s="69"/>
      <c r="MSK395" s="69"/>
      <c r="MSL395" s="69"/>
      <c r="MSM395" s="69"/>
      <c r="MSN395" s="69"/>
      <c r="MSO395" s="69"/>
      <c r="MSP395" s="69"/>
      <c r="MSQ395" s="69"/>
      <c r="MSR395" s="69"/>
      <c r="MSS395" s="69"/>
      <c r="MST395" s="69"/>
      <c r="MSU395" s="69"/>
      <c r="MSV395" s="69"/>
      <c r="MSW395" s="69"/>
      <c r="MSX395" s="69"/>
      <c r="MSY395" s="69"/>
      <c r="MSZ395" s="69"/>
      <c r="MTA395" s="69"/>
      <c r="MTB395" s="69"/>
      <c r="MTC395" s="69"/>
      <c r="MTD395" s="69"/>
      <c r="MTE395" s="69"/>
      <c r="MTF395" s="69"/>
      <c r="MTG395" s="69"/>
      <c r="MTH395" s="69"/>
      <c r="MTI395" s="69"/>
      <c r="MTJ395" s="69"/>
      <c r="MTK395" s="69"/>
      <c r="MTL395" s="69"/>
      <c r="MTM395" s="69"/>
      <c r="MTN395" s="69"/>
      <c r="MTO395" s="69"/>
      <c r="MTP395" s="69"/>
      <c r="MTQ395" s="69"/>
      <c r="MTR395" s="69"/>
      <c r="MTS395" s="69"/>
      <c r="MTT395" s="69"/>
      <c r="MTU395" s="69"/>
      <c r="MTV395" s="69"/>
      <c r="MTW395" s="69"/>
      <c r="MTX395" s="69"/>
      <c r="MTY395" s="69"/>
      <c r="MTZ395" s="69"/>
      <c r="MUA395" s="69"/>
      <c r="MUB395" s="69"/>
      <c r="MUC395" s="69"/>
      <c r="MUD395" s="69"/>
      <c r="MUE395" s="69"/>
      <c r="MUF395" s="69"/>
      <c r="MUG395" s="69"/>
      <c r="MUH395" s="69"/>
      <c r="MUI395" s="69"/>
      <c r="MUJ395" s="69"/>
      <c r="MUK395" s="69"/>
      <c r="MUL395" s="69"/>
      <c r="MUM395" s="69"/>
      <c r="MUN395" s="69"/>
      <c r="MUO395" s="69"/>
      <c r="MUP395" s="69"/>
      <c r="MUQ395" s="69"/>
      <c r="MUR395" s="69"/>
      <c r="MUS395" s="69"/>
      <c r="MUT395" s="69"/>
      <c r="MUU395" s="69"/>
      <c r="MUV395" s="69"/>
      <c r="MUW395" s="69"/>
      <c r="MUX395" s="69"/>
      <c r="MUY395" s="69"/>
      <c r="MUZ395" s="69"/>
      <c r="MVA395" s="69"/>
      <c r="MVB395" s="69"/>
      <c r="MVC395" s="69"/>
      <c r="MVD395" s="69"/>
      <c r="MVE395" s="69"/>
      <c r="MVF395" s="69"/>
      <c r="MVG395" s="69"/>
      <c r="MVH395" s="69"/>
      <c r="MVI395" s="69"/>
      <c r="MVJ395" s="69"/>
      <c r="MVK395" s="69"/>
      <c r="MVL395" s="69"/>
      <c r="MVM395" s="69"/>
      <c r="MVN395" s="69"/>
      <c r="MVO395" s="69"/>
      <c r="MVP395" s="69"/>
      <c r="MVQ395" s="69"/>
      <c r="MVR395" s="69"/>
      <c r="MVS395" s="69"/>
      <c r="MVT395" s="69"/>
      <c r="MVU395" s="69"/>
      <c r="MVV395" s="69"/>
      <c r="MVW395" s="69"/>
      <c r="MVX395" s="69"/>
      <c r="MVY395" s="69"/>
      <c r="MVZ395" s="69"/>
      <c r="MWA395" s="69"/>
      <c r="MWB395" s="69"/>
      <c r="MWC395" s="69"/>
      <c r="MWD395" s="69"/>
      <c r="MWE395" s="69"/>
      <c r="MWF395" s="69"/>
      <c r="MWG395" s="69"/>
      <c r="MWH395" s="69"/>
      <c r="MWI395" s="69"/>
      <c r="MWJ395" s="69"/>
      <c r="MWK395" s="69"/>
      <c r="MWL395" s="69"/>
      <c r="MWM395" s="69"/>
      <c r="MWN395" s="69"/>
      <c r="MWO395" s="69"/>
      <c r="MWP395" s="69"/>
      <c r="MWQ395" s="69"/>
      <c r="MWR395" s="69"/>
      <c r="MWS395" s="69"/>
      <c r="MWT395" s="69"/>
      <c r="MWU395" s="69"/>
      <c r="MWV395" s="69"/>
      <c r="MWW395" s="69"/>
      <c r="MWX395" s="69"/>
      <c r="MWY395" s="69"/>
      <c r="MWZ395" s="69"/>
      <c r="MXA395" s="69"/>
      <c r="MXB395" s="69"/>
      <c r="MXC395" s="69"/>
      <c r="MXD395" s="69"/>
      <c r="MXE395" s="69"/>
      <c r="MXF395" s="69"/>
      <c r="MXG395" s="69"/>
      <c r="MXH395" s="69"/>
      <c r="MXI395" s="69"/>
      <c r="MXJ395" s="69"/>
      <c r="MXK395" s="69"/>
      <c r="MXL395" s="69"/>
      <c r="MXM395" s="69"/>
      <c r="MXN395" s="69"/>
      <c r="MXO395" s="69"/>
      <c r="MXP395" s="69"/>
      <c r="MXQ395" s="69"/>
      <c r="MXR395" s="69"/>
      <c r="MXS395" s="69"/>
      <c r="MXT395" s="69"/>
      <c r="MXU395" s="69"/>
      <c r="MXV395" s="69"/>
      <c r="MXW395" s="69"/>
      <c r="MXX395" s="69"/>
      <c r="MXY395" s="69"/>
      <c r="MXZ395" s="69"/>
      <c r="MYA395" s="69"/>
      <c r="MYB395" s="69"/>
      <c r="MYC395" s="69"/>
      <c r="MYD395" s="69"/>
      <c r="MYE395" s="69"/>
      <c r="MYF395" s="69"/>
      <c r="MYG395" s="69"/>
      <c r="MYH395" s="69"/>
      <c r="MYI395" s="69"/>
      <c r="MYJ395" s="69"/>
      <c r="MYK395" s="69"/>
      <c r="MYL395" s="69"/>
      <c r="MYM395" s="69"/>
      <c r="MYN395" s="69"/>
      <c r="MYO395" s="69"/>
      <c r="MYP395" s="69"/>
      <c r="MYQ395" s="69"/>
      <c r="MYR395" s="69"/>
      <c r="MYS395" s="69"/>
      <c r="MYT395" s="69"/>
      <c r="MYU395" s="69"/>
      <c r="MYV395" s="69"/>
      <c r="MYW395" s="69"/>
      <c r="MYX395" s="69"/>
      <c r="MYY395" s="69"/>
      <c r="MYZ395" s="69"/>
      <c r="MZA395" s="69"/>
      <c r="MZB395" s="69"/>
      <c r="MZC395" s="69"/>
      <c r="MZD395" s="69"/>
      <c r="MZE395" s="69"/>
      <c r="MZF395" s="69"/>
      <c r="MZG395" s="69"/>
      <c r="MZH395" s="69"/>
      <c r="MZI395" s="69"/>
      <c r="MZJ395" s="69"/>
      <c r="MZK395" s="69"/>
      <c r="MZL395" s="69"/>
      <c r="MZM395" s="69"/>
      <c r="MZN395" s="69"/>
      <c r="MZO395" s="69"/>
      <c r="MZP395" s="69"/>
      <c r="MZQ395" s="69"/>
      <c r="MZR395" s="69"/>
      <c r="MZS395" s="69"/>
      <c r="MZT395" s="69"/>
      <c r="MZU395" s="69"/>
      <c r="MZV395" s="69"/>
      <c r="MZW395" s="69"/>
      <c r="MZX395" s="69"/>
      <c r="MZY395" s="69"/>
      <c r="MZZ395" s="69"/>
      <c r="NAA395" s="69"/>
      <c r="NAB395" s="69"/>
      <c r="NAC395" s="69"/>
      <c r="NAD395" s="69"/>
      <c r="NAE395" s="69"/>
      <c r="NAF395" s="69"/>
      <c r="NAG395" s="69"/>
      <c r="NAH395" s="69"/>
      <c r="NAI395" s="69"/>
      <c r="NAJ395" s="69"/>
      <c r="NAK395" s="69"/>
      <c r="NAL395" s="69"/>
      <c r="NAM395" s="69"/>
      <c r="NAN395" s="69"/>
      <c r="NAO395" s="69"/>
      <c r="NAP395" s="69"/>
      <c r="NAQ395" s="69"/>
      <c r="NAR395" s="69"/>
      <c r="NAS395" s="69"/>
      <c r="NAT395" s="69"/>
      <c r="NAU395" s="69"/>
      <c r="NAV395" s="69"/>
      <c r="NAW395" s="69"/>
      <c r="NAX395" s="69"/>
      <c r="NAY395" s="69"/>
      <c r="NAZ395" s="69"/>
      <c r="NBA395" s="69"/>
      <c r="NBB395" s="69"/>
      <c r="NBC395" s="69"/>
      <c r="NBD395" s="69"/>
      <c r="NBE395" s="69"/>
      <c r="NBF395" s="69"/>
      <c r="NBG395" s="69"/>
      <c r="NBH395" s="69"/>
      <c r="NBI395" s="69"/>
      <c r="NBJ395" s="69"/>
      <c r="NBK395" s="69"/>
      <c r="NBL395" s="69"/>
      <c r="NBM395" s="69"/>
      <c r="NBN395" s="69"/>
      <c r="NBO395" s="69"/>
      <c r="NBP395" s="69"/>
      <c r="NBQ395" s="69"/>
      <c r="NBR395" s="69"/>
      <c r="NBS395" s="69"/>
      <c r="NBT395" s="69"/>
      <c r="NBU395" s="69"/>
      <c r="NBV395" s="69"/>
      <c r="NBW395" s="69"/>
      <c r="NBX395" s="69"/>
      <c r="NBY395" s="69"/>
      <c r="NBZ395" s="69"/>
      <c r="NCA395" s="69"/>
      <c r="NCB395" s="69"/>
      <c r="NCC395" s="69"/>
      <c r="NCD395" s="69"/>
      <c r="NCE395" s="69"/>
      <c r="NCF395" s="69"/>
      <c r="NCG395" s="69"/>
      <c r="NCH395" s="69"/>
      <c r="NCI395" s="69"/>
      <c r="NCJ395" s="69"/>
      <c r="NCK395" s="69"/>
      <c r="NCL395" s="69"/>
      <c r="NCM395" s="69"/>
      <c r="NCN395" s="69"/>
      <c r="NCO395" s="69"/>
      <c r="NCP395" s="69"/>
      <c r="NCQ395" s="69"/>
      <c r="NCR395" s="69"/>
      <c r="NCS395" s="69"/>
      <c r="NCT395" s="69"/>
      <c r="NCU395" s="69"/>
      <c r="NCV395" s="69"/>
      <c r="NCW395" s="69"/>
      <c r="NCX395" s="69"/>
      <c r="NCY395" s="69"/>
      <c r="NCZ395" s="69"/>
      <c r="NDA395" s="69"/>
      <c r="NDB395" s="69"/>
      <c r="NDC395" s="69"/>
      <c r="NDD395" s="69"/>
      <c r="NDE395" s="69"/>
      <c r="NDF395" s="69"/>
      <c r="NDG395" s="69"/>
      <c r="NDH395" s="69"/>
      <c r="NDI395" s="69"/>
      <c r="NDJ395" s="69"/>
      <c r="NDK395" s="69"/>
      <c r="NDL395" s="69"/>
      <c r="NDM395" s="69"/>
      <c r="NDN395" s="69"/>
      <c r="NDO395" s="69"/>
      <c r="NDP395" s="69"/>
      <c r="NDQ395" s="69"/>
      <c r="NDR395" s="69"/>
      <c r="NDS395" s="69"/>
      <c r="NDT395" s="69"/>
      <c r="NDU395" s="69"/>
      <c r="NDV395" s="69"/>
      <c r="NDW395" s="69"/>
      <c r="NDX395" s="69"/>
      <c r="NDY395" s="69"/>
      <c r="NDZ395" s="69"/>
      <c r="NEA395" s="69"/>
      <c r="NEB395" s="69"/>
      <c r="NEC395" s="69"/>
      <c r="NED395" s="69"/>
      <c r="NEE395" s="69"/>
      <c r="NEF395" s="69"/>
      <c r="NEG395" s="69"/>
      <c r="NEH395" s="69"/>
      <c r="NEI395" s="69"/>
      <c r="NEJ395" s="69"/>
      <c r="NEK395" s="69"/>
      <c r="NEL395" s="69"/>
      <c r="NEM395" s="69"/>
      <c r="NEN395" s="69"/>
      <c r="NEO395" s="69"/>
      <c r="NEP395" s="69"/>
      <c r="NEQ395" s="69"/>
      <c r="NER395" s="69"/>
      <c r="NES395" s="69"/>
      <c r="NET395" s="69"/>
      <c r="NEU395" s="69"/>
      <c r="NEV395" s="69"/>
      <c r="NEW395" s="69"/>
      <c r="NEX395" s="69"/>
      <c r="NEY395" s="69"/>
      <c r="NEZ395" s="69"/>
      <c r="NFA395" s="69"/>
      <c r="NFB395" s="69"/>
      <c r="NFC395" s="69"/>
      <c r="NFD395" s="69"/>
      <c r="NFE395" s="69"/>
      <c r="NFF395" s="69"/>
      <c r="NFG395" s="69"/>
      <c r="NFH395" s="69"/>
      <c r="NFI395" s="69"/>
      <c r="NFJ395" s="69"/>
      <c r="NFK395" s="69"/>
      <c r="NFL395" s="69"/>
      <c r="NFM395" s="69"/>
      <c r="NFN395" s="69"/>
      <c r="NFO395" s="69"/>
      <c r="NFP395" s="69"/>
      <c r="NFQ395" s="69"/>
      <c r="NFR395" s="69"/>
      <c r="NFS395" s="69"/>
      <c r="NFT395" s="69"/>
      <c r="NFU395" s="69"/>
      <c r="NFV395" s="69"/>
      <c r="NFW395" s="69"/>
      <c r="NFX395" s="69"/>
      <c r="NFY395" s="69"/>
      <c r="NFZ395" s="69"/>
      <c r="NGA395" s="69"/>
      <c r="NGB395" s="69"/>
      <c r="NGC395" s="69"/>
      <c r="NGD395" s="69"/>
      <c r="NGE395" s="69"/>
      <c r="NGF395" s="69"/>
      <c r="NGG395" s="69"/>
      <c r="NGH395" s="69"/>
      <c r="NGI395" s="69"/>
      <c r="NGJ395" s="69"/>
      <c r="NGK395" s="69"/>
      <c r="NGL395" s="69"/>
      <c r="NGM395" s="69"/>
      <c r="NGN395" s="69"/>
      <c r="NGO395" s="69"/>
      <c r="NGP395" s="69"/>
      <c r="NGQ395" s="69"/>
      <c r="NGR395" s="69"/>
      <c r="NGS395" s="69"/>
      <c r="NGT395" s="69"/>
      <c r="NGU395" s="69"/>
      <c r="NGV395" s="69"/>
      <c r="NGW395" s="69"/>
      <c r="NGX395" s="69"/>
      <c r="NGY395" s="69"/>
      <c r="NGZ395" s="69"/>
      <c r="NHA395" s="69"/>
      <c r="NHB395" s="69"/>
      <c r="NHC395" s="69"/>
      <c r="NHD395" s="69"/>
      <c r="NHE395" s="69"/>
      <c r="NHF395" s="69"/>
      <c r="NHG395" s="69"/>
      <c r="NHH395" s="69"/>
      <c r="NHI395" s="69"/>
      <c r="NHJ395" s="69"/>
      <c r="NHK395" s="69"/>
      <c r="NHL395" s="69"/>
      <c r="NHM395" s="69"/>
      <c r="NHN395" s="69"/>
      <c r="NHO395" s="69"/>
      <c r="NHP395" s="69"/>
      <c r="NHQ395" s="69"/>
      <c r="NHR395" s="69"/>
      <c r="NHS395" s="69"/>
      <c r="NHT395" s="69"/>
      <c r="NHU395" s="69"/>
      <c r="NHV395" s="69"/>
      <c r="NHW395" s="69"/>
      <c r="NHX395" s="69"/>
      <c r="NHY395" s="69"/>
      <c r="NHZ395" s="69"/>
      <c r="NIA395" s="69"/>
      <c r="NIB395" s="69"/>
      <c r="NIC395" s="69"/>
      <c r="NID395" s="69"/>
      <c r="NIE395" s="69"/>
      <c r="NIF395" s="69"/>
      <c r="NIG395" s="69"/>
      <c r="NIH395" s="69"/>
      <c r="NII395" s="69"/>
      <c r="NIJ395" s="69"/>
      <c r="NIK395" s="69"/>
      <c r="NIL395" s="69"/>
      <c r="NIM395" s="69"/>
      <c r="NIN395" s="69"/>
      <c r="NIO395" s="69"/>
      <c r="NIP395" s="69"/>
      <c r="NIQ395" s="69"/>
      <c r="NIR395" s="69"/>
      <c r="NIS395" s="69"/>
      <c r="NIT395" s="69"/>
      <c r="NIU395" s="69"/>
      <c r="NIV395" s="69"/>
      <c r="NIW395" s="69"/>
      <c r="NIX395" s="69"/>
      <c r="NIY395" s="69"/>
      <c r="NIZ395" s="69"/>
      <c r="NJA395" s="69"/>
      <c r="NJB395" s="69"/>
      <c r="NJC395" s="69"/>
      <c r="NJD395" s="69"/>
      <c r="NJE395" s="69"/>
      <c r="NJF395" s="69"/>
      <c r="NJG395" s="69"/>
      <c r="NJH395" s="69"/>
      <c r="NJI395" s="69"/>
      <c r="NJJ395" s="69"/>
      <c r="NJK395" s="69"/>
      <c r="NJL395" s="69"/>
      <c r="NJM395" s="69"/>
      <c r="NJN395" s="69"/>
      <c r="NJO395" s="69"/>
      <c r="NJP395" s="69"/>
      <c r="NJQ395" s="69"/>
      <c r="NJR395" s="69"/>
      <c r="NJS395" s="69"/>
      <c r="NJT395" s="69"/>
      <c r="NJU395" s="69"/>
      <c r="NJV395" s="69"/>
      <c r="NJW395" s="69"/>
      <c r="NJX395" s="69"/>
      <c r="NJY395" s="69"/>
      <c r="NJZ395" s="69"/>
      <c r="NKA395" s="69"/>
      <c r="NKB395" s="69"/>
      <c r="NKC395" s="69"/>
      <c r="NKD395" s="69"/>
      <c r="NKE395" s="69"/>
      <c r="NKF395" s="69"/>
      <c r="NKG395" s="69"/>
      <c r="NKH395" s="69"/>
      <c r="NKI395" s="69"/>
      <c r="NKJ395" s="69"/>
      <c r="NKK395" s="69"/>
      <c r="NKL395" s="69"/>
      <c r="NKM395" s="69"/>
      <c r="NKN395" s="69"/>
      <c r="NKO395" s="69"/>
      <c r="NKP395" s="69"/>
      <c r="NKQ395" s="69"/>
      <c r="NKR395" s="69"/>
      <c r="NKS395" s="69"/>
      <c r="NKT395" s="69"/>
      <c r="NKU395" s="69"/>
      <c r="NKV395" s="69"/>
      <c r="NKW395" s="69"/>
      <c r="NKX395" s="69"/>
      <c r="NKY395" s="69"/>
      <c r="NKZ395" s="69"/>
      <c r="NLA395" s="69"/>
      <c r="NLB395" s="69"/>
      <c r="NLC395" s="69"/>
      <c r="NLD395" s="69"/>
      <c r="NLE395" s="69"/>
      <c r="NLF395" s="69"/>
      <c r="NLG395" s="69"/>
      <c r="NLH395" s="69"/>
      <c r="NLI395" s="69"/>
      <c r="NLJ395" s="69"/>
      <c r="NLK395" s="69"/>
      <c r="NLL395" s="69"/>
      <c r="NLM395" s="69"/>
      <c r="NLN395" s="69"/>
      <c r="NLO395" s="69"/>
      <c r="NLP395" s="69"/>
      <c r="NLQ395" s="69"/>
      <c r="NLR395" s="69"/>
      <c r="NLS395" s="69"/>
      <c r="NLT395" s="69"/>
      <c r="NLU395" s="69"/>
      <c r="NLV395" s="69"/>
      <c r="NLW395" s="69"/>
      <c r="NLX395" s="69"/>
      <c r="NLY395" s="69"/>
      <c r="NLZ395" s="69"/>
      <c r="NMA395" s="69"/>
      <c r="NMB395" s="69"/>
      <c r="NMC395" s="69"/>
      <c r="NMD395" s="69"/>
      <c r="NME395" s="69"/>
      <c r="NMF395" s="69"/>
      <c r="NMG395" s="69"/>
      <c r="NMH395" s="69"/>
      <c r="NMI395" s="69"/>
      <c r="NMJ395" s="69"/>
      <c r="NMK395" s="69"/>
      <c r="NML395" s="69"/>
      <c r="NMM395" s="69"/>
      <c r="NMN395" s="69"/>
      <c r="NMO395" s="69"/>
      <c r="NMP395" s="69"/>
      <c r="NMQ395" s="69"/>
      <c r="NMR395" s="69"/>
      <c r="NMS395" s="69"/>
      <c r="NMT395" s="69"/>
      <c r="NMU395" s="69"/>
      <c r="NMV395" s="69"/>
      <c r="NMW395" s="69"/>
      <c r="NMX395" s="69"/>
      <c r="NMY395" s="69"/>
      <c r="NMZ395" s="69"/>
      <c r="NNA395" s="69"/>
      <c r="NNB395" s="69"/>
      <c r="NNC395" s="69"/>
      <c r="NND395" s="69"/>
      <c r="NNE395" s="69"/>
      <c r="NNF395" s="69"/>
      <c r="NNG395" s="69"/>
      <c r="NNH395" s="69"/>
      <c r="NNI395" s="69"/>
      <c r="NNJ395" s="69"/>
      <c r="NNK395" s="69"/>
      <c r="NNL395" s="69"/>
      <c r="NNM395" s="69"/>
      <c r="NNN395" s="69"/>
      <c r="NNO395" s="69"/>
      <c r="NNP395" s="69"/>
      <c r="NNQ395" s="69"/>
      <c r="NNR395" s="69"/>
      <c r="NNS395" s="69"/>
      <c r="NNT395" s="69"/>
      <c r="NNU395" s="69"/>
      <c r="NNV395" s="69"/>
      <c r="NNW395" s="69"/>
      <c r="NNX395" s="69"/>
      <c r="NNY395" s="69"/>
      <c r="NNZ395" s="69"/>
      <c r="NOA395" s="69"/>
      <c r="NOB395" s="69"/>
      <c r="NOC395" s="69"/>
      <c r="NOD395" s="69"/>
      <c r="NOE395" s="69"/>
      <c r="NOF395" s="69"/>
      <c r="NOG395" s="69"/>
      <c r="NOH395" s="69"/>
      <c r="NOI395" s="69"/>
      <c r="NOJ395" s="69"/>
      <c r="NOK395" s="69"/>
      <c r="NOL395" s="69"/>
      <c r="NOM395" s="69"/>
      <c r="NON395" s="69"/>
      <c r="NOO395" s="69"/>
      <c r="NOP395" s="69"/>
      <c r="NOQ395" s="69"/>
      <c r="NOR395" s="69"/>
      <c r="NOS395" s="69"/>
      <c r="NOT395" s="69"/>
      <c r="NOU395" s="69"/>
      <c r="NOV395" s="69"/>
      <c r="NOW395" s="69"/>
      <c r="NOX395" s="69"/>
      <c r="NOY395" s="69"/>
      <c r="NOZ395" s="69"/>
      <c r="NPA395" s="69"/>
      <c r="NPB395" s="69"/>
      <c r="NPC395" s="69"/>
      <c r="NPD395" s="69"/>
      <c r="NPE395" s="69"/>
      <c r="NPF395" s="69"/>
      <c r="NPG395" s="69"/>
      <c r="NPH395" s="69"/>
      <c r="NPI395" s="69"/>
      <c r="NPJ395" s="69"/>
      <c r="NPK395" s="69"/>
      <c r="NPL395" s="69"/>
      <c r="NPM395" s="69"/>
      <c r="NPN395" s="69"/>
      <c r="NPO395" s="69"/>
      <c r="NPP395" s="69"/>
      <c r="NPQ395" s="69"/>
      <c r="NPR395" s="69"/>
      <c r="NPS395" s="69"/>
      <c r="NPT395" s="69"/>
      <c r="NPU395" s="69"/>
      <c r="NPV395" s="69"/>
      <c r="NPW395" s="69"/>
      <c r="NPX395" s="69"/>
      <c r="NPY395" s="69"/>
      <c r="NPZ395" s="69"/>
      <c r="NQA395" s="69"/>
      <c r="NQB395" s="69"/>
      <c r="NQC395" s="69"/>
      <c r="NQD395" s="69"/>
      <c r="NQE395" s="69"/>
      <c r="NQF395" s="69"/>
      <c r="NQG395" s="69"/>
      <c r="NQH395" s="69"/>
      <c r="NQI395" s="69"/>
      <c r="NQJ395" s="69"/>
      <c r="NQK395" s="69"/>
      <c r="NQL395" s="69"/>
      <c r="NQM395" s="69"/>
      <c r="NQN395" s="69"/>
      <c r="NQO395" s="69"/>
      <c r="NQP395" s="69"/>
      <c r="NQQ395" s="69"/>
      <c r="NQR395" s="69"/>
      <c r="NQS395" s="69"/>
      <c r="NQT395" s="69"/>
      <c r="NQU395" s="69"/>
      <c r="NQV395" s="69"/>
      <c r="NQW395" s="69"/>
      <c r="NQX395" s="69"/>
      <c r="NQY395" s="69"/>
      <c r="NQZ395" s="69"/>
      <c r="NRA395" s="69"/>
      <c r="NRB395" s="69"/>
      <c r="NRC395" s="69"/>
      <c r="NRD395" s="69"/>
      <c r="NRE395" s="69"/>
      <c r="NRF395" s="69"/>
      <c r="NRG395" s="69"/>
      <c r="NRH395" s="69"/>
      <c r="NRI395" s="69"/>
      <c r="NRJ395" s="69"/>
      <c r="NRK395" s="69"/>
      <c r="NRL395" s="69"/>
      <c r="NRM395" s="69"/>
      <c r="NRN395" s="69"/>
      <c r="NRO395" s="69"/>
      <c r="NRP395" s="69"/>
      <c r="NRQ395" s="69"/>
      <c r="NRR395" s="69"/>
      <c r="NRS395" s="69"/>
      <c r="NRT395" s="69"/>
      <c r="NRU395" s="69"/>
      <c r="NRV395" s="69"/>
      <c r="NRW395" s="69"/>
      <c r="NRX395" s="69"/>
      <c r="NRY395" s="69"/>
      <c r="NRZ395" s="69"/>
      <c r="NSA395" s="69"/>
      <c r="NSB395" s="69"/>
      <c r="NSC395" s="69"/>
      <c r="NSD395" s="69"/>
      <c r="NSE395" s="69"/>
      <c r="NSF395" s="69"/>
      <c r="NSG395" s="69"/>
      <c r="NSH395" s="69"/>
      <c r="NSI395" s="69"/>
      <c r="NSJ395" s="69"/>
      <c r="NSK395" s="69"/>
      <c r="NSL395" s="69"/>
      <c r="NSM395" s="69"/>
      <c r="NSN395" s="69"/>
      <c r="NSO395" s="69"/>
      <c r="NSP395" s="69"/>
      <c r="NSQ395" s="69"/>
      <c r="NSR395" s="69"/>
      <c r="NSS395" s="69"/>
      <c r="NST395" s="69"/>
      <c r="NSU395" s="69"/>
      <c r="NSV395" s="69"/>
      <c r="NSW395" s="69"/>
      <c r="NSX395" s="69"/>
      <c r="NSY395" s="69"/>
      <c r="NSZ395" s="69"/>
      <c r="NTA395" s="69"/>
      <c r="NTB395" s="69"/>
      <c r="NTC395" s="69"/>
      <c r="NTD395" s="69"/>
      <c r="NTE395" s="69"/>
      <c r="NTF395" s="69"/>
      <c r="NTG395" s="69"/>
      <c r="NTH395" s="69"/>
      <c r="NTI395" s="69"/>
      <c r="NTJ395" s="69"/>
      <c r="NTK395" s="69"/>
      <c r="NTL395" s="69"/>
      <c r="NTM395" s="69"/>
      <c r="NTN395" s="69"/>
      <c r="NTO395" s="69"/>
      <c r="NTP395" s="69"/>
      <c r="NTQ395" s="69"/>
      <c r="NTR395" s="69"/>
      <c r="NTS395" s="69"/>
      <c r="NTT395" s="69"/>
      <c r="NTU395" s="69"/>
      <c r="NTV395" s="69"/>
      <c r="NTW395" s="69"/>
      <c r="NTX395" s="69"/>
      <c r="NTY395" s="69"/>
      <c r="NTZ395" s="69"/>
      <c r="NUA395" s="69"/>
      <c r="NUB395" s="69"/>
      <c r="NUC395" s="69"/>
      <c r="NUD395" s="69"/>
      <c r="NUE395" s="69"/>
      <c r="NUF395" s="69"/>
      <c r="NUG395" s="69"/>
      <c r="NUH395" s="69"/>
      <c r="NUI395" s="69"/>
      <c r="NUJ395" s="69"/>
      <c r="NUK395" s="69"/>
      <c r="NUL395" s="69"/>
      <c r="NUM395" s="69"/>
      <c r="NUN395" s="69"/>
      <c r="NUO395" s="69"/>
      <c r="NUP395" s="69"/>
      <c r="NUQ395" s="69"/>
      <c r="NUR395" s="69"/>
      <c r="NUS395" s="69"/>
      <c r="NUT395" s="69"/>
      <c r="NUU395" s="69"/>
      <c r="NUV395" s="69"/>
      <c r="NUW395" s="69"/>
      <c r="NUX395" s="69"/>
      <c r="NUY395" s="69"/>
      <c r="NUZ395" s="69"/>
      <c r="NVA395" s="69"/>
      <c r="NVB395" s="69"/>
      <c r="NVC395" s="69"/>
      <c r="NVD395" s="69"/>
      <c r="NVE395" s="69"/>
      <c r="NVF395" s="69"/>
      <c r="NVG395" s="69"/>
      <c r="NVH395" s="69"/>
      <c r="NVI395" s="69"/>
      <c r="NVJ395" s="69"/>
      <c r="NVK395" s="69"/>
      <c r="NVL395" s="69"/>
      <c r="NVM395" s="69"/>
      <c r="NVN395" s="69"/>
      <c r="NVO395" s="69"/>
      <c r="NVP395" s="69"/>
      <c r="NVQ395" s="69"/>
      <c r="NVR395" s="69"/>
      <c r="NVS395" s="69"/>
      <c r="NVT395" s="69"/>
      <c r="NVU395" s="69"/>
      <c r="NVV395" s="69"/>
      <c r="NVW395" s="69"/>
      <c r="NVX395" s="69"/>
      <c r="NVY395" s="69"/>
      <c r="NVZ395" s="69"/>
      <c r="NWA395" s="69"/>
      <c r="NWB395" s="69"/>
      <c r="NWC395" s="69"/>
      <c r="NWD395" s="69"/>
      <c r="NWE395" s="69"/>
      <c r="NWF395" s="69"/>
      <c r="NWG395" s="69"/>
      <c r="NWH395" s="69"/>
      <c r="NWI395" s="69"/>
      <c r="NWJ395" s="69"/>
      <c r="NWK395" s="69"/>
      <c r="NWL395" s="69"/>
      <c r="NWM395" s="69"/>
      <c r="NWN395" s="69"/>
      <c r="NWO395" s="69"/>
      <c r="NWP395" s="69"/>
      <c r="NWQ395" s="69"/>
      <c r="NWR395" s="69"/>
      <c r="NWS395" s="69"/>
      <c r="NWT395" s="69"/>
      <c r="NWU395" s="69"/>
      <c r="NWV395" s="69"/>
      <c r="NWW395" s="69"/>
      <c r="NWX395" s="69"/>
      <c r="NWY395" s="69"/>
      <c r="NWZ395" s="69"/>
      <c r="NXA395" s="69"/>
      <c r="NXB395" s="69"/>
      <c r="NXC395" s="69"/>
      <c r="NXD395" s="69"/>
      <c r="NXE395" s="69"/>
      <c r="NXF395" s="69"/>
      <c r="NXG395" s="69"/>
      <c r="NXH395" s="69"/>
      <c r="NXI395" s="69"/>
      <c r="NXJ395" s="69"/>
      <c r="NXK395" s="69"/>
      <c r="NXL395" s="69"/>
      <c r="NXM395" s="69"/>
      <c r="NXN395" s="69"/>
      <c r="NXO395" s="69"/>
      <c r="NXP395" s="69"/>
      <c r="NXQ395" s="69"/>
      <c r="NXR395" s="69"/>
      <c r="NXS395" s="69"/>
      <c r="NXT395" s="69"/>
      <c r="NXU395" s="69"/>
      <c r="NXV395" s="69"/>
      <c r="NXW395" s="69"/>
      <c r="NXX395" s="69"/>
      <c r="NXY395" s="69"/>
      <c r="NXZ395" s="69"/>
      <c r="NYA395" s="69"/>
      <c r="NYB395" s="69"/>
      <c r="NYC395" s="69"/>
      <c r="NYD395" s="69"/>
      <c r="NYE395" s="69"/>
      <c r="NYF395" s="69"/>
      <c r="NYG395" s="69"/>
      <c r="NYH395" s="69"/>
      <c r="NYI395" s="69"/>
      <c r="NYJ395" s="69"/>
      <c r="NYK395" s="69"/>
      <c r="NYL395" s="69"/>
      <c r="NYM395" s="69"/>
      <c r="NYN395" s="69"/>
      <c r="NYO395" s="69"/>
      <c r="NYP395" s="69"/>
      <c r="NYQ395" s="69"/>
      <c r="NYR395" s="69"/>
      <c r="NYS395" s="69"/>
      <c r="NYT395" s="69"/>
      <c r="NYU395" s="69"/>
      <c r="NYV395" s="69"/>
      <c r="NYW395" s="69"/>
      <c r="NYX395" s="69"/>
      <c r="NYY395" s="69"/>
      <c r="NYZ395" s="69"/>
      <c r="NZA395" s="69"/>
      <c r="NZB395" s="69"/>
      <c r="NZC395" s="69"/>
      <c r="NZD395" s="69"/>
      <c r="NZE395" s="69"/>
      <c r="NZF395" s="69"/>
      <c r="NZG395" s="69"/>
      <c r="NZH395" s="69"/>
      <c r="NZI395" s="69"/>
      <c r="NZJ395" s="69"/>
      <c r="NZK395" s="69"/>
      <c r="NZL395" s="69"/>
      <c r="NZM395" s="69"/>
      <c r="NZN395" s="69"/>
      <c r="NZO395" s="69"/>
      <c r="NZP395" s="69"/>
      <c r="NZQ395" s="69"/>
      <c r="NZR395" s="69"/>
      <c r="NZS395" s="69"/>
      <c r="NZT395" s="69"/>
      <c r="NZU395" s="69"/>
      <c r="NZV395" s="69"/>
      <c r="NZW395" s="69"/>
      <c r="NZX395" s="69"/>
      <c r="NZY395" s="69"/>
      <c r="NZZ395" s="69"/>
      <c r="OAA395" s="69"/>
      <c r="OAB395" s="69"/>
      <c r="OAC395" s="69"/>
      <c r="OAD395" s="69"/>
      <c r="OAE395" s="69"/>
      <c r="OAF395" s="69"/>
      <c r="OAG395" s="69"/>
      <c r="OAH395" s="69"/>
      <c r="OAI395" s="69"/>
      <c r="OAJ395" s="69"/>
      <c r="OAK395" s="69"/>
      <c r="OAL395" s="69"/>
      <c r="OAM395" s="69"/>
      <c r="OAN395" s="69"/>
      <c r="OAO395" s="69"/>
      <c r="OAP395" s="69"/>
      <c r="OAQ395" s="69"/>
      <c r="OAR395" s="69"/>
      <c r="OAS395" s="69"/>
      <c r="OAT395" s="69"/>
      <c r="OAU395" s="69"/>
      <c r="OAV395" s="69"/>
      <c r="OAW395" s="69"/>
      <c r="OAX395" s="69"/>
      <c r="OAY395" s="69"/>
      <c r="OAZ395" s="69"/>
      <c r="OBA395" s="69"/>
      <c r="OBB395" s="69"/>
      <c r="OBC395" s="69"/>
      <c r="OBD395" s="69"/>
      <c r="OBE395" s="69"/>
      <c r="OBF395" s="69"/>
      <c r="OBG395" s="69"/>
      <c r="OBH395" s="69"/>
      <c r="OBI395" s="69"/>
      <c r="OBJ395" s="69"/>
      <c r="OBK395" s="69"/>
      <c r="OBL395" s="69"/>
      <c r="OBM395" s="69"/>
      <c r="OBN395" s="69"/>
      <c r="OBO395" s="69"/>
      <c r="OBP395" s="69"/>
      <c r="OBQ395" s="69"/>
      <c r="OBR395" s="69"/>
      <c r="OBS395" s="69"/>
      <c r="OBT395" s="69"/>
      <c r="OBU395" s="69"/>
      <c r="OBV395" s="69"/>
      <c r="OBW395" s="69"/>
      <c r="OBX395" s="69"/>
      <c r="OBY395" s="69"/>
      <c r="OBZ395" s="69"/>
      <c r="OCA395" s="69"/>
      <c r="OCB395" s="69"/>
      <c r="OCC395" s="69"/>
      <c r="OCD395" s="69"/>
      <c r="OCE395" s="69"/>
      <c r="OCF395" s="69"/>
      <c r="OCG395" s="69"/>
      <c r="OCH395" s="69"/>
      <c r="OCI395" s="69"/>
      <c r="OCJ395" s="69"/>
      <c r="OCK395" s="69"/>
      <c r="OCL395" s="69"/>
      <c r="OCM395" s="69"/>
      <c r="OCN395" s="69"/>
      <c r="OCO395" s="69"/>
      <c r="OCP395" s="69"/>
      <c r="OCQ395" s="69"/>
      <c r="OCR395" s="69"/>
      <c r="OCS395" s="69"/>
      <c r="OCT395" s="69"/>
      <c r="OCU395" s="69"/>
      <c r="OCV395" s="69"/>
      <c r="OCW395" s="69"/>
      <c r="OCX395" s="69"/>
      <c r="OCY395" s="69"/>
      <c r="OCZ395" s="69"/>
      <c r="ODA395" s="69"/>
      <c r="ODB395" s="69"/>
      <c r="ODC395" s="69"/>
      <c r="ODD395" s="69"/>
      <c r="ODE395" s="69"/>
      <c r="ODF395" s="69"/>
      <c r="ODG395" s="69"/>
      <c r="ODH395" s="69"/>
      <c r="ODI395" s="69"/>
      <c r="ODJ395" s="69"/>
      <c r="ODK395" s="69"/>
      <c r="ODL395" s="69"/>
      <c r="ODM395" s="69"/>
      <c r="ODN395" s="69"/>
      <c r="ODO395" s="69"/>
      <c r="ODP395" s="69"/>
      <c r="ODQ395" s="69"/>
      <c r="ODR395" s="69"/>
      <c r="ODS395" s="69"/>
      <c r="ODT395" s="69"/>
      <c r="ODU395" s="69"/>
      <c r="ODV395" s="69"/>
      <c r="ODW395" s="69"/>
      <c r="ODX395" s="69"/>
      <c r="ODY395" s="69"/>
      <c r="ODZ395" s="69"/>
      <c r="OEA395" s="69"/>
      <c r="OEB395" s="69"/>
      <c r="OEC395" s="69"/>
      <c r="OED395" s="69"/>
      <c r="OEE395" s="69"/>
      <c r="OEF395" s="69"/>
      <c r="OEG395" s="69"/>
      <c r="OEH395" s="69"/>
      <c r="OEI395" s="69"/>
      <c r="OEJ395" s="69"/>
      <c r="OEK395" s="69"/>
      <c r="OEL395" s="69"/>
      <c r="OEM395" s="69"/>
      <c r="OEN395" s="69"/>
      <c r="OEO395" s="69"/>
      <c r="OEP395" s="69"/>
      <c r="OEQ395" s="69"/>
      <c r="OER395" s="69"/>
      <c r="OES395" s="69"/>
      <c r="OET395" s="69"/>
      <c r="OEU395" s="69"/>
      <c r="OEV395" s="69"/>
      <c r="OEW395" s="69"/>
      <c r="OEX395" s="69"/>
      <c r="OEY395" s="69"/>
      <c r="OEZ395" s="69"/>
      <c r="OFA395" s="69"/>
      <c r="OFB395" s="69"/>
      <c r="OFC395" s="69"/>
      <c r="OFD395" s="69"/>
      <c r="OFE395" s="69"/>
      <c r="OFF395" s="69"/>
      <c r="OFG395" s="69"/>
      <c r="OFH395" s="69"/>
      <c r="OFI395" s="69"/>
      <c r="OFJ395" s="69"/>
      <c r="OFK395" s="69"/>
      <c r="OFL395" s="69"/>
      <c r="OFM395" s="69"/>
      <c r="OFN395" s="69"/>
      <c r="OFO395" s="69"/>
      <c r="OFP395" s="69"/>
      <c r="OFQ395" s="69"/>
      <c r="OFR395" s="69"/>
      <c r="OFS395" s="69"/>
      <c r="OFT395" s="69"/>
      <c r="OFU395" s="69"/>
      <c r="OFV395" s="69"/>
      <c r="OFW395" s="69"/>
      <c r="OFX395" s="69"/>
      <c r="OFY395" s="69"/>
      <c r="OFZ395" s="69"/>
      <c r="OGA395" s="69"/>
      <c r="OGB395" s="69"/>
      <c r="OGC395" s="69"/>
      <c r="OGD395" s="69"/>
      <c r="OGE395" s="69"/>
      <c r="OGF395" s="69"/>
      <c r="OGG395" s="69"/>
      <c r="OGH395" s="69"/>
      <c r="OGI395" s="69"/>
      <c r="OGJ395" s="69"/>
      <c r="OGK395" s="69"/>
      <c r="OGL395" s="69"/>
      <c r="OGM395" s="69"/>
      <c r="OGN395" s="69"/>
      <c r="OGO395" s="69"/>
      <c r="OGP395" s="69"/>
      <c r="OGQ395" s="69"/>
      <c r="OGR395" s="69"/>
      <c r="OGS395" s="69"/>
      <c r="OGT395" s="69"/>
      <c r="OGU395" s="69"/>
      <c r="OGV395" s="69"/>
      <c r="OGW395" s="69"/>
      <c r="OGX395" s="69"/>
      <c r="OGY395" s="69"/>
      <c r="OGZ395" s="69"/>
      <c r="OHA395" s="69"/>
      <c r="OHB395" s="69"/>
      <c r="OHC395" s="69"/>
      <c r="OHD395" s="69"/>
      <c r="OHE395" s="69"/>
      <c r="OHF395" s="69"/>
      <c r="OHG395" s="69"/>
      <c r="OHH395" s="69"/>
      <c r="OHI395" s="69"/>
      <c r="OHJ395" s="69"/>
      <c r="OHK395" s="69"/>
      <c r="OHL395" s="69"/>
      <c r="OHM395" s="69"/>
      <c r="OHN395" s="69"/>
      <c r="OHO395" s="69"/>
      <c r="OHP395" s="69"/>
      <c r="OHQ395" s="69"/>
      <c r="OHR395" s="69"/>
      <c r="OHS395" s="69"/>
      <c r="OHT395" s="69"/>
      <c r="OHU395" s="69"/>
      <c r="OHV395" s="69"/>
      <c r="OHW395" s="69"/>
      <c r="OHX395" s="69"/>
      <c r="OHY395" s="69"/>
      <c r="OHZ395" s="69"/>
      <c r="OIA395" s="69"/>
      <c r="OIB395" s="69"/>
      <c r="OIC395" s="69"/>
      <c r="OID395" s="69"/>
      <c r="OIE395" s="69"/>
      <c r="OIF395" s="69"/>
      <c r="OIG395" s="69"/>
      <c r="OIH395" s="69"/>
      <c r="OII395" s="69"/>
      <c r="OIJ395" s="69"/>
      <c r="OIK395" s="69"/>
      <c r="OIL395" s="69"/>
      <c r="OIM395" s="69"/>
      <c r="OIN395" s="69"/>
      <c r="OIO395" s="69"/>
      <c r="OIP395" s="69"/>
      <c r="OIQ395" s="69"/>
      <c r="OIR395" s="69"/>
      <c r="OIS395" s="69"/>
      <c r="OIT395" s="69"/>
      <c r="OIU395" s="69"/>
      <c r="OIV395" s="69"/>
      <c r="OIW395" s="69"/>
      <c r="OIX395" s="69"/>
      <c r="OIY395" s="69"/>
      <c r="OIZ395" s="69"/>
      <c r="OJA395" s="69"/>
      <c r="OJB395" s="69"/>
      <c r="OJC395" s="69"/>
      <c r="OJD395" s="69"/>
      <c r="OJE395" s="69"/>
      <c r="OJF395" s="69"/>
      <c r="OJG395" s="69"/>
      <c r="OJH395" s="69"/>
      <c r="OJI395" s="69"/>
      <c r="OJJ395" s="69"/>
      <c r="OJK395" s="69"/>
      <c r="OJL395" s="69"/>
      <c r="OJM395" s="69"/>
      <c r="OJN395" s="69"/>
      <c r="OJO395" s="69"/>
      <c r="OJP395" s="69"/>
      <c r="OJQ395" s="69"/>
      <c r="OJR395" s="69"/>
      <c r="OJS395" s="69"/>
      <c r="OJT395" s="69"/>
      <c r="OJU395" s="69"/>
      <c r="OJV395" s="69"/>
      <c r="OJW395" s="69"/>
      <c r="OJX395" s="69"/>
      <c r="OJY395" s="69"/>
      <c r="OJZ395" s="69"/>
      <c r="OKA395" s="69"/>
      <c r="OKB395" s="69"/>
      <c r="OKC395" s="69"/>
      <c r="OKD395" s="69"/>
      <c r="OKE395" s="69"/>
      <c r="OKF395" s="69"/>
      <c r="OKG395" s="69"/>
      <c r="OKH395" s="69"/>
      <c r="OKI395" s="69"/>
      <c r="OKJ395" s="69"/>
      <c r="OKK395" s="69"/>
      <c r="OKL395" s="69"/>
      <c r="OKM395" s="69"/>
      <c r="OKN395" s="69"/>
      <c r="OKO395" s="69"/>
      <c r="OKP395" s="69"/>
      <c r="OKQ395" s="69"/>
      <c r="OKR395" s="69"/>
      <c r="OKS395" s="69"/>
      <c r="OKT395" s="69"/>
      <c r="OKU395" s="69"/>
      <c r="OKV395" s="69"/>
      <c r="OKW395" s="69"/>
      <c r="OKX395" s="69"/>
      <c r="OKY395" s="69"/>
      <c r="OKZ395" s="69"/>
      <c r="OLA395" s="69"/>
      <c r="OLB395" s="69"/>
      <c r="OLC395" s="69"/>
      <c r="OLD395" s="69"/>
      <c r="OLE395" s="69"/>
      <c r="OLF395" s="69"/>
      <c r="OLG395" s="69"/>
      <c r="OLH395" s="69"/>
      <c r="OLI395" s="69"/>
      <c r="OLJ395" s="69"/>
      <c r="OLK395" s="69"/>
      <c r="OLL395" s="69"/>
      <c r="OLM395" s="69"/>
      <c r="OLN395" s="69"/>
      <c r="OLO395" s="69"/>
      <c r="OLP395" s="69"/>
      <c r="OLQ395" s="69"/>
      <c r="OLR395" s="69"/>
      <c r="OLS395" s="69"/>
      <c r="OLT395" s="69"/>
      <c r="OLU395" s="69"/>
      <c r="OLV395" s="69"/>
      <c r="OLW395" s="69"/>
      <c r="OLX395" s="69"/>
      <c r="OLY395" s="69"/>
      <c r="OLZ395" s="69"/>
      <c r="OMA395" s="69"/>
      <c r="OMB395" s="69"/>
      <c r="OMC395" s="69"/>
      <c r="OMD395" s="69"/>
      <c r="OME395" s="69"/>
      <c r="OMF395" s="69"/>
      <c r="OMG395" s="69"/>
      <c r="OMH395" s="69"/>
      <c r="OMI395" s="69"/>
      <c r="OMJ395" s="69"/>
      <c r="OMK395" s="69"/>
      <c r="OML395" s="69"/>
      <c r="OMM395" s="69"/>
      <c r="OMN395" s="69"/>
      <c r="OMO395" s="69"/>
      <c r="OMP395" s="69"/>
      <c r="OMQ395" s="69"/>
      <c r="OMR395" s="69"/>
      <c r="OMS395" s="69"/>
      <c r="OMT395" s="69"/>
      <c r="OMU395" s="69"/>
      <c r="OMV395" s="69"/>
      <c r="OMW395" s="69"/>
      <c r="OMX395" s="69"/>
      <c r="OMY395" s="69"/>
      <c r="OMZ395" s="69"/>
      <c r="ONA395" s="69"/>
      <c r="ONB395" s="69"/>
      <c r="ONC395" s="69"/>
      <c r="OND395" s="69"/>
      <c r="ONE395" s="69"/>
      <c r="ONF395" s="69"/>
      <c r="ONG395" s="69"/>
      <c r="ONH395" s="69"/>
      <c r="ONI395" s="69"/>
      <c r="ONJ395" s="69"/>
      <c r="ONK395" s="69"/>
      <c r="ONL395" s="69"/>
      <c r="ONM395" s="69"/>
      <c r="ONN395" s="69"/>
      <c r="ONO395" s="69"/>
      <c r="ONP395" s="69"/>
      <c r="ONQ395" s="69"/>
      <c r="ONR395" s="69"/>
      <c r="ONS395" s="69"/>
      <c r="ONT395" s="69"/>
      <c r="ONU395" s="69"/>
      <c r="ONV395" s="69"/>
      <c r="ONW395" s="69"/>
      <c r="ONX395" s="69"/>
      <c r="ONY395" s="69"/>
      <c r="ONZ395" s="69"/>
      <c r="OOA395" s="69"/>
      <c r="OOB395" s="69"/>
      <c r="OOC395" s="69"/>
      <c r="OOD395" s="69"/>
      <c r="OOE395" s="69"/>
      <c r="OOF395" s="69"/>
      <c r="OOG395" s="69"/>
      <c r="OOH395" s="69"/>
      <c r="OOI395" s="69"/>
      <c r="OOJ395" s="69"/>
      <c r="OOK395" s="69"/>
      <c r="OOL395" s="69"/>
      <c r="OOM395" s="69"/>
      <c r="OON395" s="69"/>
      <c r="OOO395" s="69"/>
      <c r="OOP395" s="69"/>
      <c r="OOQ395" s="69"/>
      <c r="OOR395" s="69"/>
      <c r="OOS395" s="69"/>
      <c r="OOT395" s="69"/>
      <c r="OOU395" s="69"/>
      <c r="OOV395" s="69"/>
      <c r="OOW395" s="69"/>
      <c r="OOX395" s="69"/>
      <c r="OOY395" s="69"/>
      <c r="OOZ395" s="69"/>
      <c r="OPA395" s="69"/>
      <c r="OPB395" s="69"/>
      <c r="OPC395" s="69"/>
      <c r="OPD395" s="69"/>
      <c r="OPE395" s="69"/>
      <c r="OPF395" s="69"/>
      <c r="OPG395" s="69"/>
      <c r="OPH395" s="69"/>
      <c r="OPI395" s="69"/>
      <c r="OPJ395" s="69"/>
      <c r="OPK395" s="69"/>
      <c r="OPL395" s="69"/>
      <c r="OPM395" s="69"/>
      <c r="OPN395" s="69"/>
      <c r="OPO395" s="69"/>
      <c r="OPP395" s="69"/>
      <c r="OPQ395" s="69"/>
      <c r="OPR395" s="69"/>
      <c r="OPS395" s="69"/>
      <c r="OPT395" s="69"/>
      <c r="OPU395" s="69"/>
      <c r="OPV395" s="69"/>
      <c r="OPW395" s="69"/>
      <c r="OPX395" s="69"/>
      <c r="OPY395" s="69"/>
      <c r="OPZ395" s="69"/>
      <c r="OQA395" s="69"/>
      <c r="OQB395" s="69"/>
      <c r="OQC395" s="69"/>
      <c r="OQD395" s="69"/>
      <c r="OQE395" s="69"/>
      <c r="OQF395" s="69"/>
      <c r="OQG395" s="69"/>
      <c r="OQH395" s="69"/>
      <c r="OQI395" s="69"/>
      <c r="OQJ395" s="69"/>
      <c r="OQK395" s="69"/>
      <c r="OQL395" s="69"/>
      <c r="OQM395" s="69"/>
      <c r="OQN395" s="69"/>
      <c r="OQO395" s="69"/>
      <c r="OQP395" s="69"/>
      <c r="OQQ395" s="69"/>
      <c r="OQR395" s="69"/>
      <c r="OQS395" s="69"/>
      <c r="OQT395" s="69"/>
      <c r="OQU395" s="69"/>
      <c r="OQV395" s="69"/>
      <c r="OQW395" s="69"/>
      <c r="OQX395" s="69"/>
      <c r="OQY395" s="69"/>
      <c r="OQZ395" s="69"/>
      <c r="ORA395" s="69"/>
      <c r="ORB395" s="69"/>
      <c r="ORC395" s="69"/>
      <c r="ORD395" s="69"/>
      <c r="ORE395" s="69"/>
      <c r="ORF395" s="69"/>
      <c r="ORG395" s="69"/>
      <c r="ORH395" s="69"/>
      <c r="ORI395" s="69"/>
      <c r="ORJ395" s="69"/>
      <c r="ORK395" s="69"/>
      <c r="ORL395" s="69"/>
      <c r="ORM395" s="69"/>
      <c r="ORN395" s="69"/>
      <c r="ORO395" s="69"/>
      <c r="ORP395" s="69"/>
      <c r="ORQ395" s="69"/>
      <c r="ORR395" s="69"/>
      <c r="ORS395" s="69"/>
      <c r="ORT395" s="69"/>
      <c r="ORU395" s="69"/>
      <c r="ORV395" s="69"/>
      <c r="ORW395" s="69"/>
      <c r="ORX395" s="69"/>
      <c r="ORY395" s="69"/>
      <c r="ORZ395" s="69"/>
      <c r="OSA395" s="69"/>
      <c r="OSB395" s="69"/>
      <c r="OSC395" s="69"/>
      <c r="OSD395" s="69"/>
      <c r="OSE395" s="69"/>
      <c r="OSF395" s="69"/>
      <c r="OSG395" s="69"/>
      <c r="OSH395" s="69"/>
      <c r="OSI395" s="69"/>
      <c r="OSJ395" s="69"/>
      <c r="OSK395" s="69"/>
      <c r="OSL395" s="69"/>
      <c r="OSM395" s="69"/>
      <c r="OSN395" s="69"/>
      <c r="OSO395" s="69"/>
      <c r="OSP395" s="69"/>
      <c r="OSQ395" s="69"/>
      <c r="OSR395" s="69"/>
      <c r="OSS395" s="69"/>
      <c r="OST395" s="69"/>
      <c r="OSU395" s="69"/>
      <c r="OSV395" s="69"/>
      <c r="OSW395" s="69"/>
      <c r="OSX395" s="69"/>
      <c r="OSY395" s="69"/>
      <c r="OSZ395" s="69"/>
      <c r="OTA395" s="69"/>
      <c r="OTB395" s="69"/>
      <c r="OTC395" s="69"/>
      <c r="OTD395" s="69"/>
      <c r="OTE395" s="69"/>
      <c r="OTF395" s="69"/>
      <c r="OTG395" s="69"/>
      <c r="OTH395" s="69"/>
      <c r="OTI395" s="69"/>
      <c r="OTJ395" s="69"/>
      <c r="OTK395" s="69"/>
      <c r="OTL395" s="69"/>
      <c r="OTM395" s="69"/>
      <c r="OTN395" s="69"/>
      <c r="OTO395" s="69"/>
      <c r="OTP395" s="69"/>
      <c r="OTQ395" s="69"/>
      <c r="OTR395" s="69"/>
      <c r="OTS395" s="69"/>
      <c r="OTT395" s="69"/>
      <c r="OTU395" s="69"/>
      <c r="OTV395" s="69"/>
      <c r="OTW395" s="69"/>
      <c r="OTX395" s="69"/>
      <c r="OTY395" s="69"/>
      <c r="OTZ395" s="69"/>
      <c r="OUA395" s="69"/>
      <c r="OUB395" s="69"/>
      <c r="OUC395" s="69"/>
      <c r="OUD395" s="69"/>
      <c r="OUE395" s="69"/>
      <c r="OUF395" s="69"/>
      <c r="OUG395" s="69"/>
      <c r="OUH395" s="69"/>
      <c r="OUI395" s="69"/>
      <c r="OUJ395" s="69"/>
      <c r="OUK395" s="69"/>
      <c r="OUL395" s="69"/>
      <c r="OUM395" s="69"/>
      <c r="OUN395" s="69"/>
      <c r="OUO395" s="69"/>
      <c r="OUP395" s="69"/>
      <c r="OUQ395" s="69"/>
      <c r="OUR395" s="69"/>
      <c r="OUS395" s="69"/>
      <c r="OUT395" s="69"/>
      <c r="OUU395" s="69"/>
      <c r="OUV395" s="69"/>
      <c r="OUW395" s="69"/>
      <c r="OUX395" s="69"/>
      <c r="OUY395" s="69"/>
      <c r="OUZ395" s="69"/>
      <c r="OVA395" s="69"/>
      <c r="OVB395" s="69"/>
      <c r="OVC395" s="69"/>
      <c r="OVD395" s="69"/>
      <c r="OVE395" s="69"/>
      <c r="OVF395" s="69"/>
      <c r="OVG395" s="69"/>
      <c r="OVH395" s="69"/>
      <c r="OVI395" s="69"/>
      <c r="OVJ395" s="69"/>
      <c r="OVK395" s="69"/>
      <c r="OVL395" s="69"/>
      <c r="OVM395" s="69"/>
      <c r="OVN395" s="69"/>
      <c r="OVO395" s="69"/>
      <c r="OVP395" s="69"/>
      <c r="OVQ395" s="69"/>
      <c r="OVR395" s="69"/>
      <c r="OVS395" s="69"/>
      <c r="OVT395" s="69"/>
      <c r="OVU395" s="69"/>
      <c r="OVV395" s="69"/>
      <c r="OVW395" s="69"/>
      <c r="OVX395" s="69"/>
      <c r="OVY395" s="69"/>
      <c r="OVZ395" s="69"/>
      <c r="OWA395" s="69"/>
      <c r="OWB395" s="69"/>
      <c r="OWC395" s="69"/>
      <c r="OWD395" s="69"/>
      <c r="OWE395" s="69"/>
      <c r="OWF395" s="69"/>
      <c r="OWG395" s="69"/>
      <c r="OWH395" s="69"/>
      <c r="OWI395" s="69"/>
      <c r="OWJ395" s="69"/>
      <c r="OWK395" s="69"/>
      <c r="OWL395" s="69"/>
      <c r="OWM395" s="69"/>
      <c r="OWN395" s="69"/>
      <c r="OWO395" s="69"/>
      <c r="OWP395" s="69"/>
      <c r="OWQ395" s="69"/>
      <c r="OWR395" s="69"/>
      <c r="OWS395" s="69"/>
      <c r="OWT395" s="69"/>
      <c r="OWU395" s="69"/>
      <c r="OWV395" s="69"/>
      <c r="OWW395" s="69"/>
      <c r="OWX395" s="69"/>
      <c r="OWY395" s="69"/>
      <c r="OWZ395" s="69"/>
      <c r="OXA395" s="69"/>
      <c r="OXB395" s="69"/>
      <c r="OXC395" s="69"/>
      <c r="OXD395" s="69"/>
      <c r="OXE395" s="69"/>
      <c r="OXF395" s="69"/>
      <c r="OXG395" s="69"/>
      <c r="OXH395" s="69"/>
      <c r="OXI395" s="69"/>
      <c r="OXJ395" s="69"/>
      <c r="OXK395" s="69"/>
      <c r="OXL395" s="69"/>
      <c r="OXM395" s="69"/>
      <c r="OXN395" s="69"/>
      <c r="OXO395" s="69"/>
      <c r="OXP395" s="69"/>
      <c r="OXQ395" s="69"/>
      <c r="OXR395" s="69"/>
      <c r="OXS395" s="69"/>
      <c r="OXT395" s="69"/>
      <c r="OXU395" s="69"/>
      <c r="OXV395" s="69"/>
      <c r="OXW395" s="69"/>
      <c r="OXX395" s="69"/>
      <c r="OXY395" s="69"/>
      <c r="OXZ395" s="69"/>
      <c r="OYA395" s="69"/>
      <c r="OYB395" s="69"/>
      <c r="OYC395" s="69"/>
      <c r="OYD395" s="69"/>
      <c r="OYE395" s="69"/>
      <c r="OYF395" s="69"/>
      <c r="OYG395" s="69"/>
      <c r="OYH395" s="69"/>
      <c r="OYI395" s="69"/>
      <c r="OYJ395" s="69"/>
      <c r="OYK395" s="69"/>
      <c r="OYL395" s="69"/>
      <c r="OYM395" s="69"/>
      <c r="OYN395" s="69"/>
      <c r="OYO395" s="69"/>
      <c r="OYP395" s="69"/>
      <c r="OYQ395" s="69"/>
      <c r="OYR395" s="69"/>
      <c r="OYS395" s="69"/>
      <c r="OYT395" s="69"/>
      <c r="OYU395" s="69"/>
      <c r="OYV395" s="69"/>
      <c r="OYW395" s="69"/>
      <c r="OYX395" s="69"/>
      <c r="OYY395" s="69"/>
      <c r="OYZ395" s="69"/>
      <c r="OZA395" s="69"/>
      <c r="OZB395" s="69"/>
      <c r="OZC395" s="69"/>
      <c r="OZD395" s="69"/>
      <c r="OZE395" s="69"/>
      <c r="OZF395" s="69"/>
      <c r="OZG395" s="69"/>
      <c r="OZH395" s="69"/>
      <c r="OZI395" s="69"/>
      <c r="OZJ395" s="69"/>
      <c r="OZK395" s="69"/>
      <c r="OZL395" s="69"/>
      <c r="OZM395" s="69"/>
      <c r="OZN395" s="69"/>
      <c r="OZO395" s="69"/>
      <c r="OZP395" s="69"/>
      <c r="OZQ395" s="69"/>
      <c r="OZR395" s="69"/>
      <c r="OZS395" s="69"/>
      <c r="OZT395" s="69"/>
      <c r="OZU395" s="69"/>
      <c r="OZV395" s="69"/>
      <c r="OZW395" s="69"/>
      <c r="OZX395" s="69"/>
      <c r="OZY395" s="69"/>
      <c r="OZZ395" s="69"/>
      <c r="PAA395" s="69"/>
      <c r="PAB395" s="69"/>
      <c r="PAC395" s="69"/>
      <c r="PAD395" s="69"/>
      <c r="PAE395" s="69"/>
      <c r="PAF395" s="69"/>
      <c r="PAG395" s="69"/>
      <c r="PAH395" s="69"/>
      <c r="PAI395" s="69"/>
      <c r="PAJ395" s="69"/>
      <c r="PAK395" s="69"/>
      <c r="PAL395" s="69"/>
      <c r="PAM395" s="69"/>
      <c r="PAN395" s="69"/>
      <c r="PAO395" s="69"/>
      <c r="PAP395" s="69"/>
      <c r="PAQ395" s="69"/>
      <c r="PAR395" s="69"/>
      <c r="PAS395" s="69"/>
      <c r="PAT395" s="69"/>
      <c r="PAU395" s="69"/>
      <c r="PAV395" s="69"/>
      <c r="PAW395" s="69"/>
      <c r="PAX395" s="69"/>
      <c r="PAY395" s="69"/>
      <c r="PAZ395" s="69"/>
      <c r="PBA395" s="69"/>
      <c r="PBB395" s="69"/>
      <c r="PBC395" s="69"/>
      <c r="PBD395" s="69"/>
      <c r="PBE395" s="69"/>
      <c r="PBF395" s="69"/>
      <c r="PBG395" s="69"/>
      <c r="PBH395" s="69"/>
      <c r="PBI395" s="69"/>
      <c r="PBJ395" s="69"/>
      <c r="PBK395" s="69"/>
      <c r="PBL395" s="69"/>
      <c r="PBM395" s="69"/>
      <c r="PBN395" s="69"/>
      <c r="PBO395" s="69"/>
      <c r="PBP395" s="69"/>
      <c r="PBQ395" s="69"/>
      <c r="PBR395" s="69"/>
      <c r="PBS395" s="69"/>
      <c r="PBT395" s="69"/>
      <c r="PBU395" s="69"/>
      <c r="PBV395" s="69"/>
      <c r="PBW395" s="69"/>
      <c r="PBX395" s="69"/>
      <c r="PBY395" s="69"/>
      <c r="PBZ395" s="69"/>
      <c r="PCA395" s="69"/>
      <c r="PCB395" s="69"/>
      <c r="PCC395" s="69"/>
      <c r="PCD395" s="69"/>
      <c r="PCE395" s="69"/>
      <c r="PCF395" s="69"/>
      <c r="PCG395" s="69"/>
      <c r="PCH395" s="69"/>
      <c r="PCI395" s="69"/>
      <c r="PCJ395" s="69"/>
      <c r="PCK395" s="69"/>
      <c r="PCL395" s="69"/>
      <c r="PCM395" s="69"/>
      <c r="PCN395" s="69"/>
      <c r="PCO395" s="69"/>
      <c r="PCP395" s="69"/>
      <c r="PCQ395" s="69"/>
      <c r="PCR395" s="69"/>
      <c r="PCS395" s="69"/>
      <c r="PCT395" s="69"/>
      <c r="PCU395" s="69"/>
      <c r="PCV395" s="69"/>
      <c r="PCW395" s="69"/>
      <c r="PCX395" s="69"/>
      <c r="PCY395" s="69"/>
      <c r="PCZ395" s="69"/>
      <c r="PDA395" s="69"/>
      <c r="PDB395" s="69"/>
      <c r="PDC395" s="69"/>
      <c r="PDD395" s="69"/>
      <c r="PDE395" s="69"/>
      <c r="PDF395" s="69"/>
      <c r="PDG395" s="69"/>
      <c r="PDH395" s="69"/>
      <c r="PDI395" s="69"/>
      <c r="PDJ395" s="69"/>
      <c r="PDK395" s="69"/>
      <c r="PDL395" s="69"/>
      <c r="PDM395" s="69"/>
      <c r="PDN395" s="69"/>
      <c r="PDO395" s="69"/>
      <c r="PDP395" s="69"/>
      <c r="PDQ395" s="69"/>
      <c r="PDR395" s="69"/>
      <c r="PDS395" s="69"/>
      <c r="PDT395" s="69"/>
      <c r="PDU395" s="69"/>
      <c r="PDV395" s="69"/>
      <c r="PDW395" s="69"/>
      <c r="PDX395" s="69"/>
      <c r="PDY395" s="69"/>
      <c r="PDZ395" s="69"/>
      <c r="PEA395" s="69"/>
      <c r="PEB395" s="69"/>
      <c r="PEC395" s="69"/>
      <c r="PED395" s="69"/>
      <c r="PEE395" s="69"/>
      <c r="PEF395" s="69"/>
      <c r="PEG395" s="69"/>
      <c r="PEH395" s="69"/>
      <c r="PEI395" s="69"/>
      <c r="PEJ395" s="69"/>
      <c r="PEK395" s="69"/>
      <c r="PEL395" s="69"/>
      <c r="PEM395" s="69"/>
      <c r="PEN395" s="69"/>
      <c r="PEO395" s="69"/>
      <c r="PEP395" s="69"/>
      <c r="PEQ395" s="69"/>
      <c r="PER395" s="69"/>
      <c r="PES395" s="69"/>
      <c r="PET395" s="69"/>
      <c r="PEU395" s="69"/>
      <c r="PEV395" s="69"/>
      <c r="PEW395" s="69"/>
      <c r="PEX395" s="69"/>
      <c r="PEY395" s="69"/>
      <c r="PEZ395" s="69"/>
      <c r="PFA395" s="69"/>
      <c r="PFB395" s="69"/>
      <c r="PFC395" s="69"/>
      <c r="PFD395" s="69"/>
      <c r="PFE395" s="69"/>
      <c r="PFF395" s="69"/>
      <c r="PFG395" s="69"/>
      <c r="PFH395" s="69"/>
      <c r="PFI395" s="69"/>
      <c r="PFJ395" s="69"/>
      <c r="PFK395" s="69"/>
      <c r="PFL395" s="69"/>
      <c r="PFM395" s="69"/>
      <c r="PFN395" s="69"/>
      <c r="PFO395" s="69"/>
      <c r="PFP395" s="69"/>
      <c r="PFQ395" s="69"/>
      <c r="PFR395" s="69"/>
      <c r="PFS395" s="69"/>
      <c r="PFT395" s="69"/>
      <c r="PFU395" s="69"/>
      <c r="PFV395" s="69"/>
      <c r="PFW395" s="69"/>
      <c r="PFX395" s="69"/>
      <c r="PFY395" s="69"/>
      <c r="PFZ395" s="69"/>
      <c r="PGA395" s="69"/>
      <c r="PGB395" s="69"/>
      <c r="PGC395" s="69"/>
      <c r="PGD395" s="69"/>
      <c r="PGE395" s="69"/>
      <c r="PGF395" s="69"/>
      <c r="PGG395" s="69"/>
      <c r="PGH395" s="69"/>
      <c r="PGI395" s="69"/>
      <c r="PGJ395" s="69"/>
      <c r="PGK395" s="69"/>
      <c r="PGL395" s="69"/>
      <c r="PGM395" s="69"/>
      <c r="PGN395" s="69"/>
      <c r="PGO395" s="69"/>
      <c r="PGP395" s="69"/>
      <c r="PGQ395" s="69"/>
      <c r="PGR395" s="69"/>
      <c r="PGS395" s="69"/>
      <c r="PGT395" s="69"/>
      <c r="PGU395" s="69"/>
      <c r="PGV395" s="69"/>
      <c r="PGW395" s="69"/>
      <c r="PGX395" s="69"/>
      <c r="PGY395" s="69"/>
      <c r="PGZ395" s="69"/>
      <c r="PHA395" s="69"/>
      <c r="PHB395" s="69"/>
      <c r="PHC395" s="69"/>
      <c r="PHD395" s="69"/>
      <c r="PHE395" s="69"/>
      <c r="PHF395" s="69"/>
      <c r="PHG395" s="69"/>
      <c r="PHH395" s="69"/>
      <c r="PHI395" s="69"/>
      <c r="PHJ395" s="69"/>
      <c r="PHK395" s="69"/>
      <c r="PHL395" s="69"/>
      <c r="PHM395" s="69"/>
      <c r="PHN395" s="69"/>
      <c r="PHO395" s="69"/>
      <c r="PHP395" s="69"/>
      <c r="PHQ395" s="69"/>
      <c r="PHR395" s="69"/>
      <c r="PHS395" s="69"/>
      <c r="PHT395" s="69"/>
      <c r="PHU395" s="69"/>
      <c r="PHV395" s="69"/>
      <c r="PHW395" s="69"/>
      <c r="PHX395" s="69"/>
      <c r="PHY395" s="69"/>
      <c r="PHZ395" s="69"/>
      <c r="PIA395" s="69"/>
      <c r="PIB395" s="69"/>
      <c r="PIC395" s="69"/>
      <c r="PID395" s="69"/>
      <c r="PIE395" s="69"/>
      <c r="PIF395" s="69"/>
      <c r="PIG395" s="69"/>
      <c r="PIH395" s="69"/>
      <c r="PII395" s="69"/>
      <c r="PIJ395" s="69"/>
      <c r="PIK395" s="69"/>
      <c r="PIL395" s="69"/>
      <c r="PIM395" s="69"/>
      <c r="PIN395" s="69"/>
      <c r="PIO395" s="69"/>
      <c r="PIP395" s="69"/>
      <c r="PIQ395" s="69"/>
      <c r="PIR395" s="69"/>
      <c r="PIS395" s="69"/>
      <c r="PIT395" s="69"/>
      <c r="PIU395" s="69"/>
      <c r="PIV395" s="69"/>
      <c r="PIW395" s="69"/>
      <c r="PIX395" s="69"/>
      <c r="PIY395" s="69"/>
      <c r="PIZ395" s="69"/>
      <c r="PJA395" s="69"/>
      <c r="PJB395" s="69"/>
      <c r="PJC395" s="69"/>
      <c r="PJD395" s="69"/>
      <c r="PJE395" s="69"/>
      <c r="PJF395" s="69"/>
      <c r="PJG395" s="69"/>
      <c r="PJH395" s="69"/>
      <c r="PJI395" s="69"/>
      <c r="PJJ395" s="69"/>
      <c r="PJK395" s="69"/>
      <c r="PJL395" s="69"/>
      <c r="PJM395" s="69"/>
      <c r="PJN395" s="69"/>
      <c r="PJO395" s="69"/>
      <c r="PJP395" s="69"/>
      <c r="PJQ395" s="69"/>
      <c r="PJR395" s="69"/>
      <c r="PJS395" s="69"/>
      <c r="PJT395" s="69"/>
      <c r="PJU395" s="69"/>
      <c r="PJV395" s="69"/>
      <c r="PJW395" s="69"/>
      <c r="PJX395" s="69"/>
      <c r="PJY395" s="69"/>
      <c r="PJZ395" s="69"/>
      <c r="PKA395" s="69"/>
      <c r="PKB395" s="69"/>
      <c r="PKC395" s="69"/>
      <c r="PKD395" s="69"/>
      <c r="PKE395" s="69"/>
      <c r="PKF395" s="69"/>
      <c r="PKG395" s="69"/>
      <c r="PKH395" s="69"/>
      <c r="PKI395" s="69"/>
      <c r="PKJ395" s="69"/>
      <c r="PKK395" s="69"/>
      <c r="PKL395" s="69"/>
      <c r="PKM395" s="69"/>
      <c r="PKN395" s="69"/>
      <c r="PKO395" s="69"/>
      <c r="PKP395" s="69"/>
      <c r="PKQ395" s="69"/>
      <c r="PKR395" s="69"/>
      <c r="PKS395" s="69"/>
      <c r="PKT395" s="69"/>
      <c r="PKU395" s="69"/>
      <c r="PKV395" s="69"/>
      <c r="PKW395" s="69"/>
      <c r="PKX395" s="69"/>
      <c r="PKY395" s="69"/>
      <c r="PKZ395" s="69"/>
      <c r="PLA395" s="69"/>
      <c r="PLB395" s="69"/>
      <c r="PLC395" s="69"/>
      <c r="PLD395" s="69"/>
      <c r="PLE395" s="69"/>
      <c r="PLF395" s="69"/>
      <c r="PLG395" s="69"/>
      <c r="PLH395" s="69"/>
      <c r="PLI395" s="69"/>
      <c r="PLJ395" s="69"/>
      <c r="PLK395" s="69"/>
      <c r="PLL395" s="69"/>
      <c r="PLM395" s="69"/>
      <c r="PLN395" s="69"/>
      <c r="PLO395" s="69"/>
      <c r="PLP395" s="69"/>
      <c r="PLQ395" s="69"/>
      <c r="PLR395" s="69"/>
      <c r="PLS395" s="69"/>
      <c r="PLT395" s="69"/>
      <c r="PLU395" s="69"/>
      <c r="PLV395" s="69"/>
      <c r="PLW395" s="69"/>
      <c r="PLX395" s="69"/>
      <c r="PLY395" s="69"/>
      <c r="PLZ395" s="69"/>
      <c r="PMA395" s="69"/>
      <c r="PMB395" s="69"/>
      <c r="PMC395" s="69"/>
      <c r="PMD395" s="69"/>
      <c r="PME395" s="69"/>
      <c r="PMF395" s="69"/>
      <c r="PMG395" s="69"/>
      <c r="PMH395" s="69"/>
      <c r="PMI395" s="69"/>
      <c r="PMJ395" s="69"/>
      <c r="PMK395" s="69"/>
      <c r="PML395" s="69"/>
      <c r="PMM395" s="69"/>
      <c r="PMN395" s="69"/>
      <c r="PMO395" s="69"/>
      <c r="PMP395" s="69"/>
      <c r="PMQ395" s="69"/>
      <c r="PMR395" s="69"/>
      <c r="PMS395" s="69"/>
      <c r="PMT395" s="69"/>
      <c r="PMU395" s="69"/>
      <c r="PMV395" s="69"/>
      <c r="PMW395" s="69"/>
      <c r="PMX395" s="69"/>
      <c r="PMY395" s="69"/>
      <c r="PMZ395" s="69"/>
      <c r="PNA395" s="69"/>
      <c r="PNB395" s="69"/>
      <c r="PNC395" s="69"/>
      <c r="PND395" s="69"/>
      <c r="PNE395" s="69"/>
      <c r="PNF395" s="69"/>
      <c r="PNG395" s="69"/>
      <c r="PNH395" s="69"/>
      <c r="PNI395" s="69"/>
      <c r="PNJ395" s="69"/>
      <c r="PNK395" s="69"/>
      <c r="PNL395" s="69"/>
      <c r="PNM395" s="69"/>
      <c r="PNN395" s="69"/>
      <c r="PNO395" s="69"/>
      <c r="PNP395" s="69"/>
      <c r="PNQ395" s="69"/>
      <c r="PNR395" s="69"/>
      <c r="PNS395" s="69"/>
      <c r="PNT395" s="69"/>
      <c r="PNU395" s="69"/>
      <c r="PNV395" s="69"/>
      <c r="PNW395" s="69"/>
      <c r="PNX395" s="69"/>
      <c r="PNY395" s="69"/>
      <c r="PNZ395" s="69"/>
      <c r="POA395" s="69"/>
      <c r="POB395" s="69"/>
      <c r="POC395" s="69"/>
      <c r="POD395" s="69"/>
      <c r="POE395" s="69"/>
      <c r="POF395" s="69"/>
      <c r="POG395" s="69"/>
      <c r="POH395" s="69"/>
      <c r="POI395" s="69"/>
      <c r="POJ395" s="69"/>
      <c r="POK395" s="69"/>
      <c r="POL395" s="69"/>
      <c r="POM395" s="69"/>
      <c r="PON395" s="69"/>
      <c r="POO395" s="69"/>
      <c r="POP395" s="69"/>
      <c r="POQ395" s="69"/>
      <c r="POR395" s="69"/>
      <c r="POS395" s="69"/>
      <c r="POT395" s="69"/>
      <c r="POU395" s="69"/>
      <c r="POV395" s="69"/>
      <c r="POW395" s="69"/>
      <c r="POX395" s="69"/>
      <c r="POY395" s="69"/>
      <c r="POZ395" s="69"/>
      <c r="PPA395" s="69"/>
      <c r="PPB395" s="69"/>
      <c r="PPC395" s="69"/>
      <c r="PPD395" s="69"/>
      <c r="PPE395" s="69"/>
      <c r="PPF395" s="69"/>
      <c r="PPG395" s="69"/>
      <c r="PPH395" s="69"/>
      <c r="PPI395" s="69"/>
      <c r="PPJ395" s="69"/>
      <c r="PPK395" s="69"/>
      <c r="PPL395" s="69"/>
      <c r="PPM395" s="69"/>
      <c r="PPN395" s="69"/>
      <c r="PPO395" s="69"/>
      <c r="PPP395" s="69"/>
      <c r="PPQ395" s="69"/>
      <c r="PPR395" s="69"/>
      <c r="PPS395" s="69"/>
      <c r="PPT395" s="69"/>
      <c r="PPU395" s="69"/>
      <c r="PPV395" s="69"/>
      <c r="PPW395" s="69"/>
      <c r="PPX395" s="69"/>
      <c r="PPY395" s="69"/>
      <c r="PPZ395" s="69"/>
      <c r="PQA395" s="69"/>
      <c r="PQB395" s="69"/>
      <c r="PQC395" s="69"/>
      <c r="PQD395" s="69"/>
      <c r="PQE395" s="69"/>
      <c r="PQF395" s="69"/>
      <c r="PQG395" s="69"/>
      <c r="PQH395" s="69"/>
      <c r="PQI395" s="69"/>
      <c r="PQJ395" s="69"/>
      <c r="PQK395" s="69"/>
      <c r="PQL395" s="69"/>
      <c r="PQM395" s="69"/>
      <c r="PQN395" s="69"/>
      <c r="PQO395" s="69"/>
      <c r="PQP395" s="69"/>
      <c r="PQQ395" s="69"/>
      <c r="PQR395" s="69"/>
      <c r="PQS395" s="69"/>
      <c r="PQT395" s="69"/>
      <c r="PQU395" s="69"/>
      <c r="PQV395" s="69"/>
      <c r="PQW395" s="69"/>
      <c r="PQX395" s="69"/>
      <c r="PQY395" s="69"/>
      <c r="PQZ395" s="69"/>
      <c r="PRA395" s="69"/>
      <c r="PRB395" s="69"/>
      <c r="PRC395" s="69"/>
      <c r="PRD395" s="69"/>
      <c r="PRE395" s="69"/>
      <c r="PRF395" s="69"/>
      <c r="PRG395" s="69"/>
      <c r="PRH395" s="69"/>
      <c r="PRI395" s="69"/>
      <c r="PRJ395" s="69"/>
      <c r="PRK395" s="69"/>
      <c r="PRL395" s="69"/>
      <c r="PRM395" s="69"/>
      <c r="PRN395" s="69"/>
      <c r="PRO395" s="69"/>
      <c r="PRP395" s="69"/>
      <c r="PRQ395" s="69"/>
      <c r="PRR395" s="69"/>
      <c r="PRS395" s="69"/>
      <c r="PRT395" s="69"/>
      <c r="PRU395" s="69"/>
      <c r="PRV395" s="69"/>
      <c r="PRW395" s="69"/>
      <c r="PRX395" s="69"/>
      <c r="PRY395" s="69"/>
      <c r="PRZ395" s="69"/>
      <c r="PSA395" s="69"/>
      <c r="PSB395" s="69"/>
      <c r="PSC395" s="69"/>
      <c r="PSD395" s="69"/>
      <c r="PSE395" s="69"/>
      <c r="PSF395" s="69"/>
      <c r="PSG395" s="69"/>
      <c r="PSH395" s="69"/>
      <c r="PSI395" s="69"/>
      <c r="PSJ395" s="69"/>
      <c r="PSK395" s="69"/>
      <c r="PSL395" s="69"/>
      <c r="PSM395" s="69"/>
      <c r="PSN395" s="69"/>
      <c r="PSO395" s="69"/>
      <c r="PSP395" s="69"/>
      <c r="PSQ395" s="69"/>
      <c r="PSR395" s="69"/>
      <c r="PSS395" s="69"/>
      <c r="PST395" s="69"/>
      <c r="PSU395" s="69"/>
      <c r="PSV395" s="69"/>
      <c r="PSW395" s="69"/>
      <c r="PSX395" s="69"/>
      <c r="PSY395" s="69"/>
      <c r="PSZ395" s="69"/>
      <c r="PTA395" s="69"/>
      <c r="PTB395" s="69"/>
      <c r="PTC395" s="69"/>
      <c r="PTD395" s="69"/>
      <c r="PTE395" s="69"/>
      <c r="PTF395" s="69"/>
      <c r="PTG395" s="69"/>
      <c r="PTH395" s="69"/>
      <c r="PTI395" s="69"/>
      <c r="PTJ395" s="69"/>
      <c r="PTK395" s="69"/>
      <c r="PTL395" s="69"/>
      <c r="PTM395" s="69"/>
      <c r="PTN395" s="69"/>
      <c r="PTO395" s="69"/>
      <c r="PTP395" s="69"/>
      <c r="PTQ395" s="69"/>
      <c r="PTR395" s="69"/>
      <c r="PTS395" s="69"/>
      <c r="PTT395" s="69"/>
      <c r="PTU395" s="69"/>
      <c r="PTV395" s="69"/>
      <c r="PTW395" s="69"/>
      <c r="PTX395" s="69"/>
      <c r="PTY395" s="69"/>
      <c r="PTZ395" s="69"/>
      <c r="PUA395" s="69"/>
      <c r="PUB395" s="69"/>
      <c r="PUC395" s="69"/>
      <c r="PUD395" s="69"/>
      <c r="PUE395" s="69"/>
      <c r="PUF395" s="69"/>
      <c r="PUG395" s="69"/>
      <c r="PUH395" s="69"/>
      <c r="PUI395" s="69"/>
      <c r="PUJ395" s="69"/>
      <c r="PUK395" s="69"/>
      <c r="PUL395" s="69"/>
      <c r="PUM395" s="69"/>
      <c r="PUN395" s="69"/>
      <c r="PUO395" s="69"/>
      <c r="PUP395" s="69"/>
      <c r="PUQ395" s="69"/>
      <c r="PUR395" s="69"/>
      <c r="PUS395" s="69"/>
      <c r="PUT395" s="69"/>
      <c r="PUU395" s="69"/>
      <c r="PUV395" s="69"/>
      <c r="PUW395" s="69"/>
      <c r="PUX395" s="69"/>
      <c r="PUY395" s="69"/>
      <c r="PUZ395" s="69"/>
      <c r="PVA395" s="69"/>
      <c r="PVB395" s="69"/>
      <c r="PVC395" s="69"/>
      <c r="PVD395" s="69"/>
      <c r="PVE395" s="69"/>
      <c r="PVF395" s="69"/>
      <c r="PVG395" s="69"/>
      <c r="PVH395" s="69"/>
      <c r="PVI395" s="69"/>
      <c r="PVJ395" s="69"/>
      <c r="PVK395" s="69"/>
      <c r="PVL395" s="69"/>
      <c r="PVM395" s="69"/>
      <c r="PVN395" s="69"/>
      <c r="PVO395" s="69"/>
      <c r="PVP395" s="69"/>
      <c r="PVQ395" s="69"/>
      <c r="PVR395" s="69"/>
      <c r="PVS395" s="69"/>
      <c r="PVT395" s="69"/>
      <c r="PVU395" s="69"/>
      <c r="PVV395" s="69"/>
      <c r="PVW395" s="69"/>
      <c r="PVX395" s="69"/>
      <c r="PVY395" s="69"/>
      <c r="PVZ395" s="69"/>
      <c r="PWA395" s="69"/>
      <c r="PWB395" s="69"/>
      <c r="PWC395" s="69"/>
      <c r="PWD395" s="69"/>
      <c r="PWE395" s="69"/>
      <c r="PWF395" s="69"/>
      <c r="PWG395" s="69"/>
      <c r="PWH395" s="69"/>
      <c r="PWI395" s="69"/>
      <c r="PWJ395" s="69"/>
      <c r="PWK395" s="69"/>
      <c r="PWL395" s="69"/>
      <c r="PWM395" s="69"/>
      <c r="PWN395" s="69"/>
      <c r="PWO395" s="69"/>
      <c r="PWP395" s="69"/>
      <c r="PWQ395" s="69"/>
      <c r="PWR395" s="69"/>
      <c r="PWS395" s="69"/>
      <c r="PWT395" s="69"/>
      <c r="PWU395" s="69"/>
      <c r="PWV395" s="69"/>
      <c r="PWW395" s="69"/>
      <c r="PWX395" s="69"/>
      <c r="PWY395" s="69"/>
      <c r="PWZ395" s="69"/>
      <c r="PXA395" s="69"/>
      <c r="PXB395" s="69"/>
      <c r="PXC395" s="69"/>
      <c r="PXD395" s="69"/>
      <c r="PXE395" s="69"/>
      <c r="PXF395" s="69"/>
      <c r="PXG395" s="69"/>
      <c r="PXH395" s="69"/>
      <c r="PXI395" s="69"/>
      <c r="PXJ395" s="69"/>
      <c r="PXK395" s="69"/>
      <c r="PXL395" s="69"/>
      <c r="PXM395" s="69"/>
      <c r="PXN395" s="69"/>
      <c r="PXO395" s="69"/>
      <c r="PXP395" s="69"/>
      <c r="PXQ395" s="69"/>
      <c r="PXR395" s="69"/>
      <c r="PXS395" s="69"/>
      <c r="PXT395" s="69"/>
      <c r="PXU395" s="69"/>
      <c r="PXV395" s="69"/>
      <c r="PXW395" s="69"/>
      <c r="PXX395" s="69"/>
      <c r="PXY395" s="69"/>
      <c r="PXZ395" s="69"/>
      <c r="PYA395" s="69"/>
      <c r="PYB395" s="69"/>
      <c r="PYC395" s="69"/>
      <c r="PYD395" s="69"/>
      <c r="PYE395" s="69"/>
      <c r="PYF395" s="69"/>
      <c r="PYG395" s="69"/>
      <c r="PYH395" s="69"/>
      <c r="PYI395" s="69"/>
      <c r="PYJ395" s="69"/>
      <c r="PYK395" s="69"/>
      <c r="PYL395" s="69"/>
      <c r="PYM395" s="69"/>
      <c r="PYN395" s="69"/>
      <c r="PYO395" s="69"/>
      <c r="PYP395" s="69"/>
      <c r="PYQ395" s="69"/>
      <c r="PYR395" s="69"/>
      <c r="PYS395" s="69"/>
      <c r="PYT395" s="69"/>
      <c r="PYU395" s="69"/>
      <c r="PYV395" s="69"/>
      <c r="PYW395" s="69"/>
      <c r="PYX395" s="69"/>
      <c r="PYY395" s="69"/>
      <c r="PYZ395" s="69"/>
      <c r="PZA395" s="69"/>
      <c r="PZB395" s="69"/>
      <c r="PZC395" s="69"/>
      <c r="PZD395" s="69"/>
      <c r="PZE395" s="69"/>
      <c r="PZF395" s="69"/>
      <c r="PZG395" s="69"/>
      <c r="PZH395" s="69"/>
      <c r="PZI395" s="69"/>
      <c r="PZJ395" s="69"/>
      <c r="PZK395" s="69"/>
      <c r="PZL395" s="69"/>
      <c r="PZM395" s="69"/>
      <c r="PZN395" s="69"/>
      <c r="PZO395" s="69"/>
      <c r="PZP395" s="69"/>
      <c r="PZQ395" s="69"/>
      <c r="PZR395" s="69"/>
      <c r="PZS395" s="69"/>
      <c r="PZT395" s="69"/>
      <c r="PZU395" s="69"/>
      <c r="PZV395" s="69"/>
      <c r="PZW395" s="69"/>
      <c r="PZX395" s="69"/>
      <c r="PZY395" s="69"/>
      <c r="PZZ395" s="69"/>
      <c r="QAA395" s="69"/>
      <c r="QAB395" s="69"/>
      <c r="QAC395" s="69"/>
      <c r="QAD395" s="69"/>
      <c r="QAE395" s="69"/>
      <c r="QAF395" s="69"/>
      <c r="QAG395" s="69"/>
      <c r="QAH395" s="69"/>
      <c r="QAI395" s="69"/>
      <c r="QAJ395" s="69"/>
      <c r="QAK395" s="69"/>
      <c r="QAL395" s="69"/>
      <c r="QAM395" s="69"/>
      <c r="QAN395" s="69"/>
      <c r="QAO395" s="69"/>
      <c r="QAP395" s="69"/>
      <c r="QAQ395" s="69"/>
      <c r="QAR395" s="69"/>
      <c r="QAS395" s="69"/>
      <c r="QAT395" s="69"/>
      <c r="QAU395" s="69"/>
      <c r="QAV395" s="69"/>
      <c r="QAW395" s="69"/>
      <c r="QAX395" s="69"/>
      <c r="QAY395" s="69"/>
      <c r="QAZ395" s="69"/>
      <c r="QBA395" s="69"/>
      <c r="QBB395" s="69"/>
      <c r="QBC395" s="69"/>
      <c r="QBD395" s="69"/>
      <c r="QBE395" s="69"/>
      <c r="QBF395" s="69"/>
      <c r="QBG395" s="69"/>
      <c r="QBH395" s="69"/>
      <c r="QBI395" s="69"/>
      <c r="QBJ395" s="69"/>
      <c r="QBK395" s="69"/>
      <c r="QBL395" s="69"/>
      <c r="QBM395" s="69"/>
      <c r="QBN395" s="69"/>
      <c r="QBO395" s="69"/>
      <c r="QBP395" s="69"/>
      <c r="QBQ395" s="69"/>
      <c r="QBR395" s="69"/>
      <c r="QBS395" s="69"/>
      <c r="QBT395" s="69"/>
      <c r="QBU395" s="69"/>
      <c r="QBV395" s="69"/>
      <c r="QBW395" s="69"/>
      <c r="QBX395" s="69"/>
      <c r="QBY395" s="69"/>
      <c r="QBZ395" s="69"/>
      <c r="QCA395" s="69"/>
      <c r="QCB395" s="69"/>
      <c r="QCC395" s="69"/>
      <c r="QCD395" s="69"/>
      <c r="QCE395" s="69"/>
      <c r="QCF395" s="69"/>
      <c r="QCG395" s="69"/>
      <c r="QCH395" s="69"/>
      <c r="QCI395" s="69"/>
      <c r="QCJ395" s="69"/>
      <c r="QCK395" s="69"/>
      <c r="QCL395" s="69"/>
      <c r="QCM395" s="69"/>
      <c r="QCN395" s="69"/>
      <c r="QCO395" s="69"/>
      <c r="QCP395" s="69"/>
      <c r="QCQ395" s="69"/>
      <c r="QCR395" s="69"/>
      <c r="QCS395" s="69"/>
      <c r="QCT395" s="69"/>
      <c r="QCU395" s="69"/>
      <c r="QCV395" s="69"/>
      <c r="QCW395" s="69"/>
      <c r="QCX395" s="69"/>
      <c r="QCY395" s="69"/>
      <c r="QCZ395" s="69"/>
      <c r="QDA395" s="69"/>
      <c r="QDB395" s="69"/>
      <c r="QDC395" s="69"/>
      <c r="QDD395" s="69"/>
      <c r="QDE395" s="69"/>
      <c r="QDF395" s="69"/>
      <c r="QDG395" s="69"/>
      <c r="QDH395" s="69"/>
      <c r="QDI395" s="69"/>
      <c r="QDJ395" s="69"/>
      <c r="QDK395" s="69"/>
      <c r="QDL395" s="69"/>
      <c r="QDM395" s="69"/>
      <c r="QDN395" s="69"/>
      <c r="QDO395" s="69"/>
      <c r="QDP395" s="69"/>
      <c r="QDQ395" s="69"/>
      <c r="QDR395" s="69"/>
      <c r="QDS395" s="69"/>
      <c r="QDT395" s="69"/>
      <c r="QDU395" s="69"/>
      <c r="QDV395" s="69"/>
      <c r="QDW395" s="69"/>
      <c r="QDX395" s="69"/>
      <c r="QDY395" s="69"/>
      <c r="QDZ395" s="69"/>
      <c r="QEA395" s="69"/>
      <c r="QEB395" s="69"/>
      <c r="QEC395" s="69"/>
      <c r="QED395" s="69"/>
      <c r="QEE395" s="69"/>
      <c r="QEF395" s="69"/>
      <c r="QEG395" s="69"/>
      <c r="QEH395" s="69"/>
      <c r="QEI395" s="69"/>
      <c r="QEJ395" s="69"/>
      <c r="QEK395" s="69"/>
      <c r="QEL395" s="69"/>
      <c r="QEM395" s="69"/>
      <c r="QEN395" s="69"/>
      <c r="QEO395" s="69"/>
      <c r="QEP395" s="69"/>
      <c r="QEQ395" s="69"/>
      <c r="QER395" s="69"/>
      <c r="QES395" s="69"/>
      <c r="QET395" s="69"/>
      <c r="QEU395" s="69"/>
      <c r="QEV395" s="69"/>
      <c r="QEW395" s="69"/>
      <c r="QEX395" s="69"/>
      <c r="QEY395" s="69"/>
      <c r="QEZ395" s="69"/>
      <c r="QFA395" s="69"/>
      <c r="QFB395" s="69"/>
      <c r="QFC395" s="69"/>
      <c r="QFD395" s="69"/>
      <c r="QFE395" s="69"/>
      <c r="QFF395" s="69"/>
      <c r="QFG395" s="69"/>
      <c r="QFH395" s="69"/>
      <c r="QFI395" s="69"/>
      <c r="QFJ395" s="69"/>
      <c r="QFK395" s="69"/>
      <c r="QFL395" s="69"/>
      <c r="QFM395" s="69"/>
      <c r="QFN395" s="69"/>
      <c r="QFO395" s="69"/>
      <c r="QFP395" s="69"/>
      <c r="QFQ395" s="69"/>
      <c r="QFR395" s="69"/>
      <c r="QFS395" s="69"/>
      <c r="QFT395" s="69"/>
      <c r="QFU395" s="69"/>
      <c r="QFV395" s="69"/>
      <c r="QFW395" s="69"/>
      <c r="QFX395" s="69"/>
      <c r="QFY395" s="69"/>
      <c r="QFZ395" s="69"/>
      <c r="QGA395" s="69"/>
      <c r="QGB395" s="69"/>
      <c r="QGC395" s="69"/>
      <c r="QGD395" s="69"/>
      <c r="QGE395" s="69"/>
      <c r="QGF395" s="69"/>
      <c r="QGG395" s="69"/>
      <c r="QGH395" s="69"/>
      <c r="QGI395" s="69"/>
      <c r="QGJ395" s="69"/>
      <c r="QGK395" s="69"/>
      <c r="QGL395" s="69"/>
      <c r="QGM395" s="69"/>
      <c r="QGN395" s="69"/>
      <c r="QGO395" s="69"/>
      <c r="QGP395" s="69"/>
      <c r="QGQ395" s="69"/>
      <c r="QGR395" s="69"/>
      <c r="QGS395" s="69"/>
      <c r="QGT395" s="69"/>
      <c r="QGU395" s="69"/>
      <c r="QGV395" s="69"/>
      <c r="QGW395" s="69"/>
      <c r="QGX395" s="69"/>
      <c r="QGY395" s="69"/>
      <c r="QGZ395" s="69"/>
      <c r="QHA395" s="69"/>
      <c r="QHB395" s="69"/>
      <c r="QHC395" s="69"/>
      <c r="QHD395" s="69"/>
      <c r="QHE395" s="69"/>
      <c r="QHF395" s="69"/>
      <c r="QHG395" s="69"/>
      <c r="QHH395" s="69"/>
      <c r="QHI395" s="69"/>
      <c r="QHJ395" s="69"/>
      <c r="QHK395" s="69"/>
      <c r="QHL395" s="69"/>
      <c r="QHM395" s="69"/>
      <c r="QHN395" s="69"/>
      <c r="QHO395" s="69"/>
      <c r="QHP395" s="69"/>
      <c r="QHQ395" s="69"/>
      <c r="QHR395" s="69"/>
      <c r="QHS395" s="69"/>
      <c r="QHT395" s="69"/>
      <c r="QHU395" s="69"/>
      <c r="QHV395" s="69"/>
      <c r="QHW395" s="69"/>
      <c r="QHX395" s="69"/>
      <c r="QHY395" s="69"/>
      <c r="QHZ395" s="69"/>
      <c r="QIA395" s="69"/>
      <c r="QIB395" s="69"/>
      <c r="QIC395" s="69"/>
      <c r="QID395" s="69"/>
      <c r="QIE395" s="69"/>
      <c r="QIF395" s="69"/>
      <c r="QIG395" s="69"/>
      <c r="QIH395" s="69"/>
      <c r="QII395" s="69"/>
      <c r="QIJ395" s="69"/>
      <c r="QIK395" s="69"/>
      <c r="QIL395" s="69"/>
      <c r="QIM395" s="69"/>
      <c r="QIN395" s="69"/>
      <c r="QIO395" s="69"/>
      <c r="QIP395" s="69"/>
      <c r="QIQ395" s="69"/>
      <c r="QIR395" s="69"/>
      <c r="QIS395" s="69"/>
      <c r="QIT395" s="69"/>
      <c r="QIU395" s="69"/>
      <c r="QIV395" s="69"/>
      <c r="QIW395" s="69"/>
      <c r="QIX395" s="69"/>
      <c r="QIY395" s="69"/>
      <c r="QIZ395" s="69"/>
      <c r="QJA395" s="69"/>
      <c r="QJB395" s="69"/>
      <c r="QJC395" s="69"/>
      <c r="QJD395" s="69"/>
      <c r="QJE395" s="69"/>
      <c r="QJF395" s="69"/>
      <c r="QJG395" s="69"/>
      <c r="QJH395" s="69"/>
      <c r="QJI395" s="69"/>
      <c r="QJJ395" s="69"/>
      <c r="QJK395" s="69"/>
      <c r="QJL395" s="69"/>
      <c r="QJM395" s="69"/>
      <c r="QJN395" s="69"/>
      <c r="QJO395" s="69"/>
      <c r="QJP395" s="69"/>
      <c r="QJQ395" s="69"/>
      <c r="QJR395" s="69"/>
      <c r="QJS395" s="69"/>
      <c r="QJT395" s="69"/>
      <c r="QJU395" s="69"/>
      <c r="QJV395" s="69"/>
      <c r="QJW395" s="69"/>
      <c r="QJX395" s="69"/>
      <c r="QJY395" s="69"/>
      <c r="QJZ395" s="69"/>
      <c r="QKA395" s="69"/>
      <c r="QKB395" s="69"/>
      <c r="QKC395" s="69"/>
      <c r="QKD395" s="69"/>
      <c r="QKE395" s="69"/>
      <c r="QKF395" s="69"/>
      <c r="QKG395" s="69"/>
      <c r="QKH395" s="69"/>
      <c r="QKI395" s="69"/>
      <c r="QKJ395" s="69"/>
      <c r="QKK395" s="69"/>
      <c r="QKL395" s="69"/>
      <c r="QKM395" s="69"/>
      <c r="QKN395" s="69"/>
      <c r="QKO395" s="69"/>
      <c r="QKP395" s="69"/>
      <c r="QKQ395" s="69"/>
      <c r="QKR395" s="69"/>
      <c r="QKS395" s="69"/>
      <c r="QKT395" s="69"/>
      <c r="QKU395" s="69"/>
      <c r="QKV395" s="69"/>
      <c r="QKW395" s="69"/>
      <c r="QKX395" s="69"/>
      <c r="QKY395" s="69"/>
      <c r="QKZ395" s="69"/>
      <c r="QLA395" s="69"/>
      <c r="QLB395" s="69"/>
      <c r="QLC395" s="69"/>
      <c r="QLD395" s="69"/>
      <c r="QLE395" s="69"/>
      <c r="QLF395" s="69"/>
      <c r="QLG395" s="69"/>
      <c r="QLH395" s="69"/>
      <c r="QLI395" s="69"/>
      <c r="QLJ395" s="69"/>
      <c r="QLK395" s="69"/>
      <c r="QLL395" s="69"/>
      <c r="QLM395" s="69"/>
      <c r="QLN395" s="69"/>
      <c r="QLO395" s="69"/>
      <c r="QLP395" s="69"/>
      <c r="QLQ395" s="69"/>
      <c r="QLR395" s="69"/>
      <c r="QLS395" s="69"/>
      <c r="QLT395" s="69"/>
      <c r="QLU395" s="69"/>
      <c r="QLV395" s="69"/>
      <c r="QLW395" s="69"/>
      <c r="QLX395" s="69"/>
      <c r="QLY395" s="69"/>
      <c r="QLZ395" s="69"/>
      <c r="QMA395" s="69"/>
      <c r="QMB395" s="69"/>
      <c r="QMC395" s="69"/>
      <c r="QMD395" s="69"/>
      <c r="QME395" s="69"/>
      <c r="QMF395" s="69"/>
      <c r="QMG395" s="69"/>
      <c r="QMH395" s="69"/>
      <c r="QMI395" s="69"/>
      <c r="QMJ395" s="69"/>
      <c r="QMK395" s="69"/>
      <c r="QML395" s="69"/>
      <c r="QMM395" s="69"/>
      <c r="QMN395" s="69"/>
      <c r="QMO395" s="69"/>
      <c r="QMP395" s="69"/>
      <c r="QMQ395" s="69"/>
      <c r="QMR395" s="69"/>
      <c r="QMS395" s="69"/>
      <c r="QMT395" s="69"/>
      <c r="QMU395" s="69"/>
      <c r="QMV395" s="69"/>
      <c r="QMW395" s="69"/>
      <c r="QMX395" s="69"/>
      <c r="QMY395" s="69"/>
      <c r="QMZ395" s="69"/>
      <c r="QNA395" s="69"/>
      <c r="QNB395" s="69"/>
      <c r="QNC395" s="69"/>
      <c r="QND395" s="69"/>
      <c r="QNE395" s="69"/>
      <c r="QNF395" s="69"/>
      <c r="QNG395" s="69"/>
      <c r="QNH395" s="69"/>
      <c r="QNI395" s="69"/>
      <c r="QNJ395" s="69"/>
      <c r="QNK395" s="69"/>
      <c r="QNL395" s="69"/>
      <c r="QNM395" s="69"/>
      <c r="QNN395" s="69"/>
      <c r="QNO395" s="69"/>
      <c r="QNP395" s="69"/>
      <c r="QNQ395" s="69"/>
      <c r="QNR395" s="69"/>
      <c r="QNS395" s="69"/>
      <c r="QNT395" s="69"/>
      <c r="QNU395" s="69"/>
      <c r="QNV395" s="69"/>
      <c r="QNW395" s="69"/>
      <c r="QNX395" s="69"/>
      <c r="QNY395" s="69"/>
      <c r="QNZ395" s="69"/>
      <c r="QOA395" s="69"/>
      <c r="QOB395" s="69"/>
      <c r="QOC395" s="69"/>
      <c r="QOD395" s="69"/>
      <c r="QOE395" s="69"/>
      <c r="QOF395" s="69"/>
      <c r="QOG395" s="69"/>
      <c r="QOH395" s="69"/>
      <c r="QOI395" s="69"/>
      <c r="QOJ395" s="69"/>
      <c r="QOK395" s="69"/>
      <c r="QOL395" s="69"/>
      <c r="QOM395" s="69"/>
      <c r="QON395" s="69"/>
      <c r="QOO395" s="69"/>
      <c r="QOP395" s="69"/>
      <c r="QOQ395" s="69"/>
      <c r="QOR395" s="69"/>
      <c r="QOS395" s="69"/>
      <c r="QOT395" s="69"/>
      <c r="QOU395" s="69"/>
      <c r="QOV395" s="69"/>
      <c r="QOW395" s="69"/>
      <c r="QOX395" s="69"/>
      <c r="QOY395" s="69"/>
      <c r="QOZ395" s="69"/>
      <c r="QPA395" s="69"/>
      <c r="QPB395" s="69"/>
      <c r="QPC395" s="69"/>
      <c r="QPD395" s="69"/>
      <c r="QPE395" s="69"/>
      <c r="QPF395" s="69"/>
      <c r="QPG395" s="69"/>
      <c r="QPH395" s="69"/>
      <c r="QPI395" s="69"/>
      <c r="QPJ395" s="69"/>
      <c r="QPK395" s="69"/>
      <c r="QPL395" s="69"/>
      <c r="QPM395" s="69"/>
      <c r="QPN395" s="69"/>
      <c r="QPO395" s="69"/>
      <c r="QPP395" s="69"/>
      <c r="QPQ395" s="69"/>
      <c r="QPR395" s="69"/>
      <c r="QPS395" s="69"/>
      <c r="QPT395" s="69"/>
      <c r="QPU395" s="69"/>
      <c r="QPV395" s="69"/>
      <c r="QPW395" s="69"/>
      <c r="QPX395" s="69"/>
      <c r="QPY395" s="69"/>
      <c r="QPZ395" s="69"/>
      <c r="QQA395" s="69"/>
      <c r="QQB395" s="69"/>
      <c r="QQC395" s="69"/>
      <c r="QQD395" s="69"/>
      <c r="QQE395" s="69"/>
      <c r="QQF395" s="69"/>
      <c r="QQG395" s="69"/>
      <c r="QQH395" s="69"/>
      <c r="QQI395" s="69"/>
      <c r="QQJ395" s="69"/>
      <c r="QQK395" s="69"/>
      <c r="QQL395" s="69"/>
      <c r="QQM395" s="69"/>
      <c r="QQN395" s="69"/>
      <c r="QQO395" s="69"/>
      <c r="QQP395" s="69"/>
      <c r="QQQ395" s="69"/>
      <c r="QQR395" s="69"/>
      <c r="QQS395" s="69"/>
      <c r="QQT395" s="69"/>
      <c r="QQU395" s="69"/>
      <c r="QQV395" s="69"/>
      <c r="QQW395" s="69"/>
      <c r="QQX395" s="69"/>
      <c r="QQY395" s="69"/>
      <c r="QQZ395" s="69"/>
      <c r="QRA395" s="69"/>
      <c r="QRB395" s="69"/>
      <c r="QRC395" s="69"/>
      <c r="QRD395" s="69"/>
      <c r="QRE395" s="69"/>
      <c r="QRF395" s="69"/>
      <c r="QRG395" s="69"/>
      <c r="QRH395" s="69"/>
      <c r="QRI395" s="69"/>
      <c r="QRJ395" s="69"/>
      <c r="QRK395" s="69"/>
      <c r="QRL395" s="69"/>
      <c r="QRM395" s="69"/>
      <c r="QRN395" s="69"/>
      <c r="QRO395" s="69"/>
      <c r="QRP395" s="69"/>
      <c r="QRQ395" s="69"/>
      <c r="QRR395" s="69"/>
      <c r="QRS395" s="69"/>
      <c r="QRT395" s="69"/>
      <c r="QRU395" s="69"/>
      <c r="QRV395" s="69"/>
      <c r="QRW395" s="69"/>
      <c r="QRX395" s="69"/>
      <c r="QRY395" s="69"/>
      <c r="QRZ395" s="69"/>
      <c r="QSA395" s="69"/>
      <c r="QSB395" s="69"/>
      <c r="QSC395" s="69"/>
      <c r="QSD395" s="69"/>
      <c r="QSE395" s="69"/>
      <c r="QSF395" s="69"/>
      <c r="QSG395" s="69"/>
      <c r="QSH395" s="69"/>
      <c r="QSI395" s="69"/>
      <c r="QSJ395" s="69"/>
      <c r="QSK395" s="69"/>
      <c r="QSL395" s="69"/>
      <c r="QSM395" s="69"/>
      <c r="QSN395" s="69"/>
      <c r="QSO395" s="69"/>
      <c r="QSP395" s="69"/>
      <c r="QSQ395" s="69"/>
      <c r="QSR395" s="69"/>
      <c r="QSS395" s="69"/>
      <c r="QST395" s="69"/>
      <c r="QSU395" s="69"/>
      <c r="QSV395" s="69"/>
      <c r="QSW395" s="69"/>
      <c r="QSX395" s="69"/>
      <c r="QSY395" s="69"/>
      <c r="QSZ395" s="69"/>
      <c r="QTA395" s="69"/>
      <c r="QTB395" s="69"/>
      <c r="QTC395" s="69"/>
      <c r="QTD395" s="69"/>
      <c r="QTE395" s="69"/>
      <c r="QTF395" s="69"/>
      <c r="QTG395" s="69"/>
      <c r="QTH395" s="69"/>
      <c r="QTI395" s="69"/>
      <c r="QTJ395" s="69"/>
      <c r="QTK395" s="69"/>
      <c r="QTL395" s="69"/>
      <c r="QTM395" s="69"/>
      <c r="QTN395" s="69"/>
      <c r="QTO395" s="69"/>
      <c r="QTP395" s="69"/>
      <c r="QTQ395" s="69"/>
      <c r="QTR395" s="69"/>
      <c r="QTS395" s="69"/>
      <c r="QTT395" s="69"/>
      <c r="QTU395" s="69"/>
      <c r="QTV395" s="69"/>
      <c r="QTW395" s="69"/>
      <c r="QTX395" s="69"/>
      <c r="QTY395" s="69"/>
      <c r="QTZ395" s="69"/>
      <c r="QUA395" s="69"/>
      <c r="QUB395" s="69"/>
      <c r="QUC395" s="69"/>
      <c r="QUD395" s="69"/>
      <c r="QUE395" s="69"/>
      <c r="QUF395" s="69"/>
      <c r="QUG395" s="69"/>
      <c r="QUH395" s="69"/>
      <c r="QUI395" s="69"/>
      <c r="QUJ395" s="69"/>
      <c r="QUK395" s="69"/>
      <c r="QUL395" s="69"/>
      <c r="QUM395" s="69"/>
      <c r="QUN395" s="69"/>
      <c r="QUO395" s="69"/>
      <c r="QUP395" s="69"/>
      <c r="QUQ395" s="69"/>
      <c r="QUR395" s="69"/>
      <c r="QUS395" s="69"/>
      <c r="QUT395" s="69"/>
      <c r="QUU395" s="69"/>
      <c r="QUV395" s="69"/>
      <c r="QUW395" s="69"/>
      <c r="QUX395" s="69"/>
      <c r="QUY395" s="69"/>
      <c r="QUZ395" s="69"/>
      <c r="QVA395" s="69"/>
      <c r="QVB395" s="69"/>
      <c r="QVC395" s="69"/>
      <c r="QVD395" s="69"/>
      <c r="QVE395" s="69"/>
      <c r="QVF395" s="69"/>
      <c r="QVG395" s="69"/>
      <c r="QVH395" s="69"/>
      <c r="QVI395" s="69"/>
      <c r="QVJ395" s="69"/>
      <c r="QVK395" s="69"/>
      <c r="QVL395" s="69"/>
      <c r="QVM395" s="69"/>
      <c r="QVN395" s="69"/>
      <c r="QVO395" s="69"/>
      <c r="QVP395" s="69"/>
      <c r="QVQ395" s="69"/>
      <c r="QVR395" s="69"/>
      <c r="QVS395" s="69"/>
      <c r="QVT395" s="69"/>
      <c r="QVU395" s="69"/>
      <c r="QVV395" s="69"/>
      <c r="QVW395" s="69"/>
      <c r="QVX395" s="69"/>
      <c r="QVY395" s="69"/>
      <c r="QVZ395" s="69"/>
      <c r="QWA395" s="69"/>
      <c r="QWB395" s="69"/>
      <c r="QWC395" s="69"/>
      <c r="QWD395" s="69"/>
      <c r="QWE395" s="69"/>
      <c r="QWF395" s="69"/>
      <c r="QWG395" s="69"/>
      <c r="QWH395" s="69"/>
      <c r="QWI395" s="69"/>
      <c r="QWJ395" s="69"/>
      <c r="QWK395" s="69"/>
      <c r="QWL395" s="69"/>
      <c r="QWM395" s="69"/>
      <c r="QWN395" s="69"/>
      <c r="QWO395" s="69"/>
      <c r="QWP395" s="69"/>
      <c r="QWQ395" s="69"/>
      <c r="QWR395" s="69"/>
      <c r="QWS395" s="69"/>
      <c r="QWT395" s="69"/>
      <c r="QWU395" s="69"/>
      <c r="QWV395" s="69"/>
      <c r="QWW395" s="69"/>
      <c r="QWX395" s="69"/>
      <c r="QWY395" s="69"/>
      <c r="QWZ395" s="69"/>
      <c r="QXA395" s="69"/>
      <c r="QXB395" s="69"/>
      <c r="QXC395" s="69"/>
      <c r="QXD395" s="69"/>
      <c r="QXE395" s="69"/>
      <c r="QXF395" s="69"/>
      <c r="QXG395" s="69"/>
      <c r="QXH395" s="69"/>
      <c r="QXI395" s="69"/>
      <c r="QXJ395" s="69"/>
      <c r="QXK395" s="69"/>
      <c r="QXL395" s="69"/>
      <c r="QXM395" s="69"/>
      <c r="QXN395" s="69"/>
      <c r="QXO395" s="69"/>
      <c r="QXP395" s="69"/>
      <c r="QXQ395" s="69"/>
      <c r="QXR395" s="69"/>
      <c r="QXS395" s="69"/>
      <c r="QXT395" s="69"/>
      <c r="QXU395" s="69"/>
      <c r="QXV395" s="69"/>
      <c r="QXW395" s="69"/>
      <c r="QXX395" s="69"/>
      <c r="QXY395" s="69"/>
      <c r="QXZ395" s="69"/>
      <c r="QYA395" s="69"/>
      <c r="QYB395" s="69"/>
      <c r="QYC395" s="69"/>
      <c r="QYD395" s="69"/>
      <c r="QYE395" s="69"/>
      <c r="QYF395" s="69"/>
      <c r="QYG395" s="69"/>
      <c r="QYH395" s="69"/>
      <c r="QYI395" s="69"/>
      <c r="QYJ395" s="69"/>
      <c r="QYK395" s="69"/>
      <c r="QYL395" s="69"/>
      <c r="QYM395" s="69"/>
      <c r="QYN395" s="69"/>
      <c r="QYO395" s="69"/>
      <c r="QYP395" s="69"/>
      <c r="QYQ395" s="69"/>
      <c r="QYR395" s="69"/>
      <c r="QYS395" s="69"/>
      <c r="QYT395" s="69"/>
      <c r="QYU395" s="69"/>
      <c r="QYV395" s="69"/>
      <c r="QYW395" s="69"/>
      <c r="QYX395" s="69"/>
      <c r="QYY395" s="69"/>
      <c r="QYZ395" s="69"/>
      <c r="QZA395" s="69"/>
      <c r="QZB395" s="69"/>
      <c r="QZC395" s="69"/>
      <c r="QZD395" s="69"/>
      <c r="QZE395" s="69"/>
      <c r="QZF395" s="69"/>
      <c r="QZG395" s="69"/>
      <c r="QZH395" s="69"/>
      <c r="QZI395" s="69"/>
      <c r="QZJ395" s="69"/>
      <c r="QZK395" s="69"/>
      <c r="QZL395" s="69"/>
      <c r="QZM395" s="69"/>
      <c r="QZN395" s="69"/>
      <c r="QZO395" s="69"/>
      <c r="QZP395" s="69"/>
      <c r="QZQ395" s="69"/>
      <c r="QZR395" s="69"/>
      <c r="QZS395" s="69"/>
      <c r="QZT395" s="69"/>
      <c r="QZU395" s="69"/>
      <c r="QZV395" s="69"/>
      <c r="QZW395" s="69"/>
      <c r="QZX395" s="69"/>
      <c r="QZY395" s="69"/>
      <c r="QZZ395" s="69"/>
      <c r="RAA395" s="69"/>
      <c r="RAB395" s="69"/>
      <c r="RAC395" s="69"/>
      <c r="RAD395" s="69"/>
      <c r="RAE395" s="69"/>
      <c r="RAF395" s="69"/>
      <c r="RAG395" s="69"/>
      <c r="RAH395" s="69"/>
      <c r="RAI395" s="69"/>
      <c r="RAJ395" s="69"/>
      <c r="RAK395" s="69"/>
      <c r="RAL395" s="69"/>
      <c r="RAM395" s="69"/>
      <c r="RAN395" s="69"/>
      <c r="RAO395" s="69"/>
      <c r="RAP395" s="69"/>
      <c r="RAQ395" s="69"/>
      <c r="RAR395" s="69"/>
      <c r="RAS395" s="69"/>
      <c r="RAT395" s="69"/>
      <c r="RAU395" s="69"/>
      <c r="RAV395" s="69"/>
      <c r="RAW395" s="69"/>
      <c r="RAX395" s="69"/>
      <c r="RAY395" s="69"/>
      <c r="RAZ395" s="69"/>
      <c r="RBA395" s="69"/>
      <c r="RBB395" s="69"/>
      <c r="RBC395" s="69"/>
      <c r="RBD395" s="69"/>
      <c r="RBE395" s="69"/>
      <c r="RBF395" s="69"/>
      <c r="RBG395" s="69"/>
      <c r="RBH395" s="69"/>
      <c r="RBI395" s="69"/>
      <c r="RBJ395" s="69"/>
      <c r="RBK395" s="69"/>
      <c r="RBL395" s="69"/>
      <c r="RBM395" s="69"/>
      <c r="RBN395" s="69"/>
      <c r="RBO395" s="69"/>
      <c r="RBP395" s="69"/>
      <c r="RBQ395" s="69"/>
      <c r="RBR395" s="69"/>
      <c r="RBS395" s="69"/>
      <c r="RBT395" s="69"/>
      <c r="RBU395" s="69"/>
      <c r="RBV395" s="69"/>
      <c r="RBW395" s="69"/>
      <c r="RBX395" s="69"/>
      <c r="RBY395" s="69"/>
      <c r="RBZ395" s="69"/>
      <c r="RCA395" s="69"/>
      <c r="RCB395" s="69"/>
      <c r="RCC395" s="69"/>
      <c r="RCD395" s="69"/>
      <c r="RCE395" s="69"/>
      <c r="RCF395" s="69"/>
      <c r="RCG395" s="69"/>
      <c r="RCH395" s="69"/>
      <c r="RCI395" s="69"/>
      <c r="RCJ395" s="69"/>
      <c r="RCK395" s="69"/>
      <c r="RCL395" s="69"/>
      <c r="RCM395" s="69"/>
      <c r="RCN395" s="69"/>
      <c r="RCO395" s="69"/>
      <c r="RCP395" s="69"/>
      <c r="RCQ395" s="69"/>
      <c r="RCR395" s="69"/>
      <c r="RCS395" s="69"/>
      <c r="RCT395" s="69"/>
      <c r="RCU395" s="69"/>
      <c r="RCV395" s="69"/>
      <c r="RCW395" s="69"/>
      <c r="RCX395" s="69"/>
      <c r="RCY395" s="69"/>
      <c r="RCZ395" s="69"/>
      <c r="RDA395" s="69"/>
      <c r="RDB395" s="69"/>
      <c r="RDC395" s="69"/>
      <c r="RDD395" s="69"/>
      <c r="RDE395" s="69"/>
      <c r="RDF395" s="69"/>
      <c r="RDG395" s="69"/>
      <c r="RDH395" s="69"/>
      <c r="RDI395" s="69"/>
      <c r="RDJ395" s="69"/>
      <c r="RDK395" s="69"/>
      <c r="RDL395" s="69"/>
      <c r="RDM395" s="69"/>
      <c r="RDN395" s="69"/>
      <c r="RDO395" s="69"/>
      <c r="RDP395" s="69"/>
      <c r="RDQ395" s="69"/>
      <c r="RDR395" s="69"/>
      <c r="RDS395" s="69"/>
      <c r="RDT395" s="69"/>
      <c r="RDU395" s="69"/>
      <c r="RDV395" s="69"/>
      <c r="RDW395" s="69"/>
      <c r="RDX395" s="69"/>
      <c r="RDY395" s="69"/>
      <c r="RDZ395" s="69"/>
      <c r="REA395" s="69"/>
      <c r="REB395" s="69"/>
      <c r="REC395" s="69"/>
      <c r="RED395" s="69"/>
      <c r="REE395" s="69"/>
      <c r="REF395" s="69"/>
      <c r="REG395" s="69"/>
      <c r="REH395" s="69"/>
      <c r="REI395" s="69"/>
      <c r="REJ395" s="69"/>
      <c r="REK395" s="69"/>
      <c r="REL395" s="69"/>
      <c r="REM395" s="69"/>
      <c r="REN395" s="69"/>
      <c r="REO395" s="69"/>
      <c r="REP395" s="69"/>
      <c r="REQ395" s="69"/>
      <c r="RER395" s="69"/>
      <c r="RES395" s="69"/>
      <c r="RET395" s="69"/>
      <c r="REU395" s="69"/>
      <c r="REV395" s="69"/>
      <c r="REW395" s="69"/>
      <c r="REX395" s="69"/>
      <c r="REY395" s="69"/>
      <c r="REZ395" s="69"/>
      <c r="RFA395" s="69"/>
      <c r="RFB395" s="69"/>
      <c r="RFC395" s="69"/>
      <c r="RFD395" s="69"/>
      <c r="RFE395" s="69"/>
      <c r="RFF395" s="69"/>
      <c r="RFG395" s="69"/>
      <c r="RFH395" s="69"/>
      <c r="RFI395" s="69"/>
      <c r="RFJ395" s="69"/>
      <c r="RFK395" s="69"/>
      <c r="RFL395" s="69"/>
      <c r="RFM395" s="69"/>
      <c r="RFN395" s="69"/>
      <c r="RFO395" s="69"/>
      <c r="RFP395" s="69"/>
      <c r="RFQ395" s="69"/>
      <c r="RFR395" s="69"/>
      <c r="RFS395" s="69"/>
      <c r="RFT395" s="69"/>
      <c r="RFU395" s="69"/>
      <c r="RFV395" s="69"/>
      <c r="RFW395" s="69"/>
      <c r="RFX395" s="69"/>
      <c r="RFY395" s="69"/>
      <c r="RFZ395" s="69"/>
      <c r="RGA395" s="69"/>
      <c r="RGB395" s="69"/>
      <c r="RGC395" s="69"/>
      <c r="RGD395" s="69"/>
      <c r="RGE395" s="69"/>
      <c r="RGF395" s="69"/>
      <c r="RGG395" s="69"/>
      <c r="RGH395" s="69"/>
      <c r="RGI395" s="69"/>
      <c r="RGJ395" s="69"/>
      <c r="RGK395" s="69"/>
      <c r="RGL395" s="69"/>
      <c r="RGM395" s="69"/>
      <c r="RGN395" s="69"/>
      <c r="RGO395" s="69"/>
      <c r="RGP395" s="69"/>
      <c r="RGQ395" s="69"/>
      <c r="RGR395" s="69"/>
      <c r="RGS395" s="69"/>
      <c r="RGT395" s="69"/>
      <c r="RGU395" s="69"/>
      <c r="RGV395" s="69"/>
      <c r="RGW395" s="69"/>
      <c r="RGX395" s="69"/>
      <c r="RGY395" s="69"/>
      <c r="RGZ395" s="69"/>
      <c r="RHA395" s="69"/>
      <c r="RHB395" s="69"/>
      <c r="RHC395" s="69"/>
      <c r="RHD395" s="69"/>
      <c r="RHE395" s="69"/>
      <c r="RHF395" s="69"/>
      <c r="RHG395" s="69"/>
      <c r="RHH395" s="69"/>
      <c r="RHI395" s="69"/>
      <c r="RHJ395" s="69"/>
      <c r="RHK395" s="69"/>
      <c r="RHL395" s="69"/>
      <c r="RHM395" s="69"/>
      <c r="RHN395" s="69"/>
      <c r="RHO395" s="69"/>
      <c r="RHP395" s="69"/>
      <c r="RHQ395" s="69"/>
      <c r="RHR395" s="69"/>
      <c r="RHS395" s="69"/>
      <c r="RHT395" s="69"/>
      <c r="RHU395" s="69"/>
      <c r="RHV395" s="69"/>
      <c r="RHW395" s="69"/>
      <c r="RHX395" s="69"/>
      <c r="RHY395" s="69"/>
      <c r="RHZ395" s="69"/>
      <c r="RIA395" s="69"/>
      <c r="RIB395" s="69"/>
      <c r="RIC395" s="69"/>
      <c r="RID395" s="69"/>
      <c r="RIE395" s="69"/>
      <c r="RIF395" s="69"/>
      <c r="RIG395" s="69"/>
      <c r="RIH395" s="69"/>
      <c r="RII395" s="69"/>
      <c r="RIJ395" s="69"/>
      <c r="RIK395" s="69"/>
      <c r="RIL395" s="69"/>
      <c r="RIM395" s="69"/>
      <c r="RIN395" s="69"/>
      <c r="RIO395" s="69"/>
      <c r="RIP395" s="69"/>
      <c r="RIQ395" s="69"/>
      <c r="RIR395" s="69"/>
      <c r="RIS395" s="69"/>
      <c r="RIT395" s="69"/>
      <c r="RIU395" s="69"/>
      <c r="RIV395" s="69"/>
      <c r="RIW395" s="69"/>
      <c r="RIX395" s="69"/>
      <c r="RIY395" s="69"/>
      <c r="RIZ395" s="69"/>
      <c r="RJA395" s="69"/>
      <c r="RJB395" s="69"/>
      <c r="RJC395" s="69"/>
      <c r="RJD395" s="69"/>
      <c r="RJE395" s="69"/>
      <c r="RJF395" s="69"/>
      <c r="RJG395" s="69"/>
      <c r="RJH395" s="69"/>
      <c r="RJI395" s="69"/>
      <c r="RJJ395" s="69"/>
      <c r="RJK395" s="69"/>
      <c r="RJL395" s="69"/>
      <c r="RJM395" s="69"/>
      <c r="RJN395" s="69"/>
      <c r="RJO395" s="69"/>
      <c r="RJP395" s="69"/>
      <c r="RJQ395" s="69"/>
      <c r="RJR395" s="69"/>
      <c r="RJS395" s="69"/>
      <c r="RJT395" s="69"/>
      <c r="RJU395" s="69"/>
      <c r="RJV395" s="69"/>
      <c r="RJW395" s="69"/>
      <c r="RJX395" s="69"/>
      <c r="RJY395" s="69"/>
      <c r="RJZ395" s="69"/>
      <c r="RKA395" s="69"/>
      <c r="RKB395" s="69"/>
      <c r="RKC395" s="69"/>
      <c r="RKD395" s="69"/>
      <c r="RKE395" s="69"/>
      <c r="RKF395" s="69"/>
      <c r="RKG395" s="69"/>
      <c r="RKH395" s="69"/>
      <c r="RKI395" s="69"/>
      <c r="RKJ395" s="69"/>
      <c r="RKK395" s="69"/>
      <c r="RKL395" s="69"/>
      <c r="RKM395" s="69"/>
      <c r="RKN395" s="69"/>
      <c r="RKO395" s="69"/>
      <c r="RKP395" s="69"/>
      <c r="RKQ395" s="69"/>
      <c r="RKR395" s="69"/>
      <c r="RKS395" s="69"/>
      <c r="RKT395" s="69"/>
      <c r="RKU395" s="69"/>
      <c r="RKV395" s="69"/>
      <c r="RKW395" s="69"/>
      <c r="RKX395" s="69"/>
      <c r="RKY395" s="69"/>
      <c r="RKZ395" s="69"/>
      <c r="RLA395" s="69"/>
      <c r="RLB395" s="69"/>
      <c r="RLC395" s="69"/>
      <c r="RLD395" s="69"/>
      <c r="RLE395" s="69"/>
      <c r="RLF395" s="69"/>
      <c r="RLG395" s="69"/>
      <c r="RLH395" s="69"/>
      <c r="RLI395" s="69"/>
      <c r="RLJ395" s="69"/>
      <c r="RLK395" s="69"/>
      <c r="RLL395" s="69"/>
      <c r="RLM395" s="69"/>
      <c r="RLN395" s="69"/>
      <c r="RLO395" s="69"/>
      <c r="RLP395" s="69"/>
      <c r="RLQ395" s="69"/>
      <c r="RLR395" s="69"/>
      <c r="RLS395" s="69"/>
      <c r="RLT395" s="69"/>
      <c r="RLU395" s="69"/>
      <c r="RLV395" s="69"/>
      <c r="RLW395" s="69"/>
      <c r="RLX395" s="69"/>
      <c r="RLY395" s="69"/>
      <c r="RLZ395" s="69"/>
      <c r="RMA395" s="69"/>
      <c r="RMB395" s="69"/>
      <c r="RMC395" s="69"/>
      <c r="RMD395" s="69"/>
      <c r="RME395" s="69"/>
      <c r="RMF395" s="69"/>
      <c r="RMG395" s="69"/>
      <c r="RMH395" s="69"/>
      <c r="RMI395" s="69"/>
      <c r="RMJ395" s="69"/>
      <c r="RMK395" s="69"/>
      <c r="RML395" s="69"/>
      <c r="RMM395" s="69"/>
      <c r="RMN395" s="69"/>
      <c r="RMO395" s="69"/>
      <c r="RMP395" s="69"/>
      <c r="RMQ395" s="69"/>
      <c r="RMR395" s="69"/>
      <c r="RMS395" s="69"/>
      <c r="RMT395" s="69"/>
      <c r="RMU395" s="69"/>
      <c r="RMV395" s="69"/>
      <c r="RMW395" s="69"/>
      <c r="RMX395" s="69"/>
      <c r="RMY395" s="69"/>
      <c r="RMZ395" s="69"/>
      <c r="RNA395" s="69"/>
      <c r="RNB395" s="69"/>
      <c r="RNC395" s="69"/>
      <c r="RND395" s="69"/>
      <c r="RNE395" s="69"/>
      <c r="RNF395" s="69"/>
      <c r="RNG395" s="69"/>
      <c r="RNH395" s="69"/>
      <c r="RNI395" s="69"/>
      <c r="RNJ395" s="69"/>
      <c r="RNK395" s="69"/>
      <c r="RNL395" s="69"/>
      <c r="RNM395" s="69"/>
      <c r="RNN395" s="69"/>
      <c r="RNO395" s="69"/>
      <c r="RNP395" s="69"/>
      <c r="RNQ395" s="69"/>
      <c r="RNR395" s="69"/>
      <c r="RNS395" s="69"/>
      <c r="RNT395" s="69"/>
      <c r="RNU395" s="69"/>
      <c r="RNV395" s="69"/>
      <c r="RNW395" s="69"/>
      <c r="RNX395" s="69"/>
      <c r="RNY395" s="69"/>
      <c r="RNZ395" s="69"/>
      <c r="ROA395" s="69"/>
      <c r="ROB395" s="69"/>
      <c r="ROC395" s="69"/>
      <c r="ROD395" s="69"/>
      <c r="ROE395" s="69"/>
      <c r="ROF395" s="69"/>
      <c r="ROG395" s="69"/>
      <c r="ROH395" s="69"/>
      <c r="ROI395" s="69"/>
      <c r="ROJ395" s="69"/>
      <c r="ROK395" s="69"/>
      <c r="ROL395" s="69"/>
      <c r="ROM395" s="69"/>
      <c r="RON395" s="69"/>
      <c r="ROO395" s="69"/>
      <c r="ROP395" s="69"/>
      <c r="ROQ395" s="69"/>
      <c r="ROR395" s="69"/>
      <c r="ROS395" s="69"/>
      <c r="ROT395" s="69"/>
      <c r="ROU395" s="69"/>
      <c r="ROV395" s="69"/>
      <c r="ROW395" s="69"/>
      <c r="ROX395" s="69"/>
      <c r="ROY395" s="69"/>
      <c r="ROZ395" s="69"/>
      <c r="RPA395" s="69"/>
      <c r="RPB395" s="69"/>
      <c r="RPC395" s="69"/>
      <c r="RPD395" s="69"/>
      <c r="RPE395" s="69"/>
      <c r="RPF395" s="69"/>
      <c r="RPG395" s="69"/>
      <c r="RPH395" s="69"/>
      <c r="RPI395" s="69"/>
      <c r="RPJ395" s="69"/>
      <c r="RPK395" s="69"/>
      <c r="RPL395" s="69"/>
      <c r="RPM395" s="69"/>
      <c r="RPN395" s="69"/>
      <c r="RPO395" s="69"/>
      <c r="RPP395" s="69"/>
      <c r="RPQ395" s="69"/>
      <c r="RPR395" s="69"/>
      <c r="RPS395" s="69"/>
      <c r="RPT395" s="69"/>
      <c r="RPU395" s="69"/>
      <c r="RPV395" s="69"/>
      <c r="RPW395" s="69"/>
      <c r="RPX395" s="69"/>
      <c r="RPY395" s="69"/>
      <c r="RPZ395" s="69"/>
      <c r="RQA395" s="69"/>
      <c r="RQB395" s="69"/>
      <c r="RQC395" s="69"/>
      <c r="RQD395" s="69"/>
      <c r="RQE395" s="69"/>
      <c r="RQF395" s="69"/>
      <c r="RQG395" s="69"/>
      <c r="RQH395" s="69"/>
      <c r="RQI395" s="69"/>
      <c r="RQJ395" s="69"/>
      <c r="RQK395" s="69"/>
      <c r="RQL395" s="69"/>
      <c r="RQM395" s="69"/>
      <c r="RQN395" s="69"/>
      <c r="RQO395" s="69"/>
      <c r="RQP395" s="69"/>
      <c r="RQQ395" s="69"/>
      <c r="RQR395" s="69"/>
      <c r="RQS395" s="69"/>
      <c r="RQT395" s="69"/>
      <c r="RQU395" s="69"/>
      <c r="RQV395" s="69"/>
      <c r="RQW395" s="69"/>
      <c r="RQX395" s="69"/>
      <c r="RQY395" s="69"/>
      <c r="RQZ395" s="69"/>
      <c r="RRA395" s="69"/>
      <c r="RRB395" s="69"/>
      <c r="RRC395" s="69"/>
      <c r="RRD395" s="69"/>
      <c r="RRE395" s="69"/>
      <c r="RRF395" s="69"/>
      <c r="RRG395" s="69"/>
      <c r="RRH395" s="69"/>
      <c r="RRI395" s="69"/>
      <c r="RRJ395" s="69"/>
      <c r="RRK395" s="69"/>
      <c r="RRL395" s="69"/>
      <c r="RRM395" s="69"/>
      <c r="RRN395" s="69"/>
      <c r="RRO395" s="69"/>
      <c r="RRP395" s="69"/>
      <c r="RRQ395" s="69"/>
      <c r="RRR395" s="69"/>
      <c r="RRS395" s="69"/>
      <c r="RRT395" s="69"/>
      <c r="RRU395" s="69"/>
      <c r="RRV395" s="69"/>
      <c r="RRW395" s="69"/>
      <c r="RRX395" s="69"/>
      <c r="RRY395" s="69"/>
      <c r="RRZ395" s="69"/>
      <c r="RSA395" s="69"/>
      <c r="RSB395" s="69"/>
      <c r="RSC395" s="69"/>
      <c r="RSD395" s="69"/>
      <c r="RSE395" s="69"/>
      <c r="RSF395" s="69"/>
      <c r="RSG395" s="69"/>
      <c r="RSH395" s="69"/>
      <c r="RSI395" s="69"/>
      <c r="RSJ395" s="69"/>
      <c r="RSK395" s="69"/>
      <c r="RSL395" s="69"/>
      <c r="RSM395" s="69"/>
      <c r="RSN395" s="69"/>
      <c r="RSO395" s="69"/>
      <c r="RSP395" s="69"/>
      <c r="RSQ395" s="69"/>
      <c r="RSR395" s="69"/>
      <c r="RSS395" s="69"/>
      <c r="RST395" s="69"/>
      <c r="RSU395" s="69"/>
      <c r="RSV395" s="69"/>
      <c r="RSW395" s="69"/>
      <c r="RSX395" s="69"/>
      <c r="RSY395" s="69"/>
      <c r="RSZ395" s="69"/>
      <c r="RTA395" s="69"/>
      <c r="RTB395" s="69"/>
      <c r="RTC395" s="69"/>
      <c r="RTD395" s="69"/>
      <c r="RTE395" s="69"/>
      <c r="RTF395" s="69"/>
      <c r="RTG395" s="69"/>
      <c r="RTH395" s="69"/>
      <c r="RTI395" s="69"/>
      <c r="RTJ395" s="69"/>
      <c r="RTK395" s="69"/>
      <c r="RTL395" s="69"/>
      <c r="RTM395" s="69"/>
      <c r="RTN395" s="69"/>
      <c r="RTO395" s="69"/>
      <c r="RTP395" s="69"/>
      <c r="RTQ395" s="69"/>
      <c r="RTR395" s="69"/>
      <c r="RTS395" s="69"/>
      <c r="RTT395" s="69"/>
      <c r="RTU395" s="69"/>
      <c r="RTV395" s="69"/>
      <c r="RTW395" s="69"/>
      <c r="RTX395" s="69"/>
      <c r="RTY395" s="69"/>
      <c r="RTZ395" s="69"/>
      <c r="RUA395" s="69"/>
      <c r="RUB395" s="69"/>
      <c r="RUC395" s="69"/>
      <c r="RUD395" s="69"/>
      <c r="RUE395" s="69"/>
      <c r="RUF395" s="69"/>
      <c r="RUG395" s="69"/>
      <c r="RUH395" s="69"/>
      <c r="RUI395" s="69"/>
      <c r="RUJ395" s="69"/>
      <c r="RUK395" s="69"/>
      <c r="RUL395" s="69"/>
      <c r="RUM395" s="69"/>
      <c r="RUN395" s="69"/>
      <c r="RUO395" s="69"/>
      <c r="RUP395" s="69"/>
      <c r="RUQ395" s="69"/>
      <c r="RUR395" s="69"/>
      <c r="RUS395" s="69"/>
      <c r="RUT395" s="69"/>
      <c r="RUU395" s="69"/>
      <c r="RUV395" s="69"/>
      <c r="RUW395" s="69"/>
      <c r="RUX395" s="69"/>
      <c r="RUY395" s="69"/>
      <c r="RUZ395" s="69"/>
      <c r="RVA395" s="69"/>
      <c r="RVB395" s="69"/>
      <c r="RVC395" s="69"/>
      <c r="RVD395" s="69"/>
      <c r="RVE395" s="69"/>
      <c r="RVF395" s="69"/>
      <c r="RVG395" s="69"/>
      <c r="RVH395" s="69"/>
      <c r="RVI395" s="69"/>
      <c r="RVJ395" s="69"/>
      <c r="RVK395" s="69"/>
      <c r="RVL395" s="69"/>
      <c r="RVM395" s="69"/>
      <c r="RVN395" s="69"/>
      <c r="RVO395" s="69"/>
      <c r="RVP395" s="69"/>
      <c r="RVQ395" s="69"/>
      <c r="RVR395" s="69"/>
      <c r="RVS395" s="69"/>
      <c r="RVT395" s="69"/>
      <c r="RVU395" s="69"/>
      <c r="RVV395" s="69"/>
      <c r="RVW395" s="69"/>
      <c r="RVX395" s="69"/>
      <c r="RVY395" s="69"/>
      <c r="RVZ395" s="69"/>
      <c r="RWA395" s="69"/>
      <c r="RWB395" s="69"/>
      <c r="RWC395" s="69"/>
      <c r="RWD395" s="69"/>
      <c r="RWE395" s="69"/>
      <c r="RWF395" s="69"/>
      <c r="RWG395" s="69"/>
      <c r="RWH395" s="69"/>
      <c r="RWI395" s="69"/>
      <c r="RWJ395" s="69"/>
      <c r="RWK395" s="69"/>
      <c r="RWL395" s="69"/>
      <c r="RWM395" s="69"/>
      <c r="RWN395" s="69"/>
      <c r="RWO395" s="69"/>
      <c r="RWP395" s="69"/>
      <c r="RWQ395" s="69"/>
      <c r="RWR395" s="69"/>
      <c r="RWS395" s="69"/>
      <c r="RWT395" s="69"/>
      <c r="RWU395" s="69"/>
      <c r="RWV395" s="69"/>
      <c r="RWW395" s="69"/>
      <c r="RWX395" s="69"/>
      <c r="RWY395" s="69"/>
      <c r="RWZ395" s="69"/>
      <c r="RXA395" s="69"/>
      <c r="RXB395" s="69"/>
      <c r="RXC395" s="69"/>
      <c r="RXD395" s="69"/>
      <c r="RXE395" s="69"/>
      <c r="RXF395" s="69"/>
      <c r="RXG395" s="69"/>
      <c r="RXH395" s="69"/>
      <c r="RXI395" s="69"/>
      <c r="RXJ395" s="69"/>
      <c r="RXK395" s="69"/>
      <c r="RXL395" s="69"/>
      <c r="RXM395" s="69"/>
      <c r="RXN395" s="69"/>
      <c r="RXO395" s="69"/>
      <c r="RXP395" s="69"/>
      <c r="RXQ395" s="69"/>
      <c r="RXR395" s="69"/>
      <c r="RXS395" s="69"/>
      <c r="RXT395" s="69"/>
      <c r="RXU395" s="69"/>
      <c r="RXV395" s="69"/>
      <c r="RXW395" s="69"/>
      <c r="RXX395" s="69"/>
      <c r="RXY395" s="69"/>
      <c r="RXZ395" s="69"/>
      <c r="RYA395" s="69"/>
      <c r="RYB395" s="69"/>
      <c r="RYC395" s="69"/>
      <c r="RYD395" s="69"/>
      <c r="RYE395" s="69"/>
      <c r="RYF395" s="69"/>
      <c r="RYG395" s="69"/>
      <c r="RYH395" s="69"/>
      <c r="RYI395" s="69"/>
      <c r="RYJ395" s="69"/>
      <c r="RYK395" s="69"/>
      <c r="RYL395" s="69"/>
      <c r="RYM395" s="69"/>
      <c r="RYN395" s="69"/>
      <c r="RYO395" s="69"/>
      <c r="RYP395" s="69"/>
      <c r="RYQ395" s="69"/>
      <c r="RYR395" s="69"/>
      <c r="RYS395" s="69"/>
      <c r="RYT395" s="69"/>
      <c r="RYU395" s="69"/>
      <c r="RYV395" s="69"/>
      <c r="RYW395" s="69"/>
      <c r="RYX395" s="69"/>
      <c r="RYY395" s="69"/>
      <c r="RYZ395" s="69"/>
      <c r="RZA395" s="69"/>
      <c r="RZB395" s="69"/>
      <c r="RZC395" s="69"/>
      <c r="RZD395" s="69"/>
      <c r="RZE395" s="69"/>
      <c r="RZF395" s="69"/>
      <c r="RZG395" s="69"/>
      <c r="RZH395" s="69"/>
      <c r="RZI395" s="69"/>
      <c r="RZJ395" s="69"/>
      <c r="RZK395" s="69"/>
      <c r="RZL395" s="69"/>
      <c r="RZM395" s="69"/>
      <c r="RZN395" s="69"/>
      <c r="RZO395" s="69"/>
      <c r="RZP395" s="69"/>
      <c r="RZQ395" s="69"/>
      <c r="RZR395" s="69"/>
      <c r="RZS395" s="69"/>
      <c r="RZT395" s="69"/>
      <c r="RZU395" s="69"/>
      <c r="RZV395" s="69"/>
      <c r="RZW395" s="69"/>
      <c r="RZX395" s="69"/>
      <c r="RZY395" s="69"/>
      <c r="RZZ395" s="69"/>
      <c r="SAA395" s="69"/>
      <c r="SAB395" s="69"/>
      <c r="SAC395" s="69"/>
      <c r="SAD395" s="69"/>
      <c r="SAE395" s="69"/>
      <c r="SAF395" s="69"/>
      <c r="SAG395" s="69"/>
      <c r="SAH395" s="69"/>
      <c r="SAI395" s="69"/>
      <c r="SAJ395" s="69"/>
      <c r="SAK395" s="69"/>
      <c r="SAL395" s="69"/>
      <c r="SAM395" s="69"/>
      <c r="SAN395" s="69"/>
      <c r="SAO395" s="69"/>
      <c r="SAP395" s="69"/>
      <c r="SAQ395" s="69"/>
      <c r="SAR395" s="69"/>
      <c r="SAS395" s="69"/>
      <c r="SAT395" s="69"/>
      <c r="SAU395" s="69"/>
      <c r="SAV395" s="69"/>
      <c r="SAW395" s="69"/>
      <c r="SAX395" s="69"/>
      <c r="SAY395" s="69"/>
      <c r="SAZ395" s="69"/>
      <c r="SBA395" s="69"/>
      <c r="SBB395" s="69"/>
      <c r="SBC395" s="69"/>
      <c r="SBD395" s="69"/>
      <c r="SBE395" s="69"/>
      <c r="SBF395" s="69"/>
      <c r="SBG395" s="69"/>
      <c r="SBH395" s="69"/>
      <c r="SBI395" s="69"/>
      <c r="SBJ395" s="69"/>
      <c r="SBK395" s="69"/>
      <c r="SBL395" s="69"/>
      <c r="SBM395" s="69"/>
      <c r="SBN395" s="69"/>
      <c r="SBO395" s="69"/>
      <c r="SBP395" s="69"/>
      <c r="SBQ395" s="69"/>
      <c r="SBR395" s="69"/>
      <c r="SBS395" s="69"/>
      <c r="SBT395" s="69"/>
      <c r="SBU395" s="69"/>
      <c r="SBV395" s="69"/>
      <c r="SBW395" s="69"/>
      <c r="SBX395" s="69"/>
      <c r="SBY395" s="69"/>
      <c r="SBZ395" s="69"/>
      <c r="SCA395" s="69"/>
      <c r="SCB395" s="69"/>
      <c r="SCC395" s="69"/>
      <c r="SCD395" s="69"/>
      <c r="SCE395" s="69"/>
      <c r="SCF395" s="69"/>
      <c r="SCG395" s="69"/>
      <c r="SCH395" s="69"/>
      <c r="SCI395" s="69"/>
      <c r="SCJ395" s="69"/>
      <c r="SCK395" s="69"/>
      <c r="SCL395" s="69"/>
      <c r="SCM395" s="69"/>
      <c r="SCN395" s="69"/>
      <c r="SCO395" s="69"/>
      <c r="SCP395" s="69"/>
      <c r="SCQ395" s="69"/>
      <c r="SCR395" s="69"/>
      <c r="SCS395" s="69"/>
      <c r="SCT395" s="69"/>
      <c r="SCU395" s="69"/>
      <c r="SCV395" s="69"/>
      <c r="SCW395" s="69"/>
      <c r="SCX395" s="69"/>
      <c r="SCY395" s="69"/>
      <c r="SCZ395" s="69"/>
      <c r="SDA395" s="69"/>
      <c r="SDB395" s="69"/>
      <c r="SDC395" s="69"/>
      <c r="SDD395" s="69"/>
      <c r="SDE395" s="69"/>
      <c r="SDF395" s="69"/>
      <c r="SDG395" s="69"/>
      <c r="SDH395" s="69"/>
      <c r="SDI395" s="69"/>
      <c r="SDJ395" s="69"/>
      <c r="SDK395" s="69"/>
      <c r="SDL395" s="69"/>
      <c r="SDM395" s="69"/>
      <c r="SDN395" s="69"/>
      <c r="SDO395" s="69"/>
      <c r="SDP395" s="69"/>
      <c r="SDQ395" s="69"/>
      <c r="SDR395" s="69"/>
      <c r="SDS395" s="69"/>
      <c r="SDT395" s="69"/>
      <c r="SDU395" s="69"/>
      <c r="SDV395" s="69"/>
      <c r="SDW395" s="69"/>
      <c r="SDX395" s="69"/>
      <c r="SDY395" s="69"/>
      <c r="SDZ395" s="69"/>
      <c r="SEA395" s="69"/>
      <c r="SEB395" s="69"/>
      <c r="SEC395" s="69"/>
      <c r="SED395" s="69"/>
      <c r="SEE395" s="69"/>
      <c r="SEF395" s="69"/>
      <c r="SEG395" s="69"/>
      <c r="SEH395" s="69"/>
      <c r="SEI395" s="69"/>
      <c r="SEJ395" s="69"/>
      <c r="SEK395" s="69"/>
      <c r="SEL395" s="69"/>
      <c r="SEM395" s="69"/>
      <c r="SEN395" s="69"/>
      <c r="SEO395" s="69"/>
      <c r="SEP395" s="69"/>
      <c r="SEQ395" s="69"/>
      <c r="SER395" s="69"/>
      <c r="SES395" s="69"/>
      <c r="SET395" s="69"/>
      <c r="SEU395" s="69"/>
      <c r="SEV395" s="69"/>
      <c r="SEW395" s="69"/>
      <c r="SEX395" s="69"/>
      <c r="SEY395" s="69"/>
      <c r="SEZ395" s="69"/>
      <c r="SFA395" s="69"/>
      <c r="SFB395" s="69"/>
      <c r="SFC395" s="69"/>
      <c r="SFD395" s="69"/>
      <c r="SFE395" s="69"/>
      <c r="SFF395" s="69"/>
      <c r="SFG395" s="69"/>
      <c r="SFH395" s="69"/>
      <c r="SFI395" s="69"/>
      <c r="SFJ395" s="69"/>
      <c r="SFK395" s="69"/>
      <c r="SFL395" s="69"/>
      <c r="SFM395" s="69"/>
      <c r="SFN395" s="69"/>
      <c r="SFO395" s="69"/>
      <c r="SFP395" s="69"/>
      <c r="SFQ395" s="69"/>
      <c r="SFR395" s="69"/>
      <c r="SFS395" s="69"/>
      <c r="SFT395" s="69"/>
      <c r="SFU395" s="69"/>
      <c r="SFV395" s="69"/>
      <c r="SFW395" s="69"/>
      <c r="SFX395" s="69"/>
      <c r="SFY395" s="69"/>
      <c r="SFZ395" s="69"/>
      <c r="SGA395" s="69"/>
      <c r="SGB395" s="69"/>
      <c r="SGC395" s="69"/>
      <c r="SGD395" s="69"/>
      <c r="SGE395" s="69"/>
      <c r="SGF395" s="69"/>
      <c r="SGG395" s="69"/>
      <c r="SGH395" s="69"/>
      <c r="SGI395" s="69"/>
      <c r="SGJ395" s="69"/>
      <c r="SGK395" s="69"/>
      <c r="SGL395" s="69"/>
      <c r="SGM395" s="69"/>
      <c r="SGN395" s="69"/>
      <c r="SGO395" s="69"/>
      <c r="SGP395" s="69"/>
      <c r="SGQ395" s="69"/>
      <c r="SGR395" s="69"/>
      <c r="SGS395" s="69"/>
      <c r="SGT395" s="69"/>
      <c r="SGU395" s="69"/>
      <c r="SGV395" s="69"/>
      <c r="SGW395" s="69"/>
      <c r="SGX395" s="69"/>
      <c r="SGY395" s="69"/>
      <c r="SGZ395" s="69"/>
      <c r="SHA395" s="69"/>
      <c r="SHB395" s="69"/>
      <c r="SHC395" s="69"/>
      <c r="SHD395" s="69"/>
      <c r="SHE395" s="69"/>
      <c r="SHF395" s="69"/>
      <c r="SHG395" s="69"/>
      <c r="SHH395" s="69"/>
      <c r="SHI395" s="69"/>
      <c r="SHJ395" s="69"/>
      <c r="SHK395" s="69"/>
      <c r="SHL395" s="69"/>
      <c r="SHM395" s="69"/>
      <c r="SHN395" s="69"/>
      <c r="SHO395" s="69"/>
      <c r="SHP395" s="69"/>
      <c r="SHQ395" s="69"/>
      <c r="SHR395" s="69"/>
      <c r="SHS395" s="69"/>
      <c r="SHT395" s="69"/>
      <c r="SHU395" s="69"/>
      <c r="SHV395" s="69"/>
      <c r="SHW395" s="69"/>
      <c r="SHX395" s="69"/>
      <c r="SHY395" s="69"/>
      <c r="SHZ395" s="69"/>
      <c r="SIA395" s="69"/>
      <c r="SIB395" s="69"/>
      <c r="SIC395" s="69"/>
      <c r="SID395" s="69"/>
      <c r="SIE395" s="69"/>
      <c r="SIF395" s="69"/>
      <c r="SIG395" s="69"/>
      <c r="SIH395" s="69"/>
      <c r="SII395" s="69"/>
      <c r="SIJ395" s="69"/>
      <c r="SIK395" s="69"/>
      <c r="SIL395" s="69"/>
      <c r="SIM395" s="69"/>
      <c r="SIN395" s="69"/>
      <c r="SIO395" s="69"/>
      <c r="SIP395" s="69"/>
      <c r="SIQ395" s="69"/>
      <c r="SIR395" s="69"/>
      <c r="SIS395" s="69"/>
      <c r="SIT395" s="69"/>
      <c r="SIU395" s="69"/>
      <c r="SIV395" s="69"/>
      <c r="SIW395" s="69"/>
      <c r="SIX395" s="69"/>
      <c r="SIY395" s="69"/>
      <c r="SIZ395" s="69"/>
      <c r="SJA395" s="69"/>
      <c r="SJB395" s="69"/>
      <c r="SJC395" s="69"/>
      <c r="SJD395" s="69"/>
      <c r="SJE395" s="69"/>
      <c r="SJF395" s="69"/>
      <c r="SJG395" s="69"/>
      <c r="SJH395" s="69"/>
      <c r="SJI395" s="69"/>
      <c r="SJJ395" s="69"/>
      <c r="SJK395" s="69"/>
      <c r="SJL395" s="69"/>
      <c r="SJM395" s="69"/>
      <c r="SJN395" s="69"/>
      <c r="SJO395" s="69"/>
      <c r="SJP395" s="69"/>
      <c r="SJQ395" s="69"/>
      <c r="SJR395" s="69"/>
      <c r="SJS395" s="69"/>
      <c r="SJT395" s="69"/>
      <c r="SJU395" s="69"/>
      <c r="SJV395" s="69"/>
      <c r="SJW395" s="69"/>
      <c r="SJX395" s="69"/>
      <c r="SJY395" s="69"/>
      <c r="SJZ395" s="69"/>
      <c r="SKA395" s="69"/>
      <c r="SKB395" s="69"/>
      <c r="SKC395" s="69"/>
      <c r="SKD395" s="69"/>
      <c r="SKE395" s="69"/>
      <c r="SKF395" s="69"/>
      <c r="SKG395" s="69"/>
      <c r="SKH395" s="69"/>
      <c r="SKI395" s="69"/>
      <c r="SKJ395" s="69"/>
      <c r="SKK395" s="69"/>
      <c r="SKL395" s="69"/>
      <c r="SKM395" s="69"/>
      <c r="SKN395" s="69"/>
      <c r="SKO395" s="69"/>
      <c r="SKP395" s="69"/>
      <c r="SKQ395" s="69"/>
      <c r="SKR395" s="69"/>
      <c r="SKS395" s="69"/>
      <c r="SKT395" s="69"/>
      <c r="SKU395" s="69"/>
      <c r="SKV395" s="69"/>
      <c r="SKW395" s="69"/>
      <c r="SKX395" s="69"/>
      <c r="SKY395" s="69"/>
      <c r="SKZ395" s="69"/>
      <c r="SLA395" s="69"/>
      <c r="SLB395" s="69"/>
      <c r="SLC395" s="69"/>
      <c r="SLD395" s="69"/>
      <c r="SLE395" s="69"/>
      <c r="SLF395" s="69"/>
      <c r="SLG395" s="69"/>
      <c r="SLH395" s="69"/>
      <c r="SLI395" s="69"/>
      <c r="SLJ395" s="69"/>
      <c r="SLK395" s="69"/>
      <c r="SLL395" s="69"/>
      <c r="SLM395" s="69"/>
      <c r="SLN395" s="69"/>
      <c r="SLO395" s="69"/>
      <c r="SLP395" s="69"/>
      <c r="SLQ395" s="69"/>
      <c r="SLR395" s="69"/>
      <c r="SLS395" s="69"/>
      <c r="SLT395" s="69"/>
      <c r="SLU395" s="69"/>
      <c r="SLV395" s="69"/>
      <c r="SLW395" s="69"/>
      <c r="SLX395" s="69"/>
      <c r="SLY395" s="69"/>
      <c r="SLZ395" s="69"/>
      <c r="SMA395" s="69"/>
      <c r="SMB395" s="69"/>
      <c r="SMC395" s="69"/>
      <c r="SMD395" s="69"/>
      <c r="SME395" s="69"/>
      <c r="SMF395" s="69"/>
      <c r="SMG395" s="69"/>
      <c r="SMH395" s="69"/>
      <c r="SMI395" s="69"/>
      <c r="SMJ395" s="69"/>
      <c r="SMK395" s="69"/>
      <c r="SML395" s="69"/>
      <c r="SMM395" s="69"/>
      <c r="SMN395" s="69"/>
      <c r="SMO395" s="69"/>
      <c r="SMP395" s="69"/>
      <c r="SMQ395" s="69"/>
      <c r="SMR395" s="69"/>
      <c r="SMS395" s="69"/>
      <c r="SMT395" s="69"/>
      <c r="SMU395" s="69"/>
      <c r="SMV395" s="69"/>
      <c r="SMW395" s="69"/>
      <c r="SMX395" s="69"/>
      <c r="SMY395" s="69"/>
      <c r="SMZ395" s="69"/>
      <c r="SNA395" s="69"/>
      <c r="SNB395" s="69"/>
      <c r="SNC395" s="69"/>
      <c r="SND395" s="69"/>
      <c r="SNE395" s="69"/>
      <c r="SNF395" s="69"/>
      <c r="SNG395" s="69"/>
      <c r="SNH395" s="69"/>
      <c r="SNI395" s="69"/>
      <c r="SNJ395" s="69"/>
      <c r="SNK395" s="69"/>
      <c r="SNL395" s="69"/>
      <c r="SNM395" s="69"/>
      <c r="SNN395" s="69"/>
      <c r="SNO395" s="69"/>
      <c r="SNP395" s="69"/>
      <c r="SNQ395" s="69"/>
      <c r="SNR395" s="69"/>
      <c r="SNS395" s="69"/>
      <c r="SNT395" s="69"/>
      <c r="SNU395" s="69"/>
      <c r="SNV395" s="69"/>
      <c r="SNW395" s="69"/>
      <c r="SNX395" s="69"/>
      <c r="SNY395" s="69"/>
      <c r="SNZ395" s="69"/>
      <c r="SOA395" s="69"/>
      <c r="SOB395" s="69"/>
      <c r="SOC395" s="69"/>
      <c r="SOD395" s="69"/>
      <c r="SOE395" s="69"/>
      <c r="SOF395" s="69"/>
      <c r="SOG395" s="69"/>
      <c r="SOH395" s="69"/>
      <c r="SOI395" s="69"/>
      <c r="SOJ395" s="69"/>
      <c r="SOK395" s="69"/>
      <c r="SOL395" s="69"/>
      <c r="SOM395" s="69"/>
      <c r="SON395" s="69"/>
      <c r="SOO395" s="69"/>
      <c r="SOP395" s="69"/>
      <c r="SOQ395" s="69"/>
      <c r="SOR395" s="69"/>
      <c r="SOS395" s="69"/>
      <c r="SOT395" s="69"/>
      <c r="SOU395" s="69"/>
      <c r="SOV395" s="69"/>
      <c r="SOW395" s="69"/>
      <c r="SOX395" s="69"/>
      <c r="SOY395" s="69"/>
      <c r="SOZ395" s="69"/>
      <c r="SPA395" s="69"/>
      <c r="SPB395" s="69"/>
      <c r="SPC395" s="69"/>
      <c r="SPD395" s="69"/>
      <c r="SPE395" s="69"/>
      <c r="SPF395" s="69"/>
      <c r="SPG395" s="69"/>
      <c r="SPH395" s="69"/>
      <c r="SPI395" s="69"/>
      <c r="SPJ395" s="69"/>
      <c r="SPK395" s="69"/>
      <c r="SPL395" s="69"/>
      <c r="SPM395" s="69"/>
      <c r="SPN395" s="69"/>
      <c r="SPO395" s="69"/>
      <c r="SPP395" s="69"/>
      <c r="SPQ395" s="69"/>
      <c r="SPR395" s="69"/>
      <c r="SPS395" s="69"/>
      <c r="SPT395" s="69"/>
      <c r="SPU395" s="69"/>
      <c r="SPV395" s="69"/>
      <c r="SPW395" s="69"/>
      <c r="SPX395" s="69"/>
      <c r="SPY395" s="69"/>
      <c r="SPZ395" s="69"/>
      <c r="SQA395" s="69"/>
      <c r="SQB395" s="69"/>
      <c r="SQC395" s="69"/>
      <c r="SQD395" s="69"/>
      <c r="SQE395" s="69"/>
      <c r="SQF395" s="69"/>
      <c r="SQG395" s="69"/>
      <c r="SQH395" s="69"/>
      <c r="SQI395" s="69"/>
      <c r="SQJ395" s="69"/>
      <c r="SQK395" s="69"/>
      <c r="SQL395" s="69"/>
      <c r="SQM395" s="69"/>
      <c r="SQN395" s="69"/>
      <c r="SQO395" s="69"/>
      <c r="SQP395" s="69"/>
      <c r="SQQ395" s="69"/>
      <c r="SQR395" s="69"/>
      <c r="SQS395" s="69"/>
      <c r="SQT395" s="69"/>
      <c r="SQU395" s="69"/>
      <c r="SQV395" s="69"/>
      <c r="SQW395" s="69"/>
      <c r="SQX395" s="69"/>
      <c r="SQY395" s="69"/>
      <c r="SQZ395" s="69"/>
      <c r="SRA395" s="69"/>
      <c r="SRB395" s="69"/>
      <c r="SRC395" s="69"/>
      <c r="SRD395" s="69"/>
      <c r="SRE395" s="69"/>
      <c r="SRF395" s="69"/>
      <c r="SRG395" s="69"/>
      <c r="SRH395" s="69"/>
      <c r="SRI395" s="69"/>
      <c r="SRJ395" s="69"/>
      <c r="SRK395" s="69"/>
      <c r="SRL395" s="69"/>
      <c r="SRM395" s="69"/>
      <c r="SRN395" s="69"/>
      <c r="SRO395" s="69"/>
      <c r="SRP395" s="69"/>
      <c r="SRQ395" s="69"/>
      <c r="SRR395" s="69"/>
      <c r="SRS395" s="69"/>
      <c r="SRT395" s="69"/>
      <c r="SRU395" s="69"/>
      <c r="SRV395" s="69"/>
      <c r="SRW395" s="69"/>
      <c r="SRX395" s="69"/>
      <c r="SRY395" s="69"/>
      <c r="SRZ395" s="69"/>
      <c r="SSA395" s="69"/>
      <c r="SSB395" s="69"/>
      <c r="SSC395" s="69"/>
      <c r="SSD395" s="69"/>
      <c r="SSE395" s="69"/>
      <c r="SSF395" s="69"/>
      <c r="SSG395" s="69"/>
      <c r="SSH395" s="69"/>
      <c r="SSI395" s="69"/>
      <c r="SSJ395" s="69"/>
      <c r="SSK395" s="69"/>
      <c r="SSL395" s="69"/>
      <c r="SSM395" s="69"/>
      <c r="SSN395" s="69"/>
      <c r="SSO395" s="69"/>
      <c r="SSP395" s="69"/>
      <c r="SSQ395" s="69"/>
      <c r="SSR395" s="69"/>
      <c r="SSS395" s="69"/>
      <c r="SST395" s="69"/>
      <c r="SSU395" s="69"/>
      <c r="SSV395" s="69"/>
      <c r="SSW395" s="69"/>
      <c r="SSX395" s="69"/>
      <c r="SSY395" s="69"/>
      <c r="SSZ395" s="69"/>
      <c r="STA395" s="69"/>
      <c r="STB395" s="69"/>
      <c r="STC395" s="69"/>
      <c r="STD395" s="69"/>
      <c r="STE395" s="69"/>
      <c r="STF395" s="69"/>
      <c r="STG395" s="69"/>
      <c r="STH395" s="69"/>
      <c r="STI395" s="69"/>
      <c r="STJ395" s="69"/>
      <c r="STK395" s="69"/>
      <c r="STL395" s="69"/>
      <c r="STM395" s="69"/>
      <c r="STN395" s="69"/>
      <c r="STO395" s="69"/>
      <c r="STP395" s="69"/>
      <c r="STQ395" s="69"/>
      <c r="STR395" s="69"/>
      <c r="STS395" s="69"/>
      <c r="STT395" s="69"/>
      <c r="STU395" s="69"/>
      <c r="STV395" s="69"/>
      <c r="STW395" s="69"/>
      <c r="STX395" s="69"/>
      <c r="STY395" s="69"/>
      <c r="STZ395" s="69"/>
      <c r="SUA395" s="69"/>
      <c r="SUB395" s="69"/>
      <c r="SUC395" s="69"/>
      <c r="SUD395" s="69"/>
      <c r="SUE395" s="69"/>
      <c r="SUF395" s="69"/>
      <c r="SUG395" s="69"/>
      <c r="SUH395" s="69"/>
      <c r="SUI395" s="69"/>
      <c r="SUJ395" s="69"/>
      <c r="SUK395" s="69"/>
      <c r="SUL395" s="69"/>
      <c r="SUM395" s="69"/>
      <c r="SUN395" s="69"/>
      <c r="SUO395" s="69"/>
      <c r="SUP395" s="69"/>
      <c r="SUQ395" s="69"/>
      <c r="SUR395" s="69"/>
      <c r="SUS395" s="69"/>
      <c r="SUT395" s="69"/>
      <c r="SUU395" s="69"/>
      <c r="SUV395" s="69"/>
      <c r="SUW395" s="69"/>
      <c r="SUX395" s="69"/>
      <c r="SUY395" s="69"/>
      <c r="SUZ395" s="69"/>
      <c r="SVA395" s="69"/>
      <c r="SVB395" s="69"/>
      <c r="SVC395" s="69"/>
      <c r="SVD395" s="69"/>
      <c r="SVE395" s="69"/>
      <c r="SVF395" s="69"/>
      <c r="SVG395" s="69"/>
      <c r="SVH395" s="69"/>
      <c r="SVI395" s="69"/>
      <c r="SVJ395" s="69"/>
      <c r="SVK395" s="69"/>
      <c r="SVL395" s="69"/>
      <c r="SVM395" s="69"/>
      <c r="SVN395" s="69"/>
      <c r="SVO395" s="69"/>
      <c r="SVP395" s="69"/>
      <c r="SVQ395" s="69"/>
      <c r="SVR395" s="69"/>
      <c r="SVS395" s="69"/>
      <c r="SVT395" s="69"/>
      <c r="SVU395" s="69"/>
      <c r="SVV395" s="69"/>
      <c r="SVW395" s="69"/>
      <c r="SVX395" s="69"/>
      <c r="SVY395" s="69"/>
      <c r="SVZ395" s="69"/>
      <c r="SWA395" s="69"/>
      <c r="SWB395" s="69"/>
      <c r="SWC395" s="69"/>
      <c r="SWD395" s="69"/>
      <c r="SWE395" s="69"/>
      <c r="SWF395" s="69"/>
      <c r="SWG395" s="69"/>
      <c r="SWH395" s="69"/>
      <c r="SWI395" s="69"/>
      <c r="SWJ395" s="69"/>
      <c r="SWK395" s="69"/>
      <c r="SWL395" s="69"/>
      <c r="SWM395" s="69"/>
      <c r="SWN395" s="69"/>
      <c r="SWO395" s="69"/>
      <c r="SWP395" s="69"/>
      <c r="SWQ395" s="69"/>
      <c r="SWR395" s="69"/>
      <c r="SWS395" s="69"/>
      <c r="SWT395" s="69"/>
      <c r="SWU395" s="69"/>
      <c r="SWV395" s="69"/>
      <c r="SWW395" s="69"/>
      <c r="SWX395" s="69"/>
      <c r="SWY395" s="69"/>
      <c r="SWZ395" s="69"/>
      <c r="SXA395" s="69"/>
      <c r="SXB395" s="69"/>
      <c r="SXC395" s="69"/>
      <c r="SXD395" s="69"/>
      <c r="SXE395" s="69"/>
      <c r="SXF395" s="69"/>
      <c r="SXG395" s="69"/>
      <c r="SXH395" s="69"/>
      <c r="SXI395" s="69"/>
      <c r="SXJ395" s="69"/>
      <c r="SXK395" s="69"/>
      <c r="SXL395" s="69"/>
      <c r="SXM395" s="69"/>
      <c r="SXN395" s="69"/>
      <c r="SXO395" s="69"/>
      <c r="SXP395" s="69"/>
      <c r="SXQ395" s="69"/>
      <c r="SXR395" s="69"/>
      <c r="SXS395" s="69"/>
      <c r="SXT395" s="69"/>
      <c r="SXU395" s="69"/>
      <c r="SXV395" s="69"/>
      <c r="SXW395" s="69"/>
      <c r="SXX395" s="69"/>
      <c r="SXY395" s="69"/>
      <c r="SXZ395" s="69"/>
      <c r="SYA395" s="69"/>
      <c r="SYB395" s="69"/>
      <c r="SYC395" s="69"/>
      <c r="SYD395" s="69"/>
      <c r="SYE395" s="69"/>
      <c r="SYF395" s="69"/>
      <c r="SYG395" s="69"/>
      <c r="SYH395" s="69"/>
      <c r="SYI395" s="69"/>
      <c r="SYJ395" s="69"/>
      <c r="SYK395" s="69"/>
      <c r="SYL395" s="69"/>
      <c r="SYM395" s="69"/>
      <c r="SYN395" s="69"/>
      <c r="SYO395" s="69"/>
      <c r="SYP395" s="69"/>
      <c r="SYQ395" s="69"/>
      <c r="SYR395" s="69"/>
      <c r="SYS395" s="69"/>
      <c r="SYT395" s="69"/>
      <c r="SYU395" s="69"/>
      <c r="SYV395" s="69"/>
      <c r="SYW395" s="69"/>
      <c r="SYX395" s="69"/>
      <c r="SYY395" s="69"/>
      <c r="SYZ395" s="69"/>
      <c r="SZA395" s="69"/>
      <c r="SZB395" s="69"/>
      <c r="SZC395" s="69"/>
      <c r="SZD395" s="69"/>
      <c r="SZE395" s="69"/>
      <c r="SZF395" s="69"/>
      <c r="SZG395" s="69"/>
      <c r="SZH395" s="69"/>
      <c r="SZI395" s="69"/>
      <c r="SZJ395" s="69"/>
      <c r="SZK395" s="69"/>
      <c r="SZL395" s="69"/>
      <c r="SZM395" s="69"/>
      <c r="SZN395" s="69"/>
      <c r="SZO395" s="69"/>
      <c r="SZP395" s="69"/>
      <c r="SZQ395" s="69"/>
      <c r="SZR395" s="69"/>
      <c r="SZS395" s="69"/>
      <c r="SZT395" s="69"/>
      <c r="SZU395" s="69"/>
      <c r="SZV395" s="69"/>
      <c r="SZW395" s="69"/>
      <c r="SZX395" s="69"/>
      <c r="SZY395" s="69"/>
      <c r="SZZ395" s="69"/>
      <c r="TAA395" s="69"/>
      <c r="TAB395" s="69"/>
      <c r="TAC395" s="69"/>
      <c r="TAD395" s="69"/>
      <c r="TAE395" s="69"/>
      <c r="TAF395" s="69"/>
      <c r="TAG395" s="69"/>
      <c r="TAH395" s="69"/>
      <c r="TAI395" s="69"/>
      <c r="TAJ395" s="69"/>
      <c r="TAK395" s="69"/>
      <c r="TAL395" s="69"/>
      <c r="TAM395" s="69"/>
      <c r="TAN395" s="69"/>
      <c r="TAO395" s="69"/>
      <c r="TAP395" s="69"/>
      <c r="TAQ395" s="69"/>
      <c r="TAR395" s="69"/>
      <c r="TAS395" s="69"/>
      <c r="TAT395" s="69"/>
      <c r="TAU395" s="69"/>
      <c r="TAV395" s="69"/>
      <c r="TAW395" s="69"/>
      <c r="TAX395" s="69"/>
      <c r="TAY395" s="69"/>
      <c r="TAZ395" s="69"/>
      <c r="TBA395" s="69"/>
      <c r="TBB395" s="69"/>
      <c r="TBC395" s="69"/>
      <c r="TBD395" s="69"/>
      <c r="TBE395" s="69"/>
      <c r="TBF395" s="69"/>
      <c r="TBG395" s="69"/>
      <c r="TBH395" s="69"/>
      <c r="TBI395" s="69"/>
      <c r="TBJ395" s="69"/>
      <c r="TBK395" s="69"/>
      <c r="TBL395" s="69"/>
      <c r="TBM395" s="69"/>
      <c r="TBN395" s="69"/>
      <c r="TBO395" s="69"/>
      <c r="TBP395" s="69"/>
      <c r="TBQ395" s="69"/>
      <c r="TBR395" s="69"/>
      <c r="TBS395" s="69"/>
      <c r="TBT395" s="69"/>
      <c r="TBU395" s="69"/>
      <c r="TBV395" s="69"/>
      <c r="TBW395" s="69"/>
      <c r="TBX395" s="69"/>
      <c r="TBY395" s="69"/>
      <c r="TBZ395" s="69"/>
      <c r="TCA395" s="69"/>
      <c r="TCB395" s="69"/>
      <c r="TCC395" s="69"/>
      <c r="TCD395" s="69"/>
      <c r="TCE395" s="69"/>
      <c r="TCF395" s="69"/>
      <c r="TCG395" s="69"/>
      <c r="TCH395" s="69"/>
      <c r="TCI395" s="69"/>
      <c r="TCJ395" s="69"/>
      <c r="TCK395" s="69"/>
      <c r="TCL395" s="69"/>
      <c r="TCM395" s="69"/>
      <c r="TCN395" s="69"/>
      <c r="TCO395" s="69"/>
      <c r="TCP395" s="69"/>
      <c r="TCQ395" s="69"/>
      <c r="TCR395" s="69"/>
      <c r="TCS395" s="69"/>
      <c r="TCT395" s="69"/>
      <c r="TCU395" s="69"/>
      <c r="TCV395" s="69"/>
      <c r="TCW395" s="69"/>
      <c r="TCX395" s="69"/>
      <c r="TCY395" s="69"/>
      <c r="TCZ395" s="69"/>
      <c r="TDA395" s="69"/>
      <c r="TDB395" s="69"/>
      <c r="TDC395" s="69"/>
      <c r="TDD395" s="69"/>
      <c r="TDE395" s="69"/>
      <c r="TDF395" s="69"/>
      <c r="TDG395" s="69"/>
      <c r="TDH395" s="69"/>
      <c r="TDI395" s="69"/>
      <c r="TDJ395" s="69"/>
      <c r="TDK395" s="69"/>
      <c r="TDL395" s="69"/>
      <c r="TDM395" s="69"/>
      <c r="TDN395" s="69"/>
      <c r="TDO395" s="69"/>
      <c r="TDP395" s="69"/>
      <c r="TDQ395" s="69"/>
      <c r="TDR395" s="69"/>
      <c r="TDS395" s="69"/>
      <c r="TDT395" s="69"/>
      <c r="TDU395" s="69"/>
      <c r="TDV395" s="69"/>
      <c r="TDW395" s="69"/>
      <c r="TDX395" s="69"/>
      <c r="TDY395" s="69"/>
      <c r="TDZ395" s="69"/>
      <c r="TEA395" s="69"/>
      <c r="TEB395" s="69"/>
      <c r="TEC395" s="69"/>
      <c r="TED395" s="69"/>
      <c r="TEE395" s="69"/>
      <c r="TEF395" s="69"/>
      <c r="TEG395" s="69"/>
      <c r="TEH395" s="69"/>
      <c r="TEI395" s="69"/>
      <c r="TEJ395" s="69"/>
      <c r="TEK395" s="69"/>
      <c r="TEL395" s="69"/>
      <c r="TEM395" s="69"/>
      <c r="TEN395" s="69"/>
      <c r="TEO395" s="69"/>
      <c r="TEP395" s="69"/>
      <c r="TEQ395" s="69"/>
      <c r="TER395" s="69"/>
      <c r="TES395" s="69"/>
      <c r="TET395" s="69"/>
      <c r="TEU395" s="69"/>
      <c r="TEV395" s="69"/>
      <c r="TEW395" s="69"/>
      <c r="TEX395" s="69"/>
      <c r="TEY395" s="69"/>
      <c r="TEZ395" s="69"/>
      <c r="TFA395" s="69"/>
      <c r="TFB395" s="69"/>
      <c r="TFC395" s="69"/>
      <c r="TFD395" s="69"/>
      <c r="TFE395" s="69"/>
      <c r="TFF395" s="69"/>
      <c r="TFG395" s="69"/>
      <c r="TFH395" s="69"/>
      <c r="TFI395" s="69"/>
      <c r="TFJ395" s="69"/>
      <c r="TFK395" s="69"/>
      <c r="TFL395" s="69"/>
      <c r="TFM395" s="69"/>
      <c r="TFN395" s="69"/>
      <c r="TFO395" s="69"/>
      <c r="TFP395" s="69"/>
      <c r="TFQ395" s="69"/>
      <c r="TFR395" s="69"/>
      <c r="TFS395" s="69"/>
      <c r="TFT395" s="69"/>
      <c r="TFU395" s="69"/>
      <c r="TFV395" s="69"/>
      <c r="TFW395" s="69"/>
      <c r="TFX395" s="69"/>
      <c r="TFY395" s="69"/>
      <c r="TFZ395" s="69"/>
      <c r="TGA395" s="69"/>
      <c r="TGB395" s="69"/>
      <c r="TGC395" s="69"/>
      <c r="TGD395" s="69"/>
      <c r="TGE395" s="69"/>
      <c r="TGF395" s="69"/>
      <c r="TGG395" s="69"/>
      <c r="TGH395" s="69"/>
      <c r="TGI395" s="69"/>
      <c r="TGJ395" s="69"/>
      <c r="TGK395" s="69"/>
      <c r="TGL395" s="69"/>
      <c r="TGM395" s="69"/>
      <c r="TGN395" s="69"/>
      <c r="TGO395" s="69"/>
      <c r="TGP395" s="69"/>
      <c r="TGQ395" s="69"/>
      <c r="TGR395" s="69"/>
      <c r="TGS395" s="69"/>
      <c r="TGT395" s="69"/>
      <c r="TGU395" s="69"/>
      <c r="TGV395" s="69"/>
      <c r="TGW395" s="69"/>
      <c r="TGX395" s="69"/>
      <c r="TGY395" s="69"/>
      <c r="TGZ395" s="69"/>
      <c r="THA395" s="69"/>
      <c r="THB395" s="69"/>
      <c r="THC395" s="69"/>
      <c r="THD395" s="69"/>
      <c r="THE395" s="69"/>
      <c r="THF395" s="69"/>
      <c r="THG395" s="69"/>
      <c r="THH395" s="69"/>
      <c r="THI395" s="69"/>
      <c r="THJ395" s="69"/>
      <c r="THK395" s="69"/>
      <c r="THL395" s="69"/>
      <c r="THM395" s="69"/>
      <c r="THN395" s="69"/>
      <c r="THO395" s="69"/>
      <c r="THP395" s="69"/>
      <c r="THQ395" s="69"/>
      <c r="THR395" s="69"/>
      <c r="THS395" s="69"/>
      <c r="THT395" s="69"/>
      <c r="THU395" s="69"/>
      <c r="THV395" s="69"/>
      <c r="THW395" s="69"/>
      <c r="THX395" s="69"/>
      <c r="THY395" s="69"/>
      <c r="THZ395" s="69"/>
      <c r="TIA395" s="69"/>
      <c r="TIB395" s="69"/>
      <c r="TIC395" s="69"/>
      <c r="TID395" s="69"/>
      <c r="TIE395" s="69"/>
      <c r="TIF395" s="69"/>
      <c r="TIG395" s="69"/>
      <c r="TIH395" s="69"/>
      <c r="TII395" s="69"/>
      <c r="TIJ395" s="69"/>
      <c r="TIK395" s="69"/>
      <c r="TIL395" s="69"/>
      <c r="TIM395" s="69"/>
      <c r="TIN395" s="69"/>
      <c r="TIO395" s="69"/>
      <c r="TIP395" s="69"/>
      <c r="TIQ395" s="69"/>
      <c r="TIR395" s="69"/>
      <c r="TIS395" s="69"/>
      <c r="TIT395" s="69"/>
      <c r="TIU395" s="69"/>
      <c r="TIV395" s="69"/>
      <c r="TIW395" s="69"/>
      <c r="TIX395" s="69"/>
      <c r="TIY395" s="69"/>
      <c r="TIZ395" s="69"/>
      <c r="TJA395" s="69"/>
      <c r="TJB395" s="69"/>
      <c r="TJC395" s="69"/>
      <c r="TJD395" s="69"/>
      <c r="TJE395" s="69"/>
      <c r="TJF395" s="69"/>
      <c r="TJG395" s="69"/>
      <c r="TJH395" s="69"/>
      <c r="TJI395" s="69"/>
      <c r="TJJ395" s="69"/>
      <c r="TJK395" s="69"/>
      <c r="TJL395" s="69"/>
      <c r="TJM395" s="69"/>
      <c r="TJN395" s="69"/>
      <c r="TJO395" s="69"/>
      <c r="TJP395" s="69"/>
      <c r="TJQ395" s="69"/>
      <c r="TJR395" s="69"/>
      <c r="TJS395" s="69"/>
      <c r="TJT395" s="69"/>
      <c r="TJU395" s="69"/>
      <c r="TJV395" s="69"/>
      <c r="TJW395" s="69"/>
      <c r="TJX395" s="69"/>
      <c r="TJY395" s="69"/>
      <c r="TJZ395" s="69"/>
      <c r="TKA395" s="69"/>
      <c r="TKB395" s="69"/>
      <c r="TKC395" s="69"/>
      <c r="TKD395" s="69"/>
      <c r="TKE395" s="69"/>
      <c r="TKF395" s="69"/>
      <c r="TKG395" s="69"/>
      <c r="TKH395" s="69"/>
      <c r="TKI395" s="69"/>
      <c r="TKJ395" s="69"/>
      <c r="TKK395" s="69"/>
      <c r="TKL395" s="69"/>
      <c r="TKM395" s="69"/>
      <c r="TKN395" s="69"/>
      <c r="TKO395" s="69"/>
      <c r="TKP395" s="69"/>
      <c r="TKQ395" s="69"/>
      <c r="TKR395" s="69"/>
      <c r="TKS395" s="69"/>
      <c r="TKT395" s="69"/>
      <c r="TKU395" s="69"/>
      <c r="TKV395" s="69"/>
      <c r="TKW395" s="69"/>
      <c r="TKX395" s="69"/>
      <c r="TKY395" s="69"/>
      <c r="TKZ395" s="69"/>
      <c r="TLA395" s="69"/>
      <c r="TLB395" s="69"/>
      <c r="TLC395" s="69"/>
      <c r="TLD395" s="69"/>
      <c r="TLE395" s="69"/>
      <c r="TLF395" s="69"/>
      <c r="TLG395" s="69"/>
      <c r="TLH395" s="69"/>
      <c r="TLI395" s="69"/>
      <c r="TLJ395" s="69"/>
      <c r="TLK395" s="69"/>
      <c r="TLL395" s="69"/>
      <c r="TLM395" s="69"/>
      <c r="TLN395" s="69"/>
      <c r="TLO395" s="69"/>
      <c r="TLP395" s="69"/>
      <c r="TLQ395" s="69"/>
      <c r="TLR395" s="69"/>
      <c r="TLS395" s="69"/>
      <c r="TLT395" s="69"/>
      <c r="TLU395" s="69"/>
      <c r="TLV395" s="69"/>
      <c r="TLW395" s="69"/>
      <c r="TLX395" s="69"/>
      <c r="TLY395" s="69"/>
      <c r="TLZ395" s="69"/>
      <c r="TMA395" s="69"/>
      <c r="TMB395" s="69"/>
      <c r="TMC395" s="69"/>
      <c r="TMD395" s="69"/>
      <c r="TME395" s="69"/>
      <c r="TMF395" s="69"/>
      <c r="TMG395" s="69"/>
      <c r="TMH395" s="69"/>
      <c r="TMI395" s="69"/>
      <c r="TMJ395" s="69"/>
      <c r="TMK395" s="69"/>
      <c r="TML395" s="69"/>
      <c r="TMM395" s="69"/>
      <c r="TMN395" s="69"/>
      <c r="TMO395" s="69"/>
      <c r="TMP395" s="69"/>
      <c r="TMQ395" s="69"/>
      <c r="TMR395" s="69"/>
      <c r="TMS395" s="69"/>
      <c r="TMT395" s="69"/>
      <c r="TMU395" s="69"/>
      <c r="TMV395" s="69"/>
      <c r="TMW395" s="69"/>
      <c r="TMX395" s="69"/>
      <c r="TMY395" s="69"/>
      <c r="TMZ395" s="69"/>
      <c r="TNA395" s="69"/>
      <c r="TNB395" s="69"/>
      <c r="TNC395" s="69"/>
      <c r="TND395" s="69"/>
      <c r="TNE395" s="69"/>
      <c r="TNF395" s="69"/>
      <c r="TNG395" s="69"/>
      <c r="TNH395" s="69"/>
      <c r="TNI395" s="69"/>
      <c r="TNJ395" s="69"/>
      <c r="TNK395" s="69"/>
      <c r="TNL395" s="69"/>
      <c r="TNM395" s="69"/>
      <c r="TNN395" s="69"/>
      <c r="TNO395" s="69"/>
      <c r="TNP395" s="69"/>
      <c r="TNQ395" s="69"/>
      <c r="TNR395" s="69"/>
      <c r="TNS395" s="69"/>
      <c r="TNT395" s="69"/>
      <c r="TNU395" s="69"/>
      <c r="TNV395" s="69"/>
      <c r="TNW395" s="69"/>
      <c r="TNX395" s="69"/>
      <c r="TNY395" s="69"/>
      <c r="TNZ395" s="69"/>
      <c r="TOA395" s="69"/>
      <c r="TOB395" s="69"/>
      <c r="TOC395" s="69"/>
      <c r="TOD395" s="69"/>
      <c r="TOE395" s="69"/>
      <c r="TOF395" s="69"/>
      <c r="TOG395" s="69"/>
      <c r="TOH395" s="69"/>
      <c r="TOI395" s="69"/>
      <c r="TOJ395" s="69"/>
      <c r="TOK395" s="69"/>
      <c r="TOL395" s="69"/>
      <c r="TOM395" s="69"/>
      <c r="TON395" s="69"/>
      <c r="TOO395" s="69"/>
      <c r="TOP395" s="69"/>
      <c r="TOQ395" s="69"/>
      <c r="TOR395" s="69"/>
      <c r="TOS395" s="69"/>
      <c r="TOT395" s="69"/>
      <c r="TOU395" s="69"/>
      <c r="TOV395" s="69"/>
      <c r="TOW395" s="69"/>
      <c r="TOX395" s="69"/>
      <c r="TOY395" s="69"/>
      <c r="TOZ395" s="69"/>
      <c r="TPA395" s="69"/>
      <c r="TPB395" s="69"/>
      <c r="TPC395" s="69"/>
      <c r="TPD395" s="69"/>
      <c r="TPE395" s="69"/>
      <c r="TPF395" s="69"/>
      <c r="TPG395" s="69"/>
      <c r="TPH395" s="69"/>
      <c r="TPI395" s="69"/>
      <c r="TPJ395" s="69"/>
      <c r="TPK395" s="69"/>
      <c r="TPL395" s="69"/>
      <c r="TPM395" s="69"/>
      <c r="TPN395" s="69"/>
      <c r="TPO395" s="69"/>
      <c r="TPP395" s="69"/>
      <c r="TPQ395" s="69"/>
      <c r="TPR395" s="69"/>
      <c r="TPS395" s="69"/>
      <c r="TPT395" s="69"/>
      <c r="TPU395" s="69"/>
      <c r="TPV395" s="69"/>
      <c r="TPW395" s="69"/>
      <c r="TPX395" s="69"/>
      <c r="TPY395" s="69"/>
      <c r="TPZ395" s="69"/>
      <c r="TQA395" s="69"/>
      <c r="TQB395" s="69"/>
      <c r="TQC395" s="69"/>
      <c r="TQD395" s="69"/>
      <c r="TQE395" s="69"/>
      <c r="TQF395" s="69"/>
      <c r="TQG395" s="69"/>
      <c r="TQH395" s="69"/>
      <c r="TQI395" s="69"/>
      <c r="TQJ395" s="69"/>
      <c r="TQK395" s="69"/>
      <c r="TQL395" s="69"/>
      <c r="TQM395" s="69"/>
      <c r="TQN395" s="69"/>
      <c r="TQO395" s="69"/>
      <c r="TQP395" s="69"/>
      <c r="TQQ395" s="69"/>
      <c r="TQR395" s="69"/>
      <c r="TQS395" s="69"/>
      <c r="TQT395" s="69"/>
      <c r="TQU395" s="69"/>
      <c r="TQV395" s="69"/>
      <c r="TQW395" s="69"/>
      <c r="TQX395" s="69"/>
      <c r="TQY395" s="69"/>
      <c r="TQZ395" s="69"/>
      <c r="TRA395" s="69"/>
      <c r="TRB395" s="69"/>
      <c r="TRC395" s="69"/>
      <c r="TRD395" s="69"/>
      <c r="TRE395" s="69"/>
      <c r="TRF395" s="69"/>
      <c r="TRG395" s="69"/>
      <c r="TRH395" s="69"/>
      <c r="TRI395" s="69"/>
      <c r="TRJ395" s="69"/>
      <c r="TRK395" s="69"/>
      <c r="TRL395" s="69"/>
      <c r="TRM395" s="69"/>
      <c r="TRN395" s="69"/>
      <c r="TRO395" s="69"/>
      <c r="TRP395" s="69"/>
      <c r="TRQ395" s="69"/>
      <c r="TRR395" s="69"/>
      <c r="TRS395" s="69"/>
      <c r="TRT395" s="69"/>
      <c r="TRU395" s="69"/>
      <c r="TRV395" s="69"/>
      <c r="TRW395" s="69"/>
      <c r="TRX395" s="69"/>
      <c r="TRY395" s="69"/>
      <c r="TRZ395" s="69"/>
      <c r="TSA395" s="69"/>
      <c r="TSB395" s="69"/>
      <c r="TSC395" s="69"/>
      <c r="TSD395" s="69"/>
      <c r="TSE395" s="69"/>
      <c r="TSF395" s="69"/>
      <c r="TSG395" s="69"/>
      <c r="TSH395" s="69"/>
      <c r="TSI395" s="69"/>
      <c r="TSJ395" s="69"/>
      <c r="TSK395" s="69"/>
      <c r="TSL395" s="69"/>
      <c r="TSM395" s="69"/>
      <c r="TSN395" s="69"/>
      <c r="TSO395" s="69"/>
      <c r="TSP395" s="69"/>
      <c r="TSQ395" s="69"/>
      <c r="TSR395" s="69"/>
      <c r="TSS395" s="69"/>
      <c r="TST395" s="69"/>
      <c r="TSU395" s="69"/>
      <c r="TSV395" s="69"/>
      <c r="TSW395" s="69"/>
      <c r="TSX395" s="69"/>
      <c r="TSY395" s="69"/>
      <c r="TSZ395" s="69"/>
      <c r="TTA395" s="69"/>
      <c r="TTB395" s="69"/>
      <c r="TTC395" s="69"/>
      <c r="TTD395" s="69"/>
      <c r="TTE395" s="69"/>
      <c r="TTF395" s="69"/>
      <c r="TTG395" s="69"/>
      <c r="TTH395" s="69"/>
      <c r="TTI395" s="69"/>
      <c r="TTJ395" s="69"/>
      <c r="TTK395" s="69"/>
      <c r="TTL395" s="69"/>
      <c r="TTM395" s="69"/>
      <c r="TTN395" s="69"/>
      <c r="TTO395" s="69"/>
      <c r="TTP395" s="69"/>
      <c r="TTQ395" s="69"/>
      <c r="TTR395" s="69"/>
      <c r="TTS395" s="69"/>
      <c r="TTT395" s="69"/>
      <c r="TTU395" s="69"/>
      <c r="TTV395" s="69"/>
      <c r="TTW395" s="69"/>
      <c r="TTX395" s="69"/>
      <c r="TTY395" s="69"/>
      <c r="TTZ395" s="69"/>
      <c r="TUA395" s="69"/>
      <c r="TUB395" s="69"/>
      <c r="TUC395" s="69"/>
      <c r="TUD395" s="69"/>
      <c r="TUE395" s="69"/>
      <c r="TUF395" s="69"/>
      <c r="TUG395" s="69"/>
      <c r="TUH395" s="69"/>
      <c r="TUI395" s="69"/>
      <c r="TUJ395" s="69"/>
      <c r="TUK395" s="69"/>
      <c r="TUL395" s="69"/>
      <c r="TUM395" s="69"/>
      <c r="TUN395" s="69"/>
      <c r="TUO395" s="69"/>
      <c r="TUP395" s="69"/>
      <c r="TUQ395" s="69"/>
      <c r="TUR395" s="69"/>
      <c r="TUS395" s="69"/>
      <c r="TUT395" s="69"/>
      <c r="TUU395" s="69"/>
      <c r="TUV395" s="69"/>
      <c r="TUW395" s="69"/>
      <c r="TUX395" s="69"/>
      <c r="TUY395" s="69"/>
      <c r="TUZ395" s="69"/>
      <c r="TVA395" s="69"/>
      <c r="TVB395" s="69"/>
      <c r="TVC395" s="69"/>
      <c r="TVD395" s="69"/>
      <c r="TVE395" s="69"/>
      <c r="TVF395" s="69"/>
      <c r="TVG395" s="69"/>
      <c r="TVH395" s="69"/>
      <c r="TVI395" s="69"/>
      <c r="TVJ395" s="69"/>
      <c r="TVK395" s="69"/>
      <c r="TVL395" s="69"/>
      <c r="TVM395" s="69"/>
      <c r="TVN395" s="69"/>
      <c r="TVO395" s="69"/>
      <c r="TVP395" s="69"/>
      <c r="TVQ395" s="69"/>
      <c r="TVR395" s="69"/>
      <c r="TVS395" s="69"/>
      <c r="TVT395" s="69"/>
      <c r="TVU395" s="69"/>
      <c r="TVV395" s="69"/>
      <c r="TVW395" s="69"/>
      <c r="TVX395" s="69"/>
      <c r="TVY395" s="69"/>
      <c r="TVZ395" s="69"/>
      <c r="TWA395" s="69"/>
      <c r="TWB395" s="69"/>
      <c r="TWC395" s="69"/>
      <c r="TWD395" s="69"/>
      <c r="TWE395" s="69"/>
      <c r="TWF395" s="69"/>
      <c r="TWG395" s="69"/>
      <c r="TWH395" s="69"/>
      <c r="TWI395" s="69"/>
      <c r="TWJ395" s="69"/>
      <c r="TWK395" s="69"/>
      <c r="TWL395" s="69"/>
      <c r="TWM395" s="69"/>
      <c r="TWN395" s="69"/>
      <c r="TWO395" s="69"/>
      <c r="TWP395" s="69"/>
      <c r="TWQ395" s="69"/>
      <c r="TWR395" s="69"/>
      <c r="TWS395" s="69"/>
      <c r="TWT395" s="69"/>
      <c r="TWU395" s="69"/>
      <c r="TWV395" s="69"/>
      <c r="TWW395" s="69"/>
      <c r="TWX395" s="69"/>
      <c r="TWY395" s="69"/>
      <c r="TWZ395" s="69"/>
      <c r="TXA395" s="69"/>
      <c r="TXB395" s="69"/>
      <c r="TXC395" s="69"/>
      <c r="TXD395" s="69"/>
      <c r="TXE395" s="69"/>
      <c r="TXF395" s="69"/>
      <c r="TXG395" s="69"/>
      <c r="TXH395" s="69"/>
      <c r="TXI395" s="69"/>
      <c r="TXJ395" s="69"/>
      <c r="TXK395" s="69"/>
      <c r="TXL395" s="69"/>
      <c r="TXM395" s="69"/>
      <c r="TXN395" s="69"/>
      <c r="TXO395" s="69"/>
      <c r="TXP395" s="69"/>
      <c r="TXQ395" s="69"/>
      <c r="TXR395" s="69"/>
      <c r="TXS395" s="69"/>
      <c r="TXT395" s="69"/>
      <c r="TXU395" s="69"/>
      <c r="TXV395" s="69"/>
      <c r="TXW395" s="69"/>
      <c r="TXX395" s="69"/>
      <c r="TXY395" s="69"/>
      <c r="TXZ395" s="69"/>
      <c r="TYA395" s="69"/>
      <c r="TYB395" s="69"/>
      <c r="TYC395" s="69"/>
      <c r="TYD395" s="69"/>
      <c r="TYE395" s="69"/>
      <c r="TYF395" s="69"/>
      <c r="TYG395" s="69"/>
      <c r="TYH395" s="69"/>
      <c r="TYI395" s="69"/>
      <c r="TYJ395" s="69"/>
      <c r="TYK395" s="69"/>
      <c r="TYL395" s="69"/>
      <c r="TYM395" s="69"/>
      <c r="TYN395" s="69"/>
      <c r="TYO395" s="69"/>
      <c r="TYP395" s="69"/>
      <c r="TYQ395" s="69"/>
      <c r="TYR395" s="69"/>
      <c r="TYS395" s="69"/>
      <c r="TYT395" s="69"/>
      <c r="TYU395" s="69"/>
      <c r="TYV395" s="69"/>
      <c r="TYW395" s="69"/>
      <c r="TYX395" s="69"/>
      <c r="TYY395" s="69"/>
      <c r="TYZ395" s="69"/>
      <c r="TZA395" s="69"/>
      <c r="TZB395" s="69"/>
      <c r="TZC395" s="69"/>
      <c r="TZD395" s="69"/>
      <c r="TZE395" s="69"/>
      <c r="TZF395" s="69"/>
      <c r="TZG395" s="69"/>
      <c r="TZH395" s="69"/>
      <c r="TZI395" s="69"/>
      <c r="TZJ395" s="69"/>
      <c r="TZK395" s="69"/>
      <c r="TZL395" s="69"/>
      <c r="TZM395" s="69"/>
      <c r="TZN395" s="69"/>
      <c r="TZO395" s="69"/>
      <c r="TZP395" s="69"/>
      <c r="TZQ395" s="69"/>
      <c r="TZR395" s="69"/>
      <c r="TZS395" s="69"/>
      <c r="TZT395" s="69"/>
      <c r="TZU395" s="69"/>
      <c r="TZV395" s="69"/>
      <c r="TZW395" s="69"/>
      <c r="TZX395" s="69"/>
      <c r="TZY395" s="69"/>
      <c r="TZZ395" s="69"/>
      <c r="UAA395" s="69"/>
      <c r="UAB395" s="69"/>
      <c r="UAC395" s="69"/>
      <c r="UAD395" s="69"/>
      <c r="UAE395" s="69"/>
      <c r="UAF395" s="69"/>
      <c r="UAG395" s="69"/>
      <c r="UAH395" s="69"/>
      <c r="UAI395" s="69"/>
      <c r="UAJ395" s="69"/>
      <c r="UAK395" s="69"/>
      <c r="UAL395" s="69"/>
      <c r="UAM395" s="69"/>
      <c r="UAN395" s="69"/>
      <c r="UAO395" s="69"/>
      <c r="UAP395" s="69"/>
      <c r="UAQ395" s="69"/>
      <c r="UAR395" s="69"/>
      <c r="UAS395" s="69"/>
      <c r="UAT395" s="69"/>
      <c r="UAU395" s="69"/>
      <c r="UAV395" s="69"/>
      <c r="UAW395" s="69"/>
      <c r="UAX395" s="69"/>
      <c r="UAY395" s="69"/>
      <c r="UAZ395" s="69"/>
      <c r="UBA395" s="69"/>
      <c r="UBB395" s="69"/>
      <c r="UBC395" s="69"/>
      <c r="UBD395" s="69"/>
      <c r="UBE395" s="69"/>
      <c r="UBF395" s="69"/>
      <c r="UBG395" s="69"/>
      <c r="UBH395" s="69"/>
      <c r="UBI395" s="69"/>
      <c r="UBJ395" s="69"/>
      <c r="UBK395" s="69"/>
      <c r="UBL395" s="69"/>
      <c r="UBM395" s="69"/>
      <c r="UBN395" s="69"/>
      <c r="UBO395" s="69"/>
      <c r="UBP395" s="69"/>
      <c r="UBQ395" s="69"/>
      <c r="UBR395" s="69"/>
      <c r="UBS395" s="69"/>
      <c r="UBT395" s="69"/>
      <c r="UBU395" s="69"/>
      <c r="UBV395" s="69"/>
      <c r="UBW395" s="69"/>
      <c r="UBX395" s="69"/>
      <c r="UBY395" s="69"/>
      <c r="UBZ395" s="69"/>
      <c r="UCA395" s="69"/>
      <c r="UCB395" s="69"/>
      <c r="UCC395" s="69"/>
      <c r="UCD395" s="69"/>
      <c r="UCE395" s="69"/>
      <c r="UCF395" s="69"/>
      <c r="UCG395" s="69"/>
      <c r="UCH395" s="69"/>
      <c r="UCI395" s="69"/>
      <c r="UCJ395" s="69"/>
      <c r="UCK395" s="69"/>
      <c r="UCL395" s="69"/>
      <c r="UCM395" s="69"/>
      <c r="UCN395" s="69"/>
      <c r="UCO395" s="69"/>
      <c r="UCP395" s="69"/>
      <c r="UCQ395" s="69"/>
      <c r="UCR395" s="69"/>
      <c r="UCS395" s="69"/>
      <c r="UCT395" s="69"/>
      <c r="UCU395" s="69"/>
      <c r="UCV395" s="69"/>
      <c r="UCW395" s="69"/>
      <c r="UCX395" s="69"/>
      <c r="UCY395" s="69"/>
      <c r="UCZ395" s="69"/>
      <c r="UDA395" s="69"/>
      <c r="UDB395" s="69"/>
      <c r="UDC395" s="69"/>
      <c r="UDD395" s="69"/>
      <c r="UDE395" s="69"/>
      <c r="UDF395" s="69"/>
      <c r="UDG395" s="69"/>
      <c r="UDH395" s="69"/>
      <c r="UDI395" s="69"/>
      <c r="UDJ395" s="69"/>
      <c r="UDK395" s="69"/>
      <c r="UDL395" s="69"/>
      <c r="UDM395" s="69"/>
      <c r="UDN395" s="69"/>
      <c r="UDO395" s="69"/>
      <c r="UDP395" s="69"/>
      <c r="UDQ395" s="69"/>
      <c r="UDR395" s="69"/>
      <c r="UDS395" s="69"/>
      <c r="UDT395" s="69"/>
      <c r="UDU395" s="69"/>
      <c r="UDV395" s="69"/>
      <c r="UDW395" s="69"/>
      <c r="UDX395" s="69"/>
      <c r="UDY395" s="69"/>
      <c r="UDZ395" s="69"/>
      <c r="UEA395" s="69"/>
      <c r="UEB395" s="69"/>
      <c r="UEC395" s="69"/>
      <c r="UED395" s="69"/>
      <c r="UEE395" s="69"/>
      <c r="UEF395" s="69"/>
      <c r="UEG395" s="69"/>
      <c r="UEH395" s="69"/>
      <c r="UEI395" s="69"/>
      <c r="UEJ395" s="69"/>
      <c r="UEK395" s="69"/>
      <c r="UEL395" s="69"/>
      <c r="UEM395" s="69"/>
      <c r="UEN395" s="69"/>
      <c r="UEO395" s="69"/>
      <c r="UEP395" s="69"/>
      <c r="UEQ395" s="69"/>
      <c r="UER395" s="69"/>
      <c r="UES395" s="69"/>
      <c r="UET395" s="69"/>
      <c r="UEU395" s="69"/>
      <c r="UEV395" s="69"/>
      <c r="UEW395" s="69"/>
      <c r="UEX395" s="69"/>
      <c r="UEY395" s="69"/>
      <c r="UEZ395" s="69"/>
      <c r="UFA395" s="69"/>
      <c r="UFB395" s="69"/>
      <c r="UFC395" s="69"/>
      <c r="UFD395" s="69"/>
      <c r="UFE395" s="69"/>
      <c r="UFF395" s="69"/>
      <c r="UFG395" s="69"/>
      <c r="UFH395" s="69"/>
      <c r="UFI395" s="69"/>
      <c r="UFJ395" s="69"/>
      <c r="UFK395" s="69"/>
      <c r="UFL395" s="69"/>
      <c r="UFM395" s="69"/>
      <c r="UFN395" s="69"/>
      <c r="UFO395" s="69"/>
      <c r="UFP395" s="69"/>
      <c r="UFQ395" s="69"/>
      <c r="UFR395" s="69"/>
      <c r="UFS395" s="69"/>
      <c r="UFT395" s="69"/>
      <c r="UFU395" s="69"/>
      <c r="UFV395" s="69"/>
      <c r="UFW395" s="69"/>
      <c r="UFX395" s="69"/>
      <c r="UFY395" s="69"/>
      <c r="UFZ395" s="69"/>
      <c r="UGA395" s="69"/>
      <c r="UGB395" s="69"/>
      <c r="UGC395" s="69"/>
      <c r="UGD395" s="69"/>
      <c r="UGE395" s="69"/>
      <c r="UGF395" s="69"/>
      <c r="UGG395" s="69"/>
      <c r="UGH395" s="69"/>
      <c r="UGI395" s="69"/>
      <c r="UGJ395" s="69"/>
      <c r="UGK395" s="69"/>
      <c r="UGL395" s="69"/>
      <c r="UGM395" s="69"/>
      <c r="UGN395" s="69"/>
      <c r="UGO395" s="69"/>
      <c r="UGP395" s="69"/>
      <c r="UGQ395" s="69"/>
      <c r="UGR395" s="69"/>
      <c r="UGS395" s="69"/>
      <c r="UGT395" s="69"/>
      <c r="UGU395" s="69"/>
      <c r="UGV395" s="69"/>
      <c r="UGW395" s="69"/>
      <c r="UGX395" s="69"/>
      <c r="UGY395" s="69"/>
      <c r="UGZ395" s="69"/>
      <c r="UHA395" s="69"/>
      <c r="UHB395" s="69"/>
      <c r="UHC395" s="69"/>
      <c r="UHD395" s="69"/>
      <c r="UHE395" s="69"/>
      <c r="UHF395" s="69"/>
      <c r="UHG395" s="69"/>
      <c r="UHH395" s="69"/>
      <c r="UHI395" s="69"/>
      <c r="UHJ395" s="69"/>
      <c r="UHK395" s="69"/>
      <c r="UHL395" s="69"/>
      <c r="UHM395" s="69"/>
      <c r="UHN395" s="69"/>
      <c r="UHO395" s="69"/>
      <c r="UHP395" s="69"/>
      <c r="UHQ395" s="69"/>
      <c r="UHR395" s="69"/>
      <c r="UHS395" s="69"/>
      <c r="UHT395" s="69"/>
      <c r="UHU395" s="69"/>
      <c r="UHV395" s="69"/>
      <c r="UHW395" s="69"/>
      <c r="UHX395" s="69"/>
      <c r="UHY395" s="69"/>
      <c r="UHZ395" s="69"/>
      <c r="UIA395" s="69"/>
      <c r="UIB395" s="69"/>
      <c r="UIC395" s="69"/>
      <c r="UID395" s="69"/>
      <c r="UIE395" s="69"/>
      <c r="UIF395" s="69"/>
      <c r="UIG395" s="69"/>
      <c r="UIH395" s="69"/>
      <c r="UII395" s="69"/>
      <c r="UIJ395" s="69"/>
      <c r="UIK395" s="69"/>
      <c r="UIL395" s="69"/>
      <c r="UIM395" s="69"/>
      <c r="UIN395" s="69"/>
      <c r="UIO395" s="69"/>
      <c r="UIP395" s="69"/>
      <c r="UIQ395" s="69"/>
      <c r="UIR395" s="69"/>
      <c r="UIS395" s="69"/>
      <c r="UIT395" s="69"/>
      <c r="UIU395" s="69"/>
      <c r="UIV395" s="69"/>
      <c r="UIW395" s="69"/>
      <c r="UIX395" s="69"/>
      <c r="UIY395" s="69"/>
      <c r="UIZ395" s="69"/>
      <c r="UJA395" s="69"/>
      <c r="UJB395" s="69"/>
      <c r="UJC395" s="69"/>
      <c r="UJD395" s="69"/>
      <c r="UJE395" s="69"/>
      <c r="UJF395" s="69"/>
      <c r="UJG395" s="69"/>
      <c r="UJH395" s="69"/>
      <c r="UJI395" s="69"/>
      <c r="UJJ395" s="69"/>
      <c r="UJK395" s="69"/>
      <c r="UJL395" s="69"/>
      <c r="UJM395" s="69"/>
      <c r="UJN395" s="69"/>
      <c r="UJO395" s="69"/>
      <c r="UJP395" s="69"/>
      <c r="UJQ395" s="69"/>
      <c r="UJR395" s="69"/>
      <c r="UJS395" s="69"/>
      <c r="UJT395" s="69"/>
      <c r="UJU395" s="69"/>
      <c r="UJV395" s="69"/>
      <c r="UJW395" s="69"/>
      <c r="UJX395" s="69"/>
      <c r="UJY395" s="69"/>
      <c r="UJZ395" s="69"/>
      <c r="UKA395" s="69"/>
      <c r="UKB395" s="69"/>
      <c r="UKC395" s="69"/>
      <c r="UKD395" s="69"/>
      <c r="UKE395" s="69"/>
      <c r="UKF395" s="69"/>
      <c r="UKG395" s="69"/>
      <c r="UKH395" s="69"/>
      <c r="UKI395" s="69"/>
      <c r="UKJ395" s="69"/>
      <c r="UKK395" s="69"/>
      <c r="UKL395" s="69"/>
      <c r="UKM395" s="69"/>
      <c r="UKN395" s="69"/>
      <c r="UKO395" s="69"/>
      <c r="UKP395" s="69"/>
      <c r="UKQ395" s="69"/>
      <c r="UKR395" s="69"/>
      <c r="UKS395" s="69"/>
      <c r="UKT395" s="69"/>
      <c r="UKU395" s="69"/>
      <c r="UKV395" s="69"/>
      <c r="UKW395" s="69"/>
      <c r="UKX395" s="69"/>
      <c r="UKY395" s="69"/>
      <c r="UKZ395" s="69"/>
      <c r="ULA395" s="69"/>
      <c r="ULB395" s="69"/>
      <c r="ULC395" s="69"/>
      <c r="ULD395" s="69"/>
      <c r="ULE395" s="69"/>
      <c r="ULF395" s="69"/>
      <c r="ULG395" s="69"/>
      <c r="ULH395" s="69"/>
      <c r="ULI395" s="69"/>
      <c r="ULJ395" s="69"/>
      <c r="ULK395" s="69"/>
      <c r="ULL395" s="69"/>
      <c r="ULM395" s="69"/>
      <c r="ULN395" s="69"/>
      <c r="ULO395" s="69"/>
      <c r="ULP395" s="69"/>
      <c r="ULQ395" s="69"/>
      <c r="ULR395" s="69"/>
      <c r="ULS395" s="69"/>
      <c r="ULT395" s="69"/>
      <c r="ULU395" s="69"/>
      <c r="ULV395" s="69"/>
      <c r="ULW395" s="69"/>
      <c r="ULX395" s="69"/>
      <c r="ULY395" s="69"/>
      <c r="ULZ395" s="69"/>
      <c r="UMA395" s="69"/>
      <c r="UMB395" s="69"/>
      <c r="UMC395" s="69"/>
      <c r="UMD395" s="69"/>
      <c r="UME395" s="69"/>
      <c r="UMF395" s="69"/>
      <c r="UMG395" s="69"/>
      <c r="UMH395" s="69"/>
      <c r="UMI395" s="69"/>
      <c r="UMJ395" s="69"/>
      <c r="UMK395" s="69"/>
      <c r="UML395" s="69"/>
      <c r="UMM395" s="69"/>
      <c r="UMN395" s="69"/>
      <c r="UMO395" s="69"/>
      <c r="UMP395" s="69"/>
      <c r="UMQ395" s="69"/>
      <c r="UMR395" s="69"/>
      <c r="UMS395" s="69"/>
      <c r="UMT395" s="69"/>
      <c r="UMU395" s="69"/>
      <c r="UMV395" s="69"/>
      <c r="UMW395" s="69"/>
      <c r="UMX395" s="69"/>
      <c r="UMY395" s="69"/>
      <c r="UMZ395" s="69"/>
      <c r="UNA395" s="69"/>
      <c r="UNB395" s="69"/>
      <c r="UNC395" s="69"/>
      <c r="UND395" s="69"/>
      <c r="UNE395" s="69"/>
      <c r="UNF395" s="69"/>
      <c r="UNG395" s="69"/>
      <c r="UNH395" s="69"/>
      <c r="UNI395" s="69"/>
      <c r="UNJ395" s="69"/>
      <c r="UNK395" s="69"/>
      <c r="UNL395" s="69"/>
      <c r="UNM395" s="69"/>
      <c r="UNN395" s="69"/>
      <c r="UNO395" s="69"/>
      <c r="UNP395" s="69"/>
      <c r="UNQ395" s="69"/>
      <c r="UNR395" s="69"/>
      <c r="UNS395" s="69"/>
      <c r="UNT395" s="69"/>
      <c r="UNU395" s="69"/>
      <c r="UNV395" s="69"/>
      <c r="UNW395" s="69"/>
      <c r="UNX395" s="69"/>
      <c r="UNY395" s="69"/>
      <c r="UNZ395" s="69"/>
      <c r="UOA395" s="69"/>
      <c r="UOB395" s="69"/>
      <c r="UOC395" s="69"/>
      <c r="UOD395" s="69"/>
      <c r="UOE395" s="69"/>
      <c r="UOF395" s="69"/>
      <c r="UOG395" s="69"/>
      <c r="UOH395" s="69"/>
      <c r="UOI395" s="69"/>
      <c r="UOJ395" s="69"/>
      <c r="UOK395" s="69"/>
      <c r="UOL395" s="69"/>
      <c r="UOM395" s="69"/>
      <c r="UON395" s="69"/>
      <c r="UOO395" s="69"/>
      <c r="UOP395" s="69"/>
      <c r="UOQ395" s="69"/>
      <c r="UOR395" s="69"/>
      <c r="UOS395" s="69"/>
      <c r="UOT395" s="69"/>
      <c r="UOU395" s="69"/>
      <c r="UOV395" s="69"/>
      <c r="UOW395" s="69"/>
      <c r="UOX395" s="69"/>
      <c r="UOY395" s="69"/>
      <c r="UOZ395" s="69"/>
      <c r="UPA395" s="69"/>
      <c r="UPB395" s="69"/>
      <c r="UPC395" s="69"/>
      <c r="UPD395" s="69"/>
      <c r="UPE395" s="69"/>
      <c r="UPF395" s="69"/>
      <c r="UPG395" s="69"/>
      <c r="UPH395" s="69"/>
      <c r="UPI395" s="69"/>
      <c r="UPJ395" s="69"/>
      <c r="UPK395" s="69"/>
      <c r="UPL395" s="69"/>
      <c r="UPM395" s="69"/>
      <c r="UPN395" s="69"/>
      <c r="UPO395" s="69"/>
      <c r="UPP395" s="69"/>
      <c r="UPQ395" s="69"/>
      <c r="UPR395" s="69"/>
      <c r="UPS395" s="69"/>
      <c r="UPT395" s="69"/>
      <c r="UPU395" s="69"/>
      <c r="UPV395" s="69"/>
      <c r="UPW395" s="69"/>
      <c r="UPX395" s="69"/>
      <c r="UPY395" s="69"/>
      <c r="UPZ395" s="69"/>
      <c r="UQA395" s="69"/>
      <c r="UQB395" s="69"/>
      <c r="UQC395" s="69"/>
      <c r="UQD395" s="69"/>
      <c r="UQE395" s="69"/>
      <c r="UQF395" s="69"/>
      <c r="UQG395" s="69"/>
      <c r="UQH395" s="69"/>
      <c r="UQI395" s="69"/>
      <c r="UQJ395" s="69"/>
      <c r="UQK395" s="69"/>
      <c r="UQL395" s="69"/>
      <c r="UQM395" s="69"/>
      <c r="UQN395" s="69"/>
      <c r="UQO395" s="69"/>
      <c r="UQP395" s="69"/>
      <c r="UQQ395" s="69"/>
      <c r="UQR395" s="69"/>
      <c r="UQS395" s="69"/>
      <c r="UQT395" s="69"/>
      <c r="UQU395" s="69"/>
      <c r="UQV395" s="69"/>
      <c r="UQW395" s="69"/>
      <c r="UQX395" s="69"/>
      <c r="UQY395" s="69"/>
      <c r="UQZ395" s="69"/>
      <c r="URA395" s="69"/>
      <c r="URB395" s="69"/>
      <c r="URC395" s="69"/>
      <c r="URD395" s="69"/>
      <c r="URE395" s="69"/>
      <c r="URF395" s="69"/>
      <c r="URG395" s="69"/>
      <c r="URH395" s="69"/>
      <c r="URI395" s="69"/>
      <c r="URJ395" s="69"/>
      <c r="URK395" s="69"/>
      <c r="URL395" s="69"/>
      <c r="URM395" s="69"/>
      <c r="URN395" s="69"/>
      <c r="URO395" s="69"/>
      <c r="URP395" s="69"/>
      <c r="URQ395" s="69"/>
      <c r="URR395" s="69"/>
      <c r="URS395" s="69"/>
      <c r="URT395" s="69"/>
      <c r="URU395" s="69"/>
      <c r="URV395" s="69"/>
      <c r="URW395" s="69"/>
      <c r="URX395" s="69"/>
      <c r="URY395" s="69"/>
      <c r="URZ395" s="69"/>
      <c r="USA395" s="69"/>
      <c r="USB395" s="69"/>
      <c r="USC395" s="69"/>
      <c r="USD395" s="69"/>
      <c r="USE395" s="69"/>
      <c r="USF395" s="69"/>
      <c r="USG395" s="69"/>
      <c r="USH395" s="69"/>
      <c r="USI395" s="69"/>
      <c r="USJ395" s="69"/>
      <c r="USK395" s="69"/>
      <c r="USL395" s="69"/>
      <c r="USM395" s="69"/>
      <c r="USN395" s="69"/>
      <c r="USO395" s="69"/>
      <c r="USP395" s="69"/>
      <c r="USQ395" s="69"/>
      <c r="USR395" s="69"/>
      <c r="USS395" s="69"/>
      <c r="UST395" s="69"/>
      <c r="USU395" s="69"/>
      <c r="USV395" s="69"/>
      <c r="USW395" s="69"/>
      <c r="USX395" s="69"/>
      <c r="USY395" s="69"/>
      <c r="USZ395" s="69"/>
      <c r="UTA395" s="69"/>
      <c r="UTB395" s="69"/>
      <c r="UTC395" s="69"/>
      <c r="UTD395" s="69"/>
      <c r="UTE395" s="69"/>
      <c r="UTF395" s="69"/>
      <c r="UTG395" s="69"/>
      <c r="UTH395" s="69"/>
      <c r="UTI395" s="69"/>
      <c r="UTJ395" s="69"/>
      <c r="UTK395" s="69"/>
      <c r="UTL395" s="69"/>
      <c r="UTM395" s="69"/>
      <c r="UTN395" s="69"/>
      <c r="UTO395" s="69"/>
      <c r="UTP395" s="69"/>
      <c r="UTQ395" s="69"/>
      <c r="UTR395" s="69"/>
      <c r="UTS395" s="69"/>
      <c r="UTT395" s="69"/>
      <c r="UTU395" s="69"/>
      <c r="UTV395" s="69"/>
      <c r="UTW395" s="69"/>
      <c r="UTX395" s="69"/>
      <c r="UTY395" s="69"/>
      <c r="UTZ395" s="69"/>
      <c r="UUA395" s="69"/>
      <c r="UUB395" s="69"/>
      <c r="UUC395" s="69"/>
      <c r="UUD395" s="69"/>
      <c r="UUE395" s="69"/>
      <c r="UUF395" s="69"/>
      <c r="UUG395" s="69"/>
      <c r="UUH395" s="69"/>
      <c r="UUI395" s="69"/>
      <c r="UUJ395" s="69"/>
      <c r="UUK395" s="69"/>
      <c r="UUL395" s="69"/>
      <c r="UUM395" s="69"/>
      <c r="UUN395" s="69"/>
      <c r="UUO395" s="69"/>
      <c r="UUP395" s="69"/>
      <c r="UUQ395" s="69"/>
      <c r="UUR395" s="69"/>
      <c r="UUS395" s="69"/>
      <c r="UUT395" s="69"/>
      <c r="UUU395" s="69"/>
      <c r="UUV395" s="69"/>
      <c r="UUW395" s="69"/>
      <c r="UUX395" s="69"/>
      <c r="UUY395" s="69"/>
      <c r="UUZ395" s="69"/>
      <c r="UVA395" s="69"/>
      <c r="UVB395" s="69"/>
      <c r="UVC395" s="69"/>
      <c r="UVD395" s="69"/>
      <c r="UVE395" s="69"/>
      <c r="UVF395" s="69"/>
      <c r="UVG395" s="69"/>
      <c r="UVH395" s="69"/>
      <c r="UVI395" s="69"/>
      <c r="UVJ395" s="69"/>
      <c r="UVK395" s="69"/>
      <c r="UVL395" s="69"/>
      <c r="UVM395" s="69"/>
      <c r="UVN395" s="69"/>
      <c r="UVO395" s="69"/>
      <c r="UVP395" s="69"/>
      <c r="UVQ395" s="69"/>
      <c r="UVR395" s="69"/>
      <c r="UVS395" s="69"/>
      <c r="UVT395" s="69"/>
      <c r="UVU395" s="69"/>
      <c r="UVV395" s="69"/>
      <c r="UVW395" s="69"/>
      <c r="UVX395" s="69"/>
      <c r="UVY395" s="69"/>
      <c r="UVZ395" s="69"/>
      <c r="UWA395" s="69"/>
      <c r="UWB395" s="69"/>
      <c r="UWC395" s="69"/>
      <c r="UWD395" s="69"/>
      <c r="UWE395" s="69"/>
      <c r="UWF395" s="69"/>
      <c r="UWG395" s="69"/>
      <c r="UWH395" s="69"/>
      <c r="UWI395" s="69"/>
      <c r="UWJ395" s="69"/>
      <c r="UWK395" s="69"/>
      <c r="UWL395" s="69"/>
      <c r="UWM395" s="69"/>
      <c r="UWN395" s="69"/>
      <c r="UWO395" s="69"/>
      <c r="UWP395" s="69"/>
      <c r="UWQ395" s="69"/>
      <c r="UWR395" s="69"/>
      <c r="UWS395" s="69"/>
      <c r="UWT395" s="69"/>
      <c r="UWU395" s="69"/>
      <c r="UWV395" s="69"/>
      <c r="UWW395" s="69"/>
      <c r="UWX395" s="69"/>
      <c r="UWY395" s="69"/>
      <c r="UWZ395" s="69"/>
      <c r="UXA395" s="69"/>
      <c r="UXB395" s="69"/>
      <c r="UXC395" s="69"/>
      <c r="UXD395" s="69"/>
      <c r="UXE395" s="69"/>
      <c r="UXF395" s="69"/>
      <c r="UXG395" s="69"/>
      <c r="UXH395" s="69"/>
      <c r="UXI395" s="69"/>
      <c r="UXJ395" s="69"/>
      <c r="UXK395" s="69"/>
      <c r="UXL395" s="69"/>
      <c r="UXM395" s="69"/>
      <c r="UXN395" s="69"/>
      <c r="UXO395" s="69"/>
      <c r="UXP395" s="69"/>
      <c r="UXQ395" s="69"/>
      <c r="UXR395" s="69"/>
      <c r="UXS395" s="69"/>
      <c r="UXT395" s="69"/>
      <c r="UXU395" s="69"/>
      <c r="UXV395" s="69"/>
      <c r="UXW395" s="69"/>
      <c r="UXX395" s="69"/>
      <c r="UXY395" s="69"/>
      <c r="UXZ395" s="69"/>
      <c r="UYA395" s="69"/>
      <c r="UYB395" s="69"/>
      <c r="UYC395" s="69"/>
      <c r="UYD395" s="69"/>
      <c r="UYE395" s="69"/>
      <c r="UYF395" s="69"/>
      <c r="UYG395" s="69"/>
      <c r="UYH395" s="69"/>
      <c r="UYI395" s="69"/>
      <c r="UYJ395" s="69"/>
      <c r="UYK395" s="69"/>
      <c r="UYL395" s="69"/>
      <c r="UYM395" s="69"/>
      <c r="UYN395" s="69"/>
      <c r="UYO395" s="69"/>
      <c r="UYP395" s="69"/>
      <c r="UYQ395" s="69"/>
      <c r="UYR395" s="69"/>
      <c r="UYS395" s="69"/>
      <c r="UYT395" s="69"/>
      <c r="UYU395" s="69"/>
      <c r="UYV395" s="69"/>
      <c r="UYW395" s="69"/>
      <c r="UYX395" s="69"/>
      <c r="UYY395" s="69"/>
      <c r="UYZ395" s="69"/>
      <c r="UZA395" s="69"/>
      <c r="UZB395" s="69"/>
      <c r="UZC395" s="69"/>
      <c r="UZD395" s="69"/>
      <c r="UZE395" s="69"/>
      <c r="UZF395" s="69"/>
      <c r="UZG395" s="69"/>
      <c r="UZH395" s="69"/>
      <c r="UZI395" s="69"/>
      <c r="UZJ395" s="69"/>
      <c r="UZK395" s="69"/>
      <c r="UZL395" s="69"/>
      <c r="UZM395" s="69"/>
      <c r="UZN395" s="69"/>
      <c r="UZO395" s="69"/>
      <c r="UZP395" s="69"/>
      <c r="UZQ395" s="69"/>
      <c r="UZR395" s="69"/>
      <c r="UZS395" s="69"/>
      <c r="UZT395" s="69"/>
      <c r="UZU395" s="69"/>
      <c r="UZV395" s="69"/>
      <c r="UZW395" s="69"/>
      <c r="UZX395" s="69"/>
      <c r="UZY395" s="69"/>
      <c r="UZZ395" s="69"/>
      <c r="VAA395" s="69"/>
      <c r="VAB395" s="69"/>
      <c r="VAC395" s="69"/>
      <c r="VAD395" s="69"/>
      <c r="VAE395" s="69"/>
      <c r="VAF395" s="69"/>
      <c r="VAG395" s="69"/>
      <c r="VAH395" s="69"/>
      <c r="VAI395" s="69"/>
      <c r="VAJ395" s="69"/>
      <c r="VAK395" s="69"/>
      <c r="VAL395" s="69"/>
      <c r="VAM395" s="69"/>
      <c r="VAN395" s="69"/>
      <c r="VAO395" s="69"/>
      <c r="VAP395" s="69"/>
      <c r="VAQ395" s="69"/>
      <c r="VAR395" s="69"/>
      <c r="VAS395" s="69"/>
      <c r="VAT395" s="69"/>
      <c r="VAU395" s="69"/>
      <c r="VAV395" s="69"/>
      <c r="VAW395" s="69"/>
      <c r="VAX395" s="69"/>
      <c r="VAY395" s="69"/>
      <c r="VAZ395" s="69"/>
      <c r="VBA395" s="69"/>
      <c r="VBB395" s="69"/>
      <c r="VBC395" s="69"/>
      <c r="VBD395" s="69"/>
      <c r="VBE395" s="69"/>
      <c r="VBF395" s="69"/>
      <c r="VBG395" s="69"/>
      <c r="VBH395" s="69"/>
      <c r="VBI395" s="69"/>
      <c r="VBJ395" s="69"/>
      <c r="VBK395" s="69"/>
      <c r="VBL395" s="69"/>
      <c r="VBM395" s="69"/>
      <c r="VBN395" s="69"/>
      <c r="VBO395" s="69"/>
      <c r="VBP395" s="69"/>
      <c r="VBQ395" s="69"/>
      <c r="VBR395" s="69"/>
      <c r="VBS395" s="69"/>
      <c r="VBT395" s="69"/>
      <c r="VBU395" s="69"/>
      <c r="VBV395" s="69"/>
      <c r="VBW395" s="69"/>
      <c r="VBX395" s="69"/>
      <c r="VBY395" s="69"/>
      <c r="VBZ395" s="69"/>
      <c r="VCA395" s="69"/>
      <c r="VCB395" s="69"/>
      <c r="VCC395" s="69"/>
      <c r="VCD395" s="69"/>
      <c r="VCE395" s="69"/>
      <c r="VCF395" s="69"/>
      <c r="VCG395" s="69"/>
      <c r="VCH395" s="69"/>
      <c r="VCI395" s="69"/>
      <c r="VCJ395" s="69"/>
      <c r="VCK395" s="69"/>
      <c r="VCL395" s="69"/>
      <c r="VCM395" s="69"/>
      <c r="VCN395" s="69"/>
      <c r="VCO395" s="69"/>
      <c r="VCP395" s="69"/>
      <c r="VCQ395" s="69"/>
      <c r="VCR395" s="69"/>
      <c r="VCS395" s="69"/>
      <c r="VCT395" s="69"/>
      <c r="VCU395" s="69"/>
      <c r="VCV395" s="69"/>
      <c r="VCW395" s="69"/>
      <c r="VCX395" s="69"/>
      <c r="VCY395" s="69"/>
      <c r="VCZ395" s="69"/>
      <c r="VDA395" s="69"/>
      <c r="VDB395" s="69"/>
      <c r="VDC395" s="69"/>
      <c r="VDD395" s="69"/>
      <c r="VDE395" s="69"/>
      <c r="VDF395" s="69"/>
      <c r="VDG395" s="69"/>
      <c r="VDH395" s="69"/>
      <c r="VDI395" s="69"/>
      <c r="VDJ395" s="69"/>
      <c r="VDK395" s="69"/>
      <c r="VDL395" s="69"/>
      <c r="VDM395" s="69"/>
      <c r="VDN395" s="69"/>
      <c r="VDO395" s="69"/>
      <c r="VDP395" s="69"/>
      <c r="VDQ395" s="69"/>
      <c r="VDR395" s="69"/>
      <c r="VDS395" s="69"/>
      <c r="VDT395" s="69"/>
      <c r="VDU395" s="69"/>
      <c r="VDV395" s="69"/>
      <c r="VDW395" s="69"/>
      <c r="VDX395" s="69"/>
      <c r="VDY395" s="69"/>
      <c r="VDZ395" s="69"/>
      <c r="VEA395" s="69"/>
      <c r="VEB395" s="69"/>
      <c r="VEC395" s="69"/>
      <c r="VED395" s="69"/>
      <c r="VEE395" s="69"/>
      <c r="VEF395" s="69"/>
      <c r="VEG395" s="69"/>
      <c r="VEH395" s="69"/>
      <c r="VEI395" s="69"/>
      <c r="VEJ395" s="69"/>
      <c r="VEK395" s="69"/>
      <c r="VEL395" s="69"/>
      <c r="VEM395" s="69"/>
      <c r="VEN395" s="69"/>
      <c r="VEO395" s="69"/>
      <c r="VEP395" s="69"/>
      <c r="VEQ395" s="69"/>
      <c r="VER395" s="69"/>
      <c r="VES395" s="69"/>
      <c r="VET395" s="69"/>
      <c r="VEU395" s="69"/>
      <c r="VEV395" s="69"/>
      <c r="VEW395" s="69"/>
      <c r="VEX395" s="69"/>
      <c r="VEY395" s="69"/>
      <c r="VEZ395" s="69"/>
      <c r="VFA395" s="69"/>
      <c r="VFB395" s="69"/>
      <c r="VFC395" s="69"/>
      <c r="VFD395" s="69"/>
      <c r="VFE395" s="69"/>
      <c r="VFF395" s="69"/>
      <c r="VFG395" s="69"/>
      <c r="VFH395" s="69"/>
      <c r="VFI395" s="69"/>
      <c r="VFJ395" s="69"/>
      <c r="VFK395" s="69"/>
      <c r="VFL395" s="69"/>
      <c r="VFM395" s="69"/>
      <c r="VFN395" s="69"/>
      <c r="VFO395" s="69"/>
      <c r="VFP395" s="69"/>
      <c r="VFQ395" s="69"/>
      <c r="VFR395" s="69"/>
      <c r="VFS395" s="69"/>
      <c r="VFT395" s="69"/>
      <c r="VFU395" s="69"/>
      <c r="VFV395" s="69"/>
      <c r="VFW395" s="69"/>
      <c r="VFX395" s="69"/>
      <c r="VFY395" s="69"/>
      <c r="VFZ395" s="69"/>
      <c r="VGA395" s="69"/>
      <c r="VGB395" s="69"/>
      <c r="VGC395" s="69"/>
      <c r="VGD395" s="69"/>
      <c r="VGE395" s="69"/>
      <c r="VGF395" s="69"/>
      <c r="VGG395" s="69"/>
      <c r="VGH395" s="69"/>
      <c r="VGI395" s="69"/>
      <c r="VGJ395" s="69"/>
      <c r="VGK395" s="69"/>
      <c r="VGL395" s="69"/>
      <c r="VGM395" s="69"/>
      <c r="VGN395" s="69"/>
      <c r="VGO395" s="69"/>
      <c r="VGP395" s="69"/>
      <c r="VGQ395" s="69"/>
      <c r="VGR395" s="69"/>
      <c r="VGS395" s="69"/>
      <c r="VGT395" s="69"/>
      <c r="VGU395" s="69"/>
      <c r="VGV395" s="69"/>
      <c r="VGW395" s="69"/>
      <c r="VGX395" s="69"/>
      <c r="VGY395" s="69"/>
      <c r="VGZ395" s="69"/>
      <c r="VHA395" s="69"/>
      <c r="VHB395" s="69"/>
      <c r="VHC395" s="69"/>
      <c r="VHD395" s="69"/>
      <c r="VHE395" s="69"/>
      <c r="VHF395" s="69"/>
      <c r="VHG395" s="69"/>
      <c r="VHH395" s="69"/>
      <c r="VHI395" s="69"/>
      <c r="VHJ395" s="69"/>
      <c r="VHK395" s="69"/>
      <c r="VHL395" s="69"/>
      <c r="VHM395" s="69"/>
      <c r="VHN395" s="69"/>
      <c r="VHO395" s="69"/>
      <c r="VHP395" s="69"/>
      <c r="VHQ395" s="69"/>
      <c r="VHR395" s="69"/>
      <c r="VHS395" s="69"/>
      <c r="VHT395" s="69"/>
      <c r="VHU395" s="69"/>
      <c r="VHV395" s="69"/>
      <c r="VHW395" s="69"/>
      <c r="VHX395" s="69"/>
      <c r="VHY395" s="69"/>
      <c r="VHZ395" s="69"/>
      <c r="VIA395" s="69"/>
      <c r="VIB395" s="69"/>
      <c r="VIC395" s="69"/>
      <c r="VID395" s="69"/>
      <c r="VIE395" s="69"/>
      <c r="VIF395" s="69"/>
      <c r="VIG395" s="69"/>
      <c r="VIH395" s="69"/>
      <c r="VII395" s="69"/>
      <c r="VIJ395" s="69"/>
      <c r="VIK395" s="69"/>
      <c r="VIL395" s="69"/>
      <c r="VIM395" s="69"/>
      <c r="VIN395" s="69"/>
      <c r="VIO395" s="69"/>
      <c r="VIP395" s="69"/>
      <c r="VIQ395" s="69"/>
      <c r="VIR395" s="69"/>
      <c r="VIS395" s="69"/>
      <c r="VIT395" s="69"/>
      <c r="VIU395" s="69"/>
      <c r="VIV395" s="69"/>
      <c r="VIW395" s="69"/>
      <c r="VIX395" s="69"/>
      <c r="VIY395" s="69"/>
      <c r="VIZ395" s="69"/>
      <c r="VJA395" s="69"/>
      <c r="VJB395" s="69"/>
      <c r="VJC395" s="69"/>
      <c r="VJD395" s="69"/>
      <c r="VJE395" s="69"/>
      <c r="VJF395" s="69"/>
      <c r="VJG395" s="69"/>
      <c r="VJH395" s="69"/>
      <c r="VJI395" s="69"/>
      <c r="VJJ395" s="69"/>
      <c r="VJK395" s="69"/>
      <c r="VJL395" s="69"/>
      <c r="VJM395" s="69"/>
      <c r="VJN395" s="69"/>
      <c r="VJO395" s="69"/>
      <c r="VJP395" s="69"/>
      <c r="VJQ395" s="69"/>
      <c r="VJR395" s="69"/>
      <c r="VJS395" s="69"/>
      <c r="VJT395" s="69"/>
      <c r="VJU395" s="69"/>
      <c r="VJV395" s="69"/>
      <c r="VJW395" s="69"/>
      <c r="VJX395" s="69"/>
      <c r="VJY395" s="69"/>
      <c r="VJZ395" s="69"/>
      <c r="VKA395" s="69"/>
      <c r="VKB395" s="69"/>
      <c r="VKC395" s="69"/>
      <c r="VKD395" s="69"/>
      <c r="VKE395" s="69"/>
      <c r="VKF395" s="69"/>
      <c r="VKG395" s="69"/>
      <c r="VKH395" s="69"/>
      <c r="VKI395" s="69"/>
      <c r="VKJ395" s="69"/>
      <c r="VKK395" s="69"/>
      <c r="VKL395" s="69"/>
      <c r="VKM395" s="69"/>
      <c r="VKN395" s="69"/>
      <c r="VKO395" s="69"/>
      <c r="VKP395" s="69"/>
      <c r="VKQ395" s="69"/>
      <c r="VKR395" s="69"/>
      <c r="VKS395" s="69"/>
      <c r="VKT395" s="69"/>
      <c r="VKU395" s="69"/>
      <c r="VKV395" s="69"/>
      <c r="VKW395" s="69"/>
      <c r="VKX395" s="69"/>
      <c r="VKY395" s="69"/>
      <c r="VKZ395" s="69"/>
      <c r="VLA395" s="69"/>
      <c r="VLB395" s="69"/>
      <c r="VLC395" s="69"/>
      <c r="VLD395" s="69"/>
      <c r="VLE395" s="69"/>
      <c r="VLF395" s="69"/>
      <c r="VLG395" s="69"/>
      <c r="VLH395" s="69"/>
      <c r="VLI395" s="69"/>
      <c r="VLJ395" s="69"/>
      <c r="VLK395" s="69"/>
      <c r="VLL395" s="69"/>
      <c r="VLM395" s="69"/>
      <c r="VLN395" s="69"/>
      <c r="VLO395" s="69"/>
      <c r="VLP395" s="69"/>
      <c r="VLQ395" s="69"/>
      <c r="VLR395" s="69"/>
      <c r="VLS395" s="69"/>
      <c r="VLT395" s="69"/>
      <c r="VLU395" s="69"/>
      <c r="VLV395" s="69"/>
      <c r="VLW395" s="69"/>
      <c r="VLX395" s="69"/>
      <c r="VLY395" s="69"/>
      <c r="VLZ395" s="69"/>
      <c r="VMA395" s="69"/>
      <c r="VMB395" s="69"/>
      <c r="VMC395" s="69"/>
      <c r="VMD395" s="69"/>
      <c r="VME395" s="69"/>
      <c r="VMF395" s="69"/>
      <c r="VMG395" s="69"/>
      <c r="VMH395" s="69"/>
      <c r="VMI395" s="69"/>
      <c r="VMJ395" s="69"/>
      <c r="VMK395" s="69"/>
      <c r="VML395" s="69"/>
      <c r="VMM395" s="69"/>
      <c r="VMN395" s="69"/>
      <c r="VMO395" s="69"/>
      <c r="VMP395" s="69"/>
      <c r="VMQ395" s="69"/>
      <c r="VMR395" s="69"/>
      <c r="VMS395" s="69"/>
      <c r="VMT395" s="69"/>
      <c r="VMU395" s="69"/>
      <c r="VMV395" s="69"/>
      <c r="VMW395" s="69"/>
      <c r="VMX395" s="69"/>
      <c r="VMY395" s="69"/>
      <c r="VMZ395" s="69"/>
      <c r="VNA395" s="69"/>
      <c r="VNB395" s="69"/>
      <c r="VNC395" s="69"/>
      <c r="VND395" s="69"/>
      <c r="VNE395" s="69"/>
      <c r="VNF395" s="69"/>
      <c r="VNG395" s="69"/>
      <c r="VNH395" s="69"/>
      <c r="VNI395" s="69"/>
      <c r="VNJ395" s="69"/>
      <c r="VNK395" s="69"/>
      <c r="VNL395" s="69"/>
      <c r="VNM395" s="69"/>
      <c r="VNN395" s="69"/>
      <c r="VNO395" s="69"/>
      <c r="VNP395" s="69"/>
      <c r="VNQ395" s="69"/>
      <c r="VNR395" s="69"/>
      <c r="VNS395" s="69"/>
      <c r="VNT395" s="69"/>
      <c r="VNU395" s="69"/>
      <c r="VNV395" s="69"/>
      <c r="VNW395" s="69"/>
      <c r="VNX395" s="69"/>
      <c r="VNY395" s="69"/>
      <c r="VNZ395" s="69"/>
      <c r="VOA395" s="69"/>
      <c r="VOB395" s="69"/>
      <c r="VOC395" s="69"/>
      <c r="VOD395" s="69"/>
      <c r="VOE395" s="69"/>
      <c r="VOF395" s="69"/>
      <c r="VOG395" s="69"/>
      <c r="VOH395" s="69"/>
      <c r="VOI395" s="69"/>
      <c r="VOJ395" s="69"/>
      <c r="VOK395" s="69"/>
      <c r="VOL395" s="69"/>
      <c r="VOM395" s="69"/>
      <c r="VON395" s="69"/>
      <c r="VOO395" s="69"/>
      <c r="VOP395" s="69"/>
      <c r="VOQ395" s="69"/>
      <c r="VOR395" s="69"/>
      <c r="VOS395" s="69"/>
      <c r="VOT395" s="69"/>
      <c r="VOU395" s="69"/>
      <c r="VOV395" s="69"/>
      <c r="VOW395" s="69"/>
      <c r="VOX395" s="69"/>
      <c r="VOY395" s="69"/>
      <c r="VOZ395" s="69"/>
      <c r="VPA395" s="69"/>
      <c r="VPB395" s="69"/>
      <c r="VPC395" s="69"/>
      <c r="VPD395" s="69"/>
      <c r="VPE395" s="69"/>
      <c r="VPF395" s="69"/>
      <c r="VPG395" s="69"/>
      <c r="VPH395" s="69"/>
      <c r="VPI395" s="69"/>
      <c r="VPJ395" s="69"/>
      <c r="VPK395" s="69"/>
      <c r="VPL395" s="69"/>
      <c r="VPM395" s="69"/>
      <c r="VPN395" s="69"/>
      <c r="VPO395" s="69"/>
      <c r="VPP395" s="69"/>
      <c r="VPQ395" s="69"/>
      <c r="VPR395" s="69"/>
      <c r="VPS395" s="69"/>
      <c r="VPT395" s="69"/>
      <c r="VPU395" s="69"/>
      <c r="VPV395" s="69"/>
      <c r="VPW395" s="69"/>
      <c r="VPX395" s="69"/>
      <c r="VPY395" s="69"/>
      <c r="VPZ395" s="69"/>
      <c r="VQA395" s="69"/>
      <c r="VQB395" s="69"/>
      <c r="VQC395" s="69"/>
      <c r="VQD395" s="69"/>
      <c r="VQE395" s="69"/>
      <c r="VQF395" s="69"/>
      <c r="VQG395" s="69"/>
      <c r="VQH395" s="69"/>
      <c r="VQI395" s="69"/>
      <c r="VQJ395" s="69"/>
      <c r="VQK395" s="69"/>
      <c r="VQL395" s="69"/>
      <c r="VQM395" s="69"/>
      <c r="VQN395" s="69"/>
      <c r="VQO395" s="69"/>
      <c r="VQP395" s="69"/>
      <c r="VQQ395" s="69"/>
      <c r="VQR395" s="69"/>
      <c r="VQS395" s="69"/>
      <c r="VQT395" s="69"/>
      <c r="VQU395" s="69"/>
      <c r="VQV395" s="69"/>
      <c r="VQW395" s="69"/>
      <c r="VQX395" s="69"/>
      <c r="VQY395" s="69"/>
      <c r="VQZ395" s="69"/>
      <c r="VRA395" s="69"/>
      <c r="VRB395" s="69"/>
      <c r="VRC395" s="69"/>
      <c r="VRD395" s="69"/>
      <c r="VRE395" s="69"/>
      <c r="VRF395" s="69"/>
      <c r="VRG395" s="69"/>
      <c r="VRH395" s="69"/>
      <c r="VRI395" s="69"/>
      <c r="VRJ395" s="69"/>
      <c r="VRK395" s="69"/>
      <c r="VRL395" s="69"/>
      <c r="VRM395" s="69"/>
      <c r="VRN395" s="69"/>
      <c r="VRO395" s="69"/>
      <c r="VRP395" s="69"/>
      <c r="VRQ395" s="69"/>
      <c r="VRR395" s="69"/>
      <c r="VRS395" s="69"/>
      <c r="VRT395" s="69"/>
      <c r="VRU395" s="69"/>
      <c r="VRV395" s="69"/>
      <c r="VRW395" s="69"/>
      <c r="VRX395" s="69"/>
      <c r="VRY395" s="69"/>
      <c r="VRZ395" s="69"/>
      <c r="VSA395" s="69"/>
      <c r="VSB395" s="69"/>
      <c r="VSC395" s="69"/>
      <c r="VSD395" s="69"/>
      <c r="VSE395" s="69"/>
      <c r="VSF395" s="69"/>
      <c r="VSG395" s="69"/>
      <c r="VSH395" s="69"/>
      <c r="VSI395" s="69"/>
      <c r="VSJ395" s="69"/>
      <c r="VSK395" s="69"/>
      <c r="VSL395" s="69"/>
      <c r="VSM395" s="69"/>
      <c r="VSN395" s="69"/>
      <c r="VSO395" s="69"/>
      <c r="VSP395" s="69"/>
      <c r="VSQ395" s="69"/>
      <c r="VSR395" s="69"/>
      <c r="VSS395" s="69"/>
      <c r="VST395" s="69"/>
      <c r="VSU395" s="69"/>
      <c r="VSV395" s="69"/>
      <c r="VSW395" s="69"/>
      <c r="VSX395" s="69"/>
      <c r="VSY395" s="69"/>
      <c r="VSZ395" s="69"/>
      <c r="VTA395" s="69"/>
      <c r="VTB395" s="69"/>
      <c r="VTC395" s="69"/>
      <c r="VTD395" s="69"/>
      <c r="VTE395" s="69"/>
      <c r="VTF395" s="69"/>
      <c r="VTG395" s="69"/>
      <c r="VTH395" s="69"/>
      <c r="VTI395" s="69"/>
      <c r="VTJ395" s="69"/>
      <c r="VTK395" s="69"/>
      <c r="VTL395" s="69"/>
      <c r="VTM395" s="69"/>
      <c r="VTN395" s="69"/>
      <c r="VTO395" s="69"/>
      <c r="VTP395" s="69"/>
      <c r="VTQ395" s="69"/>
      <c r="VTR395" s="69"/>
      <c r="VTS395" s="69"/>
      <c r="VTT395" s="69"/>
      <c r="VTU395" s="69"/>
      <c r="VTV395" s="69"/>
      <c r="VTW395" s="69"/>
      <c r="VTX395" s="69"/>
      <c r="VTY395" s="69"/>
      <c r="VTZ395" s="69"/>
      <c r="VUA395" s="69"/>
      <c r="VUB395" s="69"/>
      <c r="VUC395" s="69"/>
      <c r="VUD395" s="69"/>
      <c r="VUE395" s="69"/>
      <c r="VUF395" s="69"/>
      <c r="VUG395" s="69"/>
      <c r="VUH395" s="69"/>
      <c r="VUI395" s="69"/>
      <c r="VUJ395" s="69"/>
      <c r="VUK395" s="69"/>
      <c r="VUL395" s="69"/>
      <c r="VUM395" s="69"/>
      <c r="VUN395" s="69"/>
      <c r="VUO395" s="69"/>
      <c r="VUP395" s="69"/>
      <c r="VUQ395" s="69"/>
      <c r="VUR395" s="69"/>
      <c r="VUS395" s="69"/>
      <c r="VUT395" s="69"/>
      <c r="VUU395" s="69"/>
      <c r="VUV395" s="69"/>
      <c r="VUW395" s="69"/>
      <c r="VUX395" s="69"/>
      <c r="VUY395" s="69"/>
      <c r="VUZ395" s="69"/>
      <c r="VVA395" s="69"/>
      <c r="VVB395" s="69"/>
      <c r="VVC395" s="69"/>
      <c r="VVD395" s="69"/>
      <c r="VVE395" s="69"/>
      <c r="VVF395" s="69"/>
      <c r="VVG395" s="69"/>
      <c r="VVH395" s="69"/>
      <c r="VVI395" s="69"/>
      <c r="VVJ395" s="69"/>
      <c r="VVK395" s="69"/>
      <c r="VVL395" s="69"/>
      <c r="VVM395" s="69"/>
      <c r="VVN395" s="69"/>
      <c r="VVO395" s="69"/>
      <c r="VVP395" s="69"/>
      <c r="VVQ395" s="69"/>
      <c r="VVR395" s="69"/>
      <c r="VVS395" s="69"/>
      <c r="VVT395" s="69"/>
      <c r="VVU395" s="69"/>
      <c r="VVV395" s="69"/>
      <c r="VVW395" s="69"/>
      <c r="VVX395" s="69"/>
      <c r="VVY395" s="69"/>
      <c r="VVZ395" s="69"/>
      <c r="VWA395" s="69"/>
      <c r="VWB395" s="69"/>
      <c r="VWC395" s="69"/>
      <c r="VWD395" s="69"/>
      <c r="VWE395" s="69"/>
      <c r="VWF395" s="69"/>
      <c r="VWG395" s="69"/>
      <c r="VWH395" s="69"/>
      <c r="VWI395" s="69"/>
      <c r="VWJ395" s="69"/>
      <c r="VWK395" s="69"/>
      <c r="VWL395" s="69"/>
      <c r="VWM395" s="69"/>
      <c r="VWN395" s="69"/>
      <c r="VWO395" s="69"/>
      <c r="VWP395" s="69"/>
      <c r="VWQ395" s="69"/>
      <c r="VWR395" s="69"/>
      <c r="VWS395" s="69"/>
      <c r="VWT395" s="69"/>
      <c r="VWU395" s="69"/>
      <c r="VWV395" s="69"/>
      <c r="VWW395" s="69"/>
      <c r="VWX395" s="69"/>
      <c r="VWY395" s="69"/>
      <c r="VWZ395" s="69"/>
      <c r="VXA395" s="69"/>
      <c r="VXB395" s="69"/>
      <c r="VXC395" s="69"/>
      <c r="VXD395" s="69"/>
      <c r="VXE395" s="69"/>
      <c r="VXF395" s="69"/>
      <c r="VXG395" s="69"/>
      <c r="VXH395" s="69"/>
      <c r="VXI395" s="69"/>
      <c r="VXJ395" s="69"/>
      <c r="VXK395" s="69"/>
      <c r="VXL395" s="69"/>
      <c r="VXM395" s="69"/>
      <c r="VXN395" s="69"/>
      <c r="VXO395" s="69"/>
      <c r="VXP395" s="69"/>
      <c r="VXQ395" s="69"/>
      <c r="VXR395" s="69"/>
      <c r="VXS395" s="69"/>
      <c r="VXT395" s="69"/>
      <c r="VXU395" s="69"/>
      <c r="VXV395" s="69"/>
      <c r="VXW395" s="69"/>
      <c r="VXX395" s="69"/>
      <c r="VXY395" s="69"/>
      <c r="VXZ395" s="69"/>
      <c r="VYA395" s="69"/>
      <c r="VYB395" s="69"/>
      <c r="VYC395" s="69"/>
      <c r="VYD395" s="69"/>
      <c r="VYE395" s="69"/>
      <c r="VYF395" s="69"/>
      <c r="VYG395" s="69"/>
      <c r="VYH395" s="69"/>
      <c r="VYI395" s="69"/>
      <c r="VYJ395" s="69"/>
      <c r="VYK395" s="69"/>
      <c r="VYL395" s="69"/>
      <c r="VYM395" s="69"/>
      <c r="VYN395" s="69"/>
      <c r="VYO395" s="69"/>
      <c r="VYP395" s="69"/>
      <c r="VYQ395" s="69"/>
      <c r="VYR395" s="69"/>
      <c r="VYS395" s="69"/>
      <c r="VYT395" s="69"/>
      <c r="VYU395" s="69"/>
      <c r="VYV395" s="69"/>
      <c r="VYW395" s="69"/>
      <c r="VYX395" s="69"/>
      <c r="VYY395" s="69"/>
      <c r="VYZ395" s="69"/>
      <c r="VZA395" s="69"/>
      <c r="VZB395" s="69"/>
      <c r="VZC395" s="69"/>
      <c r="VZD395" s="69"/>
      <c r="VZE395" s="69"/>
      <c r="VZF395" s="69"/>
      <c r="VZG395" s="69"/>
      <c r="VZH395" s="69"/>
      <c r="VZI395" s="69"/>
      <c r="VZJ395" s="69"/>
      <c r="VZK395" s="69"/>
      <c r="VZL395" s="69"/>
      <c r="VZM395" s="69"/>
      <c r="VZN395" s="69"/>
      <c r="VZO395" s="69"/>
      <c r="VZP395" s="69"/>
      <c r="VZQ395" s="69"/>
      <c r="VZR395" s="69"/>
      <c r="VZS395" s="69"/>
      <c r="VZT395" s="69"/>
      <c r="VZU395" s="69"/>
      <c r="VZV395" s="69"/>
      <c r="VZW395" s="69"/>
      <c r="VZX395" s="69"/>
      <c r="VZY395" s="69"/>
      <c r="VZZ395" s="69"/>
      <c r="WAA395" s="69"/>
      <c r="WAB395" s="69"/>
      <c r="WAC395" s="69"/>
      <c r="WAD395" s="69"/>
      <c r="WAE395" s="69"/>
      <c r="WAF395" s="69"/>
      <c r="WAG395" s="69"/>
      <c r="WAH395" s="69"/>
      <c r="WAI395" s="69"/>
      <c r="WAJ395" s="69"/>
      <c r="WAK395" s="69"/>
      <c r="WAL395" s="69"/>
      <c r="WAM395" s="69"/>
      <c r="WAN395" s="69"/>
      <c r="WAO395" s="69"/>
      <c r="WAP395" s="69"/>
      <c r="WAQ395" s="69"/>
      <c r="WAR395" s="69"/>
      <c r="WAS395" s="69"/>
      <c r="WAT395" s="69"/>
      <c r="WAU395" s="69"/>
      <c r="WAV395" s="69"/>
      <c r="WAW395" s="69"/>
      <c r="WAX395" s="69"/>
      <c r="WAY395" s="69"/>
      <c r="WAZ395" s="69"/>
      <c r="WBA395" s="69"/>
      <c r="WBB395" s="69"/>
      <c r="WBC395" s="69"/>
      <c r="WBD395" s="69"/>
      <c r="WBE395" s="69"/>
      <c r="WBF395" s="69"/>
      <c r="WBG395" s="69"/>
      <c r="WBH395" s="69"/>
      <c r="WBI395" s="69"/>
      <c r="WBJ395" s="69"/>
      <c r="WBK395" s="69"/>
      <c r="WBL395" s="69"/>
      <c r="WBM395" s="69"/>
      <c r="WBN395" s="69"/>
      <c r="WBO395" s="69"/>
      <c r="WBP395" s="69"/>
      <c r="WBQ395" s="69"/>
      <c r="WBR395" s="69"/>
      <c r="WBS395" s="69"/>
      <c r="WBT395" s="69"/>
      <c r="WBU395" s="69"/>
      <c r="WBV395" s="69"/>
      <c r="WBW395" s="69"/>
      <c r="WBX395" s="69"/>
      <c r="WBY395" s="69"/>
      <c r="WBZ395" s="69"/>
      <c r="WCA395" s="69"/>
      <c r="WCB395" s="69"/>
      <c r="WCC395" s="69"/>
      <c r="WCD395" s="69"/>
      <c r="WCE395" s="69"/>
      <c r="WCF395" s="69"/>
      <c r="WCG395" s="69"/>
      <c r="WCH395" s="69"/>
      <c r="WCI395" s="69"/>
      <c r="WCJ395" s="69"/>
      <c r="WCK395" s="69"/>
      <c r="WCL395" s="69"/>
      <c r="WCM395" s="69"/>
      <c r="WCN395" s="69"/>
      <c r="WCO395" s="69"/>
      <c r="WCP395" s="69"/>
      <c r="WCQ395" s="69"/>
      <c r="WCR395" s="69"/>
      <c r="WCS395" s="69"/>
      <c r="WCT395" s="69"/>
      <c r="WCU395" s="69"/>
      <c r="WCV395" s="69"/>
      <c r="WCW395" s="69"/>
      <c r="WCX395" s="69"/>
      <c r="WCY395" s="69"/>
      <c r="WCZ395" s="69"/>
      <c r="WDA395" s="69"/>
      <c r="WDB395" s="69"/>
      <c r="WDC395" s="69"/>
      <c r="WDD395" s="69"/>
      <c r="WDE395" s="69"/>
      <c r="WDF395" s="69"/>
      <c r="WDG395" s="69"/>
      <c r="WDH395" s="69"/>
      <c r="WDI395" s="69"/>
      <c r="WDJ395" s="69"/>
      <c r="WDK395" s="69"/>
      <c r="WDL395" s="69"/>
      <c r="WDM395" s="69"/>
      <c r="WDN395" s="69"/>
      <c r="WDO395" s="69"/>
      <c r="WDP395" s="69"/>
      <c r="WDQ395" s="69"/>
      <c r="WDR395" s="69"/>
      <c r="WDS395" s="69"/>
      <c r="WDT395" s="69"/>
      <c r="WDU395" s="69"/>
      <c r="WDV395" s="69"/>
      <c r="WDW395" s="69"/>
      <c r="WDX395" s="69"/>
      <c r="WDY395" s="69"/>
      <c r="WDZ395" s="69"/>
      <c r="WEA395" s="69"/>
      <c r="WEB395" s="69"/>
      <c r="WEC395" s="69"/>
      <c r="WED395" s="69"/>
      <c r="WEE395" s="69"/>
      <c r="WEF395" s="69"/>
      <c r="WEG395" s="69"/>
      <c r="WEH395" s="69"/>
      <c r="WEI395" s="69"/>
      <c r="WEJ395" s="69"/>
      <c r="WEK395" s="69"/>
      <c r="WEL395" s="69"/>
      <c r="WEM395" s="69"/>
      <c r="WEN395" s="69"/>
      <c r="WEO395" s="69"/>
      <c r="WEP395" s="69"/>
      <c r="WEQ395" s="69"/>
      <c r="WER395" s="69"/>
      <c r="WES395" s="69"/>
      <c r="WET395" s="69"/>
      <c r="WEU395" s="69"/>
      <c r="WEV395" s="69"/>
      <c r="WEW395" s="69"/>
      <c r="WEX395" s="69"/>
      <c r="WEY395" s="69"/>
      <c r="WEZ395" s="69"/>
      <c r="WFA395" s="69"/>
      <c r="WFB395" s="69"/>
      <c r="WFC395" s="69"/>
      <c r="WFD395" s="69"/>
      <c r="WFE395" s="69"/>
      <c r="WFF395" s="69"/>
      <c r="WFG395" s="69"/>
      <c r="WFH395" s="69"/>
      <c r="WFI395" s="69"/>
      <c r="WFJ395" s="69"/>
      <c r="WFK395" s="69"/>
      <c r="WFL395" s="69"/>
      <c r="WFM395" s="69"/>
      <c r="WFN395" s="69"/>
      <c r="WFO395" s="69"/>
      <c r="WFP395" s="69"/>
      <c r="WFQ395" s="69"/>
      <c r="WFR395" s="69"/>
      <c r="WFS395" s="69"/>
      <c r="WFT395" s="69"/>
      <c r="WFU395" s="69"/>
      <c r="WFV395" s="69"/>
      <c r="WFW395" s="69"/>
      <c r="WFX395" s="69"/>
      <c r="WFY395" s="69"/>
      <c r="WFZ395" s="69"/>
      <c r="WGA395" s="69"/>
      <c r="WGB395" s="69"/>
      <c r="WGC395" s="69"/>
      <c r="WGD395" s="69"/>
      <c r="WGE395" s="69"/>
      <c r="WGF395" s="69"/>
      <c r="WGG395" s="69"/>
      <c r="WGH395" s="69"/>
      <c r="WGI395" s="69"/>
      <c r="WGJ395" s="69"/>
      <c r="WGK395" s="69"/>
      <c r="WGL395" s="69"/>
      <c r="WGM395" s="69"/>
      <c r="WGN395" s="69"/>
      <c r="WGO395" s="69"/>
      <c r="WGP395" s="69"/>
      <c r="WGQ395" s="69"/>
      <c r="WGR395" s="69"/>
      <c r="WGS395" s="69"/>
      <c r="WGT395" s="69"/>
      <c r="WGU395" s="69"/>
      <c r="WGV395" s="69"/>
      <c r="WGW395" s="69"/>
      <c r="WGX395" s="69"/>
      <c r="WGY395" s="69"/>
      <c r="WGZ395" s="69"/>
      <c r="WHA395" s="69"/>
      <c r="WHB395" s="69"/>
      <c r="WHC395" s="69"/>
      <c r="WHD395" s="69"/>
      <c r="WHE395" s="69"/>
      <c r="WHF395" s="69"/>
      <c r="WHG395" s="69"/>
      <c r="WHH395" s="69"/>
      <c r="WHI395" s="69"/>
      <c r="WHJ395" s="69"/>
      <c r="WHK395" s="69"/>
      <c r="WHL395" s="69"/>
      <c r="WHM395" s="69"/>
      <c r="WHN395" s="69"/>
      <c r="WHO395" s="69"/>
      <c r="WHP395" s="69"/>
      <c r="WHQ395" s="69"/>
      <c r="WHR395" s="69"/>
      <c r="WHS395" s="69"/>
      <c r="WHT395" s="69"/>
      <c r="WHU395" s="69"/>
      <c r="WHV395" s="69"/>
      <c r="WHW395" s="69"/>
      <c r="WHX395" s="69"/>
      <c r="WHY395" s="69"/>
      <c r="WHZ395" s="69"/>
      <c r="WIA395" s="69"/>
      <c r="WIB395" s="69"/>
      <c r="WIC395" s="69"/>
      <c r="WID395" s="69"/>
      <c r="WIE395" s="69"/>
      <c r="WIF395" s="69"/>
      <c r="WIG395" s="69"/>
      <c r="WIH395" s="69"/>
      <c r="WII395" s="69"/>
      <c r="WIJ395" s="69"/>
      <c r="WIK395" s="69"/>
      <c r="WIL395" s="69"/>
      <c r="WIM395" s="69"/>
      <c r="WIN395" s="69"/>
      <c r="WIO395" s="69"/>
      <c r="WIP395" s="69"/>
      <c r="WIQ395" s="69"/>
      <c r="WIR395" s="69"/>
      <c r="WIS395" s="69"/>
      <c r="WIT395" s="69"/>
      <c r="WIU395" s="69"/>
      <c r="WIV395" s="69"/>
      <c r="WIW395" s="69"/>
      <c r="WIX395" s="69"/>
      <c r="WIY395" s="69"/>
      <c r="WIZ395" s="69"/>
      <c r="WJA395" s="69"/>
      <c r="WJB395" s="69"/>
      <c r="WJC395" s="69"/>
      <c r="WJD395" s="69"/>
      <c r="WJE395" s="69"/>
      <c r="WJF395" s="69"/>
      <c r="WJG395" s="69"/>
      <c r="WJH395" s="69"/>
      <c r="WJI395" s="69"/>
      <c r="WJJ395" s="69"/>
      <c r="WJK395" s="69"/>
      <c r="WJL395" s="69"/>
      <c r="WJM395" s="69"/>
      <c r="WJN395" s="69"/>
      <c r="WJO395" s="69"/>
      <c r="WJP395" s="69"/>
      <c r="WJQ395" s="69"/>
      <c r="WJR395" s="69"/>
      <c r="WJS395" s="69"/>
      <c r="WJT395" s="69"/>
      <c r="WJU395" s="69"/>
      <c r="WJV395" s="69"/>
      <c r="WJW395" s="69"/>
      <c r="WJX395" s="69"/>
      <c r="WJY395" s="69"/>
      <c r="WJZ395" s="69"/>
      <c r="WKA395" s="69"/>
      <c r="WKB395" s="69"/>
      <c r="WKC395" s="69"/>
      <c r="WKD395" s="69"/>
      <c r="WKE395" s="69"/>
      <c r="WKF395" s="69"/>
      <c r="WKG395" s="69"/>
      <c r="WKH395" s="69"/>
      <c r="WKI395" s="69"/>
      <c r="WKJ395" s="69"/>
      <c r="WKK395" s="69"/>
      <c r="WKL395" s="69"/>
      <c r="WKM395" s="69"/>
      <c r="WKN395" s="69"/>
      <c r="WKO395" s="69"/>
      <c r="WKP395" s="69"/>
      <c r="WKQ395" s="69"/>
      <c r="WKR395" s="69"/>
      <c r="WKS395" s="69"/>
      <c r="WKT395" s="69"/>
      <c r="WKU395" s="69"/>
      <c r="WKV395" s="69"/>
      <c r="WKW395" s="69"/>
      <c r="WKX395" s="69"/>
      <c r="WKY395" s="69"/>
      <c r="WKZ395" s="69"/>
      <c r="WLA395" s="69"/>
      <c r="WLB395" s="69"/>
      <c r="WLC395" s="69"/>
      <c r="WLD395" s="69"/>
      <c r="WLE395" s="69"/>
      <c r="WLF395" s="69"/>
      <c r="WLG395" s="69"/>
      <c r="WLH395" s="69"/>
      <c r="WLI395" s="69"/>
      <c r="WLJ395" s="69"/>
      <c r="WLK395" s="69"/>
      <c r="WLL395" s="69"/>
      <c r="WLM395" s="69"/>
      <c r="WLN395" s="69"/>
      <c r="WLO395" s="69"/>
      <c r="WLP395" s="69"/>
      <c r="WLQ395" s="69"/>
      <c r="WLR395" s="69"/>
      <c r="WLS395" s="69"/>
      <c r="WLT395" s="69"/>
      <c r="WLU395" s="69"/>
      <c r="WLV395" s="69"/>
      <c r="WLW395" s="69"/>
      <c r="WLX395" s="69"/>
      <c r="WLY395" s="69"/>
      <c r="WLZ395" s="69"/>
      <c r="WMA395" s="69"/>
      <c r="WMB395" s="69"/>
      <c r="WMC395" s="69"/>
      <c r="WMD395" s="69"/>
      <c r="WME395" s="69"/>
      <c r="WMF395" s="69"/>
      <c r="WMG395" s="69"/>
      <c r="WMH395" s="69"/>
      <c r="WMI395" s="69"/>
      <c r="WMJ395" s="69"/>
      <c r="WMK395" s="69"/>
      <c r="WML395" s="69"/>
      <c r="WMM395" s="69"/>
      <c r="WMN395" s="69"/>
      <c r="WMO395" s="69"/>
      <c r="WMP395" s="69"/>
      <c r="WMQ395" s="69"/>
      <c r="WMR395" s="69"/>
      <c r="WMS395" s="69"/>
      <c r="WMT395" s="69"/>
      <c r="WMU395" s="69"/>
      <c r="WMV395" s="69"/>
      <c r="WMW395" s="69"/>
      <c r="WMX395" s="69"/>
      <c r="WMY395" s="69"/>
      <c r="WMZ395" s="69"/>
      <c r="WNA395" s="69"/>
      <c r="WNB395" s="69"/>
      <c r="WNC395" s="69"/>
      <c r="WND395" s="69"/>
      <c r="WNE395" s="69"/>
      <c r="WNF395" s="69"/>
      <c r="WNG395" s="69"/>
      <c r="WNH395" s="69"/>
      <c r="WNI395" s="69"/>
      <c r="WNJ395" s="69"/>
      <c r="WNK395" s="69"/>
      <c r="WNL395" s="69"/>
      <c r="WNM395" s="69"/>
      <c r="WNN395" s="69"/>
      <c r="WNO395" s="69"/>
      <c r="WNP395" s="69"/>
      <c r="WNQ395" s="69"/>
      <c r="WNR395" s="69"/>
      <c r="WNS395" s="69"/>
      <c r="WNT395" s="69"/>
      <c r="WNU395" s="69"/>
      <c r="WNV395" s="69"/>
      <c r="WNW395" s="69"/>
      <c r="WNX395" s="69"/>
      <c r="WNY395" s="69"/>
      <c r="WNZ395" s="69"/>
      <c r="WOA395" s="69"/>
      <c r="WOB395" s="69"/>
      <c r="WOC395" s="69"/>
      <c r="WOD395" s="69"/>
      <c r="WOE395" s="69"/>
      <c r="WOF395" s="69"/>
      <c r="WOG395" s="69"/>
      <c r="WOH395" s="69"/>
      <c r="WOI395" s="69"/>
      <c r="WOJ395" s="69"/>
      <c r="WOK395" s="69"/>
      <c r="WOL395" s="69"/>
      <c r="WOM395" s="69"/>
      <c r="WON395" s="69"/>
      <c r="WOO395" s="69"/>
      <c r="WOP395" s="69"/>
      <c r="WOQ395" s="69"/>
      <c r="WOR395" s="69"/>
      <c r="WOS395" s="69"/>
      <c r="WOT395" s="69"/>
      <c r="WOU395" s="69"/>
      <c r="WOV395" s="69"/>
      <c r="WOW395" s="69"/>
      <c r="WOX395" s="69"/>
      <c r="WOY395" s="69"/>
      <c r="WOZ395" s="69"/>
      <c r="WPA395" s="69"/>
      <c r="WPB395" s="69"/>
      <c r="WPC395" s="69"/>
      <c r="WPD395" s="69"/>
      <c r="WPE395" s="69"/>
      <c r="WPF395" s="69"/>
      <c r="WPG395" s="69"/>
      <c r="WPH395" s="69"/>
      <c r="WPI395" s="69"/>
      <c r="WPJ395" s="69"/>
      <c r="WPK395" s="69"/>
      <c r="WPL395" s="69"/>
      <c r="WPM395" s="69"/>
      <c r="WPN395" s="69"/>
      <c r="WPO395" s="69"/>
      <c r="WPP395" s="69"/>
      <c r="WPQ395" s="69"/>
      <c r="WPR395" s="69"/>
      <c r="WPS395" s="69"/>
      <c r="WPT395" s="69"/>
      <c r="WPU395" s="69"/>
      <c r="WPV395" s="69"/>
      <c r="WPW395" s="69"/>
      <c r="WPX395" s="69"/>
      <c r="WPY395" s="69"/>
      <c r="WPZ395" s="69"/>
      <c r="WQA395" s="69"/>
      <c r="WQB395" s="69"/>
      <c r="WQC395" s="69"/>
      <c r="WQD395" s="69"/>
      <c r="WQE395" s="69"/>
      <c r="WQF395" s="69"/>
      <c r="WQG395" s="69"/>
      <c r="WQH395" s="69"/>
      <c r="WQI395" s="69"/>
      <c r="WQJ395" s="69"/>
      <c r="WQK395" s="69"/>
      <c r="WQL395" s="69"/>
      <c r="WQM395" s="69"/>
      <c r="WQN395" s="69"/>
      <c r="WQO395" s="69"/>
      <c r="WQP395" s="69"/>
      <c r="WQQ395" s="69"/>
      <c r="WQR395" s="69"/>
      <c r="WQS395" s="69"/>
      <c r="WQT395" s="69"/>
      <c r="WQU395" s="69"/>
      <c r="WQV395" s="69"/>
      <c r="WQW395" s="69"/>
      <c r="WQX395" s="69"/>
      <c r="WQY395" s="69"/>
      <c r="WQZ395" s="69"/>
      <c r="WRA395" s="69"/>
      <c r="WRB395" s="69"/>
      <c r="WRC395" s="69"/>
      <c r="WRD395" s="69"/>
      <c r="WRE395" s="69"/>
      <c r="WRF395" s="69"/>
      <c r="WRG395" s="69"/>
      <c r="WRH395" s="69"/>
      <c r="WRI395" s="69"/>
      <c r="WRJ395" s="69"/>
      <c r="WRK395" s="69"/>
      <c r="WRL395" s="69"/>
      <c r="WRM395" s="69"/>
      <c r="WRN395" s="69"/>
      <c r="WRO395" s="69"/>
      <c r="WRP395" s="69"/>
      <c r="WRQ395" s="69"/>
      <c r="WRR395" s="69"/>
      <c r="WRS395" s="69"/>
      <c r="WRT395" s="69"/>
      <c r="WRU395" s="69"/>
      <c r="WRV395" s="69"/>
      <c r="WRW395" s="69"/>
      <c r="WRX395" s="69"/>
      <c r="WRY395" s="69"/>
      <c r="WRZ395" s="69"/>
      <c r="WSA395" s="69"/>
      <c r="WSB395" s="69"/>
      <c r="WSC395" s="69"/>
      <c r="WSD395" s="69"/>
      <c r="WSE395" s="69"/>
      <c r="WSF395" s="69"/>
      <c r="WSG395" s="69"/>
      <c r="WSH395" s="69"/>
      <c r="WSI395" s="69"/>
      <c r="WSJ395" s="69"/>
      <c r="WSK395" s="69"/>
      <c r="WSL395" s="69"/>
      <c r="WSM395" s="69"/>
      <c r="WSN395" s="69"/>
      <c r="WSO395" s="69"/>
      <c r="WSP395" s="69"/>
      <c r="WSQ395" s="69"/>
      <c r="WSR395" s="69"/>
      <c r="WSS395" s="69"/>
      <c r="WST395" s="69"/>
      <c r="WSU395" s="69"/>
      <c r="WSV395" s="69"/>
      <c r="WSW395" s="69"/>
      <c r="WSX395" s="69"/>
      <c r="WSY395" s="69"/>
      <c r="WSZ395" s="69"/>
      <c r="WTA395" s="69"/>
      <c r="WTB395" s="69"/>
      <c r="WTC395" s="69"/>
      <c r="WTD395" s="69"/>
      <c r="WTE395" s="69"/>
      <c r="WTF395" s="69"/>
      <c r="WTG395" s="69"/>
      <c r="WTH395" s="69"/>
      <c r="WTI395" s="69"/>
      <c r="WTJ395" s="69"/>
      <c r="WTK395" s="69"/>
      <c r="WTL395" s="69"/>
      <c r="WTM395" s="69"/>
      <c r="WTN395" s="69"/>
      <c r="WTO395" s="69"/>
      <c r="WTP395" s="69"/>
      <c r="WTQ395" s="69"/>
      <c r="WTR395" s="69"/>
      <c r="WTS395" s="69"/>
      <c r="WTT395" s="69"/>
      <c r="WTU395" s="69"/>
      <c r="WTV395" s="69"/>
      <c r="WTW395" s="69"/>
      <c r="WTX395" s="69"/>
      <c r="WTY395" s="69"/>
      <c r="WTZ395" s="69"/>
      <c r="WUA395" s="69"/>
      <c r="WUB395" s="69"/>
      <c r="WUC395" s="69"/>
      <c r="WUD395" s="69"/>
      <c r="WUE395" s="69"/>
      <c r="WUF395" s="69"/>
      <c r="WUG395" s="69"/>
      <c r="WUH395" s="69"/>
      <c r="WUI395" s="69"/>
      <c r="WUJ395" s="69"/>
      <c r="WUK395" s="69"/>
      <c r="WUL395" s="69"/>
      <c r="WUM395" s="69"/>
      <c r="WUN395" s="69"/>
      <c r="WUO395" s="69"/>
      <c r="WUP395" s="69"/>
      <c r="WUQ395" s="69"/>
      <c r="WUR395" s="69"/>
      <c r="WUS395" s="69"/>
      <c r="WUT395" s="69"/>
      <c r="WUU395" s="69"/>
      <c r="WUV395" s="69"/>
      <c r="WUW395" s="69"/>
      <c r="WUX395" s="69"/>
      <c r="WUY395" s="69"/>
      <c r="WUZ395" s="69"/>
      <c r="WVA395" s="69"/>
      <c r="WVB395" s="69"/>
      <c r="WVC395" s="69"/>
      <c r="WVD395" s="69"/>
      <c r="WVE395" s="69"/>
      <c r="WVF395" s="69"/>
      <c r="WVG395" s="69"/>
      <c r="WVH395" s="69"/>
      <c r="WVI395" s="69"/>
      <c r="WVJ395" s="69"/>
      <c r="WVK395" s="69"/>
      <c r="WVL395" s="69"/>
      <c r="WVM395" s="69"/>
      <c r="WVN395" s="69"/>
      <c r="WVO395" s="69"/>
      <c r="WVP395" s="69"/>
      <c r="WVQ395" s="69"/>
      <c r="WVR395" s="69"/>
      <c r="WVS395" s="69"/>
      <c r="WVT395" s="69"/>
      <c r="WVU395" s="69"/>
      <c r="WVV395" s="69"/>
      <c r="WVW395" s="69"/>
      <c r="WVX395" s="69"/>
      <c r="WVY395" s="69"/>
      <c r="WVZ395" s="69"/>
      <c r="WWA395" s="69"/>
      <c r="WWB395" s="69"/>
      <c r="WWC395" s="69"/>
      <c r="WWD395" s="69"/>
      <c r="WWE395" s="69"/>
      <c r="WWF395" s="69"/>
      <c r="WWG395" s="69"/>
      <c r="WWH395" s="69"/>
      <c r="WWI395" s="69"/>
      <c r="WWJ395" s="69"/>
      <c r="WWK395" s="69"/>
      <c r="WWL395" s="69"/>
      <c r="WWM395" s="69"/>
      <c r="WWN395" s="69"/>
      <c r="WWO395" s="69"/>
      <c r="WWP395" s="69"/>
      <c r="WWQ395" s="69"/>
      <c r="WWR395" s="69"/>
      <c r="WWS395" s="69"/>
      <c r="WWT395" s="69"/>
      <c r="WWU395" s="69"/>
      <c r="WWV395" s="69"/>
      <c r="WWW395" s="69"/>
      <c r="WWX395" s="69"/>
      <c r="WWY395" s="69"/>
      <c r="WWZ395" s="69"/>
      <c r="WXA395" s="69"/>
      <c r="WXB395" s="69"/>
      <c r="WXC395" s="69"/>
      <c r="WXD395" s="69"/>
      <c r="WXE395" s="69"/>
      <c r="WXF395" s="69"/>
      <c r="WXG395" s="69"/>
      <c r="WXH395" s="69"/>
      <c r="WXI395" s="69"/>
      <c r="WXJ395" s="69"/>
      <c r="WXK395" s="69"/>
      <c r="WXL395" s="69"/>
      <c r="WXM395" s="69"/>
      <c r="WXN395" s="69"/>
      <c r="WXO395" s="69"/>
      <c r="WXP395" s="69"/>
      <c r="WXQ395" s="69"/>
      <c r="WXR395" s="69"/>
      <c r="WXS395" s="69"/>
      <c r="WXT395" s="69"/>
      <c r="WXU395" s="69"/>
      <c r="WXV395" s="69"/>
      <c r="WXW395" s="69"/>
      <c r="WXX395" s="69"/>
      <c r="WXY395" s="69"/>
      <c r="WXZ395" s="69"/>
      <c r="WYA395" s="69"/>
      <c r="WYB395" s="69"/>
      <c r="WYC395" s="69"/>
      <c r="WYD395" s="69"/>
      <c r="WYE395" s="69"/>
      <c r="WYF395" s="69"/>
      <c r="WYG395" s="69"/>
      <c r="WYH395" s="69"/>
      <c r="WYI395" s="69"/>
      <c r="WYJ395" s="69"/>
      <c r="WYK395" s="69"/>
      <c r="WYL395" s="69"/>
      <c r="WYM395" s="69"/>
      <c r="WYN395" s="69"/>
      <c r="WYO395" s="69"/>
      <c r="WYP395" s="69"/>
      <c r="WYQ395" s="69"/>
      <c r="WYR395" s="69"/>
      <c r="WYS395" s="69"/>
      <c r="WYT395" s="69"/>
      <c r="WYU395" s="69"/>
      <c r="WYV395" s="69"/>
      <c r="WYW395" s="69"/>
      <c r="WYX395" s="69"/>
      <c r="WYY395" s="69"/>
      <c r="WYZ395" s="69"/>
      <c r="WZA395" s="69"/>
      <c r="WZB395" s="69"/>
      <c r="WZC395" s="69"/>
      <c r="WZD395" s="69"/>
      <c r="WZE395" s="69"/>
      <c r="WZF395" s="69"/>
      <c r="WZG395" s="69"/>
      <c r="WZH395" s="69"/>
      <c r="WZI395" s="69"/>
      <c r="WZJ395" s="69"/>
      <c r="WZK395" s="69"/>
      <c r="WZL395" s="69"/>
      <c r="WZM395" s="69"/>
      <c r="WZN395" s="69"/>
      <c r="WZO395" s="69"/>
      <c r="WZP395" s="69"/>
      <c r="WZQ395" s="69"/>
      <c r="WZR395" s="69"/>
      <c r="WZS395" s="69"/>
      <c r="WZT395" s="69"/>
      <c r="WZU395" s="69"/>
      <c r="WZV395" s="69"/>
      <c r="WZW395" s="69"/>
      <c r="WZX395" s="69"/>
      <c r="WZY395" s="69"/>
      <c r="WZZ395" s="69"/>
      <c r="XAA395" s="69"/>
      <c r="XAB395" s="69"/>
      <c r="XAC395" s="69"/>
      <c r="XAD395" s="69"/>
      <c r="XAE395" s="69"/>
      <c r="XAF395" s="69"/>
      <c r="XAG395" s="69"/>
      <c r="XAH395" s="69"/>
      <c r="XAI395" s="69"/>
      <c r="XAJ395" s="69"/>
      <c r="XAK395" s="69"/>
      <c r="XAL395" s="69"/>
      <c r="XAM395" s="69"/>
      <c r="XAN395" s="69"/>
      <c r="XAO395" s="69"/>
      <c r="XAP395" s="69"/>
      <c r="XAQ395" s="69"/>
      <c r="XAR395" s="69"/>
      <c r="XAS395" s="69"/>
      <c r="XAT395" s="69"/>
      <c r="XAU395" s="69"/>
      <c r="XAV395" s="69"/>
      <c r="XAW395" s="69"/>
      <c r="XAX395" s="69"/>
      <c r="XAY395" s="69"/>
      <c r="XAZ395" s="69"/>
      <c r="XBA395" s="69"/>
      <c r="XBB395" s="69"/>
      <c r="XBC395" s="69"/>
      <c r="XBD395" s="69"/>
      <c r="XBE395" s="69"/>
      <c r="XBF395" s="69"/>
      <c r="XBG395" s="69"/>
      <c r="XBH395" s="69"/>
      <c r="XBI395" s="69"/>
      <c r="XBJ395" s="69"/>
      <c r="XBK395" s="69"/>
      <c r="XBL395" s="69"/>
      <c r="XBM395" s="69"/>
      <c r="XBN395" s="69"/>
      <c r="XBO395" s="69"/>
      <c r="XBP395" s="69"/>
      <c r="XBQ395" s="69"/>
      <c r="XBR395" s="69"/>
      <c r="XBS395" s="69"/>
      <c r="XBT395" s="69"/>
      <c r="XBU395" s="69"/>
      <c r="XBV395" s="69"/>
      <c r="XBW395" s="69"/>
      <c r="XBX395" s="69"/>
      <c r="XBY395" s="69"/>
      <c r="XBZ395" s="69"/>
      <c r="XCA395" s="69"/>
      <c r="XCB395" s="69"/>
      <c r="XCC395" s="69"/>
      <c r="XCD395" s="69"/>
      <c r="XCE395" s="69"/>
      <c r="XCF395" s="69"/>
      <c r="XCG395" s="69"/>
      <c r="XCH395" s="69"/>
      <c r="XCI395" s="69"/>
      <c r="XCJ395" s="69"/>
      <c r="XCK395" s="69"/>
      <c r="XCL395" s="69"/>
      <c r="XCM395" s="69"/>
      <c r="XCN395" s="69"/>
      <c r="XCO395" s="69"/>
      <c r="XCP395" s="69"/>
      <c r="XCQ395" s="69"/>
      <c r="XCR395" s="69"/>
      <c r="XCS395" s="69"/>
      <c r="XCT395" s="69"/>
      <c r="XCU395" s="69"/>
      <c r="XCV395" s="69"/>
      <c r="XCW395" s="69"/>
      <c r="XCX395" s="69"/>
      <c r="XCY395" s="69"/>
      <c r="XCZ395" s="69"/>
      <c r="XDA395" s="69"/>
      <c r="XDB395" s="69"/>
      <c r="XDC395" s="69"/>
      <c r="XDD395" s="69"/>
      <c r="XDE395" s="69"/>
      <c r="XDF395" s="69"/>
      <c r="XDG395" s="69"/>
      <c r="XDH395" s="69"/>
      <c r="XDI395" s="69"/>
      <c r="XDJ395" s="69"/>
      <c r="XDK395" s="69"/>
      <c r="XDL395" s="69"/>
      <c r="XDM395" s="69"/>
      <c r="XDN395" s="69"/>
      <c r="XDO395" s="122"/>
    </row>
    <row r="396" spans="1:16343" s="102" customFormat="1" ht="156" customHeight="1" x14ac:dyDescent="0.25">
      <c r="A396" s="122" t="s">
        <v>2874</v>
      </c>
      <c r="B396" s="32" t="s">
        <v>28</v>
      </c>
      <c r="C396" s="32" t="s">
        <v>2850</v>
      </c>
      <c r="D396" s="114" t="s">
        <v>2851</v>
      </c>
      <c r="E396" s="114" t="s">
        <v>2851</v>
      </c>
      <c r="F396" s="114" t="s">
        <v>2875</v>
      </c>
      <c r="G396" s="44" t="s">
        <v>32</v>
      </c>
      <c r="H396" s="46">
        <v>70</v>
      </c>
      <c r="I396" s="32">
        <v>710000000</v>
      </c>
      <c r="J396" s="32" t="s">
        <v>33</v>
      </c>
      <c r="K396" s="32" t="s">
        <v>250</v>
      </c>
      <c r="L396" s="32" t="s">
        <v>33</v>
      </c>
      <c r="M396" s="32"/>
      <c r="N396" s="32" t="s">
        <v>2853</v>
      </c>
      <c r="O396" s="35" t="s">
        <v>2854</v>
      </c>
      <c r="P396" s="32"/>
      <c r="Q396" s="44"/>
      <c r="R396" s="36"/>
      <c r="S396" s="36"/>
      <c r="T396" s="63">
        <v>0</v>
      </c>
      <c r="U396" s="63">
        <v>0</v>
      </c>
      <c r="V396" s="32" t="s">
        <v>38</v>
      </c>
      <c r="W396" s="32">
        <v>2016</v>
      </c>
      <c r="X396" s="123" t="s">
        <v>3300</v>
      </c>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row>
    <row r="397" spans="1:16343" s="102" customFormat="1" ht="63.75" customHeight="1" x14ac:dyDescent="0.25">
      <c r="A397" s="122" t="s">
        <v>3370</v>
      </c>
      <c r="B397" s="89" t="s">
        <v>28</v>
      </c>
      <c r="C397" s="89" t="s">
        <v>2850</v>
      </c>
      <c r="D397" s="89" t="s">
        <v>2851</v>
      </c>
      <c r="E397" s="32" t="s">
        <v>2851</v>
      </c>
      <c r="F397" s="114" t="s">
        <v>4122</v>
      </c>
      <c r="G397" s="32" t="s">
        <v>2204</v>
      </c>
      <c r="H397" s="32">
        <v>70</v>
      </c>
      <c r="I397" s="41">
        <v>710000000</v>
      </c>
      <c r="J397" s="32" t="s">
        <v>33</v>
      </c>
      <c r="K397" s="32" t="s">
        <v>34</v>
      </c>
      <c r="L397" s="32" t="s">
        <v>33</v>
      </c>
      <c r="M397" s="32"/>
      <c r="N397" s="32" t="s">
        <v>3368</v>
      </c>
      <c r="O397" s="32" t="s">
        <v>2854</v>
      </c>
      <c r="P397" s="36"/>
      <c r="Q397" s="36"/>
      <c r="R397" s="36"/>
      <c r="S397" s="36"/>
      <c r="T397" s="63">
        <v>13392857.142857142</v>
      </c>
      <c r="U397" s="63">
        <v>15000000</v>
      </c>
      <c r="V397" s="32"/>
      <c r="W397" s="42">
        <v>2016</v>
      </c>
      <c r="X397" s="124" t="s">
        <v>3371</v>
      </c>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c r="BS397" s="69"/>
      <c r="BT397" s="69"/>
      <c r="BU397" s="69"/>
      <c r="BV397" s="69"/>
      <c r="BW397" s="69"/>
      <c r="BX397" s="69"/>
      <c r="BY397" s="69"/>
      <c r="BZ397" s="69"/>
      <c r="CA397" s="69"/>
      <c r="CB397" s="69"/>
      <c r="CC397" s="69"/>
      <c r="CD397" s="69"/>
      <c r="CE397" s="69"/>
      <c r="CF397" s="69"/>
      <c r="CG397" s="69"/>
      <c r="CH397" s="69"/>
      <c r="CI397" s="69"/>
      <c r="CJ397" s="69"/>
      <c r="CK397" s="69"/>
      <c r="CL397" s="69"/>
      <c r="CM397" s="69"/>
      <c r="CN397" s="69"/>
      <c r="CO397" s="69"/>
      <c r="CP397" s="69"/>
      <c r="CQ397" s="69"/>
      <c r="CR397" s="69"/>
      <c r="CS397" s="69"/>
      <c r="CT397" s="69"/>
      <c r="CU397" s="69"/>
      <c r="CV397" s="69"/>
      <c r="CW397" s="69"/>
      <c r="CX397" s="69"/>
      <c r="CY397" s="69"/>
      <c r="CZ397" s="69"/>
      <c r="DA397" s="69"/>
      <c r="DB397" s="69"/>
      <c r="DC397" s="69"/>
      <c r="DD397" s="69"/>
      <c r="DE397" s="69"/>
      <c r="DF397" s="69"/>
      <c r="DG397" s="69"/>
      <c r="DH397" s="69"/>
      <c r="DI397" s="69"/>
      <c r="DJ397" s="69"/>
      <c r="DK397" s="69"/>
      <c r="DL397" s="69"/>
      <c r="DM397" s="69"/>
      <c r="DN397" s="69"/>
      <c r="DO397" s="69"/>
      <c r="DP397" s="69"/>
      <c r="DQ397" s="69"/>
      <c r="DR397" s="69"/>
      <c r="DS397" s="69"/>
      <c r="DT397" s="69"/>
      <c r="DU397" s="69"/>
      <c r="DV397" s="69"/>
      <c r="DW397" s="69"/>
      <c r="DX397" s="69"/>
      <c r="DY397" s="69"/>
      <c r="DZ397" s="69"/>
      <c r="EA397" s="69"/>
      <c r="EB397" s="69"/>
      <c r="EC397" s="69"/>
      <c r="ED397" s="69"/>
      <c r="EE397" s="69"/>
      <c r="EF397" s="69"/>
      <c r="EG397" s="69"/>
      <c r="EH397" s="69"/>
      <c r="EI397" s="69"/>
      <c r="EJ397" s="69"/>
      <c r="EK397" s="69"/>
      <c r="EL397" s="69"/>
      <c r="EM397" s="69"/>
      <c r="EN397" s="69"/>
      <c r="EO397" s="69"/>
      <c r="EP397" s="69"/>
      <c r="EQ397" s="69"/>
      <c r="ER397" s="69"/>
      <c r="ES397" s="69"/>
      <c r="ET397" s="69"/>
      <c r="EU397" s="69"/>
      <c r="EV397" s="69"/>
      <c r="EW397" s="69"/>
      <c r="EX397" s="69"/>
      <c r="EY397" s="69"/>
      <c r="EZ397" s="69"/>
      <c r="FA397" s="69"/>
      <c r="FB397" s="69"/>
      <c r="FC397" s="69"/>
      <c r="FD397" s="69"/>
      <c r="FE397" s="69"/>
      <c r="FF397" s="69"/>
      <c r="FG397" s="69"/>
      <c r="FH397" s="69"/>
      <c r="FI397" s="69"/>
      <c r="FJ397" s="69"/>
      <c r="FK397" s="69"/>
      <c r="FL397" s="69"/>
      <c r="FM397" s="69"/>
      <c r="FN397" s="69"/>
      <c r="FO397" s="69"/>
      <c r="FP397" s="69"/>
      <c r="FQ397" s="69"/>
      <c r="FR397" s="69"/>
      <c r="FS397" s="69"/>
      <c r="FT397" s="69"/>
      <c r="FU397" s="69"/>
      <c r="FV397" s="69"/>
      <c r="FW397" s="69"/>
      <c r="FX397" s="69"/>
      <c r="FY397" s="69"/>
      <c r="FZ397" s="69"/>
      <c r="GA397" s="69"/>
      <c r="GB397" s="69"/>
      <c r="GC397" s="69"/>
      <c r="GD397" s="69"/>
      <c r="GE397" s="69"/>
      <c r="GF397" s="69"/>
      <c r="GG397" s="69"/>
      <c r="GH397" s="69"/>
      <c r="GI397" s="69"/>
      <c r="GJ397" s="69"/>
      <c r="GK397" s="69"/>
      <c r="GL397" s="69"/>
      <c r="GM397" s="69"/>
      <c r="GN397" s="69"/>
      <c r="GO397" s="69"/>
      <c r="GP397" s="69"/>
      <c r="GQ397" s="69"/>
      <c r="GR397" s="69"/>
      <c r="GS397" s="69"/>
      <c r="GT397" s="69"/>
      <c r="GU397" s="69"/>
      <c r="GV397" s="69"/>
      <c r="GW397" s="69"/>
      <c r="GX397" s="69"/>
      <c r="GY397" s="69"/>
      <c r="GZ397" s="69"/>
      <c r="HA397" s="69"/>
      <c r="HB397" s="69"/>
      <c r="HC397" s="69"/>
      <c r="HD397" s="69"/>
      <c r="HE397" s="69"/>
      <c r="HF397" s="69"/>
      <c r="HG397" s="69"/>
      <c r="HH397" s="69"/>
      <c r="HI397" s="69"/>
      <c r="HJ397" s="69"/>
      <c r="HK397" s="69"/>
      <c r="HL397" s="69"/>
      <c r="HM397" s="69"/>
      <c r="HN397" s="69"/>
      <c r="HO397" s="69"/>
      <c r="HP397" s="69"/>
      <c r="HQ397" s="69"/>
      <c r="HR397" s="69"/>
      <c r="HS397" s="69"/>
      <c r="HT397" s="69"/>
      <c r="HU397" s="69"/>
      <c r="HV397" s="69"/>
      <c r="HW397" s="69"/>
      <c r="HX397" s="69"/>
      <c r="HY397" s="69"/>
      <c r="HZ397" s="69"/>
      <c r="IA397" s="69"/>
      <c r="IB397" s="69"/>
      <c r="IC397" s="69"/>
      <c r="ID397" s="69"/>
      <c r="IE397" s="69"/>
      <c r="IF397" s="69"/>
      <c r="IG397" s="69"/>
      <c r="IH397" s="69"/>
      <c r="II397" s="69"/>
      <c r="IJ397" s="69"/>
      <c r="IK397" s="69"/>
      <c r="IL397" s="69"/>
      <c r="IM397" s="69"/>
      <c r="IN397" s="69"/>
      <c r="IO397" s="69"/>
      <c r="IP397" s="69"/>
      <c r="IQ397" s="69"/>
      <c r="IR397" s="69"/>
      <c r="IS397" s="69"/>
      <c r="IT397" s="69"/>
      <c r="IU397" s="69"/>
      <c r="IV397" s="69"/>
      <c r="IW397" s="69"/>
      <c r="IX397" s="69"/>
      <c r="IY397" s="69"/>
      <c r="IZ397" s="69"/>
      <c r="JA397" s="69"/>
      <c r="JB397" s="69"/>
      <c r="JC397" s="69"/>
      <c r="JD397" s="69"/>
      <c r="JE397" s="69"/>
      <c r="JF397" s="69"/>
      <c r="JG397" s="69"/>
      <c r="JH397" s="69"/>
      <c r="JI397" s="69"/>
      <c r="JJ397" s="69"/>
      <c r="JK397" s="69"/>
      <c r="JL397" s="69"/>
      <c r="JM397" s="69"/>
      <c r="JN397" s="69"/>
      <c r="JO397" s="69"/>
      <c r="JP397" s="69"/>
      <c r="JQ397" s="69"/>
      <c r="JR397" s="69"/>
      <c r="JS397" s="69"/>
      <c r="JT397" s="69"/>
      <c r="JU397" s="69"/>
      <c r="JV397" s="69"/>
      <c r="JW397" s="69"/>
      <c r="JX397" s="69"/>
      <c r="JY397" s="69"/>
      <c r="JZ397" s="69"/>
      <c r="KA397" s="69"/>
      <c r="KB397" s="69"/>
      <c r="KC397" s="69"/>
      <c r="KD397" s="69"/>
      <c r="KE397" s="69"/>
      <c r="KF397" s="69"/>
      <c r="KG397" s="69"/>
      <c r="KH397" s="69"/>
      <c r="KI397" s="69"/>
      <c r="KJ397" s="69"/>
      <c r="KK397" s="69"/>
      <c r="KL397" s="69"/>
      <c r="KM397" s="69"/>
      <c r="KN397" s="69"/>
      <c r="KO397" s="69"/>
      <c r="KP397" s="69"/>
      <c r="KQ397" s="69"/>
      <c r="KR397" s="69"/>
      <c r="KS397" s="69"/>
      <c r="KT397" s="69"/>
      <c r="KU397" s="69"/>
      <c r="KV397" s="69"/>
      <c r="KW397" s="69"/>
      <c r="KX397" s="69"/>
      <c r="KY397" s="69"/>
      <c r="KZ397" s="69"/>
      <c r="LA397" s="69"/>
      <c r="LB397" s="69"/>
      <c r="LC397" s="69"/>
      <c r="LD397" s="69"/>
      <c r="LE397" s="69"/>
      <c r="LF397" s="69"/>
      <c r="LG397" s="69"/>
      <c r="LH397" s="69"/>
      <c r="LI397" s="69"/>
      <c r="LJ397" s="69"/>
      <c r="LK397" s="69"/>
      <c r="LL397" s="69"/>
      <c r="LM397" s="69"/>
      <c r="LN397" s="69"/>
      <c r="LO397" s="69"/>
      <c r="LP397" s="69"/>
      <c r="LQ397" s="69"/>
      <c r="LR397" s="69"/>
      <c r="LS397" s="69"/>
      <c r="LT397" s="69"/>
      <c r="LU397" s="69"/>
      <c r="LV397" s="69"/>
      <c r="LW397" s="69"/>
      <c r="LX397" s="69"/>
      <c r="LY397" s="69"/>
      <c r="LZ397" s="69"/>
      <c r="MA397" s="69"/>
      <c r="MB397" s="69"/>
      <c r="MC397" s="69"/>
      <c r="MD397" s="69"/>
      <c r="ME397" s="69"/>
      <c r="MF397" s="69"/>
      <c r="MG397" s="69"/>
      <c r="MH397" s="69"/>
      <c r="MI397" s="69"/>
      <c r="MJ397" s="69"/>
      <c r="MK397" s="69"/>
      <c r="ML397" s="69"/>
      <c r="MM397" s="69"/>
      <c r="MN397" s="69"/>
      <c r="MO397" s="69"/>
      <c r="MP397" s="69"/>
      <c r="MQ397" s="69"/>
      <c r="MR397" s="69"/>
      <c r="MS397" s="69"/>
      <c r="MT397" s="69"/>
      <c r="MU397" s="69"/>
      <c r="MV397" s="69"/>
      <c r="MW397" s="69"/>
      <c r="MX397" s="69"/>
      <c r="MY397" s="69"/>
      <c r="MZ397" s="69"/>
      <c r="NA397" s="69"/>
      <c r="NB397" s="69"/>
      <c r="NC397" s="69"/>
      <c r="ND397" s="69"/>
      <c r="NE397" s="69"/>
      <c r="NF397" s="69"/>
      <c r="NG397" s="69"/>
      <c r="NH397" s="69"/>
      <c r="NI397" s="69"/>
      <c r="NJ397" s="69"/>
      <c r="NK397" s="69"/>
      <c r="NL397" s="69"/>
      <c r="NM397" s="69"/>
      <c r="NN397" s="69"/>
      <c r="NO397" s="69"/>
      <c r="NP397" s="69"/>
      <c r="NQ397" s="69"/>
      <c r="NR397" s="69"/>
      <c r="NS397" s="69"/>
      <c r="NT397" s="69"/>
      <c r="NU397" s="69"/>
      <c r="NV397" s="69"/>
      <c r="NW397" s="69"/>
      <c r="NX397" s="69"/>
      <c r="NY397" s="69"/>
      <c r="NZ397" s="69"/>
      <c r="OA397" s="69"/>
      <c r="OB397" s="69"/>
      <c r="OC397" s="69"/>
      <c r="OD397" s="69"/>
      <c r="OE397" s="69"/>
      <c r="OF397" s="69"/>
      <c r="OG397" s="69"/>
      <c r="OH397" s="69"/>
      <c r="OI397" s="69"/>
      <c r="OJ397" s="69"/>
      <c r="OK397" s="69"/>
      <c r="OL397" s="69"/>
      <c r="OM397" s="69"/>
      <c r="ON397" s="69"/>
      <c r="OO397" s="69"/>
      <c r="OP397" s="69"/>
      <c r="OQ397" s="69"/>
      <c r="OR397" s="69"/>
      <c r="OS397" s="69"/>
      <c r="OT397" s="69"/>
      <c r="OU397" s="69"/>
      <c r="OV397" s="69"/>
      <c r="OW397" s="69"/>
      <c r="OX397" s="69"/>
      <c r="OY397" s="69"/>
      <c r="OZ397" s="69"/>
      <c r="PA397" s="69"/>
      <c r="PB397" s="69"/>
      <c r="PC397" s="69"/>
      <c r="PD397" s="69"/>
      <c r="PE397" s="69"/>
      <c r="PF397" s="69"/>
      <c r="PG397" s="69"/>
      <c r="PH397" s="69"/>
      <c r="PI397" s="69"/>
      <c r="PJ397" s="69"/>
      <c r="PK397" s="69"/>
      <c r="PL397" s="69"/>
      <c r="PM397" s="69"/>
      <c r="PN397" s="69"/>
      <c r="PO397" s="69"/>
      <c r="PP397" s="69"/>
      <c r="PQ397" s="69"/>
      <c r="PR397" s="69"/>
      <c r="PS397" s="69"/>
      <c r="PT397" s="69"/>
      <c r="PU397" s="69"/>
      <c r="PV397" s="69"/>
      <c r="PW397" s="69"/>
      <c r="PX397" s="69"/>
      <c r="PY397" s="69"/>
      <c r="PZ397" s="69"/>
      <c r="QA397" s="69"/>
      <c r="QB397" s="69"/>
      <c r="QC397" s="69"/>
      <c r="QD397" s="69"/>
      <c r="QE397" s="69"/>
      <c r="QF397" s="69"/>
      <c r="QG397" s="69"/>
      <c r="QH397" s="69"/>
      <c r="QI397" s="69"/>
      <c r="QJ397" s="69"/>
      <c r="QK397" s="69"/>
      <c r="QL397" s="69"/>
      <c r="QM397" s="69"/>
      <c r="QN397" s="69"/>
      <c r="QO397" s="69"/>
      <c r="QP397" s="69"/>
      <c r="QQ397" s="69"/>
      <c r="QR397" s="69"/>
      <c r="QS397" s="69"/>
      <c r="QT397" s="69"/>
      <c r="QU397" s="69"/>
      <c r="QV397" s="69"/>
      <c r="QW397" s="69"/>
      <c r="QX397" s="69"/>
      <c r="QY397" s="69"/>
      <c r="QZ397" s="69"/>
      <c r="RA397" s="69"/>
      <c r="RB397" s="69"/>
      <c r="RC397" s="69"/>
      <c r="RD397" s="69"/>
      <c r="RE397" s="69"/>
      <c r="RF397" s="69"/>
      <c r="RG397" s="69"/>
      <c r="RH397" s="69"/>
      <c r="RI397" s="69"/>
      <c r="RJ397" s="69"/>
      <c r="RK397" s="69"/>
      <c r="RL397" s="69"/>
      <c r="RM397" s="69"/>
      <c r="RN397" s="69"/>
      <c r="RO397" s="69"/>
      <c r="RP397" s="69"/>
      <c r="RQ397" s="69"/>
      <c r="RR397" s="69"/>
      <c r="RS397" s="69"/>
      <c r="RT397" s="69"/>
      <c r="RU397" s="69"/>
      <c r="RV397" s="69"/>
      <c r="RW397" s="69"/>
      <c r="RX397" s="69"/>
      <c r="RY397" s="69"/>
      <c r="RZ397" s="69"/>
      <c r="SA397" s="69"/>
      <c r="SB397" s="69"/>
      <c r="SC397" s="69"/>
      <c r="SD397" s="69"/>
      <c r="SE397" s="69"/>
      <c r="SF397" s="69"/>
      <c r="SG397" s="69"/>
      <c r="SH397" s="69"/>
      <c r="SI397" s="69"/>
      <c r="SJ397" s="69"/>
      <c r="SK397" s="69"/>
      <c r="SL397" s="69"/>
      <c r="SM397" s="69"/>
      <c r="SN397" s="69"/>
      <c r="SO397" s="69"/>
      <c r="SP397" s="69"/>
      <c r="SQ397" s="69"/>
      <c r="SR397" s="69"/>
      <c r="SS397" s="69"/>
      <c r="ST397" s="69"/>
      <c r="SU397" s="69"/>
      <c r="SV397" s="69"/>
      <c r="SW397" s="69"/>
      <c r="SX397" s="69"/>
      <c r="SY397" s="69"/>
      <c r="SZ397" s="69"/>
      <c r="TA397" s="69"/>
      <c r="TB397" s="69"/>
      <c r="TC397" s="69"/>
      <c r="TD397" s="69"/>
      <c r="TE397" s="69"/>
      <c r="TF397" s="69"/>
      <c r="TG397" s="69"/>
      <c r="TH397" s="69"/>
      <c r="TI397" s="69"/>
      <c r="TJ397" s="69"/>
      <c r="TK397" s="69"/>
      <c r="TL397" s="69"/>
      <c r="TM397" s="69"/>
      <c r="TN397" s="69"/>
      <c r="TO397" s="69"/>
      <c r="TP397" s="69"/>
      <c r="TQ397" s="69"/>
      <c r="TR397" s="69"/>
      <c r="TS397" s="69"/>
      <c r="TT397" s="69"/>
      <c r="TU397" s="69"/>
      <c r="TV397" s="69"/>
      <c r="TW397" s="69"/>
      <c r="TX397" s="69"/>
      <c r="TY397" s="69"/>
      <c r="TZ397" s="69"/>
      <c r="UA397" s="69"/>
      <c r="UB397" s="69"/>
      <c r="UC397" s="69"/>
      <c r="UD397" s="69"/>
      <c r="UE397" s="69"/>
      <c r="UF397" s="69"/>
      <c r="UG397" s="69"/>
      <c r="UH397" s="69"/>
      <c r="UI397" s="69"/>
      <c r="UJ397" s="69"/>
      <c r="UK397" s="69"/>
      <c r="UL397" s="69"/>
      <c r="UM397" s="69"/>
      <c r="UN397" s="69"/>
      <c r="UO397" s="69"/>
      <c r="UP397" s="69"/>
      <c r="UQ397" s="69"/>
      <c r="UR397" s="69"/>
      <c r="US397" s="69"/>
      <c r="UT397" s="69"/>
      <c r="UU397" s="69"/>
      <c r="UV397" s="69"/>
      <c r="UW397" s="69"/>
      <c r="UX397" s="69"/>
      <c r="UY397" s="69"/>
      <c r="UZ397" s="69"/>
      <c r="VA397" s="69"/>
      <c r="VB397" s="69"/>
      <c r="VC397" s="69"/>
      <c r="VD397" s="69"/>
      <c r="VE397" s="69"/>
      <c r="VF397" s="69"/>
      <c r="VG397" s="69"/>
      <c r="VH397" s="69"/>
      <c r="VI397" s="69"/>
      <c r="VJ397" s="69"/>
      <c r="VK397" s="69"/>
      <c r="VL397" s="69"/>
      <c r="VM397" s="69"/>
      <c r="VN397" s="69"/>
      <c r="VO397" s="69"/>
      <c r="VP397" s="69"/>
      <c r="VQ397" s="69"/>
      <c r="VR397" s="69"/>
      <c r="VS397" s="69"/>
      <c r="VT397" s="69"/>
      <c r="VU397" s="69"/>
      <c r="VV397" s="69"/>
      <c r="VW397" s="69"/>
      <c r="VX397" s="69"/>
      <c r="VY397" s="69"/>
      <c r="VZ397" s="69"/>
      <c r="WA397" s="69"/>
      <c r="WB397" s="69"/>
      <c r="WC397" s="69"/>
      <c r="WD397" s="69"/>
      <c r="WE397" s="69"/>
      <c r="WF397" s="69"/>
      <c r="WG397" s="69"/>
      <c r="WH397" s="69"/>
      <c r="WI397" s="69"/>
      <c r="WJ397" s="69"/>
      <c r="WK397" s="69"/>
      <c r="WL397" s="69"/>
      <c r="WM397" s="69"/>
      <c r="WN397" s="69"/>
      <c r="WO397" s="69"/>
      <c r="WP397" s="69"/>
      <c r="WQ397" s="69"/>
      <c r="WR397" s="69"/>
      <c r="WS397" s="69"/>
      <c r="WT397" s="69"/>
      <c r="WU397" s="69"/>
      <c r="WV397" s="69"/>
      <c r="WW397" s="69"/>
      <c r="WX397" s="69"/>
      <c r="WY397" s="69"/>
      <c r="WZ397" s="69"/>
      <c r="XA397" s="69"/>
      <c r="XB397" s="69"/>
      <c r="XC397" s="69"/>
      <c r="XD397" s="69"/>
      <c r="XE397" s="69"/>
      <c r="XF397" s="69"/>
      <c r="XG397" s="69"/>
      <c r="XH397" s="69"/>
      <c r="XI397" s="69"/>
      <c r="XJ397" s="69"/>
      <c r="XK397" s="69"/>
      <c r="XL397" s="69"/>
      <c r="XM397" s="69"/>
      <c r="XN397" s="69"/>
      <c r="XO397" s="69"/>
      <c r="XP397" s="69"/>
      <c r="XQ397" s="69"/>
      <c r="XR397" s="69"/>
      <c r="XS397" s="69"/>
      <c r="XT397" s="69"/>
      <c r="XU397" s="69"/>
      <c r="XV397" s="69"/>
      <c r="XW397" s="69"/>
      <c r="XX397" s="69"/>
      <c r="XY397" s="69"/>
      <c r="XZ397" s="69"/>
      <c r="YA397" s="69"/>
      <c r="YB397" s="69"/>
      <c r="YC397" s="69"/>
      <c r="YD397" s="69"/>
      <c r="YE397" s="69"/>
      <c r="YF397" s="69"/>
      <c r="YG397" s="69"/>
      <c r="YH397" s="69"/>
      <c r="YI397" s="69"/>
      <c r="YJ397" s="69"/>
      <c r="YK397" s="69"/>
      <c r="YL397" s="69"/>
      <c r="YM397" s="69"/>
      <c r="YN397" s="69"/>
      <c r="YO397" s="69"/>
      <c r="YP397" s="69"/>
      <c r="YQ397" s="69"/>
      <c r="YR397" s="69"/>
      <c r="YS397" s="69"/>
      <c r="YT397" s="69"/>
      <c r="YU397" s="69"/>
      <c r="YV397" s="69"/>
      <c r="YW397" s="69"/>
      <c r="YX397" s="69"/>
      <c r="YY397" s="69"/>
      <c r="YZ397" s="69"/>
      <c r="ZA397" s="69"/>
      <c r="ZB397" s="69"/>
      <c r="ZC397" s="69"/>
      <c r="ZD397" s="69"/>
      <c r="ZE397" s="69"/>
      <c r="ZF397" s="69"/>
      <c r="ZG397" s="69"/>
      <c r="ZH397" s="69"/>
      <c r="ZI397" s="69"/>
      <c r="ZJ397" s="69"/>
      <c r="ZK397" s="69"/>
      <c r="ZL397" s="69"/>
      <c r="ZM397" s="69"/>
      <c r="ZN397" s="69"/>
      <c r="ZO397" s="69"/>
      <c r="ZP397" s="69"/>
      <c r="ZQ397" s="69"/>
      <c r="ZR397" s="69"/>
      <c r="ZS397" s="69"/>
      <c r="ZT397" s="69"/>
      <c r="ZU397" s="69"/>
      <c r="ZV397" s="69"/>
      <c r="ZW397" s="69"/>
      <c r="ZX397" s="69"/>
      <c r="ZY397" s="69"/>
      <c r="ZZ397" s="69"/>
      <c r="AAA397" s="69"/>
      <c r="AAB397" s="69"/>
      <c r="AAC397" s="69"/>
      <c r="AAD397" s="69"/>
      <c r="AAE397" s="69"/>
      <c r="AAF397" s="69"/>
      <c r="AAG397" s="69"/>
      <c r="AAH397" s="69"/>
      <c r="AAI397" s="69"/>
      <c r="AAJ397" s="69"/>
      <c r="AAK397" s="69"/>
      <c r="AAL397" s="69"/>
      <c r="AAM397" s="69"/>
      <c r="AAN397" s="69"/>
      <c r="AAO397" s="69"/>
      <c r="AAP397" s="69"/>
      <c r="AAQ397" s="69"/>
      <c r="AAR397" s="69"/>
      <c r="AAS397" s="69"/>
      <c r="AAT397" s="69"/>
      <c r="AAU397" s="69"/>
      <c r="AAV397" s="69"/>
      <c r="AAW397" s="69"/>
      <c r="AAX397" s="69"/>
      <c r="AAY397" s="69"/>
      <c r="AAZ397" s="69"/>
      <c r="ABA397" s="69"/>
      <c r="ABB397" s="69"/>
      <c r="ABC397" s="69"/>
      <c r="ABD397" s="69"/>
      <c r="ABE397" s="69"/>
      <c r="ABF397" s="69"/>
      <c r="ABG397" s="69"/>
      <c r="ABH397" s="69"/>
      <c r="ABI397" s="69"/>
      <c r="ABJ397" s="69"/>
      <c r="ABK397" s="69"/>
      <c r="ABL397" s="69"/>
      <c r="ABM397" s="69"/>
      <c r="ABN397" s="69"/>
      <c r="ABO397" s="69"/>
      <c r="ABP397" s="69"/>
      <c r="ABQ397" s="69"/>
      <c r="ABR397" s="69"/>
      <c r="ABS397" s="69"/>
      <c r="ABT397" s="69"/>
      <c r="ABU397" s="69"/>
      <c r="ABV397" s="69"/>
      <c r="ABW397" s="69"/>
      <c r="ABX397" s="69"/>
      <c r="ABY397" s="69"/>
      <c r="ABZ397" s="69"/>
      <c r="ACA397" s="69"/>
      <c r="ACB397" s="69"/>
      <c r="ACC397" s="69"/>
      <c r="ACD397" s="69"/>
      <c r="ACE397" s="69"/>
      <c r="ACF397" s="69"/>
      <c r="ACG397" s="69"/>
      <c r="ACH397" s="69"/>
      <c r="ACI397" s="69"/>
      <c r="ACJ397" s="69"/>
      <c r="ACK397" s="69"/>
      <c r="ACL397" s="69"/>
      <c r="ACM397" s="69"/>
      <c r="ACN397" s="69"/>
      <c r="ACO397" s="69"/>
      <c r="ACP397" s="69"/>
      <c r="ACQ397" s="69"/>
      <c r="ACR397" s="69"/>
      <c r="ACS397" s="69"/>
      <c r="ACT397" s="69"/>
      <c r="ACU397" s="69"/>
      <c r="ACV397" s="69"/>
      <c r="ACW397" s="69"/>
      <c r="ACX397" s="69"/>
      <c r="ACY397" s="69"/>
      <c r="ACZ397" s="69"/>
      <c r="ADA397" s="69"/>
      <c r="ADB397" s="69"/>
      <c r="ADC397" s="69"/>
      <c r="ADD397" s="69"/>
      <c r="ADE397" s="69"/>
      <c r="ADF397" s="69"/>
      <c r="ADG397" s="69"/>
      <c r="ADH397" s="69"/>
      <c r="ADI397" s="69"/>
      <c r="ADJ397" s="69"/>
      <c r="ADK397" s="69"/>
      <c r="ADL397" s="69"/>
      <c r="ADM397" s="69"/>
      <c r="ADN397" s="69"/>
      <c r="ADO397" s="69"/>
      <c r="ADP397" s="69"/>
      <c r="ADQ397" s="69"/>
      <c r="ADR397" s="69"/>
      <c r="ADS397" s="69"/>
      <c r="ADT397" s="69"/>
      <c r="ADU397" s="69"/>
      <c r="ADV397" s="69"/>
      <c r="ADW397" s="69"/>
      <c r="ADX397" s="69"/>
      <c r="ADY397" s="69"/>
      <c r="ADZ397" s="69"/>
      <c r="AEA397" s="69"/>
      <c r="AEB397" s="69"/>
      <c r="AEC397" s="69"/>
      <c r="AED397" s="69"/>
      <c r="AEE397" s="69"/>
      <c r="AEF397" s="69"/>
      <c r="AEG397" s="69"/>
      <c r="AEH397" s="69"/>
      <c r="AEI397" s="69"/>
      <c r="AEJ397" s="69"/>
      <c r="AEK397" s="69"/>
      <c r="AEL397" s="69"/>
      <c r="AEM397" s="69"/>
      <c r="AEN397" s="69"/>
      <c r="AEO397" s="69"/>
      <c r="AEP397" s="69"/>
      <c r="AEQ397" s="69"/>
      <c r="AER397" s="69"/>
      <c r="AES397" s="69"/>
      <c r="AET397" s="69"/>
      <c r="AEU397" s="69"/>
      <c r="AEV397" s="69"/>
      <c r="AEW397" s="69"/>
      <c r="AEX397" s="69"/>
      <c r="AEY397" s="69"/>
      <c r="AEZ397" s="69"/>
      <c r="AFA397" s="69"/>
      <c r="AFB397" s="69"/>
      <c r="AFC397" s="69"/>
      <c r="AFD397" s="69"/>
      <c r="AFE397" s="69"/>
      <c r="AFF397" s="69"/>
      <c r="AFG397" s="69"/>
      <c r="AFH397" s="69"/>
      <c r="AFI397" s="69"/>
      <c r="AFJ397" s="69"/>
      <c r="AFK397" s="69"/>
      <c r="AFL397" s="69"/>
      <c r="AFM397" s="69"/>
      <c r="AFN397" s="69"/>
      <c r="AFO397" s="69"/>
      <c r="AFP397" s="69"/>
      <c r="AFQ397" s="69"/>
      <c r="AFR397" s="69"/>
      <c r="AFS397" s="69"/>
      <c r="AFT397" s="69"/>
      <c r="AFU397" s="69"/>
      <c r="AFV397" s="69"/>
      <c r="AFW397" s="69"/>
      <c r="AFX397" s="69"/>
      <c r="AFY397" s="69"/>
      <c r="AFZ397" s="69"/>
      <c r="AGA397" s="69"/>
      <c r="AGB397" s="69"/>
      <c r="AGC397" s="69"/>
      <c r="AGD397" s="69"/>
      <c r="AGE397" s="69"/>
      <c r="AGF397" s="69"/>
      <c r="AGG397" s="69"/>
      <c r="AGH397" s="69"/>
      <c r="AGI397" s="69"/>
      <c r="AGJ397" s="69"/>
      <c r="AGK397" s="69"/>
      <c r="AGL397" s="69"/>
      <c r="AGM397" s="69"/>
      <c r="AGN397" s="69"/>
      <c r="AGO397" s="69"/>
      <c r="AGP397" s="69"/>
      <c r="AGQ397" s="69"/>
      <c r="AGR397" s="69"/>
      <c r="AGS397" s="69"/>
      <c r="AGT397" s="69"/>
      <c r="AGU397" s="69"/>
      <c r="AGV397" s="69"/>
      <c r="AGW397" s="69"/>
      <c r="AGX397" s="69"/>
      <c r="AGY397" s="69"/>
      <c r="AGZ397" s="69"/>
      <c r="AHA397" s="69"/>
      <c r="AHB397" s="69"/>
      <c r="AHC397" s="69"/>
      <c r="AHD397" s="69"/>
      <c r="AHE397" s="69"/>
      <c r="AHF397" s="69"/>
      <c r="AHG397" s="69"/>
      <c r="AHH397" s="69"/>
      <c r="AHI397" s="69"/>
      <c r="AHJ397" s="69"/>
      <c r="AHK397" s="69"/>
      <c r="AHL397" s="69"/>
      <c r="AHM397" s="69"/>
      <c r="AHN397" s="69"/>
      <c r="AHO397" s="69"/>
      <c r="AHP397" s="69"/>
      <c r="AHQ397" s="69"/>
      <c r="AHR397" s="69"/>
      <c r="AHS397" s="69"/>
      <c r="AHT397" s="69"/>
      <c r="AHU397" s="69"/>
      <c r="AHV397" s="69"/>
      <c r="AHW397" s="69"/>
      <c r="AHX397" s="69"/>
      <c r="AHY397" s="69"/>
      <c r="AHZ397" s="69"/>
      <c r="AIA397" s="69"/>
      <c r="AIB397" s="69"/>
      <c r="AIC397" s="69"/>
      <c r="AID397" s="69"/>
      <c r="AIE397" s="69"/>
      <c r="AIF397" s="69"/>
      <c r="AIG397" s="69"/>
      <c r="AIH397" s="69"/>
      <c r="AII397" s="69"/>
      <c r="AIJ397" s="69"/>
      <c r="AIK397" s="69"/>
      <c r="AIL397" s="69"/>
      <c r="AIM397" s="69"/>
      <c r="AIN397" s="69"/>
      <c r="AIO397" s="69"/>
      <c r="AIP397" s="69"/>
      <c r="AIQ397" s="69"/>
      <c r="AIR397" s="69"/>
      <c r="AIS397" s="69"/>
      <c r="AIT397" s="69"/>
      <c r="AIU397" s="69"/>
      <c r="AIV397" s="69"/>
      <c r="AIW397" s="69"/>
      <c r="AIX397" s="69"/>
      <c r="AIY397" s="69"/>
      <c r="AIZ397" s="69"/>
      <c r="AJA397" s="69"/>
      <c r="AJB397" s="69"/>
      <c r="AJC397" s="69"/>
      <c r="AJD397" s="69"/>
      <c r="AJE397" s="69"/>
      <c r="AJF397" s="69"/>
      <c r="AJG397" s="69"/>
      <c r="AJH397" s="69"/>
      <c r="AJI397" s="69"/>
      <c r="AJJ397" s="69"/>
      <c r="AJK397" s="69"/>
      <c r="AJL397" s="69"/>
      <c r="AJM397" s="69"/>
      <c r="AJN397" s="69"/>
      <c r="AJO397" s="69"/>
      <c r="AJP397" s="69"/>
      <c r="AJQ397" s="69"/>
      <c r="AJR397" s="69"/>
      <c r="AJS397" s="69"/>
      <c r="AJT397" s="69"/>
      <c r="AJU397" s="69"/>
      <c r="AJV397" s="69"/>
      <c r="AJW397" s="69"/>
      <c r="AJX397" s="69"/>
      <c r="AJY397" s="69"/>
      <c r="AJZ397" s="69"/>
      <c r="AKA397" s="69"/>
      <c r="AKB397" s="69"/>
      <c r="AKC397" s="69"/>
      <c r="AKD397" s="69"/>
      <c r="AKE397" s="69"/>
      <c r="AKF397" s="69"/>
      <c r="AKG397" s="69"/>
      <c r="AKH397" s="69"/>
      <c r="AKI397" s="69"/>
      <c r="AKJ397" s="69"/>
      <c r="AKK397" s="69"/>
      <c r="AKL397" s="69"/>
      <c r="AKM397" s="69"/>
      <c r="AKN397" s="69"/>
      <c r="AKO397" s="69"/>
      <c r="AKP397" s="69"/>
      <c r="AKQ397" s="69"/>
      <c r="AKR397" s="69"/>
      <c r="AKS397" s="69"/>
      <c r="AKT397" s="69"/>
      <c r="AKU397" s="69"/>
      <c r="AKV397" s="69"/>
      <c r="AKW397" s="69"/>
      <c r="AKX397" s="69"/>
      <c r="AKY397" s="69"/>
      <c r="AKZ397" s="69"/>
      <c r="ALA397" s="69"/>
      <c r="ALB397" s="69"/>
      <c r="ALC397" s="69"/>
      <c r="ALD397" s="69"/>
      <c r="ALE397" s="69"/>
      <c r="ALF397" s="69"/>
      <c r="ALG397" s="69"/>
      <c r="ALH397" s="69"/>
      <c r="ALI397" s="69"/>
      <c r="ALJ397" s="69"/>
      <c r="ALK397" s="69"/>
      <c r="ALL397" s="69"/>
      <c r="ALM397" s="69"/>
      <c r="ALN397" s="69"/>
      <c r="ALO397" s="69"/>
      <c r="ALP397" s="69"/>
      <c r="ALQ397" s="69"/>
      <c r="ALR397" s="69"/>
      <c r="ALS397" s="69"/>
      <c r="ALT397" s="69"/>
      <c r="ALU397" s="69"/>
      <c r="ALV397" s="69"/>
      <c r="ALW397" s="69"/>
      <c r="ALX397" s="69"/>
      <c r="ALY397" s="69"/>
      <c r="ALZ397" s="69"/>
      <c r="AMA397" s="69"/>
      <c r="AMB397" s="69"/>
      <c r="AMC397" s="69"/>
      <c r="AMD397" s="69"/>
      <c r="AME397" s="69"/>
      <c r="AMF397" s="69"/>
      <c r="AMG397" s="69"/>
      <c r="AMH397" s="69"/>
      <c r="AMI397" s="69"/>
      <c r="AMJ397" s="69"/>
      <c r="AMK397" s="69"/>
      <c r="AML397" s="69"/>
      <c r="AMM397" s="69"/>
      <c r="AMN397" s="69"/>
      <c r="AMO397" s="69"/>
      <c r="AMP397" s="69"/>
      <c r="AMQ397" s="69"/>
      <c r="AMR397" s="69"/>
      <c r="AMS397" s="69"/>
      <c r="AMT397" s="69"/>
      <c r="AMU397" s="69"/>
      <c r="AMV397" s="69"/>
      <c r="AMW397" s="69"/>
      <c r="AMX397" s="69"/>
      <c r="AMY397" s="69"/>
      <c r="AMZ397" s="69"/>
      <c r="ANA397" s="69"/>
      <c r="ANB397" s="69"/>
      <c r="ANC397" s="69"/>
      <c r="AND397" s="69"/>
      <c r="ANE397" s="69"/>
      <c r="ANF397" s="69"/>
      <c r="ANG397" s="69"/>
      <c r="ANH397" s="69"/>
      <c r="ANI397" s="69"/>
      <c r="ANJ397" s="69"/>
      <c r="ANK397" s="69"/>
      <c r="ANL397" s="69"/>
      <c r="ANM397" s="69"/>
      <c r="ANN397" s="69"/>
      <c r="ANO397" s="69"/>
      <c r="ANP397" s="69"/>
      <c r="ANQ397" s="69"/>
      <c r="ANR397" s="69"/>
      <c r="ANS397" s="69"/>
      <c r="ANT397" s="69"/>
      <c r="ANU397" s="69"/>
      <c r="ANV397" s="69"/>
      <c r="ANW397" s="69"/>
      <c r="ANX397" s="69"/>
      <c r="ANY397" s="69"/>
      <c r="ANZ397" s="69"/>
      <c r="AOA397" s="69"/>
      <c r="AOB397" s="69"/>
      <c r="AOC397" s="69"/>
      <c r="AOD397" s="69"/>
      <c r="AOE397" s="69"/>
      <c r="AOF397" s="69"/>
      <c r="AOG397" s="69"/>
      <c r="AOH397" s="69"/>
      <c r="AOI397" s="69"/>
      <c r="AOJ397" s="69"/>
      <c r="AOK397" s="69"/>
      <c r="AOL397" s="69"/>
      <c r="AOM397" s="69"/>
      <c r="AON397" s="69"/>
      <c r="AOO397" s="69"/>
      <c r="AOP397" s="69"/>
      <c r="AOQ397" s="69"/>
      <c r="AOR397" s="69"/>
      <c r="AOS397" s="69"/>
      <c r="AOT397" s="69"/>
      <c r="AOU397" s="69"/>
      <c r="AOV397" s="69"/>
      <c r="AOW397" s="69"/>
      <c r="AOX397" s="69"/>
      <c r="AOY397" s="69"/>
      <c r="AOZ397" s="69"/>
      <c r="APA397" s="69"/>
      <c r="APB397" s="69"/>
      <c r="APC397" s="69"/>
      <c r="APD397" s="69"/>
      <c r="APE397" s="69"/>
      <c r="APF397" s="69"/>
      <c r="APG397" s="69"/>
      <c r="APH397" s="69"/>
      <c r="API397" s="69"/>
      <c r="APJ397" s="69"/>
      <c r="APK397" s="69"/>
      <c r="APL397" s="69"/>
      <c r="APM397" s="69"/>
      <c r="APN397" s="69"/>
      <c r="APO397" s="69"/>
      <c r="APP397" s="69"/>
      <c r="APQ397" s="69"/>
      <c r="APR397" s="69"/>
      <c r="APS397" s="69"/>
      <c r="APT397" s="69"/>
      <c r="APU397" s="69"/>
      <c r="APV397" s="69"/>
      <c r="APW397" s="69"/>
      <c r="APX397" s="69"/>
      <c r="APY397" s="69"/>
      <c r="APZ397" s="69"/>
      <c r="AQA397" s="69"/>
      <c r="AQB397" s="69"/>
      <c r="AQC397" s="69"/>
      <c r="AQD397" s="69"/>
      <c r="AQE397" s="69"/>
      <c r="AQF397" s="69"/>
      <c r="AQG397" s="69"/>
      <c r="AQH397" s="69"/>
      <c r="AQI397" s="69"/>
      <c r="AQJ397" s="69"/>
      <c r="AQK397" s="69"/>
      <c r="AQL397" s="69"/>
      <c r="AQM397" s="69"/>
      <c r="AQN397" s="69"/>
      <c r="AQO397" s="69"/>
      <c r="AQP397" s="69"/>
      <c r="AQQ397" s="69"/>
      <c r="AQR397" s="69"/>
      <c r="AQS397" s="69"/>
      <c r="AQT397" s="69"/>
      <c r="AQU397" s="69"/>
      <c r="AQV397" s="69"/>
      <c r="AQW397" s="69"/>
      <c r="AQX397" s="69"/>
      <c r="AQY397" s="69"/>
      <c r="AQZ397" s="69"/>
      <c r="ARA397" s="69"/>
      <c r="ARB397" s="69"/>
      <c r="ARC397" s="69"/>
      <c r="ARD397" s="69"/>
      <c r="ARE397" s="69"/>
      <c r="ARF397" s="69"/>
      <c r="ARG397" s="69"/>
      <c r="ARH397" s="69"/>
      <c r="ARI397" s="69"/>
      <c r="ARJ397" s="69"/>
      <c r="ARK397" s="69"/>
      <c r="ARL397" s="69"/>
      <c r="ARM397" s="69"/>
      <c r="ARN397" s="69"/>
      <c r="ARO397" s="69"/>
      <c r="ARP397" s="69"/>
      <c r="ARQ397" s="69"/>
      <c r="ARR397" s="69"/>
      <c r="ARS397" s="69"/>
      <c r="ART397" s="69"/>
      <c r="ARU397" s="69"/>
      <c r="ARV397" s="69"/>
      <c r="ARW397" s="69"/>
      <c r="ARX397" s="69"/>
      <c r="ARY397" s="69"/>
      <c r="ARZ397" s="69"/>
      <c r="ASA397" s="69"/>
      <c r="ASB397" s="69"/>
      <c r="ASC397" s="69"/>
      <c r="ASD397" s="69"/>
      <c r="ASE397" s="69"/>
      <c r="ASF397" s="69"/>
      <c r="ASG397" s="69"/>
      <c r="ASH397" s="69"/>
      <c r="ASI397" s="69"/>
      <c r="ASJ397" s="69"/>
      <c r="ASK397" s="69"/>
      <c r="ASL397" s="69"/>
      <c r="ASM397" s="69"/>
      <c r="ASN397" s="69"/>
      <c r="ASO397" s="69"/>
      <c r="ASP397" s="69"/>
      <c r="ASQ397" s="69"/>
      <c r="ASR397" s="69"/>
      <c r="ASS397" s="69"/>
      <c r="AST397" s="69"/>
      <c r="ASU397" s="69"/>
      <c r="ASV397" s="69"/>
      <c r="ASW397" s="69"/>
      <c r="ASX397" s="69"/>
      <c r="ASY397" s="69"/>
      <c r="ASZ397" s="69"/>
      <c r="ATA397" s="69"/>
      <c r="ATB397" s="69"/>
      <c r="ATC397" s="69"/>
      <c r="ATD397" s="69"/>
      <c r="ATE397" s="69"/>
      <c r="ATF397" s="69"/>
      <c r="ATG397" s="69"/>
      <c r="ATH397" s="69"/>
      <c r="ATI397" s="69"/>
      <c r="ATJ397" s="69"/>
      <c r="ATK397" s="69"/>
      <c r="ATL397" s="69"/>
      <c r="ATM397" s="69"/>
      <c r="ATN397" s="69"/>
      <c r="ATO397" s="69"/>
      <c r="ATP397" s="69"/>
      <c r="ATQ397" s="69"/>
      <c r="ATR397" s="69"/>
      <c r="ATS397" s="69"/>
      <c r="ATT397" s="69"/>
      <c r="ATU397" s="69"/>
      <c r="ATV397" s="69"/>
      <c r="ATW397" s="69"/>
      <c r="ATX397" s="69"/>
      <c r="ATY397" s="69"/>
      <c r="ATZ397" s="69"/>
      <c r="AUA397" s="69"/>
      <c r="AUB397" s="69"/>
      <c r="AUC397" s="69"/>
      <c r="AUD397" s="69"/>
      <c r="AUE397" s="69"/>
      <c r="AUF397" s="69"/>
      <c r="AUG397" s="69"/>
      <c r="AUH397" s="69"/>
      <c r="AUI397" s="69"/>
      <c r="AUJ397" s="69"/>
      <c r="AUK397" s="69"/>
      <c r="AUL397" s="69"/>
      <c r="AUM397" s="69"/>
      <c r="AUN397" s="69"/>
      <c r="AUO397" s="69"/>
      <c r="AUP397" s="69"/>
      <c r="AUQ397" s="69"/>
      <c r="AUR397" s="69"/>
      <c r="AUS397" s="69"/>
      <c r="AUT397" s="69"/>
      <c r="AUU397" s="69"/>
      <c r="AUV397" s="69"/>
      <c r="AUW397" s="69"/>
      <c r="AUX397" s="69"/>
      <c r="AUY397" s="69"/>
      <c r="AUZ397" s="69"/>
      <c r="AVA397" s="69"/>
      <c r="AVB397" s="69"/>
      <c r="AVC397" s="69"/>
      <c r="AVD397" s="69"/>
      <c r="AVE397" s="69"/>
      <c r="AVF397" s="69"/>
      <c r="AVG397" s="69"/>
      <c r="AVH397" s="69"/>
      <c r="AVI397" s="69"/>
      <c r="AVJ397" s="69"/>
      <c r="AVK397" s="69"/>
      <c r="AVL397" s="69"/>
      <c r="AVM397" s="69"/>
      <c r="AVN397" s="69"/>
      <c r="AVO397" s="69"/>
      <c r="AVP397" s="69"/>
      <c r="AVQ397" s="69"/>
      <c r="AVR397" s="69"/>
      <c r="AVS397" s="69"/>
      <c r="AVT397" s="69"/>
      <c r="AVU397" s="69"/>
      <c r="AVV397" s="69"/>
      <c r="AVW397" s="69"/>
      <c r="AVX397" s="69"/>
      <c r="AVY397" s="69"/>
      <c r="AVZ397" s="69"/>
      <c r="AWA397" s="69"/>
      <c r="AWB397" s="69"/>
      <c r="AWC397" s="69"/>
      <c r="AWD397" s="69"/>
      <c r="AWE397" s="69"/>
      <c r="AWF397" s="69"/>
      <c r="AWG397" s="69"/>
      <c r="AWH397" s="69"/>
      <c r="AWI397" s="69"/>
      <c r="AWJ397" s="69"/>
      <c r="AWK397" s="69"/>
      <c r="AWL397" s="69"/>
      <c r="AWM397" s="69"/>
      <c r="AWN397" s="69"/>
      <c r="AWO397" s="69"/>
      <c r="AWP397" s="69"/>
      <c r="AWQ397" s="69"/>
      <c r="AWR397" s="69"/>
      <c r="AWS397" s="69"/>
      <c r="AWT397" s="69"/>
      <c r="AWU397" s="69"/>
      <c r="AWV397" s="69"/>
      <c r="AWW397" s="69"/>
      <c r="AWX397" s="69"/>
      <c r="AWY397" s="69"/>
      <c r="AWZ397" s="69"/>
      <c r="AXA397" s="69"/>
      <c r="AXB397" s="69"/>
      <c r="AXC397" s="69"/>
      <c r="AXD397" s="69"/>
      <c r="AXE397" s="69"/>
      <c r="AXF397" s="69"/>
      <c r="AXG397" s="69"/>
      <c r="AXH397" s="69"/>
      <c r="AXI397" s="69"/>
      <c r="AXJ397" s="69"/>
      <c r="AXK397" s="69"/>
      <c r="AXL397" s="69"/>
      <c r="AXM397" s="69"/>
      <c r="AXN397" s="69"/>
      <c r="AXO397" s="69"/>
      <c r="AXP397" s="69"/>
      <c r="AXQ397" s="69"/>
      <c r="AXR397" s="69"/>
      <c r="AXS397" s="69"/>
      <c r="AXT397" s="69"/>
      <c r="AXU397" s="69"/>
      <c r="AXV397" s="69"/>
      <c r="AXW397" s="69"/>
      <c r="AXX397" s="69"/>
      <c r="AXY397" s="69"/>
      <c r="AXZ397" s="69"/>
      <c r="AYA397" s="69"/>
      <c r="AYB397" s="69"/>
      <c r="AYC397" s="69"/>
      <c r="AYD397" s="69"/>
      <c r="AYE397" s="69"/>
      <c r="AYF397" s="69"/>
      <c r="AYG397" s="69"/>
      <c r="AYH397" s="69"/>
      <c r="AYI397" s="69"/>
      <c r="AYJ397" s="69"/>
      <c r="AYK397" s="69"/>
      <c r="AYL397" s="69"/>
      <c r="AYM397" s="69"/>
      <c r="AYN397" s="69"/>
      <c r="AYO397" s="69"/>
      <c r="AYP397" s="69"/>
      <c r="AYQ397" s="69"/>
      <c r="AYR397" s="69"/>
      <c r="AYS397" s="69"/>
      <c r="AYT397" s="69"/>
      <c r="AYU397" s="69"/>
      <c r="AYV397" s="69"/>
      <c r="AYW397" s="69"/>
      <c r="AYX397" s="69"/>
      <c r="AYY397" s="69"/>
      <c r="AYZ397" s="69"/>
      <c r="AZA397" s="69"/>
      <c r="AZB397" s="69"/>
      <c r="AZC397" s="69"/>
      <c r="AZD397" s="69"/>
      <c r="AZE397" s="69"/>
      <c r="AZF397" s="69"/>
      <c r="AZG397" s="69"/>
      <c r="AZH397" s="69"/>
      <c r="AZI397" s="69"/>
      <c r="AZJ397" s="69"/>
      <c r="AZK397" s="69"/>
      <c r="AZL397" s="69"/>
      <c r="AZM397" s="69"/>
      <c r="AZN397" s="69"/>
      <c r="AZO397" s="69"/>
      <c r="AZP397" s="69"/>
      <c r="AZQ397" s="69"/>
      <c r="AZR397" s="69"/>
      <c r="AZS397" s="69"/>
      <c r="AZT397" s="69"/>
      <c r="AZU397" s="69"/>
      <c r="AZV397" s="69"/>
      <c r="AZW397" s="69"/>
      <c r="AZX397" s="69"/>
      <c r="AZY397" s="69"/>
      <c r="AZZ397" s="69"/>
      <c r="BAA397" s="69"/>
      <c r="BAB397" s="69"/>
      <c r="BAC397" s="69"/>
      <c r="BAD397" s="69"/>
      <c r="BAE397" s="69"/>
      <c r="BAF397" s="69"/>
      <c r="BAG397" s="69"/>
      <c r="BAH397" s="69"/>
      <c r="BAI397" s="69"/>
      <c r="BAJ397" s="69"/>
      <c r="BAK397" s="69"/>
      <c r="BAL397" s="69"/>
      <c r="BAM397" s="69"/>
      <c r="BAN397" s="69"/>
      <c r="BAO397" s="69"/>
      <c r="BAP397" s="69"/>
      <c r="BAQ397" s="69"/>
      <c r="BAR397" s="69"/>
      <c r="BAS397" s="69"/>
      <c r="BAT397" s="69"/>
      <c r="BAU397" s="69"/>
      <c r="BAV397" s="69"/>
      <c r="BAW397" s="69"/>
      <c r="BAX397" s="69"/>
      <c r="BAY397" s="69"/>
      <c r="BAZ397" s="69"/>
      <c r="BBA397" s="69"/>
      <c r="BBB397" s="69"/>
      <c r="BBC397" s="69"/>
      <c r="BBD397" s="69"/>
      <c r="BBE397" s="69"/>
      <c r="BBF397" s="69"/>
      <c r="BBG397" s="69"/>
      <c r="BBH397" s="69"/>
      <c r="BBI397" s="69"/>
      <c r="BBJ397" s="69"/>
      <c r="BBK397" s="69"/>
      <c r="BBL397" s="69"/>
      <c r="BBM397" s="69"/>
      <c r="BBN397" s="69"/>
      <c r="BBO397" s="69"/>
      <c r="BBP397" s="69"/>
      <c r="BBQ397" s="69"/>
      <c r="BBR397" s="69"/>
      <c r="BBS397" s="69"/>
      <c r="BBT397" s="69"/>
      <c r="BBU397" s="69"/>
      <c r="BBV397" s="69"/>
      <c r="BBW397" s="69"/>
      <c r="BBX397" s="69"/>
      <c r="BBY397" s="69"/>
      <c r="BBZ397" s="69"/>
      <c r="BCA397" s="69"/>
      <c r="BCB397" s="69"/>
      <c r="BCC397" s="69"/>
      <c r="BCD397" s="69"/>
      <c r="BCE397" s="69"/>
      <c r="BCF397" s="69"/>
      <c r="BCG397" s="69"/>
      <c r="BCH397" s="69"/>
      <c r="BCI397" s="69"/>
      <c r="BCJ397" s="69"/>
      <c r="BCK397" s="69"/>
      <c r="BCL397" s="69"/>
      <c r="BCM397" s="69"/>
      <c r="BCN397" s="69"/>
      <c r="BCO397" s="69"/>
      <c r="BCP397" s="69"/>
      <c r="BCQ397" s="69"/>
      <c r="BCR397" s="69"/>
      <c r="BCS397" s="69"/>
      <c r="BCT397" s="69"/>
      <c r="BCU397" s="69"/>
      <c r="BCV397" s="69"/>
      <c r="BCW397" s="69"/>
      <c r="BCX397" s="69"/>
      <c r="BCY397" s="69"/>
      <c r="BCZ397" s="69"/>
      <c r="BDA397" s="69"/>
      <c r="BDB397" s="69"/>
      <c r="BDC397" s="69"/>
      <c r="BDD397" s="69"/>
      <c r="BDE397" s="69"/>
      <c r="BDF397" s="69"/>
      <c r="BDG397" s="69"/>
      <c r="BDH397" s="69"/>
      <c r="BDI397" s="69"/>
      <c r="BDJ397" s="69"/>
      <c r="BDK397" s="69"/>
      <c r="BDL397" s="69"/>
      <c r="BDM397" s="69"/>
      <c r="BDN397" s="69"/>
      <c r="BDO397" s="69"/>
      <c r="BDP397" s="69"/>
      <c r="BDQ397" s="69"/>
      <c r="BDR397" s="69"/>
      <c r="BDS397" s="69"/>
      <c r="BDT397" s="69"/>
      <c r="BDU397" s="69"/>
      <c r="BDV397" s="69"/>
      <c r="BDW397" s="69"/>
      <c r="BDX397" s="69"/>
      <c r="BDY397" s="69"/>
      <c r="BDZ397" s="69"/>
      <c r="BEA397" s="69"/>
      <c r="BEB397" s="69"/>
      <c r="BEC397" s="69"/>
      <c r="BED397" s="69"/>
      <c r="BEE397" s="69"/>
      <c r="BEF397" s="69"/>
      <c r="BEG397" s="69"/>
      <c r="BEH397" s="69"/>
      <c r="BEI397" s="69"/>
      <c r="BEJ397" s="69"/>
      <c r="BEK397" s="69"/>
      <c r="BEL397" s="69"/>
      <c r="BEM397" s="69"/>
      <c r="BEN397" s="69"/>
      <c r="BEO397" s="69"/>
      <c r="BEP397" s="69"/>
      <c r="BEQ397" s="69"/>
      <c r="BER397" s="69"/>
      <c r="BES397" s="69"/>
      <c r="BET397" s="69"/>
      <c r="BEU397" s="69"/>
      <c r="BEV397" s="69"/>
      <c r="BEW397" s="69"/>
      <c r="BEX397" s="69"/>
      <c r="BEY397" s="69"/>
      <c r="BEZ397" s="69"/>
      <c r="BFA397" s="69"/>
      <c r="BFB397" s="69"/>
      <c r="BFC397" s="69"/>
      <c r="BFD397" s="69"/>
      <c r="BFE397" s="69"/>
      <c r="BFF397" s="69"/>
      <c r="BFG397" s="69"/>
      <c r="BFH397" s="69"/>
      <c r="BFI397" s="69"/>
      <c r="BFJ397" s="69"/>
      <c r="BFK397" s="69"/>
      <c r="BFL397" s="69"/>
      <c r="BFM397" s="69"/>
      <c r="BFN397" s="69"/>
      <c r="BFO397" s="69"/>
      <c r="BFP397" s="69"/>
      <c r="BFQ397" s="69"/>
      <c r="BFR397" s="69"/>
      <c r="BFS397" s="69"/>
      <c r="BFT397" s="69"/>
      <c r="BFU397" s="69"/>
      <c r="BFV397" s="69"/>
      <c r="BFW397" s="69"/>
      <c r="BFX397" s="69"/>
      <c r="BFY397" s="69"/>
      <c r="BFZ397" s="69"/>
      <c r="BGA397" s="69"/>
      <c r="BGB397" s="69"/>
      <c r="BGC397" s="69"/>
      <c r="BGD397" s="69"/>
      <c r="BGE397" s="69"/>
      <c r="BGF397" s="69"/>
      <c r="BGG397" s="69"/>
      <c r="BGH397" s="69"/>
      <c r="BGI397" s="69"/>
      <c r="BGJ397" s="69"/>
      <c r="BGK397" s="69"/>
      <c r="BGL397" s="69"/>
      <c r="BGM397" s="69"/>
      <c r="BGN397" s="69"/>
      <c r="BGO397" s="69"/>
      <c r="BGP397" s="69"/>
      <c r="BGQ397" s="69"/>
      <c r="BGR397" s="69"/>
      <c r="BGS397" s="69"/>
      <c r="BGT397" s="69"/>
      <c r="BGU397" s="69"/>
      <c r="BGV397" s="69"/>
      <c r="BGW397" s="69"/>
      <c r="BGX397" s="69"/>
      <c r="BGY397" s="69"/>
      <c r="BGZ397" s="69"/>
      <c r="BHA397" s="69"/>
      <c r="BHB397" s="69"/>
      <c r="BHC397" s="69"/>
      <c r="BHD397" s="69"/>
      <c r="BHE397" s="69"/>
      <c r="BHF397" s="69"/>
      <c r="BHG397" s="69"/>
      <c r="BHH397" s="69"/>
      <c r="BHI397" s="69"/>
      <c r="BHJ397" s="69"/>
      <c r="BHK397" s="69"/>
      <c r="BHL397" s="69"/>
      <c r="BHM397" s="69"/>
      <c r="BHN397" s="69"/>
      <c r="BHO397" s="69"/>
      <c r="BHP397" s="69"/>
      <c r="BHQ397" s="69"/>
      <c r="BHR397" s="69"/>
      <c r="BHS397" s="69"/>
      <c r="BHT397" s="69"/>
      <c r="BHU397" s="69"/>
      <c r="BHV397" s="69"/>
      <c r="BHW397" s="69"/>
      <c r="BHX397" s="69"/>
      <c r="BHY397" s="69"/>
      <c r="BHZ397" s="69"/>
      <c r="BIA397" s="69"/>
      <c r="BIB397" s="69"/>
      <c r="BIC397" s="69"/>
      <c r="BID397" s="69"/>
      <c r="BIE397" s="69"/>
      <c r="BIF397" s="69"/>
      <c r="BIG397" s="69"/>
      <c r="BIH397" s="69"/>
      <c r="BII397" s="69"/>
      <c r="BIJ397" s="69"/>
      <c r="BIK397" s="69"/>
      <c r="BIL397" s="69"/>
      <c r="BIM397" s="69"/>
      <c r="BIN397" s="69"/>
      <c r="BIO397" s="69"/>
      <c r="BIP397" s="69"/>
      <c r="BIQ397" s="69"/>
      <c r="BIR397" s="69"/>
      <c r="BIS397" s="69"/>
      <c r="BIT397" s="69"/>
      <c r="BIU397" s="69"/>
      <c r="BIV397" s="69"/>
      <c r="BIW397" s="69"/>
      <c r="BIX397" s="69"/>
      <c r="BIY397" s="69"/>
      <c r="BIZ397" s="69"/>
      <c r="BJA397" s="69"/>
      <c r="BJB397" s="69"/>
      <c r="BJC397" s="69"/>
      <c r="BJD397" s="69"/>
      <c r="BJE397" s="69"/>
      <c r="BJF397" s="69"/>
      <c r="BJG397" s="69"/>
      <c r="BJH397" s="69"/>
      <c r="BJI397" s="69"/>
      <c r="BJJ397" s="69"/>
      <c r="BJK397" s="69"/>
      <c r="BJL397" s="69"/>
      <c r="BJM397" s="69"/>
      <c r="BJN397" s="69"/>
      <c r="BJO397" s="69"/>
      <c r="BJP397" s="69"/>
      <c r="BJQ397" s="69"/>
      <c r="BJR397" s="69"/>
      <c r="BJS397" s="69"/>
      <c r="BJT397" s="69"/>
      <c r="BJU397" s="69"/>
      <c r="BJV397" s="69"/>
      <c r="BJW397" s="69"/>
      <c r="BJX397" s="69"/>
      <c r="BJY397" s="69"/>
      <c r="BJZ397" s="69"/>
      <c r="BKA397" s="69"/>
      <c r="BKB397" s="69"/>
      <c r="BKC397" s="69"/>
      <c r="BKD397" s="69"/>
      <c r="BKE397" s="69"/>
      <c r="BKF397" s="69"/>
      <c r="BKG397" s="69"/>
      <c r="BKH397" s="69"/>
      <c r="BKI397" s="69"/>
      <c r="BKJ397" s="69"/>
      <c r="BKK397" s="69"/>
      <c r="BKL397" s="69"/>
      <c r="BKM397" s="69"/>
      <c r="BKN397" s="69"/>
      <c r="BKO397" s="69"/>
      <c r="BKP397" s="69"/>
      <c r="BKQ397" s="69"/>
      <c r="BKR397" s="69"/>
      <c r="BKS397" s="69"/>
      <c r="BKT397" s="69"/>
      <c r="BKU397" s="69"/>
      <c r="BKV397" s="69"/>
      <c r="BKW397" s="69"/>
      <c r="BKX397" s="69"/>
      <c r="BKY397" s="69"/>
      <c r="BKZ397" s="69"/>
      <c r="BLA397" s="69"/>
      <c r="BLB397" s="69"/>
      <c r="BLC397" s="69"/>
      <c r="BLD397" s="69"/>
      <c r="BLE397" s="69"/>
      <c r="BLF397" s="69"/>
      <c r="BLG397" s="69"/>
      <c r="BLH397" s="69"/>
      <c r="BLI397" s="69"/>
      <c r="BLJ397" s="69"/>
      <c r="BLK397" s="69"/>
      <c r="BLL397" s="69"/>
      <c r="BLM397" s="69"/>
      <c r="BLN397" s="69"/>
      <c r="BLO397" s="69"/>
      <c r="BLP397" s="69"/>
      <c r="BLQ397" s="69"/>
      <c r="BLR397" s="69"/>
      <c r="BLS397" s="69"/>
      <c r="BLT397" s="69"/>
      <c r="BLU397" s="69"/>
      <c r="BLV397" s="69"/>
      <c r="BLW397" s="69"/>
      <c r="BLX397" s="69"/>
      <c r="BLY397" s="69"/>
      <c r="BLZ397" s="69"/>
      <c r="BMA397" s="69"/>
      <c r="BMB397" s="69"/>
      <c r="BMC397" s="69"/>
      <c r="BMD397" s="69"/>
      <c r="BME397" s="69"/>
      <c r="BMF397" s="69"/>
      <c r="BMG397" s="69"/>
      <c r="BMH397" s="69"/>
      <c r="BMI397" s="69"/>
      <c r="BMJ397" s="69"/>
      <c r="BMK397" s="69"/>
      <c r="BML397" s="69"/>
      <c r="BMM397" s="69"/>
      <c r="BMN397" s="69"/>
      <c r="BMO397" s="69"/>
      <c r="BMP397" s="69"/>
      <c r="BMQ397" s="69"/>
      <c r="BMR397" s="69"/>
      <c r="BMS397" s="69"/>
      <c r="BMT397" s="69"/>
      <c r="BMU397" s="69"/>
      <c r="BMV397" s="69"/>
      <c r="BMW397" s="69"/>
      <c r="BMX397" s="69"/>
      <c r="BMY397" s="69"/>
      <c r="BMZ397" s="69"/>
      <c r="BNA397" s="69"/>
      <c r="BNB397" s="69"/>
      <c r="BNC397" s="69"/>
      <c r="BND397" s="69"/>
      <c r="BNE397" s="69"/>
      <c r="BNF397" s="69"/>
      <c r="BNG397" s="69"/>
      <c r="BNH397" s="69"/>
      <c r="BNI397" s="69"/>
      <c r="BNJ397" s="69"/>
      <c r="BNK397" s="69"/>
      <c r="BNL397" s="69"/>
      <c r="BNM397" s="69"/>
      <c r="BNN397" s="69"/>
      <c r="BNO397" s="69"/>
      <c r="BNP397" s="69"/>
      <c r="BNQ397" s="69"/>
      <c r="BNR397" s="69"/>
      <c r="BNS397" s="69"/>
      <c r="BNT397" s="69"/>
      <c r="BNU397" s="69"/>
      <c r="BNV397" s="69"/>
      <c r="BNW397" s="69"/>
      <c r="BNX397" s="69"/>
      <c r="BNY397" s="69"/>
      <c r="BNZ397" s="69"/>
      <c r="BOA397" s="69"/>
      <c r="BOB397" s="69"/>
      <c r="BOC397" s="69"/>
      <c r="BOD397" s="69"/>
      <c r="BOE397" s="69"/>
      <c r="BOF397" s="69"/>
      <c r="BOG397" s="69"/>
      <c r="BOH397" s="69"/>
      <c r="BOI397" s="69"/>
      <c r="BOJ397" s="69"/>
      <c r="BOK397" s="69"/>
      <c r="BOL397" s="69"/>
      <c r="BOM397" s="69"/>
      <c r="BON397" s="69"/>
      <c r="BOO397" s="69"/>
      <c r="BOP397" s="69"/>
      <c r="BOQ397" s="69"/>
      <c r="BOR397" s="69"/>
      <c r="BOS397" s="69"/>
      <c r="BOT397" s="69"/>
      <c r="BOU397" s="69"/>
      <c r="BOV397" s="69"/>
      <c r="BOW397" s="69"/>
      <c r="BOX397" s="69"/>
      <c r="BOY397" s="69"/>
      <c r="BOZ397" s="69"/>
      <c r="BPA397" s="69"/>
      <c r="BPB397" s="69"/>
      <c r="BPC397" s="69"/>
      <c r="BPD397" s="69"/>
      <c r="BPE397" s="69"/>
      <c r="BPF397" s="69"/>
      <c r="BPG397" s="69"/>
      <c r="BPH397" s="69"/>
      <c r="BPI397" s="69"/>
      <c r="BPJ397" s="69"/>
      <c r="BPK397" s="69"/>
      <c r="BPL397" s="69"/>
      <c r="BPM397" s="69"/>
      <c r="BPN397" s="69"/>
      <c r="BPO397" s="69"/>
      <c r="BPP397" s="69"/>
      <c r="BPQ397" s="69"/>
      <c r="BPR397" s="69"/>
      <c r="BPS397" s="69"/>
      <c r="BPT397" s="69"/>
      <c r="BPU397" s="69"/>
      <c r="BPV397" s="69"/>
      <c r="BPW397" s="69"/>
      <c r="BPX397" s="69"/>
      <c r="BPY397" s="69"/>
      <c r="BPZ397" s="69"/>
      <c r="BQA397" s="69"/>
      <c r="BQB397" s="69"/>
      <c r="BQC397" s="69"/>
      <c r="BQD397" s="69"/>
      <c r="BQE397" s="69"/>
      <c r="BQF397" s="69"/>
      <c r="BQG397" s="69"/>
      <c r="BQH397" s="69"/>
      <c r="BQI397" s="69"/>
      <c r="BQJ397" s="69"/>
      <c r="BQK397" s="69"/>
      <c r="BQL397" s="69"/>
      <c r="BQM397" s="69"/>
      <c r="BQN397" s="69"/>
      <c r="BQO397" s="69"/>
      <c r="BQP397" s="69"/>
      <c r="BQQ397" s="69"/>
      <c r="BQR397" s="69"/>
      <c r="BQS397" s="69"/>
      <c r="BQT397" s="69"/>
      <c r="BQU397" s="69"/>
      <c r="BQV397" s="69"/>
      <c r="BQW397" s="69"/>
      <c r="BQX397" s="69"/>
      <c r="BQY397" s="69"/>
      <c r="BQZ397" s="69"/>
      <c r="BRA397" s="69"/>
      <c r="BRB397" s="69"/>
      <c r="BRC397" s="69"/>
      <c r="BRD397" s="69"/>
      <c r="BRE397" s="69"/>
      <c r="BRF397" s="69"/>
      <c r="BRG397" s="69"/>
      <c r="BRH397" s="69"/>
      <c r="BRI397" s="69"/>
      <c r="BRJ397" s="69"/>
      <c r="BRK397" s="69"/>
      <c r="BRL397" s="69"/>
      <c r="BRM397" s="69"/>
      <c r="BRN397" s="69"/>
      <c r="BRO397" s="69"/>
      <c r="BRP397" s="69"/>
      <c r="BRQ397" s="69"/>
      <c r="BRR397" s="69"/>
      <c r="BRS397" s="69"/>
      <c r="BRT397" s="69"/>
      <c r="BRU397" s="69"/>
      <c r="BRV397" s="69"/>
      <c r="BRW397" s="69"/>
      <c r="BRX397" s="69"/>
      <c r="BRY397" s="69"/>
      <c r="BRZ397" s="69"/>
      <c r="BSA397" s="69"/>
      <c r="BSB397" s="69"/>
      <c r="BSC397" s="69"/>
      <c r="BSD397" s="69"/>
      <c r="BSE397" s="69"/>
      <c r="BSF397" s="69"/>
      <c r="BSG397" s="69"/>
      <c r="BSH397" s="69"/>
      <c r="BSI397" s="69"/>
      <c r="BSJ397" s="69"/>
      <c r="BSK397" s="69"/>
      <c r="BSL397" s="69"/>
      <c r="BSM397" s="69"/>
      <c r="BSN397" s="69"/>
      <c r="BSO397" s="69"/>
      <c r="BSP397" s="69"/>
      <c r="BSQ397" s="69"/>
      <c r="BSR397" s="69"/>
      <c r="BSS397" s="69"/>
      <c r="BST397" s="69"/>
      <c r="BSU397" s="69"/>
      <c r="BSV397" s="69"/>
      <c r="BSW397" s="69"/>
      <c r="BSX397" s="69"/>
      <c r="BSY397" s="69"/>
      <c r="BSZ397" s="69"/>
      <c r="BTA397" s="69"/>
      <c r="BTB397" s="69"/>
      <c r="BTC397" s="69"/>
      <c r="BTD397" s="69"/>
      <c r="BTE397" s="69"/>
      <c r="BTF397" s="69"/>
      <c r="BTG397" s="69"/>
      <c r="BTH397" s="69"/>
      <c r="BTI397" s="69"/>
      <c r="BTJ397" s="69"/>
      <c r="BTK397" s="69"/>
      <c r="BTL397" s="69"/>
      <c r="BTM397" s="69"/>
      <c r="BTN397" s="69"/>
      <c r="BTO397" s="69"/>
      <c r="BTP397" s="69"/>
      <c r="BTQ397" s="69"/>
      <c r="BTR397" s="69"/>
      <c r="BTS397" s="69"/>
      <c r="BTT397" s="69"/>
      <c r="BTU397" s="69"/>
      <c r="BTV397" s="69"/>
      <c r="BTW397" s="69"/>
      <c r="BTX397" s="69"/>
      <c r="BTY397" s="69"/>
      <c r="BTZ397" s="69"/>
      <c r="BUA397" s="69"/>
      <c r="BUB397" s="69"/>
      <c r="BUC397" s="69"/>
      <c r="BUD397" s="69"/>
      <c r="BUE397" s="69"/>
      <c r="BUF397" s="69"/>
      <c r="BUG397" s="69"/>
      <c r="BUH397" s="69"/>
      <c r="BUI397" s="69"/>
      <c r="BUJ397" s="69"/>
      <c r="BUK397" s="69"/>
      <c r="BUL397" s="69"/>
      <c r="BUM397" s="69"/>
      <c r="BUN397" s="69"/>
      <c r="BUO397" s="69"/>
      <c r="BUP397" s="69"/>
      <c r="BUQ397" s="69"/>
      <c r="BUR397" s="69"/>
      <c r="BUS397" s="69"/>
      <c r="BUT397" s="69"/>
      <c r="BUU397" s="69"/>
      <c r="BUV397" s="69"/>
      <c r="BUW397" s="69"/>
      <c r="BUX397" s="69"/>
      <c r="BUY397" s="69"/>
      <c r="BUZ397" s="69"/>
      <c r="BVA397" s="69"/>
      <c r="BVB397" s="69"/>
      <c r="BVC397" s="69"/>
      <c r="BVD397" s="69"/>
      <c r="BVE397" s="69"/>
      <c r="BVF397" s="69"/>
      <c r="BVG397" s="69"/>
      <c r="BVH397" s="69"/>
      <c r="BVI397" s="69"/>
      <c r="BVJ397" s="69"/>
      <c r="BVK397" s="69"/>
      <c r="BVL397" s="69"/>
      <c r="BVM397" s="69"/>
      <c r="BVN397" s="69"/>
      <c r="BVO397" s="69"/>
      <c r="BVP397" s="69"/>
      <c r="BVQ397" s="69"/>
      <c r="BVR397" s="69"/>
      <c r="BVS397" s="69"/>
      <c r="BVT397" s="69"/>
      <c r="BVU397" s="69"/>
      <c r="BVV397" s="69"/>
      <c r="BVW397" s="69"/>
      <c r="BVX397" s="69"/>
      <c r="BVY397" s="69"/>
      <c r="BVZ397" s="69"/>
      <c r="BWA397" s="69"/>
      <c r="BWB397" s="69"/>
      <c r="BWC397" s="69"/>
      <c r="BWD397" s="69"/>
      <c r="BWE397" s="69"/>
      <c r="BWF397" s="69"/>
      <c r="BWG397" s="69"/>
      <c r="BWH397" s="69"/>
      <c r="BWI397" s="69"/>
      <c r="BWJ397" s="69"/>
      <c r="BWK397" s="69"/>
      <c r="BWL397" s="69"/>
      <c r="BWM397" s="69"/>
      <c r="BWN397" s="69"/>
      <c r="BWO397" s="69"/>
      <c r="BWP397" s="69"/>
      <c r="BWQ397" s="69"/>
      <c r="BWR397" s="69"/>
      <c r="BWS397" s="69"/>
      <c r="BWT397" s="69"/>
      <c r="BWU397" s="69"/>
      <c r="BWV397" s="69"/>
      <c r="BWW397" s="69"/>
      <c r="BWX397" s="69"/>
      <c r="BWY397" s="69"/>
      <c r="BWZ397" s="69"/>
      <c r="BXA397" s="69"/>
      <c r="BXB397" s="69"/>
      <c r="BXC397" s="69"/>
      <c r="BXD397" s="69"/>
      <c r="BXE397" s="69"/>
      <c r="BXF397" s="69"/>
      <c r="BXG397" s="69"/>
      <c r="BXH397" s="69"/>
      <c r="BXI397" s="69"/>
      <c r="BXJ397" s="69"/>
      <c r="BXK397" s="69"/>
      <c r="BXL397" s="69"/>
      <c r="BXM397" s="69"/>
      <c r="BXN397" s="69"/>
      <c r="BXO397" s="69"/>
      <c r="BXP397" s="69"/>
      <c r="BXQ397" s="69"/>
      <c r="BXR397" s="69"/>
      <c r="BXS397" s="69"/>
      <c r="BXT397" s="69"/>
      <c r="BXU397" s="69"/>
      <c r="BXV397" s="69"/>
      <c r="BXW397" s="69"/>
      <c r="BXX397" s="69"/>
      <c r="BXY397" s="69"/>
      <c r="BXZ397" s="69"/>
      <c r="BYA397" s="69"/>
      <c r="BYB397" s="69"/>
      <c r="BYC397" s="69"/>
      <c r="BYD397" s="69"/>
      <c r="BYE397" s="69"/>
      <c r="BYF397" s="69"/>
      <c r="BYG397" s="69"/>
      <c r="BYH397" s="69"/>
      <c r="BYI397" s="69"/>
      <c r="BYJ397" s="69"/>
      <c r="BYK397" s="69"/>
      <c r="BYL397" s="69"/>
      <c r="BYM397" s="69"/>
      <c r="BYN397" s="69"/>
      <c r="BYO397" s="69"/>
      <c r="BYP397" s="69"/>
      <c r="BYQ397" s="69"/>
      <c r="BYR397" s="69"/>
      <c r="BYS397" s="69"/>
      <c r="BYT397" s="69"/>
      <c r="BYU397" s="69"/>
      <c r="BYV397" s="69"/>
      <c r="BYW397" s="69"/>
      <c r="BYX397" s="69"/>
      <c r="BYY397" s="69"/>
      <c r="BYZ397" s="69"/>
      <c r="BZA397" s="69"/>
      <c r="BZB397" s="69"/>
      <c r="BZC397" s="69"/>
      <c r="BZD397" s="69"/>
      <c r="BZE397" s="69"/>
      <c r="BZF397" s="69"/>
      <c r="BZG397" s="69"/>
      <c r="BZH397" s="69"/>
      <c r="BZI397" s="69"/>
      <c r="BZJ397" s="69"/>
      <c r="BZK397" s="69"/>
      <c r="BZL397" s="69"/>
      <c r="BZM397" s="69"/>
      <c r="BZN397" s="69"/>
      <c r="BZO397" s="69"/>
      <c r="BZP397" s="69"/>
      <c r="BZQ397" s="69"/>
      <c r="BZR397" s="69"/>
      <c r="BZS397" s="69"/>
      <c r="BZT397" s="69"/>
      <c r="BZU397" s="69"/>
      <c r="BZV397" s="69"/>
      <c r="BZW397" s="69"/>
      <c r="BZX397" s="69"/>
      <c r="BZY397" s="69"/>
      <c r="BZZ397" s="69"/>
      <c r="CAA397" s="69"/>
      <c r="CAB397" s="69"/>
      <c r="CAC397" s="69"/>
      <c r="CAD397" s="69"/>
      <c r="CAE397" s="69"/>
      <c r="CAF397" s="69"/>
      <c r="CAG397" s="69"/>
      <c r="CAH397" s="69"/>
      <c r="CAI397" s="69"/>
      <c r="CAJ397" s="69"/>
      <c r="CAK397" s="69"/>
      <c r="CAL397" s="69"/>
      <c r="CAM397" s="69"/>
      <c r="CAN397" s="69"/>
      <c r="CAO397" s="69"/>
      <c r="CAP397" s="69"/>
      <c r="CAQ397" s="69"/>
      <c r="CAR397" s="69"/>
      <c r="CAS397" s="69"/>
      <c r="CAT397" s="69"/>
      <c r="CAU397" s="69"/>
      <c r="CAV397" s="69"/>
      <c r="CAW397" s="69"/>
      <c r="CAX397" s="69"/>
      <c r="CAY397" s="69"/>
      <c r="CAZ397" s="69"/>
      <c r="CBA397" s="69"/>
      <c r="CBB397" s="69"/>
      <c r="CBC397" s="69"/>
      <c r="CBD397" s="69"/>
      <c r="CBE397" s="69"/>
      <c r="CBF397" s="69"/>
      <c r="CBG397" s="69"/>
      <c r="CBH397" s="69"/>
      <c r="CBI397" s="69"/>
      <c r="CBJ397" s="69"/>
      <c r="CBK397" s="69"/>
      <c r="CBL397" s="69"/>
      <c r="CBM397" s="69"/>
      <c r="CBN397" s="69"/>
      <c r="CBO397" s="69"/>
      <c r="CBP397" s="69"/>
      <c r="CBQ397" s="69"/>
      <c r="CBR397" s="69"/>
      <c r="CBS397" s="69"/>
      <c r="CBT397" s="69"/>
      <c r="CBU397" s="69"/>
      <c r="CBV397" s="69"/>
      <c r="CBW397" s="69"/>
      <c r="CBX397" s="69"/>
      <c r="CBY397" s="69"/>
      <c r="CBZ397" s="69"/>
      <c r="CCA397" s="69"/>
      <c r="CCB397" s="69"/>
      <c r="CCC397" s="69"/>
      <c r="CCD397" s="69"/>
      <c r="CCE397" s="69"/>
      <c r="CCF397" s="69"/>
      <c r="CCG397" s="69"/>
      <c r="CCH397" s="69"/>
      <c r="CCI397" s="69"/>
      <c r="CCJ397" s="69"/>
      <c r="CCK397" s="69"/>
      <c r="CCL397" s="69"/>
      <c r="CCM397" s="69"/>
      <c r="CCN397" s="69"/>
      <c r="CCO397" s="69"/>
      <c r="CCP397" s="69"/>
      <c r="CCQ397" s="69"/>
      <c r="CCR397" s="69"/>
      <c r="CCS397" s="69"/>
      <c r="CCT397" s="69"/>
      <c r="CCU397" s="69"/>
      <c r="CCV397" s="69"/>
      <c r="CCW397" s="69"/>
      <c r="CCX397" s="69"/>
      <c r="CCY397" s="69"/>
      <c r="CCZ397" s="69"/>
      <c r="CDA397" s="69"/>
      <c r="CDB397" s="69"/>
      <c r="CDC397" s="69"/>
      <c r="CDD397" s="69"/>
      <c r="CDE397" s="69"/>
      <c r="CDF397" s="69"/>
      <c r="CDG397" s="69"/>
      <c r="CDH397" s="69"/>
      <c r="CDI397" s="69"/>
      <c r="CDJ397" s="69"/>
      <c r="CDK397" s="69"/>
      <c r="CDL397" s="69"/>
      <c r="CDM397" s="69"/>
      <c r="CDN397" s="69"/>
      <c r="CDO397" s="69"/>
      <c r="CDP397" s="69"/>
      <c r="CDQ397" s="69"/>
      <c r="CDR397" s="69"/>
      <c r="CDS397" s="69"/>
      <c r="CDT397" s="69"/>
      <c r="CDU397" s="69"/>
      <c r="CDV397" s="69"/>
      <c r="CDW397" s="69"/>
      <c r="CDX397" s="69"/>
      <c r="CDY397" s="69"/>
      <c r="CDZ397" s="69"/>
      <c r="CEA397" s="69"/>
      <c r="CEB397" s="69"/>
      <c r="CEC397" s="69"/>
      <c r="CED397" s="69"/>
      <c r="CEE397" s="69"/>
      <c r="CEF397" s="69"/>
      <c r="CEG397" s="69"/>
      <c r="CEH397" s="69"/>
      <c r="CEI397" s="69"/>
      <c r="CEJ397" s="69"/>
      <c r="CEK397" s="69"/>
      <c r="CEL397" s="69"/>
      <c r="CEM397" s="69"/>
      <c r="CEN397" s="69"/>
      <c r="CEO397" s="69"/>
      <c r="CEP397" s="69"/>
      <c r="CEQ397" s="69"/>
      <c r="CER397" s="69"/>
      <c r="CES397" s="69"/>
      <c r="CET397" s="69"/>
      <c r="CEU397" s="69"/>
      <c r="CEV397" s="69"/>
      <c r="CEW397" s="69"/>
      <c r="CEX397" s="69"/>
      <c r="CEY397" s="69"/>
      <c r="CEZ397" s="69"/>
      <c r="CFA397" s="69"/>
      <c r="CFB397" s="69"/>
      <c r="CFC397" s="69"/>
      <c r="CFD397" s="69"/>
      <c r="CFE397" s="69"/>
      <c r="CFF397" s="69"/>
      <c r="CFG397" s="69"/>
      <c r="CFH397" s="69"/>
      <c r="CFI397" s="69"/>
      <c r="CFJ397" s="69"/>
      <c r="CFK397" s="69"/>
      <c r="CFL397" s="69"/>
      <c r="CFM397" s="69"/>
      <c r="CFN397" s="69"/>
      <c r="CFO397" s="69"/>
      <c r="CFP397" s="69"/>
      <c r="CFQ397" s="69"/>
      <c r="CFR397" s="69"/>
      <c r="CFS397" s="69"/>
      <c r="CFT397" s="69"/>
      <c r="CFU397" s="69"/>
      <c r="CFV397" s="69"/>
      <c r="CFW397" s="69"/>
      <c r="CFX397" s="69"/>
      <c r="CFY397" s="69"/>
      <c r="CFZ397" s="69"/>
      <c r="CGA397" s="69"/>
      <c r="CGB397" s="69"/>
      <c r="CGC397" s="69"/>
      <c r="CGD397" s="69"/>
      <c r="CGE397" s="69"/>
      <c r="CGF397" s="69"/>
      <c r="CGG397" s="69"/>
      <c r="CGH397" s="69"/>
      <c r="CGI397" s="69"/>
      <c r="CGJ397" s="69"/>
      <c r="CGK397" s="69"/>
      <c r="CGL397" s="69"/>
      <c r="CGM397" s="69"/>
      <c r="CGN397" s="69"/>
      <c r="CGO397" s="69"/>
      <c r="CGP397" s="69"/>
      <c r="CGQ397" s="69"/>
      <c r="CGR397" s="69"/>
      <c r="CGS397" s="69"/>
      <c r="CGT397" s="69"/>
      <c r="CGU397" s="69"/>
      <c r="CGV397" s="69"/>
      <c r="CGW397" s="69"/>
      <c r="CGX397" s="69"/>
      <c r="CGY397" s="69"/>
      <c r="CGZ397" s="69"/>
      <c r="CHA397" s="69"/>
      <c r="CHB397" s="69"/>
      <c r="CHC397" s="69"/>
      <c r="CHD397" s="69"/>
      <c r="CHE397" s="69"/>
      <c r="CHF397" s="69"/>
      <c r="CHG397" s="69"/>
      <c r="CHH397" s="69"/>
      <c r="CHI397" s="69"/>
      <c r="CHJ397" s="69"/>
      <c r="CHK397" s="69"/>
      <c r="CHL397" s="69"/>
      <c r="CHM397" s="69"/>
      <c r="CHN397" s="69"/>
      <c r="CHO397" s="69"/>
      <c r="CHP397" s="69"/>
      <c r="CHQ397" s="69"/>
      <c r="CHR397" s="69"/>
      <c r="CHS397" s="69"/>
      <c r="CHT397" s="69"/>
      <c r="CHU397" s="69"/>
      <c r="CHV397" s="69"/>
      <c r="CHW397" s="69"/>
      <c r="CHX397" s="69"/>
      <c r="CHY397" s="69"/>
      <c r="CHZ397" s="69"/>
      <c r="CIA397" s="69"/>
      <c r="CIB397" s="69"/>
      <c r="CIC397" s="69"/>
      <c r="CID397" s="69"/>
      <c r="CIE397" s="69"/>
      <c r="CIF397" s="69"/>
      <c r="CIG397" s="69"/>
      <c r="CIH397" s="69"/>
      <c r="CII397" s="69"/>
      <c r="CIJ397" s="69"/>
      <c r="CIK397" s="69"/>
      <c r="CIL397" s="69"/>
      <c r="CIM397" s="69"/>
      <c r="CIN397" s="69"/>
      <c r="CIO397" s="69"/>
      <c r="CIP397" s="69"/>
      <c r="CIQ397" s="69"/>
      <c r="CIR397" s="69"/>
      <c r="CIS397" s="69"/>
      <c r="CIT397" s="69"/>
      <c r="CIU397" s="69"/>
      <c r="CIV397" s="69"/>
      <c r="CIW397" s="69"/>
      <c r="CIX397" s="69"/>
      <c r="CIY397" s="69"/>
      <c r="CIZ397" s="69"/>
      <c r="CJA397" s="69"/>
      <c r="CJB397" s="69"/>
      <c r="CJC397" s="69"/>
      <c r="CJD397" s="69"/>
      <c r="CJE397" s="69"/>
      <c r="CJF397" s="69"/>
      <c r="CJG397" s="69"/>
      <c r="CJH397" s="69"/>
      <c r="CJI397" s="69"/>
      <c r="CJJ397" s="69"/>
      <c r="CJK397" s="69"/>
      <c r="CJL397" s="69"/>
      <c r="CJM397" s="69"/>
      <c r="CJN397" s="69"/>
      <c r="CJO397" s="69"/>
      <c r="CJP397" s="69"/>
      <c r="CJQ397" s="69"/>
      <c r="CJR397" s="69"/>
      <c r="CJS397" s="69"/>
      <c r="CJT397" s="69"/>
      <c r="CJU397" s="69"/>
      <c r="CJV397" s="69"/>
      <c r="CJW397" s="69"/>
      <c r="CJX397" s="69"/>
      <c r="CJY397" s="69"/>
      <c r="CJZ397" s="69"/>
      <c r="CKA397" s="69"/>
      <c r="CKB397" s="69"/>
      <c r="CKC397" s="69"/>
      <c r="CKD397" s="69"/>
      <c r="CKE397" s="69"/>
      <c r="CKF397" s="69"/>
      <c r="CKG397" s="69"/>
      <c r="CKH397" s="69"/>
      <c r="CKI397" s="69"/>
      <c r="CKJ397" s="69"/>
      <c r="CKK397" s="69"/>
      <c r="CKL397" s="69"/>
      <c r="CKM397" s="69"/>
      <c r="CKN397" s="69"/>
      <c r="CKO397" s="69"/>
      <c r="CKP397" s="69"/>
      <c r="CKQ397" s="69"/>
      <c r="CKR397" s="69"/>
      <c r="CKS397" s="69"/>
      <c r="CKT397" s="69"/>
      <c r="CKU397" s="69"/>
      <c r="CKV397" s="69"/>
      <c r="CKW397" s="69"/>
      <c r="CKX397" s="69"/>
      <c r="CKY397" s="69"/>
      <c r="CKZ397" s="69"/>
      <c r="CLA397" s="69"/>
      <c r="CLB397" s="69"/>
      <c r="CLC397" s="69"/>
      <c r="CLD397" s="69"/>
      <c r="CLE397" s="69"/>
      <c r="CLF397" s="69"/>
      <c r="CLG397" s="69"/>
      <c r="CLH397" s="69"/>
      <c r="CLI397" s="69"/>
      <c r="CLJ397" s="69"/>
      <c r="CLK397" s="69"/>
      <c r="CLL397" s="69"/>
      <c r="CLM397" s="69"/>
      <c r="CLN397" s="69"/>
      <c r="CLO397" s="69"/>
      <c r="CLP397" s="69"/>
      <c r="CLQ397" s="69"/>
      <c r="CLR397" s="69"/>
      <c r="CLS397" s="69"/>
      <c r="CLT397" s="69"/>
      <c r="CLU397" s="69"/>
      <c r="CLV397" s="69"/>
      <c r="CLW397" s="69"/>
      <c r="CLX397" s="69"/>
      <c r="CLY397" s="69"/>
      <c r="CLZ397" s="69"/>
      <c r="CMA397" s="69"/>
      <c r="CMB397" s="69"/>
      <c r="CMC397" s="69"/>
      <c r="CMD397" s="69"/>
      <c r="CME397" s="69"/>
      <c r="CMF397" s="69"/>
      <c r="CMG397" s="69"/>
      <c r="CMH397" s="69"/>
      <c r="CMI397" s="69"/>
      <c r="CMJ397" s="69"/>
      <c r="CMK397" s="69"/>
      <c r="CML397" s="69"/>
      <c r="CMM397" s="69"/>
      <c r="CMN397" s="69"/>
      <c r="CMO397" s="69"/>
      <c r="CMP397" s="69"/>
      <c r="CMQ397" s="69"/>
      <c r="CMR397" s="69"/>
      <c r="CMS397" s="69"/>
      <c r="CMT397" s="69"/>
      <c r="CMU397" s="69"/>
      <c r="CMV397" s="69"/>
      <c r="CMW397" s="69"/>
      <c r="CMX397" s="69"/>
      <c r="CMY397" s="69"/>
      <c r="CMZ397" s="69"/>
      <c r="CNA397" s="69"/>
      <c r="CNB397" s="69"/>
      <c r="CNC397" s="69"/>
      <c r="CND397" s="69"/>
      <c r="CNE397" s="69"/>
      <c r="CNF397" s="69"/>
      <c r="CNG397" s="69"/>
      <c r="CNH397" s="69"/>
      <c r="CNI397" s="69"/>
      <c r="CNJ397" s="69"/>
      <c r="CNK397" s="69"/>
      <c r="CNL397" s="69"/>
      <c r="CNM397" s="69"/>
      <c r="CNN397" s="69"/>
      <c r="CNO397" s="69"/>
      <c r="CNP397" s="69"/>
      <c r="CNQ397" s="69"/>
      <c r="CNR397" s="69"/>
      <c r="CNS397" s="69"/>
      <c r="CNT397" s="69"/>
      <c r="CNU397" s="69"/>
      <c r="CNV397" s="69"/>
      <c r="CNW397" s="69"/>
      <c r="CNX397" s="69"/>
      <c r="CNY397" s="69"/>
      <c r="CNZ397" s="69"/>
      <c r="COA397" s="69"/>
      <c r="COB397" s="69"/>
      <c r="COC397" s="69"/>
      <c r="COD397" s="69"/>
      <c r="COE397" s="69"/>
      <c r="COF397" s="69"/>
      <c r="COG397" s="69"/>
      <c r="COH397" s="69"/>
      <c r="COI397" s="69"/>
      <c r="COJ397" s="69"/>
      <c r="COK397" s="69"/>
      <c r="COL397" s="69"/>
      <c r="COM397" s="69"/>
      <c r="CON397" s="69"/>
      <c r="COO397" s="69"/>
      <c r="COP397" s="69"/>
      <c r="COQ397" s="69"/>
      <c r="COR397" s="69"/>
      <c r="COS397" s="69"/>
      <c r="COT397" s="69"/>
      <c r="COU397" s="69"/>
      <c r="COV397" s="69"/>
      <c r="COW397" s="69"/>
      <c r="COX397" s="69"/>
      <c r="COY397" s="69"/>
      <c r="COZ397" s="69"/>
      <c r="CPA397" s="69"/>
      <c r="CPB397" s="69"/>
      <c r="CPC397" s="69"/>
      <c r="CPD397" s="69"/>
      <c r="CPE397" s="69"/>
      <c r="CPF397" s="69"/>
      <c r="CPG397" s="69"/>
      <c r="CPH397" s="69"/>
      <c r="CPI397" s="69"/>
      <c r="CPJ397" s="69"/>
      <c r="CPK397" s="69"/>
      <c r="CPL397" s="69"/>
      <c r="CPM397" s="69"/>
      <c r="CPN397" s="69"/>
      <c r="CPO397" s="69"/>
      <c r="CPP397" s="69"/>
      <c r="CPQ397" s="69"/>
      <c r="CPR397" s="69"/>
      <c r="CPS397" s="69"/>
      <c r="CPT397" s="69"/>
      <c r="CPU397" s="69"/>
      <c r="CPV397" s="69"/>
      <c r="CPW397" s="69"/>
      <c r="CPX397" s="69"/>
      <c r="CPY397" s="69"/>
      <c r="CPZ397" s="69"/>
      <c r="CQA397" s="69"/>
      <c r="CQB397" s="69"/>
      <c r="CQC397" s="69"/>
      <c r="CQD397" s="69"/>
      <c r="CQE397" s="69"/>
      <c r="CQF397" s="69"/>
      <c r="CQG397" s="69"/>
      <c r="CQH397" s="69"/>
      <c r="CQI397" s="69"/>
      <c r="CQJ397" s="69"/>
      <c r="CQK397" s="69"/>
      <c r="CQL397" s="69"/>
      <c r="CQM397" s="69"/>
      <c r="CQN397" s="69"/>
      <c r="CQO397" s="69"/>
      <c r="CQP397" s="69"/>
      <c r="CQQ397" s="69"/>
      <c r="CQR397" s="69"/>
      <c r="CQS397" s="69"/>
      <c r="CQT397" s="69"/>
      <c r="CQU397" s="69"/>
      <c r="CQV397" s="69"/>
      <c r="CQW397" s="69"/>
      <c r="CQX397" s="69"/>
      <c r="CQY397" s="69"/>
      <c r="CQZ397" s="69"/>
      <c r="CRA397" s="69"/>
      <c r="CRB397" s="69"/>
      <c r="CRC397" s="69"/>
      <c r="CRD397" s="69"/>
      <c r="CRE397" s="69"/>
      <c r="CRF397" s="69"/>
      <c r="CRG397" s="69"/>
      <c r="CRH397" s="69"/>
      <c r="CRI397" s="69"/>
      <c r="CRJ397" s="69"/>
      <c r="CRK397" s="69"/>
      <c r="CRL397" s="69"/>
      <c r="CRM397" s="69"/>
      <c r="CRN397" s="69"/>
      <c r="CRO397" s="69"/>
      <c r="CRP397" s="69"/>
      <c r="CRQ397" s="69"/>
      <c r="CRR397" s="69"/>
      <c r="CRS397" s="69"/>
      <c r="CRT397" s="69"/>
      <c r="CRU397" s="69"/>
      <c r="CRV397" s="69"/>
      <c r="CRW397" s="69"/>
      <c r="CRX397" s="69"/>
      <c r="CRY397" s="69"/>
      <c r="CRZ397" s="69"/>
      <c r="CSA397" s="69"/>
      <c r="CSB397" s="69"/>
      <c r="CSC397" s="69"/>
      <c r="CSD397" s="69"/>
      <c r="CSE397" s="69"/>
      <c r="CSF397" s="69"/>
      <c r="CSG397" s="69"/>
      <c r="CSH397" s="69"/>
      <c r="CSI397" s="69"/>
      <c r="CSJ397" s="69"/>
      <c r="CSK397" s="69"/>
      <c r="CSL397" s="69"/>
      <c r="CSM397" s="69"/>
      <c r="CSN397" s="69"/>
      <c r="CSO397" s="69"/>
      <c r="CSP397" s="69"/>
      <c r="CSQ397" s="69"/>
      <c r="CSR397" s="69"/>
      <c r="CSS397" s="69"/>
      <c r="CST397" s="69"/>
      <c r="CSU397" s="69"/>
      <c r="CSV397" s="69"/>
      <c r="CSW397" s="69"/>
      <c r="CSX397" s="69"/>
      <c r="CSY397" s="69"/>
      <c r="CSZ397" s="69"/>
      <c r="CTA397" s="69"/>
      <c r="CTB397" s="69"/>
      <c r="CTC397" s="69"/>
      <c r="CTD397" s="69"/>
      <c r="CTE397" s="69"/>
      <c r="CTF397" s="69"/>
      <c r="CTG397" s="69"/>
      <c r="CTH397" s="69"/>
      <c r="CTI397" s="69"/>
      <c r="CTJ397" s="69"/>
      <c r="CTK397" s="69"/>
      <c r="CTL397" s="69"/>
      <c r="CTM397" s="69"/>
      <c r="CTN397" s="69"/>
      <c r="CTO397" s="69"/>
      <c r="CTP397" s="69"/>
      <c r="CTQ397" s="69"/>
      <c r="CTR397" s="69"/>
      <c r="CTS397" s="69"/>
      <c r="CTT397" s="69"/>
      <c r="CTU397" s="69"/>
      <c r="CTV397" s="69"/>
      <c r="CTW397" s="69"/>
      <c r="CTX397" s="69"/>
      <c r="CTY397" s="69"/>
      <c r="CTZ397" s="69"/>
      <c r="CUA397" s="69"/>
      <c r="CUB397" s="69"/>
      <c r="CUC397" s="69"/>
      <c r="CUD397" s="69"/>
      <c r="CUE397" s="69"/>
      <c r="CUF397" s="69"/>
      <c r="CUG397" s="69"/>
      <c r="CUH397" s="69"/>
      <c r="CUI397" s="69"/>
      <c r="CUJ397" s="69"/>
      <c r="CUK397" s="69"/>
      <c r="CUL397" s="69"/>
      <c r="CUM397" s="69"/>
      <c r="CUN397" s="69"/>
      <c r="CUO397" s="69"/>
      <c r="CUP397" s="69"/>
      <c r="CUQ397" s="69"/>
      <c r="CUR397" s="69"/>
      <c r="CUS397" s="69"/>
      <c r="CUT397" s="69"/>
      <c r="CUU397" s="69"/>
      <c r="CUV397" s="69"/>
      <c r="CUW397" s="69"/>
      <c r="CUX397" s="69"/>
      <c r="CUY397" s="69"/>
      <c r="CUZ397" s="69"/>
      <c r="CVA397" s="69"/>
      <c r="CVB397" s="69"/>
      <c r="CVC397" s="69"/>
      <c r="CVD397" s="69"/>
      <c r="CVE397" s="69"/>
      <c r="CVF397" s="69"/>
      <c r="CVG397" s="69"/>
      <c r="CVH397" s="69"/>
      <c r="CVI397" s="69"/>
      <c r="CVJ397" s="69"/>
      <c r="CVK397" s="69"/>
      <c r="CVL397" s="69"/>
      <c r="CVM397" s="69"/>
      <c r="CVN397" s="69"/>
      <c r="CVO397" s="69"/>
      <c r="CVP397" s="69"/>
      <c r="CVQ397" s="69"/>
      <c r="CVR397" s="69"/>
      <c r="CVS397" s="69"/>
      <c r="CVT397" s="69"/>
      <c r="CVU397" s="69"/>
      <c r="CVV397" s="69"/>
      <c r="CVW397" s="69"/>
      <c r="CVX397" s="69"/>
      <c r="CVY397" s="69"/>
      <c r="CVZ397" s="69"/>
      <c r="CWA397" s="69"/>
      <c r="CWB397" s="69"/>
      <c r="CWC397" s="69"/>
      <c r="CWD397" s="69"/>
      <c r="CWE397" s="69"/>
      <c r="CWF397" s="69"/>
      <c r="CWG397" s="69"/>
      <c r="CWH397" s="69"/>
      <c r="CWI397" s="69"/>
      <c r="CWJ397" s="69"/>
      <c r="CWK397" s="69"/>
      <c r="CWL397" s="69"/>
      <c r="CWM397" s="69"/>
      <c r="CWN397" s="69"/>
      <c r="CWO397" s="69"/>
      <c r="CWP397" s="69"/>
      <c r="CWQ397" s="69"/>
      <c r="CWR397" s="69"/>
      <c r="CWS397" s="69"/>
      <c r="CWT397" s="69"/>
      <c r="CWU397" s="69"/>
      <c r="CWV397" s="69"/>
      <c r="CWW397" s="69"/>
      <c r="CWX397" s="69"/>
      <c r="CWY397" s="69"/>
      <c r="CWZ397" s="69"/>
      <c r="CXA397" s="69"/>
      <c r="CXB397" s="69"/>
      <c r="CXC397" s="69"/>
      <c r="CXD397" s="69"/>
      <c r="CXE397" s="69"/>
      <c r="CXF397" s="69"/>
      <c r="CXG397" s="69"/>
      <c r="CXH397" s="69"/>
      <c r="CXI397" s="69"/>
      <c r="CXJ397" s="69"/>
      <c r="CXK397" s="69"/>
      <c r="CXL397" s="69"/>
      <c r="CXM397" s="69"/>
      <c r="CXN397" s="69"/>
      <c r="CXO397" s="69"/>
      <c r="CXP397" s="69"/>
      <c r="CXQ397" s="69"/>
      <c r="CXR397" s="69"/>
      <c r="CXS397" s="69"/>
      <c r="CXT397" s="69"/>
      <c r="CXU397" s="69"/>
      <c r="CXV397" s="69"/>
      <c r="CXW397" s="69"/>
      <c r="CXX397" s="69"/>
      <c r="CXY397" s="69"/>
      <c r="CXZ397" s="69"/>
      <c r="CYA397" s="69"/>
      <c r="CYB397" s="69"/>
      <c r="CYC397" s="69"/>
      <c r="CYD397" s="69"/>
      <c r="CYE397" s="69"/>
      <c r="CYF397" s="69"/>
      <c r="CYG397" s="69"/>
      <c r="CYH397" s="69"/>
      <c r="CYI397" s="69"/>
      <c r="CYJ397" s="69"/>
      <c r="CYK397" s="69"/>
      <c r="CYL397" s="69"/>
      <c r="CYM397" s="69"/>
      <c r="CYN397" s="69"/>
      <c r="CYO397" s="69"/>
      <c r="CYP397" s="69"/>
      <c r="CYQ397" s="69"/>
      <c r="CYR397" s="69"/>
      <c r="CYS397" s="69"/>
      <c r="CYT397" s="69"/>
      <c r="CYU397" s="69"/>
      <c r="CYV397" s="69"/>
      <c r="CYW397" s="69"/>
      <c r="CYX397" s="69"/>
      <c r="CYY397" s="69"/>
      <c r="CYZ397" s="69"/>
      <c r="CZA397" s="69"/>
      <c r="CZB397" s="69"/>
      <c r="CZC397" s="69"/>
      <c r="CZD397" s="69"/>
      <c r="CZE397" s="69"/>
      <c r="CZF397" s="69"/>
      <c r="CZG397" s="69"/>
      <c r="CZH397" s="69"/>
      <c r="CZI397" s="69"/>
      <c r="CZJ397" s="69"/>
      <c r="CZK397" s="69"/>
      <c r="CZL397" s="69"/>
      <c r="CZM397" s="69"/>
      <c r="CZN397" s="69"/>
      <c r="CZO397" s="69"/>
      <c r="CZP397" s="69"/>
      <c r="CZQ397" s="69"/>
      <c r="CZR397" s="69"/>
      <c r="CZS397" s="69"/>
      <c r="CZT397" s="69"/>
      <c r="CZU397" s="69"/>
      <c r="CZV397" s="69"/>
      <c r="CZW397" s="69"/>
      <c r="CZX397" s="69"/>
      <c r="CZY397" s="69"/>
      <c r="CZZ397" s="69"/>
      <c r="DAA397" s="69"/>
      <c r="DAB397" s="69"/>
      <c r="DAC397" s="69"/>
      <c r="DAD397" s="69"/>
      <c r="DAE397" s="69"/>
      <c r="DAF397" s="69"/>
      <c r="DAG397" s="69"/>
      <c r="DAH397" s="69"/>
      <c r="DAI397" s="69"/>
      <c r="DAJ397" s="69"/>
      <c r="DAK397" s="69"/>
      <c r="DAL397" s="69"/>
      <c r="DAM397" s="69"/>
      <c r="DAN397" s="69"/>
      <c r="DAO397" s="69"/>
      <c r="DAP397" s="69"/>
      <c r="DAQ397" s="69"/>
      <c r="DAR397" s="69"/>
      <c r="DAS397" s="69"/>
      <c r="DAT397" s="69"/>
      <c r="DAU397" s="69"/>
      <c r="DAV397" s="69"/>
      <c r="DAW397" s="69"/>
      <c r="DAX397" s="69"/>
      <c r="DAY397" s="69"/>
      <c r="DAZ397" s="69"/>
      <c r="DBA397" s="69"/>
      <c r="DBB397" s="69"/>
      <c r="DBC397" s="69"/>
      <c r="DBD397" s="69"/>
      <c r="DBE397" s="69"/>
      <c r="DBF397" s="69"/>
      <c r="DBG397" s="69"/>
      <c r="DBH397" s="69"/>
      <c r="DBI397" s="69"/>
      <c r="DBJ397" s="69"/>
      <c r="DBK397" s="69"/>
      <c r="DBL397" s="69"/>
      <c r="DBM397" s="69"/>
      <c r="DBN397" s="69"/>
      <c r="DBO397" s="69"/>
      <c r="DBP397" s="69"/>
      <c r="DBQ397" s="69"/>
      <c r="DBR397" s="69"/>
      <c r="DBS397" s="69"/>
      <c r="DBT397" s="69"/>
      <c r="DBU397" s="69"/>
      <c r="DBV397" s="69"/>
      <c r="DBW397" s="69"/>
      <c r="DBX397" s="69"/>
      <c r="DBY397" s="69"/>
      <c r="DBZ397" s="69"/>
      <c r="DCA397" s="69"/>
      <c r="DCB397" s="69"/>
      <c r="DCC397" s="69"/>
      <c r="DCD397" s="69"/>
      <c r="DCE397" s="69"/>
      <c r="DCF397" s="69"/>
      <c r="DCG397" s="69"/>
      <c r="DCH397" s="69"/>
      <c r="DCI397" s="69"/>
      <c r="DCJ397" s="69"/>
      <c r="DCK397" s="69"/>
      <c r="DCL397" s="69"/>
      <c r="DCM397" s="69"/>
      <c r="DCN397" s="69"/>
      <c r="DCO397" s="69"/>
      <c r="DCP397" s="69"/>
      <c r="DCQ397" s="69"/>
      <c r="DCR397" s="69"/>
      <c r="DCS397" s="69"/>
      <c r="DCT397" s="69"/>
      <c r="DCU397" s="69"/>
      <c r="DCV397" s="69"/>
      <c r="DCW397" s="69"/>
      <c r="DCX397" s="69"/>
      <c r="DCY397" s="69"/>
      <c r="DCZ397" s="69"/>
      <c r="DDA397" s="69"/>
      <c r="DDB397" s="69"/>
      <c r="DDC397" s="69"/>
      <c r="DDD397" s="69"/>
      <c r="DDE397" s="69"/>
      <c r="DDF397" s="69"/>
      <c r="DDG397" s="69"/>
      <c r="DDH397" s="69"/>
      <c r="DDI397" s="69"/>
      <c r="DDJ397" s="69"/>
      <c r="DDK397" s="69"/>
      <c r="DDL397" s="69"/>
      <c r="DDM397" s="69"/>
      <c r="DDN397" s="69"/>
      <c r="DDO397" s="69"/>
      <c r="DDP397" s="69"/>
      <c r="DDQ397" s="69"/>
      <c r="DDR397" s="69"/>
      <c r="DDS397" s="69"/>
      <c r="DDT397" s="69"/>
      <c r="DDU397" s="69"/>
      <c r="DDV397" s="69"/>
      <c r="DDW397" s="69"/>
      <c r="DDX397" s="69"/>
      <c r="DDY397" s="69"/>
      <c r="DDZ397" s="69"/>
      <c r="DEA397" s="69"/>
      <c r="DEB397" s="69"/>
      <c r="DEC397" s="69"/>
      <c r="DED397" s="69"/>
      <c r="DEE397" s="69"/>
      <c r="DEF397" s="69"/>
      <c r="DEG397" s="69"/>
      <c r="DEH397" s="69"/>
      <c r="DEI397" s="69"/>
      <c r="DEJ397" s="69"/>
      <c r="DEK397" s="69"/>
      <c r="DEL397" s="69"/>
      <c r="DEM397" s="69"/>
      <c r="DEN397" s="69"/>
      <c r="DEO397" s="69"/>
      <c r="DEP397" s="69"/>
      <c r="DEQ397" s="69"/>
      <c r="DER397" s="69"/>
      <c r="DES397" s="69"/>
      <c r="DET397" s="69"/>
      <c r="DEU397" s="69"/>
      <c r="DEV397" s="69"/>
      <c r="DEW397" s="69"/>
      <c r="DEX397" s="69"/>
      <c r="DEY397" s="69"/>
      <c r="DEZ397" s="69"/>
      <c r="DFA397" s="69"/>
      <c r="DFB397" s="69"/>
      <c r="DFC397" s="69"/>
      <c r="DFD397" s="69"/>
      <c r="DFE397" s="69"/>
      <c r="DFF397" s="69"/>
      <c r="DFG397" s="69"/>
      <c r="DFH397" s="69"/>
      <c r="DFI397" s="69"/>
      <c r="DFJ397" s="69"/>
      <c r="DFK397" s="69"/>
      <c r="DFL397" s="69"/>
      <c r="DFM397" s="69"/>
      <c r="DFN397" s="69"/>
      <c r="DFO397" s="69"/>
      <c r="DFP397" s="69"/>
      <c r="DFQ397" s="69"/>
      <c r="DFR397" s="69"/>
      <c r="DFS397" s="69"/>
      <c r="DFT397" s="69"/>
      <c r="DFU397" s="69"/>
      <c r="DFV397" s="69"/>
      <c r="DFW397" s="69"/>
      <c r="DFX397" s="69"/>
      <c r="DFY397" s="69"/>
      <c r="DFZ397" s="69"/>
      <c r="DGA397" s="69"/>
      <c r="DGB397" s="69"/>
      <c r="DGC397" s="69"/>
      <c r="DGD397" s="69"/>
      <c r="DGE397" s="69"/>
      <c r="DGF397" s="69"/>
      <c r="DGG397" s="69"/>
      <c r="DGH397" s="69"/>
      <c r="DGI397" s="69"/>
      <c r="DGJ397" s="69"/>
      <c r="DGK397" s="69"/>
      <c r="DGL397" s="69"/>
      <c r="DGM397" s="69"/>
      <c r="DGN397" s="69"/>
      <c r="DGO397" s="69"/>
      <c r="DGP397" s="69"/>
      <c r="DGQ397" s="69"/>
      <c r="DGR397" s="69"/>
      <c r="DGS397" s="69"/>
      <c r="DGT397" s="69"/>
      <c r="DGU397" s="69"/>
      <c r="DGV397" s="69"/>
      <c r="DGW397" s="69"/>
      <c r="DGX397" s="69"/>
      <c r="DGY397" s="69"/>
      <c r="DGZ397" s="69"/>
      <c r="DHA397" s="69"/>
      <c r="DHB397" s="69"/>
      <c r="DHC397" s="69"/>
      <c r="DHD397" s="69"/>
      <c r="DHE397" s="69"/>
      <c r="DHF397" s="69"/>
      <c r="DHG397" s="69"/>
      <c r="DHH397" s="69"/>
      <c r="DHI397" s="69"/>
      <c r="DHJ397" s="69"/>
      <c r="DHK397" s="69"/>
      <c r="DHL397" s="69"/>
      <c r="DHM397" s="69"/>
      <c r="DHN397" s="69"/>
      <c r="DHO397" s="69"/>
      <c r="DHP397" s="69"/>
      <c r="DHQ397" s="69"/>
      <c r="DHR397" s="69"/>
      <c r="DHS397" s="69"/>
      <c r="DHT397" s="69"/>
      <c r="DHU397" s="69"/>
      <c r="DHV397" s="69"/>
      <c r="DHW397" s="69"/>
      <c r="DHX397" s="69"/>
      <c r="DHY397" s="69"/>
      <c r="DHZ397" s="69"/>
      <c r="DIA397" s="69"/>
      <c r="DIB397" s="69"/>
      <c r="DIC397" s="69"/>
      <c r="DID397" s="69"/>
      <c r="DIE397" s="69"/>
      <c r="DIF397" s="69"/>
      <c r="DIG397" s="69"/>
      <c r="DIH397" s="69"/>
      <c r="DII397" s="69"/>
      <c r="DIJ397" s="69"/>
      <c r="DIK397" s="69"/>
      <c r="DIL397" s="69"/>
      <c r="DIM397" s="69"/>
      <c r="DIN397" s="69"/>
      <c r="DIO397" s="69"/>
      <c r="DIP397" s="69"/>
      <c r="DIQ397" s="69"/>
      <c r="DIR397" s="69"/>
      <c r="DIS397" s="69"/>
      <c r="DIT397" s="69"/>
      <c r="DIU397" s="69"/>
      <c r="DIV397" s="69"/>
      <c r="DIW397" s="69"/>
      <c r="DIX397" s="69"/>
      <c r="DIY397" s="69"/>
      <c r="DIZ397" s="69"/>
      <c r="DJA397" s="69"/>
      <c r="DJB397" s="69"/>
      <c r="DJC397" s="69"/>
      <c r="DJD397" s="69"/>
      <c r="DJE397" s="69"/>
      <c r="DJF397" s="69"/>
      <c r="DJG397" s="69"/>
      <c r="DJH397" s="69"/>
      <c r="DJI397" s="69"/>
      <c r="DJJ397" s="69"/>
      <c r="DJK397" s="69"/>
      <c r="DJL397" s="69"/>
      <c r="DJM397" s="69"/>
      <c r="DJN397" s="69"/>
      <c r="DJO397" s="69"/>
      <c r="DJP397" s="69"/>
      <c r="DJQ397" s="69"/>
      <c r="DJR397" s="69"/>
      <c r="DJS397" s="69"/>
      <c r="DJT397" s="69"/>
      <c r="DJU397" s="69"/>
      <c r="DJV397" s="69"/>
      <c r="DJW397" s="69"/>
      <c r="DJX397" s="69"/>
      <c r="DJY397" s="69"/>
      <c r="DJZ397" s="69"/>
      <c r="DKA397" s="69"/>
      <c r="DKB397" s="69"/>
      <c r="DKC397" s="69"/>
      <c r="DKD397" s="69"/>
      <c r="DKE397" s="69"/>
      <c r="DKF397" s="69"/>
      <c r="DKG397" s="69"/>
      <c r="DKH397" s="69"/>
      <c r="DKI397" s="69"/>
      <c r="DKJ397" s="69"/>
      <c r="DKK397" s="69"/>
      <c r="DKL397" s="69"/>
      <c r="DKM397" s="69"/>
      <c r="DKN397" s="69"/>
      <c r="DKO397" s="69"/>
      <c r="DKP397" s="69"/>
      <c r="DKQ397" s="69"/>
      <c r="DKR397" s="69"/>
      <c r="DKS397" s="69"/>
      <c r="DKT397" s="69"/>
      <c r="DKU397" s="69"/>
      <c r="DKV397" s="69"/>
      <c r="DKW397" s="69"/>
      <c r="DKX397" s="69"/>
      <c r="DKY397" s="69"/>
      <c r="DKZ397" s="69"/>
      <c r="DLA397" s="69"/>
      <c r="DLB397" s="69"/>
      <c r="DLC397" s="69"/>
      <c r="DLD397" s="69"/>
      <c r="DLE397" s="69"/>
      <c r="DLF397" s="69"/>
      <c r="DLG397" s="69"/>
      <c r="DLH397" s="69"/>
      <c r="DLI397" s="69"/>
      <c r="DLJ397" s="69"/>
      <c r="DLK397" s="69"/>
      <c r="DLL397" s="69"/>
      <c r="DLM397" s="69"/>
      <c r="DLN397" s="69"/>
      <c r="DLO397" s="69"/>
      <c r="DLP397" s="69"/>
      <c r="DLQ397" s="69"/>
      <c r="DLR397" s="69"/>
      <c r="DLS397" s="69"/>
      <c r="DLT397" s="69"/>
      <c r="DLU397" s="69"/>
      <c r="DLV397" s="69"/>
      <c r="DLW397" s="69"/>
      <c r="DLX397" s="69"/>
      <c r="DLY397" s="69"/>
      <c r="DLZ397" s="69"/>
      <c r="DMA397" s="69"/>
      <c r="DMB397" s="69"/>
      <c r="DMC397" s="69"/>
      <c r="DMD397" s="69"/>
      <c r="DME397" s="69"/>
      <c r="DMF397" s="69"/>
      <c r="DMG397" s="69"/>
      <c r="DMH397" s="69"/>
      <c r="DMI397" s="69"/>
      <c r="DMJ397" s="69"/>
      <c r="DMK397" s="69"/>
      <c r="DML397" s="69"/>
      <c r="DMM397" s="69"/>
      <c r="DMN397" s="69"/>
      <c r="DMO397" s="69"/>
      <c r="DMP397" s="69"/>
      <c r="DMQ397" s="69"/>
      <c r="DMR397" s="69"/>
      <c r="DMS397" s="69"/>
      <c r="DMT397" s="69"/>
      <c r="DMU397" s="69"/>
      <c r="DMV397" s="69"/>
      <c r="DMW397" s="69"/>
      <c r="DMX397" s="69"/>
      <c r="DMY397" s="69"/>
      <c r="DMZ397" s="69"/>
      <c r="DNA397" s="69"/>
      <c r="DNB397" s="69"/>
      <c r="DNC397" s="69"/>
      <c r="DND397" s="69"/>
      <c r="DNE397" s="69"/>
      <c r="DNF397" s="69"/>
      <c r="DNG397" s="69"/>
      <c r="DNH397" s="69"/>
      <c r="DNI397" s="69"/>
      <c r="DNJ397" s="69"/>
      <c r="DNK397" s="69"/>
      <c r="DNL397" s="69"/>
      <c r="DNM397" s="69"/>
      <c r="DNN397" s="69"/>
      <c r="DNO397" s="69"/>
      <c r="DNP397" s="69"/>
      <c r="DNQ397" s="69"/>
      <c r="DNR397" s="69"/>
      <c r="DNS397" s="69"/>
      <c r="DNT397" s="69"/>
      <c r="DNU397" s="69"/>
      <c r="DNV397" s="69"/>
      <c r="DNW397" s="69"/>
      <c r="DNX397" s="69"/>
      <c r="DNY397" s="69"/>
      <c r="DNZ397" s="69"/>
      <c r="DOA397" s="69"/>
      <c r="DOB397" s="69"/>
      <c r="DOC397" s="69"/>
      <c r="DOD397" s="69"/>
      <c r="DOE397" s="69"/>
      <c r="DOF397" s="69"/>
      <c r="DOG397" s="69"/>
      <c r="DOH397" s="69"/>
      <c r="DOI397" s="69"/>
      <c r="DOJ397" s="69"/>
      <c r="DOK397" s="69"/>
      <c r="DOL397" s="69"/>
      <c r="DOM397" s="69"/>
      <c r="DON397" s="69"/>
      <c r="DOO397" s="69"/>
      <c r="DOP397" s="69"/>
      <c r="DOQ397" s="69"/>
      <c r="DOR397" s="69"/>
      <c r="DOS397" s="69"/>
      <c r="DOT397" s="69"/>
      <c r="DOU397" s="69"/>
      <c r="DOV397" s="69"/>
      <c r="DOW397" s="69"/>
      <c r="DOX397" s="69"/>
      <c r="DOY397" s="69"/>
      <c r="DOZ397" s="69"/>
      <c r="DPA397" s="69"/>
      <c r="DPB397" s="69"/>
      <c r="DPC397" s="69"/>
      <c r="DPD397" s="69"/>
      <c r="DPE397" s="69"/>
      <c r="DPF397" s="69"/>
      <c r="DPG397" s="69"/>
      <c r="DPH397" s="69"/>
      <c r="DPI397" s="69"/>
      <c r="DPJ397" s="69"/>
      <c r="DPK397" s="69"/>
      <c r="DPL397" s="69"/>
      <c r="DPM397" s="69"/>
      <c r="DPN397" s="69"/>
      <c r="DPO397" s="69"/>
      <c r="DPP397" s="69"/>
      <c r="DPQ397" s="69"/>
      <c r="DPR397" s="69"/>
      <c r="DPS397" s="69"/>
      <c r="DPT397" s="69"/>
      <c r="DPU397" s="69"/>
      <c r="DPV397" s="69"/>
      <c r="DPW397" s="69"/>
      <c r="DPX397" s="69"/>
      <c r="DPY397" s="69"/>
      <c r="DPZ397" s="69"/>
      <c r="DQA397" s="69"/>
      <c r="DQB397" s="69"/>
      <c r="DQC397" s="69"/>
      <c r="DQD397" s="69"/>
      <c r="DQE397" s="69"/>
      <c r="DQF397" s="69"/>
      <c r="DQG397" s="69"/>
      <c r="DQH397" s="69"/>
      <c r="DQI397" s="69"/>
      <c r="DQJ397" s="69"/>
      <c r="DQK397" s="69"/>
      <c r="DQL397" s="69"/>
      <c r="DQM397" s="69"/>
      <c r="DQN397" s="69"/>
      <c r="DQO397" s="69"/>
      <c r="DQP397" s="69"/>
      <c r="DQQ397" s="69"/>
      <c r="DQR397" s="69"/>
      <c r="DQS397" s="69"/>
      <c r="DQT397" s="69"/>
      <c r="DQU397" s="69"/>
      <c r="DQV397" s="69"/>
      <c r="DQW397" s="69"/>
      <c r="DQX397" s="69"/>
      <c r="DQY397" s="69"/>
      <c r="DQZ397" s="69"/>
      <c r="DRA397" s="69"/>
      <c r="DRB397" s="69"/>
      <c r="DRC397" s="69"/>
      <c r="DRD397" s="69"/>
      <c r="DRE397" s="69"/>
      <c r="DRF397" s="69"/>
      <c r="DRG397" s="69"/>
      <c r="DRH397" s="69"/>
      <c r="DRI397" s="69"/>
      <c r="DRJ397" s="69"/>
      <c r="DRK397" s="69"/>
      <c r="DRL397" s="69"/>
      <c r="DRM397" s="69"/>
      <c r="DRN397" s="69"/>
      <c r="DRO397" s="69"/>
      <c r="DRP397" s="69"/>
      <c r="DRQ397" s="69"/>
      <c r="DRR397" s="69"/>
      <c r="DRS397" s="69"/>
      <c r="DRT397" s="69"/>
      <c r="DRU397" s="69"/>
      <c r="DRV397" s="69"/>
      <c r="DRW397" s="69"/>
      <c r="DRX397" s="69"/>
      <c r="DRY397" s="69"/>
      <c r="DRZ397" s="69"/>
      <c r="DSA397" s="69"/>
      <c r="DSB397" s="69"/>
      <c r="DSC397" s="69"/>
      <c r="DSD397" s="69"/>
      <c r="DSE397" s="69"/>
      <c r="DSF397" s="69"/>
      <c r="DSG397" s="69"/>
      <c r="DSH397" s="69"/>
      <c r="DSI397" s="69"/>
      <c r="DSJ397" s="69"/>
      <c r="DSK397" s="69"/>
      <c r="DSL397" s="69"/>
      <c r="DSM397" s="69"/>
      <c r="DSN397" s="69"/>
      <c r="DSO397" s="69"/>
      <c r="DSP397" s="69"/>
      <c r="DSQ397" s="69"/>
      <c r="DSR397" s="69"/>
      <c r="DSS397" s="69"/>
      <c r="DST397" s="69"/>
      <c r="DSU397" s="69"/>
      <c r="DSV397" s="69"/>
      <c r="DSW397" s="69"/>
      <c r="DSX397" s="69"/>
      <c r="DSY397" s="69"/>
      <c r="DSZ397" s="69"/>
      <c r="DTA397" s="69"/>
      <c r="DTB397" s="69"/>
      <c r="DTC397" s="69"/>
      <c r="DTD397" s="69"/>
      <c r="DTE397" s="69"/>
      <c r="DTF397" s="69"/>
      <c r="DTG397" s="69"/>
      <c r="DTH397" s="69"/>
      <c r="DTI397" s="69"/>
      <c r="DTJ397" s="69"/>
      <c r="DTK397" s="69"/>
      <c r="DTL397" s="69"/>
      <c r="DTM397" s="69"/>
      <c r="DTN397" s="69"/>
      <c r="DTO397" s="69"/>
      <c r="DTP397" s="69"/>
      <c r="DTQ397" s="69"/>
      <c r="DTR397" s="69"/>
      <c r="DTS397" s="69"/>
      <c r="DTT397" s="69"/>
      <c r="DTU397" s="69"/>
      <c r="DTV397" s="69"/>
      <c r="DTW397" s="69"/>
      <c r="DTX397" s="69"/>
      <c r="DTY397" s="69"/>
      <c r="DTZ397" s="69"/>
      <c r="DUA397" s="69"/>
      <c r="DUB397" s="69"/>
      <c r="DUC397" s="69"/>
      <c r="DUD397" s="69"/>
      <c r="DUE397" s="69"/>
      <c r="DUF397" s="69"/>
      <c r="DUG397" s="69"/>
      <c r="DUH397" s="69"/>
      <c r="DUI397" s="69"/>
      <c r="DUJ397" s="69"/>
      <c r="DUK397" s="69"/>
      <c r="DUL397" s="69"/>
      <c r="DUM397" s="69"/>
      <c r="DUN397" s="69"/>
      <c r="DUO397" s="69"/>
      <c r="DUP397" s="69"/>
      <c r="DUQ397" s="69"/>
      <c r="DUR397" s="69"/>
      <c r="DUS397" s="69"/>
      <c r="DUT397" s="69"/>
      <c r="DUU397" s="69"/>
      <c r="DUV397" s="69"/>
      <c r="DUW397" s="69"/>
      <c r="DUX397" s="69"/>
      <c r="DUY397" s="69"/>
      <c r="DUZ397" s="69"/>
      <c r="DVA397" s="69"/>
      <c r="DVB397" s="69"/>
      <c r="DVC397" s="69"/>
      <c r="DVD397" s="69"/>
      <c r="DVE397" s="69"/>
      <c r="DVF397" s="69"/>
      <c r="DVG397" s="69"/>
      <c r="DVH397" s="69"/>
      <c r="DVI397" s="69"/>
      <c r="DVJ397" s="69"/>
      <c r="DVK397" s="69"/>
      <c r="DVL397" s="69"/>
      <c r="DVM397" s="69"/>
      <c r="DVN397" s="69"/>
      <c r="DVO397" s="69"/>
      <c r="DVP397" s="69"/>
      <c r="DVQ397" s="69"/>
      <c r="DVR397" s="69"/>
      <c r="DVS397" s="69"/>
      <c r="DVT397" s="69"/>
      <c r="DVU397" s="69"/>
      <c r="DVV397" s="69"/>
      <c r="DVW397" s="69"/>
      <c r="DVX397" s="69"/>
      <c r="DVY397" s="69"/>
      <c r="DVZ397" s="69"/>
      <c r="DWA397" s="69"/>
      <c r="DWB397" s="69"/>
      <c r="DWC397" s="69"/>
      <c r="DWD397" s="69"/>
      <c r="DWE397" s="69"/>
      <c r="DWF397" s="69"/>
      <c r="DWG397" s="69"/>
      <c r="DWH397" s="69"/>
      <c r="DWI397" s="69"/>
      <c r="DWJ397" s="69"/>
      <c r="DWK397" s="69"/>
      <c r="DWL397" s="69"/>
      <c r="DWM397" s="69"/>
      <c r="DWN397" s="69"/>
      <c r="DWO397" s="69"/>
      <c r="DWP397" s="69"/>
      <c r="DWQ397" s="69"/>
      <c r="DWR397" s="69"/>
      <c r="DWS397" s="69"/>
      <c r="DWT397" s="69"/>
      <c r="DWU397" s="69"/>
      <c r="DWV397" s="69"/>
      <c r="DWW397" s="69"/>
      <c r="DWX397" s="69"/>
      <c r="DWY397" s="69"/>
      <c r="DWZ397" s="69"/>
      <c r="DXA397" s="69"/>
      <c r="DXB397" s="69"/>
      <c r="DXC397" s="69"/>
      <c r="DXD397" s="69"/>
      <c r="DXE397" s="69"/>
      <c r="DXF397" s="69"/>
      <c r="DXG397" s="69"/>
      <c r="DXH397" s="69"/>
      <c r="DXI397" s="69"/>
      <c r="DXJ397" s="69"/>
      <c r="DXK397" s="69"/>
      <c r="DXL397" s="69"/>
      <c r="DXM397" s="69"/>
      <c r="DXN397" s="69"/>
      <c r="DXO397" s="69"/>
      <c r="DXP397" s="69"/>
      <c r="DXQ397" s="69"/>
      <c r="DXR397" s="69"/>
      <c r="DXS397" s="69"/>
      <c r="DXT397" s="69"/>
      <c r="DXU397" s="69"/>
      <c r="DXV397" s="69"/>
      <c r="DXW397" s="69"/>
      <c r="DXX397" s="69"/>
      <c r="DXY397" s="69"/>
      <c r="DXZ397" s="69"/>
      <c r="DYA397" s="69"/>
      <c r="DYB397" s="69"/>
      <c r="DYC397" s="69"/>
      <c r="DYD397" s="69"/>
      <c r="DYE397" s="69"/>
      <c r="DYF397" s="69"/>
      <c r="DYG397" s="69"/>
      <c r="DYH397" s="69"/>
      <c r="DYI397" s="69"/>
      <c r="DYJ397" s="69"/>
      <c r="DYK397" s="69"/>
      <c r="DYL397" s="69"/>
      <c r="DYM397" s="69"/>
      <c r="DYN397" s="69"/>
      <c r="DYO397" s="69"/>
      <c r="DYP397" s="69"/>
      <c r="DYQ397" s="69"/>
      <c r="DYR397" s="69"/>
      <c r="DYS397" s="69"/>
      <c r="DYT397" s="69"/>
      <c r="DYU397" s="69"/>
      <c r="DYV397" s="69"/>
      <c r="DYW397" s="69"/>
      <c r="DYX397" s="69"/>
      <c r="DYY397" s="69"/>
      <c r="DYZ397" s="69"/>
      <c r="DZA397" s="69"/>
      <c r="DZB397" s="69"/>
      <c r="DZC397" s="69"/>
      <c r="DZD397" s="69"/>
      <c r="DZE397" s="69"/>
      <c r="DZF397" s="69"/>
      <c r="DZG397" s="69"/>
      <c r="DZH397" s="69"/>
      <c r="DZI397" s="69"/>
      <c r="DZJ397" s="69"/>
      <c r="DZK397" s="69"/>
      <c r="DZL397" s="69"/>
      <c r="DZM397" s="69"/>
      <c r="DZN397" s="69"/>
      <c r="DZO397" s="69"/>
      <c r="DZP397" s="69"/>
      <c r="DZQ397" s="69"/>
      <c r="DZR397" s="69"/>
      <c r="DZS397" s="69"/>
      <c r="DZT397" s="69"/>
      <c r="DZU397" s="69"/>
      <c r="DZV397" s="69"/>
      <c r="DZW397" s="69"/>
      <c r="DZX397" s="69"/>
      <c r="DZY397" s="69"/>
      <c r="DZZ397" s="69"/>
      <c r="EAA397" s="69"/>
      <c r="EAB397" s="69"/>
      <c r="EAC397" s="69"/>
      <c r="EAD397" s="69"/>
      <c r="EAE397" s="69"/>
      <c r="EAF397" s="69"/>
      <c r="EAG397" s="69"/>
      <c r="EAH397" s="69"/>
      <c r="EAI397" s="69"/>
      <c r="EAJ397" s="69"/>
      <c r="EAK397" s="69"/>
      <c r="EAL397" s="69"/>
      <c r="EAM397" s="69"/>
      <c r="EAN397" s="69"/>
      <c r="EAO397" s="69"/>
      <c r="EAP397" s="69"/>
      <c r="EAQ397" s="69"/>
      <c r="EAR397" s="69"/>
      <c r="EAS397" s="69"/>
      <c r="EAT397" s="69"/>
      <c r="EAU397" s="69"/>
      <c r="EAV397" s="69"/>
      <c r="EAW397" s="69"/>
      <c r="EAX397" s="69"/>
      <c r="EAY397" s="69"/>
      <c r="EAZ397" s="69"/>
      <c r="EBA397" s="69"/>
      <c r="EBB397" s="69"/>
      <c r="EBC397" s="69"/>
      <c r="EBD397" s="69"/>
      <c r="EBE397" s="69"/>
      <c r="EBF397" s="69"/>
      <c r="EBG397" s="69"/>
      <c r="EBH397" s="69"/>
      <c r="EBI397" s="69"/>
      <c r="EBJ397" s="69"/>
      <c r="EBK397" s="69"/>
      <c r="EBL397" s="69"/>
      <c r="EBM397" s="69"/>
      <c r="EBN397" s="69"/>
      <c r="EBO397" s="69"/>
      <c r="EBP397" s="69"/>
      <c r="EBQ397" s="69"/>
      <c r="EBR397" s="69"/>
      <c r="EBS397" s="69"/>
      <c r="EBT397" s="69"/>
      <c r="EBU397" s="69"/>
      <c r="EBV397" s="69"/>
      <c r="EBW397" s="69"/>
      <c r="EBX397" s="69"/>
      <c r="EBY397" s="69"/>
      <c r="EBZ397" s="69"/>
      <c r="ECA397" s="69"/>
      <c r="ECB397" s="69"/>
      <c r="ECC397" s="69"/>
      <c r="ECD397" s="69"/>
      <c r="ECE397" s="69"/>
      <c r="ECF397" s="69"/>
      <c r="ECG397" s="69"/>
      <c r="ECH397" s="69"/>
      <c r="ECI397" s="69"/>
      <c r="ECJ397" s="69"/>
      <c r="ECK397" s="69"/>
      <c r="ECL397" s="69"/>
      <c r="ECM397" s="69"/>
      <c r="ECN397" s="69"/>
      <c r="ECO397" s="69"/>
      <c r="ECP397" s="69"/>
      <c r="ECQ397" s="69"/>
      <c r="ECR397" s="69"/>
      <c r="ECS397" s="69"/>
      <c r="ECT397" s="69"/>
      <c r="ECU397" s="69"/>
      <c r="ECV397" s="69"/>
      <c r="ECW397" s="69"/>
      <c r="ECX397" s="69"/>
      <c r="ECY397" s="69"/>
      <c r="ECZ397" s="69"/>
      <c r="EDA397" s="69"/>
      <c r="EDB397" s="69"/>
      <c r="EDC397" s="69"/>
      <c r="EDD397" s="69"/>
      <c r="EDE397" s="69"/>
      <c r="EDF397" s="69"/>
      <c r="EDG397" s="69"/>
      <c r="EDH397" s="69"/>
      <c r="EDI397" s="69"/>
      <c r="EDJ397" s="69"/>
      <c r="EDK397" s="69"/>
      <c r="EDL397" s="69"/>
      <c r="EDM397" s="69"/>
      <c r="EDN397" s="69"/>
      <c r="EDO397" s="69"/>
      <c r="EDP397" s="69"/>
      <c r="EDQ397" s="69"/>
      <c r="EDR397" s="69"/>
      <c r="EDS397" s="69"/>
      <c r="EDT397" s="69"/>
      <c r="EDU397" s="69"/>
      <c r="EDV397" s="69"/>
      <c r="EDW397" s="69"/>
      <c r="EDX397" s="69"/>
      <c r="EDY397" s="69"/>
      <c r="EDZ397" s="69"/>
      <c r="EEA397" s="69"/>
      <c r="EEB397" s="69"/>
      <c r="EEC397" s="69"/>
      <c r="EED397" s="69"/>
      <c r="EEE397" s="69"/>
      <c r="EEF397" s="69"/>
      <c r="EEG397" s="69"/>
      <c r="EEH397" s="69"/>
      <c r="EEI397" s="69"/>
      <c r="EEJ397" s="69"/>
      <c r="EEK397" s="69"/>
      <c r="EEL397" s="69"/>
      <c r="EEM397" s="69"/>
      <c r="EEN397" s="69"/>
      <c r="EEO397" s="69"/>
      <c r="EEP397" s="69"/>
      <c r="EEQ397" s="69"/>
      <c r="EER397" s="69"/>
      <c r="EES397" s="69"/>
      <c r="EET397" s="69"/>
      <c r="EEU397" s="69"/>
      <c r="EEV397" s="69"/>
      <c r="EEW397" s="69"/>
      <c r="EEX397" s="69"/>
      <c r="EEY397" s="69"/>
      <c r="EEZ397" s="69"/>
      <c r="EFA397" s="69"/>
      <c r="EFB397" s="69"/>
      <c r="EFC397" s="69"/>
      <c r="EFD397" s="69"/>
      <c r="EFE397" s="69"/>
      <c r="EFF397" s="69"/>
      <c r="EFG397" s="69"/>
      <c r="EFH397" s="69"/>
      <c r="EFI397" s="69"/>
      <c r="EFJ397" s="69"/>
      <c r="EFK397" s="69"/>
      <c r="EFL397" s="69"/>
      <c r="EFM397" s="69"/>
      <c r="EFN397" s="69"/>
      <c r="EFO397" s="69"/>
      <c r="EFP397" s="69"/>
      <c r="EFQ397" s="69"/>
      <c r="EFR397" s="69"/>
      <c r="EFS397" s="69"/>
      <c r="EFT397" s="69"/>
      <c r="EFU397" s="69"/>
      <c r="EFV397" s="69"/>
      <c r="EFW397" s="69"/>
      <c r="EFX397" s="69"/>
      <c r="EFY397" s="69"/>
      <c r="EFZ397" s="69"/>
      <c r="EGA397" s="69"/>
      <c r="EGB397" s="69"/>
      <c r="EGC397" s="69"/>
      <c r="EGD397" s="69"/>
      <c r="EGE397" s="69"/>
      <c r="EGF397" s="69"/>
      <c r="EGG397" s="69"/>
      <c r="EGH397" s="69"/>
      <c r="EGI397" s="69"/>
      <c r="EGJ397" s="69"/>
      <c r="EGK397" s="69"/>
      <c r="EGL397" s="69"/>
      <c r="EGM397" s="69"/>
      <c r="EGN397" s="69"/>
      <c r="EGO397" s="69"/>
      <c r="EGP397" s="69"/>
      <c r="EGQ397" s="69"/>
      <c r="EGR397" s="69"/>
      <c r="EGS397" s="69"/>
      <c r="EGT397" s="69"/>
      <c r="EGU397" s="69"/>
      <c r="EGV397" s="69"/>
      <c r="EGW397" s="69"/>
      <c r="EGX397" s="69"/>
      <c r="EGY397" s="69"/>
      <c r="EGZ397" s="69"/>
      <c r="EHA397" s="69"/>
      <c r="EHB397" s="69"/>
      <c r="EHC397" s="69"/>
      <c r="EHD397" s="69"/>
      <c r="EHE397" s="69"/>
      <c r="EHF397" s="69"/>
      <c r="EHG397" s="69"/>
      <c r="EHH397" s="69"/>
      <c r="EHI397" s="69"/>
      <c r="EHJ397" s="69"/>
      <c r="EHK397" s="69"/>
      <c r="EHL397" s="69"/>
      <c r="EHM397" s="69"/>
      <c r="EHN397" s="69"/>
      <c r="EHO397" s="69"/>
      <c r="EHP397" s="69"/>
      <c r="EHQ397" s="69"/>
      <c r="EHR397" s="69"/>
      <c r="EHS397" s="69"/>
      <c r="EHT397" s="69"/>
      <c r="EHU397" s="69"/>
      <c r="EHV397" s="69"/>
      <c r="EHW397" s="69"/>
      <c r="EHX397" s="69"/>
      <c r="EHY397" s="69"/>
      <c r="EHZ397" s="69"/>
      <c r="EIA397" s="69"/>
      <c r="EIB397" s="69"/>
      <c r="EIC397" s="69"/>
      <c r="EID397" s="69"/>
      <c r="EIE397" s="69"/>
      <c r="EIF397" s="69"/>
      <c r="EIG397" s="69"/>
      <c r="EIH397" s="69"/>
      <c r="EII397" s="69"/>
      <c r="EIJ397" s="69"/>
      <c r="EIK397" s="69"/>
      <c r="EIL397" s="69"/>
      <c r="EIM397" s="69"/>
      <c r="EIN397" s="69"/>
      <c r="EIO397" s="69"/>
      <c r="EIP397" s="69"/>
      <c r="EIQ397" s="69"/>
      <c r="EIR397" s="69"/>
      <c r="EIS397" s="69"/>
      <c r="EIT397" s="69"/>
      <c r="EIU397" s="69"/>
      <c r="EIV397" s="69"/>
      <c r="EIW397" s="69"/>
      <c r="EIX397" s="69"/>
      <c r="EIY397" s="69"/>
      <c r="EIZ397" s="69"/>
      <c r="EJA397" s="69"/>
      <c r="EJB397" s="69"/>
      <c r="EJC397" s="69"/>
      <c r="EJD397" s="69"/>
      <c r="EJE397" s="69"/>
      <c r="EJF397" s="69"/>
      <c r="EJG397" s="69"/>
      <c r="EJH397" s="69"/>
      <c r="EJI397" s="69"/>
      <c r="EJJ397" s="69"/>
      <c r="EJK397" s="69"/>
      <c r="EJL397" s="69"/>
      <c r="EJM397" s="69"/>
      <c r="EJN397" s="69"/>
      <c r="EJO397" s="69"/>
      <c r="EJP397" s="69"/>
      <c r="EJQ397" s="69"/>
      <c r="EJR397" s="69"/>
      <c r="EJS397" s="69"/>
      <c r="EJT397" s="69"/>
      <c r="EJU397" s="69"/>
      <c r="EJV397" s="69"/>
      <c r="EJW397" s="69"/>
      <c r="EJX397" s="69"/>
      <c r="EJY397" s="69"/>
      <c r="EJZ397" s="69"/>
      <c r="EKA397" s="69"/>
      <c r="EKB397" s="69"/>
      <c r="EKC397" s="69"/>
      <c r="EKD397" s="69"/>
      <c r="EKE397" s="69"/>
      <c r="EKF397" s="69"/>
      <c r="EKG397" s="69"/>
      <c r="EKH397" s="69"/>
      <c r="EKI397" s="69"/>
      <c r="EKJ397" s="69"/>
      <c r="EKK397" s="69"/>
      <c r="EKL397" s="69"/>
      <c r="EKM397" s="69"/>
      <c r="EKN397" s="69"/>
      <c r="EKO397" s="69"/>
      <c r="EKP397" s="69"/>
      <c r="EKQ397" s="69"/>
      <c r="EKR397" s="69"/>
      <c r="EKS397" s="69"/>
      <c r="EKT397" s="69"/>
      <c r="EKU397" s="69"/>
      <c r="EKV397" s="69"/>
      <c r="EKW397" s="69"/>
      <c r="EKX397" s="69"/>
      <c r="EKY397" s="69"/>
      <c r="EKZ397" s="69"/>
      <c r="ELA397" s="69"/>
      <c r="ELB397" s="69"/>
      <c r="ELC397" s="69"/>
      <c r="ELD397" s="69"/>
      <c r="ELE397" s="69"/>
      <c r="ELF397" s="69"/>
      <c r="ELG397" s="69"/>
      <c r="ELH397" s="69"/>
      <c r="ELI397" s="69"/>
      <c r="ELJ397" s="69"/>
      <c r="ELK397" s="69"/>
      <c r="ELL397" s="69"/>
      <c r="ELM397" s="69"/>
      <c r="ELN397" s="69"/>
      <c r="ELO397" s="69"/>
      <c r="ELP397" s="69"/>
      <c r="ELQ397" s="69"/>
      <c r="ELR397" s="69"/>
      <c r="ELS397" s="69"/>
      <c r="ELT397" s="69"/>
      <c r="ELU397" s="69"/>
      <c r="ELV397" s="69"/>
      <c r="ELW397" s="69"/>
      <c r="ELX397" s="69"/>
      <c r="ELY397" s="69"/>
      <c r="ELZ397" s="69"/>
      <c r="EMA397" s="69"/>
      <c r="EMB397" s="69"/>
      <c r="EMC397" s="69"/>
      <c r="EMD397" s="69"/>
      <c r="EME397" s="69"/>
      <c r="EMF397" s="69"/>
      <c r="EMG397" s="69"/>
      <c r="EMH397" s="69"/>
      <c r="EMI397" s="69"/>
      <c r="EMJ397" s="69"/>
      <c r="EMK397" s="69"/>
      <c r="EML397" s="69"/>
      <c r="EMM397" s="69"/>
      <c r="EMN397" s="69"/>
      <c r="EMO397" s="69"/>
      <c r="EMP397" s="69"/>
      <c r="EMQ397" s="69"/>
      <c r="EMR397" s="69"/>
      <c r="EMS397" s="69"/>
      <c r="EMT397" s="69"/>
      <c r="EMU397" s="69"/>
      <c r="EMV397" s="69"/>
      <c r="EMW397" s="69"/>
      <c r="EMX397" s="69"/>
      <c r="EMY397" s="69"/>
      <c r="EMZ397" s="69"/>
      <c r="ENA397" s="69"/>
      <c r="ENB397" s="69"/>
      <c r="ENC397" s="69"/>
      <c r="END397" s="69"/>
      <c r="ENE397" s="69"/>
      <c r="ENF397" s="69"/>
      <c r="ENG397" s="69"/>
      <c r="ENH397" s="69"/>
      <c r="ENI397" s="69"/>
      <c r="ENJ397" s="69"/>
      <c r="ENK397" s="69"/>
      <c r="ENL397" s="69"/>
      <c r="ENM397" s="69"/>
      <c r="ENN397" s="69"/>
      <c r="ENO397" s="69"/>
      <c r="ENP397" s="69"/>
      <c r="ENQ397" s="69"/>
      <c r="ENR397" s="69"/>
      <c r="ENS397" s="69"/>
      <c r="ENT397" s="69"/>
      <c r="ENU397" s="69"/>
      <c r="ENV397" s="69"/>
      <c r="ENW397" s="69"/>
      <c r="ENX397" s="69"/>
      <c r="ENY397" s="69"/>
      <c r="ENZ397" s="69"/>
      <c r="EOA397" s="69"/>
      <c r="EOB397" s="69"/>
      <c r="EOC397" s="69"/>
      <c r="EOD397" s="69"/>
      <c r="EOE397" s="69"/>
      <c r="EOF397" s="69"/>
      <c r="EOG397" s="69"/>
      <c r="EOH397" s="69"/>
      <c r="EOI397" s="69"/>
      <c r="EOJ397" s="69"/>
      <c r="EOK397" s="69"/>
      <c r="EOL397" s="69"/>
      <c r="EOM397" s="69"/>
      <c r="EON397" s="69"/>
      <c r="EOO397" s="69"/>
      <c r="EOP397" s="69"/>
      <c r="EOQ397" s="69"/>
      <c r="EOR397" s="69"/>
      <c r="EOS397" s="69"/>
      <c r="EOT397" s="69"/>
      <c r="EOU397" s="69"/>
      <c r="EOV397" s="69"/>
      <c r="EOW397" s="69"/>
      <c r="EOX397" s="69"/>
      <c r="EOY397" s="69"/>
      <c r="EOZ397" s="69"/>
      <c r="EPA397" s="69"/>
      <c r="EPB397" s="69"/>
      <c r="EPC397" s="69"/>
      <c r="EPD397" s="69"/>
      <c r="EPE397" s="69"/>
      <c r="EPF397" s="69"/>
      <c r="EPG397" s="69"/>
      <c r="EPH397" s="69"/>
      <c r="EPI397" s="69"/>
      <c r="EPJ397" s="69"/>
      <c r="EPK397" s="69"/>
      <c r="EPL397" s="69"/>
      <c r="EPM397" s="69"/>
      <c r="EPN397" s="69"/>
      <c r="EPO397" s="69"/>
      <c r="EPP397" s="69"/>
      <c r="EPQ397" s="69"/>
      <c r="EPR397" s="69"/>
      <c r="EPS397" s="69"/>
      <c r="EPT397" s="69"/>
      <c r="EPU397" s="69"/>
      <c r="EPV397" s="69"/>
      <c r="EPW397" s="69"/>
      <c r="EPX397" s="69"/>
      <c r="EPY397" s="69"/>
      <c r="EPZ397" s="69"/>
      <c r="EQA397" s="69"/>
      <c r="EQB397" s="69"/>
      <c r="EQC397" s="69"/>
      <c r="EQD397" s="69"/>
      <c r="EQE397" s="69"/>
      <c r="EQF397" s="69"/>
      <c r="EQG397" s="69"/>
      <c r="EQH397" s="69"/>
      <c r="EQI397" s="69"/>
      <c r="EQJ397" s="69"/>
      <c r="EQK397" s="69"/>
      <c r="EQL397" s="69"/>
      <c r="EQM397" s="69"/>
      <c r="EQN397" s="69"/>
      <c r="EQO397" s="69"/>
      <c r="EQP397" s="69"/>
      <c r="EQQ397" s="69"/>
      <c r="EQR397" s="69"/>
      <c r="EQS397" s="69"/>
      <c r="EQT397" s="69"/>
      <c r="EQU397" s="69"/>
      <c r="EQV397" s="69"/>
      <c r="EQW397" s="69"/>
      <c r="EQX397" s="69"/>
      <c r="EQY397" s="69"/>
      <c r="EQZ397" s="69"/>
      <c r="ERA397" s="69"/>
      <c r="ERB397" s="69"/>
      <c r="ERC397" s="69"/>
      <c r="ERD397" s="69"/>
      <c r="ERE397" s="69"/>
      <c r="ERF397" s="69"/>
      <c r="ERG397" s="69"/>
      <c r="ERH397" s="69"/>
      <c r="ERI397" s="69"/>
      <c r="ERJ397" s="69"/>
      <c r="ERK397" s="69"/>
      <c r="ERL397" s="69"/>
      <c r="ERM397" s="69"/>
      <c r="ERN397" s="69"/>
      <c r="ERO397" s="69"/>
      <c r="ERP397" s="69"/>
      <c r="ERQ397" s="69"/>
      <c r="ERR397" s="69"/>
      <c r="ERS397" s="69"/>
      <c r="ERT397" s="69"/>
      <c r="ERU397" s="69"/>
      <c r="ERV397" s="69"/>
      <c r="ERW397" s="69"/>
      <c r="ERX397" s="69"/>
      <c r="ERY397" s="69"/>
      <c r="ERZ397" s="69"/>
      <c r="ESA397" s="69"/>
      <c r="ESB397" s="69"/>
      <c r="ESC397" s="69"/>
      <c r="ESD397" s="69"/>
      <c r="ESE397" s="69"/>
      <c r="ESF397" s="69"/>
      <c r="ESG397" s="69"/>
      <c r="ESH397" s="69"/>
      <c r="ESI397" s="69"/>
      <c r="ESJ397" s="69"/>
      <c r="ESK397" s="69"/>
      <c r="ESL397" s="69"/>
      <c r="ESM397" s="69"/>
      <c r="ESN397" s="69"/>
      <c r="ESO397" s="69"/>
      <c r="ESP397" s="69"/>
      <c r="ESQ397" s="69"/>
      <c r="ESR397" s="69"/>
      <c r="ESS397" s="69"/>
      <c r="EST397" s="69"/>
      <c r="ESU397" s="69"/>
      <c r="ESV397" s="69"/>
      <c r="ESW397" s="69"/>
      <c r="ESX397" s="69"/>
      <c r="ESY397" s="69"/>
      <c r="ESZ397" s="69"/>
      <c r="ETA397" s="69"/>
      <c r="ETB397" s="69"/>
      <c r="ETC397" s="69"/>
      <c r="ETD397" s="69"/>
      <c r="ETE397" s="69"/>
      <c r="ETF397" s="69"/>
      <c r="ETG397" s="69"/>
      <c r="ETH397" s="69"/>
      <c r="ETI397" s="69"/>
      <c r="ETJ397" s="69"/>
      <c r="ETK397" s="69"/>
      <c r="ETL397" s="69"/>
      <c r="ETM397" s="69"/>
      <c r="ETN397" s="69"/>
      <c r="ETO397" s="69"/>
      <c r="ETP397" s="69"/>
      <c r="ETQ397" s="69"/>
      <c r="ETR397" s="69"/>
      <c r="ETS397" s="69"/>
      <c r="ETT397" s="69"/>
      <c r="ETU397" s="69"/>
      <c r="ETV397" s="69"/>
      <c r="ETW397" s="69"/>
      <c r="ETX397" s="69"/>
      <c r="ETY397" s="69"/>
      <c r="ETZ397" s="69"/>
      <c r="EUA397" s="69"/>
      <c r="EUB397" s="69"/>
      <c r="EUC397" s="69"/>
      <c r="EUD397" s="69"/>
      <c r="EUE397" s="69"/>
      <c r="EUF397" s="69"/>
      <c r="EUG397" s="69"/>
      <c r="EUH397" s="69"/>
      <c r="EUI397" s="69"/>
      <c r="EUJ397" s="69"/>
      <c r="EUK397" s="69"/>
      <c r="EUL397" s="69"/>
      <c r="EUM397" s="69"/>
      <c r="EUN397" s="69"/>
      <c r="EUO397" s="69"/>
      <c r="EUP397" s="69"/>
      <c r="EUQ397" s="69"/>
      <c r="EUR397" s="69"/>
      <c r="EUS397" s="69"/>
      <c r="EUT397" s="69"/>
      <c r="EUU397" s="69"/>
      <c r="EUV397" s="69"/>
      <c r="EUW397" s="69"/>
      <c r="EUX397" s="69"/>
      <c r="EUY397" s="69"/>
      <c r="EUZ397" s="69"/>
      <c r="EVA397" s="69"/>
      <c r="EVB397" s="69"/>
      <c r="EVC397" s="69"/>
      <c r="EVD397" s="69"/>
      <c r="EVE397" s="69"/>
      <c r="EVF397" s="69"/>
      <c r="EVG397" s="69"/>
      <c r="EVH397" s="69"/>
      <c r="EVI397" s="69"/>
      <c r="EVJ397" s="69"/>
      <c r="EVK397" s="69"/>
      <c r="EVL397" s="69"/>
      <c r="EVM397" s="69"/>
      <c r="EVN397" s="69"/>
      <c r="EVO397" s="69"/>
      <c r="EVP397" s="69"/>
      <c r="EVQ397" s="69"/>
      <c r="EVR397" s="69"/>
      <c r="EVS397" s="69"/>
      <c r="EVT397" s="69"/>
      <c r="EVU397" s="69"/>
      <c r="EVV397" s="69"/>
      <c r="EVW397" s="69"/>
      <c r="EVX397" s="69"/>
      <c r="EVY397" s="69"/>
      <c r="EVZ397" s="69"/>
      <c r="EWA397" s="69"/>
      <c r="EWB397" s="69"/>
      <c r="EWC397" s="69"/>
      <c r="EWD397" s="69"/>
      <c r="EWE397" s="69"/>
      <c r="EWF397" s="69"/>
      <c r="EWG397" s="69"/>
      <c r="EWH397" s="69"/>
      <c r="EWI397" s="69"/>
      <c r="EWJ397" s="69"/>
      <c r="EWK397" s="69"/>
      <c r="EWL397" s="69"/>
      <c r="EWM397" s="69"/>
      <c r="EWN397" s="69"/>
      <c r="EWO397" s="69"/>
      <c r="EWP397" s="69"/>
      <c r="EWQ397" s="69"/>
      <c r="EWR397" s="69"/>
      <c r="EWS397" s="69"/>
      <c r="EWT397" s="69"/>
      <c r="EWU397" s="69"/>
      <c r="EWV397" s="69"/>
      <c r="EWW397" s="69"/>
      <c r="EWX397" s="69"/>
      <c r="EWY397" s="69"/>
      <c r="EWZ397" s="69"/>
      <c r="EXA397" s="69"/>
      <c r="EXB397" s="69"/>
      <c r="EXC397" s="69"/>
      <c r="EXD397" s="69"/>
      <c r="EXE397" s="69"/>
      <c r="EXF397" s="69"/>
      <c r="EXG397" s="69"/>
      <c r="EXH397" s="69"/>
      <c r="EXI397" s="69"/>
      <c r="EXJ397" s="69"/>
      <c r="EXK397" s="69"/>
      <c r="EXL397" s="69"/>
      <c r="EXM397" s="69"/>
      <c r="EXN397" s="69"/>
      <c r="EXO397" s="69"/>
      <c r="EXP397" s="69"/>
      <c r="EXQ397" s="69"/>
      <c r="EXR397" s="69"/>
      <c r="EXS397" s="69"/>
      <c r="EXT397" s="69"/>
      <c r="EXU397" s="69"/>
      <c r="EXV397" s="69"/>
      <c r="EXW397" s="69"/>
      <c r="EXX397" s="69"/>
      <c r="EXY397" s="69"/>
      <c r="EXZ397" s="69"/>
      <c r="EYA397" s="69"/>
      <c r="EYB397" s="69"/>
      <c r="EYC397" s="69"/>
      <c r="EYD397" s="69"/>
      <c r="EYE397" s="69"/>
      <c r="EYF397" s="69"/>
      <c r="EYG397" s="69"/>
      <c r="EYH397" s="69"/>
      <c r="EYI397" s="69"/>
      <c r="EYJ397" s="69"/>
      <c r="EYK397" s="69"/>
      <c r="EYL397" s="69"/>
      <c r="EYM397" s="69"/>
      <c r="EYN397" s="69"/>
      <c r="EYO397" s="69"/>
      <c r="EYP397" s="69"/>
      <c r="EYQ397" s="69"/>
      <c r="EYR397" s="69"/>
      <c r="EYS397" s="69"/>
      <c r="EYT397" s="69"/>
      <c r="EYU397" s="69"/>
      <c r="EYV397" s="69"/>
      <c r="EYW397" s="69"/>
      <c r="EYX397" s="69"/>
      <c r="EYY397" s="69"/>
      <c r="EYZ397" s="69"/>
      <c r="EZA397" s="69"/>
      <c r="EZB397" s="69"/>
      <c r="EZC397" s="69"/>
      <c r="EZD397" s="69"/>
      <c r="EZE397" s="69"/>
      <c r="EZF397" s="69"/>
      <c r="EZG397" s="69"/>
      <c r="EZH397" s="69"/>
      <c r="EZI397" s="69"/>
      <c r="EZJ397" s="69"/>
      <c r="EZK397" s="69"/>
      <c r="EZL397" s="69"/>
      <c r="EZM397" s="69"/>
      <c r="EZN397" s="69"/>
      <c r="EZO397" s="69"/>
      <c r="EZP397" s="69"/>
      <c r="EZQ397" s="69"/>
      <c r="EZR397" s="69"/>
      <c r="EZS397" s="69"/>
      <c r="EZT397" s="69"/>
      <c r="EZU397" s="69"/>
      <c r="EZV397" s="69"/>
      <c r="EZW397" s="69"/>
      <c r="EZX397" s="69"/>
      <c r="EZY397" s="69"/>
      <c r="EZZ397" s="69"/>
      <c r="FAA397" s="69"/>
      <c r="FAB397" s="69"/>
      <c r="FAC397" s="69"/>
      <c r="FAD397" s="69"/>
      <c r="FAE397" s="69"/>
      <c r="FAF397" s="69"/>
      <c r="FAG397" s="69"/>
      <c r="FAH397" s="69"/>
      <c r="FAI397" s="69"/>
      <c r="FAJ397" s="69"/>
      <c r="FAK397" s="69"/>
      <c r="FAL397" s="69"/>
      <c r="FAM397" s="69"/>
      <c r="FAN397" s="69"/>
      <c r="FAO397" s="69"/>
      <c r="FAP397" s="69"/>
      <c r="FAQ397" s="69"/>
      <c r="FAR397" s="69"/>
      <c r="FAS397" s="69"/>
      <c r="FAT397" s="69"/>
      <c r="FAU397" s="69"/>
      <c r="FAV397" s="69"/>
      <c r="FAW397" s="69"/>
      <c r="FAX397" s="69"/>
      <c r="FAY397" s="69"/>
      <c r="FAZ397" s="69"/>
      <c r="FBA397" s="69"/>
      <c r="FBB397" s="69"/>
      <c r="FBC397" s="69"/>
      <c r="FBD397" s="69"/>
      <c r="FBE397" s="69"/>
      <c r="FBF397" s="69"/>
      <c r="FBG397" s="69"/>
      <c r="FBH397" s="69"/>
      <c r="FBI397" s="69"/>
      <c r="FBJ397" s="69"/>
      <c r="FBK397" s="69"/>
      <c r="FBL397" s="69"/>
      <c r="FBM397" s="69"/>
      <c r="FBN397" s="69"/>
      <c r="FBO397" s="69"/>
      <c r="FBP397" s="69"/>
      <c r="FBQ397" s="69"/>
      <c r="FBR397" s="69"/>
      <c r="FBS397" s="69"/>
      <c r="FBT397" s="69"/>
      <c r="FBU397" s="69"/>
      <c r="FBV397" s="69"/>
      <c r="FBW397" s="69"/>
      <c r="FBX397" s="69"/>
      <c r="FBY397" s="69"/>
      <c r="FBZ397" s="69"/>
      <c r="FCA397" s="69"/>
      <c r="FCB397" s="69"/>
      <c r="FCC397" s="69"/>
      <c r="FCD397" s="69"/>
      <c r="FCE397" s="69"/>
      <c r="FCF397" s="69"/>
      <c r="FCG397" s="69"/>
      <c r="FCH397" s="69"/>
      <c r="FCI397" s="69"/>
      <c r="FCJ397" s="69"/>
      <c r="FCK397" s="69"/>
      <c r="FCL397" s="69"/>
      <c r="FCM397" s="69"/>
      <c r="FCN397" s="69"/>
      <c r="FCO397" s="69"/>
      <c r="FCP397" s="69"/>
      <c r="FCQ397" s="69"/>
      <c r="FCR397" s="69"/>
      <c r="FCS397" s="69"/>
      <c r="FCT397" s="69"/>
      <c r="FCU397" s="69"/>
      <c r="FCV397" s="69"/>
      <c r="FCW397" s="69"/>
      <c r="FCX397" s="69"/>
      <c r="FCY397" s="69"/>
      <c r="FCZ397" s="69"/>
      <c r="FDA397" s="69"/>
      <c r="FDB397" s="69"/>
      <c r="FDC397" s="69"/>
      <c r="FDD397" s="69"/>
      <c r="FDE397" s="69"/>
      <c r="FDF397" s="69"/>
      <c r="FDG397" s="69"/>
      <c r="FDH397" s="69"/>
      <c r="FDI397" s="69"/>
      <c r="FDJ397" s="69"/>
      <c r="FDK397" s="69"/>
      <c r="FDL397" s="69"/>
      <c r="FDM397" s="69"/>
      <c r="FDN397" s="69"/>
      <c r="FDO397" s="69"/>
      <c r="FDP397" s="69"/>
      <c r="FDQ397" s="69"/>
      <c r="FDR397" s="69"/>
      <c r="FDS397" s="69"/>
      <c r="FDT397" s="69"/>
      <c r="FDU397" s="69"/>
      <c r="FDV397" s="69"/>
      <c r="FDW397" s="69"/>
      <c r="FDX397" s="69"/>
      <c r="FDY397" s="69"/>
      <c r="FDZ397" s="69"/>
      <c r="FEA397" s="69"/>
      <c r="FEB397" s="69"/>
      <c r="FEC397" s="69"/>
      <c r="FED397" s="69"/>
      <c r="FEE397" s="69"/>
      <c r="FEF397" s="69"/>
      <c r="FEG397" s="69"/>
      <c r="FEH397" s="69"/>
      <c r="FEI397" s="69"/>
      <c r="FEJ397" s="69"/>
      <c r="FEK397" s="69"/>
      <c r="FEL397" s="69"/>
      <c r="FEM397" s="69"/>
      <c r="FEN397" s="69"/>
      <c r="FEO397" s="69"/>
      <c r="FEP397" s="69"/>
      <c r="FEQ397" s="69"/>
      <c r="FER397" s="69"/>
      <c r="FES397" s="69"/>
      <c r="FET397" s="69"/>
      <c r="FEU397" s="69"/>
      <c r="FEV397" s="69"/>
      <c r="FEW397" s="69"/>
      <c r="FEX397" s="69"/>
      <c r="FEY397" s="69"/>
      <c r="FEZ397" s="69"/>
      <c r="FFA397" s="69"/>
      <c r="FFB397" s="69"/>
      <c r="FFC397" s="69"/>
      <c r="FFD397" s="69"/>
      <c r="FFE397" s="69"/>
      <c r="FFF397" s="69"/>
      <c r="FFG397" s="69"/>
      <c r="FFH397" s="69"/>
      <c r="FFI397" s="69"/>
      <c r="FFJ397" s="69"/>
      <c r="FFK397" s="69"/>
      <c r="FFL397" s="69"/>
      <c r="FFM397" s="69"/>
      <c r="FFN397" s="69"/>
      <c r="FFO397" s="69"/>
      <c r="FFP397" s="69"/>
      <c r="FFQ397" s="69"/>
      <c r="FFR397" s="69"/>
      <c r="FFS397" s="69"/>
      <c r="FFT397" s="69"/>
      <c r="FFU397" s="69"/>
      <c r="FFV397" s="69"/>
      <c r="FFW397" s="69"/>
      <c r="FFX397" s="69"/>
      <c r="FFY397" s="69"/>
      <c r="FFZ397" s="69"/>
      <c r="FGA397" s="69"/>
      <c r="FGB397" s="69"/>
      <c r="FGC397" s="69"/>
      <c r="FGD397" s="69"/>
      <c r="FGE397" s="69"/>
      <c r="FGF397" s="69"/>
      <c r="FGG397" s="69"/>
      <c r="FGH397" s="69"/>
      <c r="FGI397" s="69"/>
      <c r="FGJ397" s="69"/>
      <c r="FGK397" s="69"/>
      <c r="FGL397" s="69"/>
      <c r="FGM397" s="69"/>
      <c r="FGN397" s="69"/>
      <c r="FGO397" s="69"/>
      <c r="FGP397" s="69"/>
      <c r="FGQ397" s="69"/>
      <c r="FGR397" s="69"/>
      <c r="FGS397" s="69"/>
      <c r="FGT397" s="69"/>
      <c r="FGU397" s="69"/>
      <c r="FGV397" s="69"/>
      <c r="FGW397" s="69"/>
      <c r="FGX397" s="69"/>
      <c r="FGY397" s="69"/>
      <c r="FGZ397" s="69"/>
      <c r="FHA397" s="69"/>
      <c r="FHB397" s="69"/>
      <c r="FHC397" s="69"/>
      <c r="FHD397" s="69"/>
      <c r="FHE397" s="69"/>
      <c r="FHF397" s="69"/>
      <c r="FHG397" s="69"/>
      <c r="FHH397" s="69"/>
      <c r="FHI397" s="69"/>
      <c r="FHJ397" s="69"/>
      <c r="FHK397" s="69"/>
      <c r="FHL397" s="69"/>
      <c r="FHM397" s="69"/>
      <c r="FHN397" s="69"/>
      <c r="FHO397" s="69"/>
      <c r="FHP397" s="69"/>
      <c r="FHQ397" s="69"/>
      <c r="FHR397" s="69"/>
      <c r="FHS397" s="69"/>
      <c r="FHT397" s="69"/>
      <c r="FHU397" s="69"/>
      <c r="FHV397" s="69"/>
      <c r="FHW397" s="69"/>
      <c r="FHX397" s="69"/>
      <c r="FHY397" s="69"/>
      <c r="FHZ397" s="69"/>
      <c r="FIA397" s="69"/>
      <c r="FIB397" s="69"/>
      <c r="FIC397" s="69"/>
      <c r="FID397" s="69"/>
      <c r="FIE397" s="69"/>
      <c r="FIF397" s="69"/>
      <c r="FIG397" s="69"/>
      <c r="FIH397" s="69"/>
      <c r="FII397" s="69"/>
      <c r="FIJ397" s="69"/>
      <c r="FIK397" s="69"/>
      <c r="FIL397" s="69"/>
      <c r="FIM397" s="69"/>
      <c r="FIN397" s="69"/>
      <c r="FIO397" s="69"/>
      <c r="FIP397" s="69"/>
      <c r="FIQ397" s="69"/>
      <c r="FIR397" s="69"/>
      <c r="FIS397" s="69"/>
      <c r="FIT397" s="69"/>
      <c r="FIU397" s="69"/>
      <c r="FIV397" s="69"/>
      <c r="FIW397" s="69"/>
      <c r="FIX397" s="69"/>
      <c r="FIY397" s="69"/>
      <c r="FIZ397" s="69"/>
      <c r="FJA397" s="69"/>
      <c r="FJB397" s="69"/>
      <c r="FJC397" s="69"/>
      <c r="FJD397" s="69"/>
      <c r="FJE397" s="69"/>
      <c r="FJF397" s="69"/>
      <c r="FJG397" s="69"/>
      <c r="FJH397" s="69"/>
      <c r="FJI397" s="69"/>
      <c r="FJJ397" s="69"/>
      <c r="FJK397" s="69"/>
      <c r="FJL397" s="69"/>
      <c r="FJM397" s="69"/>
      <c r="FJN397" s="69"/>
      <c r="FJO397" s="69"/>
      <c r="FJP397" s="69"/>
      <c r="FJQ397" s="69"/>
      <c r="FJR397" s="69"/>
      <c r="FJS397" s="69"/>
      <c r="FJT397" s="69"/>
      <c r="FJU397" s="69"/>
      <c r="FJV397" s="69"/>
      <c r="FJW397" s="69"/>
      <c r="FJX397" s="69"/>
      <c r="FJY397" s="69"/>
      <c r="FJZ397" s="69"/>
      <c r="FKA397" s="69"/>
      <c r="FKB397" s="69"/>
      <c r="FKC397" s="69"/>
      <c r="FKD397" s="69"/>
      <c r="FKE397" s="69"/>
      <c r="FKF397" s="69"/>
      <c r="FKG397" s="69"/>
      <c r="FKH397" s="69"/>
      <c r="FKI397" s="69"/>
      <c r="FKJ397" s="69"/>
      <c r="FKK397" s="69"/>
      <c r="FKL397" s="69"/>
      <c r="FKM397" s="69"/>
      <c r="FKN397" s="69"/>
      <c r="FKO397" s="69"/>
      <c r="FKP397" s="69"/>
      <c r="FKQ397" s="69"/>
      <c r="FKR397" s="69"/>
      <c r="FKS397" s="69"/>
      <c r="FKT397" s="69"/>
      <c r="FKU397" s="69"/>
      <c r="FKV397" s="69"/>
      <c r="FKW397" s="69"/>
      <c r="FKX397" s="69"/>
      <c r="FKY397" s="69"/>
      <c r="FKZ397" s="69"/>
      <c r="FLA397" s="69"/>
      <c r="FLB397" s="69"/>
      <c r="FLC397" s="69"/>
      <c r="FLD397" s="69"/>
      <c r="FLE397" s="69"/>
      <c r="FLF397" s="69"/>
      <c r="FLG397" s="69"/>
      <c r="FLH397" s="69"/>
      <c r="FLI397" s="69"/>
      <c r="FLJ397" s="69"/>
      <c r="FLK397" s="69"/>
      <c r="FLL397" s="69"/>
      <c r="FLM397" s="69"/>
      <c r="FLN397" s="69"/>
      <c r="FLO397" s="69"/>
      <c r="FLP397" s="69"/>
      <c r="FLQ397" s="69"/>
      <c r="FLR397" s="69"/>
      <c r="FLS397" s="69"/>
      <c r="FLT397" s="69"/>
      <c r="FLU397" s="69"/>
      <c r="FLV397" s="69"/>
      <c r="FLW397" s="69"/>
      <c r="FLX397" s="69"/>
      <c r="FLY397" s="69"/>
      <c r="FLZ397" s="69"/>
      <c r="FMA397" s="69"/>
      <c r="FMB397" s="69"/>
      <c r="FMC397" s="69"/>
      <c r="FMD397" s="69"/>
      <c r="FME397" s="69"/>
      <c r="FMF397" s="69"/>
      <c r="FMG397" s="69"/>
      <c r="FMH397" s="69"/>
      <c r="FMI397" s="69"/>
      <c r="FMJ397" s="69"/>
      <c r="FMK397" s="69"/>
      <c r="FML397" s="69"/>
      <c r="FMM397" s="69"/>
      <c r="FMN397" s="69"/>
      <c r="FMO397" s="69"/>
      <c r="FMP397" s="69"/>
      <c r="FMQ397" s="69"/>
      <c r="FMR397" s="69"/>
      <c r="FMS397" s="69"/>
      <c r="FMT397" s="69"/>
      <c r="FMU397" s="69"/>
      <c r="FMV397" s="69"/>
      <c r="FMW397" s="69"/>
      <c r="FMX397" s="69"/>
      <c r="FMY397" s="69"/>
      <c r="FMZ397" s="69"/>
      <c r="FNA397" s="69"/>
      <c r="FNB397" s="69"/>
      <c r="FNC397" s="69"/>
      <c r="FND397" s="69"/>
      <c r="FNE397" s="69"/>
      <c r="FNF397" s="69"/>
      <c r="FNG397" s="69"/>
      <c r="FNH397" s="69"/>
      <c r="FNI397" s="69"/>
      <c r="FNJ397" s="69"/>
      <c r="FNK397" s="69"/>
      <c r="FNL397" s="69"/>
      <c r="FNM397" s="69"/>
      <c r="FNN397" s="69"/>
      <c r="FNO397" s="69"/>
      <c r="FNP397" s="69"/>
      <c r="FNQ397" s="69"/>
      <c r="FNR397" s="69"/>
      <c r="FNS397" s="69"/>
      <c r="FNT397" s="69"/>
      <c r="FNU397" s="69"/>
      <c r="FNV397" s="69"/>
      <c r="FNW397" s="69"/>
      <c r="FNX397" s="69"/>
      <c r="FNY397" s="69"/>
      <c r="FNZ397" s="69"/>
      <c r="FOA397" s="69"/>
      <c r="FOB397" s="69"/>
      <c r="FOC397" s="69"/>
      <c r="FOD397" s="69"/>
      <c r="FOE397" s="69"/>
      <c r="FOF397" s="69"/>
      <c r="FOG397" s="69"/>
      <c r="FOH397" s="69"/>
      <c r="FOI397" s="69"/>
      <c r="FOJ397" s="69"/>
      <c r="FOK397" s="69"/>
      <c r="FOL397" s="69"/>
      <c r="FOM397" s="69"/>
      <c r="FON397" s="69"/>
      <c r="FOO397" s="69"/>
      <c r="FOP397" s="69"/>
      <c r="FOQ397" s="69"/>
      <c r="FOR397" s="69"/>
      <c r="FOS397" s="69"/>
      <c r="FOT397" s="69"/>
      <c r="FOU397" s="69"/>
      <c r="FOV397" s="69"/>
      <c r="FOW397" s="69"/>
      <c r="FOX397" s="69"/>
      <c r="FOY397" s="69"/>
      <c r="FOZ397" s="69"/>
      <c r="FPA397" s="69"/>
      <c r="FPB397" s="69"/>
      <c r="FPC397" s="69"/>
      <c r="FPD397" s="69"/>
      <c r="FPE397" s="69"/>
      <c r="FPF397" s="69"/>
      <c r="FPG397" s="69"/>
      <c r="FPH397" s="69"/>
      <c r="FPI397" s="69"/>
      <c r="FPJ397" s="69"/>
      <c r="FPK397" s="69"/>
      <c r="FPL397" s="69"/>
      <c r="FPM397" s="69"/>
      <c r="FPN397" s="69"/>
      <c r="FPO397" s="69"/>
      <c r="FPP397" s="69"/>
      <c r="FPQ397" s="69"/>
      <c r="FPR397" s="69"/>
      <c r="FPS397" s="69"/>
      <c r="FPT397" s="69"/>
      <c r="FPU397" s="69"/>
      <c r="FPV397" s="69"/>
      <c r="FPW397" s="69"/>
      <c r="FPX397" s="69"/>
      <c r="FPY397" s="69"/>
      <c r="FPZ397" s="69"/>
      <c r="FQA397" s="69"/>
      <c r="FQB397" s="69"/>
      <c r="FQC397" s="69"/>
      <c r="FQD397" s="69"/>
      <c r="FQE397" s="69"/>
      <c r="FQF397" s="69"/>
      <c r="FQG397" s="69"/>
      <c r="FQH397" s="69"/>
      <c r="FQI397" s="69"/>
      <c r="FQJ397" s="69"/>
      <c r="FQK397" s="69"/>
      <c r="FQL397" s="69"/>
      <c r="FQM397" s="69"/>
      <c r="FQN397" s="69"/>
      <c r="FQO397" s="69"/>
      <c r="FQP397" s="69"/>
      <c r="FQQ397" s="69"/>
      <c r="FQR397" s="69"/>
      <c r="FQS397" s="69"/>
      <c r="FQT397" s="69"/>
      <c r="FQU397" s="69"/>
      <c r="FQV397" s="69"/>
      <c r="FQW397" s="69"/>
      <c r="FQX397" s="69"/>
      <c r="FQY397" s="69"/>
      <c r="FQZ397" s="69"/>
      <c r="FRA397" s="69"/>
      <c r="FRB397" s="69"/>
      <c r="FRC397" s="69"/>
      <c r="FRD397" s="69"/>
      <c r="FRE397" s="69"/>
      <c r="FRF397" s="69"/>
      <c r="FRG397" s="69"/>
      <c r="FRH397" s="69"/>
      <c r="FRI397" s="69"/>
      <c r="FRJ397" s="69"/>
      <c r="FRK397" s="69"/>
      <c r="FRL397" s="69"/>
      <c r="FRM397" s="69"/>
      <c r="FRN397" s="69"/>
      <c r="FRO397" s="69"/>
      <c r="FRP397" s="69"/>
      <c r="FRQ397" s="69"/>
      <c r="FRR397" s="69"/>
      <c r="FRS397" s="69"/>
      <c r="FRT397" s="69"/>
      <c r="FRU397" s="69"/>
      <c r="FRV397" s="69"/>
      <c r="FRW397" s="69"/>
      <c r="FRX397" s="69"/>
      <c r="FRY397" s="69"/>
      <c r="FRZ397" s="69"/>
      <c r="FSA397" s="69"/>
      <c r="FSB397" s="69"/>
      <c r="FSC397" s="69"/>
      <c r="FSD397" s="69"/>
      <c r="FSE397" s="69"/>
      <c r="FSF397" s="69"/>
      <c r="FSG397" s="69"/>
      <c r="FSH397" s="69"/>
      <c r="FSI397" s="69"/>
      <c r="FSJ397" s="69"/>
      <c r="FSK397" s="69"/>
      <c r="FSL397" s="69"/>
      <c r="FSM397" s="69"/>
      <c r="FSN397" s="69"/>
      <c r="FSO397" s="69"/>
      <c r="FSP397" s="69"/>
      <c r="FSQ397" s="69"/>
      <c r="FSR397" s="69"/>
      <c r="FSS397" s="69"/>
      <c r="FST397" s="69"/>
      <c r="FSU397" s="69"/>
      <c r="FSV397" s="69"/>
      <c r="FSW397" s="69"/>
      <c r="FSX397" s="69"/>
      <c r="FSY397" s="69"/>
      <c r="FSZ397" s="69"/>
      <c r="FTA397" s="69"/>
      <c r="FTB397" s="69"/>
      <c r="FTC397" s="69"/>
      <c r="FTD397" s="69"/>
      <c r="FTE397" s="69"/>
      <c r="FTF397" s="69"/>
      <c r="FTG397" s="69"/>
      <c r="FTH397" s="69"/>
      <c r="FTI397" s="69"/>
      <c r="FTJ397" s="69"/>
      <c r="FTK397" s="69"/>
      <c r="FTL397" s="69"/>
      <c r="FTM397" s="69"/>
      <c r="FTN397" s="69"/>
      <c r="FTO397" s="69"/>
      <c r="FTP397" s="69"/>
      <c r="FTQ397" s="69"/>
      <c r="FTR397" s="69"/>
      <c r="FTS397" s="69"/>
      <c r="FTT397" s="69"/>
      <c r="FTU397" s="69"/>
      <c r="FTV397" s="69"/>
      <c r="FTW397" s="69"/>
      <c r="FTX397" s="69"/>
      <c r="FTY397" s="69"/>
      <c r="FTZ397" s="69"/>
      <c r="FUA397" s="69"/>
      <c r="FUB397" s="69"/>
      <c r="FUC397" s="69"/>
      <c r="FUD397" s="69"/>
      <c r="FUE397" s="69"/>
      <c r="FUF397" s="69"/>
      <c r="FUG397" s="69"/>
      <c r="FUH397" s="69"/>
      <c r="FUI397" s="69"/>
      <c r="FUJ397" s="69"/>
      <c r="FUK397" s="69"/>
      <c r="FUL397" s="69"/>
      <c r="FUM397" s="69"/>
      <c r="FUN397" s="69"/>
      <c r="FUO397" s="69"/>
      <c r="FUP397" s="69"/>
      <c r="FUQ397" s="69"/>
      <c r="FUR397" s="69"/>
      <c r="FUS397" s="69"/>
      <c r="FUT397" s="69"/>
      <c r="FUU397" s="69"/>
      <c r="FUV397" s="69"/>
      <c r="FUW397" s="69"/>
      <c r="FUX397" s="69"/>
      <c r="FUY397" s="69"/>
      <c r="FUZ397" s="69"/>
      <c r="FVA397" s="69"/>
      <c r="FVB397" s="69"/>
      <c r="FVC397" s="69"/>
      <c r="FVD397" s="69"/>
      <c r="FVE397" s="69"/>
      <c r="FVF397" s="69"/>
      <c r="FVG397" s="69"/>
      <c r="FVH397" s="69"/>
      <c r="FVI397" s="69"/>
      <c r="FVJ397" s="69"/>
      <c r="FVK397" s="69"/>
      <c r="FVL397" s="69"/>
      <c r="FVM397" s="69"/>
      <c r="FVN397" s="69"/>
      <c r="FVO397" s="69"/>
      <c r="FVP397" s="69"/>
      <c r="FVQ397" s="69"/>
      <c r="FVR397" s="69"/>
      <c r="FVS397" s="69"/>
      <c r="FVT397" s="69"/>
      <c r="FVU397" s="69"/>
      <c r="FVV397" s="69"/>
      <c r="FVW397" s="69"/>
      <c r="FVX397" s="69"/>
      <c r="FVY397" s="69"/>
      <c r="FVZ397" s="69"/>
      <c r="FWA397" s="69"/>
      <c r="FWB397" s="69"/>
      <c r="FWC397" s="69"/>
      <c r="FWD397" s="69"/>
      <c r="FWE397" s="69"/>
      <c r="FWF397" s="69"/>
      <c r="FWG397" s="69"/>
      <c r="FWH397" s="69"/>
      <c r="FWI397" s="69"/>
      <c r="FWJ397" s="69"/>
      <c r="FWK397" s="69"/>
      <c r="FWL397" s="69"/>
      <c r="FWM397" s="69"/>
      <c r="FWN397" s="69"/>
      <c r="FWO397" s="69"/>
      <c r="FWP397" s="69"/>
      <c r="FWQ397" s="69"/>
      <c r="FWR397" s="69"/>
      <c r="FWS397" s="69"/>
      <c r="FWT397" s="69"/>
      <c r="FWU397" s="69"/>
      <c r="FWV397" s="69"/>
      <c r="FWW397" s="69"/>
      <c r="FWX397" s="69"/>
      <c r="FWY397" s="69"/>
      <c r="FWZ397" s="69"/>
      <c r="FXA397" s="69"/>
      <c r="FXB397" s="69"/>
      <c r="FXC397" s="69"/>
      <c r="FXD397" s="69"/>
      <c r="FXE397" s="69"/>
      <c r="FXF397" s="69"/>
      <c r="FXG397" s="69"/>
      <c r="FXH397" s="69"/>
      <c r="FXI397" s="69"/>
      <c r="FXJ397" s="69"/>
      <c r="FXK397" s="69"/>
      <c r="FXL397" s="69"/>
      <c r="FXM397" s="69"/>
      <c r="FXN397" s="69"/>
      <c r="FXO397" s="69"/>
      <c r="FXP397" s="69"/>
      <c r="FXQ397" s="69"/>
      <c r="FXR397" s="69"/>
      <c r="FXS397" s="69"/>
      <c r="FXT397" s="69"/>
      <c r="FXU397" s="69"/>
      <c r="FXV397" s="69"/>
      <c r="FXW397" s="69"/>
      <c r="FXX397" s="69"/>
      <c r="FXY397" s="69"/>
      <c r="FXZ397" s="69"/>
      <c r="FYA397" s="69"/>
      <c r="FYB397" s="69"/>
      <c r="FYC397" s="69"/>
      <c r="FYD397" s="69"/>
      <c r="FYE397" s="69"/>
      <c r="FYF397" s="69"/>
      <c r="FYG397" s="69"/>
      <c r="FYH397" s="69"/>
      <c r="FYI397" s="69"/>
      <c r="FYJ397" s="69"/>
      <c r="FYK397" s="69"/>
      <c r="FYL397" s="69"/>
      <c r="FYM397" s="69"/>
      <c r="FYN397" s="69"/>
      <c r="FYO397" s="69"/>
      <c r="FYP397" s="69"/>
      <c r="FYQ397" s="69"/>
      <c r="FYR397" s="69"/>
      <c r="FYS397" s="69"/>
      <c r="FYT397" s="69"/>
      <c r="FYU397" s="69"/>
      <c r="FYV397" s="69"/>
      <c r="FYW397" s="69"/>
      <c r="FYX397" s="69"/>
      <c r="FYY397" s="69"/>
      <c r="FYZ397" s="69"/>
      <c r="FZA397" s="69"/>
      <c r="FZB397" s="69"/>
      <c r="FZC397" s="69"/>
      <c r="FZD397" s="69"/>
      <c r="FZE397" s="69"/>
      <c r="FZF397" s="69"/>
      <c r="FZG397" s="69"/>
      <c r="FZH397" s="69"/>
      <c r="FZI397" s="69"/>
      <c r="FZJ397" s="69"/>
      <c r="FZK397" s="69"/>
      <c r="FZL397" s="69"/>
      <c r="FZM397" s="69"/>
      <c r="FZN397" s="69"/>
      <c r="FZO397" s="69"/>
      <c r="FZP397" s="69"/>
      <c r="FZQ397" s="69"/>
      <c r="FZR397" s="69"/>
      <c r="FZS397" s="69"/>
      <c r="FZT397" s="69"/>
      <c r="FZU397" s="69"/>
      <c r="FZV397" s="69"/>
      <c r="FZW397" s="69"/>
      <c r="FZX397" s="69"/>
      <c r="FZY397" s="69"/>
      <c r="FZZ397" s="69"/>
      <c r="GAA397" s="69"/>
      <c r="GAB397" s="69"/>
      <c r="GAC397" s="69"/>
      <c r="GAD397" s="69"/>
      <c r="GAE397" s="69"/>
      <c r="GAF397" s="69"/>
      <c r="GAG397" s="69"/>
      <c r="GAH397" s="69"/>
      <c r="GAI397" s="69"/>
      <c r="GAJ397" s="69"/>
      <c r="GAK397" s="69"/>
      <c r="GAL397" s="69"/>
      <c r="GAM397" s="69"/>
      <c r="GAN397" s="69"/>
      <c r="GAO397" s="69"/>
      <c r="GAP397" s="69"/>
      <c r="GAQ397" s="69"/>
      <c r="GAR397" s="69"/>
      <c r="GAS397" s="69"/>
      <c r="GAT397" s="69"/>
      <c r="GAU397" s="69"/>
      <c r="GAV397" s="69"/>
      <c r="GAW397" s="69"/>
      <c r="GAX397" s="69"/>
      <c r="GAY397" s="69"/>
      <c r="GAZ397" s="69"/>
      <c r="GBA397" s="69"/>
      <c r="GBB397" s="69"/>
      <c r="GBC397" s="69"/>
      <c r="GBD397" s="69"/>
      <c r="GBE397" s="69"/>
      <c r="GBF397" s="69"/>
      <c r="GBG397" s="69"/>
      <c r="GBH397" s="69"/>
      <c r="GBI397" s="69"/>
      <c r="GBJ397" s="69"/>
      <c r="GBK397" s="69"/>
      <c r="GBL397" s="69"/>
      <c r="GBM397" s="69"/>
      <c r="GBN397" s="69"/>
      <c r="GBO397" s="69"/>
      <c r="GBP397" s="69"/>
      <c r="GBQ397" s="69"/>
      <c r="GBR397" s="69"/>
      <c r="GBS397" s="69"/>
      <c r="GBT397" s="69"/>
      <c r="GBU397" s="69"/>
      <c r="GBV397" s="69"/>
      <c r="GBW397" s="69"/>
      <c r="GBX397" s="69"/>
      <c r="GBY397" s="69"/>
      <c r="GBZ397" s="69"/>
      <c r="GCA397" s="69"/>
      <c r="GCB397" s="69"/>
      <c r="GCC397" s="69"/>
      <c r="GCD397" s="69"/>
      <c r="GCE397" s="69"/>
      <c r="GCF397" s="69"/>
      <c r="GCG397" s="69"/>
      <c r="GCH397" s="69"/>
      <c r="GCI397" s="69"/>
      <c r="GCJ397" s="69"/>
      <c r="GCK397" s="69"/>
      <c r="GCL397" s="69"/>
      <c r="GCM397" s="69"/>
      <c r="GCN397" s="69"/>
      <c r="GCO397" s="69"/>
      <c r="GCP397" s="69"/>
      <c r="GCQ397" s="69"/>
      <c r="GCR397" s="69"/>
      <c r="GCS397" s="69"/>
      <c r="GCT397" s="69"/>
      <c r="GCU397" s="69"/>
      <c r="GCV397" s="69"/>
      <c r="GCW397" s="69"/>
      <c r="GCX397" s="69"/>
      <c r="GCY397" s="69"/>
      <c r="GCZ397" s="69"/>
      <c r="GDA397" s="69"/>
      <c r="GDB397" s="69"/>
      <c r="GDC397" s="69"/>
      <c r="GDD397" s="69"/>
      <c r="GDE397" s="69"/>
      <c r="GDF397" s="69"/>
      <c r="GDG397" s="69"/>
      <c r="GDH397" s="69"/>
      <c r="GDI397" s="69"/>
      <c r="GDJ397" s="69"/>
      <c r="GDK397" s="69"/>
      <c r="GDL397" s="69"/>
      <c r="GDM397" s="69"/>
      <c r="GDN397" s="69"/>
      <c r="GDO397" s="69"/>
      <c r="GDP397" s="69"/>
      <c r="GDQ397" s="69"/>
      <c r="GDR397" s="69"/>
      <c r="GDS397" s="69"/>
      <c r="GDT397" s="69"/>
      <c r="GDU397" s="69"/>
      <c r="GDV397" s="69"/>
      <c r="GDW397" s="69"/>
      <c r="GDX397" s="69"/>
      <c r="GDY397" s="69"/>
      <c r="GDZ397" s="69"/>
      <c r="GEA397" s="69"/>
      <c r="GEB397" s="69"/>
      <c r="GEC397" s="69"/>
      <c r="GED397" s="69"/>
      <c r="GEE397" s="69"/>
      <c r="GEF397" s="69"/>
      <c r="GEG397" s="69"/>
      <c r="GEH397" s="69"/>
      <c r="GEI397" s="69"/>
      <c r="GEJ397" s="69"/>
      <c r="GEK397" s="69"/>
      <c r="GEL397" s="69"/>
      <c r="GEM397" s="69"/>
      <c r="GEN397" s="69"/>
      <c r="GEO397" s="69"/>
      <c r="GEP397" s="69"/>
      <c r="GEQ397" s="69"/>
      <c r="GER397" s="69"/>
      <c r="GES397" s="69"/>
      <c r="GET397" s="69"/>
      <c r="GEU397" s="69"/>
      <c r="GEV397" s="69"/>
      <c r="GEW397" s="69"/>
      <c r="GEX397" s="69"/>
      <c r="GEY397" s="69"/>
      <c r="GEZ397" s="69"/>
      <c r="GFA397" s="69"/>
      <c r="GFB397" s="69"/>
      <c r="GFC397" s="69"/>
      <c r="GFD397" s="69"/>
      <c r="GFE397" s="69"/>
      <c r="GFF397" s="69"/>
      <c r="GFG397" s="69"/>
      <c r="GFH397" s="69"/>
      <c r="GFI397" s="69"/>
      <c r="GFJ397" s="69"/>
      <c r="GFK397" s="69"/>
      <c r="GFL397" s="69"/>
      <c r="GFM397" s="69"/>
      <c r="GFN397" s="69"/>
      <c r="GFO397" s="69"/>
      <c r="GFP397" s="69"/>
      <c r="GFQ397" s="69"/>
      <c r="GFR397" s="69"/>
      <c r="GFS397" s="69"/>
      <c r="GFT397" s="69"/>
      <c r="GFU397" s="69"/>
      <c r="GFV397" s="69"/>
      <c r="GFW397" s="69"/>
      <c r="GFX397" s="69"/>
      <c r="GFY397" s="69"/>
      <c r="GFZ397" s="69"/>
      <c r="GGA397" s="69"/>
      <c r="GGB397" s="69"/>
      <c r="GGC397" s="69"/>
      <c r="GGD397" s="69"/>
      <c r="GGE397" s="69"/>
      <c r="GGF397" s="69"/>
      <c r="GGG397" s="69"/>
      <c r="GGH397" s="69"/>
      <c r="GGI397" s="69"/>
      <c r="GGJ397" s="69"/>
      <c r="GGK397" s="69"/>
      <c r="GGL397" s="69"/>
      <c r="GGM397" s="69"/>
      <c r="GGN397" s="69"/>
      <c r="GGO397" s="69"/>
      <c r="GGP397" s="69"/>
      <c r="GGQ397" s="69"/>
      <c r="GGR397" s="69"/>
      <c r="GGS397" s="69"/>
      <c r="GGT397" s="69"/>
      <c r="GGU397" s="69"/>
      <c r="GGV397" s="69"/>
      <c r="GGW397" s="69"/>
      <c r="GGX397" s="69"/>
      <c r="GGY397" s="69"/>
      <c r="GGZ397" s="69"/>
      <c r="GHA397" s="69"/>
      <c r="GHB397" s="69"/>
      <c r="GHC397" s="69"/>
      <c r="GHD397" s="69"/>
      <c r="GHE397" s="69"/>
      <c r="GHF397" s="69"/>
      <c r="GHG397" s="69"/>
      <c r="GHH397" s="69"/>
      <c r="GHI397" s="69"/>
      <c r="GHJ397" s="69"/>
      <c r="GHK397" s="69"/>
      <c r="GHL397" s="69"/>
      <c r="GHM397" s="69"/>
      <c r="GHN397" s="69"/>
      <c r="GHO397" s="69"/>
      <c r="GHP397" s="69"/>
      <c r="GHQ397" s="69"/>
      <c r="GHR397" s="69"/>
      <c r="GHS397" s="69"/>
      <c r="GHT397" s="69"/>
      <c r="GHU397" s="69"/>
      <c r="GHV397" s="69"/>
      <c r="GHW397" s="69"/>
      <c r="GHX397" s="69"/>
      <c r="GHY397" s="69"/>
      <c r="GHZ397" s="69"/>
      <c r="GIA397" s="69"/>
      <c r="GIB397" s="69"/>
      <c r="GIC397" s="69"/>
      <c r="GID397" s="69"/>
      <c r="GIE397" s="69"/>
      <c r="GIF397" s="69"/>
      <c r="GIG397" s="69"/>
      <c r="GIH397" s="69"/>
      <c r="GII397" s="69"/>
      <c r="GIJ397" s="69"/>
      <c r="GIK397" s="69"/>
      <c r="GIL397" s="69"/>
      <c r="GIM397" s="69"/>
      <c r="GIN397" s="69"/>
      <c r="GIO397" s="69"/>
      <c r="GIP397" s="69"/>
      <c r="GIQ397" s="69"/>
      <c r="GIR397" s="69"/>
      <c r="GIS397" s="69"/>
      <c r="GIT397" s="69"/>
      <c r="GIU397" s="69"/>
      <c r="GIV397" s="69"/>
      <c r="GIW397" s="69"/>
      <c r="GIX397" s="69"/>
      <c r="GIY397" s="69"/>
      <c r="GIZ397" s="69"/>
      <c r="GJA397" s="69"/>
      <c r="GJB397" s="69"/>
      <c r="GJC397" s="69"/>
      <c r="GJD397" s="69"/>
      <c r="GJE397" s="69"/>
      <c r="GJF397" s="69"/>
      <c r="GJG397" s="69"/>
      <c r="GJH397" s="69"/>
      <c r="GJI397" s="69"/>
      <c r="GJJ397" s="69"/>
      <c r="GJK397" s="69"/>
      <c r="GJL397" s="69"/>
      <c r="GJM397" s="69"/>
      <c r="GJN397" s="69"/>
      <c r="GJO397" s="69"/>
      <c r="GJP397" s="69"/>
      <c r="GJQ397" s="69"/>
      <c r="GJR397" s="69"/>
      <c r="GJS397" s="69"/>
      <c r="GJT397" s="69"/>
      <c r="GJU397" s="69"/>
      <c r="GJV397" s="69"/>
      <c r="GJW397" s="69"/>
      <c r="GJX397" s="69"/>
      <c r="GJY397" s="69"/>
      <c r="GJZ397" s="69"/>
      <c r="GKA397" s="69"/>
      <c r="GKB397" s="69"/>
      <c r="GKC397" s="69"/>
      <c r="GKD397" s="69"/>
      <c r="GKE397" s="69"/>
      <c r="GKF397" s="69"/>
      <c r="GKG397" s="69"/>
      <c r="GKH397" s="69"/>
      <c r="GKI397" s="69"/>
      <c r="GKJ397" s="69"/>
      <c r="GKK397" s="69"/>
      <c r="GKL397" s="69"/>
      <c r="GKM397" s="69"/>
      <c r="GKN397" s="69"/>
      <c r="GKO397" s="69"/>
      <c r="GKP397" s="69"/>
      <c r="GKQ397" s="69"/>
      <c r="GKR397" s="69"/>
      <c r="GKS397" s="69"/>
      <c r="GKT397" s="69"/>
      <c r="GKU397" s="69"/>
      <c r="GKV397" s="69"/>
      <c r="GKW397" s="69"/>
      <c r="GKX397" s="69"/>
      <c r="GKY397" s="69"/>
      <c r="GKZ397" s="69"/>
      <c r="GLA397" s="69"/>
      <c r="GLB397" s="69"/>
      <c r="GLC397" s="69"/>
      <c r="GLD397" s="69"/>
      <c r="GLE397" s="69"/>
      <c r="GLF397" s="69"/>
      <c r="GLG397" s="69"/>
      <c r="GLH397" s="69"/>
      <c r="GLI397" s="69"/>
      <c r="GLJ397" s="69"/>
      <c r="GLK397" s="69"/>
      <c r="GLL397" s="69"/>
      <c r="GLM397" s="69"/>
      <c r="GLN397" s="69"/>
      <c r="GLO397" s="69"/>
      <c r="GLP397" s="69"/>
      <c r="GLQ397" s="69"/>
      <c r="GLR397" s="69"/>
      <c r="GLS397" s="69"/>
      <c r="GLT397" s="69"/>
      <c r="GLU397" s="69"/>
      <c r="GLV397" s="69"/>
      <c r="GLW397" s="69"/>
      <c r="GLX397" s="69"/>
      <c r="GLY397" s="69"/>
      <c r="GLZ397" s="69"/>
      <c r="GMA397" s="69"/>
      <c r="GMB397" s="69"/>
      <c r="GMC397" s="69"/>
      <c r="GMD397" s="69"/>
      <c r="GME397" s="69"/>
      <c r="GMF397" s="69"/>
      <c r="GMG397" s="69"/>
      <c r="GMH397" s="69"/>
      <c r="GMI397" s="69"/>
      <c r="GMJ397" s="69"/>
      <c r="GMK397" s="69"/>
      <c r="GML397" s="69"/>
      <c r="GMM397" s="69"/>
      <c r="GMN397" s="69"/>
      <c r="GMO397" s="69"/>
      <c r="GMP397" s="69"/>
      <c r="GMQ397" s="69"/>
      <c r="GMR397" s="69"/>
      <c r="GMS397" s="69"/>
      <c r="GMT397" s="69"/>
      <c r="GMU397" s="69"/>
      <c r="GMV397" s="69"/>
      <c r="GMW397" s="69"/>
      <c r="GMX397" s="69"/>
      <c r="GMY397" s="69"/>
      <c r="GMZ397" s="69"/>
      <c r="GNA397" s="69"/>
      <c r="GNB397" s="69"/>
      <c r="GNC397" s="69"/>
      <c r="GND397" s="69"/>
      <c r="GNE397" s="69"/>
      <c r="GNF397" s="69"/>
      <c r="GNG397" s="69"/>
      <c r="GNH397" s="69"/>
      <c r="GNI397" s="69"/>
      <c r="GNJ397" s="69"/>
      <c r="GNK397" s="69"/>
      <c r="GNL397" s="69"/>
      <c r="GNM397" s="69"/>
      <c r="GNN397" s="69"/>
      <c r="GNO397" s="69"/>
      <c r="GNP397" s="69"/>
      <c r="GNQ397" s="69"/>
      <c r="GNR397" s="69"/>
      <c r="GNS397" s="69"/>
      <c r="GNT397" s="69"/>
      <c r="GNU397" s="69"/>
      <c r="GNV397" s="69"/>
      <c r="GNW397" s="69"/>
      <c r="GNX397" s="69"/>
      <c r="GNY397" s="69"/>
      <c r="GNZ397" s="69"/>
      <c r="GOA397" s="69"/>
      <c r="GOB397" s="69"/>
      <c r="GOC397" s="69"/>
      <c r="GOD397" s="69"/>
      <c r="GOE397" s="69"/>
      <c r="GOF397" s="69"/>
      <c r="GOG397" s="69"/>
      <c r="GOH397" s="69"/>
      <c r="GOI397" s="69"/>
      <c r="GOJ397" s="69"/>
      <c r="GOK397" s="69"/>
      <c r="GOL397" s="69"/>
      <c r="GOM397" s="69"/>
      <c r="GON397" s="69"/>
      <c r="GOO397" s="69"/>
      <c r="GOP397" s="69"/>
      <c r="GOQ397" s="69"/>
      <c r="GOR397" s="69"/>
      <c r="GOS397" s="69"/>
      <c r="GOT397" s="69"/>
      <c r="GOU397" s="69"/>
      <c r="GOV397" s="69"/>
      <c r="GOW397" s="69"/>
      <c r="GOX397" s="69"/>
      <c r="GOY397" s="69"/>
      <c r="GOZ397" s="69"/>
      <c r="GPA397" s="69"/>
      <c r="GPB397" s="69"/>
      <c r="GPC397" s="69"/>
      <c r="GPD397" s="69"/>
      <c r="GPE397" s="69"/>
      <c r="GPF397" s="69"/>
      <c r="GPG397" s="69"/>
      <c r="GPH397" s="69"/>
      <c r="GPI397" s="69"/>
      <c r="GPJ397" s="69"/>
      <c r="GPK397" s="69"/>
      <c r="GPL397" s="69"/>
      <c r="GPM397" s="69"/>
      <c r="GPN397" s="69"/>
      <c r="GPO397" s="69"/>
      <c r="GPP397" s="69"/>
      <c r="GPQ397" s="69"/>
      <c r="GPR397" s="69"/>
      <c r="GPS397" s="69"/>
      <c r="GPT397" s="69"/>
      <c r="GPU397" s="69"/>
      <c r="GPV397" s="69"/>
      <c r="GPW397" s="69"/>
      <c r="GPX397" s="69"/>
      <c r="GPY397" s="69"/>
      <c r="GPZ397" s="69"/>
      <c r="GQA397" s="69"/>
      <c r="GQB397" s="69"/>
      <c r="GQC397" s="69"/>
      <c r="GQD397" s="69"/>
      <c r="GQE397" s="69"/>
      <c r="GQF397" s="69"/>
      <c r="GQG397" s="69"/>
      <c r="GQH397" s="69"/>
      <c r="GQI397" s="69"/>
      <c r="GQJ397" s="69"/>
      <c r="GQK397" s="69"/>
      <c r="GQL397" s="69"/>
      <c r="GQM397" s="69"/>
      <c r="GQN397" s="69"/>
      <c r="GQO397" s="69"/>
      <c r="GQP397" s="69"/>
      <c r="GQQ397" s="69"/>
      <c r="GQR397" s="69"/>
      <c r="GQS397" s="69"/>
      <c r="GQT397" s="69"/>
      <c r="GQU397" s="69"/>
      <c r="GQV397" s="69"/>
      <c r="GQW397" s="69"/>
      <c r="GQX397" s="69"/>
      <c r="GQY397" s="69"/>
      <c r="GQZ397" s="69"/>
      <c r="GRA397" s="69"/>
      <c r="GRB397" s="69"/>
      <c r="GRC397" s="69"/>
      <c r="GRD397" s="69"/>
      <c r="GRE397" s="69"/>
      <c r="GRF397" s="69"/>
      <c r="GRG397" s="69"/>
      <c r="GRH397" s="69"/>
      <c r="GRI397" s="69"/>
      <c r="GRJ397" s="69"/>
      <c r="GRK397" s="69"/>
      <c r="GRL397" s="69"/>
      <c r="GRM397" s="69"/>
      <c r="GRN397" s="69"/>
      <c r="GRO397" s="69"/>
      <c r="GRP397" s="69"/>
      <c r="GRQ397" s="69"/>
      <c r="GRR397" s="69"/>
      <c r="GRS397" s="69"/>
      <c r="GRT397" s="69"/>
      <c r="GRU397" s="69"/>
      <c r="GRV397" s="69"/>
      <c r="GRW397" s="69"/>
      <c r="GRX397" s="69"/>
      <c r="GRY397" s="69"/>
      <c r="GRZ397" s="69"/>
      <c r="GSA397" s="69"/>
      <c r="GSB397" s="69"/>
      <c r="GSC397" s="69"/>
      <c r="GSD397" s="69"/>
      <c r="GSE397" s="69"/>
      <c r="GSF397" s="69"/>
      <c r="GSG397" s="69"/>
      <c r="GSH397" s="69"/>
      <c r="GSI397" s="69"/>
      <c r="GSJ397" s="69"/>
      <c r="GSK397" s="69"/>
      <c r="GSL397" s="69"/>
      <c r="GSM397" s="69"/>
      <c r="GSN397" s="69"/>
      <c r="GSO397" s="69"/>
      <c r="GSP397" s="69"/>
      <c r="GSQ397" s="69"/>
      <c r="GSR397" s="69"/>
      <c r="GSS397" s="69"/>
      <c r="GST397" s="69"/>
      <c r="GSU397" s="69"/>
      <c r="GSV397" s="69"/>
      <c r="GSW397" s="69"/>
      <c r="GSX397" s="69"/>
      <c r="GSY397" s="69"/>
      <c r="GSZ397" s="69"/>
      <c r="GTA397" s="69"/>
      <c r="GTB397" s="69"/>
      <c r="GTC397" s="69"/>
      <c r="GTD397" s="69"/>
      <c r="GTE397" s="69"/>
      <c r="GTF397" s="69"/>
      <c r="GTG397" s="69"/>
      <c r="GTH397" s="69"/>
      <c r="GTI397" s="69"/>
      <c r="GTJ397" s="69"/>
      <c r="GTK397" s="69"/>
      <c r="GTL397" s="69"/>
      <c r="GTM397" s="69"/>
      <c r="GTN397" s="69"/>
      <c r="GTO397" s="69"/>
      <c r="GTP397" s="69"/>
      <c r="GTQ397" s="69"/>
      <c r="GTR397" s="69"/>
      <c r="GTS397" s="69"/>
      <c r="GTT397" s="69"/>
      <c r="GTU397" s="69"/>
      <c r="GTV397" s="69"/>
      <c r="GTW397" s="69"/>
      <c r="GTX397" s="69"/>
      <c r="GTY397" s="69"/>
      <c r="GTZ397" s="69"/>
      <c r="GUA397" s="69"/>
      <c r="GUB397" s="69"/>
      <c r="GUC397" s="69"/>
      <c r="GUD397" s="69"/>
      <c r="GUE397" s="69"/>
      <c r="GUF397" s="69"/>
      <c r="GUG397" s="69"/>
      <c r="GUH397" s="69"/>
      <c r="GUI397" s="69"/>
      <c r="GUJ397" s="69"/>
      <c r="GUK397" s="69"/>
      <c r="GUL397" s="69"/>
      <c r="GUM397" s="69"/>
      <c r="GUN397" s="69"/>
      <c r="GUO397" s="69"/>
      <c r="GUP397" s="69"/>
      <c r="GUQ397" s="69"/>
      <c r="GUR397" s="69"/>
      <c r="GUS397" s="69"/>
      <c r="GUT397" s="69"/>
      <c r="GUU397" s="69"/>
      <c r="GUV397" s="69"/>
      <c r="GUW397" s="69"/>
      <c r="GUX397" s="69"/>
      <c r="GUY397" s="69"/>
      <c r="GUZ397" s="69"/>
      <c r="GVA397" s="69"/>
      <c r="GVB397" s="69"/>
      <c r="GVC397" s="69"/>
      <c r="GVD397" s="69"/>
      <c r="GVE397" s="69"/>
      <c r="GVF397" s="69"/>
      <c r="GVG397" s="69"/>
      <c r="GVH397" s="69"/>
      <c r="GVI397" s="69"/>
      <c r="GVJ397" s="69"/>
      <c r="GVK397" s="69"/>
      <c r="GVL397" s="69"/>
      <c r="GVM397" s="69"/>
      <c r="GVN397" s="69"/>
      <c r="GVO397" s="69"/>
      <c r="GVP397" s="69"/>
      <c r="GVQ397" s="69"/>
      <c r="GVR397" s="69"/>
      <c r="GVS397" s="69"/>
      <c r="GVT397" s="69"/>
      <c r="GVU397" s="69"/>
      <c r="GVV397" s="69"/>
      <c r="GVW397" s="69"/>
      <c r="GVX397" s="69"/>
      <c r="GVY397" s="69"/>
      <c r="GVZ397" s="69"/>
      <c r="GWA397" s="69"/>
      <c r="GWB397" s="69"/>
      <c r="GWC397" s="69"/>
      <c r="GWD397" s="69"/>
      <c r="GWE397" s="69"/>
      <c r="GWF397" s="69"/>
      <c r="GWG397" s="69"/>
      <c r="GWH397" s="69"/>
      <c r="GWI397" s="69"/>
      <c r="GWJ397" s="69"/>
      <c r="GWK397" s="69"/>
      <c r="GWL397" s="69"/>
      <c r="GWM397" s="69"/>
      <c r="GWN397" s="69"/>
      <c r="GWO397" s="69"/>
      <c r="GWP397" s="69"/>
      <c r="GWQ397" s="69"/>
      <c r="GWR397" s="69"/>
      <c r="GWS397" s="69"/>
      <c r="GWT397" s="69"/>
      <c r="GWU397" s="69"/>
      <c r="GWV397" s="69"/>
      <c r="GWW397" s="69"/>
      <c r="GWX397" s="69"/>
      <c r="GWY397" s="69"/>
      <c r="GWZ397" s="69"/>
      <c r="GXA397" s="69"/>
      <c r="GXB397" s="69"/>
      <c r="GXC397" s="69"/>
      <c r="GXD397" s="69"/>
      <c r="GXE397" s="69"/>
      <c r="GXF397" s="69"/>
      <c r="GXG397" s="69"/>
      <c r="GXH397" s="69"/>
      <c r="GXI397" s="69"/>
      <c r="GXJ397" s="69"/>
      <c r="GXK397" s="69"/>
      <c r="GXL397" s="69"/>
      <c r="GXM397" s="69"/>
      <c r="GXN397" s="69"/>
      <c r="GXO397" s="69"/>
      <c r="GXP397" s="69"/>
      <c r="GXQ397" s="69"/>
      <c r="GXR397" s="69"/>
      <c r="GXS397" s="69"/>
      <c r="GXT397" s="69"/>
      <c r="GXU397" s="69"/>
      <c r="GXV397" s="69"/>
      <c r="GXW397" s="69"/>
      <c r="GXX397" s="69"/>
      <c r="GXY397" s="69"/>
      <c r="GXZ397" s="69"/>
      <c r="GYA397" s="69"/>
      <c r="GYB397" s="69"/>
      <c r="GYC397" s="69"/>
      <c r="GYD397" s="69"/>
      <c r="GYE397" s="69"/>
      <c r="GYF397" s="69"/>
      <c r="GYG397" s="69"/>
      <c r="GYH397" s="69"/>
      <c r="GYI397" s="69"/>
      <c r="GYJ397" s="69"/>
      <c r="GYK397" s="69"/>
      <c r="GYL397" s="69"/>
      <c r="GYM397" s="69"/>
      <c r="GYN397" s="69"/>
      <c r="GYO397" s="69"/>
      <c r="GYP397" s="69"/>
      <c r="GYQ397" s="69"/>
      <c r="GYR397" s="69"/>
      <c r="GYS397" s="69"/>
      <c r="GYT397" s="69"/>
      <c r="GYU397" s="69"/>
      <c r="GYV397" s="69"/>
      <c r="GYW397" s="69"/>
      <c r="GYX397" s="69"/>
      <c r="GYY397" s="69"/>
      <c r="GYZ397" s="69"/>
      <c r="GZA397" s="69"/>
      <c r="GZB397" s="69"/>
      <c r="GZC397" s="69"/>
      <c r="GZD397" s="69"/>
      <c r="GZE397" s="69"/>
      <c r="GZF397" s="69"/>
      <c r="GZG397" s="69"/>
      <c r="GZH397" s="69"/>
      <c r="GZI397" s="69"/>
      <c r="GZJ397" s="69"/>
      <c r="GZK397" s="69"/>
      <c r="GZL397" s="69"/>
      <c r="GZM397" s="69"/>
      <c r="GZN397" s="69"/>
      <c r="GZO397" s="69"/>
      <c r="GZP397" s="69"/>
      <c r="GZQ397" s="69"/>
      <c r="GZR397" s="69"/>
      <c r="GZS397" s="69"/>
      <c r="GZT397" s="69"/>
      <c r="GZU397" s="69"/>
      <c r="GZV397" s="69"/>
      <c r="GZW397" s="69"/>
      <c r="GZX397" s="69"/>
      <c r="GZY397" s="69"/>
      <c r="GZZ397" s="69"/>
      <c r="HAA397" s="69"/>
      <c r="HAB397" s="69"/>
      <c r="HAC397" s="69"/>
      <c r="HAD397" s="69"/>
      <c r="HAE397" s="69"/>
      <c r="HAF397" s="69"/>
      <c r="HAG397" s="69"/>
      <c r="HAH397" s="69"/>
      <c r="HAI397" s="69"/>
      <c r="HAJ397" s="69"/>
      <c r="HAK397" s="69"/>
      <c r="HAL397" s="69"/>
      <c r="HAM397" s="69"/>
      <c r="HAN397" s="69"/>
      <c r="HAO397" s="69"/>
      <c r="HAP397" s="69"/>
      <c r="HAQ397" s="69"/>
      <c r="HAR397" s="69"/>
      <c r="HAS397" s="69"/>
      <c r="HAT397" s="69"/>
      <c r="HAU397" s="69"/>
      <c r="HAV397" s="69"/>
      <c r="HAW397" s="69"/>
      <c r="HAX397" s="69"/>
      <c r="HAY397" s="69"/>
      <c r="HAZ397" s="69"/>
      <c r="HBA397" s="69"/>
      <c r="HBB397" s="69"/>
      <c r="HBC397" s="69"/>
      <c r="HBD397" s="69"/>
      <c r="HBE397" s="69"/>
      <c r="HBF397" s="69"/>
      <c r="HBG397" s="69"/>
      <c r="HBH397" s="69"/>
      <c r="HBI397" s="69"/>
      <c r="HBJ397" s="69"/>
      <c r="HBK397" s="69"/>
      <c r="HBL397" s="69"/>
      <c r="HBM397" s="69"/>
      <c r="HBN397" s="69"/>
      <c r="HBO397" s="69"/>
      <c r="HBP397" s="69"/>
      <c r="HBQ397" s="69"/>
      <c r="HBR397" s="69"/>
      <c r="HBS397" s="69"/>
      <c r="HBT397" s="69"/>
      <c r="HBU397" s="69"/>
      <c r="HBV397" s="69"/>
      <c r="HBW397" s="69"/>
      <c r="HBX397" s="69"/>
      <c r="HBY397" s="69"/>
      <c r="HBZ397" s="69"/>
      <c r="HCA397" s="69"/>
      <c r="HCB397" s="69"/>
      <c r="HCC397" s="69"/>
      <c r="HCD397" s="69"/>
      <c r="HCE397" s="69"/>
      <c r="HCF397" s="69"/>
      <c r="HCG397" s="69"/>
      <c r="HCH397" s="69"/>
      <c r="HCI397" s="69"/>
      <c r="HCJ397" s="69"/>
      <c r="HCK397" s="69"/>
      <c r="HCL397" s="69"/>
      <c r="HCM397" s="69"/>
      <c r="HCN397" s="69"/>
      <c r="HCO397" s="69"/>
      <c r="HCP397" s="69"/>
      <c r="HCQ397" s="69"/>
      <c r="HCR397" s="69"/>
      <c r="HCS397" s="69"/>
      <c r="HCT397" s="69"/>
      <c r="HCU397" s="69"/>
      <c r="HCV397" s="69"/>
      <c r="HCW397" s="69"/>
      <c r="HCX397" s="69"/>
      <c r="HCY397" s="69"/>
      <c r="HCZ397" s="69"/>
      <c r="HDA397" s="69"/>
      <c r="HDB397" s="69"/>
      <c r="HDC397" s="69"/>
      <c r="HDD397" s="69"/>
      <c r="HDE397" s="69"/>
      <c r="HDF397" s="69"/>
      <c r="HDG397" s="69"/>
      <c r="HDH397" s="69"/>
      <c r="HDI397" s="69"/>
      <c r="HDJ397" s="69"/>
      <c r="HDK397" s="69"/>
      <c r="HDL397" s="69"/>
      <c r="HDM397" s="69"/>
      <c r="HDN397" s="69"/>
      <c r="HDO397" s="69"/>
      <c r="HDP397" s="69"/>
      <c r="HDQ397" s="69"/>
      <c r="HDR397" s="69"/>
      <c r="HDS397" s="69"/>
      <c r="HDT397" s="69"/>
      <c r="HDU397" s="69"/>
      <c r="HDV397" s="69"/>
      <c r="HDW397" s="69"/>
      <c r="HDX397" s="69"/>
      <c r="HDY397" s="69"/>
      <c r="HDZ397" s="69"/>
      <c r="HEA397" s="69"/>
      <c r="HEB397" s="69"/>
      <c r="HEC397" s="69"/>
      <c r="HED397" s="69"/>
      <c r="HEE397" s="69"/>
      <c r="HEF397" s="69"/>
      <c r="HEG397" s="69"/>
      <c r="HEH397" s="69"/>
      <c r="HEI397" s="69"/>
      <c r="HEJ397" s="69"/>
      <c r="HEK397" s="69"/>
      <c r="HEL397" s="69"/>
      <c r="HEM397" s="69"/>
      <c r="HEN397" s="69"/>
      <c r="HEO397" s="69"/>
      <c r="HEP397" s="69"/>
      <c r="HEQ397" s="69"/>
      <c r="HER397" s="69"/>
      <c r="HES397" s="69"/>
      <c r="HET397" s="69"/>
      <c r="HEU397" s="69"/>
      <c r="HEV397" s="69"/>
      <c r="HEW397" s="69"/>
      <c r="HEX397" s="69"/>
      <c r="HEY397" s="69"/>
      <c r="HEZ397" s="69"/>
      <c r="HFA397" s="69"/>
      <c r="HFB397" s="69"/>
      <c r="HFC397" s="69"/>
      <c r="HFD397" s="69"/>
      <c r="HFE397" s="69"/>
      <c r="HFF397" s="69"/>
      <c r="HFG397" s="69"/>
      <c r="HFH397" s="69"/>
      <c r="HFI397" s="69"/>
      <c r="HFJ397" s="69"/>
      <c r="HFK397" s="69"/>
      <c r="HFL397" s="69"/>
      <c r="HFM397" s="69"/>
      <c r="HFN397" s="69"/>
      <c r="HFO397" s="69"/>
      <c r="HFP397" s="69"/>
      <c r="HFQ397" s="69"/>
      <c r="HFR397" s="69"/>
      <c r="HFS397" s="69"/>
      <c r="HFT397" s="69"/>
      <c r="HFU397" s="69"/>
      <c r="HFV397" s="69"/>
      <c r="HFW397" s="69"/>
      <c r="HFX397" s="69"/>
      <c r="HFY397" s="69"/>
      <c r="HFZ397" s="69"/>
      <c r="HGA397" s="69"/>
      <c r="HGB397" s="69"/>
      <c r="HGC397" s="69"/>
      <c r="HGD397" s="69"/>
      <c r="HGE397" s="69"/>
      <c r="HGF397" s="69"/>
      <c r="HGG397" s="69"/>
      <c r="HGH397" s="69"/>
      <c r="HGI397" s="69"/>
      <c r="HGJ397" s="69"/>
      <c r="HGK397" s="69"/>
      <c r="HGL397" s="69"/>
      <c r="HGM397" s="69"/>
      <c r="HGN397" s="69"/>
      <c r="HGO397" s="69"/>
      <c r="HGP397" s="69"/>
      <c r="HGQ397" s="69"/>
      <c r="HGR397" s="69"/>
      <c r="HGS397" s="69"/>
      <c r="HGT397" s="69"/>
      <c r="HGU397" s="69"/>
      <c r="HGV397" s="69"/>
      <c r="HGW397" s="69"/>
      <c r="HGX397" s="69"/>
      <c r="HGY397" s="69"/>
      <c r="HGZ397" s="69"/>
      <c r="HHA397" s="69"/>
      <c r="HHB397" s="69"/>
      <c r="HHC397" s="69"/>
      <c r="HHD397" s="69"/>
      <c r="HHE397" s="69"/>
      <c r="HHF397" s="69"/>
      <c r="HHG397" s="69"/>
      <c r="HHH397" s="69"/>
      <c r="HHI397" s="69"/>
      <c r="HHJ397" s="69"/>
      <c r="HHK397" s="69"/>
      <c r="HHL397" s="69"/>
      <c r="HHM397" s="69"/>
      <c r="HHN397" s="69"/>
      <c r="HHO397" s="69"/>
      <c r="HHP397" s="69"/>
      <c r="HHQ397" s="69"/>
      <c r="HHR397" s="69"/>
      <c r="HHS397" s="69"/>
      <c r="HHT397" s="69"/>
      <c r="HHU397" s="69"/>
      <c r="HHV397" s="69"/>
      <c r="HHW397" s="69"/>
      <c r="HHX397" s="69"/>
      <c r="HHY397" s="69"/>
      <c r="HHZ397" s="69"/>
      <c r="HIA397" s="69"/>
      <c r="HIB397" s="69"/>
      <c r="HIC397" s="69"/>
      <c r="HID397" s="69"/>
      <c r="HIE397" s="69"/>
      <c r="HIF397" s="69"/>
      <c r="HIG397" s="69"/>
      <c r="HIH397" s="69"/>
      <c r="HII397" s="69"/>
      <c r="HIJ397" s="69"/>
      <c r="HIK397" s="69"/>
      <c r="HIL397" s="69"/>
      <c r="HIM397" s="69"/>
      <c r="HIN397" s="69"/>
      <c r="HIO397" s="69"/>
      <c r="HIP397" s="69"/>
      <c r="HIQ397" s="69"/>
      <c r="HIR397" s="69"/>
      <c r="HIS397" s="69"/>
      <c r="HIT397" s="69"/>
      <c r="HIU397" s="69"/>
      <c r="HIV397" s="69"/>
      <c r="HIW397" s="69"/>
      <c r="HIX397" s="69"/>
      <c r="HIY397" s="69"/>
      <c r="HIZ397" s="69"/>
      <c r="HJA397" s="69"/>
      <c r="HJB397" s="69"/>
      <c r="HJC397" s="69"/>
      <c r="HJD397" s="69"/>
      <c r="HJE397" s="69"/>
      <c r="HJF397" s="69"/>
      <c r="HJG397" s="69"/>
      <c r="HJH397" s="69"/>
      <c r="HJI397" s="69"/>
      <c r="HJJ397" s="69"/>
      <c r="HJK397" s="69"/>
      <c r="HJL397" s="69"/>
      <c r="HJM397" s="69"/>
      <c r="HJN397" s="69"/>
      <c r="HJO397" s="69"/>
      <c r="HJP397" s="69"/>
      <c r="HJQ397" s="69"/>
      <c r="HJR397" s="69"/>
      <c r="HJS397" s="69"/>
      <c r="HJT397" s="69"/>
      <c r="HJU397" s="69"/>
      <c r="HJV397" s="69"/>
      <c r="HJW397" s="69"/>
      <c r="HJX397" s="69"/>
      <c r="HJY397" s="69"/>
      <c r="HJZ397" s="69"/>
      <c r="HKA397" s="69"/>
      <c r="HKB397" s="69"/>
      <c r="HKC397" s="69"/>
      <c r="HKD397" s="69"/>
      <c r="HKE397" s="69"/>
      <c r="HKF397" s="69"/>
      <c r="HKG397" s="69"/>
      <c r="HKH397" s="69"/>
      <c r="HKI397" s="69"/>
      <c r="HKJ397" s="69"/>
      <c r="HKK397" s="69"/>
      <c r="HKL397" s="69"/>
      <c r="HKM397" s="69"/>
      <c r="HKN397" s="69"/>
      <c r="HKO397" s="69"/>
      <c r="HKP397" s="69"/>
      <c r="HKQ397" s="69"/>
      <c r="HKR397" s="69"/>
      <c r="HKS397" s="69"/>
      <c r="HKT397" s="69"/>
      <c r="HKU397" s="69"/>
      <c r="HKV397" s="69"/>
      <c r="HKW397" s="69"/>
      <c r="HKX397" s="69"/>
      <c r="HKY397" s="69"/>
      <c r="HKZ397" s="69"/>
      <c r="HLA397" s="69"/>
      <c r="HLB397" s="69"/>
      <c r="HLC397" s="69"/>
      <c r="HLD397" s="69"/>
      <c r="HLE397" s="69"/>
      <c r="HLF397" s="69"/>
      <c r="HLG397" s="69"/>
      <c r="HLH397" s="69"/>
      <c r="HLI397" s="69"/>
      <c r="HLJ397" s="69"/>
      <c r="HLK397" s="69"/>
      <c r="HLL397" s="69"/>
      <c r="HLM397" s="69"/>
      <c r="HLN397" s="69"/>
      <c r="HLO397" s="69"/>
      <c r="HLP397" s="69"/>
      <c r="HLQ397" s="69"/>
      <c r="HLR397" s="69"/>
      <c r="HLS397" s="69"/>
      <c r="HLT397" s="69"/>
      <c r="HLU397" s="69"/>
      <c r="HLV397" s="69"/>
      <c r="HLW397" s="69"/>
      <c r="HLX397" s="69"/>
      <c r="HLY397" s="69"/>
      <c r="HLZ397" s="69"/>
      <c r="HMA397" s="69"/>
      <c r="HMB397" s="69"/>
      <c r="HMC397" s="69"/>
      <c r="HMD397" s="69"/>
      <c r="HME397" s="69"/>
      <c r="HMF397" s="69"/>
      <c r="HMG397" s="69"/>
      <c r="HMH397" s="69"/>
      <c r="HMI397" s="69"/>
      <c r="HMJ397" s="69"/>
      <c r="HMK397" s="69"/>
      <c r="HML397" s="69"/>
      <c r="HMM397" s="69"/>
      <c r="HMN397" s="69"/>
      <c r="HMO397" s="69"/>
      <c r="HMP397" s="69"/>
      <c r="HMQ397" s="69"/>
      <c r="HMR397" s="69"/>
      <c r="HMS397" s="69"/>
      <c r="HMT397" s="69"/>
      <c r="HMU397" s="69"/>
      <c r="HMV397" s="69"/>
      <c r="HMW397" s="69"/>
      <c r="HMX397" s="69"/>
      <c r="HMY397" s="69"/>
      <c r="HMZ397" s="69"/>
      <c r="HNA397" s="69"/>
      <c r="HNB397" s="69"/>
      <c r="HNC397" s="69"/>
      <c r="HND397" s="69"/>
      <c r="HNE397" s="69"/>
      <c r="HNF397" s="69"/>
      <c r="HNG397" s="69"/>
      <c r="HNH397" s="69"/>
      <c r="HNI397" s="69"/>
      <c r="HNJ397" s="69"/>
      <c r="HNK397" s="69"/>
      <c r="HNL397" s="69"/>
      <c r="HNM397" s="69"/>
      <c r="HNN397" s="69"/>
      <c r="HNO397" s="69"/>
      <c r="HNP397" s="69"/>
      <c r="HNQ397" s="69"/>
      <c r="HNR397" s="69"/>
      <c r="HNS397" s="69"/>
      <c r="HNT397" s="69"/>
      <c r="HNU397" s="69"/>
      <c r="HNV397" s="69"/>
      <c r="HNW397" s="69"/>
      <c r="HNX397" s="69"/>
      <c r="HNY397" s="69"/>
      <c r="HNZ397" s="69"/>
      <c r="HOA397" s="69"/>
      <c r="HOB397" s="69"/>
      <c r="HOC397" s="69"/>
      <c r="HOD397" s="69"/>
      <c r="HOE397" s="69"/>
      <c r="HOF397" s="69"/>
      <c r="HOG397" s="69"/>
      <c r="HOH397" s="69"/>
      <c r="HOI397" s="69"/>
      <c r="HOJ397" s="69"/>
      <c r="HOK397" s="69"/>
      <c r="HOL397" s="69"/>
      <c r="HOM397" s="69"/>
      <c r="HON397" s="69"/>
      <c r="HOO397" s="69"/>
      <c r="HOP397" s="69"/>
      <c r="HOQ397" s="69"/>
      <c r="HOR397" s="69"/>
      <c r="HOS397" s="69"/>
      <c r="HOT397" s="69"/>
      <c r="HOU397" s="69"/>
      <c r="HOV397" s="69"/>
      <c r="HOW397" s="69"/>
      <c r="HOX397" s="69"/>
      <c r="HOY397" s="69"/>
      <c r="HOZ397" s="69"/>
      <c r="HPA397" s="69"/>
      <c r="HPB397" s="69"/>
      <c r="HPC397" s="69"/>
      <c r="HPD397" s="69"/>
      <c r="HPE397" s="69"/>
      <c r="HPF397" s="69"/>
      <c r="HPG397" s="69"/>
      <c r="HPH397" s="69"/>
      <c r="HPI397" s="69"/>
      <c r="HPJ397" s="69"/>
      <c r="HPK397" s="69"/>
      <c r="HPL397" s="69"/>
      <c r="HPM397" s="69"/>
      <c r="HPN397" s="69"/>
      <c r="HPO397" s="69"/>
      <c r="HPP397" s="69"/>
      <c r="HPQ397" s="69"/>
      <c r="HPR397" s="69"/>
      <c r="HPS397" s="69"/>
      <c r="HPT397" s="69"/>
      <c r="HPU397" s="69"/>
      <c r="HPV397" s="69"/>
      <c r="HPW397" s="69"/>
      <c r="HPX397" s="69"/>
      <c r="HPY397" s="69"/>
      <c r="HPZ397" s="69"/>
      <c r="HQA397" s="69"/>
      <c r="HQB397" s="69"/>
      <c r="HQC397" s="69"/>
      <c r="HQD397" s="69"/>
      <c r="HQE397" s="69"/>
      <c r="HQF397" s="69"/>
      <c r="HQG397" s="69"/>
      <c r="HQH397" s="69"/>
      <c r="HQI397" s="69"/>
      <c r="HQJ397" s="69"/>
      <c r="HQK397" s="69"/>
      <c r="HQL397" s="69"/>
      <c r="HQM397" s="69"/>
      <c r="HQN397" s="69"/>
      <c r="HQO397" s="69"/>
      <c r="HQP397" s="69"/>
      <c r="HQQ397" s="69"/>
      <c r="HQR397" s="69"/>
      <c r="HQS397" s="69"/>
      <c r="HQT397" s="69"/>
      <c r="HQU397" s="69"/>
      <c r="HQV397" s="69"/>
      <c r="HQW397" s="69"/>
      <c r="HQX397" s="69"/>
      <c r="HQY397" s="69"/>
      <c r="HQZ397" s="69"/>
      <c r="HRA397" s="69"/>
      <c r="HRB397" s="69"/>
      <c r="HRC397" s="69"/>
      <c r="HRD397" s="69"/>
      <c r="HRE397" s="69"/>
      <c r="HRF397" s="69"/>
      <c r="HRG397" s="69"/>
      <c r="HRH397" s="69"/>
      <c r="HRI397" s="69"/>
      <c r="HRJ397" s="69"/>
      <c r="HRK397" s="69"/>
      <c r="HRL397" s="69"/>
      <c r="HRM397" s="69"/>
      <c r="HRN397" s="69"/>
      <c r="HRO397" s="69"/>
      <c r="HRP397" s="69"/>
      <c r="HRQ397" s="69"/>
      <c r="HRR397" s="69"/>
      <c r="HRS397" s="69"/>
      <c r="HRT397" s="69"/>
      <c r="HRU397" s="69"/>
      <c r="HRV397" s="69"/>
      <c r="HRW397" s="69"/>
      <c r="HRX397" s="69"/>
      <c r="HRY397" s="69"/>
      <c r="HRZ397" s="69"/>
      <c r="HSA397" s="69"/>
      <c r="HSB397" s="69"/>
      <c r="HSC397" s="69"/>
      <c r="HSD397" s="69"/>
      <c r="HSE397" s="69"/>
      <c r="HSF397" s="69"/>
      <c r="HSG397" s="69"/>
      <c r="HSH397" s="69"/>
      <c r="HSI397" s="69"/>
      <c r="HSJ397" s="69"/>
      <c r="HSK397" s="69"/>
      <c r="HSL397" s="69"/>
      <c r="HSM397" s="69"/>
      <c r="HSN397" s="69"/>
      <c r="HSO397" s="69"/>
      <c r="HSP397" s="69"/>
      <c r="HSQ397" s="69"/>
      <c r="HSR397" s="69"/>
      <c r="HSS397" s="69"/>
      <c r="HST397" s="69"/>
      <c r="HSU397" s="69"/>
      <c r="HSV397" s="69"/>
      <c r="HSW397" s="69"/>
      <c r="HSX397" s="69"/>
      <c r="HSY397" s="69"/>
      <c r="HSZ397" s="69"/>
      <c r="HTA397" s="69"/>
      <c r="HTB397" s="69"/>
      <c r="HTC397" s="69"/>
      <c r="HTD397" s="69"/>
      <c r="HTE397" s="69"/>
      <c r="HTF397" s="69"/>
      <c r="HTG397" s="69"/>
      <c r="HTH397" s="69"/>
      <c r="HTI397" s="69"/>
      <c r="HTJ397" s="69"/>
      <c r="HTK397" s="69"/>
      <c r="HTL397" s="69"/>
      <c r="HTM397" s="69"/>
      <c r="HTN397" s="69"/>
      <c r="HTO397" s="69"/>
      <c r="HTP397" s="69"/>
      <c r="HTQ397" s="69"/>
      <c r="HTR397" s="69"/>
      <c r="HTS397" s="69"/>
      <c r="HTT397" s="69"/>
      <c r="HTU397" s="69"/>
      <c r="HTV397" s="69"/>
      <c r="HTW397" s="69"/>
      <c r="HTX397" s="69"/>
      <c r="HTY397" s="69"/>
      <c r="HTZ397" s="69"/>
      <c r="HUA397" s="69"/>
      <c r="HUB397" s="69"/>
      <c r="HUC397" s="69"/>
      <c r="HUD397" s="69"/>
      <c r="HUE397" s="69"/>
      <c r="HUF397" s="69"/>
      <c r="HUG397" s="69"/>
      <c r="HUH397" s="69"/>
      <c r="HUI397" s="69"/>
      <c r="HUJ397" s="69"/>
      <c r="HUK397" s="69"/>
      <c r="HUL397" s="69"/>
      <c r="HUM397" s="69"/>
      <c r="HUN397" s="69"/>
      <c r="HUO397" s="69"/>
      <c r="HUP397" s="69"/>
      <c r="HUQ397" s="69"/>
      <c r="HUR397" s="69"/>
      <c r="HUS397" s="69"/>
      <c r="HUT397" s="69"/>
      <c r="HUU397" s="69"/>
      <c r="HUV397" s="69"/>
      <c r="HUW397" s="69"/>
      <c r="HUX397" s="69"/>
      <c r="HUY397" s="69"/>
      <c r="HUZ397" s="69"/>
      <c r="HVA397" s="69"/>
      <c r="HVB397" s="69"/>
      <c r="HVC397" s="69"/>
      <c r="HVD397" s="69"/>
      <c r="HVE397" s="69"/>
      <c r="HVF397" s="69"/>
      <c r="HVG397" s="69"/>
      <c r="HVH397" s="69"/>
      <c r="HVI397" s="69"/>
      <c r="HVJ397" s="69"/>
      <c r="HVK397" s="69"/>
      <c r="HVL397" s="69"/>
      <c r="HVM397" s="69"/>
      <c r="HVN397" s="69"/>
      <c r="HVO397" s="69"/>
      <c r="HVP397" s="69"/>
      <c r="HVQ397" s="69"/>
      <c r="HVR397" s="69"/>
      <c r="HVS397" s="69"/>
      <c r="HVT397" s="69"/>
      <c r="HVU397" s="69"/>
      <c r="HVV397" s="69"/>
      <c r="HVW397" s="69"/>
      <c r="HVX397" s="69"/>
      <c r="HVY397" s="69"/>
      <c r="HVZ397" s="69"/>
      <c r="HWA397" s="69"/>
      <c r="HWB397" s="69"/>
      <c r="HWC397" s="69"/>
      <c r="HWD397" s="69"/>
      <c r="HWE397" s="69"/>
      <c r="HWF397" s="69"/>
      <c r="HWG397" s="69"/>
      <c r="HWH397" s="69"/>
      <c r="HWI397" s="69"/>
      <c r="HWJ397" s="69"/>
      <c r="HWK397" s="69"/>
      <c r="HWL397" s="69"/>
      <c r="HWM397" s="69"/>
      <c r="HWN397" s="69"/>
      <c r="HWO397" s="69"/>
      <c r="HWP397" s="69"/>
      <c r="HWQ397" s="69"/>
      <c r="HWR397" s="69"/>
      <c r="HWS397" s="69"/>
      <c r="HWT397" s="69"/>
      <c r="HWU397" s="69"/>
      <c r="HWV397" s="69"/>
      <c r="HWW397" s="69"/>
      <c r="HWX397" s="69"/>
      <c r="HWY397" s="69"/>
      <c r="HWZ397" s="69"/>
      <c r="HXA397" s="69"/>
      <c r="HXB397" s="69"/>
      <c r="HXC397" s="69"/>
      <c r="HXD397" s="69"/>
      <c r="HXE397" s="69"/>
      <c r="HXF397" s="69"/>
      <c r="HXG397" s="69"/>
      <c r="HXH397" s="69"/>
      <c r="HXI397" s="69"/>
      <c r="HXJ397" s="69"/>
      <c r="HXK397" s="69"/>
      <c r="HXL397" s="69"/>
      <c r="HXM397" s="69"/>
      <c r="HXN397" s="69"/>
      <c r="HXO397" s="69"/>
      <c r="HXP397" s="69"/>
      <c r="HXQ397" s="69"/>
      <c r="HXR397" s="69"/>
      <c r="HXS397" s="69"/>
      <c r="HXT397" s="69"/>
      <c r="HXU397" s="69"/>
      <c r="HXV397" s="69"/>
      <c r="HXW397" s="69"/>
      <c r="HXX397" s="69"/>
      <c r="HXY397" s="69"/>
      <c r="HXZ397" s="69"/>
      <c r="HYA397" s="69"/>
      <c r="HYB397" s="69"/>
      <c r="HYC397" s="69"/>
      <c r="HYD397" s="69"/>
      <c r="HYE397" s="69"/>
      <c r="HYF397" s="69"/>
      <c r="HYG397" s="69"/>
      <c r="HYH397" s="69"/>
      <c r="HYI397" s="69"/>
      <c r="HYJ397" s="69"/>
      <c r="HYK397" s="69"/>
      <c r="HYL397" s="69"/>
      <c r="HYM397" s="69"/>
      <c r="HYN397" s="69"/>
      <c r="HYO397" s="69"/>
      <c r="HYP397" s="69"/>
      <c r="HYQ397" s="69"/>
      <c r="HYR397" s="69"/>
      <c r="HYS397" s="69"/>
      <c r="HYT397" s="69"/>
      <c r="HYU397" s="69"/>
      <c r="HYV397" s="69"/>
      <c r="HYW397" s="69"/>
      <c r="HYX397" s="69"/>
      <c r="HYY397" s="69"/>
      <c r="HYZ397" s="69"/>
      <c r="HZA397" s="69"/>
      <c r="HZB397" s="69"/>
      <c r="HZC397" s="69"/>
      <c r="HZD397" s="69"/>
      <c r="HZE397" s="69"/>
      <c r="HZF397" s="69"/>
      <c r="HZG397" s="69"/>
      <c r="HZH397" s="69"/>
      <c r="HZI397" s="69"/>
      <c r="HZJ397" s="69"/>
      <c r="HZK397" s="69"/>
      <c r="HZL397" s="69"/>
      <c r="HZM397" s="69"/>
      <c r="HZN397" s="69"/>
      <c r="HZO397" s="69"/>
      <c r="HZP397" s="69"/>
      <c r="HZQ397" s="69"/>
      <c r="HZR397" s="69"/>
      <c r="HZS397" s="69"/>
      <c r="HZT397" s="69"/>
      <c r="HZU397" s="69"/>
      <c r="HZV397" s="69"/>
      <c r="HZW397" s="69"/>
      <c r="HZX397" s="69"/>
      <c r="HZY397" s="69"/>
      <c r="HZZ397" s="69"/>
      <c r="IAA397" s="69"/>
      <c r="IAB397" s="69"/>
      <c r="IAC397" s="69"/>
      <c r="IAD397" s="69"/>
      <c r="IAE397" s="69"/>
      <c r="IAF397" s="69"/>
      <c r="IAG397" s="69"/>
      <c r="IAH397" s="69"/>
      <c r="IAI397" s="69"/>
      <c r="IAJ397" s="69"/>
      <c r="IAK397" s="69"/>
      <c r="IAL397" s="69"/>
      <c r="IAM397" s="69"/>
      <c r="IAN397" s="69"/>
      <c r="IAO397" s="69"/>
      <c r="IAP397" s="69"/>
      <c r="IAQ397" s="69"/>
      <c r="IAR397" s="69"/>
      <c r="IAS397" s="69"/>
      <c r="IAT397" s="69"/>
      <c r="IAU397" s="69"/>
      <c r="IAV397" s="69"/>
      <c r="IAW397" s="69"/>
      <c r="IAX397" s="69"/>
      <c r="IAY397" s="69"/>
      <c r="IAZ397" s="69"/>
      <c r="IBA397" s="69"/>
      <c r="IBB397" s="69"/>
      <c r="IBC397" s="69"/>
      <c r="IBD397" s="69"/>
      <c r="IBE397" s="69"/>
      <c r="IBF397" s="69"/>
      <c r="IBG397" s="69"/>
      <c r="IBH397" s="69"/>
      <c r="IBI397" s="69"/>
      <c r="IBJ397" s="69"/>
      <c r="IBK397" s="69"/>
      <c r="IBL397" s="69"/>
      <c r="IBM397" s="69"/>
      <c r="IBN397" s="69"/>
      <c r="IBO397" s="69"/>
      <c r="IBP397" s="69"/>
      <c r="IBQ397" s="69"/>
      <c r="IBR397" s="69"/>
      <c r="IBS397" s="69"/>
      <c r="IBT397" s="69"/>
      <c r="IBU397" s="69"/>
      <c r="IBV397" s="69"/>
      <c r="IBW397" s="69"/>
      <c r="IBX397" s="69"/>
      <c r="IBY397" s="69"/>
      <c r="IBZ397" s="69"/>
      <c r="ICA397" s="69"/>
      <c r="ICB397" s="69"/>
      <c r="ICC397" s="69"/>
      <c r="ICD397" s="69"/>
      <c r="ICE397" s="69"/>
      <c r="ICF397" s="69"/>
      <c r="ICG397" s="69"/>
      <c r="ICH397" s="69"/>
      <c r="ICI397" s="69"/>
      <c r="ICJ397" s="69"/>
      <c r="ICK397" s="69"/>
      <c r="ICL397" s="69"/>
      <c r="ICM397" s="69"/>
      <c r="ICN397" s="69"/>
      <c r="ICO397" s="69"/>
      <c r="ICP397" s="69"/>
      <c r="ICQ397" s="69"/>
      <c r="ICR397" s="69"/>
      <c r="ICS397" s="69"/>
      <c r="ICT397" s="69"/>
      <c r="ICU397" s="69"/>
      <c r="ICV397" s="69"/>
      <c r="ICW397" s="69"/>
      <c r="ICX397" s="69"/>
      <c r="ICY397" s="69"/>
      <c r="ICZ397" s="69"/>
      <c r="IDA397" s="69"/>
      <c r="IDB397" s="69"/>
      <c r="IDC397" s="69"/>
      <c r="IDD397" s="69"/>
      <c r="IDE397" s="69"/>
      <c r="IDF397" s="69"/>
      <c r="IDG397" s="69"/>
      <c r="IDH397" s="69"/>
      <c r="IDI397" s="69"/>
      <c r="IDJ397" s="69"/>
      <c r="IDK397" s="69"/>
      <c r="IDL397" s="69"/>
      <c r="IDM397" s="69"/>
      <c r="IDN397" s="69"/>
      <c r="IDO397" s="69"/>
      <c r="IDP397" s="69"/>
      <c r="IDQ397" s="69"/>
      <c r="IDR397" s="69"/>
      <c r="IDS397" s="69"/>
      <c r="IDT397" s="69"/>
      <c r="IDU397" s="69"/>
      <c r="IDV397" s="69"/>
      <c r="IDW397" s="69"/>
      <c r="IDX397" s="69"/>
      <c r="IDY397" s="69"/>
      <c r="IDZ397" s="69"/>
      <c r="IEA397" s="69"/>
      <c r="IEB397" s="69"/>
      <c r="IEC397" s="69"/>
      <c r="IED397" s="69"/>
      <c r="IEE397" s="69"/>
      <c r="IEF397" s="69"/>
      <c r="IEG397" s="69"/>
      <c r="IEH397" s="69"/>
      <c r="IEI397" s="69"/>
      <c r="IEJ397" s="69"/>
      <c r="IEK397" s="69"/>
      <c r="IEL397" s="69"/>
      <c r="IEM397" s="69"/>
      <c r="IEN397" s="69"/>
      <c r="IEO397" s="69"/>
      <c r="IEP397" s="69"/>
      <c r="IEQ397" s="69"/>
      <c r="IER397" s="69"/>
      <c r="IES397" s="69"/>
      <c r="IET397" s="69"/>
      <c r="IEU397" s="69"/>
      <c r="IEV397" s="69"/>
      <c r="IEW397" s="69"/>
      <c r="IEX397" s="69"/>
      <c r="IEY397" s="69"/>
      <c r="IEZ397" s="69"/>
      <c r="IFA397" s="69"/>
      <c r="IFB397" s="69"/>
      <c r="IFC397" s="69"/>
      <c r="IFD397" s="69"/>
      <c r="IFE397" s="69"/>
      <c r="IFF397" s="69"/>
      <c r="IFG397" s="69"/>
      <c r="IFH397" s="69"/>
      <c r="IFI397" s="69"/>
      <c r="IFJ397" s="69"/>
      <c r="IFK397" s="69"/>
      <c r="IFL397" s="69"/>
      <c r="IFM397" s="69"/>
      <c r="IFN397" s="69"/>
      <c r="IFO397" s="69"/>
      <c r="IFP397" s="69"/>
      <c r="IFQ397" s="69"/>
      <c r="IFR397" s="69"/>
      <c r="IFS397" s="69"/>
      <c r="IFT397" s="69"/>
      <c r="IFU397" s="69"/>
      <c r="IFV397" s="69"/>
      <c r="IFW397" s="69"/>
      <c r="IFX397" s="69"/>
      <c r="IFY397" s="69"/>
      <c r="IFZ397" s="69"/>
      <c r="IGA397" s="69"/>
      <c r="IGB397" s="69"/>
      <c r="IGC397" s="69"/>
      <c r="IGD397" s="69"/>
      <c r="IGE397" s="69"/>
      <c r="IGF397" s="69"/>
      <c r="IGG397" s="69"/>
      <c r="IGH397" s="69"/>
      <c r="IGI397" s="69"/>
      <c r="IGJ397" s="69"/>
      <c r="IGK397" s="69"/>
      <c r="IGL397" s="69"/>
      <c r="IGM397" s="69"/>
      <c r="IGN397" s="69"/>
      <c r="IGO397" s="69"/>
      <c r="IGP397" s="69"/>
      <c r="IGQ397" s="69"/>
      <c r="IGR397" s="69"/>
      <c r="IGS397" s="69"/>
      <c r="IGT397" s="69"/>
      <c r="IGU397" s="69"/>
      <c r="IGV397" s="69"/>
      <c r="IGW397" s="69"/>
      <c r="IGX397" s="69"/>
      <c r="IGY397" s="69"/>
      <c r="IGZ397" s="69"/>
      <c r="IHA397" s="69"/>
      <c r="IHB397" s="69"/>
      <c r="IHC397" s="69"/>
      <c r="IHD397" s="69"/>
      <c r="IHE397" s="69"/>
      <c r="IHF397" s="69"/>
      <c r="IHG397" s="69"/>
      <c r="IHH397" s="69"/>
      <c r="IHI397" s="69"/>
      <c r="IHJ397" s="69"/>
      <c r="IHK397" s="69"/>
      <c r="IHL397" s="69"/>
      <c r="IHM397" s="69"/>
      <c r="IHN397" s="69"/>
      <c r="IHO397" s="69"/>
      <c r="IHP397" s="69"/>
      <c r="IHQ397" s="69"/>
      <c r="IHR397" s="69"/>
      <c r="IHS397" s="69"/>
      <c r="IHT397" s="69"/>
      <c r="IHU397" s="69"/>
      <c r="IHV397" s="69"/>
      <c r="IHW397" s="69"/>
      <c r="IHX397" s="69"/>
      <c r="IHY397" s="69"/>
      <c r="IHZ397" s="69"/>
      <c r="IIA397" s="69"/>
      <c r="IIB397" s="69"/>
      <c r="IIC397" s="69"/>
      <c r="IID397" s="69"/>
      <c r="IIE397" s="69"/>
      <c r="IIF397" s="69"/>
      <c r="IIG397" s="69"/>
      <c r="IIH397" s="69"/>
      <c r="III397" s="69"/>
      <c r="IIJ397" s="69"/>
      <c r="IIK397" s="69"/>
      <c r="IIL397" s="69"/>
      <c r="IIM397" s="69"/>
      <c r="IIN397" s="69"/>
      <c r="IIO397" s="69"/>
      <c r="IIP397" s="69"/>
      <c r="IIQ397" s="69"/>
      <c r="IIR397" s="69"/>
      <c r="IIS397" s="69"/>
      <c r="IIT397" s="69"/>
      <c r="IIU397" s="69"/>
      <c r="IIV397" s="69"/>
      <c r="IIW397" s="69"/>
      <c r="IIX397" s="69"/>
      <c r="IIY397" s="69"/>
      <c r="IIZ397" s="69"/>
      <c r="IJA397" s="69"/>
      <c r="IJB397" s="69"/>
      <c r="IJC397" s="69"/>
      <c r="IJD397" s="69"/>
      <c r="IJE397" s="69"/>
      <c r="IJF397" s="69"/>
      <c r="IJG397" s="69"/>
      <c r="IJH397" s="69"/>
      <c r="IJI397" s="69"/>
      <c r="IJJ397" s="69"/>
      <c r="IJK397" s="69"/>
      <c r="IJL397" s="69"/>
      <c r="IJM397" s="69"/>
      <c r="IJN397" s="69"/>
      <c r="IJO397" s="69"/>
      <c r="IJP397" s="69"/>
      <c r="IJQ397" s="69"/>
      <c r="IJR397" s="69"/>
      <c r="IJS397" s="69"/>
      <c r="IJT397" s="69"/>
      <c r="IJU397" s="69"/>
      <c r="IJV397" s="69"/>
      <c r="IJW397" s="69"/>
      <c r="IJX397" s="69"/>
      <c r="IJY397" s="69"/>
      <c r="IJZ397" s="69"/>
      <c r="IKA397" s="69"/>
      <c r="IKB397" s="69"/>
      <c r="IKC397" s="69"/>
      <c r="IKD397" s="69"/>
      <c r="IKE397" s="69"/>
      <c r="IKF397" s="69"/>
      <c r="IKG397" s="69"/>
      <c r="IKH397" s="69"/>
      <c r="IKI397" s="69"/>
      <c r="IKJ397" s="69"/>
      <c r="IKK397" s="69"/>
      <c r="IKL397" s="69"/>
      <c r="IKM397" s="69"/>
      <c r="IKN397" s="69"/>
      <c r="IKO397" s="69"/>
      <c r="IKP397" s="69"/>
      <c r="IKQ397" s="69"/>
      <c r="IKR397" s="69"/>
      <c r="IKS397" s="69"/>
      <c r="IKT397" s="69"/>
      <c r="IKU397" s="69"/>
      <c r="IKV397" s="69"/>
      <c r="IKW397" s="69"/>
      <c r="IKX397" s="69"/>
      <c r="IKY397" s="69"/>
      <c r="IKZ397" s="69"/>
      <c r="ILA397" s="69"/>
      <c r="ILB397" s="69"/>
      <c r="ILC397" s="69"/>
      <c r="ILD397" s="69"/>
      <c r="ILE397" s="69"/>
      <c r="ILF397" s="69"/>
      <c r="ILG397" s="69"/>
      <c r="ILH397" s="69"/>
      <c r="ILI397" s="69"/>
      <c r="ILJ397" s="69"/>
      <c r="ILK397" s="69"/>
      <c r="ILL397" s="69"/>
      <c r="ILM397" s="69"/>
      <c r="ILN397" s="69"/>
      <c r="ILO397" s="69"/>
      <c r="ILP397" s="69"/>
      <c r="ILQ397" s="69"/>
      <c r="ILR397" s="69"/>
      <c r="ILS397" s="69"/>
      <c r="ILT397" s="69"/>
      <c r="ILU397" s="69"/>
      <c r="ILV397" s="69"/>
      <c r="ILW397" s="69"/>
      <c r="ILX397" s="69"/>
      <c r="ILY397" s="69"/>
      <c r="ILZ397" s="69"/>
      <c r="IMA397" s="69"/>
      <c r="IMB397" s="69"/>
      <c r="IMC397" s="69"/>
      <c r="IMD397" s="69"/>
      <c r="IME397" s="69"/>
      <c r="IMF397" s="69"/>
      <c r="IMG397" s="69"/>
      <c r="IMH397" s="69"/>
      <c r="IMI397" s="69"/>
      <c r="IMJ397" s="69"/>
      <c r="IMK397" s="69"/>
      <c r="IML397" s="69"/>
      <c r="IMM397" s="69"/>
      <c r="IMN397" s="69"/>
      <c r="IMO397" s="69"/>
      <c r="IMP397" s="69"/>
      <c r="IMQ397" s="69"/>
      <c r="IMR397" s="69"/>
      <c r="IMS397" s="69"/>
      <c r="IMT397" s="69"/>
      <c r="IMU397" s="69"/>
      <c r="IMV397" s="69"/>
      <c r="IMW397" s="69"/>
      <c r="IMX397" s="69"/>
      <c r="IMY397" s="69"/>
      <c r="IMZ397" s="69"/>
      <c r="INA397" s="69"/>
      <c r="INB397" s="69"/>
      <c r="INC397" s="69"/>
      <c r="IND397" s="69"/>
      <c r="INE397" s="69"/>
      <c r="INF397" s="69"/>
      <c r="ING397" s="69"/>
      <c r="INH397" s="69"/>
      <c r="INI397" s="69"/>
      <c r="INJ397" s="69"/>
      <c r="INK397" s="69"/>
      <c r="INL397" s="69"/>
      <c r="INM397" s="69"/>
      <c r="INN397" s="69"/>
      <c r="INO397" s="69"/>
      <c r="INP397" s="69"/>
      <c r="INQ397" s="69"/>
      <c r="INR397" s="69"/>
      <c r="INS397" s="69"/>
      <c r="INT397" s="69"/>
      <c r="INU397" s="69"/>
      <c r="INV397" s="69"/>
      <c r="INW397" s="69"/>
      <c r="INX397" s="69"/>
      <c r="INY397" s="69"/>
      <c r="INZ397" s="69"/>
      <c r="IOA397" s="69"/>
      <c r="IOB397" s="69"/>
      <c r="IOC397" s="69"/>
      <c r="IOD397" s="69"/>
      <c r="IOE397" s="69"/>
      <c r="IOF397" s="69"/>
      <c r="IOG397" s="69"/>
      <c r="IOH397" s="69"/>
      <c r="IOI397" s="69"/>
      <c r="IOJ397" s="69"/>
      <c r="IOK397" s="69"/>
      <c r="IOL397" s="69"/>
      <c r="IOM397" s="69"/>
      <c r="ION397" s="69"/>
      <c r="IOO397" s="69"/>
      <c r="IOP397" s="69"/>
      <c r="IOQ397" s="69"/>
      <c r="IOR397" s="69"/>
      <c r="IOS397" s="69"/>
      <c r="IOT397" s="69"/>
      <c r="IOU397" s="69"/>
      <c r="IOV397" s="69"/>
      <c r="IOW397" s="69"/>
      <c r="IOX397" s="69"/>
      <c r="IOY397" s="69"/>
      <c r="IOZ397" s="69"/>
      <c r="IPA397" s="69"/>
      <c r="IPB397" s="69"/>
      <c r="IPC397" s="69"/>
      <c r="IPD397" s="69"/>
      <c r="IPE397" s="69"/>
      <c r="IPF397" s="69"/>
      <c r="IPG397" s="69"/>
      <c r="IPH397" s="69"/>
      <c r="IPI397" s="69"/>
      <c r="IPJ397" s="69"/>
      <c r="IPK397" s="69"/>
      <c r="IPL397" s="69"/>
      <c r="IPM397" s="69"/>
      <c r="IPN397" s="69"/>
      <c r="IPO397" s="69"/>
      <c r="IPP397" s="69"/>
      <c r="IPQ397" s="69"/>
      <c r="IPR397" s="69"/>
      <c r="IPS397" s="69"/>
      <c r="IPT397" s="69"/>
      <c r="IPU397" s="69"/>
      <c r="IPV397" s="69"/>
      <c r="IPW397" s="69"/>
      <c r="IPX397" s="69"/>
      <c r="IPY397" s="69"/>
      <c r="IPZ397" s="69"/>
      <c r="IQA397" s="69"/>
      <c r="IQB397" s="69"/>
      <c r="IQC397" s="69"/>
      <c r="IQD397" s="69"/>
      <c r="IQE397" s="69"/>
      <c r="IQF397" s="69"/>
      <c r="IQG397" s="69"/>
      <c r="IQH397" s="69"/>
      <c r="IQI397" s="69"/>
      <c r="IQJ397" s="69"/>
      <c r="IQK397" s="69"/>
      <c r="IQL397" s="69"/>
      <c r="IQM397" s="69"/>
      <c r="IQN397" s="69"/>
      <c r="IQO397" s="69"/>
      <c r="IQP397" s="69"/>
      <c r="IQQ397" s="69"/>
      <c r="IQR397" s="69"/>
      <c r="IQS397" s="69"/>
      <c r="IQT397" s="69"/>
      <c r="IQU397" s="69"/>
      <c r="IQV397" s="69"/>
      <c r="IQW397" s="69"/>
      <c r="IQX397" s="69"/>
      <c r="IQY397" s="69"/>
      <c r="IQZ397" s="69"/>
      <c r="IRA397" s="69"/>
      <c r="IRB397" s="69"/>
      <c r="IRC397" s="69"/>
      <c r="IRD397" s="69"/>
      <c r="IRE397" s="69"/>
      <c r="IRF397" s="69"/>
      <c r="IRG397" s="69"/>
      <c r="IRH397" s="69"/>
      <c r="IRI397" s="69"/>
      <c r="IRJ397" s="69"/>
      <c r="IRK397" s="69"/>
      <c r="IRL397" s="69"/>
      <c r="IRM397" s="69"/>
      <c r="IRN397" s="69"/>
      <c r="IRO397" s="69"/>
      <c r="IRP397" s="69"/>
      <c r="IRQ397" s="69"/>
      <c r="IRR397" s="69"/>
      <c r="IRS397" s="69"/>
      <c r="IRT397" s="69"/>
      <c r="IRU397" s="69"/>
      <c r="IRV397" s="69"/>
      <c r="IRW397" s="69"/>
      <c r="IRX397" s="69"/>
      <c r="IRY397" s="69"/>
      <c r="IRZ397" s="69"/>
      <c r="ISA397" s="69"/>
      <c r="ISB397" s="69"/>
      <c r="ISC397" s="69"/>
      <c r="ISD397" s="69"/>
      <c r="ISE397" s="69"/>
      <c r="ISF397" s="69"/>
      <c r="ISG397" s="69"/>
      <c r="ISH397" s="69"/>
      <c r="ISI397" s="69"/>
      <c r="ISJ397" s="69"/>
      <c r="ISK397" s="69"/>
      <c r="ISL397" s="69"/>
      <c r="ISM397" s="69"/>
      <c r="ISN397" s="69"/>
      <c r="ISO397" s="69"/>
      <c r="ISP397" s="69"/>
      <c r="ISQ397" s="69"/>
      <c r="ISR397" s="69"/>
      <c r="ISS397" s="69"/>
      <c r="IST397" s="69"/>
      <c r="ISU397" s="69"/>
      <c r="ISV397" s="69"/>
      <c r="ISW397" s="69"/>
      <c r="ISX397" s="69"/>
      <c r="ISY397" s="69"/>
      <c r="ISZ397" s="69"/>
      <c r="ITA397" s="69"/>
      <c r="ITB397" s="69"/>
      <c r="ITC397" s="69"/>
      <c r="ITD397" s="69"/>
      <c r="ITE397" s="69"/>
      <c r="ITF397" s="69"/>
      <c r="ITG397" s="69"/>
      <c r="ITH397" s="69"/>
      <c r="ITI397" s="69"/>
      <c r="ITJ397" s="69"/>
      <c r="ITK397" s="69"/>
      <c r="ITL397" s="69"/>
      <c r="ITM397" s="69"/>
      <c r="ITN397" s="69"/>
      <c r="ITO397" s="69"/>
      <c r="ITP397" s="69"/>
      <c r="ITQ397" s="69"/>
      <c r="ITR397" s="69"/>
      <c r="ITS397" s="69"/>
      <c r="ITT397" s="69"/>
      <c r="ITU397" s="69"/>
      <c r="ITV397" s="69"/>
      <c r="ITW397" s="69"/>
      <c r="ITX397" s="69"/>
      <c r="ITY397" s="69"/>
      <c r="ITZ397" s="69"/>
      <c r="IUA397" s="69"/>
      <c r="IUB397" s="69"/>
      <c r="IUC397" s="69"/>
      <c r="IUD397" s="69"/>
      <c r="IUE397" s="69"/>
      <c r="IUF397" s="69"/>
      <c r="IUG397" s="69"/>
      <c r="IUH397" s="69"/>
      <c r="IUI397" s="69"/>
      <c r="IUJ397" s="69"/>
      <c r="IUK397" s="69"/>
      <c r="IUL397" s="69"/>
      <c r="IUM397" s="69"/>
      <c r="IUN397" s="69"/>
      <c r="IUO397" s="69"/>
      <c r="IUP397" s="69"/>
      <c r="IUQ397" s="69"/>
      <c r="IUR397" s="69"/>
      <c r="IUS397" s="69"/>
      <c r="IUT397" s="69"/>
      <c r="IUU397" s="69"/>
      <c r="IUV397" s="69"/>
      <c r="IUW397" s="69"/>
      <c r="IUX397" s="69"/>
      <c r="IUY397" s="69"/>
      <c r="IUZ397" s="69"/>
      <c r="IVA397" s="69"/>
      <c r="IVB397" s="69"/>
      <c r="IVC397" s="69"/>
      <c r="IVD397" s="69"/>
      <c r="IVE397" s="69"/>
      <c r="IVF397" s="69"/>
      <c r="IVG397" s="69"/>
      <c r="IVH397" s="69"/>
      <c r="IVI397" s="69"/>
      <c r="IVJ397" s="69"/>
      <c r="IVK397" s="69"/>
      <c r="IVL397" s="69"/>
      <c r="IVM397" s="69"/>
      <c r="IVN397" s="69"/>
      <c r="IVO397" s="69"/>
      <c r="IVP397" s="69"/>
      <c r="IVQ397" s="69"/>
      <c r="IVR397" s="69"/>
      <c r="IVS397" s="69"/>
      <c r="IVT397" s="69"/>
      <c r="IVU397" s="69"/>
      <c r="IVV397" s="69"/>
      <c r="IVW397" s="69"/>
      <c r="IVX397" s="69"/>
      <c r="IVY397" s="69"/>
      <c r="IVZ397" s="69"/>
      <c r="IWA397" s="69"/>
      <c r="IWB397" s="69"/>
      <c r="IWC397" s="69"/>
      <c r="IWD397" s="69"/>
      <c r="IWE397" s="69"/>
      <c r="IWF397" s="69"/>
      <c r="IWG397" s="69"/>
      <c r="IWH397" s="69"/>
      <c r="IWI397" s="69"/>
      <c r="IWJ397" s="69"/>
      <c r="IWK397" s="69"/>
      <c r="IWL397" s="69"/>
      <c r="IWM397" s="69"/>
      <c r="IWN397" s="69"/>
      <c r="IWO397" s="69"/>
      <c r="IWP397" s="69"/>
      <c r="IWQ397" s="69"/>
      <c r="IWR397" s="69"/>
      <c r="IWS397" s="69"/>
      <c r="IWT397" s="69"/>
      <c r="IWU397" s="69"/>
      <c r="IWV397" s="69"/>
      <c r="IWW397" s="69"/>
      <c r="IWX397" s="69"/>
      <c r="IWY397" s="69"/>
      <c r="IWZ397" s="69"/>
      <c r="IXA397" s="69"/>
      <c r="IXB397" s="69"/>
      <c r="IXC397" s="69"/>
      <c r="IXD397" s="69"/>
      <c r="IXE397" s="69"/>
      <c r="IXF397" s="69"/>
      <c r="IXG397" s="69"/>
      <c r="IXH397" s="69"/>
      <c r="IXI397" s="69"/>
      <c r="IXJ397" s="69"/>
      <c r="IXK397" s="69"/>
      <c r="IXL397" s="69"/>
      <c r="IXM397" s="69"/>
      <c r="IXN397" s="69"/>
      <c r="IXO397" s="69"/>
      <c r="IXP397" s="69"/>
      <c r="IXQ397" s="69"/>
      <c r="IXR397" s="69"/>
      <c r="IXS397" s="69"/>
      <c r="IXT397" s="69"/>
      <c r="IXU397" s="69"/>
      <c r="IXV397" s="69"/>
      <c r="IXW397" s="69"/>
      <c r="IXX397" s="69"/>
      <c r="IXY397" s="69"/>
      <c r="IXZ397" s="69"/>
      <c r="IYA397" s="69"/>
      <c r="IYB397" s="69"/>
      <c r="IYC397" s="69"/>
      <c r="IYD397" s="69"/>
      <c r="IYE397" s="69"/>
      <c r="IYF397" s="69"/>
      <c r="IYG397" s="69"/>
      <c r="IYH397" s="69"/>
      <c r="IYI397" s="69"/>
      <c r="IYJ397" s="69"/>
      <c r="IYK397" s="69"/>
      <c r="IYL397" s="69"/>
      <c r="IYM397" s="69"/>
      <c r="IYN397" s="69"/>
      <c r="IYO397" s="69"/>
      <c r="IYP397" s="69"/>
      <c r="IYQ397" s="69"/>
      <c r="IYR397" s="69"/>
      <c r="IYS397" s="69"/>
      <c r="IYT397" s="69"/>
      <c r="IYU397" s="69"/>
      <c r="IYV397" s="69"/>
      <c r="IYW397" s="69"/>
      <c r="IYX397" s="69"/>
      <c r="IYY397" s="69"/>
      <c r="IYZ397" s="69"/>
      <c r="IZA397" s="69"/>
      <c r="IZB397" s="69"/>
      <c r="IZC397" s="69"/>
      <c r="IZD397" s="69"/>
      <c r="IZE397" s="69"/>
      <c r="IZF397" s="69"/>
      <c r="IZG397" s="69"/>
      <c r="IZH397" s="69"/>
      <c r="IZI397" s="69"/>
      <c r="IZJ397" s="69"/>
      <c r="IZK397" s="69"/>
      <c r="IZL397" s="69"/>
      <c r="IZM397" s="69"/>
      <c r="IZN397" s="69"/>
      <c r="IZO397" s="69"/>
      <c r="IZP397" s="69"/>
      <c r="IZQ397" s="69"/>
      <c r="IZR397" s="69"/>
      <c r="IZS397" s="69"/>
      <c r="IZT397" s="69"/>
      <c r="IZU397" s="69"/>
      <c r="IZV397" s="69"/>
      <c r="IZW397" s="69"/>
      <c r="IZX397" s="69"/>
      <c r="IZY397" s="69"/>
      <c r="IZZ397" s="69"/>
      <c r="JAA397" s="69"/>
      <c r="JAB397" s="69"/>
      <c r="JAC397" s="69"/>
      <c r="JAD397" s="69"/>
      <c r="JAE397" s="69"/>
      <c r="JAF397" s="69"/>
      <c r="JAG397" s="69"/>
      <c r="JAH397" s="69"/>
      <c r="JAI397" s="69"/>
      <c r="JAJ397" s="69"/>
      <c r="JAK397" s="69"/>
      <c r="JAL397" s="69"/>
      <c r="JAM397" s="69"/>
      <c r="JAN397" s="69"/>
      <c r="JAO397" s="69"/>
      <c r="JAP397" s="69"/>
      <c r="JAQ397" s="69"/>
      <c r="JAR397" s="69"/>
      <c r="JAS397" s="69"/>
      <c r="JAT397" s="69"/>
      <c r="JAU397" s="69"/>
      <c r="JAV397" s="69"/>
      <c r="JAW397" s="69"/>
      <c r="JAX397" s="69"/>
      <c r="JAY397" s="69"/>
      <c r="JAZ397" s="69"/>
      <c r="JBA397" s="69"/>
      <c r="JBB397" s="69"/>
      <c r="JBC397" s="69"/>
      <c r="JBD397" s="69"/>
      <c r="JBE397" s="69"/>
      <c r="JBF397" s="69"/>
      <c r="JBG397" s="69"/>
      <c r="JBH397" s="69"/>
      <c r="JBI397" s="69"/>
      <c r="JBJ397" s="69"/>
      <c r="JBK397" s="69"/>
      <c r="JBL397" s="69"/>
      <c r="JBM397" s="69"/>
      <c r="JBN397" s="69"/>
      <c r="JBO397" s="69"/>
      <c r="JBP397" s="69"/>
      <c r="JBQ397" s="69"/>
      <c r="JBR397" s="69"/>
      <c r="JBS397" s="69"/>
      <c r="JBT397" s="69"/>
      <c r="JBU397" s="69"/>
      <c r="JBV397" s="69"/>
      <c r="JBW397" s="69"/>
      <c r="JBX397" s="69"/>
      <c r="JBY397" s="69"/>
      <c r="JBZ397" s="69"/>
      <c r="JCA397" s="69"/>
      <c r="JCB397" s="69"/>
      <c r="JCC397" s="69"/>
      <c r="JCD397" s="69"/>
      <c r="JCE397" s="69"/>
      <c r="JCF397" s="69"/>
      <c r="JCG397" s="69"/>
      <c r="JCH397" s="69"/>
      <c r="JCI397" s="69"/>
      <c r="JCJ397" s="69"/>
      <c r="JCK397" s="69"/>
      <c r="JCL397" s="69"/>
      <c r="JCM397" s="69"/>
      <c r="JCN397" s="69"/>
      <c r="JCO397" s="69"/>
      <c r="JCP397" s="69"/>
      <c r="JCQ397" s="69"/>
      <c r="JCR397" s="69"/>
      <c r="JCS397" s="69"/>
      <c r="JCT397" s="69"/>
      <c r="JCU397" s="69"/>
      <c r="JCV397" s="69"/>
      <c r="JCW397" s="69"/>
      <c r="JCX397" s="69"/>
      <c r="JCY397" s="69"/>
      <c r="JCZ397" s="69"/>
      <c r="JDA397" s="69"/>
      <c r="JDB397" s="69"/>
      <c r="JDC397" s="69"/>
      <c r="JDD397" s="69"/>
      <c r="JDE397" s="69"/>
      <c r="JDF397" s="69"/>
      <c r="JDG397" s="69"/>
      <c r="JDH397" s="69"/>
      <c r="JDI397" s="69"/>
      <c r="JDJ397" s="69"/>
      <c r="JDK397" s="69"/>
      <c r="JDL397" s="69"/>
      <c r="JDM397" s="69"/>
      <c r="JDN397" s="69"/>
      <c r="JDO397" s="69"/>
      <c r="JDP397" s="69"/>
      <c r="JDQ397" s="69"/>
      <c r="JDR397" s="69"/>
      <c r="JDS397" s="69"/>
      <c r="JDT397" s="69"/>
      <c r="JDU397" s="69"/>
      <c r="JDV397" s="69"/>
      <c r="JDW397" s="69"/>
      <c r="JDX397" s="69"/>
      <c r="JDY397" s="69"/>
      <c r="JDZ397" s="69"/>
      <c r="JEA397" s="69"/>
      <c r="JEB397" s="69"/>
      <c r="JEC397" s="69"/>
      <c r="JED397" s="69"/>
      <c r="JEE397" s="69"/>
      <c r="JEF397" s="69"/>
      <c r="JEG397" s="69"/>
      <c r="JEH397" s="69"/>
      <c r="JEI397" s="69"/>
      <c r="JEJ397" s="69"/>
      <c r="JEK397" s="69"/>
      <c r="JEL397" s="69"/>
      <c r="JEM397" s="69"/>
      <c r="JEN397" s="69"/>
      <c r="JEO397" s="69"/>
      <c r="JEP397" s="69"/>
      <c r="JEQ397" s="69"/>
      <c r="JER397" s="69"/>
      <c r="JES397" s="69"/>
      <c r="JET397" s="69"/>
      <c r="JEU397" s="69"/>
      <c r="JEV397" s="69"/>
      <c r="JEW397" s="69"/>
      <c r="JEX397" s="69"/>
      <c r="JEY397" s="69"/>
      <c r="JEZ397" s="69"/>
      <c r="JFA397" s="69"/>
      <c r="JFB397" s="69"/>
      <c r="JFC397" s="69"/>
      <c r="JFD397" s="69"/>
      <c r="JFE397" s="69"/>
      <c r="JFF397" s="69"/>
      <c r="JFG397" s="69"/>
      <c r="JFH397" s="69"/>
      <c r="JFI397" s="69"/>
      <c r="JFJ397" s="69"/>
      <c r="JFK397" s="69"/>
      <c r="JFL397" s="69"/>
      <c r="JFM397" s="69"/>
      <c r="JFN397" s="69"/>
      <c r="JFO397" s="69"/>
      <c r="JFP397" s="69"/>
      <c r="JFQ397" s="69"/>
      <c r="JFR397" s="69"/>
      <c r="JFS397" s="69"/>
      <c r="JFT397" s="69"/>
      <c r="JFU397" s="69"/>
      <c r="JFV397" s="69"/>
      <c r="JFW397" s="69"/>
      <c r="JFX397" s="69"/>
      <c r="JFY397" s="69"/>
      <c r="JFZ397" s="69"/>
      <c r="JGA397" s="69"/>
      <c r="JGB397" s="69"/>
      <c r="JGC397" s="69"/>
      <c r="JGD397" s="69"/>
      <c r="JGE397" s="69"/>
      <c r="JGF397" s="69"/>
      <c r="JGG397" s="69"/>
      <c r="JGH397" s="69"/>
      <c r="JGI397" s="69"/>
      <c r="JGJ397" s="69"/>
      <c r="JGK397" s="69"/>
      <c r="JGL397" s="69"/>
      <c r="JGM397" s="69"/>
      <c r="JGN397" s="69"/>
      <c r="JGO397" s="69"/>
      <c r="JGP397" s="69"/>
      <c r="JGQ397" s="69"/>
      <c r="JGR397" s="69"/>
      <c r="JGS397" s="69"/>
      <c r="JGT397" s="69"/>
      <c r="JGU397" s="69"/>
      <c r="JGV397" s="69"/>
      <c r="JGW397" s="69"/>
      <c r="JGX397" s="69"/>
      <c r="JGY397" s="69"/>
      <c r="JGZ397" s="69"/>
      <c r="JHA397" s="69"/>
      <c r="JHB397" s="69"/>
      <c r="JHC397" s="69"/>
      <c r="JHD397" s="69"/>
      <c r="JHE397" s="69"/>
      <c r="JHF397" s="69"/>
      <c r="JHG397" s="69"/>
      <c r="JHH397" s="69"/>
      <c r="JHI397" s="69"/>
      <c r="JHJ397" s="69"/>
      <c r="JHK397" s="69"/>
      <c r="JHL397" s="69"/>
      <c r="JHM397" s="69"/>
      <c r="JHN397" s="69"/>
      <c r="JHO397" s="69"/>
      <c r="JHP397" s="69"/>
      <c r="JHQ397" s="69"/>
      <c r="JHR397" s="69"/>
      <c r="JHS397" s="69"/>
      <c r="JHT397" s="69"/>
      <c r="JHU397" s="69"/>
      <c r="JHV397" s="69"/>
      <c r="JHW397" s="69"/>
      <c r="JHX397" s="69"/>
      <c r="JHY397" s="69"/>
      <c r="JHZ397" s="69"/>
      <c r="JIA397" s="69"/>
      <c r="JIB397" s="69"/>
      <c r="JIC397" s="69"/>
      <c r="JID397" s="69"/>
      <c r="JIE397" s="69"/>
      <c r="JIF397" s="69"/>
      <c r="JIG397" s="69"/>
      <c r="JIH397" s="69"/>
      <c r="JII397" s="69"/>
      <c r="JIJ397" s="69"/>
      <c r="JIK397" s="69"/>
      <c r="JIL397" s="69"/>
      <c r="JIM397" s="69"/>
      <c r="JIN397" s="69"/>
      <c r="JIO397" s="69"/>
      <c r="JIP397" s="69"/>
      <c r="JIQ397" s="69"/>
      <c r="JIR397" s="69"/>
      <c r="JIS397" s="69"/>
      <c r="JIT397" s="69"/>
      <c r="JIU397" s="69"/>
      <c r="JIV397" s="69"/>
      <c r="JIW397" s="69"/>
      <c r="JIX397" s="69"/>
      <c r="JIY397" s="69"/>
      <c r="JIZ397" s="69"/>
      <c r="JJA397" s="69"/>
      <c r="JJB397" s="69"/>
      <c r="JJC397" s="69"/>
      <c r="JJD397" s="69"/>
      <c r="JJE397" s="69"/>
      <c r="JJF397" s="69"/>
      <c r="JJG397" s="69"/>
      <c r="JJH397" s="69"/>
      <c r="JJI397" s="69"/>
      <c r="JJJ397" s="69"/>
      <c r="JJK397" s="69"/>
      <c r="JJL397" s="69"/>
      <c r="JJM397" s="69"/>
      <c r="JJN397" s="69"/>
      <c r="JJO397" s="69"/>
      <c r="JJP397" s="69"/>
      <c r="JJQ397" s="69"/>
      <c r="JJR397" s="69"/>
      <c r="JJS397" s="69"/>
      <c r="JJT397" s="69"/>
      <c r="JJU397" s="69"/>
      <c r="JJV397" s="69"/>
      <c r="JJW397" s="69"/>
      <c r="JJX397" s="69"/>
      <c r="JJY397" s="69"/>
      <c r="JJZ397" s="69"/>
      <c r="JKA397" s="69"/>
      <c r="JKB397" s="69"/>
      <c r="JKC397" s="69"/>
      <c r="JKD397" s="69"/>
      <c r="JKE397" s="69"/>
      <c r="JKF397" s="69"/>
      <c r="JKG397" s="69"/>
      <c r="JKH397" s="69"/>
      <c r="JKI397" s="69"/>
      <c r="JKJ397" s="69"/>
      <c r="JKK397" s="69"/>
      <c r="JKL397" s="69"/>
      <c r="JKM397" s="69"/>
      <c r="JKN397" s="69"/>
      <c r="JKO397" s="69"/>
      <c r="JKP397" s="69"/>
      <c r="JKQ397" s="69"/>
      <c r="JKR397" s="69"/>
      <c r="JKS397" s="69"/>
      <c r="JKT397" s="69"/>
      <c r="JKU397" s="69"/>
      <c r="JKV397" s="69"/>
      <c r="JKW397" s="69"/>
      <c r="JKX397" s="69"/>
      <c r="JKY397" s="69"/>
      <c r="JKZ397" s="69"/>
      <c r="JLA397" s="69"/>
      <c r="JLB397" s="69"/>
      <c r="JLC397" s="69"/>
      <c r="JLD397" s="69"/>
      <c r="JLE397" s="69"/>
      <c r="JLF397" s="69"/>
      <c r="JLG397" s="69"/>
      <c r="JLH397" s="69"/>
      <c r="JLI397" s="69"/>
      <c r="JLJ397" s="69"/>
      <c r="JLK397" s="69"/>
      <c r="JLL397" s="69"/>
      <c r="JLM397" s="69"/>
      <c r="JLN397" s="69"/>
      <c r="JLO397" s="69"/>
      <c r="JLP397" s="69"/>
      <c r="JLQ397" s="69"/>
      <c r="JLR397" s="69"/>
      <c r="JLS397" s="69"/>
      <c r="JLT397" s="69"/>
      <c r="JLU397" s="69"/>
      <c r="JLV397" s="69"/>
      <c r="JLW397" s="69"/>
      <c r="JLX397" s="69"/>
      <c r="JLY397" s="69"/>
      <c r="JLZ397" s="69"/>
      <c r="JMA397" s="69"/>
      <c r="JMB397" s="69"/>
      <c r="JMC397" s="69"/>
      <c r="JMD397" s="69"/>
      <c r="JME397" s="69"/>
      <c r="JMF397" s="69"/>
      <c r="JMG397" s="69"/>
      <c r="JMH397" s="69"/>
      <c r="JMI397" s="69"/>
      <c r="JMJ397" s="69"/>
      <c r="JMK397" s="69"/>
      <c r="JML397" s="69"/>
      <c r="JMM397" s="69"/>
      <c r="JMN397" s="69"/>
      <c r="JMO397" s="69"/>
      <c r="JMP397" s="69"/>
      <c r="JMQ397" s="69"/>
      <c r="JMR397" s="69"/>
      <c r="JMS397" s="69"/>
      <c r="JMT397" s="69"/>
      <c r="JMU397" s="69"/>
      <c r="JMV397" s="69"/>
      <c r="JMW397" s="69"/>
      <c r="JMX397" s="69"/>
      <c r="JMY397" s="69"/>
      <c r="JMZ397" s="69"/>
      <c r="JNA397" s="69"/>
      <c r="JNB397" s="69"/>
      <c r="JNC397" s="69"/>
      <c r="JND397" s="69"/>
      <c r="JNE397" s="69"/>
      <c r="JNF397" s="69"/>
      <c r="JNG397" s="69"/>
      <c r="JNH397" s="69"/>
      <c r="JNI397" s="69"/>
      <c r="JNJ397" s="69"/>
      <c r="JNK397" s="69"/>
      <c r="JNL397" s="69"/>
      <c r="JNM397" s="69"/>
      <c r="JNN397" s="69"/>
      <c r="JNO397" s="69"/>
      <c r="JNP397" s="69"/>
      <c r="JNQ397" s="69"/>
      <c r="JNR397" s="69"/>
      <c r="JNS397" s="69"/>
      <c r="JNT397" s="69"/>
      <c r="JNU397" s="69"/>
      <c r="JNV397" s="69"/>
      <c r="JNW397" s="69"/>
      <c r="JNX397" s="69"/>
      <c r="JNY397" s="69"/>
      <c r="JNZ397" s="69"/>
      <c r="JOA397" s="69"/>
      <c r="JOB397" s="69"/>
      <c r="JOC397" s="69"/>
      <c r="JOD397" s="69"/>
      <c r="JOE397" s="69"/>
      <c r="JOF397" s="69"/>
      <c r="JOG397" s="69"/>
      <c r="JOH397" s="69"/>
      <c r="JOI397" s="69"/>
      <c r="JOJ397" s="69"/>
      <c r="JOK397" s="69"/>
      <c r="JOL397" s="69"/>
      <c r="JOM397" s="69"/>
      <c r="JON397" s="69"/>
      <c r="JOO397" s="69"/>
      <c r="JOP397" s="69"/>
      <c r="JOQ397" s="69"/>
      <c r="JOR397" s="69"/>
      <c r="JOS397" s="69"/>
      <c r="JOT397" s="69"/>
      <c r="JOU397" s="69"/>
      <c r="JOV397" s="69"/>
      <c r="JOW397" s="69"/>
      <c r="JOX397" s="69"/>
      <c r="JOY397" s="69"/>
      <c r="JOZ397" s="69"/>
      <c r="JPA397" s="69"/>
      <c r="JPB397" s="69"/>
      <c r="JPC397" s="69"/>
      <c r="JPD397" s="69"/>
      <c r="JPE397" s="69"/>
      <c r="JPF397" s="69"/>
      <c r="JPG397" s="69"/>
      <c r="JPH397" s="69"/>
      <c r="JPI397" s="69"/>
      <c r="JPJ397" s="69"/>
      <c r="JPK397" s="69"/>
      <c r="JPL397" s="69"/>
      <c r="JPM397" s="69"/>
      <c r="JPN397" s="69"/>
      <c r="JPO397" s="69"/>
      <c r="JPP397" s="69"/>
      <c r="JPQ397" s="69"/>
      <c r="JPR397" s="69"/>
      <c r="JPS397" s="69"/>
      <c r="JPT397" s="69"/>
      <c r="JPU397" s="69"/>
      <c r="JPV397" s="69"/>
      <c r="JPW397" s="69"/>
      <c r="JPX397" s="69"/>
      <c r="JPY397" s="69"/>
      <c r="JPZ397" s="69"/>
      <c r="JQA397" s="69"/>
      <c r="JQB397" s="69"/>
      <c r="JQC397" s="69"/>
      <c r="JQD397" s="69"/>
      <c r="JQE397" s="69"/>
      <c r="JQF397" s="69"/>
      <c r="JQG397" s="69"/>
      <c r="JQH397" s="69"/>
      <c r="JQI397" s="69"/>
      <c r="JQJ397" s="69"/>
      <c r="JQK397" s="69"/>
      <c r="JQL397" s="69"/>
      <c r="JQM397" s="69"/>
      <c r="JQN397" s="69"/>
      <c r="JQO397" s="69"/>
      <c r="JQP397" s="69"/>
      <c r="JQQ397" s="69"/>
      <c r="JQR397" s="69"/>
      <c r="JQS397" s="69"/>
      <c r="JQT397" s="69"/>
      <c r="JQU397" s="69"/>
      <c r="JQV397" s="69"/>
      <c r="JQW397" s="69"/>
      <c r="JQX397" s="69"/>
      <c r="JQY397" s="69"/>
      <c r="JQZ397" s="69"/>
      <c r="JRA397" s="69"/>
      <c r="JRB397" s="69"/>
      <c r="JRC397" s="69"/>
      <c r="JRD397" s="69"/>
      <c r="JRE397" s="69"/>
      <c r="JRF397" s="69"/>
      <c r="JRG397" s="69"/>
      <c r="JRH397" s="69"/>
      <c r="JRI397" s="69"/>
      <c r="JRJ397" s="69"/>
      <c r="JRK397" s="69"/>
      <c r="JRL397" s="69"/>
      <c r="JRM397" s="69"/>
      <c r="JRN397" s="69"/>
      <c r="JRO397" s="69"/>
      <c r="JRP397" s="69"/>
      <c r="JRQ397" s="69"/>
      <c r="JRR397" s="69"/>
      <c r="JRS397" s="69"/>
      <c r="JRT397" s="69"/>
      <c r="JRU397" s="69"/>
      <c r="JRV397" s="69"/>
      <c r="JRW397" s="69"/>
      <c r="JRX397" s="69"/>
      <c r="JRY397" s="69"/>
      <c r="JRZ397" s="69"/>
      <c r="JSA397" s="69"/>
      <c r="JSB397" s="69"/>
      <c r="JSC397" s="69"/>
      <c r="JSD397" s="69"/>
      <c r="JSE397" s="69"/>
      <c r="JSF397" s="69"/>
      <c r="JSG397" s="69"/>
      <c r="JSH397" s="69"/>
      <c r="JSI397" s="69"/>
      <c r="JSJ397" s="69"/>
      <c r="JSK397" s="69"/>
      <c r="JSL397" s="69"/>
      <c r="JSM397" s="69"/>
      <c r="JSN397" s="69"/>
      <c r="JSO397" s="69"/>
      <c r="JSP397" s="69"/>
      <c r="JSQ397" s="69"/>
      <c r="JSR397" s="69"/>
      <c r="JSS397" s="69"/>
      <c r="JST397" s="69"/>
      <c r="JSU397" s="69"/>
      <c r="JSV397" s="69"/>
      <c r="JSW397" s="69"/>
      <c r="JSX397" s="69"/>
      <c r="JSY397" s="69"/>
      <c r="JSZ397" s="69"/>
      <c r="JTA397" s="69"/>
      <c r="JTB397" s="69"/>
      <c r="JTC397" s="69"/>
      <c r="JTD397" s="69"/>
      <c r="JTE397" s="69"/>
      <c r="JTF397" s="69"/>
      <c r="JTG397" s="69"/>
      <c r="JTH397" s="69"/>
      <c r="JTI397" s="69"/>
      <c r="JTJ397" s="69"/>
      <c r="JTK397" s="69"/>
      <c r="JTL397" s="69"/>
      <c r="JTM397" s="69"/>
      <c r="JTN397" s="69"/>
      <c r="JTO397" s="69"/>
      <c r="JTP397" s="69"/>
      <c r="JTQ397" s="69"/>
      <c r="JTR397" s="69"/>
      <c r="JTS397" s="69"/>
      <c r="JTT397" s="69"/>
      <c r="JTU397" s="69"/>
      <c r="JTV397" s="69"/>
      <c r="JTW397" s="69"/>
      <c r="JTX397" s="69"/>
      <c r="JTY397" s="69"/>
      <c r="JTZ397" s="69"/>
      <c r="JUA397" s="69"/>
      <c r="JUB397" s="69"/>
      <c r="JUC397" s="69"/>
      <c r="JUD397" s="69"/>
      <c r="JUE397" s="69"/>
      <c r="JUF397" s="69"/>
      <c r="JUG397" s="69"/>
      <c r="JUH397" s="69"/>
      <c r="JUI397" s="69"/>
      <c r="JUJ397" s="69"/>
      <c r="JUK397" s="69"/>
      <c r="JUL397" s="69"/>
      <c r="JUM397" s="69"/>
      <c r="JUN397" s="69"/>
      <c r="JUO397" s="69"/>
      <c r="JUP397" s="69"/>
      <c r="JUQ397" s="69"/>
      <c r="JUR397" s="69"/>
      <c r="JUS397" s="69"/>
      <c r="JUT397" s="69"/>
      <c r="JUU397" s="69"/>
      <c r="JUV397" s="69"/>
      <c r="JUW397" s="69"/>
      <c r="JUX397" s="69"/>
      <c r="JUY397" s="69"/>
      <c r="JUZ397" s="69"/>
      <c r="JVA397" s="69"/>
      <c r="JVB397" s="69"/>
      <c r="JVC397" s="69"/>
      <c r="JVD397" s="69"/>
      <c r="JVE397" s="69"/>
      <c r="JVF397" s="69"/>
      <c r="JVG397" s="69"/>
      <c r="JVH397" s="69"/>
      <c r="JVI397" s="69"/>
      <c r="JVJ397" s="69"/>
      <c r="JVK397" s="69"/>
      <c r="JVL397" s="69"/>
      <c r="JVM397" s="69"/>
      <c r="JVN397" s="69"/>
      <c r="JVO397" s="69"/>
      <c r="JVP397" s="69"/>
      <c r="JVQ397" s="69"/>
      <c r="JVR397" s="69"/>
      <c r="JVS397" s="69"/>
      <c r="JVT397" s="69"/>
      <c r="JVU397" s="69"/>
      <c r="JVV397" s="69"/>
      <c r="JVW397" s="69"/>
      <c r="JVX397" s="69"/>
      <c r="JVY397" s="69"/>
      <c r="JVZ397" s="69"/>
      <c r="JWA397" s="69"/>
      <c r="JWB397" s="69"/>
      <c r="JWC397" s="69"/>
      <c r="JWD397" s="69"/>
      <c r="JWE397" s="69"/>
      <c r="JWF397" s="69"/>
      <c r="JWG397" s="69"/>
      <c r="JWH397" s="69"/>
      <c r="JWI397" s="69"/>
      <c r="JWJ397" s="69"/>
      <c r="JWK397" s="69"/>
      <c r="JWL397" s="69"/>
      <c r="JWM397" s="69"/>
      <c r="JWN397" s="69"/>
      <c r="JWO397" s="69"/>
      <c r="JWP397" s="69"/>
      <c r="JWQ397" s="69"/>
      <c r="JWR397" s="69"/>
      <c r="JWS397" s="69"/>
      <c r="JWT397" s="69"/>
      <c r="JWU397" s="69"/>
      <c r="JWV397" s="69"/>
      <c r="JWW397" s="69"/>
      <c r="JWX397" s="69"/>
      <c r="JWY397" s="69"/>
      <c r="JWZ397" s="69"/>
      <c r="JXA397" s="69"/>
      <c r="JXB397" s="69"/>
      <c r="JXC397" s="69"/>
      <c r="JXD397" s="69"/>
      <c r="JXE397" s="69"/>
      <c r="JXF397" s="69"/>
      <c r="JXG397" s="69"/>
      <c r="JXH397" s="69"/>
      <c r="JXI397" s="69"/>
      <c r="JXJ397" s="69"/>
      <c r="JXK397" s="69"/>
      <c r="JXL397" s="69"/>
      <c r="JXM397" s="69"/>
      <c r="JXN397" s="69"/>
      <c r="JXO397" s="69"/>
      <c r="JXP397" s="69"/>
      <c r="JXQ397" s="69"/>
      <c r="JXR397" s="69"/>
      <c r="JXS397" s="69"/>
      <c r="JXT397" s="69"/>
      <c r="JXU397" s="69"/>
      <c r="JXV397" s="69"/>
      <c r="JXW397" s="69"/>
      <c r="JXX397" s="69"/>
      <c r="JXY397" s="69"/>
      <c r="JXZ397" s="69"/>
      <c r="JYA397" s="69"/>
      <c r="JYB397" s="69"/>
      <c r="JYC397" s="69"/>
      <c r="JYD397" s="69"/>
      <c r="JYE397" s="69"/>
      <c r="JYF397" s="69"/>
      <c r="JYG397" s="69"/>
      <c r="JYH397" s="69"/>
      <c r="JYI397" s="69"/>
      <c r="JYJ397" s="69"/>
      <c r="JYK397" s="69"/>
      <c r="JYL397" s="69"/>
      <c r="JYM397" s="69"/>
      <c r="JYN397" s="69"/>
      <c r="JYO397" s="69"/>
      <c r="JYP397" s="69"/>
      <c r="JYQ397" s="69"/>
      <c r="JYR397" s="69"/>
      <c r="JYS397" s="69"/>
      <c r="JYT397" s="69"/>
      <c r="JYU397" s="69"/>
      <c r="JYV397" s="69"/>
      <c r="JYW397" s="69"/>
      <c r="JYX397" s="69"/>
      <c r="JYY397" s="69"/>
      <c r="JYZ397" s="69"/>
      <c r="JZA397" s="69"/>
      <c r="JZB397" s="69"/>
      <c r="JZC397" s="69"/>
      <c r="JZD397" s="69"/>
      <c r="JZE397" s="69"/>
      <c r="JZF397" s="69"/>
      <c r="JZG397" s="69"/>
      <c r="JZH397" s="69"/>
      <c r="JZI397" s="69"/>
      <c r="JZJ397" s="69"/>
      <c r="JZK397" s="69"/>
      <c r="JZL397" s="69"/>
      <c r="JZM397" s="69"/>
      <c r="JZN397" s="69"/>
      <c r="JZO397" s="69"/>
      <c r="JZP397" s="69"/>
      <c r="JZQ397" s="69"/>
      <c r="JZR397" s="69"/>
      <c r="JZS397" s="69"/>
      <c r="JZT397" s="69"/>
      <c r="JZU397" s="69"/>
      <c r="JZV397" s="69"/>
      <c r="JZW397" s="69"/>
      <c r="JZX397" s="69"/>
      <c r="JZY397" s="69"/>
      <c r="JZZ397" s="69"/>
      <c r="KAA397" s="69"/>
      <c r="KAB397" s="69"/>
      <c r="KAC397" s="69"/>
      <c r="KAD397" s="69"/>
      <c r="KAE397" s="69"/>
      <c r="KAF397" s="69"/>
      <c r="KAG397" s="69"/>
      <c r="KAH397" s="69"/>
      <c r="KAI397" s="69"/>
      <c r="KAJ397" s="69"/>
      <c r="KAK397" s="69"/>
      <c r="KAL397" s="69"/>
      <c r="KAM397" s="69"/>
      <c r="KAN397" s="69"/>
      <c r="KAO397" s="69"/>
      <c r="KAP397" s="69"/>
      <c r="KAQ397" s="69"/>
      <c r="KAR397" s="69"/>
      <c r="KAS397" s="69"/>
      <c r="KAT397" s="69"/>
      <c r="KAU397" s="69"/>
      <c r="KAV397" s="69"/>
      <c r="KAW397" s="69"/>
      <c r="KAX397" s="69"/>
      <c r="KAY397" s="69"/>
      <c r="KAZ397" s="69"/>
      <c r="KBA397" s="69"/>
      <c r="KBB397" s="69"/>
      <c r="KBC397" s="69"/>
      <c r="KBD397" s="69"/>
      <c r="KBE397" s="69"/>
      <c r="KBF397" s="69"/>
      <c r="KBG397" s="69"/>
      <c r="KBH397" s="69"/>
      <c r="KBI397" s="69"/>
      <c r="KBJ397" s="69"/>
      <c r="KBK397" s="69"/>
      <c r="KBL397" s="69"/>
      <c r="KBM397" s="69"/>
      <c r="KBN397" s="69"/>
      <c r="KBO397" s="69"/>
      <c r="KBP397" s="69"/>
      <c r="KBQ397" s="69"/>
      <c r="KBR397" s="69"/>
      <c r="KBS397" s="69"/>
      <c r="KBT397" s="69"/>
      <c r="KBU397" s="69"/>
      <c r="KBV397" s="69"/>
      <c r="KBW397" s="69"/>
      <c r="KBX397" s="69"/>
      <c r="KBY397" s="69"/>
      <c r="KBZ397" s="69"/>
      <c r="KCA397" s="69"/>
      <c r="KCB397" s="69"/>
      <c r="KCC397" s="69"/>
      <c r="KCD397" s="69"/>
      <c r="KCE397" s="69"/>
      <c r="KCF397" s="69"/>
      <c r="KCG397" s="69"/>
      <c r="KCH397" s="69"/>
      <c r="KCI397" s="69"/>
      <c r="KCJ397" s="69"/>
      <c r="KCK397" s="69"/>
      <c r="KCL397" s="69"/>
      <c r="KCM397" s="69"/>
      <c r="KCN397" s="69"/>
      <c r="KCO397" s="69"/>
      <c r="KCP397" s="69"/>
      <c r="KCQ397" s="69"/>
      <c r="KCR397" s="69"/>
      <c r="KCS397" s="69"/>
      <c r="KCT397" s="69"/>
      <c r="KCU397" s="69"/>
      <c r="KCV397" s="69"/>
      <c r="KCW397" s="69"/>
      <c r="KCX397" s="69"/>
      <c r="KCY397" s="69"/>
      <c r="KCZ397" s="69"/>
      <c r="KDA397" s="69"/>
      <c r="KDB397" s="69"/>
      <c r="KDC397" s="69"/>
      <c r="KDD397" s="69"/>
      <c r="KDE397" s="69"/>
      <c r="KDF397" s="69"/>
      <c r="KDG397" s="69"/>
      <c r="KDH397" s="69"/>
      <c r="KDI397" s="69"/>
      <c r="KDJ397" s="69"/>
      <c r="KDK397" s="69"/>
      <c r="KDL397" s="69"/>
      <c r="KDM397" s="69"/>
      <c r="KDN397" s="69"/>
      <c r="KDO397" s="69"/>
      <c r="KDP397" s="69"/>
      <c r="KDQ397" s="69"/>
      <c r="KDR397" s="69"/>
      <c r="KDS397" s="69"/>
      <c r="KDT397" s="69"/>
      <c r="KDU397" s="69"/>
      <c r="KDV397" s="69"/>
      <c r="KDW397" s="69"/>
      <c r="KDX397" s="69"/>
      <c r="KDY397" s="69"/>
      <c r="KDZ397" s="69"/>
      <c r="KEA397" s="69"/>
      <c r="KEB397" s="69"/>
      <c r="KEC397" s="69"/>
      <c r="KED397" s="69"/>
      <c r="KEE397" s="69"/>
      <c r="KEF397" s="69"/>
      <c r="KEG397" s="69"/>
      <c r="KEH397" s="69"/>
      <c r="KEI397" s="69"/>
      <c r="KEJ397" s="69"/>
      <c r="KEK397" s="69"/>
      <c r="KEL397" s="69"/>
      <c r="KEM397" s="69"/>
      <c r="KEN397" s="69"/>
      <c r="KEO397" s="69"/>
      <c r="KEP397" s="69"/>
      <c r="KEQ397" s="69"/>
      <c r="KER397" s="69"/>
      <c r="KES397" s="69"/>
      <c r="KET397" s="69"/>
      <c r="KEU397" s="69"/>
      <c r="KEV397" s="69"/>
      <c r="KEW397" s="69"/>
      <c r="KEX397" s="69"/>
      <c r="KEY397" s="69"/>
      <c r="KEZ397" s="69"/>
      <c r="KFA397" s="69"/>
      <c r="KFB397" s="69"/>
      <c r="KFC397" s="69"/>
      <c r="KFD397" s="69"/>
      <c r="KFE397" s="69"/>
      <c r="KFF397" s="69"/>
      <c r="KFG397" s="69"/>
      <c r="KFH397" s="69"/>
      <c r="KFI397" s="69"/>
      <c r="KFJ397" s="69"/>
      <c r="KFK397" s="69"/>
      <c r="KFL397" s="69"/>
      <c r="KFM397" s="69"/>
      <c r="KFN397" s="69"/>
      <c r="KFO397" s="69"/>
      <c r="KFP397" s="69"/>
      <c r="KFQ397" s="69"/>
      <c r="KFR397" s="69"/>
      <c r="KFS397" s="69"/>
      <c r="KFT397" s="69"/>
      <c r="KFU397" s="69"/>
      <c r="KFV397" s="69"/>
      <c r="KFW397" s="69"/>
      <c r="KFX397" s="69"/>
      <c r="KFY397" s="69"/>
      <c r="KFZ397" s="69"/>
      <c r="KGA397" s="69"/>
      <c r="KGB397" s="69"/>
      <c r="KGC397" s="69"/>
      <c r="KGD397" s="69"/>
      <c r="KGE397" s="69"/>
      <c r="KGF397" s="69"/>
      <c r="KGG397" s="69"/>
      <c r="KGH397" s="69"/>
      <c r="KGI397" s="69"/>
      <c r="KGJ397" s="69"/>
      <c r="KGK397" s="69"/>
      <c r="KGL397" s="69"/>
      <c r="KGM397" s="69"/>
      <c r="KGN397" s="69"/>
      <c r="KGO397" s="69"/>
      <c r="KGP397" s="69"/>
      <c r="KGQ397" s="69"/>
      <c r="KGR397" s="69"/>
      <c r="KGS397" s="69"/>
      <c r="KGT397" s="69"/>
      <c r="KGU397" s="69"/>
      <c r="KGV397" s="69"/>
      <c r="KGW397" s="69"/>
      <c r="KGX397" s="69"/>
      <c r="KGY397" s="69"/>
      <c r="KGZ397" s="69"/>
      <c r="KHA397" s="69"/>
      <c r="KHB397" s="69"/>
      <c r="KHC397" s="69"/>
      <c r="KHD397" s="69"/>
      <c r="KHE397" s="69"/>
      <c r="KHF397" s="69"/>
      <c r="KHG397" s="69"/>
      <c r="KHH397" s="69"/>
      <c r="KHI397" s="69"/>
      <c r="KHJ397" s="69"/>
      <c r="KHK397" s="69"/>
      <c r="KHL397" s="69"/>
      <c r="KHM397" s="69"/>
      <c r="KHN397" s="69"/>
      <c r="KHO397" s="69"/>
      <c r="KHP397" s="69"/>
      <c r="KHQ397" s="69"/>
      <c r="KHR397" s="69"/>
      <c r="KHS397" s="69"/>
      <c r="KHT397" s="69"/>
      <c r="KHU397" s="69"/>
      <c r="KHV397" s="69"/>
      <c r="KHW397" s="69"/>
      <c r="KHX397" s="69"/>
      <c r="KHY397" s="69"/>
      <c r="KHZ397" s="69"/>
      <c r="KIA397" s="69"/>
      <c r="KIB397" s="69"/>
      <c r="KIC397" s="69"/>
      <c r="KID397" s="69"/>
      <c r="KIE397" s="69"/>
      <c r="KIF397" s="69"/>
      <c r="KIG397" s="69"/>
      <c r="KIH397" s="69"/>
      <c r="KII397" s="69"/>
      <c r="KIJ397" s="69"/>
      <c r="KIK397" s="69"/>
      <c r="KIL397" s="69"/>
      <c r="KIM397" s="69"/>
      <c r="KIN397" s="69"/>
      <c r="KIO397" s="69"/>
      <c r="KIP397" s="69"/>
      <c r="KIQ397" s="69"/>
      <c r="KIR397" s="69"/>
      <c r="KIS397" s="69"/>
      <c r="KIT397" s="69"/>
      <c r="KIU397" s="69"/>
      <c r="KIV397" s="69"/>
      <c r="KIW397" s="69"/>
      <c r="KIX397" s="69"/>
      <c r="KIY397" s="69"/>
      <c r="KIZ397" s="69"/>
      <c r="KJA397" s="69"/>
      <c r="KJB397" s="69"/>
      <c r="KJC397" s="69"/>
      <c r="KJD397" s="69"/>
      <c r="KJE397" s="69"/>
      <c r="KJF397" s="69"/>
      <c r="KJG397" s="69"/>
      <c r="KJH397" s="69"/>
      <c r="KJI397" s="69"/>
      <c r="KJJ397" s="69"/>
      <c r="KJK397" s="69"/>
      <c r="KJL397" s="69"/>
      <c r="KJM397" s="69"/>
      <c r="KJN397" s="69"/>
      <c r="KJO397" s="69"/>
      <c r="KJP397" s="69"/>
      <c r="KJQ397" s="69"/>
      <c r="KJR397" s="69"/>
      <c r="KJS397" s="69"/>
      <c r="KJT397" s="69"/>
      <c r="KJU397" s="69"/>
      <c r="KJV397" s="69"/>
      <c r="KJW397" s="69"/>
      <c r="KJX397" s="69"/>
      <c r="KJY397" s="69"/>
      <c r="KJZ397" s="69"/>
      <c r="KKA397" s="69"/>
      <c r="KKB397" s="69"/>
      <c r="KKC397" s="69"/>
      <c r="KKD397" s="69"/>
      <c r="KKE397" s="69"/>
      <c r="KKF397" s="69"/>
      <c r="KKG397" s="69"/>
      <c r="KKH397" s="69"/>
      <c r="KKI397" s="69"/>
      <c r="KKJ397" s="69"/>
      <c r="KKK397" s="69"/>
      <c r="KKL397" s="69"/>
      <c r="KKM397" s="69"/>
      <c r="KKN397" s="69"/>
      <c r="KKO397" s="69"/>
      <c r="KKP397" s="69"/>
      <c r="KKQ397" s="69"/>
      <c r="KKR397" s="69"/>
      <c r="KKS397" s="69"/>
      <c r="KKT397" s="69"/>
      <c r="KKU397" s="69"/>
      <c r="KKV397" s="69"/>
      <c r="KKW397" s="69"/>
      <c r="KKX397" s="69"/>
      <c r="KKY397" s="69"/>
      <c r="KKZ397" s="69"/>
      <c r="KLA397" s="69"/>
      <c r="KLB397" s="69"/>
      <c r="KLC397" s="69"/>
      <c r="KLD397" s="69"/>
      <c r="KLE397" s="69"/>
      <c r="KLF397" s="69"/>
      <c r="KLG397" s="69"/>
      <c r="KLH397" s="69"/>
      <c r="KLI397" s="69"/>
      <c r="KLJ397" s="69"/>
      <c r="KLK397" s="69"/>
      <c r="KLL397" s="69"/>
      <c r="KLM397" s="69"/>
      <c r="KLN397" s="69"/>
      <c r="KLO397" s="69"/>
      <c r="KLP397" s="69"/>
      <c r="KLQ397" s="69"/>
      <c r="KLR397" s="69"/>
      <c r="KLS397" s="69"/>
      <c r="KLT397" s="69"/>
      <c r="KLU397" s="69"/>
      <c r="KLV397" s="69"/>
      <c r="KLW397" s="69"/>
      <c r="KLX397" s="69"/>
      <c r="KLY397" s="69"/>
      <c r="KLZ397" s="69"/>
      <c r="KMA397" s="69"/>
      <c r="KMB397" s="69"/>
      <c r="KMC397" s="69"/>
      <c r="KMD397" s="69"/>
      <c r="KME397" s="69"/>
      <c r="KMF397" s="69"/>
      <c r="KMG397" s="69"/>
      <c r="KMH397" s="69"/>
      <c r="KMI397" s="69"/>
      <c r="KMJ397" s="69"/>
      <c r="KMK397" s="69"/>
      <c r="KML397" s="69"/>
      <c r="KMM397" s="69"/>
      <c r="KMN397" s="69"/>
      <c r="KMO397" s="69"/>
      <c r="KMP397" s="69"/>
      <c r="KMQ397" s="69"/>
      <c r="KMR397" s="69"/>
      <c r="KMS397" s="69"/>
      <c r="KMT397" s="69"/>
      <c r="KMU397" s="69"/>
      <c r="KMV397" s="69"/>
      <c r="KMW397" s="69"/>
      <c r="KMX397" s="69"/>
      <c r="KMY397" s="69"/>
      <c r="KMZ397" s="69"/>
      <c r="KNA397" s="69"/>
      <c r="KNB397" s="69"/>
      <c r="KNC397" s="69"/>
      <c r="KND397" s="69"/>
      <c r="KNE397" s="69"/>
      <c r="KNF397" s="69"/>
      <c r="KNG397" s="69"/>
      <c r="KNH397" s="69"/>
      <c r="KNI397" s="69"/>
      <c r="KNJ397" s="69"/>
      <c r="KNK397" s="69"/>
      <c r="KNL397" s="69"/>
      <c r="KNM397" s="69"/>
      <c r="KNN397" s="69"/>
      <c r="KNO397" s="69"/>
      <c r="KNP397" s="69"/>
      <c r="KNQ397" s="69"/>
      <c r="KNR397" s="69"/>
      <c r="KNS397" s="69"/>
      <c r="KNT397" s="69"/>
      <c r="KNU397" s="69"/>
      <c r="KNV397" s="69"/>
      <c r="KNW397" s="69"/>
      <c r="KNX397" s="69"/>
      <c r="KNY397" s="69"/>
      <c r="KNZ397" s="69"/>
      <c r="KOA397" s="69"/>
      <c r="KOB397" s="69"/>
      <c r="KOC397" s="69"/>
      <c r="KOD397" s="69"/>
      <c r="KOE397" s="69"/>
      <c r="KOF397" s="69"/>
      <c r="KOG397" s="69"/>
      <c r="KOH397" s="69"/>
      <c r="KOI397" s="69"/>
      <c r="KOJ397" s="69"/>
      <c r="KOK397" s="69"/>
      <c r="KOL397" s="69"/>
      <c r="KOM397" s="69"/>
      <c r="KON397" s="69"/>
      <c r="KOO397" s="69"/>
      <c r="KOP397" s="69"/>
      <c r="KOQ397" s="69"/>
      <c r="KOR397" s="69"/>
      <c r="KOS397" s="69"/>
      <c r="KOT397" s="69"/>
      <c r="KOU397" s="69"/>
      <c r="KOV397" s="69"/>
      <c r="KOW397" s="69"/>
      <c r="KOX397" s="69"/>
      <c r="KOY397" s="69"/>
      <c r="KOZ397" s="69"/>
      <c r="KPA397" s="69"/>
      <c r="KPB397" s="69"/>
      <c r="KPC397" s="69"/>
      <c r="KPD397" s="69"/>
      <c r="KPE397" s="69"/>
      <c r="KPF397" s="69"/>
      <c r="KPG397" s="69"/>
      <c r="KPH397" s="69"/>
      <c r="KPI397" s="69"/>
      <c r="KPJ397" s="69"/>
      <c r="KPK397" s="69"/>
      <c r="KPL397" s="69"/>
      <c r="KPM397" s="69"/>
      <c r="KPN397" s="69"/>
      <c r="KPO397" s="69"/>
      <c r="KPP397" s="69"/>
      <c r="KPQ397" s="69"/>
      <c r="KPR397" s="69"/>
      <c r="KPS397" s="69"/>
      <c r="KPT397" s="69"/>
      <c r="KPU397" s="69"/>
      <c r="KPV397" s="69"/>
      <c r="KPW397" s="69"/>
      <c r="KPX397" s="69"/>
      <c r="KPY397" s="69"/>
      <c r="KPZ397" s="69"/>
      <c r="KQA397" s="69"/>
      <c r="KQB397" s="69"/>
      <c r="KQC397" s="69"/>
      <c r="KQD397" s="69"/>
      <c r="KQE397" s="69"/>
      <c r="KQF397" s="69"/>
      <c r="KQG397" s="69"/>
      <c r="KQH397" s="69"/>
      <c r="KQI397" s="69"/>
      <c r="KQJ397" s="69"/>
      <c r="KQK397" s="69"/>
      <c r="KQL397" s="69"/>
      <c r="KQM397" s="69"/>
      <c r="KQN397" s="69"/>
      <c r="KQO397" s="69"/>
      <c r="KQP397" s="69"/>
      <c r="KQQ397" s="69"/>
      <c r="KQR397" s="69"/>
      <c r="KQS397" s="69"/>
      <c r="KQT397" s="69"/>
      <c r="KQU397" s="69"/>
      <c r="KQV397" s="69"/>
      <c r="KQW397" s="69"/>
      <c r="KQX397" s="69"/>
      <c r="KQY397" s="69"/>
      <c r="KQZ397" s="69"/>
      <c r="KRA397" s="69"/>
      <c r="KRB397" s="69"/>
      <c r="KRC397" s="69"/>
      <c r="KRD397" s="69"/>
      <c r="KRE397" s="69"/>
      <c r="KRF397" s="69"/>
      <c r="KRG397" s="69"/>
      <c r="KRH397" s="69"/>
      <c r="KRI397" s="69"/>
      <c r="KRJ397" s="69"/>
      <c r="KRK397" s="69"/>
      <c r="KRL397" s="69"/>
      <c r="KRM397" s="69"/>
      <c r="KRN397" s="69"/>
      <c r="KRO397" s="69"/>
      <c r="KRP397" s="69"/>
      <c r="KRQ397" s="69"/>
      <c r="KRR397" s="69"/>
      <c r="KRS397" s="69"/>
      <c r="KRT397" s="69"/>
      <c r="KRU397" s="69"/>
      <c r="KRV397" s="69"/>
      <c r="KRW397" s="69"/>
      <c r="KRX397" s="69"/>
      <c r="KRY397" s="69"/>
      <c r="KRZ397" s="69"/>
      <c r="KSA397" s="69"/>
      <c r="KSB397" s="69"/>
      <c r="KSC397" s="69"/>
      <c r="KSD397" s="69"/>
      <c r="KSE397" s="69"/>
      <c r="KSF397" s="69"/>
      <c r="KSG397" s="69"/>
      <c r="KSH397" s="69"/>
      <c r="KSI397" s="69"/>
      <c r="KSJ397" s="69"/>
      <c r="KSK397" s="69"/>
      <c r="KSL397" s="69"/>
      <c r="KSM397" s="69"/>
      <c r="KSN397" s="69"/>
      <c r="KSO397" s="69"/>
      <c r="KSP397" s="69"/>
      <c r="KSQ397" s="69"/>
      <c r="KSR397" s="69"/>
      <c r="KSS397" s="69"/>
      <c r="KST397" s="69"/>
      <c r="KSU397" s="69"/>
      <c r="KSV397" s="69"/>
      <c r="KSW397" s="69"/>
      <c r="KSX397" s="69"/>
      <c r="KSY397" s="69"/>
      <c r="KSZ397" s="69"/>
      <c r="KTA397" s="69"/>
      <c r="KTB397" s="69"/>
      <c r="KTC397" s="69"/>
      <c r="KTD397" s="69"/>
      <c r="KTE397" s="69"/>
      <c r="KTF397" s="69"/>
      <c r="KTG397" s="69"/>
      <c r="KTH397" s="69"/>
      <c r="KTI397" s="69"/>
      <c r="KTJ397" s="69"/>
      <c r="KTK397" s="69"/>
      <c r="KTL397" s="69"/>
      <c r="KTM397" s="69"/>
      <c r="KTN397" s="69"/>
      <c r="KTO397" s="69"/>
      <c r="KTP397" s="69"/>
      <c r="KTQ397" s="69"/>
      <c r="KTR397" s="69"/>
      <c r="KTS397" s="69"/>
      <c r="KTT397" s="69"/>
      <c r="KTU397" s="69"/>
      <c r="KTV397" s="69"/>
      <c r="KTW397" s="69"/>
      <c r="KTX397" s="69"/>
      <c r="KTY397" s="69"/>
      <c r="KTZ397" s="69"/>
      <c r="KUA397" s="69"/>
      <c r="KUB397" s="69"/>
      <c r="KUC397" s="69"/>
      <c r="KUD397" s="69"/>
      <c r="KUE397" s="69"/>
      <c r="KUF397" s="69"/>
      <c r="KUG397" s="69"/>
      <c r="KUH397" s="69"/>
      <c r="KUI397" s="69"/>
      <c r="KUJ397" s="69"/>
      <c r="KUK397" s="69"/>
      <c r="KUL397" s="69"/>
      <c r="KUM397" s="69"/>
      <c r="KUN397" s="69"/>
      <c r="KUO397" s="69"/>
      <c r="KUP397" s="69"/>
      <c r="KUQ397" s="69"/>
      <c r="KUR397" s="69"/>
      <c r="KUS397" s="69"/>
      <c r="KUT397" s="69"/>
      <c r="KUU397" s="69"/>
      <c r="KUV397" s="69"/>
      <c r="KUW397" s="69"/>
      <c r="KUX397" s="69"/>
      <c r="KUY397" s="69"/>
      <c r="KUZ397" s="69"/>
      <c r="KVA397" s="69"/>
      <c r="KVB397" s="69"/>
      <c r="KVC397" s="69"/>
      <c r="KVD397" s="69"/>
      <c r="KVE397" s="69"/>
      <c r="KVF397" s="69"/>
      <c r="KVG397" s="69"/>
      <c r="KVH397" s="69"/>
      <c r="KVI397" s="69"/>
      <c r="KVJ397" s="69"/>
      <c r="KVK397" s="69"/>
      <c r="KVL397" s="69"/>
      <c r="KVM397" s="69"/>
      <c r="KVN397" s="69"/>
      <c r="KVO397" s="69"/>
      <c r="KVP397" s="69"/>
      <c r="KVQ397" s="69"/>
      <c r="KVR397" s="69"/>
      <c r="KVS397" s="69"/>
      <c r="KVT397" s="69"/>
      <c r="KVU397" s="69"/>
      <c r="KVV397" s="69"/>
      <c r="KVW397" s="69"/>
      <c r="KVX397" s="69"/>
      <c r="KVY397" s="69"/>
      <c r="KVZ397" s="69"/>
      <c r="KWA397" s="69"/>
      <c r="KWB397" s="69"/>
      <c r="KWC397" s="69"/>
      <c r="KWD397" s="69"/>
      <c r="KWE397" s="69"/>
      <c r="KWF397" s="69"/>
      <c r="KWG397" s="69"/>
      <c r="KWH397" s="69"/>
      <c r="KWI397" s="69"/>
      <c r="KWJ397" s="69"/>
      <c r="KWK397" s="69"/>
      <c r="KWL397" s="69"/>
      <c r="KWM397" s="69"/>
      <c r="KWN397" s="69"/>
      <c r="KWO397" s="69"/>
      <c r="KWP397" s="69"/>
      <c r="KWQ397" s="69"/>
      <c r="KWR397" s="69"/>
      <c r="KWS397" s="69"/>
      <c r="KWT397" s="69"/>
      <c r="KWU397" s="69"/>
      <c r="KWV397" s="69"/>
      <c r="KWW397" s="69"/>
      <c r="KWX397" s="69"/>
      <c r="KWY397" s="69"/>
      <c r="KWZ397" s="69"/>
      <c r="KXA397" s="69"/>
      <c r="KXB397" s="69"/>
      <c r="KXC397" s="69"/>
      <c r="KXD397" s="69"/>
      <c r="KXE397" s="69"/>
      <c r="KXF397" s="69"/>
      <c r="KXG397" s="69"/>
      <c r="KXH397" s="69"/>
      <c r="KXI397" s="69"/>
      <c r="KXJ397" s="69"/>
      <c r="KXK397" s="69"/>
      <c r="KXL397" s="69"/>
      <c r="KXM397" s="69"/>
      <c r="KXN397" s="69"/>
      <c r="KXO397" s="69"/>
      <c r="KXP397" s="69"/>
      <c r="KXQ397" s="69"/>
      <c r="KXR397" s="69"/>
      <c r="KXS397" s="69"/>
      <c r="KXT397" s="69"/>
      <c r="KXU397" s="69"/>
      <c r="KXV397" s="69"/>
      <c r="KXW397" s="69"/>
      <c r="KXX397" s="69"/>
      <c r="KXY397" s="69"/>
      <c r="KXZ397" s="69"/>
      <c r="KYA397" s="69"/>
      <c r="KYB397" s="69"/>
      <c r="KYC397" s="69"/>
      <c r="KYD397" s="69"/>
      <c r="KYE397" s="69"/>
      <c r="KYF397" s="69"/>
      <c r="KYG397" s="69"/>
      <c r="KYH397" s="69"/>
      <c r="KYI397" s="69"/>
      <c r="KYJ397" s="69"/>
      <c r="KYK397" s="69"/>
      <c r="KYL397" s="69"/>
      <c r="KYM397" s="69"/>
      <c r="KYN397" s="69"/>
      <c r="KYO397" s="69"/>
      <c r="KYP397" s="69"/>
      <c r="KYQ397" s="69"/>
      <c r="KYR397" s="69"/>
      <c r="KYS397" s="69"/>
      <c r="KYT397" s="69"/>
      <c r="KYU397" s="69"/>
      <c r="KYV397" s="69"/>
      <c r="KYW397" s="69"/>
      <c r="KYX397" s="69"/>
      <c r="KYY397" s="69"/>
      <c r="KYZ397" s="69"/>
      <c r="KZA397" s="69"/>
      <c r="KZB397" s="69"/>
      <c r="KZC397" s="69"/>
      <c r="KZD397" s="69"/>
      <c r="KZE397" s="69"/>
      <c r="KZF397" s="69"/>
      <c r="KZG397" s="69"/>
      <c r="KZH397" s="69"/>
      <c r="KZI397" s="69"/>
      <c r="KZJ397" s="69"/>
      <c r="KZK397" s="69"/>
      <c r="KZL397" s="69"/>
      <c r="KZM397" s="69"/>
      <c r="KZN397" s="69"/>
      <c r="KZO397" s="69"/>
      <c r="KZP397" s="69"/>
      <c r="KZQ397" s="69"/>
      <c r="KZR397" s="69"/>
      <c r="KZS397" s="69"/>
      <c r="KZT397" s="69"/>
      <c r="KZU397" s="69"/>
      <c r="KZV397" s="69"/>
      <c r="KZW397" s="69"/>
      <c r="KZX397" s="69"/>
      <c r="KZY397" s="69"/>
      <c r="KZZ397" s="69"/>
      <c r="LAA397" s="69"/>
      <c r="LAB397" s="69"/>
      <c r="LAC397" s="69"/>
      <c r="LAD397" s="69"/>
      <c r="LAE397" s="69"/>
      <c r="LAF397" s="69"/>
      <c r="LAG397" s="69"/>
      <c r="LAH397" s="69"/>
      <c r="LAI397" s="69"/>
      <c r="LAJ397" s="69"/>
      <c r="LAK397" s="69"/>
      <c r="LAL397" s="69"/>
      <c r="LAM397" s="69"/>
      <c r="LAN397" s="69"/>
      <c r="LAO397" s="69"/>
      <c r="LAP397" s="69"/>
      <c r="LAQ397" s="69"/>
      <c r="LAR397" s="69"/>
      <c r="LAS397" s="69"/>
      <c r="LAT397" s="69"/>
      <c r="LAU397" s="69"/>
      <c r="LAV397" s="69"/>
      <c r="LAW397" s="69"/>
      <c r="LAX397" s="69"/>
      <c r="LAY397" s="69"/>
      <c r="LAZ397" s="69"/>
      <c r="LBA397" s="69"/>
      <c r="LBB397" s="69"/>
      <c r="LBC397" s="69"/>
      <c r="LBD397" s="69"/>
      <c r="LBE397" s="69"/>
      <c r="LBF397" s="69"/>
      <c r="LBG397" s="69"/>
      <c r="LBH397" s="69"/>
      <c r="LBI397" s="69"/>
      <c r="LBJ397" s="69"/>
      <c r="LBK397" s="69"/>
      <c r="LBL397" s="69"/>
      <c r="LBM397" s="69"/>
      <c r="LBN397" s="69"/>
      <c r="LBO397" s="69"/>
      <c r="LBP397" s="69"/>
      <c r="LBQ397" s="69"/>
      <c r="LBR397" s="69"/>
      <c r="LBS397" s="69"/>
      <c r="LBT397" s="69"/>
      <c r="LBU397" s="69"/>
      <c r="LBV397" s="69"/>
      <c r="LBW397" s="69"/>
      <c r="LBX397" s="69"/>
      <c r="LBY397" s="69"/>
      <c r="LBZ397" s="69"/>
      <c r="LCA397" s="69"/>
      <c r="LCB397" s="69"/>
      <c r="LCC397" s="69"/>
      <c r="LCD397" s="69"/>
      <c r="LCE397" s="69"/>
      <c r="LCF397" s="69"/>
      <c r="LCG397" s="69"/>
      <c r="LCH397" s="69"/>
      <c r="LCI397" s="69"/>
      <c r="LCJ397" s="69"/>
      <c r="LCK397" s="69"/>
      <c r="LCL397" s="69"/>
      <c r="LCM397" s="69"/>
      <c r="LCN397" s="69"/>
      <c r="LCO397" s="69"/>
      <c r="LCP397" s="69"/>
      <c r="LCQ397" s="69"/>
      <c r="LCR397" s="69"/>
      <c r="LCS397" s="69"/>
      <c r="LCT397" s="69"/>
      <c r="LCU397" s="69"/>
      <c r="LCV397" s="69"/>
      <c r="LCW397" s="69"/>
      <c r="LCX397" s="69"/>
      <c r="LCY397" s="69"/>
      <c r="LCZ397" s="69"/>
      <c r="LDA397" s="69"/>
      <c r="LDB397" s="69"/>
      <c r="LDC397" s="69"/>
      <c r="LDD397" s="69"/>
      <c r="LDE397" s="69"/>
      <c r="LDF397" s="69"/>
      <c r="LDG397" s="69"/>
      <c r="LDH397" s="69"/>
      <c r="LDI397" s="69"/>
      <c r="LDJ397" s="69"/>
      <c r="LDK397" s="69"/>
      <c r="LDL397" s="69"/>
      <c r="LDM397" s="69"/>
      <c r="LDN397" s="69"/>
      <c r="LDO397" s="69"/>
      <c r="LDP397" s="69"/>
      <c r="LDQ397" s="69"/>
      <c r="LDR397" s="69"/>
      <c r="LDS397" s="69"/>
      <c r="LDT397" s="69"/>
      <c r="LDU397" s="69"/>
      <c r="LDV397" s="69"/>
      <c r="LDW397" s="69"/>
      <c r="LDX397" s="69"/>
      <c r="LDY397" s="69"/>
      <c r="LDZ397" s="69"/>
      <c r="LEA397" s="69"/>
      <c r="LEB397" s="69"/>
      <c r="LEC397" s="69"/>
      <c r="LED397" s="69"/>
      <c r="LEE397" s="69"/>
      <c r="LEF397" s="69"/>
      <c r="LEG397" s="69"/>
      <c r="LEH397" s="69"/>
      <c r="LEI397" s="69"/>
      <c r="LEJ397" s="69"/>
      <c r="LEK397" s="69"/>
      <c r="LEL397" s="69"/>
      <c r="LEM397" s="69"/>
      <c r="LEN397" s="69"/>
      <c r="LEO397" s="69"/>
      <c r="LEP397" s="69"/>
      <c r="LEQ397" s="69"/>
      <c r="LER397" s="69"/>
      <c r="LES397" s="69"/>
      <c r="LET397" s="69"/>
      <c r="LEU397" s="69"/>
      <c r="LEV397" s="69"/>
      <c r="LEW397" s="69"/>
      <c r="LEX397" s="69"/>
      <c r="LEY397" s="69"/>
      <c r="LEZ397" s="69"/>
      <c r="LFA397" s="69"/>
      <c r="LFB397" s="69"/>
      <c r="LFC397" s="69"/>
      <c r="LFD397" s="69"/>
      <c r="LFE397" s="69"/>
      <c r="LFF397" s="69"/>
      <c r="LFG397" s="69"/>
      <c r="LFH397" s="69"/>
      <c r="LFI397" s="69"/>
      <c r="LFJ397" s="69"/>
      <c r="LFK397" s="69"/>
      <c r="LFL397" s="69"/>
      <c r="LFM397" s="69"/>
      <c r="LFN397" s="69"/>
      <c r="LFO397" s="69"/>
      <c r="LFP397" s="69"/>
      <c r="LFQ397" s="69"/>
      <c r="LFR397" s="69"/>
      <c r="LFS397" s="69"/>
      <c r="LFT397" s="69"/>
      <c r="LFU397" s="69"/>
      <c r="LFV397" s="69"/>
      <c r="LFW397" s="69"/>
      <c r="LFX397" s="69"/>
      <c r="LFY397" s="69"/>
      <c r="LFZ397" s="69"/>
      <c r="LGA397" s="69"/>
      <c r="LGB397" s="69"/>
      <c r="LGC397" s="69"/>
      <c r="LGD397" s="69"/>
      <c r="LGE397" s="69"/>
      <c r="LGF397" s="69"/>
      <c r="LGG397" s="69"/>
      <c r="LGH397" s="69"/>
      <c r="LGI397" s="69"/>
      <c r="LGJ397" s="69"/>
      <c r="LGK397" s="69"/>
      <c r="LGL397" s="69"/>
      <c r="LGM397" s="69"/>
      <c r="LGN397" s="69"/>
      <c r="LGO397" s="69"/>
      <c r="LGP397" s="69"/>
      <c r="LGQ397" s="69"/>
      <c r="LGR397" s="69"/>
      <c r="LGS397" s="69"/>
      <c r="LGT397" s="69"/>
      <c r="LGU397" s="69"/>
      <c r="LGV397" s="69"/>
      <c r="LGW397" s="69"/>
      <c r="LGX397" s="69"/>
      <c r="LGY397" s="69"/>
      <c r="LGZ397" s="69"/>
      <c r="LHA397" s="69"/>
      <c r="LHB397" s="69"/>
      <c r="LHC397" s="69"/>
      <c r="LHD397" s="69"/>
      <c r="LHE397" s="69"/>
      <c r="LHF397" s="69"/>
      <c r="LHG397" s="69"/>
      <c r="LHH397" s="69"/>
      <c r="LHI397" s="69"/>
      <c r="LHJ397" s="69"/>
      <c r="LHK397" s="69"/>
      <c r="LHL397" s="69"/>
      <c r="LHM397" s="69"/>
      <c r="LHN397" s="69"/>
      <c r="LHO397" s="69"/>
      <c r="LHP397" s="69"/>
      <c r="LHQ397" s="69"/>
      <c r="LHR397" s="69"/>
      <c r="LHS397" s="69"/>
      <c r="LHT397" s="69"/>
      <c r="LHU397" s="69"/>
      <c r="LHV397" s="69"/>
      <c r="LHW397" s="69"/>
      <c r="LHX397" s="69"/>
      <c r="LHY397" s="69"/>
      <c r="LHZ397" s="69"/>
      <c r="LIA397" s="69"/>
      <c r="LIB397" s="69"/>
      <c r="LIC397" s="69"/>
      <c r="LID397" s="69"/>
      <c r="LIE397" s="69"/>
      <c r="LIF397" s="69"/>
      <c r="LIG397" s="69"/>
      <c r="LIH397" s="69"/>
      <c r="LII397" s="69"/>
      <c r="LIJ397" s="69"/>
      <c r="LIK397" s="69"/>
      <c r="LIL397" s="69"/>
      <c r="LIM397" s="69"/>
      <c r="LIN397" s="69"/>
      <c r="LIO397" s="69"/>
      <c r="LIP397" s="69"/>
      <c r="LIQ397" s="69"/>
      <c r="LIR397" s="69"/>
      <c r="LIS397" s="69"/>
      <c r="LIT397" s="69"/>
      <c r="LIU397" s="69"/>
      <c r="LIV397" s="69"/>
      <c r="LIW397" s="69"/>
      <c r="LIX397" s="69"/>
      <c r="LIY397" s="69"/>
      <c r="LIZ397" s="69"/>
      <c r="LJA397" s="69"/>
      <c r="LJB397" s="69"/>
      <c r="LJC397" s="69"/>
      <c r="LJD397" s="69"/>
      <c r="LJE397" s="69"/>
      <c r="LJF397" s="69"/>
      <c r="LJG397" s="69"/>
      <c r="LJH397" s="69"/>
      <c r="LJI397" s="69"/>
      <c r="LJJ397" s="69"/>
      <c r="LJK397" s="69"/>
      <c r="LJL397" s="69"/>
      <c r="LJM397" s="69"/>
      <c r="LJN397" s="69"/>
      <c r="LJO397" s="69"/>
      <c r="LJP397" s="69"/>
      <c r="LJQ397" s="69"/>
      <c r="LJR397" s="69"/>
      <c r="LJS397" s="69"/>
      <c r="LJT397" s="69"/>
      <c r="LJU397" s="69"/>
      <c r="LJV397" s="69"/>
      <c r="LJW397" s="69"/>
      <c r="LJX397" s="69"/>
      <c r="LJY397" s="69"/>
      <c r="LJZ397" s="69"/>
      <c r="LKA397" s="69"/>
      <c r="LKB397" s="69"/>
      <c r="LKC397" s="69"/>
      <c r="LKD397" s="69"/>
      <c r="LKE397" s="69"/>
      <c r="LKF397" s="69"/>
      <c r="LKG397" s="69"/>
      <c r="LKH397" s="69"/>
      <c r="LKI397" s="69"/>
      <c r="LKJ397" s="69"/>
      <c r="LKK397" s="69"/>
      <c r="LKL397" s="69"/>
      <c r="LKM397" s="69"/>
      <c r="LKN397" s="69"/>
      <c r="LKO397" s="69"/>
      <c r="LKP397" s="69"/>
      <c r="LKQ397" s="69"/>
      <c r="LKR397" s="69"/>
      <c r="LKS397" s="69"/>
      <c r="LKT397" s="69"/>
      <c r="LKU397" s="69"/>
      <c r="LKV397" s="69"/>
      <c r="LKW397" s="69"/>
      <c r="LKX397" s="69"/>
      <c r="LKY397" s="69"/>
      <c r="LKZ397" s="69"/>
      <c r="LLA397" s="69"/>
      <c r="LLB397" s="69"/>
      <c r="LLC397" s="69"/>
      <c r="LLD397" s="69"/>
      <c r="LLE397" s="69"/>
      <c r="LLF397" s="69"/>
      <c r="LLG397" s="69"/>
      <c r="LLH397" s="69"/>
      <c r="LLI397" s="69"/>
      <c r="LLJ397" s="69"/>
      <c r="LLK397" s="69"/>
      <c r="LLL397" s="69"/>
      <c r="LLM397" s="69"/>
      <c r="LLN397" s="69"/>
      <c r="LLO397" s="69"/>
      <c r="LLP397" s="69"/>
      <c r="LLQ397" s="69"/>
      <c r="LLR397" s="69"/>
      <c r="LLS397" s="69"/>
      <c r="LLT397" s="69"/>
      <c r="LLU397" s="69"/>
      <c r="LLV397" s="69"/>
      <c r="LLW397" s="69"/>
      <c r="LLX397" s="69"/>
      <c r="LLY397" s="69"/>
      <c r="LLZ397" s="69"/>
      <c r="LMA397" s="69"/>
      <c r="LMB397" s="69"/>
      <c r="LMC397" s="69"/>
      <c r="LMD397" s="69"/>
      <c r="LME397" s="69"/>
      <c r="LMF397" s="69"/>
      <c r="LMG397" s="69"/>
      <c r="LMH397" s="69"/>
      <c r="LMI397" s="69"/>
      <c r="LMJ397" s="69"/>
      <c r="LMK397" s="69"/>
      <c r="LML397" s="69"/>
      <c r="LMM397" s="69"/>
      <c r="LMN397" s="69"/>
      <c r="LMO397" s="69"/>
      <c r="LMP397" s="69"/>
      <c r="LMQ397" s="69"/>
      <c r="LMR397" s="69"/>
      <c r="LMS397" s="69"/>
      <c r="LMT397" s="69"/>
      <c r="LMU397" s="69"/>
      <c r="LMV397" s="69"/>
      <c r="LMW397" s="69"/>
      <c r="LMX397" s="69"/>
      <c r="LMY397" s="69"/>
      <c r="LMZ397" s="69"/>
      <c r="LNA397" s="69"/>
      <c r="LNB397" s="69"/>
      <c r="LNC397" s="69"/>
      <c r="LND397" s="69"/>
      <c r="LNE397" s="69"/>
      <c r="LNF397" s="69"/>
      <c r="LNG397" s="69"/>
      <c r="LNH397" s="69"/>
      <c r="LNI397" s="69"/>
      <c r="LNJ397" s="69"/>
      <c r="LNK397" s="69"/>
      <c r="LNL397" s="69"/>
      <c r="LNM397" s="69"/>
      <c r="LNN397" s="69"/>
      <c r="LNO397" s="69"/>
      <c r="LNP397" s="69"/>
      <c r="LNQ397" s="69"/>
      <c r="LNR397" s="69"/>
      <c r="LNS397" s="69"/>
      <c r="LNT397" s="69"/>
      <c r="LNU397" s="69"/>
      <c r="LNV397" s="69"/>
      <c r="LNW397" s="69"/>
      <c r="LNX397" s="69"/>
      <c r="LNY397" s="69"/>
      <c r="LNZ397" s="69"/>
      <c r="LOA397" s="69"/>
      <c r="LOB397" s="69"/>
      <c r="LOC397" s="69"/>
      <c r="LOD397" s="69"/>
      <c r="LOE397" s="69"/>
      <c r="LOF397" s="69"/>
      <c r="LOG397" s="69"/>
      <c r="LOH397" s="69"/>
      <c r="LOI397" s="69"/>
      <c r="LOJ397" s="69"/>
      <c r="LOK397" s="69"/>
      <c r="LOL397" s="69"/>
      <c r="LOM397" s="69"/>
      <c r="LON397" s="69"/>
      <c r="LOO397" s="69"/>
      <c r="LOP397" s="69"/>
      <c r="LOQ397" s="69"/>
      <c r="LOR397" s="69"/>
      <c r="LOS397" s="69"/>
      <c r="LOT397" s="69"/>
      <c r="LOU397" s="69"/>
      <c r="LOV397" s="69"/>
      <c r="LOW397" s="69"/>
      <c r="LOX397" s="69"/>
      <c r="LOY397" s="69"/>
      <c r="LOZ397" s="69"/>
      <c r="LPA397" s="69"/>
      <c r="LPB397" s="69"/>
      <c r="LPC397" s="69"/>
      <c r="LPD397" s="69"/>
      <c r="LPE397" s="69"/>
      <c r="LPF397" s="69"/>
      <c r="LPG397" s="69"/>
      <c r="LPH397" s="69"/>
      <c r="LPI397" s="69"/>
      <c r="LPJ397" s="69"/>
      <c r="LPK397" s="69"/>
      <c r="LPL397" s="69"/>
      <c r="LPM397" s="69"/>
      <c r="LPN397" s="69"/>
      <c r="LPO397" s="69"/>
      <c r="LPP397" s="69"/>
      <c r="LPQ397" s="69"/>
      <c r="LPR397" s="69"/>
      <c r="LPS397" s="69"/>
      <c r="LPT397" s="69"/>
      <c r="LPU397" s="69"/>
      <c r="LPV397" s="69"/>
      <c r="LPW397" s="69"/>
      <c r="LPX397" s="69"/>
      <c r="LPY397" s="69"/>
      <c r="LPZ397" s="69"/>
      <c r="LQA397" s="69"/>
      <c r="LQB397" s="69"/>
      <c r="LQC397" s="69"/>
      <c r="LQD397" s="69"/>
      <c r="LQE397" s="69"/>
      <c r="LQF397" s="69"/>
      <c r="LQG397" s="69"/>
      <c r="LQH397" s="69"/>
      <c r="LQI397" s="69"/>
      <c r="LQJ397" s="69"/>
      <c r="LQK397" s="69"/>
      <c r="LQL397" s="69"/>
      <c r="LQM397" s="69"/>
      <c r="LQN397" s="69"/>
      <c r="LQO397" s="69"/>
      <c r="LQP397" s="69"/>
      <c r="LQQ397" s="69"/>
      <c r="LQR397" s="69"/>
      <c r="LQS397" s="69"/>
      <c r="LQT397" s="69"/>
      <c r="LQU397" s="69"/>
      <c r="LQV397" s="69"/>
      <c r="LQW397" s="69"/>
      <c r="LQX397" s="69"/>
      <c r="LQY397" s="69"/>
      <c r="LQZ397" s="69"/>
      <c r="LRA397" s="69"/>
      <c r="LRB397" s="69"/>
      <c r="LRC397" s="69"/>
      <c r="LRD397" s="69"/>
      <c r="LRE397" s="69"/>
      <c r="LRF397" s="69"/>
      <c r="LRG397" s="69"/>
      <c r="LRH397" s="69"/>
      <c r="LRI397" s="69"/>
      <c r="LRJ397" s="69"/>
      <c r="LRK397" s="69"/>
      <c r="LRL397" s="69"/>
      <c r="LRM397" s="69"/>
      <c r="LRN397" s="69"/>
      <c r="LRO397" s="69"/>
      <c r="LRP397" s="69"/>
      <c r="LRQ397" s="69"/>
      <c r="LRR397" s="69"/>
      <c r="LRS397" s="69"/>
      <c r="LRT397" s="69"/>
      <c r="LRU397" s="69"/>
      <c r="LRV397" s="69"/>
      <c r="LRW397" s="69"/>
      <c r="LRX397" s="69"/>
      <c r="LRY397" s="69"/>
      <c r="LRZ397" s="69"/>
      <c r="LSA397" s="69"/>
      <c r="LSB397" s="69"/>
      <c r="LSC397" s="69"/>
      <c r="LSD397" s="69"/>
      <c r="LSE397" s="69"/>
      <c r="LSF397" s="69"/>
      <c r="LSG397" s="69"/>
      <c r="LSH397" s="69"/>
      <c r="LSI397" s="69"/>
      <c r="LSJ397" s="69"/>
      <c r="LSK397" s="69"/>
      <c r="LSL397" s="69"/>
      <c r="LSM397" s="69"/>
      <c r="LSN397" s="69"/>
      <c r="LSO397" s="69"/>
      <c r="LSP397" s="69"/>
      <c r="LSQ397" s="69"/>
      <c r="LSR397" s="69"/>
      <c r="LSS397" s="69"/>
      <c r="LST397" s="69"/>
      <c r="LSU397" s="69"/>
      <c r="LSV397" s="69"/>
      <c r="LSW397" s="69"/>
      <c r="LSX397" s="69"/>
      <c r="LSY397" s="69"/>
      <c r="LSZ397" s="69"/>
      <c r="LTA397" s="69"/>
      <c r="LTB397" s="69"/>
      <c r="LTC397" s="69"/>
      <c r="LTD397" s="69"/>
      <c r="LTE397" s="69"/>
      <c r="LTF397" s="69"/>
      <c r="LTG397" s="69"/>
      <c r="LTH397" s="69"/>
      <c r="LTI397" s="69"/>
      <c r="LTJ397" s="69"/>
      <c r="LTK397" s="69"/>
      <c r="LTL397" s="69"/>
      <c r="LTM397" s="69"/>
      <c r="LTN397" s="69"/>
      <c r="LTO397" s="69"/>
      <c r="LTP397" s="69"/>
      <c r="LTQ397" s="69"/>
      <c r="LTR397" s="69"/>
      <c r="LTS397" s="69"/>
      <c r="LTT397" s="69"/>
      <c r="LTU397" s="69"/>
      <c r="LTV397" s="69"/>
      <c r="LTW397" s="69"/>
      <c r="LTX397" s="69"/>
      <c r="LTY397" s="69"/>
      <c r="LTZ397" s="69"/>
      <c r="LUA397" s="69"/>
      <c r="LUB397" s="69"/>
      <c r="LUC397" s="69"/>
      <c r="LUD397" s="69"/>
      <c r="LUE397" s="69"/>
      <c r="LUF397" s="69"/>
      <c r="LUG397" s="69"/>
      <c r="LUH397" s="69"/>
      <c r="LUI397" s="69"/>
      <c r="LUJ397" s="69"/>
      <c r="LUK397" s="69"/>
      <c r="LUL397" s="69"/>
      <c r="LUM397" s="69"/>
      <c r="LUN397" s="69"/>
      <c r="LUO397" s="69"/>
      <c r="LUP397" s="69"/>
      <c r="LUQ397" s="69"/>
      <c r="LUR397" s="69"/>
      <c r="LUS397" s="69"/>
      <c r="LUT397" s="69"/>
      <c r="LUU397" s="69"/>
      <c r="LUV397" s="69"/>
      <c r="LUW397" s="69"/>
      <c r="LUX397" s="69"/>
      <c r="LUY397" s="69"/>
      <c r="LUZ397" s="69"/>
      <c r="LVA397" s="69"/>
      <c r="LVB397" s="69"/>
      <c r="LVC397" s="69"/>
      <c r="LVD397" s="69"/>
      <c r="LVE397" s="69"/>
      <c r="LVF397" s="69"/>
      <c r="LVG397" s="69"/>
      <c r="LVH397" s="69"/>
      <c r="LVI397" s="69"/>
      <c r="LVJ397" s="69"/>
      <c r="LVK397" s="69"/>
      <c r="LVL397" s="69"/>
      <c r="LVM397" s="69"/>
      <c r="LVN397" s="69"/>
      <c r="LVO397" s="69"/>
      <c r="LVP397" s="69"/>
      <c r="LVQ397" s="69"/>
      <c r="LVR397" s="69"/>
      <c r="LVS397" s="69"/>
      <c r="LVT397" s="69"/>
      <c r="LVU397" s="69"/>
      <c r="LVV397" s="69"/>
      <c r="LVW397" s="69"/>
      <c r="LVX397" s="69"/>
      <c r="LVY397" s="69"/>
      <c r="LVZ397" s="69"/>
      <c r="LWA397" s="69"/>
      <c r="LWB397" s="69"/>
      <c r="LWC397" s="69"/>
      <c r="LWD397" s="69"/>
      <c r="LWE397" s="69"/>
      <c r="LWF397" s="69"/>
      <c r="LWG397" s="69"/>
      <c r="LWH397" s="69"/>
      <c r="LWI397" s="69"/>
      <c r="LWJ397" s="69"/>
      <c r="LWK397" s="69"/>
      <c r="LWL397" s="69"/>
      <c r="LWM397" s="69"/>
      <c r="LWN397" s="69"/>
      <c r="LWO397" s="69"/>
      <c r="LWP397" s="69"/>
      <c r="LWQ397" s="69"/>
      <c r="LWR397" s="69"/>
      <c r="LWS397" s="69"/>
      <c r="LWT397" s="69"/>
      <c r="LWU397" s="69"/>
      <c r="LWV397" s="69"/>
      <c r="LWW397" s="69"/>
      <c r="LWX397" s="69"/>
      <c r="LWY397" s="69"/>
      <c r="LWZ397" s="69"/>
      <c r="LXA397" s="69"/>
      <c r="LXB397" s="69"/>
      <c r="LXC397" s="69"/>
      <c r="LXD397" s="69"/>
      <c r="LXE397" s="69"/>
      <c r="LXF397" s="69"/>
      <c r="LXG397" s="69"/>
      <c r="LXH397" s="69"/>
      <c r="LXI397" s="69"/>
      <c r="LXJ397" s="69"/>
      <c r="LXK397" s="69"/>
      <c r="LXL397" s="69"/>
      <c r="LXM397" s="69"/>
      <c r="LXN397" s="69"/>
      <c r="LXO397" s="69"/>
      <c r="LXP397" s="69"/>
      <c r="LXQ397" s="69"/>
      <c r="LXR397" s="69"/>
      <c r="LXS397" s="69"/>
      <c r="LXT397" s="69"/>
      <c r="LXU397" s="69"/>
      <c r="LXV397" s="69"/>
      <c r="LXW397" s="69"/>
      <c r="LXX397" s="69"/>
      <c r="LXY397" s="69"/>
      <c r="LXZ397" s="69"/>
      <c r="LYA397" s="69"/>
      <c r="LYB397" s="69"/>
      <c r="LYC397" s="69"/>
      <c r="LYD397" s="69"/>
      <c r="LYE397" s="69"/>
      <c r="LYF397" s="69"/>
      <c r="LYG397" s="69"/>
      <c r="LYH397" s="69"/>
      <c r="LYI397" s="69"/>
      <c r="LYJ397" s="69"/>
      <c r="LYK397" s="69"/>
      <c r="LYL397" s="69"/>
      <c r="LYM397" s="69"/>
      <c r="LYN397" s="69"/>
      <c r="LYO397" s="69"/>
      <c r="LYP397" s="69"/>
      <c r="LYQ397" s="69"/>
      <c r="LYR397" s="69"/>
      <c r="LYS397" s="69"/>
      <c r="LYT397" s="69"/>
      <c r="LYU397" s="69"/>
      <c r="LYV397" s="69"/>
      <c r="LYW397" s="69"/>
      <c r="LYX397" s="69"/>
      <c r="LYY397" s="69"/>
      <c r="LYZ397" s="69"/>
      <c r="LZA397" s="69"/>
      <c r="LZB397" s="69"/>
      <c r="LZC397" s="69"/>
      <c r="LZD397" s="69"/>
      <c r="LZE397" s="69"/>
      <c r="LZF397" s="69"/>
      <c r="LZG397" s="69"/>
      <c r="LZH397" s="69"/>
      <c r="LZI397" s="69"/>
      <c r="LZJ397" s="69"/>
      <c r="LZK397" s="69"/>
      <c r="LZL397" s="69"/>
      <c r="LZM397" s="69"/>
      <c r="LZN397" s="69"/>
      <c r="LZO397" s="69"/>
      <c r="LZP397" s="69"/>
      <c r="LZQ397" s="69"/>
      <c r="LZR397" s="69"/>
      <c r="LZS397" s="69"/>
      <c r="LZT397" s="69"/>
      <c r="LZU397" s="69"/>
      <c r="LZV397" s="69"/>
      <c r="LZW397" s="69"/>
      <c r="LZX397" s="69"/>
      <c r="LZY397" s="69"/>
      <c r="LZZ397" s="69"/>
      <c r="MAA397" s="69"/>
      <c r="MAB397" s="69"/>
      <c r="MAC397" s="69"/>
      <c r="MAD397" s="69"/>
      <c r="MAE397" s="69"/>
      <c r="MAF397" s="69"/>
      <c r="MAG397" s="69"/>
      <c r="MAH397" s="69"/>
      <c r="MAI397" s="69"/>
      <c r="MAJ397" s="69"/>
      <c r="MAK397" s="69"/>
      <c r="MAL397" s="69"/>
      <c r="MAM397" s="69"/>
      <c r="MAN397" s="69"/>
      <c r="MAO397" s="69"/>
      <c r="MAP397" s="69"/>
      <c r="MAQ397" s="69"/>
      <c r="MAR397" s="69"/>
      <c r="MAS397" s="69"/>
      <c r="MAT397" s="69"/>
      <c r="MAU397" s="69"/>
      <c r="MAV397" s="69"/>
      <c r="MAW397" s="69"/>
      <c r="MAX397" s="69"/>
      <c r="MAY397" s="69"/>
      <c r="MAZ397" s="69"/>
      <c r="MBA397" s="69"/>
      <c r="MBB397" s="69"/>
      <c r="MBC397" s="69"/>
      <c r="MBD397" s="69"/>
      <c r="MBE397" s="69"/>
      <c r="MBF397" s="69"/>
      <c r="MBG397" s="69"/>
      <c r="MBH397" s="69"/>
      <c r="MBI397" s="69"/>
      <c r="MBJ397" s="69"/>
      <c r="MBK397" s="69"/>
      <c r="MBL397" s="69"/>
      <c r="MBM397" s="69"/>
      <c r="MBN397" s="69"/>
      <c r="MBO397" s="69"/>
      <c r="MBP397" s="69"/>
      <c r="MBQ397" s="69"/>
      <c r="MBR397" s="69"/>
      <c r="MBS397" s="69"/>
      <c r="MBT397" s="69"/>
      <c r="MBU397" s="69"/>
      <c r="MBV397" s="69"/>
      <c r="MBW397" s="69"/>
      <c r="MBX397" s="69"/>
      <c r="MBY397" s="69"/>
      <c r="MBZ397" s="69"/>
      <c r="MCA397" s="69"/>
      <c r="MCB397" s="69"/>
      <c r="MCC397" s="69"/>
      <c r="MCD397" s="69"/>
      <c r="MCE397" s="69"/>
      <c r="MCF397" s="69"/>
      <c r="MCG397" s="69"/>
      <c r="MCH397" s="69"/>
      <c r="MCI397" s="69"/>
      <c r="MCJ397" s="69"/>
      <c r="MCK397" s="69"/>
      <c r="MCL397" s="69"/>
      <c r="MCM397" s="69"/>
      <c r="MCN397" s="69"/>
      <c r="MCO397" s="69"/>
      <c r="MCP397" s="69"/>
      <c r="MCQ397" s="69"/>
      <c r="MCR397" s="69"/>
      <c r="MCS397" s="69"/>
      <c r="MCT397" s="69"/>
      <c r="MCU397" s="69"/>
      <c r="MCV397" s="69"/>
      <c r="MCW397" s="69"/>
      <c r="MCX397" s="69"/>
      <c r="MCY397" s="69"/>
      <c r="MCZ397" s="69"/>
      <c r="MDA397" s="69"/>
      <c r="MDB397" s="69"/>
      <c r="MDC397" s="69"/>
      <c r="MDD397" s="69"/>
      <c r="MDE397" s="69"/>
      <c r="MDF397" s="69"/>
      <c r="MDG397" s="69"/>
      <c r="MDH397" s="69"/>
      <c r="MDI397" s="69"/>
      <c r="MDJ397" s="69"/>
      <c r="MDK397" s="69"/>
      <c r="MDL397" s="69"/>
      <c r="MDM397" s="69"/>
      <c r="MDN397" s="69"/>
      <c r="MDO397" s="69"/>
      <c r="MDP397" s="69"/>
      <c r="MDQ397" s="69"/>
      <c r="MDR397" s="69"/>
      <c r="MDS397" s="69"/>
      <c r="MDT397" s="69"/>
      <c r="MDU397" s="69"/>
      <c r="MDV397" s="69"/>
      <c r="MDW397" s="69"/>
      <c r="MDX397" s="69"/>
      <c r="MDY397" s="69"/>
      <c r="MDZ397" s="69"/>
      <c r="MEA397" s="69"/>
      <c r="MEB397" s="69"/>
      <c r="MEC397" s="69"/>
      <c r="MED397" s="69"/>
      <c r="MEE397" s="69"/>
      <c r="MEF397" s="69"/>
      <c r="MEG397" s="69"/>
      <c r="MEH397" s="69"/>
      <c r="MEI397" s="69"/>
      <c r="MEJ397" s="69"/>
      <c r="MEK397" s="69"/>
      <c r="MEL397" s="69"/>
      <c r="MEM397" s="69"/>
      <c r="MEN397" s="69"/>
      <c r="MEO397" s="69"/>
      <c r="MEP397" s="69"/>
      <c r="MEQ397" s="69"/>
      <c r="MER397" s="69"/>
      <c r="MES397" s="69"/>
      <c r="MET397" s="69"/>
      <c r="MEU397" s="69"/>
      <c r="MEV397" s="69"/>
      <c r="MEW397" s="69"/>
      <c r="MEX397" s="69"/>
      <c r="MEY397" s="69"/>
      <c r="MEZ397" s="69"/>
      <c r="MFA397" s="69"/>
      <c r="MFB397" s="69"/>
      <c r="MFC397" s="69"/>
      <c r="MFD397" s="69"/>
      <c r="MFE397" s="69"/>
      <c r="MFF397" s="69"/>
      <c r="MFG397" s="69"/>
      <c r="MFH397" s="69"/>
      <c r="MFI397" s="69"/>
      <c r="MFJ397" s="69"/>
      <c r="MFK397" s="69"/>
      <c r="MFL397" s="69"/>
      <c r="MFM397" s="69"/>
      <c r="MFN397" s="69"/>
      <c r="MFO397" s="69"/>
      <c r="MFP397" s="69"/>
      <c r="MFQ397" s="69"/>
      <c r="MFR397" s="69"/>
      <c r="MFS397" s="69"/>
      <c r="MFT397" s="69"/>
      <c r="MFU397" s="69"/>
      <c r="MFV397" s="69"/>
      <c r="MFW397" s="69"/>
      <c r="MFX397" s="69"/>
      <c r="MFY397" s="69"/>
      <c r="MFZ397" s="69"/>
      <c r="MGA397" s="69"/>
      <c r="MGB397" s="69"/>
      <c r="MGC397" s="69"/>
      <c r="MGD397" s="69"/>
      <c r="MGE397" s="69"/>
      <c r="MGF397" s="69"/>
      <c r="MGG397" s="69"/>
      <c r="MGH397" s="69"/>
      <c r="MGI397" s="69"/>
      <c r="MGJ397" s="69"/>
      <c r="MGK397" s="69"/>
      <c r="MGL397" s="69"/>
      <c r="MGM397" s="69"/>
      <c r="MGN397" s="69"/>
      <c r="MGO397" s="69"/>
      <c r="MGP397" s="69"/>
      <c r="MGQ397" s="69"/>
      <c r="MGR397" s="69"/>
      <c r="MGS397" s="69"/>
      <c r="MGT397" s="69"/>
      <c r="MGU397" s="69"/>
      <c r="MGV397" s="69"/>
      <c r="MGW397" s="69"/>
      <c r="MGX397" s="69"/>
      <c r="MGY397" s="69"/>
      <c r="MGZ397" s="69"/>
      <c r="MHA397" s="69"/>
      <c r="MHB397" s="69"/>
      <c r="MHC397" s="69"/>
      <c r="MHD397" s="69"/>
      <c r="MHE397" s="69"/>
      <c r="MHF397" s="69"/>
      <c r="MHG397" s="69"/>
      <c r="MHH397" s="69"/>
      <c r="MHI397" s="69"/>
      <c r="MHJ397" s="69"/>
      <c r="MHK397" s="69"/>
      <c r="MHL397" s="69"/>
      <c r="MHM397" s="69"/>
      <c r="MHN397" s="69"/>
      <c r="MHO397" s="69"/>
      <c r="MHP397" s="69"/>
      <c r="MHQ397" s="69"/>
      <c r="MHR397" s="69"/>
      <c r="MHS397" s="69"/>
      <c r="MHT397" s="69"/>
      <c r="MHU397" s="69"/>
      <c r="MHV397" s="69"/>
      <c r="MHW397" s="69"/>
      <c r="MHX397" s="69"/>
      <c r="MHY397" s="69"/>
      <c r="MHZ397" s="69"/>
      <c r="MIA397" s="69"/>
      <c r="MIB397" s="69"/>
      <c r="MIC397" s="69"/>
      <c r="MID397" s="69"/>
      <c r="MIE397" s="69"/>
      <c r="MIF397" s="69"/>
      <c r="MIG397" s="69"/>
      <c r="MIH397" s="69"/>
      <c r="MII397" s="69"/>
      <c r="MIJ397" s="69"/>
      <c r="MIK397" s="69"/>
      <c r="MIL397" s="69"/>
      <c r="MIM397" s="69"/>
      <c r="MIN397" s="69"/>
      <c r="MIO397" s="69"/>
      <c r="MIP397" s="69"/>
      <c r="MIQ397" s="69"/>
      <c r="MIR397" s="69"/>
      <c r="MIS397" s="69"/>
      <c r="MIT397" s="69"/>
      <c r="MIU397" s="69"/>
      <c r="MIV397" s="69"/>
      <c r="MIW397" s="69"/>
      <c r="MIX397" s="69"/>
      <c r="MIY397" s="69"/>
      <c r="MIZ397" s="69"/>
      <c r="MJA397" s="69"/>
      <c r="MJB397" s="69"/>
      <c r="MJC397" s="69"/>
      <c r="MJD397" s="69"/>
      <c r="MJE397" s="69"/>
      <c r="MJF397" s="69"/>
      <c r="MJG397" s="69"/>
      <c r="MJH397" s="69"/>
      <c r="MJI397" s="69"/>
      <c r="MJJ397" s="69"/>
      <c r="MJK397" s="69"/>
      <c r="MJL397" s="69"/>
      <c r="MJM397" s="69"/>
      <c r="MJN397" s="69"/>
      <c r="MJO397" s="69"/>
      <c r="MJP397" s="69"/>
      <c r="MJQ397" s="69"/>
      <c r="MJR397" s="69"/>
      <c r="MJS397" s="69"/>
      <c r="MJT397" s="69"/>
      <c r="MJU397" s="69"/>
      <c r="MJV397" s="69"/>
      <c r="MJW397" s="69"/>
      <c r="MJX397" s="69"/>
      <c r="MJY397" s="69"/>
      <c r="MJZ397" s="69"/>
      <c r="MKA397" s="69"/>
      <c r="MKB397" s="69"/>
      <c r="MKC397" s="69"/>
      <c r="MKD397" s="69"/>
      <c r="MKE397" s="69"/>
      <c r="MKF397" s="69"/>
      <c r="MKG397" s="69"/>
      <c r="MKH397" s="69"/>
      <c r="MKI397" s="69"/>
      <c r="MKJ397" s="69"/>
      <c r="MKK397" s="69"/>
      <c r="MKL397" s="69"/>
      <c r="MKM397" s="69"/>
      <c r="MKN397" s="69"/>
      <c r="MKO397" s="69"/>
      <c r="MKP397" s="69"/>
      <c r="MKQ397" s="69"/>
      <c r="MKR397" s="69"/>
      <c r="MKS397" s="69"/>
      <c r="MKT397" s="69"/>
      <c r="MKU397" s="69"/>
      <c r="MKV397" s="69"/>
      <c r="MKW397" s="69"/>
      <c r="MKX397" s="69"/>
      <c r="MKY397" s="69"/>
      <c r="MKZ397" s="69"/>
      <c r="MLA397" s="69"/>
      <c r="MLB397" s="69"/>
      <c r="MLC397" s="69"/>
      <c r="MLD397" s="69"/>
      <c r="MLE397" s="69"/>
      <c r="MLF397" s="69"/>
      <c r="MLG397" s="69"/>
      <c r="MLH397" s="69"/>
      <c r="MLI397" s="69"/>
      <c r="MLJ397" s="69"/>
      <c r="MLK397" s="69"/>
      <c r="MLL397" s="69"/>
      <c r="MLM397" s="69"/>
      <c r="MLN397" s="69"/>
      <c r="MLO397" s="69"/>
      <c r="MLP397" s="69"/>
      <c r="MLQ397" s="69"/>
      <c r="MLR397" s="69"/>
      <c r="MLS397" s="69"/>
      <c r="MLT397" s="69"/>
      <c r="MLU397" s="69"/>
      <c r="MLV397" s="69"/>
      <c r="MLW397" s="69"/>
      <c r="MLX397" s="69"/>
      <c r="MLY397" s="69"/>
      <c r="MLZ397" s="69"/>
      <c r="MMA397" s="69"/>
      <c r="MMB397" s="69"/>
      <c r="MMC397" s="69"/>
      <c r="MMD397" s="69"/>
      <c r="MME397" s="69"/>
      <c r="MMF397" s="69"/>
      <c r="MMG397" s="69"/>
      <c r="MMH397" s="69"/>
      <c r="MMI397" s="69"/>
      <c r="MMJ397" s="69"/>
      <c r="MMK397" s="69"/>
      <c r="MML397" s="69"/>
      <c r="MMM397" s="69"/>
      <c r="MMN397" s="69"/>
      <c r="MMO397" s="69"/>
      <c r="MMP397" s="69"/>
      <c r="MMQ397" s="69"/>
      <c r="MMR397" s="69"/>
      <c r="MMS397" s="69"/>
      <c r="MMT397" s="69"/>
      <c r="MMU397" s="69"/>
      <c r="MMV397" s="69"/>
      <c r="MMW397" s="69"/>
      <c r="MMX397" s="69"/>
      <c r="MMY397" s="69"/>
      <c r="MMZ397" s="69"/>
      <c r="MNA397" s="69"/>
      <c r="MNB397" s="69"/>
      <c r="MNC397" s="69"/>
      <c r="MND397" s="69"/>
      <c r="MNE397" s="69"/>
      <c r="MNF397" s="69"/>
      <c r="MNG397" s="69"/>
      <c r="MNH397" s="69"/>
      <c r="MNI397" s="69"/>
      <c r="MNJ397" s="69"/>
      <c r="MNK397" s="69"/>
      <c r="MNL397" s="69"/>
      <c r="MNM397" s="69"/>
      <c r="MNN397" s="69"/>
      <c r="MNO397" s="69"/>
      <c r="MNP397" s="69"/>
      <c r="MNQ397" s="69"/>
      <c r="MNR397" s="69"/>
      <c r="MNS397" s="69"/>
      <c r="MNT397" s="69"/>
      <c r="MNU397" s="69"/>
      <c r="MNV397" s="69"/>
      <c r="MNW397" s="69"/>
      <c r="MNX397" s="69"/>
      <c r="MNY397" s="69"/>
      <c r="MNZ397" s="69"/>
      <c r="MOA397" s="69"/>
      <c r="MOB397" s="69"/>
      <c r="MOC397" s="69"/>
      <c r="MOD397" s="69"/>
      <c r="MOE397" s="69"/>
      <c r="MOF397" s="69"/>
      <c r="MOG397" s="69"/>
      <c r="MOH397" s="69"/>
      <c r="MOI397" s="69"/>
      <c r="MOJ397" s="69"/>
      <c r="MOK397" s="69"/>
      <c r="MOL397" s="69"/>
      <c r="MOM397" s="69"/>
      <c r="MON397" s="69"/>
      <c r="MOO397" s="69"/>
      <c r="MOP397" s="69"/>
      <c r="MOQ397" s="69"/>
      <c r="MOR397" s="69"/>
      <c r="MOS397" s="69"/>
      <c r="MOT397" s="69"/>
      <c r="MOU397" s="69"/>
      <c r="MOV397" s="69"/>
      <c r="MOW397" s="69"/>
      <c r="MOX397" s="69"/>
      <c r="MOY397" s="69"/>
      <c r="MOZ397" s="69"/>
      <c r="MPA397" s="69"/>
      <c r="MPB397" s="69"/>
      <c r="MPC397" s="69"/>
      <c r="MPD397" s="69"/>
      <c r="MPE397" s="69"/>
      <c r="MPF397" s="69"/>
      <c r="MPG397" s="69"/>
      <c r="MPH397" s="69"/>
      <c r="MPI397" s="69"/>
      <c r="MPJ397" s="69"/>
      <c r="MPK397" s="69"/>
      <c r="MPL397" s="69"/>
      <c r="MPM397" s="69"/>
      <c r="MPN397" s="69"/>
      <c r="MPO397" s="69"/>
      <c r="MPP397" s="69"/>
      <c r="MPQ397" s="69"/>
      <c r="MPR397" s="69"/>
      <c r="MPS397" s="69"/>
      <c r="MPT397" s="69"/>
      <c r="MPU397" s="69"/>
      <c r="MPV397" s="69"/>
      <c r="MPW397" s="69"/>
      <c r="MPX397" s="69"/>
      <c r="MPY397" s="69"/>
      <c r="MPZ397" s="69"/>
      <c r="MQA397" s="69"/>
      <c r="MQB397" s="69"/>
      <c r="MQC397" s="69"/>
      <c r="MQD397" s="69"/>
      <c r="MQE397" s="69"/>
      <c r="MQF397" s="69"/>
      <c r="MQG397" s="69"/>
      <c r="MQH397" s="69"/>
      <c r="MQI397" s="69"/>
      <c r="MQJ397" s="69"/>
      <c r="MQK397" s="69"/>
      <c r="MQL397" s="69"/>
      <c r="MQM397" s="69"/>
      <c r="MQN397" s="69"/>
      <c r="MQO397" s="69"/>
      <c r="MQP397" s="69"/>
      <c r="MQQ397" s="69"/>
      <c r="MQR397" s="69"/>
      <c r="MQS397" s="69"/>
      <c r="MQT397" s="69"/>
      <c r="MQU397" s="69"/>
      <c r="MQV397" s="69"/>
      <c r="MQW397" s="69"/>
      <c r="MQX397" s="69"/>
      <c r="MQY397" s="69"/>
      <c r="MQZ397" s="69"/>
      <c r="MRA397" s="69"/>
      <c r="MRB397" s="69"/>
      <c r="MRC397" s="69"/>
      <c r="MRD397" s="69"/>
      <c r="MRE397" s="69"/>
      <c r="MRF397" s="69"/>
      <c r="MRG397" s="69"/>
      <c r="MRH397" s="69"/>
      <c r="MRI397" s="69"/>
      <c r="MRJ397" s="69"/>
      <c r="MRK397" s="69"/>
      <c r="MRL397" s="69"/>
      <c r="MRM397" s="69"/>
      <c r="MRN397" s="69"/>
      <c r="MRO397" s="69"/>
      <c r="MRP397" s="69"/>
      <c r="MRQ397" s="69"/>
      <c r="MRR397" s="69"/>
      <c r="MRS397" s="69"/>
      <c r="MRT397" s="69"/>
      <c r="MRU397" s="69"/>
      <c r="MRV397" s="69"/>
      <c r="MRW397" s="69"/>
      <c r="MRX397" s="69"/>
      <c r="MRY397" s="69"/>
      <c r="MRZ397" s="69"/>
      <c r="MSA397" s="69"/>
      <c r="MSB397" s="69"/>
      <c r="MSC397" s="69"/>
      <c r="MSD397" s="69"/>
      <c r="MSE397" s="69"/>
      <c r="MSF397" s="69"/>
      <c r="MSG397" s="69"/>
      <c r="MSH397" s="69"/>
      <c r="MSI397" s="69"/>
      <c r="MSJ397" s="69"/>
      <c r="MSK397" s="69"/>
      <c r="MSL397" s="69"/>
      <c r="MSM397" s="69"/>
      <c r="MSN397" s="69"/>
      <c r="MSO397" s="69"/>
      <c r="MSP397" s="69"/>
      <c r="MSQ397" s="69"/>
      <c r="MSR397" s="69"/>
      <c r="MSS397" s="69"/>
      <c r="MST397" s="69"/>
      <c r="MSU397" s="69"/>
      <c r="MSV397" s="69"/>
      <c r="MSW397" s="69"/>
      <c r="MSX397" s="69"/>
      <c r="MSY397" s="69"/>
      <c r="MSZ397" s="69"/>
      <c r="MTA397" s="69"/>
      <c r="MTB397" s="69"/>
      <c r="MTC397" s="69"/>
      <c r="MTD397" s="69"/>
      <c r="MTE397" s="69"/>
      <c r="MTF397" s="69"/>
      <c r="MTG397" s="69"/>
      <c r="MTH397" s="69"/>
      <c r="MTI397" s="69"/>
      <c r="MTJ397" s="69"/>
      <c r="MTK397" s="69"/>
      <c r="MTL397" s="69"/>
      <c r="MTM397" s="69"/>
      <c r="MTN397" s="69"/>
      <c r="MTO397" s="69"/>
      <c r="MTP397" s="69"/>
      <c r="MTQ397" s="69"/>
      <c r="MTR397" s="69"/>
      <c r="MTS397" s="69"/>
      <c r="MTT397" s="69"/>
      <c r="MTU397" s="69"/>
      <c r="MTV397" s="69"/>
      <c r="MTW397" s="69"/>
      <c r="MTX397" s="69"/>
      <c r="MTY397" s="69"/>
      <c r="MTZ397" s="69"/>
      <c r="MUA397" s="69"/>
      <c r="MUB397" s="69"/>
      <c r="MUC397" s="69"/>
      <c r="MUD397" s="69"/>
      <c r="MUE397" s="69"/>
      <c r="MUF397" s="69"/>
      <c r="MUG397" s="69"/>
      <c r="MUH397" s="69"/>
      <c r="MUI397" s="69"/>
      <c r="MUJ397" s="69"/>
      <c r="MUK397" s="69"/>
      <c r="MUL397" s="69"/>
      <c r="MUM397" s="69"/>
      <c r="MUN397" s="69"/>
      <c r="MUO397" s="69"/>
      <c r="MUP397" s="69"/>
      <c r="MUQ397" s="69"/>
      <c r="MUR397" s="69"/>
      <c r="MUS397" s="69"/>
      <c r="MUT397" s="69"/>
      <c r="MUU397" s="69"/>
      <c r="MUV397" s="69"/>
      <c r="MUW397" s="69"/>
      <c r="MUX397" s="69"/>
      <c r="MUY397" s="69"/>
      <c r="MUZ397" s="69"/>
      <c r="MVA397" s="69"/>
      <c r="MVB397" s="69"/>
      <c r="MVC397" s="69"/>
      <c r="MVD397" s="69"/>
      <c r="MVE397" s="69"/>
      <c r="MVF397" s="69"/>
      <c r="MVG397" s="69"/>
      <c r="MVH397" s="69"/>
      <c r="MVI397" s="69"/>
      <c r="MVJ397" s="69"/>
      <c r="MVK397" s="69"/>
      <c r="MVL397" s="69"/>
      <c r="MVM397" s="69"/>
      <c r="MVN397" s="69"/>
      <c r="MVO397" s="69"/>
      <c r="MVP397" s="69"/>
      <c r="MVQ397" s="69"/>
      <c r="MVR397" s="69"/>
      <c r="MVS397" s="69"/>
      <c r="MVT397" s="69"/>
      <c r="MVU397" s="69"/>
      <c r="MVV397" s="69"/>
      <c r="MVW397" s="69"/>
      <c r="MVX397" s="69"/>
      <c r="MVY397" s="69"/>
      <c r="MVZ397" s="69"/>
      <c r="MWA397" s="69"/>
      <c r="MWB397" s="69"/>
      <c r="MWC397" s="69"/>
      <c r="MWD397" s="69"/>
      <c r="MWE397" s="69"/>
      <c r="MWF397" s="69"/>
      <c r="MWG397" s="69"/>
      <c r="MWH397" s="69"/>
      <c r="MWI397" s="69"/>
      <c r="MWJ397" s="69"/>
      <c r="MWK397" s="69"/>
      <c r="MWL397" s="69"/>
      <c r="MWM397" s="69"/>
      <c r="MWN397" s="69"/>
      <c r="MWO397" s="69"/>
      <c r="MWP397" s="69"/>
      <c r="MWQ397" s="69"/>
      <c r="MWR397" s="69"/>
      <c r="MWS397" s="69"/>
      <c r="MWT397" s="69"/>
      <c r="MWU397" s="69"/>
      <c r="MWV397" s="69"/>
      <c r="MWW397" s="69"/>
      <c r="MWX397" s="69"/>
      <c r="MWY397" s="69"/>
      <c r="MWZ397" s="69"/>
      <c r="MXA397" s="69"/>
      <c r="MXB397" s="69"/>
      <c r="MXC397" s="69"/>
      <c r="MXD397" s="69"/>
      <c r="MXE397" s="69"/>
      <c r="MXF397" s="69"/>
      <c r="MXG397" s="69"/>
      <c r="MXH397" s="69"/>
      <c r="MXI397" s="69"/>
      <c r="MXJ397" s="69"/>
      <c r="MXK397" s="69"/>
      <c r="MXL397" s="69"/>
      <c r="MXM397" s="69"/>
      <c r="MXN397" s="69"/>
      <c r="MXO397" s="69"/>
      <c r="MXP397" s="69"/>
      <c r="MXQ397" s="69"/>
      <c r="MXR397" s="69"/>
      <c r="MXS397" s="69"/>
      <c r="MXT397" s="69"/>
      <c r="MXU397" s="69"/>
      <c r="MXV397" s="69"/>
      <c r="MXW397" s="69"/>
      <c r="MXX397" s="69"/>
      <c r="MXY397" s="69"/>
      <c r="MXZ397" s="69"/>
      <c r="MYA397" s="69"/>
      <c r="MYB397" s="69"/>
      <c r="MYC397" s="69"/>
      <c r="MYD397" s="69"/>
      <c r="MYE397" s="69"/>
      <c r="MYF397" s="69"/>
      <c r="MYG397" s="69"/>
      <c r="MYH397" s="69"/>
      <c r="MYI397" s="69"/>
      <c r="MYJ397" s="69"/>
      <c r="MYK397" s="69"/>
      <c r="MYL397" s="69"/>
      <c r="MYM397" s="69"/>
      <c r="MYN397" s="69"/>
      <c r="MYO397" s="69"/>
      <c r="MYP397" s="69"/>
      <c r="MYQ397" s="69"/>
      <c r="MYR397" s="69"/>
      <c r="MYS397" s="69"/>
      <c r="MYT397" s="69"/>
      <c r="MYU397" s="69"/>
      <c r="MYV397" s="69"/>
      <c r="MYW397" s="69"/>
      <c r="MYX397" s="69"/>
      <c r="MYY397" s="69"/>
      <c r="MYZ397" s="69"/>
      <c r="MZA397" s="69"/>
      <c r="MZB397" s="69"/>
      <c r="MZC397" s="69"/>
      <c r="MZD397" s="69"/>
      <c r="MZE397" s="69"/>
      <c r="MZF397" s="69"/>
      <c r="MZG397" s="69"/>
      <c r="MZH397" s="69"/>
      <c r="MZI397" s="69"/>
      <c r="MZJ397" s="69"/>
      <c r="MZK397" s="69"/>
      <c r="MZL397" s="69"/>
      <c r="MZM397" s="69"/>
      <c r="MZN397" s="69"/>
      <c r="MZO397" s="69"/>
      <c r="MZP397" s="69"/>
      <c r="MZQ397" s="69"/>
      <c r="MZR397" s="69"/>
      <c r="MZS397" s="69"/>
      <c r="MZT397" s="69"/>
      <c r="MZU397" s="69"/>
      <c r="MZV397" s="69"/>
      <c r="MZW397" s="69"/>
      <c r="MZX397" s="69"/>
      <c r="MZY397" s="69"/>
      <c r="MZZ397" s="69"/>
      <c r="NAA397" s="69"/>
      <c r="NAB397" s="69"/>
      <c r="NAC397" s="69"/>
      <c r="NAD397" s="69"/>
      <c r="NAE397" s="69"/>
      <c r="NAF397" s="69"/>
      <c r="NAG397" s="69"/>
      <c r="NAH397" s="69"/>
      <c r="NAI397" s="69"/>
      <c r="NAJ397" s="69"/>
      <c r="NAK397" s="69"/>
      <c r="NAL397" s="69"/>
      <c r="NAM397" s="69"/>
      <c r="NAN397" s="69"/>
      <c r="NAO397" s="69"/>
      <c r="NAP397" s="69"/>
      <c r="NAQ397" s="69"/>
      <c r="NAR397" s="69"/>
      <c r="NAS397" s="69"/>
      <c r="NAT397" s="69"/>
      <c r="NAU397" s="69"/>
      <c r="NAV397" s="69"/>
      <c r="NAW397" s="69"/>
      <c r="NAX397" s="69"/>
      <c r="NAY397" s="69"/>
      <c r="NAZ397" s="69"/>
      <c r="NBA397" s="69"/>
      <c r="NBB397" s="69"/>
      <c r="NBC397" s="69"/>
      <c r="NBD397" s="69"/>
      <c r="NBE397" s="69"/>
      <c r="NBF397" s="69"/>
      <c r="NBG397" s="69"/>
      <c r="NBH397" s="69"/>
      <c r="NBI397" s="69"/>
      <c r="NBJ397" s="69"/>
      <c r="NBK397" s="69"/>
      <c r="NBL397" s="69"/>
      <c r="NBM397" s="69"/>
      <c r="NBN397" s="69"/>
      <c r="NBO397" s="69"/>
      <c r="NBP397" s="69"/>
      <c r="NBQ397" s="69"/>
      <c r="NBR397" s="69"/>
      <c r="NBS397" s="69"/>
      <c r="NBT397" s="69"/>
      <c r="NBU397" s="69"/>
      <c r="NBV397" s="69"/>
      <c r="NBW397" s="69"/>
      <c r="NBX397" s="69"/>
      <c r="NBY397" s="69"/>
      <c r="NBZ397" s="69"/>
      <c r="NCA397" s="69"/>
      <c r="NCB397" s="69"/>
      <c r="NCC397" s="69"/>
      <c r="NCD397" s="69"/>
      <c r="NCE397" s="69"/>
      <c r="NCF397" s="69"/>
      <c r="NCG397" s="69"/>
      <c r="NCH397" s="69"/>
      <c r="NCI397" s="69"/>
      <c r="NCJ397" s="69"/>
      <c r="NCK397" s="69"/>
      <c r="NCL397" s="69"/>
      <c r="NCM397" s="69"/>
      <c r="NCN397" s="69"/>
      <c r="NCO397" s="69"/>
      <c r="NCP397" s="69"/>
      <c r="NCQ397" s="69"/>
      <c r="NCR397" s="69"/>
      <c r="NCS397" s="69"/>
      <c r="NCT397" s="69"/>
      <c r="NCU397" s="69"/>
      <c r="NCV397" s="69"/>
      <c r="NCW397" s="69"/>
      <c r="NCX397" s="69"/>
      <c r="NCY397" s="69"/>
      <c r="NCZ397" s="69"/>
      <c r="NDA397" s="69"/>
      <c r="NDB397" s="69"/>
      <c r="NDC397" s="69"/>
      <c r="NDD397" s="69"/>
      <c r="NDE397" s="69"/>
      <c r="NDF397" s="69"/>
      <c r="NDG397" s="69"/>
      <c r="NDH397" s="69"/>
      <c r="NDI397" s="69"/>
      <c r="NDJ397" s="69"/>
      <c r="NDK397" s="69"/>
      <c r="NDL397" s="69"/>
      <c r="NDM397" s="69"/>
      <c r="NDN397" s="69"/>
      <c r="NDO397" s="69"/>
      <c r="NDP397" s="69"/>
      <c r="NDQ397" s="69"/>
      <c r="NDR397" s="69"/>
      <c r="NDS397" s="69"/>
      <c r="NDT397" s="69"/>
      <c r="NDU397" s="69"/>
      <c r="NDV397" s="69"/>
      <c r="NDW397" s="69"/>
      <c r="NDX397" s="69"/>
      <c r="NDY397" s="69"/>
      <c r="NDZ397" s="69"/>
      <c r="NEA397" s="69"/>
      <c r="NEB397" s="69"/>
      <c r="NEC397" s="69"/>
      <c r="NED397" s="69"/>
      <c r="NEE397" s="69"/>
      <c r="NEF397" s="69"/>
      <c r="NEG397" s="69"/>
      <c r="NEH397" s="69"/>
      <c r="NEI397" s="69"/>
      <c r="NEJ397" s="69"/>
      <c r="NEK397" s="69"/>
      <c r="NEL397" s="69"/>
      <c r="NEM397" s="69"/>
      <c r="NEN397" s="69"/>
      <c r="NEO397" s="69"/>
      <c r="NEP397" s="69"/>
      <c r="NEQ397" s="69"/>
      <c r="NER397" s="69"/>
      <c r="NES397" s="69"/>
      <c r="NET397" s="69"/>
      <c r="NEU397" s="69"/>
      <c r="NEV397" s="69"/>
      <c r="NEW397" s="69"/>
      <c r="NEX397" s="69"/>
      <c r="NEY397" s="69"/>
      <c r="NEZ397" s="69"/>
      <c r="NFA397" s="69"/>
      <c r="NFB397" s="69"/>
      <c r="NFC397" s="69"/>
      <c r="NFD397" s="69"/>
      <c r="NFE397" s="69"/>
      <c r="NFF397" s="69"/>
      <c r="NFG397" s="69"/>
      <c r="NFH397" s="69"/>
      <c r="NFI397" s="69"/>
      <c r="NFJ397" s="69"/>
      <c r="NFK397" s="69"/>
      <c r="NFL397" s="69"/>
      <c r="NFM397" s="69"/>
      <c r="NFN397" s="69"/>
      <c r="NFO397" s="69"/>
      <c r="NFP397" s="69"/>
      <c r="NFQ397" s="69"/>
      <c r="NFR397" s="69"/>
      <c r="NFS397" s="69"/>
      <c r="NFT397" s="69"/>
      <c r="NFU397" s="69"/>
      <c r="NFV397" s="69"/>
      <c r="NFW397" s="69"/>
      <c r="NFX397" s="69"/>
      <c r="NFY397" s="69"/>
      <c r="NFZ397" s="69"/>
      <c r="NGA397" s="69"/>
      <c r="NGB397" s="69"/>
      <c r="NGC397" s="69"/>
      <c r="NGD397" s="69"/>
      <c r="NGE397" s="69"/>
      <c r="NGF397" s="69"/>
      <c r="NGG397" s="69"/>
      <c r="NGH397" s="69"/>
      <c r="NGI397" s="69"/>
      <c r="NGJ397" s="69"/>
      <c r="NGK397" s="69"/>
      <c r="NGL397" s="69"/>
      <c r="NGM397" s="69"/>
      <c r="NGN397" s="69"/>
      <c r="NGO397" s="69"/>
      <c r="NGP397" s="69"/>
      <c r="NGQ397" s="69"/>
      <c r="NGR397" s="69"/>
      <c r="NGS397" s="69"/>
      <c r="NGT397" s="69"/>
      <c r="NGU397" s="69"/>
      <c r="NGV397" s="69"/>
      <c r="NGW397" s="69"/>
      <c r="NGX397" s="69"/>
      <c r="NGY397" s="69"/>
      <c r="NGZ397" s="69"/>
      <c r="NHA397" s="69"/>
      <c r="NHB397" s="69"/>
      <c r="NHC397" s="69"/>
      <c r="NHD397" s="69"/>
      <c r="NHE397" s="69"/>
      <c r="NHF397" s="69"/>
      <c r="NHG397" s="69"/>
      <c r="NHH397" s="69"/>
      <c r="NHI397" s="69"/>
      <c r="NHJ397" s="69"/>
      <c r="NHK397" s="69"/>
      <c r="NHL397" s="69"/>
      <c r="NHM397" s="69"/>
      <c r="NHN397" s="69"/>
      <c r="NHO397" s="69"/>
      <c r="NHP397" s="69"/>
      <c r="NHQ397" s="69"/>
      <c r="NHR397" s="69"/>
      <c r="NHS397" s="69"/>
      <c r="NHT397" s="69"/>
      <c r="NHU397" s="69"/>
      <c r="NHV397" s="69"/>
      <c r="NHW397" s="69"/>
      <c r="NHX397" s="69"/>
      <c r="NHY397" s="69"/>
      <c r="NHZ397" s="69"/>
      <c r="NIA397" s="69"/>
      <c r="NIB397" s="69"/>
      <c r="NIC397" s="69"/>
      <c r="NID397" s="69"/>
      <c r="NIE397" s="69"/>
      <c r="NIF397" s="69"/>
      <c r="NIG397" s="69"/>
      <c r="NIH397" s="69"/>
      <c r="NII397" s="69"/>
      <c r="NIJ397" s="69"/>
      <c r="NIK397" s="69"/>
      <c r="NIL397" s="69"/>
      <c r="NIM397" s="69"/>
      <c r="NIN397" s="69"/>
      <c r="NIO397" s="69"/>
      <c r="NIP397" s="69"/>
      <c r="NIQ397" s="69"/>
      <c r="NIR397" s="69"/>
      <c r="NIS397" s="69"/>
      <c r="NIT397" s="69"/>
      <c r="NIU397" s="69"/>
      <c r="NIV397" s="69"/>
      <c r="NIW397" s="69"/>
      <c r="NIX397" s="69"/>
      <c r="NIY397" s="69"/>
      <c r="NIZ397" s="69"/>
      <c r="NJA397" s="69"/>
      <c r="NJB397" s="69"/>
      <c r="NJC397" s="69"/>
      <c r="NJD397" s="69"/>
      <c r="NJE397" s="69"/>
      <c r="NJF397" s="69"/>
      <c r="NJG397" s="69"/>
      <c r="NJH397" s="69"/>
      <c r="NJI397" s="69"/>
      <c r="NJJ397" s="69"/>
      <c r="NJK397" s="69"/>
      <c r="NJL397" s="69"/>
      <c r="NJM397" s="69"/>
      <c r="NJN397" s="69"/>
      <c r="NJO397" s="69"/>
      <c r="NJP397" s="69"/>
      <c r="NJQ397" s="69"/>
      <c r="NJR397" s="69"/>
      <c r="NJS397" s="69"/>
      <c r="NJT397" s="69"/>
      <c r="NJU397" s="69"/>
      <c r="NJV397" s="69"/>
      <c r="NJW397" s="69"/>
      <c r="NJX397" s="69"/>
      <c r="NJY397" s="69"/>
      <c r="NJZ397" s="69"/>
      <c r="NKA397" s="69"/>
      <c r="NKB397" s="69"/>
      <c r="NKC397" s="69"/>
      <c r="NKD397" s="69"/>
      <c r="NKE397" s="69"/>
      <c r="NKF397" s="69"/>
      <c r="NKG397" s="69"/>
      <c r="NKH397" s="69"/>
      <c r="NKI397" s="69"/>
      <c r="NKJ397" s="69"/>
      <c r="NKK397" s="69"/>
      <c r="NKL397" s="69"/>
      <c r="NKM397" s="69"/>
      <c r="NKN397" s="69"/>
      <c r="NKO397" s="69"/>
      <c r="NKP397" s="69"/>
      <c r="NKQ397" s="69"/>
      <c r="NKR397" s="69"/>
      <c r="NKS397" s="69"/>
      <c r="NKT397" s="69"/>
      <c r="NKU397" s="69"/>
      <c r="NKV397" s="69"/>
      <c r="NKW397" s="69"/>
      <c r="NKX397" s="69"/>
      <c r="NKY397" s="69"/>
      <c r="NKZ397" s="69"/>
      <c r="NLA397" s="69"/>
      <c r="NLB397" s="69"/>
      <c r="NLC397" s="69"/>
      <c r="NLD397" s="69"/>
      <c r="NLE397" s="69"/>
      <c r="NLF397" s="69"/>
      <c r="NLG397" s="69"/>
      <c r="NLH397" s="69"/>
      <c r="NLI397" s="69"/>
      <c r="NLJ397" s="69"/>
      <c r="NLK397" s="69"/>
      <c r="NLL397" s="69"/>
      <c r="NLM397" s="69"/>
      <c r="NLN397" s="69"/>
      <c r="NLO397" s="69"/>
      <c r="NLP397" s="69"/>
      <c r="NLQ397" s="69"/>
      <c r="NLR397" s="69"/>
      <c r="NLS397" s="69"/>
      <c r="NLT397" s="69"/>
      <c r="NLU397" s="69"/>
      <c r="NLV397" s="69"/>
      <c r="NLW397" s="69"/>
      <c r="NLX397" s="69"/>
      <c r="NLY397" s="69"/>
      <c r="NLZ397" s="69"/>
      <c r="NMA397" s="69"/>
      <c r="NMB397" s="69"/>
      <c r="NMC397" s="69"/>
      <c r="NMD397" s="69"/>
      <c r="NME397" s="69"/>
      <c r="NMF397" s="69"/>
      <c r="NMG397" s="69"/>
      <c r="NMH397" s="69"/>
      <c r="NMI397" s="69"/>
      <c r="NMJ397" s="69"/>
      <c r="NMK397" s="69"/>
      <c r="NML397" s="69"/>
      <c r="NMM397" s="69"/>
      <c r="NMN397" s="69"/>
      <c r="NMO397" s="69"/>
      <c r="NMP397" s="69"/>
      <c r="NMQ397" s="69"/>
      <c r="NMR397" s="69"/>
      <c r="NMS397" s="69"/>
      <c r="NMT397" s="69"/>
      <c r="NMU397" s="69"/>
      <c r="NMV397" s="69"/>
      <c r="NMW397" s="69"/>
      <c r="NMX397" s="69"/>
      <c r="NMY397" s="69"/>
      <c r="NMZ397" s="69"/>
      <c r="NNA397" s="69"/>
      <c r="NNB397" s="69"/>
      <c r="NNC397" s="69"/>
      <c r="NND397" s="69"/>
      <c r="NNE397" s="69"/>
      <c r="NNF397" s="69"/>
      <c r="NNG397" s="69"/>
      <c r="NNH397" s="69"/>
      <c r="NNI397" s="69"/>
      <c r="NNJ397" s="69"/>
      <c r="NNK397" s="69"/>
      <c r="NNL397" s="69"/>
      <c r="NNM397" s="69"/>
      <c r="NNN397" s="69"/>
      <c r="NNO397" s="69"/>
      <c r="NNP397" s="69"/>
      <c r="NNQ397" s="69"/>
      <c r="NNR397" s="69"/>
      <c r="NNS397" s="69"/>
      <c r="NNT397" s="69"/>
      <c r="NNU397" s="69"/>
      <c r="NNV397" s="69"/>
      <c r="NNW397" s="69"/>
      <c r="NNX397" s="69"/>
      <c r="NNY397" s="69"/>
      <c r="NNZ397" s="69"/>
      <c r="NOA397" s="69"/>
      <c r="NOB397" s="69"/>
      <c r="NOC397" s="69"/>
      <c r="NOD397" s="69"/>
      <c r="NOE397" s="69"/>
      <c r="NOF397" s="69"/>
      <c r="NOG397" s="69"/>
      <c r="NOH397" s="69"/>
      <c r="NOI397" s="69"/>
      <c r="NOJ397" s="69"/>
      <c r="NOK397" s="69"/>
      <c r="NOL397" s="69"/>
      <c r="NOM397" s="69"/>
      <c r="NON397" s="69"/>
      <c r="NOO397" s="69"/>
      <c r="NOP397" s="69"/>
      <c r="NOQ397" s="69"/>
      <c r="NOR397" s="69"/>
      <c r="NOS397" s="69"/>
      <c r="NOT397" s="69"/>
      <c r="NOU397" s="69"/>
      <c r="NOV397" s="69"/>
      <c r="NOW397" s="69"/>
      <c r="NOX397" s="69"/>
      <c r="NOY397" s="69"/>
      <c r="NOZ397" s="69"/>
      <c r="NPA397" s="69"/>
      <c r="NPB397" s="69"/>
      <c r="NPC397" s="69"/>
      <c r="NPD397" s="69"/>
      <c r="NPE397" s="69"/>
      <c r="NPF397" s="69"/>
      <c r="NPG397" s="69"/>
      <c r="NPH397" s="69"/>
      <c r="NPI397" s="69"/>
      <c r="NPJ397" s="69"/>
      <c r="NPK397" s="69"/>
      <c r="NPL397" s="69"/>
      <c r="NPM397" s="69"/>
      <c r="NPN397" s="69"/>
      <c r="NPO397" s="69"/>
      <c r="NPP397" s="69"/>
      <c r="NPQ397" s="69"/>
      <c r="NPR397" s="69"/>
      <c r="NPS397" s="69"/>
      <c r="NPT397" s="69"/>
      <c r="NPU397" s="69"/>
      <c r="NPV397" s="69"/>
      <c r="NPW397" s="69"/>
      <c r="NPX397" s="69"/>
      <c r="NPY397" s="69"/>
      <c r="NPZ397" s="69"/>
      <c r="NQA397" s="69"/>
      <c r="NQB397" s="69"/>
      <c r="NQC397" s="69"/>
      <c r="NQD397" s="69"/>
      <c r="NQE397" s="69"/>
      <c r="NQF397" s="69"/>
      <c r="NQG397" s="69"/>
      <c r="NQH397" s="69"/>
      <c r="NQI397" s="69"/>
      <c r="NQJ397" s="69"/>
      <c r="NQK397" s="69"/>
      <c r="NQL397" s="69"/>
      <c r="NQM397" s="69"/>
      <c r="NQN397" s="69"/>
      <c r="NQO397" s="69"/>
      <c r="NQP397" s="69"/>
      <c r="NQQ397" s="69"/>
      <c r="NQR397" s="69"/>
      <c r="NQS397" s="69"/>
      <c r="NQT397" s="69"/>
      <c r="NQU397" s="69"/>
      <c r="NQV397" s="69"/>
      <c r="NQW397" s="69"/>
      <c r="NQX397" s="69"/>
      <c r="NQY397" s="69"/>
      <c r="NQZ397" s="69"/>
      <c r="NRA397" s="69"/>
      <c r="NRB397" s="69"/>
      <c r="NRC397" s="69"/>
      <c r="NRD397" s="69"/>
      <c r="NRE397" s="69"/>
      <c r="NRF397" s="69"/>
      <c r="NRG397" s="69"/>
      <c r="NRH397" s="69"/>
      <c r="NRI397" s="69"/>
      <c r="NRJ397" s="69"/>
      <c r="NRK397" s="69"/>
      <c r="NRL397" s="69"/>
      <c r="NRM397" s="69"/>
      <c r="NRN397" s="69"/>
      <c r="NRO397" s="69"/>
      <c r="NRP397" s="69"/>
      <c r="NRQ397" s="69"/>
      <c r="NRR397" s="69"/>
      <c r="NRS397" s="69"/>
      <c r="NRT397" s="69"/>
      <c r="NRU397" s="69"/>
      <c r="NRV397" s="69"/>
      <c r="NRW397" s="69"/>
      <c r="NRX397" s="69"/>
      <c r="NRY397" s="69"/>
      <c r="NRZ397" s="69"/>
      <c r="NSA397" s="69"/>
      <c r="NSB397" s="69"/>
      <c r="NSC397" s="69"/>
      <c r="NSD397" s="69"/>
      <c r="NSE397" s="69"/>
      <c r="NSF397" s="69"/>
      <c r="NSG397" s="69"/>
      <c r="NSH397" s="69"/>
      <c r="NSI397" s="69"/>
      <c r="NSJ397" s="69"/>
      <c r="NSK397" s="69"/>
      <c r="NSL397" s="69"/>
      <c r="NSM397" s="69"/>
      <c r="NSN397" s="69"/>
      <c r="NSO397" s="69"/>
      <c r="NSP397" s="69"/>
      <c r="NSQ397" s="69"/>
      <c r="NSR397" s="69"/>
      <c r="NSS397" s="69"/>
      <c r="NST397" s="69"/>
      <c r="NSU397" s="69"/>
      <c r="NSV397" s="69"/>
      <c r="NSW397" s="69"/>
      <c r="NSX397" s="69"/>
      <c r="NSY397" s="69"/>
      <c r="NSZ397" s="69"/>
      <c r="NTA397" s="69"/>
      <c r="NTB397" s="69"/>
      <c r="NTC397" s="69"/>
      <c r="NTD397" s="69"/>
      <c r="NTE397" s="69"/>
      <c r="NTF397" s="69"/>
      <c r="NTG397" s="69"/>
      <c r="NTH397" s="69"/>
      <c r="NTI397" s="69"/>
      <c r="NTJ397" s="69"/>
      <c r="NTK397" s="69"/>
      <c r="NTL397" s="69"/>
      <c r="NTM397" s="69"/>
      <c r="NTN397" s="69"/>
      <c r="NTO397" s="69"/>
      <c r="NTP397" s="69"/>
      <c r="NTQ397" s="69"/>
      <c r="NTR397" s="69"/>
      <c r="NTS397" s="69"/>
      <c r="NTT397" s="69"/>
      <c r="NTU397" s="69"/>
      <c r="NTV397" s="69"/>
      <c r="NTW397" s="69"/>
      <c r="NTX397" s="69"/>
      <c r="NTY397" s="69"/>
      <c r="NTZ397" s="69"/>
      <c r="NUA397" s="69"/>
      <c r="NUB397" s="69"/>
      <c r="NUC397" s="69"/>
      <c r="NUD397" s="69"/>
      <c r="NUE397" s="69"/>
      <c r="NUF397" s="69"/>
      <c r="NUG397" s="69"/>
      <c r="NUH397" s="69"/>
      <c r="NUI397" s="69"/>
      <c r="NUJ397" s="69"/>
      <c r="NUK397" s="69"/>
      <c r="NUL397" s="69"/>
      <c r="NUM397" s="69"/>
      <c r="NUN397" s="69"/>
      <c r="NUO397" s="69"/>
      <c r="NUP397" s="69"/>
      <c r="NUQ397" s="69"/>
      <c r="NUR397" s="69"/>
      <c r="NUS397" s="69"/>
      <c r="NUT397" s="69"/>
      <c r="NUU397" s="69"/>
      <c r="NUV397" s="69"/>
      <c r="NUW397" s="69"/>
      <c r="NUX397" s="69"/>
      <c r="NUY397" s="69"/>
      <c r="NUZ397" s="69"/>
      <c r="NVA397" s="69"/>
      <c r="NVB397" s="69"/>
      <c r="NVC397" s="69"/>
      <c r="NVD397" s="69"/>
      <c r="NVE397" s="69"/>
      <c r="NVF397" s="69"/>
      <c r="NVG397" s="69"/>
      <c r="NVH397" s="69"/>
      <c r="NVI397" s="69"/>
      <c r="NVJ397" s="69"/>
      <c r="NVK397" s="69"/>
      <c r="NVL397" s="69"/>
      <c r="NVM397" s="69"/>
      <c r="NVN397" s="69"/>
      <c r="NVO397" s="69"/>
      <c r="NVP397" s="69"/>
      <c r="NVQ397" s="69"/>
      <c r="NVR397" s="69"/>
      <c r="NVS397" s="69"/>
      <c r="NVT397" s="69"/>
      <c r="NVU397" s="69"/>
      <c r="NVV397" s="69"/>
      <c r="NVW397" s="69"/>
      <c r="NVX397" s="69"/>
      <c r="NVY397" s="69"/>
      <c r="NVZ397" s="69"/>
      <c r="NWA397" s="69"/>
      <c r="NWB397" s="69"/>
      <c r="NWC397" s="69"/>
      <c r="NWD397" s="69"/>
      <c r="NWE397" s="69"/>
      <c r="NWF397" s="69"/>
      <c r="NWG397" s="69"/>
      <c r="NWH397" s="69"/>
      <c r="NWI397" s="69"/>
      <c r="NWJ397" s="69"/>
      <c r="NWK397" s="69"/>
      <c r="NWL397" s="69"/>
      <c r="NWM397" s="69"/>
      <c r="NWN397" s="69"/>
      <c r="NWO397" s="69"/>
      <c r="NWP397" s="69"/>
      <c r="NWQ397" s="69"/>
      <c r="NWR397" s="69"/>
      <c r="NWS397" s="69"/>
      <c r="NWT397" s="69"/>
      <c r="NWU397" s="69"/>
      <c r="NWV397" s="69"/>
      <c r="NWW397" s="69"/>
      <c r="NWX397" s="69"/>
      <c r="NWY397" s="69"/>
      <c r="NWZ397" s="69"/>
      <c r="NXA397" s="69"/>
      <c r="NXB397" s="69"/>
      <c r="NXC397" s="69"/>
      <c r="NXD397" s="69"/>
      <c r="NXE397" s="69"/>
      <c r="NXF397" s="69"/>
      <c r="NXG397" s="69"/>
      <c r="NXH397" s="69"/>
      <c r="NXI397" s="69"/>
      <c r="NXJ397" s="69"/>
      <c r="NXK397" s="69"/>
      <c r="NXL397" s="69"/>
      <c r="NXM397" s="69"/>
      <c r="NXN397" s="69"/>
      <c r="NXO397" s="69"/>
      <c r="NXP397" s="69"/>
      <c r="NXQ397" s="69"/>
      <c r="NXR397" s="69"/>
      <c r="NXS397" s="69"/>
      <c r="NXT397" s="69"/>
      <c r="NXU397" s="69"/>
      <c r="NXV397" s="69"/>
      <c r="NXW397" s="69"/>
      <c r="NXX397" s="69"/>
      <c r="NXY397" s="69"/>
      <c r="NXZ397" s="69"/>
      <c r="NYA397" s="69"/>
      <c r="NYB397" s="69"/>
      <c r="NYC397" s="69"/>
      <c r="NYD397" s="69"/>
      <c r="NYE397" s="69"/>
      <c r="NYF397" s="69"/>
      <c r="NYG397" s="69"/>
      <c r="NYH397" s="69"/>
      <c r="NYI397" s="69"/>
      <c r="NYJ397" s="69"/>
      <c r="NYK397" s="69"/>
      <c r="NYL397" s="69"/>
      <c r="NYM397" s="69"/>
      <c r="NYN397" s="69"/>
      <c r="NYO397" s="69"/>
      <c r="NYP397" s="69"/>
      <c r="NYQ397" s="69"/>
      <c r="NYR397" s="69"/>
      <c r="NYS397" s="69"/>
      <c r="NYT397" s="69"/>
      <c r="NYU397" s="69"/>
      <c r="NYV397" s="69"/>
      <c r="NYW397" s="69"/>
      <c r="NYX397" s="69"/>
      <c r="NYY397" s="69"/>
      <c r="NYZ397" s="69"/>
      <c r="NZA397" s="69"/>
      <c r="NZB397" s="69"/>
      <c r="NZC397" s="69"/>
      <c r="NZD397" s="69"/>
      <c r="NZE397" s="69"/>
      <c r="NZF397" s="69"/>
      <c r="NZG397" s="69"/>
      <c r="NZH397" s="69"/>
      <c r="NZI397" s="69"/>
      <c r="NZJ397" s="69"/>
      <c r="NZK397" s="69"/>
      <c r="NZL397" s="69"/>
      <c r="NZM397" s="69"/>
      <c r="NZN397" s="69"/>
      <c r="NZO397" s="69"/>
      <c r="NZP397" s="69"/>
      <c r="NZQ397" s="69"/>
      <c r="NZR397" s="69"/>
      <c r="NZS397" s="69"/>
      <c r="NZT397" s="69"/>
      <c r="NZU397" s="69"/>
      <c r="NZV397" s="69"/>
      <c r="NZW397" s="69"/>
      <c r="NZX397" s="69"/>
      <c r="NZY397" s="69"/>
      <c r="NZZ397" s="69"/>
      <c r="OAA397" s="69"/>
      <c r="OAB397" s="69"/>
      <c r="OAC397" s="69"/>
      <c r="OAD397" s="69"/>
      <c r="OAE397" s="69"/>
      <c r="OAF397" s="69"/>
      <c r="OAG397" s="69"/>
      <c r="OAH397" s="69"/>
      <c r="OAI397" s="69"/>
      <c r="OAJ397" s="69"/>
      <c r="OAK397" s="69"/>
      <c r="OAL397" s="69"/>
      <c r="OAM397" s="69"/>
      <c r="OAN397" s="69"/>
      <c r="OAO397" s="69"/>
      <c r="OAP397" s="69"/>
      <c r="OAQ397" s="69"/>
      <c r="OAR397" s="69"/>
      <c r="OAS397" s="69"/>
      <c r="OAT397" s="69"/>
      <c r="OAU397" s="69"/>
      <c r="OAV397" s="69"/>
      <c r="OAW397" s="69"/>
      <c r="OAX397" s="69"/>
      <c r="OAY397" s="69"/>
      <c r="OAZ397" s="69"/>
      <c r="OBA397" s="69"/>
      <c r="OBB397" s="69"/>
      <c r="OBC397" s="69"/>
      <c r="OBD397" s="69"/>
      <c r="OBE397" s="69"/>
      <c r="OBF397" s="69"/>
      <c r="OBG397" s="69"/>
      <c r="OBH397" s="69"/>
      <c r="OBI397" s="69"/>
      <c r="OBJ397" s="69"/>
      <c r="OBK397" s="69"/>
      <c r="OBL397" s="69"/>
      <c r="OBM397" s="69"/>
      <c r="OBN397" s="69"/>
      <c r="OBO397" s="69"/>
      <c r="OBP397" s="69"/>
      <c r="OBQ397" s="69"/>
      <c r="OBR397" s="69"/>
      <c r="OBS397" s="69"/>
      <c r="OBT397" s="69"/>
      <c r="OBU397" s="69"/>
      <c r="OBV397" s="69"/>
      <c r="OBW397" s="69"/>
      <c r="OBX397" s="69"/>
      <c r="OBY397" s="69"/>
      <c r="OBZ397" s="69"/>
      <c r="OCA397" s="69"/>
      <c r="OCB397" s="69"/>
      <c r="OCC397" s="69"/>
      <c r="OCD397" s="69"/>
      <c r="OCE397" s="69"/>
      <c r="OCF397" s="69"/>
      <c r="OCG397" s="69"/>
      <c r="OCH397" s="69"/>
      <c r="OCI397" s="69"/>
      <c r="OCJ397" s="69"/>
      <c r="OCK397" s="69"/>
      <c r="OCL397" s="69"/>
      <c r="OCM397" s="69"/>
      <c r="OCN397" s="69"/>
      <c r="OCO397" s="69"/>
      <c r="OCP397" s="69"/>
      <c r="OCQ397" s="69"/>
      <c r="OCR397" s="69"/>
      <c r="OCS397" s="69"/>
      <c r="OCT397" s="69"/>
      <c r="OCU397" s="69"/>
      <c r="OCV397" s="69"/>
      <c r="OCW397" s="69"/>
      <c r="OCX397" s="69"/>
      <c r="OCY397" s="69"/>
      <c r="OCZ397" s="69"/>
      <c r="ODA397" s="69"/>
      <c r="ODB397" s="69"/>
      <c r="ODC397" s="69"/>
      <c r="ODD397" s="69"/>
      <c r="ODE397" s="69"/>
      <c r="ODF397" s="69"/>
      <c r="ODG397" s="69"/>
      <c r="ODH397" s="69"/>
      <c r="ODI397" s="69"/>
      <c r="ODJ397" s="69"/>
      <c r="ODK397" s="69"/>
      <c r="ODL397" s="69"/>
      <c r="ODM397" s="69"/>
      <c r="ODN397" s="69"/>
      <c r="ODO397" s="69"/>
      <c r="ODP397" s="69"/>
      <c r="ODQ397" s="69"/>
      <c r="ODR397" s="69"/>
      <c r="ODS397" s="69"/>
      <c r="ODT397" s="69"/>
      <c r="ODU397" s="69"/>
      <c r="ODV397" s="69"/>
      <c r="ODW397" s="69"/>
      <c r="ODX397" s="69"/>
      <c r="ODY397" s="69"/>
      <c r="ODZ397" s="69"/>
      <c r="OEA397" s="69"/>
      <c r="OEB397" s="69"/>
      <c r="OEC397" s="69"/>
      <c r="OED397" s="69"/>
      <c r="OEE397" s="69"/>
      <c r="OEF397" s="69"/>
      <c r="OEG397" s="69"/>
      <c r="OEH397" s="69"/>
      <c r="OEI397" s="69"/>
      <c r="OEJ397" s="69"/>
      <c r="OEK397" s="69"/>
      <c r="OEL397" s="69"/>
      <c r="OEM397" s="69"/>
      <c r="OEN397" s="69"/>
      <c r="OEO397" s="69"/>
      <c r="OEP397" s="69"/>
      <c r="OEQ397" s="69"/>
      <c r="OER397" s="69"/>
      <c r="OES397" s="69"/>
      <c r="OET397" s="69"/>
      <c r="OEU397" s="69"/>
      <c r="OEV397" s="69"/>
      <c r="OEW397" s="69"/>
      <c r="OEX397" s="69"/>
      <c r="OEY397" s="69"/>
      <c r="OEZ397" s="69"/>
      <c r="OFA397" s="69"/>
      <c r="OFB397" s="69"/>
      <c r="OFC397" s="69"/>
      <c r="OFD397" s="69"/>
      <c r="OFE397" s="69"/>
      <c r="OFF397" s="69"/>
      <c r="OFG397" s="69"/>
      <c r="OFH397" s="69"/>
      <c r="OFI397" s="69"/>
      <c r="OFJ397" s="69"/>
      <c r="OFK397" s="69"/>
      <c r="OFL397" s="69"/>
      <c r="OFM397" s="69"/>
      <c r="OFN397" s="69"/>
      <c r="OFO397" s="69"/>
      <c r="OFP397" s="69"/>
      <c r="OFQ397" s="69"/>
      <c r="OFR397" s="69"/>
      <c r="OFS397" s="69"/>
      <c r="OFT397" s="69"/>
      <c r="OFU397" s="69"/>
      <c r="OFV397" s="69"/>
      <c r="OFW397" s="69"/>
      <c r="OFX397" s="69"/>
      <c r="OFY397" s="69"/>
      <c r="OFZ397" s="69"/>
      <c r="OGA397" s="69"/>
      <c r="OGB397" s="69"/>
      <c r="OGC397" s="69"/>
      <c r="OGD397" s="69"/>
      <c r="OGE397" s="69"/>
      <c r="OGF397" s="69"/>
      <c r="OGG397" s="69"/>
      <c r="OGH397" s="69"/>
      <c r="OGI397" s="69"/>
      <c r="OGJ397" s="69"/>
      <c r="OGK397" s="69"/>
      <c r="OGL397" s="69"/>
      <c r="OGM397" s="69"/>
      <c r="OGN397" s="69"/>
      <c r="OGO397" s="69"/>
      <c r="OGP397" s="69"/>
      <c r="OGQ397" s="69"/>
      <c r="OGR397" s="69"/>
      <c r="OGS397" s="69"/>
      <c r="OGT397" s="69"/>
      <c r="OGU397" s="69"/>
      <c r="OGV397" s="69"/>
      <c r="OGW397" s="69"/>
      <c r="OGX397" s="69"/>
      <c r="OGY397" s="69"/>
      <c r="OGZ397" s="69"/>
      <c r="OHA397" s="69"/>
      <c r="OHB397" s="69"/>
      <c r="OHC397" s="69"/>
      <c r="OHD397" s="69"/>
      <c r="OHE397" s="69"/>
      <c r="OHF397" s="69"/>
      <c r="OHG397" s="69"/>
      <c r="OHH397" s="69"/>
      <c r="OHI397" s="69"/>
      <c r="OHJ397" s="69"/>
      <c r="OHK397" s="69"/>
      <c r="OHL397" s="69"/>
      <c r="OHM397" s="69"/>
      <c r="OHN397" s="69"/>
      <c r="OHO397" s="69"/>
      <c r="OHP397" s="69"/>
      <c r="OHQ397" s="69"/>
      <c r="OHR397" s="69"/>
      <c r="OHS397" s="69"/>
      <c r="OHT397" s="69"/>
      <c r="OHU397" s="69"/>
      <c r="OHV397" s="69"/>
      <c r="OHW397" s="69"/>
      <c r="OHX397" s="69"/>
      <c r="OHY397" s="69"/>
      <c r="OHZ397" s="69"/>
      <c r="OIA397" s="69"/>
      <c r="OIB397" s="69"/>
      <c r="OIC397" s="69"/>
      <c r="OID397" s="69"/>
      <c r="OIE397" s="69"/>
      <c r="OIF397" s="69"/>
      <c r="OIG397" s="69"/>
      <c r="OIH397" s="69"/>
      <c r="OII397" s="69"/>
      <c r="OIJ397" s="69"/>
      <c r="OIK397" s="69"/>
      <c r="OIL397" s="69"/>
      <c r="OIM397" s="69"/>
      <c r="OIN397" s="69"/>
      <c r="OIO397" s="69"/>
      <c r="OIP397" s="69"/>
      <c r="OIQ397" s="69"/>
      <c r="OIR397" s="69"/>
      <c r="OIS397" s="69"/>
      <c r="OIT397" s="69"/>
      <c r="OIU397" s="69"/>
      <c r="OIV397" s="69"/>
      <c r="OIW397" s="69"/>
      <c r="OIX397" s="69"/>
      <c r="OIY397" s="69"/>
      <c r="OIZ397" s="69"/>
      <c r="OJA397" s="69"/>
      <c r="OJB397" s="69"/>
      <c r="OJC397" s="69"/>
      <c r="OJD397" s="69"/>
      <c r="OJE397" s="69"/>
      <c r="OJF397" s="69"/>
      <c r="OJG397" s="69"/>
      <c r="OJH397" s="69"/>
      <c r="OJI397" s="69"/>
      <c r="OJJ397" s="69"/>
      <c r="OJK397" s="69"/>
      <c r="OJL397" s="69"/>
      <c r="OJM397" s="69"/>
      <c r="OJN397" s="69"/>
      <c r="OJO397" s="69"/>
      <c r="OJP397" s="69"/>
      <c r="OJQ397" s="69"/>
      <c r="OJR397" s="69"/>
      <c r="OJS397" s="69"/>
      <c r="OJT397" s="69"/>
      <c r="OJU397" s="69"/>
      <c r="OJV397" s="69"/>
      <c r="OJW397" s="69"/>
      <c r="OJX397" s="69"/>
      <c r="OJY397" s="69"/>
      <c r="OJZ397" s="69"/>
      <c r="OKA397" s="69"/>
      <c r="OKB397" s="69"/>
      <c r="OKC397" s="69"/>
      <c r="OKD397" s="69"/>
      <c r="OKE397" s="69"/>
      <c r="OKF397" s="69"/>
      <c r="OKG397" s="69"/>
      <c r="OKH397" s="69"/>
      <c r="OKI397" s="69"/>
      <c r="OKJ397" s="69"/>
      <c r="OKK397" s="69"/>
      <c r="OKL397" s="69"/>
      <c r="OKM397" s="69"/>
      <c r="OKN397" s="69"/>
      <c r="OKO397" s="69"/>
      <c r="OKP397" s="69"/>
      <c r="OKQ397" s="69"/>
      <c r="OKR397" s="69"/>
      <c r="OKS397" s="69"/>
      <c r="OKT397" s="69"/>
      <c r="OKU397" s="69"/>
      <c r="OKV397" s="69"/>
      <c r="OKW397" s="69"/>
      <c r="OKX397" s="69"/>
      <c r="OKY397" s="69"/>
      <c r="OKZ397" s="69"/>
      <c r="OLA397" s="69"/>
      <c r="OLB397" s="69"/>
      <c r="OLC397" s="69"/>
      <c r="OLD397" s="69"/>
      <c r="OLE397" s="69"/>
      <c r="OLF397" s="69"/>
      <c r="OLG397" s="69"/>
      <c r="OLH397" s="69"/>
      <c r="OLI397" s="69"/>
      <c r="OLJ397" s="69"/>
      <c r="OLK397" s="69"/>
      <c r="OLL397" s="69"/>
      <c r="OLM397" s="69"/>
      <c r="OLN397" s="69"/>
      <c r="OLO397" s="69"/>
      <c r="OLP397" s="69"/>
      <c r="OLQ397" s="69"/>
      <c r="OLR397" s="69"/>
      <c r="OLS397" s="69"/>
      <c r="OLT397" s="69"/>
      <c r="OLU397" s="69"/>
      <c r="OLV397" s="69"/>
      <c r="OLW397" s="69"/>
      <c r="OLX397" s="69"/>
      <c r="OLY397" s="69"/>
      <c r="OLZ397" s="69"/>
      <c r="OMA397" s="69"/>
      <c r="OMB397" s="69"/>
      <c r="OMC397" s="69"/>
      <c r="OMD397" s="69"/>
      <c r="OME397" s="69"/>
      <c r="OMF397" s="69"/>
      <c r="OMG397" s="69"/>
      <c r="OMH397" s="69"/>
      <c r="OMI397" s="69"/>
      <c r="OMJ397" s="69"/>
      <c r="OMK397" s="69"/>
      <c r="OML397" s="69"/>
      <c r="OMM397" s="69"/>
      <c r="OMN397" s="69"/>
      <c r="OMO397" s="69"/>
      <c r="OMP397" s="69"/>
      <c r="OMQ397" s="69"/>
      <c r="OMR397" s="69"/>
      <c r="OMS397" s="69"/>
      <c r="OMT397" s="69"/>
      <c r="OMU397" s="69"/>
      <c r="OMV397" s="69"/>
      <c r="OMW397" s="69"/>
      <c r="OMX397" s="69"/>
      <c r="OMY397" s="69"/>
      <c r="OMZ397" s="69"/>
      <c r="ONA397" s="69"/>
      <c r="ONB397" s="69"/>
      <c r="ONC397" s="69"/>
      <c r="OND397" s="69"/>
      <c r="ONE397" s="69"/>
      <c r="ONF397" s="69"/>
      <c r="ONG397" s="69"/>
      <c r="ONH397" s="69"/>
      <c r="ONI397" s="69"/>
      <c r="ONJ397" s="69"/>
      <c r="ONK397" s="69"/>
      <c r="ONL397" s="69"/>
      <c r="ONM397" s="69"/>
      <c r="ONN397" s="69"/>
      <c r="ONO397" s="69"/>
      <c r="ONP397" s="69"/>
      <c r="ONQ397" s="69"/>
      <c r="ONR397" s="69"/>
      <c r="ONS397" s="69"/>
      <c r="ONT397" s="69"/>
      <c r="ONU397" s="69"/>
      <c r="ONV397" s="69"/>
      <c r="ONW397" s="69"/>
      <c r="ONX397" s="69"/>
      <c r="ONY397" s="69"/>
      <c r="ONZ397" s="69"/>
      <c r="OOA397" s="69"/>
      <c r="OOB397" s="69"/>
      <c r="OOC397" s="69"/>
      <c r="OOD397" s="69"/>
      <c r="OOE397" s="69"/>
      <c r="OOF397" s="69"/>
      <c r="OOG397" s="69"/>
      <c r="OOH397" s="69"/>
      <c r="OOI397" s="69"/>
      <c r="OOJ397" s="69"/>
      <c r="OOK397" s="69"/>
      <c r="OOL397" s="69"/>
      <c r="OOM397" s="69"/>
      <c r="OON397" s="69"/>
      <c r="OOO397" s="69"/>
      <c r="OOP397" s="69"/>
      <c r="OOQ397" s="69"/>
      <c r="OOR397" s="69"/>
      <c r="OOS397" s="69"/>
      <c r="OOT397" s="69"/>
      <c r="OOU397" s="69"/>
      <c r="OOV397" s="69"/>
      <c r="OOW397" s="69"/>
      <c r="OOX397" s="69"/>
      <c r="OOY397" s="69"/>
      <c r="OOZ397" s="69"/>
      <c r="OPA397" s="69"/>
      <c r="OPB397" s="69"/>
      <c r="OPC397" s="69"/>
      <c r="OPD397" s="69"/>
      <c r="OPE397" s="69"/>
      <c r="OPF397" s="69"/>
      <c r="OPG397" s="69"/>
      <c r="OPH397" s="69"/>
      <c r="OPI397" s="69"/>
      <c r="OPJ397" s="69"/>
      <c r="OPK397" s="69"/>
      <c r="OPL397" s="69"/>
      <c r="OPM397" s="69"/>
      <c r="OPN397" s="69"/>
      <c r="OPO397" s="69"/>
      <c r="OPP397" s="69"/>
      <c r="OPQ397" s="69"/>
      <c r="OPR397" s="69"/>
      <c r="OPS397" s="69"/>
      <c r="OPT397" s="69"/>
      <c r="OPU397" s="69"/>
      <c r="OPV397" s="69"/>
      <c r="OPW397" s="69"/>
      <c r="OPX397" s="69"/>
      <c r="OPY397" s="69"/>
      <c r="OPZ397" s="69"/>
      <c r="OQA397" s="69"/>
      <c r="OQB397" s="69"/>
      <c r="OQC397" s="69"/>
      <c r="OQD397" s="69"/>
      <c r="OQE397" s="69"/>
      <c r="OQF397" s="69"/>
      <c r="OQG397" s="69"/>
      <c r="OQH397" s="69"/>
      <c r="OQI397" s="69"/>
      <c r="OQJ397" s="69"/>
      <c r="OQK397" s="69"/>
      <c r="OQL397" s="69"/>
      <c r="OQM397" s="69"/>
      <c r="OQN397" s="69"/>
      <c r="OQO397" s="69"/>
      <c r="OQP397" s="69"/>
      <c r="OQQ397" s="69"/>
      <c r="OQR397" s="69"/>
      <c r="OQS397" s="69"/>
      <c r="OQT397" s="69"/>
      <c r="OQU397" s="69"/>
      <c r="OQV397" s="69"/>
      <c r="OQW397" s="69"/>
      <c r="OQX397" s="69"/>
      <c r="OQY397" s="69"/>
      <c r="OQZ397" s="69"/>
      <c r="ORA397" s="69"/>
      <c r="ORB397" s="69"/>
      <c r="ORC397" s="69"/>
      <c r="ORD397" s="69"/>
      <c r="ORE397" s="69"/>
      <c r="ORF397" s="69"/>
      <c r="ORG397" s="69"/>
      <c r="ORH397" s="69"/>
      <c r="ORI397" s="69"/>
      <c r="ORJ397" s="69"/>
      <c r="ORK397" s="69"/>
      <c r="ORL397" s="69"/>
      <c r="ORM397" s="69"/>
      <c r="ORN397" s="69"/>
      <c r="ORO397" s="69"/>
      <c r="ORP397" s="69"/>
      <c r="ORQ397" s="69"/>
      <c r="ORR397" s="69"/>
      <c r="ORS397" s="69"/>
      <c r="ORT397" s="69"/>
      <c r="ORU397" s="69"/>
      <c r="ORV397" s="69"/>
      <c r="ORW397" s="69"/>
      <c r="ORX397" s="69"/>
      <c r="ORY397" s="69"/>
      <c r="ORZ397" s="69"/>
      <c r="OSA397" s="69"/>
      <c r="OSB397" s="69"/>
      <c r="OSC397" s="69"/>
      <c r="OSD397" s="69"/>
      <c r="OSE397" s="69"/>
      <c r="OSF397" s="69"/>
      <c r="OSG397" s="69"/>
      <c r="OSH397" s="69"/>
      <c r="OSI397" s="69"/>
      <c r="OSJ397" s="69"/>
      <c r="OSK397" s="69"/>
      <c r="OSL397" s="69"/>
      <c r="OSM397" s="69"/>
      <c r="OSN397" s="69"/>
      <c r="OSO397" s="69"/>
      <c r="OSP397" s="69"/>
      <c r="OSQ397" s="69"/>
      <c r="OSR397" s="69"/>
      <c r="OSS397" s="69"/>
      <c r="OST397" s="69"/>
      <c r="OSU397" s="69"/>
      <c r="OSV397" s="69"/>
      <c r="OSW397" s="69"/>
      <c r="OSX397" s="69"/>
      <c r="OSY397" s="69"/>
      <c r="OSZ397" s="69"/>
      <c r="OTA397" s="69"/>
      <c r="OTB397" s="69"/>
      <c r="OTC397" s="69"/>
      <c r="OTD397" s="69"/>
      <c r="OTE397" s="69"/>
      <c r="OTF397" s="69"/>
      <c r="OTG397" s="69"/>
      <c r="OTH397" s="69"/>
      <c r="OTI397" s="69"/>
      <c r="OTJ397" s="69"/>
      <c r="OTK397" s="69"/>
      <c r="OTL397" s="69"/>
      <c r="OTM397" s="69"/>
      <c r="OTN397" s="69"/>
      <c r="OTO397" s="69"/>
      <c r="OTP397" s="69"/>
      <c r="OTQ397" s="69"/>
      <c r="OTR397" s="69"/>
      <c r="OTS397" s="69"/>
      <c r="OTT397" s="69"/>
      <c r="OTU397" s="69"/>
      <c r="OTV397" s="69"/>
      <c r="OTW397" s="69"/>
      <c r="OTX397" s="69"/>
      <c r="OTY397" s="69"/>
      <c r="OTZ397" s="69"/>
      <c r="OUA397" s="69"/>
      <c r="OUB397" s="69"/>
      <c r="OUC397" s="69"/>
      <c r="OUD397" s="69"/>
      <c r="OUE397" s="69"/>
      <c r="OUF397" s="69"/>
      <c r="OUG397" s="69"/>
      <c r="OUH397" s="69"/>
      <c r="OUI397" s="69"/>
      <c r="OUJ397" s="69"/>
      <c r="OUK397" s="69"/>
      <c r="OUL397" s="69"/>
      <c r="OUM397" s="69"/>
      <c r="OUN397" s="69"/>
      <c r="OUO397" s="69"/>
      <c r="OUP397" s="69"/>
      <c r="OUQ397" s="69"/>
      <c r="OUR397" s="69"/>
      <c r="OUS397" s="69"/>
      <c r="OUT397" s="69"/>
      <c r="OUU397" s="69"/>
      <c r="OUV397" s="69"/>
      <c r="OUW397" s="69"/>
      <c r="OUX397" s="69"/>
      <c r="OUY397" s="69"/>
      <c r="OUZ397" s="69"/>
      <c r="OVA397" s="69"/>
      <c r="OVB397" s="69"/>
      <c r="OVC397" s="69"/>
      <c r="OVD397" s="69"/>
      <c r="OVE397" s="69"/>
      <c r="OVF397" s="69"/>
      <c r="OVG397" s="69"/>
      <c r="OVH397" s="69"/>
      <c r="OVI397" s="69"/>
      <c r="OVJ397" s="69"/>
      <c r="OVK397" s="69"/>
      <c r="OVL397" s="69"/>
      <c r="OVM397" s="69"/>
      <c r="OVN397" s="69"/>
      <c r="OVO397" s="69"/>
      <c r="OVP397" s="69"/>
      <c r="OVQ397" s="69"/>
      <c r="OVR397" s="69"/>
      <c r="OVS397" s="69"/>
      <c r="OVT397" s="69"/>
      <c r="OVU397" s="69"/>
      <c r="OVV397" s="69"/>
      <c r="OVW397" s="69"/>
      <c r="OVX397" s="69"/>
      <c r="OVY397" s="69"/>
      <c r="OVZ397" s="69"/>
      <c r="OWA397" s="69"/>
      <c r="OWB397" s="69"/>
      <c r="OWC397" s="69"/>
      <c r="OWD397" s="69"/>
      <c r="OWE397" s="69"/>
      <c r="OWF397" s="69"/>
      <c r="OWG397" s="69"/>
      <c r="OWH397" s="69"/>
      <c r="OWI397" s="69"/>
      <c r="OWJ397" s="69"/>
      <c r="OWK397" s="69"/>
      <c r="OWL397" s="69"/>
      <c r="OWM397" s="69"/>
      <c r="OWN397" s="69"/>
      <c r="OWO397" s="69"/>
      <c r="OWP397" s="69"/>
      <c r="OWQ397" s="69"/>
      <c r="OWR397" s="69"/>
      <c r="OWS397" s="69"/>
      <c r="OWT397" s="69"/>
      <c r="OWU397" s="69"/>
      <c r="OWV397" s="69"/>
      <c r="OWW397" s="69"/>
      <c r="OWX397" s="69"/>
      <c r="OWY397" s="69"/>
      <c r="OWZ397" s="69"/>
      <c r="OXA397" s="69"/>
      <c r="OXB397" s="69"/>
      <c r="OXC397" s="69"/>
      <c r="OXD397" s="69"/>
      <c r="OXE397" s="69"/>
      <c r="OXF397" s="69"/>
      <c r="OXG397" s="69"/>
      <c r="OXH397" s="69"/>
      <c r="OXI397" s="69"/>
      <c r="OXJ397" s="69"/>
      <c r="OXK397" s="69"/>
      <c r="OXL397" s="69"/>
      <c r="OXM397" s="69"/>
      <c r="OXN397" s="69"/>
      <c r="OXO397" s="69"/>
      <c r="OXP397" s="69"/>
      <c r="OXQ397" s="69"/>
      <c r="OXR397" s="69"/>
      <c r="OXS397" s="69"/>
      <c r="OXT397" s="69"/>
      <c r="OXU397" s="69"/>
      <c r="OXV397" s="69"/>
      <c r="OXW397" s="69"/>
      <c r="OXX397" s="69"/>
      <c r="OXY397" s="69"/>
      <c r="OXZ397" s="69"/>
      <c r="OYA397" s="69"/>
      <c r="OYB397" s="69"/>
      <c r="OYC397" s="69"/>
      <c r="OYD397" s="69"/>
      <c r="OYE397" s="69"/>
      <c r="OYF397" s="69"/>
      <c r="OYG397" s="69"/>
      <c r="OYH397" s="69"/>
      <c r="OYI397" s="69"/>
      <c r="OYJ397" s="69"/>
      <c r="OYK397" s="69"/>
      <c r="OYL397" s="69"/>
      <c r="OYM397" s="69"/>
      <c r="OYN397" s="69"/>
      <c r="OYO397" s="69"/>
      <c r="OYP397" s="69"/>
      <c r="OYQ397" s="69"/>
      <c r="OYR397" s="69"/>
      <c r="OYS397" s="69"/>
      <c r="OYT397" s="69"/>
      <c r="OYU397" s="69"/>
      <c r="OYV397" s="69"/>
      <c r="OYW397" s="69"/>
      <c r="OYX397" s="69"/>
      <c r="OYY397" s="69"/>
      <c r="OYZ397" s="69"/>
      <c r="OZA397" s="69"/>
      <c r="OZB397" s="69"/>
      <c r="OZC397" s="69"/>
      <c r="OZD397" s="69"/>
      <c r="OZE397" s="69"/>
      <c r="OZF397" s="69"/>
      <c r="OZG397" s="69"/>
      <c r="OZH397" s="69"/>
      <c r="OZI397" s="69"/>
      <c r="OZJ397" s="69"/>
      <c r="OZK397" s="69"/>
      <c r="OZL397" s="69"/>
      <c r="OZM397" s="69"/>
      <c r="OZN397" s="69"/>
      <c r="OZO397" s="69"/>
      <c r="OZP397" s="69"/>
      <c r="OZQ397" s="69"/>
      <c r="OZR397" s="69"/>
      <c r="OZS397" s="69"/>
      <c r="OZT397" s="69"/>
      <c r="OZU397" s="69"/>
      <c r="OZV397" s="69"/>
      <c r="OZW397" s="69"/>
      <c r="OZX397" s="69"/>
      <c r="OZY397" s="69"/>
      <c r="OZZ397" s="69"/>
      <c r="PAA397" s="69"/>
      <c r="PAB397" s="69"/>
      <c r="PAC397" s="69"/>
      <c r="PAD397" s="69"/>
      <c r="PAE397" s="69"/>
      <c r="PAF397" s="69"/>
      <c r="PAG397" s="69"/>
      <c r="PAH397" s="69"/>
      <c r="PAI397" s="69"/>
      <c r="PAJ397" s="69"/>
      <c r="PAK397" s="69"/>
      <c r="PAL397" s="69"/>
      <c r="PAM397" s="69"/>
      <c r="PAN397" s="69"/>
      <c r="PAO397" s="69"/>
      <c r="PAP397" s="69"/>
      <c r="PAQ397" s="69"/>
      <c r="PAR397" s="69"/>
      <c r="PAS397" s="69"/>
      <c r="PAT397" s="69"/>
      <c r="PAU397" s="69"/>
      <c r="PAV397" s="69"/>
      <c r="PAW397" s="69"/>
      <c r="PAX397" s="69"/>
      <c r="PAY397" s="69"/>
      <c r="PAZ397" s="69"/>
      <c r="PBA397" s="69"/>
      <c r="PBB397" s="69"/>
      <c r="PBC397" s="69"/>
      <c r="PBD397" s="69"/>
      <c r="PBE397" s="69"/>
      <c r="PBF397" s="69"/>
      <c r="PBG397" s="69"/>
      <c r="PBH397" s="69"/>
      <c r="PBI397" s="69"/>
      <c r="PBJ397" s="69"/>
      <c r="PBK397" s="69"/>
      <c r="PBL397" s="69"/>
      <c r="PBM397" s="69"/>
      <c r="PBN397" s="69"/>
      <c r="PBO397" s="69"/>
      <c r="PBP397" s="69"/>
      <c r="PBQ397" s="69"/>
      <c r="PBR397" s="69"/>
      <c r="PBS397" s="69"/>
      <c r="PBT397" s="69"/>
      <c r="PBU397" s="69"/>
      <c r="PBV397" s="69"/>
      <c r="PBW397" s="69"/>
      <c r="PBX397" s="69"/>
      <c r="PBY397" s="69"/>
      <c r="PBZ397" s="69"/>
      <c r="PCA397" s="69"/>
      <c r="PCB397" s="69"/>
      <c r="PCC397" s="69"/>
      <c r="PCD397" s="69"/>
      <c r="PCE397" s="69"/>
      <c r="PCF397" s="69"/>
      <c r="PCG397" s="69"/>
      <c r="PCH397" s="69"/>
      <c r="PCI397" s="69"/>
      <c r="PCJ397" s="69"/>
      <c r="PCK397" s="69"/>
      <c r="PCL397" s="69"/>
      <c r="PCM397" s="69"/>
      <c r="PCN397" s="69"/>
      <c r="PCO397" s="69"/>
      <c r="PCP397" s="69"/>
      <c r="PCQ397" s="69"/>
      <c r="PCR397" s="69"/>
      <c r="PCS397" s="69"/>
      <c r="PCT397" s="69"/>
      <c r="PCU397" s="69"/>
      <c r="PCV397" s="69"/>
      <c r="PCW397" s="69"/>
      <c r="PCX397" s="69"/>
      <c r="PCY397" s="69"/>
      <c r="PCZ397" s="69"/>
      <c r="PDA397" s="69"/>
      <c r="PDB397" s="69"/>
      <c r="PDC397" s="69"/>
      <c r="PDD397" s="69"/>
      <c r="PDE397" s="69"/>
      <c r="PDF397" s="69"/>
      <c r="PDG397" s="69"/>
      <c r="PDH397" s="69"/>
      <c r="PDI397" s="69"/>
      <c r="PDJ397" s="69"/>
      <c r="PDK397" s="69"/>
      <c r="PDL397" s="69"/>
      <c r="PDM397" s="69"/>
      <c r="PDN397" s="69"/>
      <c r="PDO397" s="69"/>
      <c r="PDP397" s="69"/>
      <c r="PDQ397" s="69"/>
      <c r="PDR397" s="69"/>
      <c r="PDS397" s="69"/>
      <c r="PDT397" s="69"/>
      <c r="PDU397" s="69"/>
      <c r="PDV397" s="69"/>
      <c r="PDW397" s="69"/>
      <c r="PDX397" s="69"/>
      <c r="PDY397" s="69"/>
      <c r="PDZ397" s="69"/>
      <c r="PEA397" s="69"/>
      <c r="PEB397" s="69"/>
      <c r="PEC397" s="69"/>
      <c r="PED397" s="69"/>
      <c r="PEE397" s="69"/>
      <c r="PEF397" s="69"/>
      <c r="PEG397" s="69"/>
      <c r="PEH397" s="69"/>
      <c r="PEI397" s="69"/>
      <c r="PEJ397" s="69"/>
      <c r="PEK397" s="69"/>
      <c r="PEL397" s="69"/>
      <c r="PEM397" s="69"/>
      <c r="PEN397" s="69"/>
      <c r="PEO397" s="69"/>
      <c r="PEP397" s="69"/>
      <c r="PEQ397" s="69"/>
      <c r="PER397" s="69"/>
      <c r="PES397" s="69"/>
      <c r="PET397" s="69"/>
      <c r="PEU397" s="69"/>
      <c r="PEV397" s="69"/>
      <c r="PEW397" s="69"/>
      <c r="PEX397" s="69"/>
      <c r="PEY397" s="69"/>
      <c r="PEZ397" s="69"/>
      <c r="PFA397" s="69"/>
      <c r="PFB397" s="69"/>
      <c r="PFC397" s="69"/>
      <c r="PFD397" s="69"/>
      <c r="PFE397" s="69"/>
      <c r="PFF397" s="69"/>
      <c r="PFG397" s="69"/>
      <c r="PFH397" s="69"/>
      <c r="PFI397" s="69"/>
      <c r="PFJ397" s="69"/>
      <c r="PFK397" s="69"/>
      <c r="PFL397" s="69"/>
      <c r="PFM397" s="69"/>
      <c r="PFN397" s="69"/>
      <c r="PFO397" s="69"/>
      <c r="PFP397" s="69"/>
      <c r="PFQ397" s="69"/>
      <c r="PFR397" s="69"/>
      <c r="PFS397" s="69"/>
      <c r="PFT397" s="69"/>
      <c r="PFU397" s="69"/>
      <c r="PFV397" s="69"/>
      <c r="PFW397" s="69"/>
      <c r="PFX397" s="69"/>
      <c r="PFY397" s="69"/>
      <c r="PFZ397" s="69"/>
      <c r="PGA397" s="69"/>
      <c r="PGB397" s="69"/>
      <c r="PGC397" s="69"/>
      <c r="PGD397" s="69"/>
      <c r="PGE397" s="69"/>
      <c r="PGF397" s="69"/>
      <c r="PGG397" s="69"/>
      <c r="PGH397" s="69"/>
      <c r="PGI397" s="69"/>
      <c r="PGJ397" s="69"/>
      <c r="PGK397" s="69"/>
      <c r="PGL397" s="69"/>
      <c r="PGM397" s="69"/>
      <c r="PGN397" s="69"/>
      <c r="PGO397" s="69"/>
      <c r="PGP397" s="69"/>
      <c r="PGQ397" s="69"/>
      <c r="PGR397" s="69"/>
      <c r="PGS397" s="69"/>
      <c r="PGT397" s="69"/>
      <c r="PGU397" s="69"/>
      <c r="PGV397" s="69"/>
      <c r="PGW397" s="69"/>
      <c r="PGX397" s="69"/>
      <c r="PGY397" s="69"/>
      <c r="PGZ397" s="69"/>
      <c r="PHA397" s="69"/>
      <c r="PHB397" s="69"/>
      <c r="PHC397" s="69"/>
      <c r="PHD397" s="69"/>
      <c r="PHE397" s="69"/>
      <c r="PHF397" s="69"/>
      <c r="PHG397" s="69"/>
      <c r="PHH397" s="69"/>
      <c r="PHI397" s="69"/>
      <c r="PHJ397" s="69"/>
      <c r="PHK397" s="69"/>
      <c r="PHL397" s="69"/>
      <c r="PHM397" s="69"/>
      <c r="PHN397" s="69"/>
      <c r="PHO397" s="69"/>
      <c r="PHP397" s="69"/>
      <c r="PHQ397" s="69"/>
      <c r="PHR397" s="69"/>
      <c r="PHS397" s="69"/>
      <c r="PHT397" s="69"/>
      <c r="PHU397" s="69"/>
      <c r="PHV397" s="69"/>
      <c r="PHW397" s="69"/>
      <c r="PHX397" s="69"/>
      <c r="PHY397" s="69"/>
      <c r="PHZ397" s="69"/>
      <c r="PIA397" s="69"/>
      <c r="PIB397" s="69"/>
      <c r="PIC397" s="69"/>
      <c r="PID397" s="69"/>
      <c r="PIE397" s="69"/>
      <c r="PIF397" s="69"/>
      <c r="PIG397" s="69"/>
      <c r="PIH397" s="69"/>
      <c r="PII397" s="69"/>
      <c r="PIJ397" s="69"/>
      <c r="PIK397" s="69"/>
      <c r="PIL397" s="69"/>
      <c r="PIM397" s="69"/>
      <c r="PIN397" s="69"/>
      <c r="PIO397" s="69"/>
      <c r="PIP397" s="69"/>
      <c r="PIQ397" s="69"/>
      <c r="PIR397" s="69"/>
      <c r="PIS397" s="69"/>
      <c r="PIT397" s="69"/>
      <c r="PIU397" s="69"/>
      <c r="PIV397" s="69"/>
      <c r="PIW397" s="69"/>
      <c r="PIX397" s="69"/>
      <c r="PIY397" s="69"/>
      <c r="PIZ397" s="69"/>
      <c r="PJA397" s="69"/>
      <c r="PJB397" s="69"/>
      <c r="PJC397" s="69"/>
      <c r="PJD397" s="69"/>
      <c r="PJE397" s="69"/>
      <c r="PJF397" s="69"/>
      <c r="PJG397" s="69"/>
      <c r="PJH397" s="69"/>
      <c r="PJI397" s="69"/>
      <c r="PJJ397" s="69"/>
      <c r="PJK397" s="69"/>
      <c r="PJL397" s="69"/>
      <c r="PJM397" s="69"/>
      <c r="PJN397" s="69"/>
      <c r="PJO397" s="69"/>
      <c r="PJP397" s="69"/>
      <c r="PJQ397" s="69"/>
      <c r="PJR397" s="69"/>
      <c r="PJS397" s="69"/>
      <c r="PJT397" s="69"/>
      <c r="PJU397" s="69"/>
      <c r="PJV397" s="69"/>
      <c r="PJW397" s="69"/>
      <c r="PJX397" s="69"/>
      <c r="PJY397" s="69"/>
      <c r="PJZ397" s="69"/>
      <c r="PKA397" s="69"/>
      <c r="PKB397" s="69"/>
      <c r="PKC397" s="69"/>
      <c r="PKD397" s="69"/>
      <c r="PKE397" s="69"/>
      <c r="PKF397" s="69"/>
      <c r="PKG397" s="69"/>
      <c r="PKH397" s="69"/>
      <c r="PKI397" s="69"/>
      <c r="PKJ397" s="69"/>
      <c r="PKK397" s="69"/>
      <c r="PKL397" s="69"/>
      <c r="PKM397" s="69"/>
      <c r="PKN397" s="69"/>
      <c r="PKO397" s="69"/>
      <c r="PKP397" s="69"/>
      <c r="PKQ397" s="69"/>
      <c r="PKR397" s="69"/>
      <c r="PKS397" s="69"/>
      <c r="PKT397" s="69"/>
      <c r="PKU397" s="69"/>
      <c r="PKV397" s="69"/>
      <c r="PKW397" s="69"/>
      <c r="PKX397" s="69"/>
      <c r="PKY397" s="69"/>
      <c r="PKZ397" s="69"/>
      <c r="PLA397" s="69"/>
      <c r="PLB397" s="69"/>
      <c r="PLC397" s="69"/>
      <c r="PLD397" s="69"/>
      <c r="PLE397" s="69"/>
      <c r="PLF397" s="69"/>
      <c r="PLG397" s="69"/>
      <c r="PLH397" s="69"/>
      <c r="PLI397" s="69"/>
      <c r="PLJ397" s="69"/>
      <c r="PLK397" s="69"/>
      <c r="PLL397" s="69"/>
      <c r="PLM397" s="69"/>
      <c r="PLN397" s="69"/>
      <c r="PLO397" s="69"/>
      <c r="PLP397" s="69"/>
      <c r="PLQ397" s="69"/>
      <c r="PLR397" s="69"/>
      <c r="PLS397" s="69"/>
      <c r="PLT397" s="69"/>
      <c r="PLU397" s="69"/>
      <c r="PLV397" s="69"/>
      <c r="PLW397" s="69"/>
      <c r="PLX397" s="69"/>
      <c r="PLY397" s="69"/>
      <c r="PLZ397" s="69"/>
      <c r="PMA397" s="69"/>
      <c r="PMB397" s="69"/>
      <c r="PMC397" s="69"/>
      <c r="PMD397" s="69"/>
      <c r="PME397" s="69"/>
      <c r="PMF397" s="69"/>
      <c r="PMG397" s="69"/>
      <c r="PMH397" s="69"/>
      <c r="PMI397" s="69"/>
      <c r="PMJ397" s="69"/>
      <c r="PMK397" s="69"/>
      <c r="PML397" s="69"/>
      <c r="PMM397" s="69"/>
      <c r="PMN397" s="69"/>
      <c r="PMO397" s="69"/>
      <c r="PMP397" s="69"/>
      <c r="PMQ397" s="69"/>
      <c r="PMR397" s="69"/>
      <c r="PMS397" s="69"/>
      <c r="PMT397" s="69"/>
      <c r="PMU397" s="69"/>
      <c r="PMV397" s="69"/>
      <c r="PMW397" s="69"/>
      <c r="PMX397" s="69"/>
      <c r="PMY397" s="69"/>
      <c r="PMZ397" s="69"/>
      <c r="PNA397" s="69"/>
      <c r="PNB397" s="69"/>
      <c r="PNC397" s="69"/>
      <c r="PND397" s="69"/>
      <c r="PNE397" s="69"/>
      <c r="PNF397" s="69"/>
      <c r="PNG397" s="69"/>
      <c r="PNH397" s="69"/>
      <c r="PNI397" s="69"/>
      <c r="PNJ397" s="69"/>
      <c r="PNK397" s="69"/>
      <c r="PNL397" s="69"/>
      <c r="PNM397" s="69"/>
      <c r="PNN397" s="69"/>
      <c r="PNO397" s="69"/>
      <c r="PNP397" s="69"/>
      <c r="PNQ397" s="69"/>
      <c r="PNR397" s="69"/>
      <c r="PNS397" s="69"/>
      <c r="PNT397" s="69"/>
      <c r="PNU397" s="69"/>
      <c r="PNV397" s="69"/>
      <c r="PNW397" s="69"/>
      <c r="PNX397" s="69"/>
      <c r="PNY397" s="69"/>
      <c r="PNZ397" s="69"/>
      <c r="POA397" s="69"/>
      <c r="POB397" s="69"/>
      <c r="POC397" s="69"/>
      <c r="POD397" s="69"/>
      <c r="POE397" s="69"/>
      <c r="POF397" s="69"/>
      <c r="POG397" s="69"/>
      <c r="POH397" s="69"/>
      <c r="POI397" s="69"/>
      <c r="POJ397" s="69"/>
      <c r="POK397" s="69"/>
      <c r="POL397" s="69"/>
      <c r="POM397" s="69"/>
      <c r="PON397" s="69"/>
      <c r="POO397" s="69"/>
      <c r="POP397" s="69"/>
      <c r="POQ397" s="69"/>
      <c r="POR397" s="69"/>
      <c r="POS397" s="69"/>
      <c r="POT397" s="69"/>
      <c r="POU397" s="69"/>
      <c r="POV397" s="69"/>
      <c r="POW397" s="69"/>
      <c r="POX397" s="69"/>
      <c r="POY397" s="69"/>
      <c r="POZ397" s="69"/>
      <c r="PPA397" s="69"/>
      <c r="PPB397" s="69"/>
      <c r="PPC397" s="69"/>
      <c r="PPD397" s="69"/>
      <c r="PPE397" s="69"/>
      <c r="PPF397" s="69"/>
      <c r="PPG397" s="69"/>
      <c r="PPH397" s="69"/>
      <c r="PPI397" s="69"/>
      <c r="PPJ397" s="69"/>
      <c r="PPK397" s="69"/>
      <c r="PPL397" s="69"/>
      <c r="PPM397" s="69"/>
      <c r="PPN397" s="69"/>
      <c r="PPO397" s="69"/>
      <c r="PPP397" s="69"/>
      <c r="PPQ397" s="69"/>
      <c r="PPR397" s="69"/>
      <c r="PPS397" s="69"/>
      <c r="PPT397" s="69"/>
      <c r="PPU397" s="69"/>
      <c r="PPV397" s="69"/>
      <c r="PPW397" s="69"/>
      <c r="PPX397" s="69"/>
      <c r="PPY397" s="69"/>
      <c r="PPZ397" s="69"/>
      <c r="PQA397" s="69"/>
      <c r="PQB397" s="69"/>
      <c r="PQC397" s="69"/>
      <c r="PQD397" s="69"/>
      <c r="PQE397" s="69"/>
      <c r="PQF397" s="69"/>
      <c r="PQG397" s="69"/>
      <c r="PQH397" s="69"/>
      <c r="PQI397" s="69"/>
      <c r="PQJ397" s="69"/>
      <c r="PQK397" s="69"/>
      <c r="PQL397" s="69"/>
      <c r="PQM397" s="69"/>
      <c r="PQN397" s="69"/>
      <c r="PQO397" s="69"/>
      <c r="PQP397" s="69"/>
      <c r="PQQ397" s="69"/>
      <c r="PQR397" s="69"/>
      <c r="PQS397" s="69"/>
      <c r="PQT397" s="69"/>
      <c r="PQU397" s="69"/>
      <c r="PQV397" s="69"/>
      <c r="PQW397" s="69"/>
      <c r="PQX397" s="69"/>
      <c r="PQY397" s="69"/>
      <c r="PQZ397" s="69"/>
      <c r="PRA397" s="69"/>
      <c r="PRB397" s="69"/>
      <c r="PRC397" s="69"/>
      <c r="PRD397" s="69"/>
      <c r="PRE397" s="69"/>
      <c r="PRF397" s="69"/>
      <c r="PRG397" s="69"/>
      <c r="PRH397" s="69"/>
      <c r="PRI397" s="69"/>
      <c r="PRJ397" s="69"/>
      <c r="PRK397" s="69"/>
      <c r="PRL397" s="69"/>
      <c r="PRM397" s="69"/>
      <c r="PRN397" s="69"/>
      <c r="PRO397" s="69"/>
      <c r="PRP397" s="69"/>
      <c r="PRQ397" s="69"/>
      <c r="PRR397" s="69"/>
      <c r="PRS397" s="69"/>
      <c r="PRT397" s="69"/>
      <c r="PRU397" s="69"/>
      <c r="PRV397" s="69"/>
      <c r="PRW397" s="69"/>
      <c r="PRX397" s="69"/>
      <c r="PRY397" s="69"/>
      <c r="PRZ397" s="69"/>
      <c r="PSA397" s="69"/>
      <c r="PSB397" s="69"/>
      <c r="PSC397" s="69"/>
      <c r="PSD397" s="69"/>
      <c r="PSE397" s="69"/>
      <c r="PSF397" s="69"/>
      <c r="PSG397" s="69"/>
      <c r="PSH397" s="69"/>
      <c r="PSI397" s="69"/>
      <c r="PSJ397" s="69"/>
      <c r="PSK397" s="69"/>
      <c r="PSL397" s="69"/>
      <c r="PSM397" s="69"/>
      <c r="PSN397" s="69"/>
      <c r="PSO397" s="69"/>
      <c r="PSP397" s="69"/>
      <c r="PSQ397" s="69"/>
      <c r="PSR397" s="69"/>
      <c r="PSS397" s="69"/>
      <c r="PST397" s="69"/>
      <c r="PSU397" s="69"/>
      <c r="PSV397" s="69"/>
      <c r="PSW397" s="69"/>
      <c r="PSX397" s="69"/>
      <c r="PSY397" s="69"/>
      <c r="PSZ397" s="69"/>
      <c r="PTA397" s="69"/>
      <c r="PTB397" s="69"/>
      <c r="PTC397" s="69"/>
      <c r="PTD397" s="69"/>
      <c r="PTE397" s="69"/>
      <c r="PTF397" s="69"/>
      <c r="PTG397" s="69"/>
      <c r="PTH397" s="69"/>
      <c r="PTI397" s="69"/>
      <c r="PTJ397" s="69"/>
      <c r="PTK397" s="69"/>
      <c r="PTL397" s="69"/>
      <c r="PTM397" s="69"/>
      <c r="PTN397" s="69"/>
      <c r="PTO397" s="69"/>
      <c r="PTP397" s="69"/>
      <c r="PTQ397" s="69"/>
      <c r="PTR397" s="69"/>
      <c r="PTS397" s="69"/>
      <c r="PTT397" s="69"/>
      <c r="PTU397" s="69"/>
      <c r="PTV397" s="69"/>
      <c r="PTW397" s="69"/>
      <c r="PTX397" s="69"/>
      <c r="PTY397" s="69"/>
      <c r="PTZ397" s="69"/>
      <c r="PUA397" s="69"/>
      <c r="PUB397" s="69"/>
      <c r="PUC397" s="69"/>
      <c r="PUD397" s="69"/>
      <c r="PUE397" s="69"/>
      <c r="PUF397" s="69"/>
      <c r="PUG397" s="69"/>
      <c r="PUH397" s="69"/>
      <c r="PUI397" s="69"/>
      <c r="PUJ397" s="69"/>
      <c r="PUK397" s="69"/>
      <c r="PUL397" s="69"/>
      <c r="PUM397" s="69"/>
      <c r="PUN397" s="69"/>
      <c r="PUO397" s="69"/>
      <c r="PUP397" s="69"/>
      <c r="PUQ397" s="69"/>
      <c r="PUR397" s="69"/>
      <c r="PUS397" s="69"/>
      <c r="PUT397" s="69"/>
      <c r="PUU397" s="69"/>
      <c r="PUV397" s="69"/>
      <c r="PUW397" s="69"/>
      <c r="PUX397" s="69"/>
      <c r="PUY397" s="69"/>
      <c r="PUZ397" s="69"/>
      <c r="PVA397" s="69"/>
      <c r="PVB397" s="69"/>
      <c r="PVC397" s="69"/>
      <c r="PVD397" s="69"/>
      <c r="PVE397" s="69"/>
      <c r="PVF397" s="69"/>
      <c r="PVG397" s="69"/>
      <c r="PVH397" s="69"/>
      <c r="PVI397" s="69"/>
      <c r="PVJ397" s="69"/>
      <c r="PVK397" s="69"/>
      <c r="PVL397" s="69"/>
      <c r="PVM397" s="69"/>
      <c r="PVN397" s="69"/>
      <c r="PVO397" s="69"/>
      <c r="PVP397" s="69"/>
      <c r="PVQ397" s="69"/>
      <c r="PVR397" s="69"/>
      <c r="PVS397" s="69"/>
      <c r="PVT397" s="69"/>
      <c r="PVU397" s="69"/>
      <c r="PVV397" s="69"/>
      <c r="PVW397" s="69"/>
      <c r="PVX397" s="69"/>
      <c r="PVY397" s="69"/>
      <c r="PVZ397" s="69"/>
      <c r="PWA397" s="69"/>
      <c r="PWB397" s="69"/>
      <c r="PWC397" s="69"/>
      <c r="PWD397" s="69"/>
      <c r="PWE397" s="69"/>
      <c r="PWF397" s="69"/>
      <c r="PWG397" s="69"/>
      <c r="PWH397" s="69"/>
      <c r="PWI397" s="69"/>
      <c r="PWJ397" s="69"/>
      <c r="PWK397" s="69"/>
      <c r="PWL397" s="69"/>
      <c r="PWM397" s="69"/>
      <c r="PWN397" s="69"/>
      <c r="PWO397" s="69"/>
      <c r="PWP397" s="69"/>
      <c r="PWQ397" s="69"/>
      <c r="PWR397" s="69"/>
      <c r="PWS397" s="69"/>
      <c r="PWT397" s="69"/>
      <c r="PWU397" s="69"/>
      <c r="PWV397" s="69"/>
      <c r="PWW397" s="69"/>
      <c r="PWX397" s="69"/>
      <c r="PWY397" s="69"/>
      <c r="PWZ397" s="69"/>
      <c r="PXA397" s="69"/>
      <c r="PXB397" s="69"/>
      <c r="PXC397" s="69"/>
      <c r="PXD397" s="69"/>
      <c r="PXE397" s="69"/>
      <c r="PXF397" s="69"/>
      <c r="PXG397" s="69"/>
      <c r="PXH397" s="69"/>
      <c r="PXI397" s="69"/>
      <c r="PXJ397" s="69"/>
      <c r="PXK397" s="69"/>
      <c r="PXL397" s="69"/>
      <c r="PXM397" s="69"/>
      <c r="PXN397" s="69"/>
      <c r="PXO397" s="69"/>
      <c r="PXP397" s="69"/>
      <c r="PXQ397" s="69"/>
      <c r="PXR397" s="69"/>
      <c r="PXS397" s="69"/>
      <c r="PXT397" s="69"/>
      <c r="PXU397" s="69"/>
      <c r="PXV397" s="69"/>
      <c r="PXW397" s="69"/>
      <c r="PXX397" s="69"/>
      <c r="PXY397" s="69"/>
      <c r="PXZ397" s="69"/>
      <c r="PYA397" s="69"/>
      <c r="PYB397" s="69"/>
      <c r="PYC397" s="69"/>
      <c r="PYD397" s="69"/>
      <c r="PYE397" s="69"/>
      <c r="PYF397" s="69"/>
      <c r="PYG397" s="69"/>
      <c r="PYH397" s="69"/>
      <c r="PYI397" s="69"/>
      <c r="PYJ397" s="69"/>
      <c r="PYK397" s="69"/>
      <c r="PYL397" s="69"/>
      <c r="PYM397" s="69"/>
      <c r="PYN397" s="69"/>
      <c r="PYO397" s="69"/>
      <c r="PYP397" s="69"/>
      <c r="PYQ397" s="69"/>
      <c r="PYR397" s="69"/>
      <c r="PYS397" s="69"/>
      <c r="PYT397" s="69"/>
      <c r="PYU397" s="69"/>
      <c r="PYV397" s="69"/>
      <c r="PYW397" s="69"/>
      <c r="PYX397" s="69"/>
      <c r="PYY397" s="69"/>
      <c r="PYZ397" s="69"/>
      <c r="PZA397" s="69"/>
      <c r="PZB397" s="69"/>
      <c r="PZC397" s="69"/>
      <c r="PZD397" s="69"/>
      <c r="PZE397" s="69"/>
      <c r="PZF397" s="69"/>
      <c r="PZG397" s="69"/>
      <c r="PZH397" s="69"/>
      <c r="PZI397" s="69"/>
      <c r="PZJ397" s="69"/>
      <c r="PZK397" s="69"/>
      <c r="PZL397" s="69"/>
      <c r="PZM397" s="69"/>
      <c r="PZN397" s="69"/>
      <c r="PZO397" s="69"/>
      <c r="PZP397" s="69"/>
      <c r="PZQ397" s="69"/>
      <c r="PZR397" s="69"/>
      <c r="PZS397" s="69"/>
      <c r="PZT397" s="69"/>
      <c r="PZU397" s="69"/>
      <c r="PZV397" s="69"/>
      <c r="PZW397" s="69"/>
      <c r="PZX397" s="69"/>
      <c r="PZY397" s="69"/>
      <c r="PZZ397" s="69"/>
      <c r="QAA397" s="69"/>
      <c r="QAB397" s="69"/>
      <c r="QAC397" s="69"/>
      <c r="QAD397" s="69"/>
      <c r="QAE397" s="69"/>
      <c r="QAF397" s="69"/>
      <c r="QAG397" s="69"/>
      <c r="QAH397" s="69"/>
      <c r="QAI397" s="69"/>
      <c r="QAJ397" s="69"/>
      <c r="QAK397" s="69"/>
      <c r="QAL397" s="69"/>
      <c r="QAM397" s="69"/>
      <c r="QAN397" s="69"/>
      <c r="QAO397" s="69"/>
      <c r="QAP397" s="69"/>
      <c r="QAQ397" s="69"/>
      <c r="QAR397" s="69"/>
      <c r="QAS397" s="69"/>
      <c r="QAT397" s="69"/>
      <c r="QAU397" s="69"/>
      <c r="QAV397" s="69"/>
      <c r="QAW397" s="69"/>
      <c r="QAX397" s="69"/>
      <c r="QAY397" s="69"/>
      <c r="QAZ397" s="69"/>
      <c r="QBA397" s="69"/>
      <c r="QBB397" s="69"/>
      <c r="QBC397" s="69"/>
      <c r="QBD397" s="69"/>
      <c r="QBE397" s="69"/>
      <c r="QBF397" s="69"/>
      <c r="QBG397" s="69"/>
      <c r="QBH397" s="69"/>
      <c r="QBI397" s="69"/>
      <c r="QBJ397" s="69"/>
      <c r="QBK397" s="69"/>
      <c r="QBL397" s="69"/>
      <c r="QBM397" s="69"/>
      <c r="QBN397" s="69"/>
      <c r="QBO397" s="69"/>
      <c r="QBP397" s="69"/>
      <c r="QBQ397" s="69"/>
      <c r="QBR397" s="69"/>
      <c r="QBS397" s="69"/>
      <c r="QBT397" s="69"/>
      <c r="QBU397" s="69"/>
      <c r="QBV397" s="69"/>
      <c r="QBW397" s="69"/>
      <c r="QBX397" s="69"/>
      <c r="QBY397" s="69"/>
      <c r="QBZ397" s="69"/>
      <c r="QCA397" s="69"/>
      <c r="QCB397" s="69"/>
      <c r="QCC397" s="69"/>
      <c r="QCD397" s="69"/>
      <c r="QCE397" s="69"/>
      <c r="QCF397" s="69"/>
      <c r="QCG397" s="69"/>
      <c r="QCH397" s="69"/>
      <c r="QCI397" s="69"/>
      <c r="QCJ397" s="69"/>
      <c r="QCK397" s="69"/>
      <c r="QCL397" s="69"/>
      <c r="QCM397" s="69"/>
      <c r="QCN397" s="69"/>
      <c r="QCO397" s="69"/>
      <c r="QCP397" s="69"/>
      <c r="QCQ397" s="69"/>
      <c r="QCR397" s="69"/>
      <c r="QCS397" s="69"/>
      <c r="QCT397" s="69"/>
      <c r="QCU397" s="69"/>
      <c r="QCV397" s="69"/>
      <c r="QCW397" s="69"/>
      <c r="QCX397" s="69"/>
      <c r="QCY397" s="69"/>
      <c r="QCZ397" s="69"/>
      <c r="QDA397" s="69"/>
      <c r="QDB397" s="69"/>
      <c r="QDC397" s="69"/>
      <c r="QDD397" s="69"/>
      <c r="QDE397" s="69"/>
      <c r="QDF397" s="69"/>
      <c r="QDG397" s="69"/>
      <c r="QDH397" s="69"/>
      <c r="QDI397" s="69"/>
      <c r="QDJ397" s="69"/>
      <c r="QDK397" s="69"/>
      <c r="QDL397" s="69"/>
      <c r="QDM397" s="69"/>
      <c r="QDN397" s="69"/>
      <c r="QDO397" s="69"/>
      <c r="QDP397" s="69"/>
      <c r="QDQ397" s="69"/>
      <c r="QDR397" s="69"/>
      <c r="QDS397" s="69"/>
      <c r="QDT397" s="69"/>
      <c r="QDU397" s="69"/>
      <c r="QDV397" s="69"/>
      <c r="QDW397" s="69"/>
      <c r="QDX397" s="69"/>
      <c r="QDY397" s="69"/>
      <c r="QDZ397" s="69"/>
      <c r="QEA397" s="69"/>
      <c r="QEB397" s="69"/>
      <c r="QEC397" s="69"/>
      <c r="QED397" s="69"/>
      <c r="QEE397" s="69"/>
      <c r="QEF397" s="69"/>
      <c r="QEG397" s="69"/>
      <c r="QEH397" s="69"/>
      <c r="QEI397" s="69"/>
      <c r="QEJ397" s="69"/>
      <c r="QEK397" s="69"/>
      <c r="QEL397" s="69"/>
      <c r="QEM397" s="69"/>
      <c r="QEN397" s="69"/>
      <c r="QEO397" s="69"/>
      <c r="QEP397" s="69"/>
      <c r="QEQ397" s="69"/>
      <c r="QER397" s="69"/>
      <c r="QES397" s="69"/>
      <c r="QET397" s="69"/>
      <c r="QEU397" s="69"/>
      <c r="QEV397" s="69"/>
      <c r="QEW397" s="69"/>
      <c r="QEX397" s="69"/>
      <c r="QEY397" s="69"/>
      <c r="QEZ397" s="69"/>
      <c r="QFA397" s="69"/>
      <c r="QFB397" s="69"/>
      <c r="QFC397" s="69"/>
      <c r="QFD397" s="69"/>
      <c r="QFE397" s="69"/>
      <c r="QFF397" s="69"/>
      <c r="QFG397" s="69"/>
      <c r="QFH397" s="69"/>
      <c r="QFI397" s="69"/>
      <c r="QFJ397" s="69"/>
      <c r="QFK397" s="69"/>
      <c r="QFL397" s="69"/>
      <c r="QFM397" s="69"/>
      <c r="QFN397" s="69"/>
      <c r="QFO397" s="69"/>
      <c r="QFP397" s="69"/>
      <c r="QFQ397" s="69"/>
      <c r="QFR397" s="69"/>
      <c r="QFS397" s="69"/>
      <c r="QFT397" s="69"/>
      <c r="QFU397" s="69"/>
      <c r="QFV397" s="69"/>
      <c r="QFW397" s="69"/>
      <c r="QFX397" s="69"/>
      <c r="QFY397" s="69"/>
      <c r="QFZ397" s="69"/>
      <c r="QGA397" s="69"/>
      <c r="QGB397" s="69"/>
      <c r="QGC397" s="69"/>
      <c r="QGD397" s="69"/>
      <c r="QGE397" s="69"/>
      <c r="QGF397" s="69"/>
      <c r="QGG397" s="69"/>
      <c r="QGH397" s="69"/>
      <c r="QGI397" s="69"/>
      <c r="QGJ397" s="69"/>
      <c r="QGK397" s="69"/>
      <c r="QGL397" s="69"/>
      <c r="QGM397" s="69"/>
      <c r="QGN397" s="69"/>
      <c r="QGO397" s="69"/>
      <c r="QGP397" s="69"/>
      <c r="QGQ397" s="69"/>
      <c r="QGR397" s="69"/>
      <c r="QGS397" s="69"/>
      <c r="QGT397" s="69"/>
      <c r="QGU397" s="69"/>
      <c r="QGV397" s="69"/>
      <c r="QGW397" s="69"/>
      <c r="QGX397" s="69"/>
      <c r="QGY397" s="69"/>
      <c r="QGZ397" s="69"/>
      <c r="QHA397" s="69"/>
      <c r="QHB397" s="69"/>
      <c r="QHC397" s="69"/>
      <c r="QHD397" s="69"/>
      <c r="QHE397" s="69"/>
      <c r="QHF397" s="69"/>
      <c r="QHG397" s="69"/>
      <c r="QHH397" s="69"/>
      <c r="QHI397" s="69"/>
      <c r="QHJ397" s="69"/>
      <c r="QHK397" s="69"/>
      <c r="QHL397" s="69"/>
      <c r="QHM397" s="69"/>
      <c r="QHN397" s="69"/>
      <c r="QHO397" s="69"/>
      <c r="QHP397" s="69"/>
      <c r="QHQ397" s="69"/>
      <c r="QHR397" s="69"/>
      <c r="QHS397" s="69"/>
      <c r="QHT397" s="69"/>
      <c r="QHU397" s="69"/>
      <c r="QHV397" s="69"/>
      <c r="QHW397" s="69"/>
      <c r="QHX397" s="69"/>
      <c r="QHY397" s="69"/>
      <c r="QHZ397" s="69"/>
      <c r="QIA397" s="69"/>
      <c r="QIB397" s="69"/>
      <c r="QIC397" s="69"/>
      <c r="QID397" s="69"/>
      <c r="QIE397" s="69"/>
      <c r="QIF397" s="69"/>
      <c r="QIG397" s="69"/>
      <c r="QIH397" s="69"/>
      <c r="QII397" s="69"/>
      <c r="QIJ397" s="69"/>
      <c r="QIK397" s="69"/>
      <c r="QIL397" s="69"/>
      <c r="QIM397" s="69"/>
      <c r="QIN397" s="69"/>
      <c r="QIO397" s="69"/>
      <c r="QIP397" s="69"/>
      <c r="QIQ397" s="69"/>
      <c r="QIR397" s="69"/>
      <c r="QIS397" s="69"/>
      <c r="QIT397" s="69"/>
      <c r="QIU397" s="69"/>
      <c r="QIV397" s="69"/>
      <c r="QIW397" s="69"/>
      <c r="QIX397" s="69"/>
      <c r="QIY397" s="69"/>
      <c r="QIZ397" s="69"/>
      <c r="QJA397" s="69"/>
      <c r="QJB397" s="69"/>
      <c r="QJC397" s="69"/>
      <c r="QJD397" s="69"/>
      <c r="QJE397" s="69"/>
      <c r="QJF397" s="69"/>
      <c r="QJG397" s="69"/>
      <c r="QJH397" s="69"/>
      <c r="QJI397" s="69"/>
      <c r="QJJ397" s="69"/>
      <c r="QJK397" s="69"/>
      <c r="QJL397" s="69"/>
      <c r="QJM397" s="69"/>
      <c r="QJN397" s="69"/>
      <c r="QJO397" s="69"/>
      <c r="QJP397" s="69"/>
      <c r="QJQ397" s="69"/>
      <c r="QJR397" s="69"/>
      <c r="QJS397" s="69"/>
      <c r="QJT397" s="69"/>
      <c r="QJU397" s="69"/>
      <c r="QJV397" s="69"/>
      <c r="QJW397" s="69"/>
      <c r="QJX397" s="69"/>
      <c r="QJY397" s="69"/>
      <c r="QJZ397" s="69"/>
      <c r="QKA397" s="69"/>
      <c r="QKB397" s="69"/>
      <c r="QKC397" s="69"/>
      <c r="QKD397" s="69"/>
      <c r="QKE397" s="69"/>
      <c r="QKF397" s="69"/>
      <c r="QKG397" s="69"/>
      <c r="QKH397" s="69"/>
      <c r="QKI397" s="69"/>
      <c r="QKJ397" s="69"/>
      <c r="QKK397" s="69"/>
      <c r="QKL397" s="69"/>
      <c r="QKM397" s="69"/>
      <c r="QKN397" s="69"/>
      <c r="QKO397" s="69"/>
      <c r="QKP397" s="69"/>
      <c r="QKQ397" s="69"/>
      <c r="QKR397" s="69"/>
      <c r="QKS397" s="69"/>
      <c r="QKT397" s="69"/>
      <c r="QKU397" s="69"/>
      <c r="QKV397" s="69"/>
      <c r="QKW397" s="69"/>
      <c r="QKX397" s="69"/>
      <c r="QKY397" s="69"/>
      <c r="QKZ397" s="69"/>
      <c r="QLA397" s="69"/>
      <c r="QLB397" s="69"/>
      <c r="QLC397" s="69"/>
      <c r="QLD397" s="69"/>
      <c r="QLE397" s="69"/>
      <c r="QLF397" s="69"/>
      <c r="QLG397" s="69"/>
      <c r="QLH397" s="69"/>
      <c r="QLI397" s="69"/>
      <c r="QLJ397" s="69"/>
      <c r="QLK397" s="69"/>
      <c r="QLL397" s="69"/>
      <c r="QLM397" s="69"/>
      <c r="QLN397" s="69"/>
      <c r="QLO397" s="69"/>
      <c r="QLP397" s="69"/>
      <c r="QLQ397" s="69"/>
      <c r="QLR397" s="69"/>
      <c r="QLS397" s="69"/>
      <c r="QLT397" s="69"/>
      <c r="QLU397" s="69"/>
      <c r="QLV397" s="69"/>
      <c r="QLW397" s="69"/>
      <c r="QLX397" s="69"/>
      <c r="QLY397" s="69"/>
      <c r="QLZ397" s="69"/>
      <c r="QMA397" s="69"/>
      <c r="QMB397" s="69"/>
      <c r="QMC397" s="69"/>
      <c r="QMD397" s="69"/>
      <c r="QME397" s="69"/>
      <c r="QMF397" s="69"/>
      <c r="QMG397" s="69"/>
      <c r="QMH397" s="69"/>
      <c r="QMI397" s="69"/>
      <c r="QMJ397" s="69"/>
      <c r="QMK397" s="69"/>
      <c r="QML397" s="69"/>
      <c r="QMM397" s="69"/>
      <c r="QMN397" s="69"/>
      <c r="QMO397" s="69"/>
      <c r="QMP397" s="69"/>
      <c r="QMQ397" s="69"/>
      <c r="QMR397" s="69"/>
      <c r="QMS397" s="69"/>
      <c r="QMT397" s="69"/>
      <c r="QMU397" s="69"/>
      <c r="QMV397" s="69"/>
      <c r="QMW397" s="69"/>
      <c r="QMX397" s="69"/>
      <c r="QMY397" s="69"/>
      <c r="QMZ397" s="69"/>
      <c r="QNA397" s="69"/>
      <c r="QNB397" s="69"/>
      <c r="QNC397" s="69"/>
      <c r="QND397" s="69"/>
      <c r="QNE397" s="69"/>
      <c r="QNF397" s="69"/>
      <c r="QNG397" s="69"/>
      <c r="QNH397" s="69"/>
      <c r="QNI397" s="69"/>
      <c r="QNJ397" s="69"/>
      <c r="QNK397" s="69"/>
      <c r="QNL397" s="69"/>
      <c r="QNM397" s="69"/>
      <c r="QNN397" s="69"/>
      <c r="QNO397" s="69"/>
      <c r="QNP397" s="69"/>
      <c r="QNQ397" s="69"/>
      <c r="QNR397" s="69"/>
      <c r="QNS397" s="69"/>
      <c r="QNT397" s="69"/>
      <c r="QNU397" s="69"/>
      <c r="QNV397" s="69"/>
      <c r="QNW397" s="69"/>
      <c r="QNX397" s="69"/>
      <c r="QNY397" s="69"/>
      <c r="QNZ397" s="69"/>
      <c r="QOA397" s="69"/>
      <c r="QOB397" s="69"/>
      <c r="QOC397" s="69"/>
      <c r="QOD397" s="69"/>
      <c r="QOE397" s="69"/>
      <c r="QOF397" s="69"/>
      <c r="QOG397" s="69"/>
      <c r="QOH397" s="69"/>
      <c r="QOI397" s="69"/>
      <c r="QOJ397" s="69"/>
      <c r="QOK397" s="69"/>
      <c r="QOL397" s="69"/>
      <c r="QOM397" s="69"/>
      <c r="QON397" s="69"/>
      <c r="QOO397" s="69"/>
      <c r="QOP397" s="69"/>
      <c r="QOQ397" s="69"/>
      <c r="QOR397" s="69"/>
      <c r="QOS397" s="69"/>
      <c r="QOT397" s="69"/>
      <c r="QOU397" s="69"/>
      <c r="QOV397" s="69"/>
      <c r="QOW397" s="69"/>
      <c r="QOX397" s="69"/>
      <c r="QOY397" s="69"/>
      <c r="QOZ397" s="69"/>
      <c r="QPA397" s="69"/>
      <c r="QPB397" s="69"/>
      <c r="QPC397" s="69"/>
      <c r="QPD397" s="69"/>
      <c r="QPE397" s="69"/>
      <c r="QPF397" s="69"/>
      <c r="QPG397" s="69"/>
      <c r="QPH397" s="69"/>
      <c r="QPI397" s="69"/>
      <c r="QPJ397" s="69"/>
      <c r="QPK397" s="69"/>
      <c r="QPL397" s="69"/>
      <c r="QPM397" s="69"/>
      <c r="QPN397" s="69"/>
      <c r="QPO397" s="69"/>
      <c r="QPP397" s="69"/>
      <c r="QPQ397" s="69"/>
      <c r="QPR397" s="69"/>
      <c r="QPS397" s="69"/>
      <c r="QPT397" s="69"/>
      <c r="QPU397" s="69"/>
      <c r="QPV397" s="69"/>
      <c r="QPW397" s="69"/>
      <c r="QPX397" s="69"/>
      <c r="QPY397" s="69"/>
      <c r="QPZ397" s="69"/>
      <c r="QQA397" s="69"/>
      <c r="QQB397" s="69"/>
      <c r="QQC397" s="69"/>
      <c r="QQD397" s="69"/>
      <c r="QQE397" s="69"/>
      <c r="QQF397" s="69"/>
      <c r="QQG397" s="69"/>
      <c r="QQH397" s="69"/>
      <c r="QQI397" s="69"/>
      <c r="QQJ397" s="69"/>
      <c r="QQK397" s="69"/>
      <c r="QQL397" s="69"/>
      <c r="QQM397" s="69"/>
      <c r="QQN397" s="69"/>
      <c r="QQO397" s="69"/>
      <c r="QQP397" s="69"/>
      <c r="QQQ397" s="69"/>
      <c r="QQR397" s="69"/>
      <c r="QQS397" s="69"/>
      <c r="QQT397" s="69"/>
      <c r="QQU397" s="69"/>
      <c r="QQV397" s="69"/>
      <c r="QQW397" s="69"/>
      <c r="QQX397" s="69"/>
      <c r="QQY397" s="69"/>
      <c r="QQZ397" s="69"/>
      <c r="QRA397" s="69"/>
      <c r="QRB397" s="69"/>
      <c r="QRC397" s="69"/>
      <c r="QRD397" s="69"/>
      <c r="QRE397" s="69"/>
      <c r="QRF397" s="69"/>
      <c r="QRG397" s="69"/>
      <c r="QRH397" s="69"/>
      <c r="QRI397" s="69"/>
      <c r="QRJ397" s="69"/>
      <c r="QRK397" s="69"/>
      <c r="QRL397" s="69"/>
      <c r="QRM397" s="69"/>
      <c r="QRN397" s="69"/>
      <c r="QRO397" s="69"/>
      <c r="QRP397" s="69"/>
      <c r="QRQ397" s="69"/>
      <c r="QRR397" s="69"/>
      <c r="QRS397" s="69"/>
      <c r="QRT397" s="69"/>
      <c r="QRU397" s="69"/>
      <c r="QRV397" s="69"/>
      <c r="QRW397" s="69"/>
      <c r="QRX397" s="69"/>
      <c r="QRY397" s="69"/>
      <c r="QRZ397" s="69"/>
      <c r="QSA397" s="69"/>
      <c r="QSB397" s="69"/>
      <c r="QSC397" s="69"/>
      <c r="QSD397" s="69"/>
      <c r="QSE397" s="69"/>
      <c r="QSF397" s="69"/>
      <c r="QSG397" s="69"/>
      <c r="QSH397" s="69"/>
      <c r="QSI397" s="69"/>
      <c r="QSJ397" s="69"/>
      <c r="QSK397" s="69"/>
      <c r="QSL397" s="69"/>
      <c r="QSM397" s="69"/>
      <c r="QSN397" s="69"/>
      <c r="QSO397" s="69"/>
      <c r="QSP397" s="69"/>
      <c r="QSQ397" s="69"/>
      <c r="QSR397" s="69"/>
      <c r="QSS397" s="69"/>
      <c r="QST397" s="69"/>
      <c r="QSU397" s="69"/>
      <c r="QSV397" s="69"/>
      <c r="QSW397" s="69"/>
      <c r="QSX397" s="69"/>
      <c r="QSY397" s="69"/>
      <c r="QSZ397" s="69"/>
      <c r="QTA397" s="69"/>
      <c r="QTB397" s="69"/>
      <c r="QTC397" s="69"/>
      <c r="QTD397" s="69"/>
      <c r="QTE397" s="69"/>
      <c r="QTF397" s="69"/>
      <c r="QTG397" s="69"/>
      <c r="QTH397" s="69"/>
      <c r="QTI397" s="69"/>
      <c r="QTJ397" s="69"/>
      <c r="QTK397" s="69"/>
      <c r="QTL397" s="69"/>
      <c r="QTM397" s="69"/>
      <c r="QTN397" s="69"/>
      <c r="QTO397" s="69"/>
      <c r="QTP397" s="69"/>
      <c r="QTQ397" s="69"/>
      <c r="QTR397" s="69"/>
      <c r="QTS397" s="69"/>
      <c r="QTT397" s="69"/>
      <c r="QTU397" s="69"/>
      <c r="QTV397" s="69"/>
      <c r="QTW397" s="69"/>
      <c r="QTX397" s="69"/>
      <c r="QTY397" s="69"/>
      <c r="QTZ397" s="69"/>
      <c r="QUA397" s="69"/>
      <c r="QUB397" s="69"/>
      <c r="QUC397" s="69"/>
      <c r="QUD397" s="69"/>
      <c r="QUE397" s="69"/>
      <c r="QUF397" s="69"/>
      <c r="QUG397" s="69"/>
      <c r="QUH397" s="69"/>
      <c r="QUI397" s="69"/>
      <c r="QUJ397" s="69"/>
      <c r="QUK397" s="69"/>
      <c r="QUL397" s="69"/>
      <c r="QUM397" s="69"/>
      <c r="QUN397" s="69"/>
      <c r="QUO397" s="69"/>
      <c r="QUP397" s="69"/>
      <c r="QUQ397" s="69"/>
      <c r="QUR397" s="69"/>
      <c r="QUS397" s="69"/>
      <c r="QUT397" s="69"/>
      <c r="QUU397" s="69"/>
      <c r="QUV397" s="69"/>
      <c r="QUW397" s="69"/>
      <c r="QUX397" s="69"/>
      <c r="QUY397" s="69"/>
      <c r="QUZ397" s="69"/>
      <c r="QVA397" s="69"/>
      <c r="QVB397" s="69"/>
      <c r="QVC397" s="69"/>
      <c r="QVD397" s="69"/>
      <c r="QVE397" s="69"/>
      <c r="QVF397" s="69"/>
      <c r="QVG397" s="69"/>
      <c r="QVH397" s="69"/>
      <c r="QVI397" s="69"/>
      <c r="QVJ397" s="69"/>
      <c r="QVK397" s="69"/>
      <c r="QVL397" s="69"/>
      <c r="QVM397" s="69"/>
      <c r="QVN397" s="69"/>
      <c r="QVO397" s="69"/>
      <c r="QVP397" s="69"/>
      <c r="QVQ397" s="69"/>
      <c r="QVR397" s="69"/>
      <c r="QVS397" s="69"/>
      <c r="QVT397" s="69"/>
      <c r="QVU397" s="69"/>
      <c r="QVV397" s="69"/>
      <c r="QVW397" s="69"/>
      <c r="QVX397" s="69"/>
      <c r="QVY397" s="69"/>
      <c r="QVZ397" s="69"/>
      <c r="QWA397" s="69"/>
      <c r="QWB397" s="69"/>
      <c r="QWC397" s="69"/>
      <c r="QWD397" s="69"/>
      <c r="QWE397" s="69"/>
      <c r="QWF397" s="69"/>
      <c r="QWG397" s="69"/>
      <c r="QWH397" s="69"/>
      <c r="QWI397" s="69"/>
      <c r="QWJ397" s="69"/>
      <c r="QWK397" s="69"/>
      <c r="QWL397" s="69"/>
      <c r="QWM397" s="69"/>
      <c r="QWN397" s="69"/>
      <c r="QWO397" s="69"/>
      <c r="QWP397" s="69"/>
      <c r="QWQ397" s="69"/>
      <c r="QWR397" s="69"/>
      <c r="QWS397" s="69"/>
      <c r="QWT397" s="69"/>
      <c r="QWU397" s="69"/>
      <c r="QWV397" s="69"/>
      <c r="QWW397" s="69"/>
      <c r="QWX397" s="69"/>
      <c r="QWY397" s="69"/>
      <c r="QWZ397" s="69"/>
      <c r="QXA397" s="69"/>
      <c r="QXB397" s="69"/>
      <c r="QXC397" s="69"/>
      <c r="QXD397" s="69"/>
      <c r="QXE397" s="69"/>
      <c r="QXF397" s="69"/>
      <c r="QXG397" s="69"/>
      <c r="QXH397" s="69"/>
      <c r="QXI397" s="69"/>
      <c r="QXJ397" s="69"/>
      <c r="QXK397" s="69"/>
      <c r="QXL397" s="69"/>
      <c r="QXM397" s="69"/>
      <c r="QXN397" s="69"/>
      <c r="QXO397" s="69"/>
      <c r="QXP397" s="69"/>
      <c r="QXQ397" s="69"/>
      <c r="QXR397" s="69"/>
      <c r="QXS397" s="69"/>
      <c r="QXT397" s="69"/>
      <c r="QXU397" s="69"/>
      <c r="QXV397" s="69"/>
      <c r="QXW397" s="69"/>
      <c r="QXX397" s="69"/>
      <c r="QXY397" s="69"/>
      <c r="QXZ397" s="69"/>
      <c r="QYA397" s="69"/>
      <c r="QYB397" s="69"/>
      <c r="QYC397" s="69"/>
      <c r="QYD397" s="69"/>
      <c r="QYE397" s="69"/>
      <c r="QYF397" s="69"/>
      <c r="QYG397" s="69"/>
      <c r="QYH397" s="69"/>
      <c r="QYI397" s="69"/>
      <c r="QYJ397" s="69"/>
      <c r="QYK397" s="69"/>
      <c r="QYL397" s="69"/>
      <c r="QYM397" s="69"/>
      <c r="QYN397" s="69"/>
      <c r="QYO397" s="69"/>
      <c r="QYP397" s="69"/>
      <c r="QYQ397" s="69"/>
      <c r="QYR397" s="69"/>
      <c r="QYS397" s="69"/>
      <c r="QYT397" s="69"/>
      <c r="QYU397" s="69"/>
      <c r="QYV397" s="69"/>
      <c r="QYW397" s="69"/>
      <c r="QYX397" s="69"/>
      <c r="QYY397" s="69"/>
      <c r="QYZ397" s="69"/>
      <c r="QZA397" s="69"/>
      <c r="QZB397" s="69"/>
      <c r="QZC397" s="69"/>
      <c r="QZD397" s="69"/>
      <c r="QZE397" s="69"/>
      <c r="QZF397" s="69"/>
      <c r="QZG397" s="69"/>
      <c r="QZH397" s="69"/>
      <c r="QZI397" s="69"/>
      <c r="QZJ397" s="69"/>
      <c r="QZK397" s="69"/>
      <c r="QZL397" s="69"/>
      <c r="QZM397" s="69"/>
      <c r="QZN397" s="69"/>
      <c r="QZO397" s="69"/>
      <c r="QZP397" s="69"/>
      <c r="QZQ397" s="69"/>
      <c r="QZR397" s="69"/>
      <c r="QZS397" s="69"/>
      <c r="QZT397" s="69"/>
      <c r="QZU397" s="69"/>
      <c r="QZV397" s="69"/>
      <c r="QZW397" s="69"/>
      <c r="QZX397" s="69"/>
      <c r="QZY397" s="69"/>
      <c r="QZZ397" s="69"/>
      <c r="RAA397" s="69"/>
      <c r="RAB397" s="69"/>
      <c r="RAC397" s="69"/>
      <c r="RAD397" s="69"/>
      <c r="RAE397" s="69"/>
      <c r="RAF397" s="69"/>
      <c r="RAG397" s="69"/>
      <c r="RAH397" s="69"/>
      <c r="RAI397" s="69"/>
      <c r="RAJ397" s="69"/>
      <c r="RAK397" s="69"/>
      <c r="RAL397" s="69"/>
      <c r="RAM397" s="69"/>
      <c r="RAN397" s="69"/>
      <c r="RAO397" s="69"/>
      <c r="RAP397" s="69"/>
      <c r="RAQ397" s="69"/>
      <c r="RAR397" s="69"/>
      <c r="RAS397" s="69"/>
      <c r="RAT397" s="69"/>
      <c r="RAU397" s="69"/>
      <c r="RAV397" s="69"/>
      <c r="RAW397" s="69"/>
      <c r="RAX397" s="69"/>
      <c r="RAY397" s="69"/>
      <c r="RAZ397" s="69"/>
      <c r="RBA397" s="69"/>
      <c r="RBB397" s="69"/>
      <c r="RBC397" s="69"/>
      <c r="RBD397" s="69"/>
      <c r="RBE397" s="69"/>
      <c r="RBF397" s="69"/>
      <c r="RBG397" s="69"/>
      <c r="RBH397" s="69"/>
      <c r="RBI397" s="69"/>
      <c r="RBJ397" s="69"/>
      <c r="RBK397" s="69"/>
      <c r="RBL397" s="69"/>
      <c r="RBM397" s="69"/>
      <c r="RBN397" s="69"/>
      <c r="RBO397" s="69"/>
      <c r="RBP397" s="69"/>
      <c r="RBQ397" s="69"/>
      <c r="RBR397" s="69"/>
      <c r="RBS397" s="69"/>
      <c r="RBT397" s="69"/>
      <c r="RBU397" s="69"/>
      <c r="RBV397" s="69"/>
      <c r="RBW397" s="69"/>
      <c r="RBX397" s="69"/>
      <c r="RBY397" s="69"/>
      <c r="RBZ397" s="69"/>
      <c r="RCA397" s="69"/>
      <c r="RCB397" s="69"/>
      <c r="RCC397" s="69"/>
      <c r="RCD397" s="69"/>
      <c r="RCE397" s="69"/>
      <c r="RCF397" s="69"/>
      <c r="RCG397" s="69"/>
      <c r="RCH397" s="69"/>
      <c r="RCI397" s="69"/>
      <c r="RCJ397" s="69"/>
      <c r="RCK397" s="69"/>
      <c r="RCL397" s="69"/>
      <c r="RCM397" s="69"/>
      <c r="RCN397" s="69"/>
      <c r="RCO397" s="69"/>
      <c r="RCP397" s="69"/>
      <c r="RCQ397" s="69"/>
      <c r="RCR397" s="69"/>
      <c r="RCS397" s="69"/>
      <c r="RCT397" s="69"/>
      <c r="RCU397" s="69"/>
      <c r="RCV397" s="69"/>
      <c r="RCW397" s="69"/>
      <c r="RCX397" s="69"/>
      <c r="RCY397" s="69"/>
      <c r="RCZ397" s="69"/>
      <c r="RDA397" s="69"/>
      <c r="RDB397" s="69"/>
      <c r="RDC397" s="69"/>
      <c r="RDD397" s="69"/>
      <c r="RDE397" s="69"/>
      <c r="RDF397" s="69"/>
      <c r="RDG397" s="69"/>
      <c r="RDH397" s="69"/>
      <c r="RDI397" s="69"/>
      <c r="RDJ397" s="69"/>
      <c r="RDK397" s="69"/>
      <c r="RDL397" s="69"/>
      <c r="RDM397" s="69"/>
      <c r="RDN397" s="69"/>
      <c r="RDO397" s="69"/>
      <c r="RDP397" s="69"/>
      <c r="RDQ397" s="69"/>
      <c r="RDR397" s="69"/>
      <c r="RDS397" s="69"/>
      <c r="RDT397" s="69"/>
      <c r="RDU397" s="69"/>
      <c r="RDV397" s="69"/>
      <c r="RDW397" s="69"/>
      <c r="RDX397" s="69"/>
      <c r="RDY397" s="69"/>
      <c r="RDZ397" s="69"/>
      <c r="REA397" s="69"/>
      <c r="REB397" s="69"/>
      <c r="REC397" s="69"/>
      <c r="RED397" s="69"/>
      <c r="REE397" s="69"/>
      <c r="REF397" s="69"/>
      <c r="REG397" s="69"/>
      <c r="REH397" s="69"/>
      <c r="REI397" s="69"/>
      <c r="REJ397" s="69"/>
      <c r="REK397" s="69"/>
      <c r="REL397" s="69"/>
      <c r="REM397" s="69"/>
      <c r="REN397" s="69"/>
      <c r="REO397" s="69"/>
      <c r="REP397" s="69"/>
      <c r="REQ397" s="69"/>
      <c r="RER397" s="69"/>
      <c r="RES397" s="69"/>
      <c r="RET397" s="69"/>
      <c r="REU397" s="69"/>
      <c r="REV397" s="69"/>
      <c r="REW397" s="69"/>
      <c r="REX397" s="69"/>
      <c r="REY397" s="69"/>
      <c r="REZ397" s="69"/>
      <c r="RFA397" s="69"/>
      <c r="RFB397" s="69"/>
      <c r="RFC397" s="69"/>
      <c r="RFD397" s="69"/>
      <c r="RFE397" s="69"/>
      <c r="RFF397" s="69"/>
      <c r="RFG397" s="69"/>
      <c r="RFH397" s="69"/>
      <c r="RFI397" s="69"/>
      <c r="RFJ397" s="69"/>
      <c r="RFK397" s="69"/>
      <c r="RFL397" s="69"/>
      <c r="RFM397" s="69"/>
      <c r="RFN397" s="69"/>
      <c r="RFO397" s="69"/>
      <c r="RFP397" s="69"/>
      <c r="RFQ397" s="69"/>
      <c r="RFR397" s="69"/>
      <c r="RFS397" s="69"/>
      <c r="RFT397" s="69"/>
      <c r="RFU397" s="69"/>
      <c r="RFV397" s="69"/>
      <c r="RFW397" s="69"/>
      <c r="RFX397" s="69"/>
      <c r="RFY397" s="69"/>
      <c r="RFZ397" s="69"/>
      <c r="RGA397" s="69"/>
      <c r="RGB397" s="69"/>
      <c r="RGC397" s="69"/>
      <c r="RGD397" s="69"/>
      <c r="RGE397" s="69"/>
      <c r="RGF397" s="69"/>
      <c r="RGG397" s="69"/>
      <c r="RGH397" s="69"/>
      <c r="RGI397" s="69"/>
      <c r="RGJ397" s="69"/>
      <c r="RGK397" s="69"/>
      <c r="RGL397" s="69"/>
      <c r="RGM397" s="69"/>
      <c r="RGN397" s="69"/>
      <c r="RGO397" s="69"/>
      <c r="RGP397" s="69"/>
      <c r="RGQ397" s="69"/>
      <c r="RGR397" s="69"/>
      <c r="RGS397" s="69"/>
      <c r="RGT397" s="69"/>
      <c r="RGU397" s="69"/>
      <c r="RGV397" s="69"/>
      <c r="RGW397" s="69"/>
      <c r="RGX397" s="69"/>
      <c r="RGY397" s="69"/>
      <c r="RGZ397" s="69"/>
      <c r="RHA397" s="69"/>
      <c r="RHB397" s="69"/>
      <c r="RHC397" s="69"/>
      <c r="RHD397" s="69"/>
      <c r="RHE397" s="69"/>
      <c r="RHF397" s="69"/>
      <c r="RHG397" s="69"/>
      <c r="RHH397" s="69"/>
      <c r="RHI397" s="69"/>
      <c r="RHJ397" s="69"/>
      <c r="RHK397" s="69"/>
      <c r="RHL397" s="69"/>
      <c r="RHM397" s="69"/>
      <c r="RHN397" s="69"/>
      <c r="RHO397" s="69"/>
      <c r="RHP397" s="69"/>
      <c r="RHQ397" s="69"/>
      <c r="RHR397" s="69"/>
      <c r="RHS397" s="69"/>
      <c r="RHT397" s="69"/>
      <c r="RHU397" s="69"/>
      <c r="RHV397" s="69"/>
      <c r="RHW397" s="69"/>
      <c r="RHX397" s="69"/>
      <c r="RHY397" s="69"/>
      <c r="RHZ397" s="69"/>
      <c r="RIA397" s="69"/>
      <c r="RIB397" s="69"/>
      <c r="RIC397" s="69"/>
      <c r="RID397" s="69"/>
      <c r="RIE397" s="69"/>
      <c r="RIF397" s="69"/>
      <c r="RIG397" s="69"/>
      <c r="RIH397" s="69"/>
      <c r="RII397" s="69"/>
      <c r="RIJ397" s="69"/>
      <c r="RIK397" s="69"/>
      <c r="RIL397" s="69"/>
      <c r="RIM397" s="69"/>
      <c r="RIN397" s="69"/>
      <c r="RIO397" s="69"/>
      <c r="RIP397" s="69"/>
      <c r="RIQ397" s="69"/>
      <c r="RIR397" s="69"/>
      <c r="RIS397" s="69"/>
      <c r="RIT397" s="69"/>
      <c r="RIU397" s="69"/>
      <c r="RIV397" s="69"/>
      <c r="RIW397" s="69"/>
      <c r="RIX397" s="69"/>
      <c r="RIY397" s="69"/>
      <c r="RIZ397" s="69"/>
      <c r="RJA397" s="69"/>
      <c r="RJB397" s="69"/>
      <c r="RJC397" s="69"/>
      <c r="RJD397" s="69"/>
      <c r="RJE397" s="69"/>
      <c r="RJF397" s="69"/>
      <c r="RJG397" s="69"/>
      <c r="RJH397" s="69"/>
      <c r="RJI397" s="69"/>
      <c r="RJJ397" s="69"/>
      <c r="RJK397" s="69"/>
      <c r="RJL397" s="69"/>
      <c r="RJM397" s="69"/>
      <c r="RJN397" s="69"/>
      <c r="RJO397" s="69"/>
      <c r="RJP397" s="69"/>
      <c r="RJQ397" s="69"/>
      <c r="RJR397" s="69"/>
      <c r="RJS397" s="69"/>
      <c r="RJT397" s="69"/>
      <c r="RJU397" s="69"/>
      <c r="RJV397" s="69"/>
      <c r="RJW397" s="69"/>
      <c r="RJX397" s="69"/>
      <c r="RJY397" s="69"/>
      <c r="RJZ397" s="69"/>
      <c r="RKA397" s="69"/>
      <c r="RKB397" s="69"/>
      <c r="RKC397" s="69"/>
      <c r="RKD397" s="69"/>
      <c r="RKE397" s="69"/>
      <c r="RKF397" s="69"/>
      <c r="RKG397" s="69"/>
      <c r="RKH397" s="69"/>
      <c r="RKI397" s="69"/>
      <c r="RKJ397" s="69"/>
      <c r="RKK397" s="69"/>
      <c r="RKL397" s="69"/>
      <c r="RKM397" s="69"/>
      <c r="RKN397" s="69"/>
      <c r="RKO397" s="69"/>
      <c r="RKP397" s="69"/>
      <c r="RKQ397" s="69"/>
      <c r="RKR397" s="69"/>
      <c r="RKS397" s="69"/>
      <c r="RKT397" s="69"/>
      <c r="RKU397" s="69"/>
      <c r="RKV397" s="69"/>
      <c r="RKW397" s="69"/>
      <c r="RKX397" s="69"/>
      <c r="RKY397" s="69"/>
      <c r="RKZ397" s="69"/>
      <c r="RLA397" s="69"/>
      <c r="RLB397" s="69"/>
      <c r="RLC397" s="69"/>
      <c r="RLD397" s="69"/>
      <c r="RLE397" s="69"/>
      <c r="RLF397" s="69"/>
      <c r="RLG397" s="69"/>
      <c r="RLH397" s="69"/>
      <c r="RLI397" s="69"/>
      <c r="RLJ397" s="69"/>
      <c r="RLK397" s="69"/>
      <c r="RLL397" s="69"/>
      <c r="RLM397" s="69"/>
      <c r="RLN397" s="69"/>
      <c r="RLO397" s="69"/>
      <c r="RLP397" s="69"/>
      <c r="RLQ397" s="69"/>
      <c r="RLR397" s="69"/>
      <c r="RLS397" s="69"/>
      <c r="RLT397" s="69"/>
      <c r="RLU397" s="69"/>
      <c r="RLV397" s="69"/>
      <c r="RLW397" s="69"/>
      <c r="RLX397" s="69"/>
      <c r="RLY397" s="69"/>
      <c r="RLZ397" s="69"/>
      <c r="RMA397" s="69"/>
      <c r="RMB397" s="69"/>
      <c r="RMC397" s="69"/>
      <c r="RMD397" s="69"/>
      <c r="RME397" s="69"/>
      <c r="RMF397" s="69"/>
      <c r="RMG397" s="69"/>
      <c r="RMH397" s="69"/>
      <c r="RMI397" s="69"/>
      <c r="RMJ397" s="69"/>
      <c r="RMK397" s="69"/>
      <c r="RML397" s="69"/>
      <c r="RMM397" s="69"/>
      <c r="RMN397" s="69"/>
      <c r="RMO397" s="69"/>
      <c r="RMP397" s="69"/>
      <c r="RMQ397" s="69"/>
      <c r="RMR397" s="69"/>
      <c r="RMS397" s="69"/>
      <c r="RMT397" s="69"/>
      <c r="RMU397" s="69"/>
      <c r="RMV397" s="69"/>
      <c r="RMW397" s="69"/>
      <c r="RMX397" s="69"/>
      <c r="RMY397" s="69"/>
      <c r="RMZ397" s="69"/>
      <c r="RNA397" s="69"/>
      <c r="RNB397" s="69"/>
      <c r="RNC397" s="69"/>
      <c r="RND397" s="69"/>
      <c r="RNE397" s="69"/>
      <c r="RNF397" s="69"/>
      <c r="RNG397" s="69"/>
      <c r="RNH397" s="69"/>
      <c r="RNI397" s="69"/>
      <c r="RNJ397" s="69"/>
      <c r="RNK397" s="69"/>
      <c r="RNL397" s="69"/>
      <c r="RNM397" s="69"/>
      <c r="RNN397" s="69"/>
      <c r="RNO397" s="69"/>
      <c r="RNP397" s="69"/>
      <c r="RNQ397" s="69"/>
      <c r="RNR397" s="69"/>
      <c r="RNS397" s="69"/>
      <c r="RNT397" s="69"/>
      <c r="RNU397" s="69"/>
      <c r="RNV397" s="69"/>
      <c r="RNW397" s="69"/>
      <c r="RNX397" s="69"/>
      <c r="RNY397" s="69"/>
      <c r="RNZ397" s="69"/>
      <c r="ROA397" s="69"/>
      <c r="ROB397" s="69"/>
      <c r="ROC397" s="69"/>
      <c r="ROD397" s="69"/>
      <c r="ROE397" s="69"/>
      <c r="ROF397" s="69"/>
      <c r="ROG397" s="69"/>
      <c r="ROH397" s="69"/>
      <c r="ROI397" s="69"/>
      <c r="ROJ397" s="69"/>
      <c r="ROK397" s="69"/>
      <c r="ROL397" s="69"/>
      <c r="ROM397" s="69"/>
      <c r="RON397" s="69"/>
      <c r="ROO397" s="69"/>
      <c r="ROP397" s="69"/>
      <c r="ROQ397" s="69"/>
      <c r="ROR397" s="69"/>
      <c r="ROS397" s="69"/>
      <c r="ROT397" s="69"/>
      <c r="ROU397" s="69"/>
      <c r="ROV397" s="69"/>
      <c r="ROW397" s="69"/>
      <c r="ROX397" s="69"/>
      <c r="ROY397" s="69"/>
      <c r="ROZ397" s="69"/>
      <c r="RPA397" s="69"/>
      <c r="RPB397" s="69"/>
      <c r="RPC397" s="69"/>
      <c r="RPD397" s="69"/>
      <c r="RPE397" s="69"/>
      <c r="RPF397" s="69"/>
      <c r="RPG397" s="69"/>
      <c r="RPH397" s="69"/>
      <c r="RPI397" s="69"/>
      <c r="RPJ397" s="69"/>
      <c r="RPK397" s="69"/>
      <c r="RPL397" s="69"/>
      <c r="RPM397" s="69"/>
      <c r="RPN397" s="69"/>
      <c r="RPO397" s="69"/>
      <c r="RPP397" s="69"/>
      <c r="RPQ397" s="69"/>
      <c r="RPR397" s="69"/>
      <c r="RPS397" s="69"/>
      <c r="RPT397" s="69"/>
      <c r="RPU397" s="69"/>
      <c r="RPV397" s="69"/>
      <c r="RPW397" s="69"/>
      <c r="RPX397" s="69"/>
      <c r="RPY397" s="69"/>
      <c r="RPZ397" s="69"/>
      <c r="RQA397" s="69"/>
      <c r="RQB397" s="69"/>
      <c r="RQC397" s="69"/>
      <c r="RQD397" s="69"/>
      <c r="RQE397" s="69"/>
      <c r="RQF397" s="69"/>
      <c r="RQG397" s="69"/>
      <c r="RQH397" s="69"/>
      <c r="RQI397" s="69"/>
      <c r="RQJ397" s="69"/>
      <c r="RQK397" s="69"/>
      <c r="RQL397" s="69"/>
      <c r="RQM397" s="69"/>
      <c r="RQN397" s="69"/>
      <c r="RQO397" s="69"/>
      <c r="RQP397" s="69"/>
      <c r="RQQ397" s="69"/>
      <c r="RQR397" s="69"/>
      <c r="RQS397" s="69"/>
      <c r="RQT397" s="69"/>
      <c r="RQU397" s="69"/>
      <c r="RQV397" s="69"/>
      <c r="RQW397" s="69"/>
      <c r="RQX397" s="69"/>
      <c r="RQY397" s="69"/>
      <c r="RQZ397" s="69"/>
      <c r="RRA397" s="69"/>
      <c r="RRB397" s="69"/>
      <c r="RRC397" s="69"/>
      <c r="RRD397" s="69"/>
      <c r="RRE397" s="69"/>
      <c r="RRF397" s="69"/>
      <c r="RRG397" s="69"/>
      <c r="RRH397" s="69"/>
      <c r="RRI397" s="69"/>
      <c r="RRJ397" s="69"/>
      <c r="RRK397" s="69"/>
      <c r="RRL397" s="69"/>
      <c r="RRM397" s="69"/>
      <c r="RRN397" s="69"/>
      <c r="RRO397" s="69"/>
      <c r="RRP397" s="69"/>
      <c r="RRQ397" s="69"/>
      <c r="RRR397" s="69"/>
      <c r="RRS397" s="69"/>
      <c r="RRT397" s="69"/>
      <c r="RRU397" s="69"/>
      <c r="RRV397" s="69"/>
      <c r="RRW397" s="69"/>
      <c r="RRX397" s="69"/>
      <c r="RRY397" s="69"/>
      <c r="RRZ397" s="69"/>
      <c r="RSA397" s="69"/>
      <c r="RSB397" s="69"/>
      <c r="RSC397" s="69"/>
      <c r="RSD397" s="69"/>
      <c r="RSE397" s="69"/>
      <c r="RSF397" s="69"/>
      <c r="RSG397" s="69"/>
      <c r="RSH397" s="69"/>
      <c r="RSI397" s="69"/>
      <c r="RSJ397" s="69"/>
      <c r="RSK397" s="69"/>
      <c r="RSL397" s="69"/>
      <c r="RSM397" s="69"/>
      <c r="RSN397" s="69"/>
      <c r="RSO397" s="69"/>
      <c r="RSP397" s="69"/>
      <c r="RSQ397" s="69"/>
      <c r="RSR397" s="69"/>
      <c r="RSS397" s="69"/>
      <c r="RST397" s="69"/>
      <c r="RSU397" s="69"/>
      <c r="RSV397" s="69"/>
      <c r="RSW397" s="69"/>
      <c r="RSX397" s="69"/>
      <c r="RSY397" s="69"/>
      <c r="RSZ397" s="69"/>
      <c r="RTA397" s="69"/>
      <c r="RTB397" s="69"/>
      <c r="RTC397" s="69"/>
      <c r="RTD397" s="69"/>
      <c r="RTE397" s="69"/>
      <c r="RTF397" s="69"/>
      <c r="RTG397" s="69"/>
      <c r="RTH397" s="69"/>
      <c r="RTI397" s="69"/>
      <c r="RTJ397" s="69"/>
      <c r="RTK397" s="69"/>
      <c r="RTL397" s="69"/>
      <c r="RTM397" s="69"/>
      <c r="RTN397" s="69"/>
      <c r="RTO397" s="69"/>
      <c r="RTP397" s="69"/>
      <c r="RTQ397" s="69"/>
      <c r="RTR397" s="69"/>
      <c r="RTS397" s="69"/>
      <c r="RTT397" s="69"/>
      <c r="RTU397" s="69"/>
      <c r="RTV397" s="69"/>
      <c r="RTW397" s="69"/>
      <c r="RTX397" s="69"/>
      <c r="RTY397" s="69"/>
      <c r="RTZ397" s="69"/>
      <c r="RUA397" s="69"/>
      <c r="RUB397" s="69"/>
      <c r="RUC397" s="69"/>
      <c r="RUD397" s="69"/>
      <c r="RUE397" s="69"/>
      <c r="RUF397" s="69"/>
      <c r="RUG397" s="69"/>
      <c r="RUH397" s="69"/>
      <c r="RUI397" s="69"/>
      <c r="RUJ397" s="69"/>
      <c r="RUK397" s="69"/>
      <c r="RUL397" s="69"/>
      <c r="RUM397" s="69"/>
      <c r="RUN397" s="69"/>
      <c r="RUO397" s="69"/>
      <c r="RUP397" s="69"/>
      <c r="RUQ397" s="69"/>
      <c r="RUR397" s="69"/>
      <c r="RUS397" s="69"/>
      <c r="RUT397" s="69"/>
      <c r="RUU397" s="69"/>
      <c r="RUV397" s="69"/>
      <c r="RUW397" s="69"/>
      <c r="RUX397" s="69"/>
      <c r="RUY397" s="69"/>
      <c r="RUZ397" s="69"/>
      <c r="RVA397" s="69"/>
      <c r="RVB397" s="69"/>
      <c r="RVC397" s="69"/>
      <c r="RVD397" s="69"/>
      <c r="RVE397" s="69"/>
      <c r="RVF397" s="69"/>
      <c r="RVG397" s="69"/>
      <c r="RVH397" s="69"/>
      <c r="RVI397" s="69"/>
      <c r="RVJ397" s="69"/>
      <c r="RVK397" s="69"/>
      <c r="RVL397" s="69"/>
      <c r="RVM397" s="69"/>
      <c r="RVN397" s="69"/>
      <c r="RVO397" s="69"/>
      <c r="RVP397" s="69"/>
      <c r="RVQ397" s="69"/>
      <c r="RVR397" s="69"/>
      <c r="RVS397" s="69"/>
      <c r="RVT397" s="69"/>
      <c r="RVU397" s="69"/>
      <c r="RVV397" s="69"/>
      <c r="RVW397" s="69"/>
      <c r="RVX397" s="69"/>
      <c r="RVY397" s="69"/>
      <c r="RVZ397" s="69"/>
      <c r="RWA397" s="69"/>
      <c r="RWB397" s="69"/>
      <c r="RWC397" s="69"/>
      <c r="RWD397" s="69"/>
      <c r="RWE397" s="69"/>
      <c r="RWF397" s="69"/>
      <c r="RWG397" s="69"/>
      <c r="RWH397" s="69"/>
      <c r="RWI397" s="69"/>
      <c r="RWJ397" s="69"/>
      <c r="RWK397" s="69"/>
      <c r="RWL397" s="69"/>
      <c r="RWM397" s="69"/>
      <c r="RWN397" s="69"/>
      <c r="RWO397" s="69"/>
      <c r="RWP397" s="69"/>
      <c r="RWQ397" s="69"/>
      <c r="RWR397" s="69"/>
      <c r="RWS397" s="69"/>
      <c r="RWT397" s="69"/>
      <c r="RWU397" s="69"/>
      <c r="RWV397" s="69"/>
      <c r="RWW397" s="69"/>
      <c r="RWX397" s="69"/>
      <c r="RWY397" s="69"/>
      <c r="RWZ397" s="69"/>
      <c r="RXA397" s="69"/>
      <c r="RXB397" s="69"/>
      <c r="RXC397" s="69"/>
      <c r="RXD397" s="69"/>
      <c r="RXE397" s="69"/>
      <c r="RXF397" s="69"/>
      <c r="RXG397" s="69"/>
      <c r="RXH397" s="69"/>
      <c r="RXI397" s="69"/>
      <c r="RXJ397" s="69"/>
      <c r="RXK397" s="69"/>
      <c r="RXL397" s="69"/>
      <c r="RXM397" s="69"/>
      <c r="RXN397" s="69"/>
      <c r="RXO397" s="69"/>
      <c r="RXP397" s="69"/>
      <c r="RXQ397" s="69"/>
      <c r="RXR397" s="69"/>
      <c r="RXS397" s="69"/>
      <c r="RXT397" s="69"/>
      <c r="RXU397" s="69"/>
      <c r="RXV397" s="69"/>
      <c r="RXW397" s="69"/>
      <c r="RXX397" s="69"/>
      <c r="RXY397" s="69"/>
      <c r="RXZ397" s="69"/>
      <c r="RYA397" s="69"/>
      <c r="RYB397" s="69"/>
      <c r="RYC397" s="69"/>
      <c r="RYD397" s="69"/>
      <c r="RYE397" s="69"/>
      <c r="RYF397" s="69"/>
      <c r="RYG397" s="69"/>
      <c r="RYH397" s="69"/>
      <c r="RYI397" s="69"/>
      <c r="RYJ397" s="69"/>
      <c r="RYK397" s="69"/>
      <c r="RYL397" s="69"/>
      <c r="RYM397" s="69"/>
      <c r="RYN397" s="69"/>
      <c r="RYO397" s="69"/>
      <c r="RYP397" s="69"/>
      <c r="RYQ397" s="69"/>
      <c r="RYR397" s="69"/>
      <c r="RYS397" s="69"/>
      <c r="RYT397" s="69"/>
      <c r="RYU397" s="69"/>
      <c r="RYV397" s="69"/>
      <c r="RYW397" s="69"/>
      <c r="RYX397" s="69"/>
      <c r="RYY397" s="69"/>
      <c r="RYZ397" s="69"/>
      <c r="RZA397" s="69"/>
      <c r="RZB397" s="69"/>
      <c r="RZC397" s="69"/>
      <c r="RZD397" s="69"/>
      <c r="RZE397" s="69"/>
      <c r="RZF397" s="69"/>
      <c r="RZG397" s="69"/>
      <c r="RZH397" s="69"/>
      <c r="RZI397" s="69"/>
      <c r="RZJ397" s="69"/>
      <c r="RZK397" s="69"/>
      <c r="RZL397" s="69"/>
      <c r="RZM397" s="69"/>
      <c r="RZN397" s="69"/>
      <c r="RZO397" s="69"/>
      <c r="RZP397" s="69"/>
      <c r="RZQ397" s="69"/>
      <c r="RZR397" s="69"/>
      <c r="RZS397" s="69"/>
      <c r="RZT397" s="69"/>
      <c r="RZU397" s="69"/>
      <c r="RZV397" s="69"/>
      <c r="RZW397" s="69"/>
      <c r="RZX397" s="69"/>
      <c r="RZY397" s="69"/>
      <c r="RZZ397" s="69"/>
      <c r="SAA397" s="69"/>
      <c r="SAB397" s="69"/>
      <c r="SAC397" s="69"/>
      <c r="SAD397" s="69"/>
      <c r="SAE397" s="69"/>
      <c r="SAF397" s="69"/>
      <c r="SAG397" s="69"/>
      <c r="SAH397" s="69"/>
      <c r="SAI397" s="69"/>
      <c r="SAJ397" s="69"/>
      <c r="SAK397" s="69"/>
      <c r="SAL397" s="69"/>
      <c r="SAM397" s="69"/>
      <c r="SAN397" s="69"/>
      <c r="SAO397" s="69"/>
      <c r="SAP397" s="69"/>
      <c r="SAQ397" s="69"/>
      <c r="SAR397" s="69"/>
      <c r="SAS397" s="69"/>
      <c r="SAT397" s="69"/>
      <c r="SAU397" s="69"/>
      <c r="SAV397" s="69"/>
      <c r="SAW397" s="69"/>
      <c r="SAX397" s="69"/>
      <c r="SAY397" s="69"/>
      <c r="SAZ397" s="69"/>
      <c r="SBA397" s="69"/>
      <c r="SBB397" s="69"/>
      <c r="SBC397" s="69"/>
      <c r="SBD397" s="69"/>
      <c r="SBE397" s="69"/>
      <c r="SBF397" s="69"/>
      <c r="SBG397" s="69"/>
      <c r="SBH397" s="69"/>
      <c r="SBI397" s="69"/>
      <c r="SBJ397" s="69"/>
      <c r="SBK397" s="69"/>
      <c r="SBL397" s="69"/>
      <c r="SBM397" s="69"/>
      <c r="SBN397" s="69"/>
      <c r="SBO397" s="69"/>
      <c r="SBP397" s="69"/>
      <c r="SBQ397" s="69"/>
      <c r="SBR397" s="69"/>
      <c r="SBS397" s="69"/>
      <c r="SBT397" s="69"/>
      <c r="SBU397" s="69"/>
      <c r="SBV397" s="69"/>
      <c r="SBW397" s="69"/>
      <c r="SBX397" s="69"/>
      <c r="SBY397" s="69"/>
      <c r="SBZ397" s="69"/>
      <c r="SCA397" s="69"/>
      <c r="SCB397" s="69"/>
      <c r="SCC397" s="69"/>
      <c r="SCD397" s="69"/>
      <c r="SCE397" s="69"/>
      <c r="SCF397" s="69"/>
      <c r="SCG397" s="69"/>
      <c r="SCH397" s="69"/>
      <c r="SCI397" s="69"/>
      <c r="SCJ397" s="69"/>
      <c r="SCK397" s="69"/>
      <c r="SCL397" s="69"/>
      <c r="SCM397" s="69"/>
      <c r="SCN397" s="69"/>
      <c r="SCO397" s="69"/>
      <c r="SCP397" s="69"/>
      <c r="SCQ397" s="69"/>
      <c r="SCR397" s="69"/>
      <c r="SCS397" s="69"/>
      <c r="SCT397" s="69"/>
      <c r="SCU397" s="69"/>
      <c r="SCV397" s="69"/>
      <c r="SCW397" s="69"/>
      <c r="SCX397" s="69"/>
      <c r="SCY397" s="69"/>
      <c r="SCZ397" s="69"/>
      <c r="SDA397" s="69"/>
      <c r="SDB397" s="69"/>
      <c r="SDC397" s="69"/>
      <c r="SDD397" s="69"/>
      <c r="SDE397" s="69"/>
      <c r="SDF397" s="69"/>
      <c r="SDG397" s="69"/>
      <c r="SDH397" s="69"/>
      <c r="SDI397" s="69"/>
      <c r="SDJ397" s="69"/>
      <c r="SDK397" s="69"/>
      <c r="SDL397" s="69"/>
      <c r="SDM397" s="69"/>
      <c r="SDN397" s="69"/>
      <c r="SDO397" s="69"/>
      <c r="SDP397" s="69"/>
      <c r="SDQ397" s="69"/>
      <c r="SDR397" s="69"/>
      <c r="SDS397" s="69"/>
      <c r="SDT397" s="69"/>
      <c r="SDU397" s="69"/>
      <c r="SDV397" s="69"/>
      <c r="SDW397" s="69"/>
      <c r="SDX397" s="69"/>
      <c r="SDY397" s="69"/>
      <c r="SDZ397" s="69"/>
      <c r="SEA397" s="69"/>
      <c r="SEB397" s="69"/>
      <c r="SEC397" s="69"/>
      <c r="SED397" s="69"/>
      <c r="SEE397" s="69"/>
      <c r="SEF397" s="69"/>
      <c r="SEG397" s="69"/>
      <c r="SEH397" s="69"/>
      <c r="SEI397" s="69"/>
      <c r="SEJ397" s="69"/>
      <c r="SEK397" s="69"/>
      <c r="SEL397" s="69"/>
      <c r="SEM397" s="69"/>
      <c r="SEN397" s="69"/>
      <c r="SEO397" s="69"/>
      <c r="SEP397" s="69"/>
      <c r="SEQ397" s="69"/>
      <c r="SER397" s="69"/>
      <c r="SES397" s="69"/>
      <c r="SET397" s="69"/>
      <c r="SEU397" s="69"/>
      <c r="SEV397" s="69"/>
      <c r="SEW397" s="69"/>
      <c r="SEX397" s="69"/>
      <c r="SEY397" s="69"/>
      <c r="SEZ397" s="69"/>
      <c r="SFA397" s="69"/>
      <c r="SFB397" s="69"/>
      <c r="SFC397" s="69"/>
      <c r="SFD397" s="69"/>
      <c r="SFE397" s="69"/>
      <c r="SFF397" s="69"/>
      <c r="SFG397" s="69"/>
      <c r="SFH397" s="69"/>
      <c r="SFI397" s="69"/>
      <c r="SFJ397" s="69"/>
      <c r="SFK397" s="69"/>
      <c r="SFL397" s="69"/>
      <c r="SFM397" s="69"/>
      <c r="SFN397" s="69"/>
      <c r="SFO397" s="69"/>
      <c r="SFP397" s="69"/>
      <c r="SFQ397" s="69"/>
      <c r="SFR397" s="69"/>
      <c r="SFS397" s="69"/>
      <c r="SFT397" s="69"/>
      <c r="SFU397" s="69"/>
      <c r="SFV397" s="69"/>
      <c r="SFW397" s="69"/>
      <c r="SFX397" s="69"/>
      <c r="SFY397" s="69"/>
      <c r="SFZ397" s="69"/>
      <c r="SGA397" s="69"/>
      <c r="SGB397" s="69"/>
      <c r="SGC397" s="69"/>
      <c r="SGD397" s="69"/>
      <c r="SGE397" s="69"/>
      <c r="SGF397" s="69"/>
      <c r="SGG397" s="69"/>
      <c r="SGH397" s="69"/>
      <c r="SGI397" s="69"/>
      <c r="SGJ397" s="69"/>
      <c r="SGK397" s="69"/>
      <c r="SGL397" s="69"/>
      <c r="SGM397" s="69"/>
      <c r="SGN397" s="69"/>
      <c r="SGO397" s="69"/>
      <c r="SGP397" s="69"/>
      <c r="SGQ397" s="69"/>
      <c r="SGR397" s="69"/>
      <c r="SGS397" s="69"/>
      <c r="SGT397" s="69"/>
      <c r="SGU397" s="69"/>
      <c r="SGV397" s="69"/>
      <c r="SGW397" s="69"/>
      <c r="SGX397" s="69"/>
      <c r="SGY397" s="69"/>
      <c r="SGZ397" s="69"/>
      <c r="SHA397" s="69"/>
      <c r="SHB397" s="69"/>
      <c r="SHC397" s="69"/>
      <c r="SHD397" s="69"/>
      <c r="SHE397" s="69"/>
      <c r="SHF397" s="69"/>
      <c r="SHG397" s="69"/>
      <c r="SHH397" s="69"/>
      <c r="SHI397" s="69"/>
      <c r="SHJ397" s="69"/>
      <c r="SHK397" s="69"/>
      <c r="SHL397" s="69"/>
      <c r="SHM397" s="69"/>
      <c r="SHN397" s="69"/>
      <c r="SHO397" s="69"/>
      <c r="SHP397" s="69"/>
      <c r="SHQ397" s="69"/>
      <c r="SHR397" s="69"/>
      <c r="SHS397" s="69"/>
      <c r="SHT397" s="69"/>
      <c r="SHU397" s="69"/>
      <c r="SHV397" s="69"/>
      <c r="SHW397" s="69"/>
      <c r="SHX397" s="69"/>
      <c r="SHY397" s="69"/>
      <c r="SHZ397" s="69"/>
      <c r="SIA397" s="69"/>
      <c r="SIB397" s="69"/>
      <c r="SIC397" s="69"/>
      <c r="SID397" s="69"/>
      <c r="SIE397" s="69"/>
      <c r="SIF397" s="69"/>
      <c r="SIG397" s="69"/>
      <c r="SIH397" s="69"/>
      <c r="SII397" s="69"/>
      <c r="SIJ397" s="69"/>
      <c r="SIK397" s="69"/>
      <c r="SIL397" s="69"/>
      <c r="SIM397" s="69"/>
      <c r="SIN397" s="69"/>
      <c r="SIO397" s="69"/>
      <c r="SIP397" s="69"/>
      <c r="SIQ397" s="69"/>
      <c r="SIR397" s="69"/>
      <c r="SIS397" s="69"/>
      <c r="SIT397" s="69"/>
      <c r="SIU397" s="69"/>
      <c r="SIV397" s="69"/>
      <c r="SIW397" s="69"/>
      <c r="SIX397" s="69"/>
      <c r="SIY397" s="69"/>
      <c r="SIZ397" s="69"/>
      <c r="SJA397" s="69"/>
      <c r="SJB397" s="69"/>
      <c r="SJC397" s="69"/>
      <c r="SJD397" s="69"/>
      <c r="SJE397" s="69"/>
      <c r="SJF397" s="69"/>
      <c r="SJG397" s="69"/>
      <c r="SJH397" s="69"/>
      <c r="SJI397" s="69"/>
      <c r="SJJ397" s="69"/>
      <c r="SJK397" s="69"/>
      <c r="SJL397" s="69"/>
      <c r="SJM397" s="69"/>
      <c r="SJN397" s="69"/>
      <c r="SJO397" s="69"/>
      <c r="SJP397" s="69"/>
      <c r="SJQ397" s="69"/>
      <c r="SJR397" s="69"/>
      <c r="SJS397" s="69"/>
      <c r="SJT397" s="69"/>
      <c r="SJU397" s="69"/>
      <c r="SJV397" s="69"/>
      <c r="SJW397" s="69"/>
      <c r="SJX397" s="69"/>
      <c r="SJY397" s="69"/>
      <c r="SJZ397" s="69"/>
      <c r="SKA397" s="69"/>
      <c r="SKB397" s="69"/>
      <c r="SKC397" s="69"/>
      <c r="SKD397" s="69"/>
      <c r="SKE397" s="69"/>
      <c r="SKF397" s="69"/>
      <c r="SKG397" s="69"/>
      <c r="SKH397" s="69"/>
      <c r="SKI397" s="69"/>
      <c r="SKJ397" s="69"/>
      <c r="SKK397" s="69"/>
      <c r="SKL397" s="69"/>
      <c r="SKM397" s="69"/>
      <c r="SKN397" s="69"/>
      <c r="SKO397" s="69"/>
      <c r="SKP397" s="69"/>
      <c r="SKQ397" s="69"/>
      <c r="SKR397" s="69"/>
      <c r="SKS397" s="69"/>
      <c r="SKT397" s="69"/>
      <c r="SKU397" s="69"/>
      <c r="SKV397" s="69"/>
      <c r="SKW397" s="69"/>
      <c r="SKX397" s="69"/>
      <c r="SKY397" s="69"/>
      <c r="SKZ397" s="69"/>
      <c r="SLA397" s="69"/>
      <c r="SLB397" s="69"/>
      <c r="SLC397" s="69"/>
      <c r="SLD397" s="69"/>
      <c r="SLE397" s="69"/>
      <c r="SLF397" s="69"/>
      <c r="SLG397" s="69"/>
      <c r="SLH397" s="69"/>
      <c r="SLI397" s="69"/>
      <c r="SLJ397" s="69"/>
      <c r="SLK397" s="69"/>
      <c r="SLL397" s="69"/>
      <c r="SLM397" s="69"/>
      <c r="SLN397" s="69"/>
      <c r="SLO397" s="69"/>
      <c r="SLP397" s="69"/>
      <c r="SLQ397" s="69"/>
      <c r="SLR397" s="69"/>
      <c r="SLS397" s="69"/>
      <c r="SLT397" s="69"/>
      <c r="SLU397" s="69"/>
      <c r="SLV397" s="69"/>
      <c r="SLW397" s="69"/>
      <c r="SLX397" s="69"/>
      <c r="SLY397" s="69"/>
      <c r="SLZ397" s="69"/>
      <c r="SMA397" s="69"/>
      <c r="SMB397" s="69"/>
      <c r="SMC397" s="69"/>
      <c r="SMD397" s="69"/>
      <c r="SME397" s="69"/>
      <c r="SMF397" s="69"/>
      <c r="SMG397" s="69"/>
      <c r="SMH397" s="69"/>
      <c r="SMI397" s="69"/>
      <c r="SMJ397" s="69"/>
      <c r="SMK397" s="69"/>
      <c r="SML397" s="69"/>
      <c r="SMM397" s="69"/>
      <c r="SMN397" s="69"/>
      <c r="SMO397" s="69"/>
      <c r="SMP397" s="69"/>
      <c r="SMQ397" s="69"/>
      <c r="SMR397" s="69"/>
      <c r="SMS397" s="69"/>
      <c r="SMT397" s="69"/>
      <c r="SMU397" s="69"/>
      <c r="SMV397" s="69"/>
      <c r="SMW397" s="69"/>
      <c r="SMX397" s="69"/>
      <c r="SMY397" s="69"/>
      <c r="SMZ397" s="69"/>
      <c r="SNA397" s="69"/>
      <c r="SNB397" s="69"/>
      <c r="SNC397" s="69"/>
      <c r="SND397" s="69"/>
      <c r="SNE397" s="69"/>
      <c r="SNF397" s="69"/>
      <c r="SNG397" s="69"/>
      <c r="SNH397" s="69"/>
      <c r="SNI397" s="69"/>
      <c r="SNJ397" s="69"/>
      <c r="SNK397" s="69"/>
      <c r="SNL397" s="69"/>
      <c r="SNM397" s="69"/>
      <c r="SNN397" s="69"/>
      <c r="SNO397" s="69"/>
      <c r="SNP397" s="69"/>
      <c r="SNQ397" s="69"/>
      <c r="SNR397" s="69"/>
      <c r="SNS397" s="69"/>
      <c r="SNT397" s="69"/>
      <c r="SNU397" s="69"/>
      <c r="SNV397" s="69"/>
      <c r="SNW397" s="69"/>
      <c r="SNX397" s="69"/>
      <c r="SNY397" s="69"/>
      <c r="SNZ397" s="69"/>
      <c r="SOA397" s="69"/>
      <c r="SOB397" s="69"/>
      <c r="SOC397" s="69"/>
      <c r="SOD397" s="69"/>
      <c r="SOE397" s="69"/>
      <c r="SOF397" s="69"/>
      <c r="SOG397" s="69"/>
      <c r="SOH397" s="69"/>
      <c r="SOI397" s="69"/>
      <c r="SOJ397" s="69"/>
      <c r="SOK397" s="69"/>
      <c r="SOL397" s="69"/>
      <c r="SOM397" s="69"/>
      <c r="SON397" s="69"/>
      <c r="SOO397" s="69"/>
      <c r="SOP397" s="69"/>
      <c r="SOQ397" s="69"/>
      <c r="SOR397" s="69"/>
      <c r="SOS397" s="69"/>
      <c r="SOT397" s="69"/>
      <c r="SOU397" s="69"/>
      <c r="SOV397" s="69"/>
      <c r="SOW397" s="69"/>
      <c r="SOX397" s="69"/>
      <c r="SOY397" s="69"/>
      <c r="SOZ397" s="69"/>
      <c r="SPA397" s="69"/>
      <c r="SPB397" s="69"/>
      <c r="SPC397" s="69"/>
      <c r="SPD397" s="69"/>
      <c r="SPE397" s="69"/>
      <c r="SPF397" s="69"/>
      <c r="SPG397" s="69"/>
      <c r="SPH397" s="69"/>
      <c r="SPI397" s="69"/>
      <c r="SPJ397" s="69"/>
      <c r="SPK397" s="69"/>
      <c r="SPL397" s="69"/>
      <c r="SPM397" s="69"/>
      <c r="SPN397" s="69"/>
      <c r="SPO397" s="69"/>
      <c r="SPP397" s="69"/>
      <c r="SPQ397" s="69"/>
      <c r="SPR397" s="69"/>
      <c r="SPS397" s="69"/>
      <c r="SPT397" s="69"/>
      <c r="SPU397" s="69"/>
      <c r="SPV397" s="69"/>
      <c r="SPW397" s="69"/>
      <c r="SPX397" s="69"/>
      <c r="SPY397" s="69"/>
      <c r="SPZ397" s="69"/>
      <c r="SQA397" s="69"/>
      <c r="SQB397" s="69"/>
      <c r="SQC397" s="69"/>
      <c r="SQD397" s="69"/>
      <c r="SQE397" s="69"/>
      <c r="SQF397" s="69"/>
      <c r="SQG397" s="69"/>
      <c r="SQH397" s="69"/>
      <c r="SQI397" s="69"/>
      <c r="SQJ397" s="69"/>
      <c r="SQK397" s="69"/>
      <c r="SQL397" s="69"/>
      <c r="SQM397" s="69"/>
      <c r="SQN397" s="69"/>
      <c r="SQO397" s="69"/>
      <c r="SQP397" s="69"/>
      <c r="SQQ397" s="69"/>
      <c r="SQR397" s="69"/>
      <c r="SQS397" s="69"/>
      <c r="SQT397" s="69"/>
      <c r="SQU397" s="69"/>
      <c r="SQV397" s="69"/>
      <c r="SQW397" s="69"/>
      <c r="SQX397" s="69"/>
      <c r="SQY397" s="69"/>
      <c r="SQZ397" s="69"/>
      <c r="SRA397" s="69"/>
      <c r="SRB397" s="69"/>
      <c r="SRC397" s="69"/>
      <c r="SRD397" s="69"/>
      <c r="SRE397" s="69"/>
      <c r="SRF397" s="69"/>
      <c r="SRG397" s="69"/>
      <c r="SRH397" s="69"/>
      <c r="SRI397" s="69"/>
      <c r="SRJ397" s="69"/>
      <c r="SRK397" s="69"/>
      <c r="SRL397" s="69"/>
      <c r="SRM397" s="69"/>
      <c r="SRN397" s="69"/>
      <c r="SRO397" s="69"/>
      <c r="SRP397" s="69"/>
      <c r="SRQ397" s="69"/>
      <c r="SRR397" s="69"/>
      <c r="SRS397" s="69"/>
      <c r="SRT397" s="69"/>
      <c r="SRU397" s="69"/>
      <c r="SRV397" s="69"/>
      <c r="SRW397" s="69"/>
      <c r="SRX397" s="69"/>
      <c r="SRY397" s="69"/>
      <c r="SRZ397" s="69"/>
      <c r="SSA397" s="69"/>
      <c r="SSB397" s="69"/>
      <c r="SSC397" s="69"/>
      <c r="SSD397" s="69"/>
      <c r="SSE397" s="69"/>
      <c r="SSF397" s="69"/>
      <c r="SSG397" s="69"/>
      <c r="SSH397" s="69"/>
      <c r="SSI397" s="69"/>
      <c r="SSJ397" s="69"/>
      <c r="SSK397" s="69"/>
      <c r="SSL397" s="69"/>
      <c r="SSM397" s="69"/>
      <c r="SSN397" s="69"/>
      <c r="SSO397" s="69"/>
      <c r="SSP397" s="69"/>
      <c r="SSQ397" s="69"/>
      <c r="SSR397" s="69"/>
      <c r="SSS397" s="69"/>
      <c r="SST397" s="69"/>
      <c r="SSU397" s="69"/>
      <c r="SSV397" s="69"/>
      <c r="SSW397" s="69"/>
      <c r="SSX397" s="69"/>
      <c r="SSY397" s="69"/>
      <c r="SSZ397" s="69"/>
      <c r="STA397" s="69"/>
      <c r="STB397" s="69"/>
      <c r="STC397" s="69"/>
      <c r="STD397" s="69"/>
      <c r="STE397" s="69"/>
      <c r="STF397" s="69"/>
      <c r="STG397" s="69"/>
      <c r="STH397" s="69"/>
      <c r="STI397" s="69"/>
      <c r="STJ397" s="69"/>
      <c r="STK397" s="69"/>
      <c r="STL397" s="69"/>
      <c r="STM397" s="69"/>
      <c r="STN397" s="69"/>
      <c r="STO397" s="69"/>
      <c r="STP397" s="69"/>
      <c r="STQ397" s="69"/>
      <c r="STR397" s="69"/>
      <c r="STS397" s="69"/>
      <c r="STT397" s="69"/>
      <c r="STU397" s="69"/>
      <c r="STV397" s="69"/>
      <c r="STW397" s="69"/>
      <c r="STX397" s="69"/>
      <c r="STY397" s="69"/>
      <c r="STZ397" s="69"/>
      <c r="SUA397" s="69"/>
      <c r="SUB397" s="69"/>
      <c r="SUC397" s="69"/>
      <c r="SUD397" s="69"/>
      <c r="SUE397" s="69"/>
      <c r="SUF397" s="69"/>
      <c r="SUG397" s="69"/>
      <c r="SUH397" s="69"/>
      <c r="SUI397" s="69"/>
      <c r="SUJ397" s="69"/>
      <c r="SUK397" s="69"/>
      <c r="SUL397" s="69"/>
      <c r="SUM397" s="69"/>
      <c r="SUN397" s="69"/>
      <c r="SUO397" s="69"/>
      <c r="SUP397" s="69"/>
      <c r="SUQ397" s="69"/>
      <c r="SUR397" s="69"/>
      <c r="SUS397" s="69"/>
      <c r="SUT397" s="69"/>
      <c r="SUU397" s="69"/>
      <c r="SUV397" s="69"/>
      <c r="SUW397" s="69"/>
      <c r="SUX397" s="69"/>
      <c r="SUY397" s="69"/>
      <c r="SUZ397" s="69"/>
      <c r="SVA397" s="69"/>
      <c r="SVB397" s="69"/>
      <c r="SVC397" s="69"/>
      <c r="SVD397" s="69"/>
      <c r="SVE397" s="69"/>
      <c r="SVF397" s="69"/>
      <c r="SVG397" s="69"/>
      <c r="SVH397" s="69"/>
      <c r="SVI397" s="69"/>
      <c r="SVJ397" s="69"/>
      <c r="SVK397" s="69"/>
      <c r="SVL397" s="69"/>
      <c r="SVM397" s="69"/>
      <c r="SVN397" s="69"/>
      <c r="SVO397" s="69"/>
      <c r="SVP397" s="69"/>
      <c r="SVQ397" s="69"/>
      <c r="SVR397" s="69"/>
      <c r="SVS397" s="69"/>
      <c r="SVT397" s="69"/>
      <c r="SVU397" s="69"/>
      <c r="SVV397" s="69"/>
      <c r="SVW397" s="69"/>
      <c r="SVX397" s="69"/>
      <c r="SVY397" s="69"/>
      <c r="SVZ397" s="69"/>
      <c r="SWA397" s="69"/>
      <c r="SWB397" s="69"/>
      <c r="SWC397" s="69"/>
      <c r="SWD397" s="69"/>
      <c r="SWE397" s="69"/>
      <c r="SWF397" s="69"/>
      <c r="SWG397" s="69"/>
      <c r="SWH397" s="69"/>
      <c r="SWI397" s="69"/>
      <c r="SWJ397" s="69"/>
      <c r="SWK397" s="69"/>
      <c r="SWL397" s="69"/>
      <c r="SWM397" s="69"/>
      <c r="SWN397" s="69"/>
      <c r="SWO397" s="69"/>
      <c r="SWP397" s="69"/>
      <c r="SWQ397" s="69"/>
      <c r="SWR397" s="69"/>
      <c r="SWS397" s="69"/>
      <c r="SWT397" s="69"/>
      <c r="SWU397" s="69"/>
      <c r="SWV397" s="69"/>
      <c r="SWW397" s="69"/>
      <c r="SWX397" s="69"/>
      <c r="SWY397" s="69"/>
      <c r="SWZ397" s="69"/>
      <c r="SXA397" s="69"/>
      <c r="SXB397" s="69"/>
      <c r="SXC397" s="69"/>
      <c r="SXD397" s="69"/>
      <c r="SXE397" s="69"/>
      <c r="SXF397" s="69"/>
      <c r="SXG397" s="69"/>
      <c r="SXH397" s="69"/>
      <c r="SXI397" s="69"/>
      <c r="SXJ397" s="69"/>
      <c r="SXK397" s="69"/>
      <c r="SXL397" s="69"/>
      <c r="SXM397" s="69"/>
      <c r="SXN397" s="69"/>
      <c r="SXO397" s="69"/>
      <c r="SXP397" s="69"/>
      <c r="SXQ397" s="69"/>
      <c r="SXR397" s="69"/>
      <c r="SXS397" s="69"/>
      <c r="SXT397" s="69"/>
      <c r="SXU397" s="69"/>
      <c r="SXV397" s="69"/>
      <c r="SXW397" s="69"/>
      <c r="SXX397" s="69"/>
      <c r="SXY397" s="69"/>
      <c r="SXZ397" s="69"/>
      <c r="SYA397" s="69"/>
      <c r="SYB397" s="69"/>
      <c r="SYC397" s="69"/>
      <c r="SYD397" s="69"/>
      <c r="SYE397" s="69"/>
      <c r="SYF397" s="69"/>
      <c r="SYG397" s="69"/>
      <c r="SYH397" s="69"/>
      <c r="SYI397" s="69"/>
      <c r="SYJ397" s="69"/>
      <c r="SYK397" s="69"/>
      <c r="SYL397" s="69"/>
      <c r="SYM397" s="69"/>
      <c r="SYN397" s="69"/>
      <c r="SYO397" s="69"/>
      <c r="SYP397" s="69"/>
      <c r="SYQ397" s="69"/>
      <c r="SYR397" s="69"/>
      <c r="SYS397" s="69"/>
      <c r="SYT397" s="69"/>
      <c r="SYU397" s="69"/>
      <c r="SYV397" s="69"/>
      <c r="SYW397" s="69"/>
      <c r="SYX397" s="69"/>
      <c r="SYY397" s="69"/>
      <c r="SYZ397" s="69"/>
      <c r="SZA397" s="69"/>
      <c r="SZB397" s="69"/>
      <c r="SZC397" s="69"/>
      <c r="SZD397" s="69"/>
      <c r="SZE397" s="69"/>
      <c r="SZF397" s="69"/>
      <c r="SZG397" s="69"/>
      <c r="SZH397" s="69"/>
      <c r="SZI397" s="69"/>
      <c r="SZJ397" s="69"/>
      <c r="SZK397" s="69"/>
      <c r="SZL397" s="69"/>
      <c r="SZM397" s="69"/>
      <c r="SZN397" s="69"/>
      <c r="SZO397" s="69"/>
      <c r="SZP397" s="69"/>
      <c r="SZQ397" s="69"/>
      <c r="SZR397" s="69"/>
      <c r="SZS397" s="69"/>
      <c r="SZT397" s="69"/>
      <c r="SZU397" s="69"/>
      <c r="SZV397" s="69"/>
      <c r="SZW397" s="69"/>
      <c r="SZX397" s="69"/>
      <c r="SZY397" s="69"/>
      <c r="SZZ397" s="69"/>
      <c r="TAA397" s="69"/>
      <c r="TAB397" s="69"/>
      <c r="TAC397" s="69"/>
      <c r="TAD397" s="69"/>
      <c r="TAE397" s="69"/>
      <c r="TAF397" s="69"/>
      <c r="TAG397" s="69"/>
      <c r="TAH397" s="69"/>
      <c r="TAI397" s="69"/>
      <c r="TAJ397" s="69"/>
      <c r="TAK397" s="69"/>
      <c r="TAL397" s="69"/>
      <c r="TAM397" s="69"/>
      <c r="TAN397" s="69"/>
      <c r="TAO397" s="69"/>
      <c r="TAP397" s="69"/>
      <c r="TAQ397" s="69"/>
      <c r="TAR397" s="69"/>
      <c r="TAS397" s="69"/>
      <c r="TAT397" s="69"/>
      <c r="TAU397" s="69"/>
      <c r="TAV397" s="69"/>
      <c r="TAW397" s="69"/>
      <c r="TAX397" s="69"/>
      <c r="TAY397" s="69"/>
      <c r="TAZ397" s="69"/>
      <c r="TBA397" s="69"/>
      <c r="TBB397" s="69"/>
      <c r="TBC397" s="69"/>
      <c r="TBD397" s="69"/>
      <c r="TBE397" s="69"/>
      <c r="TBF397" s="69"/>
      <c r="TBG397" s="69"/>
      <c r="TBH397" s="69"/>
      <c r="TBI397" s="69"/>
      <c r="TBJ397" s="69"/>
      <c r="TBK397" s="69"/>
      <c r="TBL397" s="69"/>
      <c r="TBM397" s="69"/>
      <c r="TBN397" s="69"/>
      <c r="TBO397" s="69"/>
      <c r="TBP397" s="69"/>
      <c r="TBQ397" s="69"/>
      <c r="TBR397" s="69"/>
      <c r="TBS397" s="69"/>
      <c r="TBT397" s="69"/>
      <c r="TBU397" s="69"/>
      <c r="TBV397" s="69"/>
      <c r="TBW397" s="69"/>
      <c r="TBX397" s="69"/>
      <c r="TBY397" s="69"/>
      <c r="TBZ397" s="69"/>
      <c r="TCA397" s="69"/>
      <c r="TCB397" s="69"/>
      <c r="TCC397" s="69"/>
      <c r="TCD397" s="69"/>
      <c r="TCE397" s="69"/>
      <c r="TCF397" s="69"/>
      <c r="TCG397" s="69"/>
      <c r="TCH397" s="69"/>
      <c r="TCI397" s="69"/>
      <c r="TCJ397" s="69"/>
      <c r="TCK397" s="69"/>
      <c r="TCL397" s="69"/>
      <c r="TCM397" s="69"/>
      <c r="TCN397" s="69"/>
      <c r="TCO397" s="69"/>
      <c r="TCP397" s="69"/>
      <c r="TCQ397" s="69"/>
      <c r="TCR397" s="69"/>
      <c r="TCS397" s="69"/>
      <c r="TCT397" s="69"/>
      <c r="TCU397" s="69"/>
      <c r="TCV397" s="69"/>
      <c r="TCW397" s="69"/>
      <c r="TCX397" s="69"/>
      <c r="TCY397" s="69"/>
      <c r="TCZ397" s="69"/>
      <c r="TDA397" s="69"/>
      <c r="TDB397" s="69"/>
      <c r="TDC397" s="69"/>
      <c r="TDD397" s="69"/>
      <c r="TDE397" s="69"/>
      <c r="TDF397" s="69"/>
      <c r="TDG397" s="69"/>
      <c r="TDH397" s="69"/>
      <c r="TDI397" s="69"/>
      <c r="TDJ397" s="69"/>
      <c r="TDK397" s="69"/>
      <c r="TDL397" s="69"/>
      <c r="TDM397" s="69"/>
      <c r="TDN397" s="69"/>
      <c r="TDO397" s="69"/>
      <c r="TDP397" s="69"/>
      <c r="TDQ397" s="69"/>
      <c r="TDR397" s="69"/>
      <c r="TDS397" s="69"/>
      <c r="TDT397" s="69"/>
      <c r="TDU397" s="69"/>
      <c r="TDV397" s="69"/>
      <c r="TDW397" s="69"/>
      <c r="TDX397" s="69"/>
      <c r="TDY397" s="69"/>
      <c r="TDZ397" s="69"/>
      <c r="TEA397" s="69"/>
      <c r="TEB397" s="69"/>
      <c r="TEC397" s="69"/>
      <c r="TED397" s="69"/>
      <c r="TEE397" s="69"/>
      <c r="TEF397" s="69"/>
      <c r="TEG397" s="69"/>
      <c r="TEH397" s="69"/>
      <c r="TEI397" s="69"/>
      <c r="TEJ397" s="69"/>
      <c r="TEK397" s="69"/>
      <c r="TEL397" s="69"/>
      <c r="TEM397" s="69"/>
      <c r="TEN397" s="69"/>
      <c r="TEO397" s="69"/>
      <c r="TEP397" s="69"/>
      <c r="TEQ397" s="69"/>
      <c r="TER397" s="69"/>
      <c r="TES397" s="69"/>
      <c r="TET397" s="69"/>
      <c r="TEU397" s="69"/>
      <c r="TEV397" s="69"/>
      <c r="TEW397" s="69"/>
      <c r="TEX397" s="69"/>
      <c r="TEY397" s="69"/>
      <c r="TEZ397" s="69"/>
      <c r="TFA397" s="69"/>
      <c r="TFB397" s="69"/>
      <c r="TFC397" s="69"/>
      <c r="TFD397" s="69"/>
      <c r="TFE397" s="69"/>
      <c r="TFF397" s="69"/>
      <c r="TFG397" s="69"/>
      <c r="TFH397" s="69"/>
      <c r="TFI397" s="69"/>
      <c r="TFJ397" s="69"/>
      <c r="TFK397" s="69"/>
      <c r="TFL397" s="69"/>
      <c r="TFM397" s="69"/>
      <c r="TFN397" s="69"/>
      <c r="TFO397" s="69"/>
      <c r="TFP397" s="69"/>
      <c r="TFQ397" s="69"/>
      <c r="TFR397" s="69"/>
      <c r="TFS397" s="69"/>
      <c r="TFT397" s="69"/>
      <c r="TFU397" s="69"/>
      <c r="TFV397" s="69"/>
      <c r="TFW397" s="69"/>
      <c r="TFX397" s="69"/>
      <c r="TFY397" s="69"/>
      <c r="TFZ397" s="69"/>
      <c r="TGA397" s="69"/>
      <c r="TGB397" s="69"/>
      <c r="TGC397" s="69"/>
      <c r="TGD397" s="69"/>
      <c r="TGE397" s="69"/>
      <c r="TGF397" s="69"/>
      <c r="TGG397" s="69"/>
      <c r="TGH397" s="69"/>
      <c r="TGI397" s="69"/>
      <c r="TGJ397" s="69"/>
      <c r="TGK397" s="69"/>
      <c r="TGL397" s="69"/>
      <c r="TGM397" s="69"/>
      <c r="TGN397" s="69"/>
      <c r="TGO397" s="69"/>
      <c r="TGP397" s="69"/>
      <c r="TGQ397" s="69"/>
      <c r="TGR397" s="69"/>
      <c r="TGS397" s="69"/>
      <c r="TGT397" s="69"/>
      <c r="TGU397" s="69"/>
      <c r="TGV397" s="69"/>
      <c r="TGW397" s="69"/>
      <c r="TGX397" s="69"/>
      <c r="TGY397" s="69"/>
      <c r="TGZ397" s="69"/>
      <c r="THA397" s="69"/>
      <c r="THB397" s="69"/>
      <c r="THC397" s="69"/>
      <c r="THD397" s="69"/>
      <c r="THE397" s="69"/>
      <c r="THF397" s="69"/>
      <c r="THG397" s="69"/>
      <c r="THH397" s="69"/>
      <c r="THI397" s="69"/>
      <c r="THJ397" s="69"/>
      <c r="THK397" s="69"/>
      <c r="THL397" s="69"/>
      <c r="THM397" s="69"/>
      <c r="THN397" s="69"/>
      <c r="THO397" s="69"/>
      <c r="THP397" s="69"/>
      <c r="THQ397" s="69"/>
      <c r="THR397" s="69"/>
      <c r="THS397" s="69"/>
      <c r="THT397" s="69"/>
      <c r="THU397" s="69"/>
      <c r="THV397" s="69"/>
      <c r="THW397" s="69"/>
      <c r="THX397" s="69"/>
      <c r="THY397" s="69"/>
      <c r="THZ397" s="69"/>
      <c r="TIA397" s="69"/>
      <c r="TIB397" s="69"/>
      <c r="TIC397" s="69"/>
      <c r="TID397" s="69"/>
      <c r="TIE397" s="69"/>
      <c r="TIF397" s="69"/>
      <c r="TIG397" s="69"/>
      <c r="TIH397" s="69"/>
      <c r="TII397" s="69"/>
      <c r="TIJ397" s="69"/>
      <c r="TIK397" s="69"/>
      <c r="TIL397" s="69"/>
      <c r="TIM397" s="69"/>
      <c r="TIN397" s="69"/>
      <c r="TIO397" s="69"/>
      <c r="TIP397" s="69"/>
      <c r="TIQ397" s="69"/>
      <c r="TIR397" s="69"/>
      <c r="TIS397" s="69"/>
      <c r="TIT397" s="69"/>
      <c r="TIU397" s="69"/>
      <c r="TIV397" s="69"/>
      <c r="TIW397" s="69"/>
      <c r="TIX397" s="69"/>
      <c r="TIY397" s="69"/>
      <c r="TIZ397" s="69"/>
      <c r="TJA397" s="69"/>
      <c r="TJB397" s="69"/>
      <c r="TJC397" s="69"/>
      <c r="TJD397" s="69"/>
      <c r="TJE397" s="69"/>
      <c r="TJF397" s="69"/>
      <c r="TJG397" s="69"/>
      <c r="TJH397" s="69"/>
      <c r="TJI397" s="69"/>
      <c r="TJJ397" s="69"/>
      <c r="TJK397" s="69"/>
      <c r="TJL397" s="69"/>
      <c r="TJM397" s="69"/>
      <c r="TJN397" s="69"/>
      <c r="TJO397" s="69"/>
      <c r="TJP397" s="69"/>
      <c r="TJQ397" s="69"/>
      <c r="TJR397" s="69"/>
      <c r="TJS397" s="69"/>
      <c r="TJT397" s="69"/>
      <c r="TJU397" s="69"/>
      <c r="TJV397" s="69"/>
      <c r="TJW397" s="69"/>
      <c r="TJX397" s="69"/>
      <c r="TJY397" s="69"/>
      <c r="TJZ397" s="69"/>
      <c r="TKA397" s="69"/>
      <c r="TKB397" s="69"/>
      <c r="TKC397" s="69"/>
      <c r="TKD397" s="69"/>
      <c r="TKE397" s="69"/>
      <c r="TKF397" s="69"/>
      <c r="TKG397" s="69"/>
      <c r="TKH397" s="69"/>
      <c r="TKI397" s="69"/>
      <c r="TKJ397" s="69"/>
      <c r="TKK397" s="69"/>
      <c r="TKL397" s="69"/>
      <c r="TKM397" s="69"/>
      <c r="TKN397" s="69"/>
      <c r="TKO397" s="69"/>
      <c r="TKP397" s="69"/>
      <c r="TKQ397" s="69"/>
      <c r="TKR397" s="69"/>
      <c r="TKS397" s="69"/>
      <c r="TKT397" s="69"/>
      <c r="TKU397" s="69"/>
      <c r="TKV397" s="69"/>
      <c r="TKW397" s="69"/>
      <c r="TKX397" s="69"/>
      <c r="TKY397" s="69"/>
      <c r="TKZ397" s="69"/>
      <c r="TLA397" s="69"/>
      <c r="TLB397" s="69"/>
      <c r="TLC397" s="69"/>
      <c r="TLD397" s="69"/>
      <c r="TLE397" s="69"/>
      <c r="TLF397" s="69"/>
      <c r="TLG397" s="69"/>
      <c r="TLH397" s="69"/>
      <c r="TLI397" s="69"/>
      <c r="TLJ397" s="69"/>
      <c r="TLK397" s="69"/>
      <c r="TLL397" s="69"/>
      <c r="TLM397" s="69"/>
      <c r="TLN397" s="69"/>
      <c r="TLO397" s="69"/>
      <c r="TLP397" s="69"/>
      <c r="TLQ397" s="69"/>
      <c r="TLR397" s="69"/>
      <c r="TLS397" s="69"/>
      <c r="TLT397" s="69"/>
      <c r="TLU397" s="69"/>
      <c r="TLV397" s="69"/>
      <c r="TLW397" s="69"/>
      <c r="TLX397" s="69"/>
      <c r="TLY397" s="69"/>
      <c r="TLZ397" s="69"/>
      <c r="TMA397" s="69"/>
      <c r="TMB397" s="69"/>
      <c r="TMC397" s="69"/>
      <c r="TMD397" s="69"/>
      <c r="TME397" s="69"/>
      <c r="TMF397" s="69"/>
      <c r="TMG397" s="69"/>
      <c r="TMH397" s="69"/>
      <c r="TMI397" s="69"/>
      <c r="TMJ397" s="69"/>
      <c r="TMK397" s="69"/>
      <c r="TML397" s="69"/>
      <c r="TMM397" s="69"/>
      <c r="TMN397" s="69"/>
      <c r="TMO397" s="69"/>
      <c r="TMP397" s="69"/>
      <c r="TMQ397" s="69"/>
      <c r="TMR397" s="69"/>
      <c r="TMS397" s="69"/>
      <c r="TMT397" s="69"/>
      <c r="TMU397" s="69"/>
      <c r="TMV397" s="69"/>
      <c r="TMW397" s="69"/>
      <c r="TMX397" s="69"/>
      <c r="TMY397" s="69"/>
      <c r="TMZ397" s="69"/>
      <c r="TNA397" s="69"/>
      <c r="TNB397" s="69"/>
      <c r="TNC397" s="69"/>
      <c r="TND397" s="69"/>
      <c r="TNE397" s="69"/>
      <c r="TNF397" s="69"/>
      <c r="TNG397" s="69"/>
      <c r="TNH397" s="69"/>
      <c r="TNI397" s="69"/>
      <c r="TNJ397" s="69"/>
      <c r="TNK397" s="69"/>
      <c r="TNL397" s="69"/>
      <c r="TNM397" s="69"/>
      <c r="TNN397" s="69"/>
      <c r="TNO397" s="69"/>
      <c r="TNP397" s="69"/>
      <c r="TNQ397" s="69"/>
      <c r="TNR397" s="69"/>
      <c r="TNS397" s="69"/>
      <c r="TNT397" s="69"/>
      <c r="TNU397" s="69"/>
      <c r="TNV397" s="69"/>
      <c r="TNW397" s="69"/>
      <c r="TNX397" s="69"/>
      <c r="TNY397" s="69"/>
      <c r="TNZ397" s="69"/>
      <c r="TOA397" s="69"/>
      <c r="TOB397" s="69"/>
      <c r="TOC397" s="69"/>
      <c r="TOD397" s="69"/>
      <c r="TOE397" s="69"/>
      <c r="TOF397" s="69"/>
      <c r="TOG397" s="69"/>
      <c r="TOH397" s="69"/>
      <c r="TOI397" s="69"/>
      <c r="TOJ397" s="69"/>
      <c r="TOK397" s="69"/>
      <c r="TOL397" s="69"/>
      <c r="TOM397" s="69"/>
      <c r="TON397" s="69"/>
      <c r="TOO397" s="69"/>
      <c r="TOP397" s="69"/>
      <c r="TOQ397" s="69"/>
      <c r="TOR397" s="69"/>
      <c r="TOS397" s="69"/>
      <c r="TOT397" s="69"/>
      <c r="TOU397" s="69"/>
      <c r="TOV397" s="69"/>
      <c r="TOW397" s="69"/>
      <c r="TOX397" s="69"/>
      <c r="TOY397" s="69"/>
      <c r="TOZ397" s="69"/>
      <c r="TPA397" s="69"/>
      <c r="TPB397" s="69"/>
      <c r="TPC397" s="69"/>
      <c r="TPD397" s="69"/>
      <c r="TPE397" s="69"/>
      <c r="TPF397" s="69"/>
      <c r="TPG397" s="69"/>
      <c r="TPH397" s="69"/>
      <c r="TPI397" s="69"/>
      <c r="TPJ397" s="69"/>
      <c r="TPK397" s="69"/>
      <c r="TPL397" s="69"/>
      <c r="TPM397" s="69"/>
      <c r="TPN397" s="69"/>
      <c r="TPO397" s="69"/>
      <c r="TPP397" s="69"/>
      <c r="TPQ397" s="69"/>
      <c r="TPR397" s="69"/>
      <c r="TPS397" s="69"/>
      <c r="TPT397" s="69"/>
      <c r="TPU397" s="69"/>
      <c r="TPV397" s="69"/>
      <c r="TPW397" s="69"/>
      <c r="TPX397" s="69"/>
      <c r="TPY397" s="69"/>
      <c r="TPZ397" s="69"/>
      <c r="TQA397" s="69"/>
      <c r="TQB397" s="69"/>
      <c r="TQC397" s="69"/>
      <c r="TQD397" s="69"/>
      <c r="TQE397" s="69"/>
      <c r="TQF397" s="69"/>
      <c r="TQG397" s="69"/>
      <c r="TQH397" s="69"/>
      <c r="TQI397" s="69"/>
      <c r="TQJ397" s="69"/>
      <c r="TQK397" s="69"/>
      <c r="TQL397" s="69"/>
      <c r="TQM397" s="69"/>
      <c r="TQN397" s="69"/>
      <c r="TQO397" s="69"/>
      <c r="TQP397" s="69"/>
      <c r="TQQ397" s="69"/>
      <c r="TQR397" s="69"/>
      <c r="TQS397" s="69"/>
      <c r="TQT397" s="69"/>
      <c r="TQU397" s="69"/>
      <c r="TQV397" s="69"/>
      <c r="TQW397" s="69"/>
      <c r="TQX397" s="69"/>
      <c r="TQY397" s="69"/>
      <c r="TQZ397" s="69"/>
      <c r="TRA397" s="69"/>
      <c r="TRB397" s="69"/>
      <c r="TRC397" s="69"/>
      <c r="TRD397" s="69"/>
      <c r="TRE397" s="69"/>
      <c r="TRF397" s="69"/>
      <c r="TRG397" s="69"/>
      <c r="TRH397" s="69"/>
      <c r="TRI397" s="69"/>
      <c r="TRJ397" s="69"/>
      <c r="TRK397" s="69"/>
      <c r="TRL397" s="69"/>
      <c r="TRM397" s="69"/>
      <c r="TRN397" s="69"/>
      <c r="TRO397" s="69"/>
      <c r="TRP397" s="69"/>
      <c r="TRQ397" s="69"/>
      <c r="TRR397" s="69"/>
      <c r="TRS397" s="69"/>
      <c r="TRT397" s="69"/>
      <c r="TRU397" s="69"/>
      <c r="TRV397" s="69"/>
      <c r="TRW397" s="69"/>
      <c r="TRX397" s="69"/>
      <c r="TRY397" s="69"/>
      <c r="TRZ397" s="69"/>
      <c r="TSA397" s="69"/>
      <c r="TSB397" s="69"/>
      <c r="TSC397" s="69"/>
      <c r="TSD397" s="69"/>
      <c r="TSE397" s="69"/>
      <c r="TSF397" s="69"/>
      <c r="TSG397" s="69"/>
      <c r="TSH397" s="69"/>
      <c r="TSI397" s="69"/>
      <c r="TSJ397" s="69"/>
      <c r="TSK397" s="69"/>
      <c r="TSL397" s="69"/>
      <c r="TSM397" s="69"/>
      <c r="TSN397" s="69"/>
      <c r="TSO397" s="69"/>
      <c r="TSP397" s="69"/>
      <c r="TSQ397" s="69"/>
      <c r="TSR397" s="69"/>
      <c r="TSS397" s="69"/>
      <c r="TST397" s="69"/>
      <c r="TSU397" s="69"/>
      <c r="TSV397" s="69"/>
      <c r="TSW397" s="69"/>
      <c r="TSX397" s="69"/>
      <c r="TSY397" s="69"/>
      <c r="TSZ397" s="69"/>
      <c r="TTA397" s="69"/>
      <c r="TTB397" s="69"/>
      <c r="TTC397" s="69"/>
      <c r="TTD397" s="69"/>
      <c r="TTE397" s="69"/>
      <c r="TTF397" s="69"/>
      <c r="TTG397" s="69"/>
      <c r="TTH397" s="69"/>
      <c r="TTI397" s="69"/>
      <c r="TTJ397" s="69"/>
      <c r="TTK397" s="69"/>
      <c r="TTL397" s="69"/>
      <c r="TTM397" s="69"/>
      <c r="TTN397" s="69"/>
      <c r="TTO397" s="69"/>
      <c r="TTP397" s="69"/>
      <c r="TTQ397" s="69"/>
      <c r="TTR397" s="69"/>
      <c r="TTS397" s="69"/>
      <c r="TTT397" s="69"/>
      <c r="TTU397" s="69"/>
      <c r="TTV397" s="69"/>
      <c r="TTW397" s="69"/>
      <c r="TTX397" s="69"/>
      <c r="TTY397" s="69"/>
      <c r="TTZ397" s="69"/>
      <c r="TUA397" s="69"/>
      <c r="TUB397" s="69"/>
      <c r="TUC397" s="69"/>
      <c r="TUD397" s="69"/>
      <c r="TUE397" s="69"/>
      <c r="TUF397" s="69"/>
      <c r="TUG397" s="69"/>
      <c r="TUH397" s="69"/>
      <c r="TUI397" s="69"/>
      <c r="TUJ397" s="69"/>
      <c r="TUK397" s="69"/>
      <c r="TUL397" s="69"/>
      <c r="TUM397" s="69"/>
      <c r="TUN397" s="69"/>
      <c r="TUO397" s="69"/>
      <c r="TUP397" s="69"/>
      <c r="TUQ397" s="69"/>
      <c r="TUR397" s="69"/>
      <c r="TUS397" s="69"/>
      <c r="TUT397" s="69"/>
      <c r="TUU397" s="69"/>
      <c r="TUV397" s="69"/>
      <c r="TUW397" s="69"/>
      <c r="TUX397" s="69"/>
      <c r="TUY397" s="69"/>
      <c r="TUZ397" s="69"/>
      <c r="TVA397" s="69"/>
      <c r="TVB397" s="69"/>
      <c r="TVC397" s="69"/>
      <c r="TVD397" s="69"/>
      <c r="TVE397" s="69"/>
      <c r="TVF397" s="69"/>
      <c r="TVG397" s="69"/>
      <c r="TVH397" s="69"/>
      <c r="TVI397" s="69"/>
      <c r="TVJ397" s="69"/>
      <c r="TVK397" s="69"/>
      <c r="TVL397" s="69"/>
      <c r="TVM397" s="69"/>
      <c r="TVN397" s="69"/>
      <c r="TVO397" s="69"/>
      <c r="TVP397" s="69"/>
      <c r="TVQ397" s="69"/>
      <c r="TVR397" s="69"/>
      <c r="TVS397" s="69"/>
      <c r="TVT397" s="69"/>
      <c r="TVU397" s="69"/>
      <c r="TVV397" s="69"/>
      <c r="TVW397" s="69"/>
      <c r="TVX397" s="69"/>
      <c r="TVY397" s="69"/>
      <c r="TVZ397" s="69"/>
      <c r="TWA397" s="69"/>
      <c r="TWB397" s="69"/>
      <c r="TWC397" s="69"/>
      <c r="TWD397" s="69"/>
      <c r="TWE397" s="69"/>
      <c r="TWF397" s="69"/>
      <c r="TWG397" s="69"/>
      <c r="TWH397" s="69"/>
      <c r="TWI397" s="69"/>
      <c r="TWJ397" s="69"/>
      <c r="TWK397" s="69"/>
      <c r="TWL397" s="69"/>
      <c r="TWM397" s="69"/>
      <c r="TWN397" s="69"/>
      <c r="TWO397" s="69"/>
      <c r="TWP397" s="69"/>
      <c r="TWQ397" s="69"/>
      <c r="TWR397" s="69"/>
      <c r="TWS397" s="69"/>
      <c r="TWT397" s="69"/>
      <c r="TWU397" s="69"/>
      <c r="TWV397" s="69"/>
      <c r="TWW397" s="69"/>
      <c r="TWX397" s="69"/>
      <c r="TWY397" s="69"/>
      <c r="TWZ397" s="69"/>
      <c r="TXA397" s="69"/>
      <c r="TXB397" s="69"/>
      <c r="TXC397" s="69"/>
      <c r="TXD397" s="69"/>
      <c r="TXE397" s="69"/>
      <c r="TXF397" s="69"/>
      <c r="TXG397" s="69"/>
      <c r="TXH397" s="69"/>
      <c r="TXI397" s="69"/>
      <c r="TXJ397" s="69"/>
      <c r="TXK397" s="69"/>
      <c r="TXL397" s="69"/>
      <c r="TXM397" s="69"/>
      <c r="TXN397" s="69"/>
      <c r="TXO397" s="69"/>
      <c r="TXP397" s="69"/>
      <c r="TXQ397" s="69"/>
      <c r="TXR397" s="69"/>
      <c r="TXS397" s="69"/>
      <c r="TXT397" s="69"/>
      <c r="TXU397" s="69"/>
      <c r="TXV397" s="69"/>
      <c r="TXW397" s="69"/>
      <c r="TXX397" s="69"/>
      <c r="TXY397" s="69"/>
      <c r="TXZ397" s="69"/>
      <c r="TYA397" s="69"/>
      <c r="TYB397" s="69"/>
      <c r="TYC397" s="69"/>
      <c r="TYD397" s="69"/>
      <c r="TYE397" s="69"/>
      <c r="TYF397" s="69"/>
      <c r="TYG397" s="69"/>
      <c r="TYH397" s="69"/>
      <c r="TYI397" s="69"/>
      <c r="TYJ397" s="69"/>
      <c r="TYK397" s="69"/>
      <c r="TYL397" s="69"/>
      <c r="TYM397" s="69"/>
      <c r="TYN397" s="69"/>
      <c r="TYO397" s="69"/>
      <c r="TYP397" s="69"/>
      <c r="TYQ397" s="69"/>
      <c r="TYR397" s="69"/>
      <c r="TYS397" s="69"/>
      <c r="TYT397" s="69"/>
      <c r="TYU397" s="69"/>
      <c r="TYV397" s="69"/>
      <c r="TYW397" s="69"/>
      <c r="TYX397" s="69"/>
      <c r="TYY397" s="69"/>
      <c r="TYZ397" s="69"/>
      <c r="TZA397" s="69"/>
      <c r="TZB397" s="69"/>
      <c r="TZC397" s="69"/>
      <c r="TZD397" s="69"/>
      <c r="TZE397" s="69"/>
      <c r="TZF397" s="69"/>
      <c r="TZG397" s="69"/>
      <c r="TZH397" s="69"/>
      <c r="TZI397" s="69"/>
      <c r="TZJ397" s="69"/>
      <c r="TZK397" s="69"/>
      <c r="TZL397" s="69"/>
      <c r="TZM397" s="69"/>
      <c r="TZN397" s="69"/>
      <c r="TZO397" s="69"/>
      <c r="TZP397" s="69"/>
      <c r="TZQ397" s="69"/>
      <c r="TZR397" s="69"/>
      <c r="TZS397" s="69"/>
      <c r="TZT397" s="69"/>
      <c r="TZU397" s="69"/>
      <c r="TZV397" s="69"/>
      <c r="TZW397" s="69"/>
      <c r="TZX397" s="69"/>
      <c r="TZY397" s="69"/>
      <c r="TZZ397" s="69"/>
      <c r="UAA397" s="69"/>
      <c r="UAB397" s="69"/>
      <c r="UAC397" s="69"/>
      <c r="UAD397" s="69"/>
      <c r="UAE397" s="69"/>
      <c r="UAF397" s="69"/>
      <c r="UAG397" s="69"/>
      <c r="UAH397" s="69"/>
      <c r="UAI397" s="69"/>
      <c r="UAJ397" s="69"/>
      <c r="UAK397" s="69"/>
      <c r="UAL397" s="69"/>
      <c r="UAM397" s="69"/>
      <c r="UAN397" s="69"/>
      <c r="UAO397" s="69"/>
      <c r="UAP397" s="69"/>
      <c r="UAQ397" s="69"/>
      <c r="UAR397" s="69"/>
      <c r="UAS397" s="69"/>
      <c r="UAT397" s="69"/>
      <c r="UAU397" s="69"/>
      <c r="UAV397" s="69"/>
      <c r="UAW397" s="69"/>
      <c r="UAX397" s="69"/>
      <c r="UAY397" s="69"/>
      <c r="UAZ397" s="69"/>
      <c r="UBA397" s="69"/>
      <c r="UBB397" s="69"/>
      <c r="UBC397" s="69"/>
      <c r="UBD397" s="69"/>
      <c r="UBE397" s="69"/>
      <c r="UBF397" s="69"/>
      <c r="UBG397" s="69"/>
      <c r="UBH397" s="69"/>
      <c r="UBI397" s="69"/>
      <c r="UBJ397" s="69"/>
      <c r="UBK397" s="69"/>
      <c r="UBL397" s="69"/>
      <c r="UBM397" s="69"/>
      <c r="UBN397" s="69"/>
      <c r="UBO397" s="69"/>
      <c r="UBP397" s="69"/>
      <c r="UBQ397" s="69"/>
      <c r="UBR397" s="69"/>
      <c r="UBS397" s="69"/>
      <c r="UBT397" s="69"/>
      <c r="UBU397" s="69"/>
      <c r="UBV397" s="69"/>
      <c r="UBW397" s="69"/>
      <c r="UBX397" s="69"/>
      <c r="UBY397" s="69"/>
      <c r="UBZ397" s="69"/>
      <c r="UCA397" s="69"/>
      <c r="UCB397" s="69"/>
      <c r="UCC397" s="69"/>
      <c r="UCD397" s="69"/>
      <c r="UCE397" s="69"/>
      <c r="UCF397" s="69"/>
      <c r="UCG397" s="69"/>
      <c r="UCH397" s="69"/>
      <c r="UCI397" s="69"/>
      <c r="UCJ397" s="69"/>
      <c r="UCK397" s="69"/>
      <c r="UCL397" s="69"/>
      <c r="UCM397" s="69"/>
      <c r="UCN397" s="69"/>
      <c r="UCO397" s="69"/>
      <c r="UCP397" s="69"/>
      <c r="UCQ397" s="69"/>
      <c r="UCR397" s="69"/>
      <c r="UCS397" s="69"/>
      <c r="UCT397" s="69"/>
      <c r="UCU397" s="69"/>
      <c r="UCV397" s="69"/>
      <c r="UCW397" s="69"/>
      <c r="UCX397" s="69"/>
      <c r="UCY397" s="69"/>
      <c r="UCZ397" s="69"/>
      <c r="UDA397" s="69"/>
      <c r="UDB397" s="69"/>
      <c r="UDC397" s="69"/>
      <c r="UDD397" s="69"/>
      <c r="UDE397" s="69"/>
      <c r="UDF397" s="69"/>
      <c r="UDG397" s="69"/>
      <c r="UDH397" s="69"/>
      <c r="UDI397" s="69"/>
      <c r="UDJ397" s="69"/>
      <c r="UDK397" s="69"/>
      <c r="UDL397" s="69"/>
      <c r="UDM397" s="69"/>
      <c r="UDN397" s="69"/>
      <c r="UDO397" s="69"/>
      <c r="UDP397" s="69"/>
      <c r="UDQ397" s="69"/>
      <c r="UDR397" s="69"/>
      <c r="UDS397" s="69"/>
      <c r="UDT397" s="69"/>
      <c r="UDU397" s="69"/>
      <c r="UDV397" s="69"/>
      <c r="UDW397" s="69"/>
      <c r="UDX397" s="69"/>
      <c r="UDY397" s="69"/>
      <c r="UDZ397" s="69"/>
      <c r="UEA397" s="69"/>
      <c r="UEB397" s="69"/>
      <c r="UEC397" s="69"/>
      <c r="UED397" s="69"/>
      <c r="UEE397" s="69"/>
      <c r="UEF397" s="69"/>
      <c r="UEG397" s="69"/>
      <c r="UEH397" s="69"/>
      <c r="UEI397" s="69"/>
      <c r="UEJ397" s="69"/>
      <c r="UEK397" s="69"/>
      <c r="UEL397" s="69"/>
      <c r="UEM397" s="69"/>
      <c r="UEN397" s="69"/>
      <c r="UEO397" s="69"/>
      <c r="UEP397" s="69"/>
      <c r="UEQ397" s="69"/>
      <c r="UER397" s="69"/>
      <c r="UES397" s="69"/>
      <c r="UET397" s="69"/>
      <c r="UEU397" s="69"/>
      <c r="UEV397" s="69"/>
      <c r="UEW397" s="69"/>
      <c r="UEX397" s="69"/>
      <c r="UEY397" s="69"/>
      <c r="UEZ397" s="69"/>
      <c r="UFA397" s="69"/>
      <c r="UFB397" s="69"/>
      <c r="UFC397" s="69"/>
      <c r="UFD397" s="69"/>
      <c r="UFE397" s="69"/>
      <c r="UFF397" s="69"/>
      <c r="UFG397" s="69"/>
      <c r="UFH397" s="69"/>
      <c r="UFI397" s="69"/>
      <c r="UFJ397" s="69"/>
      <c r="UFK397" s="69"/>
      <c r="UFL397" s="69"/>
      <c r="UFM397" s="69"/>
      <c r="UFN397" s="69"/>
      <c r="UFO397" s="69"/>
      <c r="UFP397" s="69"/>
      <c r="UFQ397" s="69"/>
      <c r="UFR397" s="69"/>
      <c r="UFS397" s="69"/>
      <c r="UFT397" s="69"/>
      <c r="UFU397" s="69"/>
      <c r="UFV397" s="69"/>
      <c r="UFW397" s="69"/>
      <c r="UFX397" s="69"/>
      <c r="UFY397" s="69"/>
      <c r="UFZ397" s="69"/>
      <c r="UGA397" s="69"/>
      <c r="UGB397" s="69"/>
      <c r="UGC397" s="69"/>
      <c r="UGD397" s="69"/>
      <c r="UGE397" s="69"/>
      <c r="UGF397" s="69"/>
      <c r="UGG397" s="69"/>
      <c r="UGH397" s="69"/>
      <c r="UGI397" s="69"/>
      <c r="UGJ397" s="69"/>
      <c r="UGK397" s="69"/>
      <c r="UGL397" s="69"/>
      <c r="UGM397" s="69"/>
      <c r="UGN397" s="69"/>
      <c r="UGO397" s="69"/>
      <c r="UGP397" s="69"/>
      <c r="UGQ397" s="69"/>
      <c r="UGR397" s="69"/>
      <c r="UGS397" s="69"/>
      <c r="UGT397" s="69"/>
      <c r="UGU397" s="69"/>
      <c r="UGV397" s="69"/>
      <c r="UGW397" s="69"/>
      <c r="UGX397" s="69"/>
      <c r="UGY397" s="69"/>
      <c r="UGZ397" s="69"/>
      <c r="UHA397" s="69"/>
      <c r="UHB397" s="69"/>
      <c r="UHC397" s="69"/>
      <c r="UHD397" s="69"/>
      <c r="UHE397" s="69"/>
      <c r="UHF397" s="69"/>
      <c r="UHG397" s="69"/>
      <c r="UHH397" s="69"/>
      <c r="UHI397" s="69"/>
      <c r="UHJ397" s="69"/>
      <c r="UHK397" s="69"/>
      <c r="UHL397" s="69"/>
      <c r="UHM397" s="69"/>
      <c r="UHN397" s="69"/>
      <c r="UHO397" s="69"/>
      <c r="UHP397" s="69"/>
      <c r="UHQ397" s="69"/>
      <c r="UHR397" s="69"/>
      <c r="UHS397" s="69"/>
      <c r="UHT397" s="69"/>
      <c r="UHU397" s="69"/>
      <c r="UHV397" s="69"/>
      <c r="UHW397" s="69"/>
      <c r="UHX397" s="69"/>
      <c r="UHY397" s="69"/>
      <c r="UHZ397" s="69"/>
      <c r="UIA397" s="69"/>
      <c r="UIB397" s="69"/>
      <c r="UIC397" s="69"/>
      <c r="UID397" s="69"/>
      <c r="UIE397" s="69"/>
      <c r="UIF397" s="69"/>
      <c r="UIG397" s="69"/>
      <c r="UIH397" s="69"/>
      <c r="UII397" s="69"/>
      <c r="UIJ397" s="69"/>
      <c r="UIK397" s="69"/>
      <c r="UIL397" s="69"/>
      <c r="UIM397" s="69"/>
      <c r="UIN397" s="69"/>
      <c r="UIO397" s="69"/>
      <c r="UIP397" s="69"/>
      <c r="UIQ397" s="69"/>
      <c r="UIR397" s="69"/>
      <c r="UIS397" s="69"/>
      <c r="UIT397" s="69"/>
      <c r="UIU397" s="69"/>
      <c r="UIV397" s="69"/>
      <c r="UIW397" s="69"/>
      <c r="UIX397" s="69"/>
      <c r="UIY397" s="69"/>
      <c r="UIZ397" s="69"/>
      <c r="UJA397" s="69"/>
      <c r="UJB397" s="69"/>
      <c r="UJC397" s="69"/>
      <c r="UJD397" s="69"/>
      <c r="UJE397" s="69"/>
      <c r="UJF397" s="69"/>
      <c r="UJG397" s="69"/>
      <c r="UJH397" s="69"/>
      <c r="UJI397" s="69"/>
      <c r="UJJ397" s="69"/>
      <c r="UJK397" s="69"/>
      <c r="UJL397" s="69"/>
      <c r="UJM397" s="69"/>
      <c r="UJN397" s="69"/>
      <c r="UJO397" s="69"/>
      <c r="UJP397" s="69"/>
      <c r="UJQ397" s="69"/>
      <c r="UJR397" s="69"/>
      <c r="UJS397" s="69"/>
      <c r="UJT397" s="69"/>
      <c r="UJU397" s="69"/>
      <c r="UJV397" s="69"/>
      <c r="UJW397" s="69"/>
      <c r="UJX397" s="69"/>
      <c r="UJY397" s="69"/>
      <c r="UJZ397" s="69"/>
      <c r="UKA397" s="69"/>
      <c r="UKB397" s="69"/>
      <c r="UKC397" s="69"/>
      <c r="UKD397" s="69"/>
      <c r="UKE397" s="69"/>
      <c r="UKF397" s="69"/>
      <c r="UKG397" s="69"/>
      <c r="UKH397" s="69"/>
      <c r="UKI397" s="69"/>
      <c r="UKJ397" s="69"/>
      <c r="UKK397" s="69"/>
      <c r="UKL397" s="69"/>
      <c r="UKM397" s="69"/>
      <c r="UKN397" s="69"/>
      <c r="UKO397" s="69"/>
      <c r="UKP397" s="69"/>
      <c r="UKQ397" s="69"/>
      <c r="UKR397" s="69"/>
      <c r="UKS397" s="69"/>
      <c r="UKT397" s="69"/>
      <c r="UKU397" s="69"/>
      <c r="UKV397" s="69"/>
      <c r="UKW397" s="69"/>
      <c r="UKX397" s="69"/>
      <c r="UKY397" s="69"/>
      <c r="UKZ397" s="69"/>
      <c r="ULA397" s="69"/>
      <c r="ULB397" s="69"/>
      <c r="ULC397" s="69"/>
      <c r="ULD397" s="69"/>
      <c r="ULE397" s="69"/>
      <c r="ULF397" s="69"/>
      <c r="ULG397" s="69"/>
      <c r="ULH397" s="69"/>
      <c r="ULI397" s="69"/>
      <c r="ULJ397" s="69"/>
      <c r="ULK397" s="69"/>
      <c r="ULL397" s="69"/>
      <c r="ULM397" s="69"/>
      <c r="ULN397" s="69"/>
      <c r="ULO397" s="69"/>
      <c r="ULP397" s="69"/>
      <c r="ULQ397" s="69"/>
      <c r="ULR397" s="69"/>
      <c r="ULS397" s="69"/>
      <c r="ULT397" s="69"/>
      <c r="ULU397" s="69"/>
      <c r="ULV397" s="69"/>
      <c r="ULW397" s="69"/>
      <c r="ULX397" s="69"/>
      <c r="ULY397" s="69"/>
      <c r="ULZ397" s="69"/>
      <c r="UMA397" s="69"/>
      <c r="UMB397" s="69"/>
      <c r="UMC397" s="69"/>
      <c r="UMD397" s="69"/>
      <c r="UME397" s="69"/>
      <c r="UMF397" s="69"/>
      <c r="UMG397" s="69"/>
      <c r="UMH397" s="69"/>
      <c r="UMI397" s="69"/>
      <c r="UMJ397" s="69"/>
      <c r="UMK397" s="69"/>
      <c r="UML397" s="69"/>
      <c r="UMM397" s="69"/>
      <c r="UMN397" s="69"/>
      <c r="UMO397" s="69"/>
      <c r="UMP397" s="69"/>
      <c r="UMQ397" s="69"/>
      <c r="UMR397" s="69"/>
      <c r="UMS397" s="69"/>
      <c r="UMT397" s="69"/>
      <c r="UMU397" s="69"/>
      <c r="UMV397" s="69"/>
      <c r="UMW397" s="69"/>
      <c r="UMX397" s="69"/>
      <c r="UMY397" s="69"/>
      <c r="UMZ397" s="69"/>
      <c r="UNA397" s="69"/>
      <c r="UNB397" s="69"/>
      <c r="UNC397" s="69"/>
      <c r="UND397" s="69"/>
      <c r="UNE397" s="69"/>
      <c r="UNF397" s="69"/>
      <c r="UNG397" s="69"/>
      <c r="UNH397" s="69"/>
      <c r="UNI397" s="69"/>
      <c r="UNJ397" s="69"/>
      <c r="UNK397" s="69"/>
      <c r="UNL397" s="69"/>
      <c r="UNM397" s="69"/>
      <c r="UNN397" s="69"/>
      <c r="UNO397" s="69"/>
      <c r="UNP397" s="69"/>
      <c r="UNQ397" s="69"/>
      <c r="UNR397" s="69"/>
      <c r="UNS397" s="69"/>
      <c r="UNT397" s="69"/>
      <c r="UNU397" s="69"/>
      <c r="UNV397" s="69"/>
      <c r="UNW397" s="69"/>
      <c r="UNX397" s="69"/>
      <c r="UNY397" s="69"/>
      <c r="UNZ397" s="69"/>
      <c r="UOA397" s="69"/>
      <c r="UOB397" s="69"/>
      <c r="UOC397" s="69"/>
      <c r="UOD397" s="69"/>
      <c r="UOE397" s="69"/>
      <c r="UOF397" s="69"/>
      <c r="UOG397" s="69"/>
      <c r="UOH397" s="69"/>
      <c r="UOI397" s="69"/>
      <c r="UOJ397" s="69"/>
      <c r="UOK397" s="69"/>
      <c r="UOL397" s="69"/>
      <c r="UOM397" s="69"/>
      <c r="UON397" s="69"/>
      <c r="UOO397" s="69"/>
      <c r="UOP397" s="69"/>
      <c r="UOQ397" s="69"/>
      <c r="UOR397" s="69"/>
      <c r="UOS397" s="69"/>
      <c r="UOT397" s="69"/>
      <c r="UOU397" s="69"/>
      <c r="UOV397" s="69"/>
      <c r="UOW397" s="69"/>
      <c r="UOX397" s="69"/>
      <c r="UOY397" s="69"/>
      <c r="UOZ397" s="69"/>
      <c r="UPA397" s="69"/>
      <c r="UPB397" s="69"/>
      <c r="UPC397" s="69"/>
      <c r="UPD397" s="69"/>
      <c r="UPE397" s="69"/>
      <c r="UPF397" s="69"/>
      <c r="UPG397" s="69"/>
      <c r="UPH397" s="69"/>
      <c r="UPI397" s="69"/>
      <c r="UPJ397" s="69"/>
      <c r="UPK397" s="69"/>
      <c r="UPL397" s="69"/>
      <c r="UPM397" s="69"/>
      <c r="UPN397" s="69"/>
      <c r="UPO397" s="69"/>
      <c r="UPP397" s="69"/>
      <c r="UPQ397" s="69"/>
      <c r="UPR397" s="69"/>
      <c r="UPS397" s="69"/>
      <c r="UPT397" s="69"/>
      <c r="UPU397" s="69"/>
      <c r="UPV397" s="69"/>
      <c r="UPW397" s="69"/>
      <c r="UPX397" s="69"/>
      <c r="UPY397" s="69"/>
      <c r="UPZ397" s="69"/>
      <c r="UQA397" s="69"/>
      <c r="UQB397" s="69"/>
      <c r="UQC397" s="69"/>
      <c r="UQD397" s="69"/>
      <c r="UQE397" s="69"/>
      <c r="UQF397" s="69"/>
      <c r="UQG397" s="69"/>
      <c r="UQH397" s="69"/>
      <c r="UQI397" s="69"/>
      <c r="UQJ397" s="69"/>
      <c r="UQK397" s="69"/>
      <c r="UQL397" s="69"/>
      <c r="UQM397" s="69"/>
      <c r="UQN397" s="69"/>
      <c r="UQO397" s="69"/>
      <c r="UQP397" s="69"/>
      <c r="UQQ397" s="69"/>
      <c r="UQR397" s="69"/>
      <c r="UQS397" s="69"/>
      <c r="UQT397" s="69"/>
      <c r="UQU397" s="69"/>
      <c r="UQV397" s="69"/>
      <c r="UQW397" s="69"/>
      <c r="UQX397" s="69"/>
      <c r="UQY397" s="69"/>
      <c r="UQZ397" s="69"/>
      <c r="URA397" s="69"/>
      <c r="URB397" s="69"/>
      <c r="URC397" s="69"/>
      <c r="URD397" s="69"/>
      <c r="URE397" s="69"/>
      <c r="URF397" s="69"/>
      <c r="URG397" s="69"/>
      <c r="URH397" s="69"/>
      <c r="URI397" s="69"/>
      <c r="URJ397" s="69"/>
      <c r="URK397" s="69"/>
      <c r="URL397" s="69"/>
      <c r="URM397" s="69"/>
      <c r="URN397" s="69"/>
      <c r="URO397" s="69"/>
      <c r="URP397" s="69"/>
      <c r="URQ397" s="69"/>
      <c r="URR397" s="69"/>
      <c r="URS397" s="69"/>
      <c r="URT397" s="69"/>
      <c r="URU397" s="69"/>
      <c r="URV397" s="69"/>
      <c r="URW397" s="69"/>
      <c r="URX397" s="69"/>
      <c r="URY397" s="69"/>
      <c r="URZ397" s="69"/>
      <c r="USA397" s="69"/>
      <c r="USB397" s="69"/>
      <c r="USC397" s="69"/>
      <c r="USD397" s="69"/>
      <c r="USE397" s="69"/>
      <c r="USF397" s="69"/>
      <c r="USG397" s="69"/>
      <c r="USH397" s="69"/>
      <c r="USI397" s="69"/>
      <c r="USJ397" s="69"/>
      <c r="USK397" s="69"/>
      <c r="USL397" s="69"/>
      <c r="USM397" s="69"/>
      <c r="USN397" s="69"/>
      <c r="USO397" s="69"/>
      <c r="USP397" s="69"/>
      <c r="USQ397" s="69"/>
      <c r="USR397" s="69"/>
      <c r="USS397" s="69"/>
      <c r="UST397" s="69"/>
      <c r="USU397" s="69"/>
      <c r="USV397" s="69"/>
      <c r="USW397" s="69"/>
      <c r="USX397" s="69"/>
      <c r="USY397" s="69"/>
      <c r="USZ397" s="69"/>
      <c r="UTA397" s="69"/>
      <c r="UTB397" s="69"/>
      <c r="UTC397" s="69"/>
      <c r="UTD397" s="69"/>
      <c r="UTE397" s="69"/>
      <c r="UTF397" s="69"/>
      <c r="UTG397" s="69"/>
      <c r="UTH397" s="69"/>
      <c r="UTI397" s="69"/>
      <c r="UTJ397" s="69"/>
      <c r="UTK397" s="69"/>
      <c r="UTL397" s="69"/>
      <c r="UTM397" s="69"/>
      <c r="UTN397" s="69"/>
      <c r="UTO397" s="69"/>
      <c r="UTP397" s="69"/>
      <c r="UTQ397" s="69"/>
      <c r="UTR397" s="69"/>
      <c r="UTS397" s="69"/>
      <c r="UTT397" s="69"/>
      <c r="UTU397" s="69"/>
      <c r="UTV397" s="69"/>
      <c r="UTW397" s="69"/>
      <c r="UTX397" s="69"/>
      <c r="UTY397" s="69"/>
      <c r="UTZ397" s="69"/>
      <c r="UUA397" s="69"/>
      <c r="UUB397" s="69"/>
      <c r="UUC397" s="69"/>
      <c r="UUD397" s="69"/>
      <c r="UUE397" s="69"/>
      <c r="UUF397" s="69"/>
      <c r="UUG397" s="69"/>
      <c r="UUH397" s="69"/>
      <c r="UUI397" s="69"/>
      <c r="UUJ397" s="69"/>
      <c r="UUK397" s="69"/>
      <c r="UUL397" s="69"/>
      <c r="UUM397" s="69"/>
      <c r="UUN397" s="69"/>
      <c r="UUO397" s="69"/>
      <c r="UUP397" s="69"/>
      <c r="UUQ397" s="69"/>
      <c r="UUR397" s="69"/>
      <c r="UUS397" s="69"/>
      <c r="UUT397" s="69"/>
      <c r="UUU397" s="69"/>
      <c r="UUV397" s="69"/>
      <c r="UUW397" s="69"/>
      <c r="UUX397" s="69"/>
      <c r="UUY397" s="69"/>
      <c r="UUZ397" s="69"/>
      <c r="UVA397" s="69"/>
      <c r="UVB397" s="69"/>
      <c r="UVC397" s="69"/>
      <c r="UVD397" s="69"/>
      <c r="UVE397" s="69"/>
      <c r="UVF397" s="69"/>
      <c r="UVG397" s="69"/>
      <c r="UVH397" s="69"/>
      <c r="UVI397" s="69"/>
      <c r="UVJ397" s="69"/>
      <c r="UVK397" s="69"/>
      <c r="UVL397" s="69"/>
      <c r="UVM397" s="69"/>
      <c r="UVN397" s="69"/>
      <c r="UVO397" s="69"/>
      <c r="UVP397" s="69"/>
      <c r="UVQ397" s="69"/>
      <c r="UVR397" s="69"/>
      <c r="UVS397" s="69"/>
      <c r="UVT397" s="69"/>
      <c r="UVU397" s="69"/>
      <c r="UVV397" s="69"/>
      <c r="UVW397" s="69"/>
      <c r="UVX397" s="69"/>
      <c r="UVY397" s="69"/>
      <c r="UVZ397" s="69"/>
      <c r="UWA397" s="69"/>
      <c r="UWB397" s="69"/>
      <c r="UWC397" s="69"/>
      <c r="UWD397" s="69"/>
      <c r="UWE397" s="69"/>
      <c r="UWF397" s="69"/>
      <c r="UWG397" s="69"/>
      <c r="UWH397" s="69"/>
      <c r="UWI397" s="69"/>
      <c r="UWJ397" s="69"/>
      <c r="UWK397" s="69"/>
      <c r="UWL397" s="69"/>
      <c r="UWM397" s="69"/>
      <c r="UWN397" s="69"/>
      <c r="UWO397" s="69"/>
      <c r="UWP397" s="69"/>
      <c r="UWQ397" s="69"/>
      <c r="UWR397" s="69"/>
      <c r="UWS397" s="69"/>
      <c r="UWT397" s="69"/>
      <c r="UWU397" s="69"/>
      <c r="UWV397" s="69"/>
      <c r="UWW397" s="69"/>
      <c r="UWX397" s="69"/>
      <c r="UWY397" s="69"/>
      <c r="UWZ397" s="69"/>
      <c r="UXA397" s="69"/>
      <c r="UXB397" s="69"/>
      <c r="UXC397" s="69"/>
      <c r="UXD397" s="69"/>
      <c r="UXE397" s="69"/>
      <c r="UXF397" s="69"/>
      <c r="UXG397" s="69"/>
      <c r="UXH397" s="69"/>
      <c r="UXI397" s="69"/>
      <c r="UXJ397" s="69"/>
      <c r="UXK397" s="69"/>
      <c r="UXL397" s="69"/>
      <c r="UXM397" s="69"/>
      <c r="UXN397" s="69"/>
      <c r="UXO397" s="69"/>
      <c r="UXP397" s="69"/>
      <c r="UXQ397" s="69"/>
      <c r="UXR397" s="69"/>
      <c r="UXS397" s="69"/>
      <c r="UXT397" s="69"/>
      <c r="UXU397" s="69"/>
      <c r="UXV397" s="69"/>
      <c r="UXW397" s="69"/>
      <c r="UXX397" s="69"/>
      <c r="UXY397" s="69"/>
      <c r="UXZ397" s="69"/>
      <c r="UYA397" s="69"/>
      <c r="UYB397" s="69"/>
      <c r="UYC397" s="69"/>
      <c r="UYD397" s="69"/>
      <c r="UYE397" s="69"/>
      <c r="UYF397" s="69"/>
      <c r="UYG397" s="69"/>
      <c r="UYH397" s="69"/>
      <c r="UYI397" s="69"/>
      <c r="UYJ397" s="69"/>
      <c r="UYK397" s="69"/>
      <c r="UYL397" s="69"/>
      <c r="UYM397" s="69"/>
      <c r="UYN397" s="69"/>
      <c r="UYO397" s="69"/>
      <c r="UYP397" s="69"/>
      <c r="UYQ397" s="69"/>
      <c r="UYR397" s="69"/>
      <c r="UYS397" s="69"/>
      <c r="UYT397" s="69"/>
      <c r="UYU397" s="69"/>
      <c r="UYV397" s="69"/>
      <c r="UYW397" s="69"/>
      <c r="UYX397" s="69"/>
      <c r="UYY397" s="69"/>
      <c r="UYZ397" s="69"/>
      <c r="UZA397" s="69"/>
      <c r="UZB397" s="69"/>
      <c r="UZC397" s="69"/>
      <c r="UZD397" s="69"/>
      <c r="UZE397" s="69"/>
      <c r="UZF397" s="69"/>
      <c r="UZG397" s="69"/>
      <c r="UZH397" s="69"/>
      <c r="UZI397" s="69"/>
      <c r="UZJ397" s="69"/>
      <c r="UZK397" s="69"/>
      <c r="UZL397" s="69"/>
      <c r="UZM397" s="69"/>
      <c r="UZN397" s="69"/>
      <c r="UZO397" s="69"/>
      <c r="UZP397" s="69"/>
      <c r="UZQ397" s="69"/>
      <c r="UZR397" s="69"/>
      <c r="UZS397" s="69"/>
      <c r="UZT397" s="69"/>
      <c r="UZU397" s="69"/>
      <c r="UZV397" s="69"/>
      <c r="UZW397" s="69"/>
      <c r="UZX397" s="69"/>
      <c r="UZY397" s="69"/>
      <c r="UZZ397" s="69"/>
      <c r="VAA397" s="69"/>
      <c r="VAB397" s="69"/>
      <c r="VAC397" s="69"/>
      <c r="VAD397" s="69"/>
      <c r="VAE397" s="69"/>
      <c r="VAF397" s="69"/>
      <c r="VAG397" s="69"/>
      <c r="VAH397" s="69"/>
      <c r="VAI397" s="69"/>
      <c r="VAJ397" s="69"/>
      <c r="VAK397" s="69"/>
      <c r="VAL397" s="69"/>
      <c r="VAM397" s="69"/>
      <c r="VAN397" s="69"/>
      <c r="VAO397" s="69"/>
      <c r="VAP397" s="69"/>
      <c r="VAQ397" s="69"/>
      <c r="VAR397" s="69"/>
      <c r="VAS397" s="69"/>
      <c r="VAT397" s="69"/>
      <c r="VAU397" s="69"/>
      <c r="VAV397" s="69"/>
      <c r="VAW397" s="69"/>
      <c r="VAX397" s="69"/>
      <c r="VAY397" s="69"/>
      <c r="VAZ397" s="69"/>
      <c r="VBA397" s="69"/>
      <c r="VBB397" s="69"/>
      <c r="VBC397" s="69"/>
      <c r="VBD397" s="69"/>
      <c r="VBE397" s="69"/>
      <c r="VBF397" s="69"/>
      <c r="VBG397" s="69"/>
      <c r="VBH397" s="69"/>
      <c r="VBI397" s="69"/>
      <c r="VBJ397" s="69"/>
      <c r="VBK397" s="69"/>
      <c r="VBL397" s="69"/>
      <c r="VBM397" s="69"/>
      <c r="VBN397" s="69"/>
      <c r="VBO397" s="69"/>
      <c r="VBP397" s="69"/>
      <c r="VBQ397" s="69"/>
      <c r="VBR397" s="69"/>
      <c r="VBS397" s="69"/>
      <c r="VBT397" s="69"/>
      <c r="VBU397" s="69"/>
      <c r="VBV397" s="69"/>
      <c r="VBW397" s="69"/>
      <c r="VBX397" s="69"/>
      <c r="VBY397" s="69"/>
      <c r="VBZ397" s="69"/>
      <c r="VCA397" s="69"/>
      <c r="VCB397" s="69"/>
      <c r="VCC397" s="69"/>
      <c r="VCD397" s="69"/>
      <c r="VCE397" s="69"/>
      <c r="VCF397" s="69"/>
      <c r="VCG397" s="69"/>
      <c r="VCH397" s="69"/>
      <c r="VCI397" s="69"/>
      <c r="VCJ397" s="69"/>
      <c r="VCK397" s="69"/>
      <c r="VCL397" s="69"/>
      <c r="VCM397" s="69"/>
      <c r="VCN397" s="69"/>
      <c r="VCO397" s="69"/>
      <c r="VCP397" s="69"/>
      <c r="VCQ397" s="69"/>
      <c r="VCR397" s="69"/>
      <c r="VCS397" s="69"/>
      <c r="VCT397" s="69"/>
      <c r="VCU397" s="69"/>
      <c r="VCV397" s="69"/>
      <c r="VCW397" s="69"/>
      <c r="VCX397" s="69"/>
      <c r="VCY397" s="69"/>
      <c r="VCZ397" s="69"/>
      <c r="VDA397" s="69"/>
      <c r="VDB397" s="69"/>
      <c r="VDC397" s="69"/>
      <c r="VDD397" s="69"/>
      <c r="VDE397" s="69"/>
      <c r="VDF397" s="69"/>
      <c r="VDG397" s="69"/>
      <c r="VDH397" s="69"/>
      <c r="VDI397" s="69"/>
      <c r="VDJ397" s="69"/>
      <c r="VDK397" s="69"/>
      <c r="VDL397" s="69"/>
      <c r="VDM397" s="69"/>
      <c r="VDN397" s="69"/>
      <c r="VDO397" s="69"/>
      <c r="VDP397" s="69"/>
      <c r="VDQ397" s="69"/>
      <c r="VDR397" s="69"/>
      <c r="VDS397" s="69"/>
      <c r="VDT397" s="69"/>
      <c r="VDU397" s="69"/>
      <c r="VDV397" s="69"/>
      <c r="VDW397" s="69"/>
      <c r="VDX397" s="69"/>
      <c r="VDY397" s="69"/>
      <c r="VDZ397" s="69"/>
      <c r="VEA397" s="69"/>
      <c r="VEB397" s="69"/>
      <c r="VEC397" s="69"/>
      <c r="VED397" s="69"/>
      <c r="VEE397" s="69"/>
      <c r="VEF397" s="69"/>
      <c r="VEG397" s="69"/>
      <c r="VEH397" s="69"/>
      <c r="VEI397" s="69"/>
      <c r="VEJ397" s="69"/>
      <c r="VEK397" s="69"/>
      <c r="VEL397" s="69"/>
      <c r="VEM397" s="69"/>
      <c r="VEN397" s="69"/>
      <c r="VEO397" s="69"/>
      <c r="VEP397" s="69"/>
      <c r="VEQ397" s="69"/>
      <c r="VER397" s="69"/>
      <c r="VES397" s="69"/>
      <c r="VET397" s="69"/>
      <c r="VEU397" s="69"/>
      <c r="VEV397" s="69"/>
      <c r="VEW397" s="69"/>
      <c r="VEX397" s="69"/>
      <c r="VEY397" s="69"/>
      <c r="VEZ397" s="69"/>
      <c r="VFA397" s="69"/>
      <c r="VFB397" s="69"/>
      <c r="VFC397" s="69"/>
      <c r="VFD397" s="69"/>
      <c r="VFE397" s="69"/>
      <c r="VFF397" s="69"/>
      <c r="VFG397" s="69"/>
      <c r="VFH397" s="69"/>
      <c r="VFI397" s="69"/>
      <c r="VFJ397" s="69"/>
      <c r="VFK397" s="69"/>
      <c r="VFL397" s="69"/>
      <c r="VFM397" s="69"/>
      <c r="VFN397" s="69"/>
      <c r="VFO397" s="69"/>
      <c r="VFP397" s="69"/>
      <c r="VFQ397" s="69"/>
      <c r="VFR397" s="69"/>
      <c r="VFS397" s="69"/>
      <c r="VFT397" s="69"/>
      <c r="VFU397" s="69"/>
      <c r="VFV397" s="69"/>
      <c r="VFW397" s="69"/>
      <c r="VFX397" s="69"/>
      <c r="VFY397" s="69"/>
      <c r="VFZ397" s="69"/>
      <c r="VGA397" s="69"/>
      <c r="VGB397" s="69"/>
      <c r="VGC397" s="69"/>
      <c r="VGD397" s="69"/>
      <c r="VGE397" s="69"/>
      <c r="VGF397" s="69"/>
      <c r="VGG397" s="69"/>
      <c r="VGH397" s="69"/>
      <c r="VGI397" s="69"/>
      <c r="VGJ397" s="69"/>
      <c r="VGK397" s="69"/>
      <c r="VGL397" s="69"/>
      <c r="VGM397" s="69"/>
      <c r="VGN397" s="69"/>
      <c r="VGO397" s="69"/>
      <c r="VGP397" s="69"/>
      <c r="VGQ397" s="69"/>
      <c r="VGR397" s="69"/>
      <c r="VGS397" s="69"/>
      <c r="VGT397" s="69"/>
      <c r="VGU397" s="69"/>
      <c r="VGV397" s="69"/>
      <c r="VGW397" s="69"/>
      <c r="VGX397" s="69"/>
      <c r="VGY397" s="69"/>
      <c r="VGZ397" s="69"/>
      <c r="VHA397" s="69"/>
      <c r="VHB397" s="69"/>
      <c r="VHC397" s="69"/>
      <c r="VHD397" s="69"/>
      <c r="VHE397" s="69"/>
      <c r="VHF397" s="69"/>
      <c r="VHG397" s="69"/>
      <c r="VHH397" s="69"/>
      <c r="VHI397" s="69"/>
      <c r="VHJ397" s="69"/>
      <c r="VHK397" s="69"/>
      <c r="VHL397" s="69"/>
      <c r="VHM397" s="69"/>
      <c r="VHN397" s="69"/>
      <c r="VHO397" s="69"/>
      <c r="VHP397" s="69"/>
      <c r="VHQ397" s="69"/>
      <c r="VHR397" s="69"/>
      <c r="VHS397" s="69"/>
      <c r="VHT397" s="69"/>
      <c r="VHU397" s="69"/>
      <c r="VHV397" s="69"/>
      <c r="VHW397" s="69"/>
      <c r="VHX397" s="69"/>
      <c r="VHY397" s="69"/>
      <c r="VHZ397" s="69"/>
      <c r="VIA397" s="69"/>
      <c r="VIB397" s="69"/>
      <c r="VIC397" s="69"/>
      <c r="VID397" s="69"/>
      <c r="VIE397" s="69"/>
      <c r="VIF397" s="69"/>
      <c r="VIG397" s="69"/>
      <c r="VIH397" s="69"/>
      <c r="VII397" s="69"/>
      <c r="VIJ397" s="69"/>
      <c r="VIK397" s="69"/>
      <c r="VIL397" s="69"/>
      <c r="VIM397" s="69"/>
      <c r="VIN397" s="69"/>
      <c r="VIO397" s="69"/>
      <c r="VIP397" s="69"/>
      <c r="VIQ397" s="69"/>
      <c r="VIR397" s="69"/>
      <c r="VIS397" s="69"/>
      <c r="VIT397" s="69"/>
      <c r="VIU397" s="69"/>
      <c r="VIV397" s="69"/>
      <c r="VIW397" s="69"/>
      <c r="VIX397" s="69"/>
      <c r="VIY397" s="69"/>
      <c r="VIZ397" s="69"/>
      <c r="VJA397" s="69"/>
      <c r="VJB397" s="69"/>
      <c r="VJC397" s="69"/>
      <c r="VJD397" s="69"/>
      <c r="VJE397" s="69"/>
      <c r="VJF397" s="69"/>
      <c r="VJG397" s="69"/>
      <c r="VJH397" s="69"/>
      <c r="VJI397" s="69"/>
      <c r="VJJ397" s="69"/>
      <c r="VJK397" s="69"/>
      <c r="VJL397" s="69"/>
      <c r="VJM397" s="69"/>
      <c r="VJN397" s="69"/>
      <c r="VJO397" s="69"/>
      <c r="VJP397" s="69"/>
      <c r="VJQ397" s="69"/>
      <c r="VJR397" s="69"/>
      <c r="VJS397" s="69"/>
      <c r="VJT397" s="69"/>
      <c r="VJU397" s="69"/>
      <c r="VJV397" s="69"/>
      <c r="VJW397" s="69"/>
      <c r="VJX397" s="69"/>
      <c r="VJY397" s="69"/>
      <c r="VJZ397" s="69"/>
      <c r="VKA397" s="69"/>
      <c r="VKB397" s="69"/>
      <c r="VKC397" s="69"/>
      <c r="VKD397" s="69"/>
      <c r="VKE397" s="69"/>
      <c r="VKF397" s="69"/>
      <c r="VKG397" s="69"/>
      <c r="VKH397" s="69"/>
      <c r="VKI397" s="69"/>
      <c r="VKJ397" s="69"/>
      <c r="VKK397" s="69"/>
      <c r="VKL397" s="69"/>
      <c r="VKM397" s="69"/>
      <c r="VKN397" s="69"/>
      <c r="VKO397" s="69"/>
      <c r="VKP397" s="69"/>
      <c r="VKQ397" s="69"/>
      <c r="VKR397" s="69"/>
      <c r="VKS397" s="69"/>
      <c r="VKT397" s="69"/>
      <c r="VKU397" s="69"/>
      <c r="VKV397" s="69"/>
      <c r="VKW397" s="69"/>
      <c r="VKX397" s="69"/>
      <c r="VKY397" s="69"/>
      <c r="VKZ397" s="69"/>
      <c r="VLA397" s="69"/>
      <c r="VLB397" s="69"/>
      <c r="VLC397" s="69"/>
      <c r="VLD397" s="69"/>
      <c r="VLE397" s="69"/>
      <c r="VLF397" s="69"/>
      <c r="VLG397" s="69"/>
      <c r="VLH397" s="69"/>
      <c r="VLI397" s="69"/>
      <c r="VLJ397" s="69"/>
      <c r="VLK397" s="69"/>
      <c r="VLL397" s="69"/>
      <c r="VLM397" s="69"/>
      <c r="VLN397" s="69"/>
      <c r="VLO397" s="69"/>
      <c r="VLP397" s="69"/>
      <c r="VLQ397" s="69"/>
      <c r="VLR397" s="69"/>
      <c r="VLS397" s="69"/>
      <c r="VLT397" s="69"/>
      <c r="VLU397" s="69"/>
      <c r="VLV397" s="69"/>
      <c r="VLW397" s="69"/>
      <c r="VLX397" s="69"/>
      <c r="VLY397" s="69"/>
      <c r="VLZ397" s="69"/>
      <c r="VMA397" s="69"/>
      <c r="VMB397" s="69"/>
      <c r="VMC397" s="69"/>
      <c r="VMD397" s="69"/>
      <c r="VME397" s="69"/>
      <c r="VMF397" s="69"/>
      <c r="VMG397" s="69"/>
      <c r="VMH397" s="69"/>
      <c r="VMI397" s="69"/>
      <c r="VMJ397" s="69"/>
      <c r="VMK397" s="69"/>
      <c r="VML397" s="69"/>
      <c r="VMM397" s="69"/>
      <c r="VMN397" s="69"/>
      <c r="VMO397" s="69"/>
      <c r="VMP397" s="69"/>
      <c r="VMQ397" s="69"/>
      <c r="VMR397" s="69"/>
      <c r="VMS397" s="69"/>
      <c r="VMT397" s="69"/>
      <c r="VMU397" s="69"/>
      <c r="VMV397" s="69"/>
      <c r="VMW397" s="69"/>
      <c r="VMX397" s="69"/>
      <c r="VMY397" s="69"/>
      <c r="VMZ397" s="69"/>
      <c r="VNA397" s="69"/>
      <c r="VNB397" s="69"/>
      <c r="VNC397" s="69"/>
      <c r="VND397" s="69"/>
      <c r="VNE397" s="69"/>
      <c r="VNF397" s="69"/>
      <c r="VNG397" s="69"/>
      <c r="VNH397" s="69"/>
      <c r="VNI397" s="69"/>
      <c r="VNJ397" s="69"/>
      <c r="VNK397" s="69"/>
      <c r="VNL397" s="69"/>
      <c r="VNM397" s="69"/>
      <c r="VNN397" s="69"/>
      <c r="VNO397" s="69"/>
      <c r="VNP397" s="69"/>
      <c r="VNQ397" s="69"/>
      <c r="VNR397" s="69"/>
      <c r="VNS397" s="69"/>
      <c r="VNT397" s="69"/>
      <c r="VNU397" s="69"/>
      <c r="VNV397" s="69"/>
      <c r="VNW397" s="69"/>
      <c r="VNX397" s="69"/>
      <c r="VNY397" s="69"/>
      <c r="VNZ397" s="69"/>
      <c r="VOA397" s="69"/>
      <c r="VOB397" s="69"/>
      <c r="VOC397" s="69"/>
      <c r="VOD397" s="69"/>
      <c r="VOE397" s="69"/>
      <c r="VOF397" s="69"/>
      <c r="VOG397" s="69"/>
      <c r="VOH397" s="69"/>
      <c r="VOI397" s="69"/>
      <c r="VOJ397" s="69"/>
      <c r="VOK397" s="69"/>
      <c r="VOL397" s="69"/>
      <c r="VOM397" s="69"/>
      <c r="VON397" s="69"/>
      <c r="VOO397" s="69"/>
      <c r="VOP397" s="69"/>
      <c r="VOQ397" s="69"/>
      <c r="VOR397" s="69"/>
      <c r="VOS397" s="69"/>
      <c r="VOT397" s="69"/>
      <c r="VOU397" s="69"/>
      <c r="VOV397" s="69"/>
      <c r="VOW397" s="69"/>
      <c r="VOX397" s="69"/>
      <c r="VOY397" s="69"/>
      <c r="VOZ397" s="69"/>
      <c r="VPA397" s="69"/>
      <c r="VPB397" s="69"/>
      <c r="VPC397" s="69"/>
      <c r="VPD397" s="69"/>
      <c r="VPE397" s="69"/>
      <c r="VPF397" s="69"/>
      <c r="VPG397" s="69"/>
      <c r="VPH397" s="69"/>
      <c r="VPI397" s="69"/>
      <c r="VPJ397" s="69"/>
      <c r="VPK397" s="69"/>
      <c r="VPL397" s="69"/>
      <c r="VPM397" s="69"/>
      <c r="VPN397" s="69"/>
      <c r="VPO397" s="69"/>
      <c r="VPP397" s="69"/>
      <c r="VPQ397" s="69"/>
      <c r="VPR397" s="69"/>
      <c r="VPS397" s="69"/>
      <c r="VPT397" s="69"/>
      <c r="VPU397" s="69"/>
      <c r="VPV397" s="69"/>
      <c r="VPW397" s="69"/>
      <c r="VPX397" s="69"/>
      <c r="VPY397" s="69"/>
      <c r="VPZ397" s="69"/>
      <c r="VQA397" s="69"/>
      <c r="VQB397" s="69"/>
      <c r="VQC397" s="69"/>
      <c r="VQD397" s="69"/>
      <c r="VQE397" s="69"/>
      <c r="VQF397" s="69"/>
      <c r="VQG397" s="69"/>
      <c r="VQH397" s="69"/>
      <c r="VQI397" s="69"/>
      <c r="VQJ397" s="69"/>
      <c r="VQK397" s="69"/>
      <c r="VQL397" s="69"/>
      <c r="VQM397" s="69"/>
      <c r="VQN397" s="69"/>
      <c r="VQO397" s="69"/>
      <c r="VQP397" s="69"/>
      <c r="VQQ397" s="69"/>
      <c r="VQR397" s="69"/>
      <c r="VQS397" s="69"/>
      <c r="VQT397" s="69"/>
      <c r="VQU397" s="69"/>
      <c r="VQV397" s="69"/>
      <c r="VQW397" s="69"/>
      <c r="VQX397" s="69"/>
      <c r="VQY397" s="69"/>
      <c r="VQZ397" s="69"/>
      <c r="VRA397" s="69"/>
      <c r="VRB397" s="69"/>
      <c r="VRC397" s="69"/>
      <c r="VRD397" s="69"/>
      <c r="VRE397" s="69"/>
      <c r="VRF397" s="69"/>
      <c r="VRG397" s="69"/>
      <c r="VRH397" s="69"/>
      <c r="VRI397" s="69"/>
      <c r="VRJ397" s="69"/>
      <c r="VRK397" s="69"/>
      <c r="VRL397" s="69"/>
      <c r="VRM397" s="69"/>
      <c r="VRN397" s="69"/>
      <c r="VRO397" s="69"/>
      <c r="VRP397" s="69"/>
      <c r="VRQ397" s="69"/>
      <c r="VRR397" s="69"/>
      <c r="VRS397" s="69"/>
      <c r="VRT397" s="69"/>
      <c r="VRU397" s="69"/>
      <c r="VRV397" s="69"/>
      <c r="VRW397" s="69"/>
      <c r="VRX397" s="69"/>
      <c r="VRY397" s="69"/>
      <c r="VRZ397" s="69"/>
      <c r="VSA397" s="69"/>
      <c r="VSB397" s="69"/>
      <c r="VSC397" s="69"/>
      <c r="VSD397" s="69"/>
      <c r="VSE397" s="69"/>
      <c r="VSF397" s="69"/>
      <c r="VSG397" s="69"/>
      <c r="VSH397" s="69"/>
      <c r="VSI397" s="69"/>
      <c r="VSJ397" s="69"/>
      <c r="VSK397" s="69"/>
      <c r="VSL397" s="69"/>
      <c r="VSM397" s="69"/>
      <c r="VSN397" s="69"/>
      <c r="VSO397" s="69"/>
      <c r="VSP397" s="69"/>
      <c r="VSQ397" s="69"/>
      <c r="VSR397" s="69"/>
      <c r="VSS397" s="69"/>
      <c r="VST397" s="69"/>
      <c r="VSU397" s="69"/>
      <c r="VSV397" s="69"/>
      <c r="VSW397" s="69"/>
      <c r="VSX397" s="69"/>
      <c r="VSY397" s="69"/>
      <c r="VSZ397" s="69"/>
      <c r="VTA397" s="69"/>
      <c r="VTB397" s="69"/>
      <c r="VTC397" s="69"/>
      <c r="VTD397" s="69"/>
      <c r="VTE397" s="69"/>
      <c r="VTF397" s="69"/>
      <c r="VTG397" s="69"/>
      <c r="VTH397" s="69"/>
      <c r="VTI397" s="69"/>
      <c r="VTJ397" s="69"/>
      <c r="VTK397" s="69"/>
      <c r="VTL397" s="69"/>
      <c r="VTM397" s="69"/>
      <c r="VTN397" s="69"/>
      <c r="VTO397" s="69"/>
      <c r="VTP397" s="69"/>
      <c r="VTQ397" s="69"/>
      <c r="VTR397" s="69"/>
      <c r="VTS397" s="69"/>
      <c r="VTT397" s="69"/>
      <c r="VTU397" s="69"/>
      <c r="VTV397" s="69"/>
      <c r="VTW397" s="69"/>
      <c r="VTX397" s="69"/>
      <c r="VTY397" s="69"/>
      <c r="VTZ397" s="69"/>
      <c r="VUA397" s="69"/>
      <c r="VUB397" s="69"/>
      <c r="VUC397" s="69"/>
      <c r="VUD397" s="69"/>
      <c r="VUE397" s="69"/>
      <c r="VUF397" s="69"/>
      <c r="VUG397" s="69"/>
      <c r="VUH397" s="69"/>
      <c r="VUI397" s="69"/>
      <c r="VUJ397" s="69"/>
      <c r="VUK397" s="69"/>
      <c r="VUL397" s="69"/>
      <c r="VUM397" s="69"/>
      <c r="VUN397" s="69"/>
      <c r="VUO397" s="69"/>
      <c r="VUP397" s="69"/>
      <c r="VUQ397" s="69"/>
      <c r="VUR397" s="69"/>
      <c r="VUS397" s="69"/>
      <c r="VUT397" s="69"/>
      <c r="VUU397" s="69"/>
      <c r="VUV397" s="69"/>
      <c r="VUW397" s="69"/>
      <c r="VUX397" s="69"/>
      <c r="VUY397" s="69"/>
      <c r="VUZ397" s="69"/>
      <c r="VVA397" s="69"/>
      <c r="VVB397" s="69"/>
      <c r="VVC397" s="69"/>
      <c r="VVD397" s="69"/>
      <c r="VVE397" s="69"/>
      <c r="VVF397" s="69"/>
      <c r="VVG397" s="69"/>
      <c r="VVH397" s="69"/>
      <c r="VVI397" s="69"/>
      <c r="VVJ397" s="69"/>
      <c r="VVK397" s="69"/>
      <c r="VVL397" s="69"/>
      <c r="VVM397" s="69"/>
      <c r="VVN397" s="69"/>
      <c r="VVO397" s="69"/>
      <c r="VVP397" s="69"/>
      <c r="VVQ397" s="69"/>
      <c r="VVR397" s="69"/>
      <c r="VVS397" s="69"/>
      <c r="VVT397" s="69"/>
      <c r="VVU397" s="69"/>
      <c r="VVV397" s="69"/>
      <c r="VVW397" s="69"/>
      <c r="VVX397" s="69"/>
      <c r="VVY397" s="69"/>
      <c r="VVZ397" s="69"/>
      <c r="VWA397" s="69"/>
      <c r="VWB397" s="69"/>
      <c r="VWC397" s="69"/>
      <c r="VWD397" s="69"/>
      <c r="VWE397" s="69"/>
      <c r="VWF397" s="69"/>
      <c r="VWG397" s="69"/>
      <c r="VWH397" s="69"/>
      <c r="VWI397" s="69"/>
      <c r="VWJ397" s="69"/>
      <c r="VWK397" s="69"/>
      <c r="VWL397" s="69"/>
      <c r="VWM397" s="69"/>
      <c r="VWN397" s="69"/>
      <c r="VWO397" s="69"/>
      <c r="VWP397" s="69"/>
      <c r="VWQ397" s="69"/>
      <c r="VWR397" s="69"/>
      <c r="VWS397" s="69"/>
      <c r="VWT397" s="69"/>
      <c r="VWU397" s="69"/>
      <c r="VWV397" s="69"/>
      <c r="VWW397" s="69"/>
      <c r="VWX397" s="69"/>
      <c r="VWY397" s="69"/>
      <c r="VWZ397" s="69"/>
      <c r="VXA397" s="69"/>
      <c r="VXB397" s="69"/>
      <c r="VXC397" s="69"/>
      <c r="VXD397" s="69"/>
      <c r="VXE397" s="69"/>
      <c r="VXF397" s="69"/>
      <c r="VXG397" s="69"/>
      <c r="VXH397" s="69"/>
      <c r="VXI397" s="69"/>
      <c r="VXJ397" s="69"/>
      <c r="VXK397" s="69"/>
      <c r="VXL397" s="69"/>
      <c r="VXM397" s="69"/>
      <c r="VXN397" s="69"/>
      <c r="VXO397" s="69"/>
      <c r="VXP397" s="69"/>
      <c r="VXQ397" s="69"/>
      <c r="VXR397" s="69"/>
      <c r="VXS397" s="69"/>
      <c r="VXT397" s="69"/>
      <c r="VXU397" s="69"/>
      <c r="VXV397" s="69"/>
      <c r="VXW397" s="69"/>
      <c r="VXX397" s="69"/>
      <c r="VXY397" s="69"/>
      <c r="VXZ397" s="69"/>
      <c r="VYA397" s="69"/>
      <c r="VYB397" s="69"/>
      <c r="VYC397" s="69"/>
      <c r="VYD397" s="69"/>
      <c r="VYE397" s="69"/>
      <c r="VYF397" s="69"/>
      <c r="VYG397" s="69"/>
      <c r="VYH397" s="69"/>
      <c r="VYI397" s="69"/>
      <c r="VYJ397" s="69"/>
      <c r="VYK397" s="69"/>
      <c r="VYL397" s="69"/>
      <c r="VYM397" s="69"/>
      <c r="VYN397" s="69"/>
      <c r="VYO397" s="69"/>
      <c r="VYP397" s="69"/>
      <c r="VYQ397" s="69"/>
      <c r="VYR397" s="69"/>
      <c r="VYS397" s="69"/>
      <c r="VYT397" s="69"/>
      <c r="VYU397" s="69"/>
      <c r="VYV397" s="69"/>
      <c r="VYW397" s="69"/>
      <c r="VYX397" s="69"/>
      <c r="VYY397" s="69"/>
      <c r="VYZ397" s="69"/>
      <c r="VZA397" s="69"/>
      <c r="VZB397" s="69"/>
      <c r="VZC397" s="69"/>
      <c r="VZD397" s="69"/>
      <c r="VZE397" s="69"/>
      <c r="VZF397" s="69"/>
      <c r="VZG397" s="69"/>
      <c r="VZH397" s="69"/>
      <c r="VZI397" s="69"/>
      <c r="VZJ397" s="69"/>
      <c r="VZK397" s="69"/>
      <c r="VZL397" s="69"/>
      <c r="VZM397" s="69"/>
      <c r="VZN397" s="69"/>
      <c r="VZO397" s="69"/>
      <c r="VZP397" s="69"/>
      <c r="VZQ397" s="69"/>
      <c r="VZR397" s="69"/>
      <c r="VZS397" s="69"/>
      <c r="VZT397" s="69"/>
      <c r="VZU397" s="69"/>
      <c r="VZV397" s="69"/>
      <c r="VZW397" s="69"/>
      <c r="VZX397" s="69"/>
      <c r="VZY397" s="69"/>
      <c r="VZZ397" s="69"/>
      <c r="WAA397" s="69"/>
      <c r="WAB397" s="69"/>
      <c r="WAC397" s="69"/>
      <c r="WAD397" s="69"/>
      <c r="WAE397" s="69"/>
      <c r="WAF397" s="69"/>
      <c r="WAG397" s="69"/>
      <c r="WAH397" s="69"/>
      <c r="WAI397" s="69"/>
      <c r="WAJ397" s="69"/>
      <c r="WAK397" s="69"/>
      <c r="WAL397" s="69"/>
      <c r="WAM397" s="69"/>
      <c r="WAN397" s="69"/>
      <c r="WAO397" s="69"/>
      <c r="WAP397" s="69"/>
      <c r="WAQ397" s="69"/>
      <c r="WAR397" s="69"/>
      <c r="WAS397" s="69"/>
      <c r="WAT397" s="69"/>
      <c r="WAU397" s="69"/>
      <c r="WAV397" s="69"/>
      <c r="WAW397" s="69"/>
      <c r="WAX397" s="69"/>
      <c r="WAY397" s="69"/>
      <c r="WAZ397" s="69"/>
      <c r="WBA397" s="69"/>
      <c r="WBB397" s="69"/>
      <c r="WBC397" s="69"/>
      <c r="WBD397" s="69"/>
      <c r="WBE397" s="69"/>
      <c r="WBF397" s="69"/>
      <c r="WBG397" s="69"/>
      <c r="WBH397" s="69"/>
      <c r="WBI397" s="69"/>
      <c r="WBJ397" s="69"/>
      <c r="WBK397" s="69"/>
      <c r="WBL397" s="69"/>
      <c r="WBM397" s="69"/>
      <c r="WBN397" s="69"/>
      <c r="WBO397" s="69"/>
      <c r="WBP397" s="69"/>
      <c r="WBQ397" s="69"/>
      <c r="WBR397" s="69"/>
      <c r="WBS397" s="69"/>
      <c r="WBT397" s="69"/>
      <c r="WBU397" s="69"/>
      <c r="WBV397" s="69"/>
      <c r="WBW397" s="69"/>
      <c r="WBX397" s="69"/>
      <c r="WBY397" s="69"/>
      <c r="WBZ397" s="69"/>
      <c r="WCA397" s="69"/>
      <c r="WCB397" s="69"/>
      <c r="WCC397" s="69"/>
      <c r="WCD397" s="69"/>
      <c r="WCE397" s="69"/>
      <c r="WCF397" s="69"/>
      <c r="WCG397" s="69"/>
      <c r="WCH397" s="69"/>
      <c r="WCI397" s="69"/>
      <c r="WCJ397" s="69"/>
      <c r="WCK397" s="69"/>
      <c r="WCL397" s="69"/>
      <c r="WCM397" s="69"/>
      <c r="WCN397" s="69"/>
      <c r="WCO397" s="69"/>
      <c r="WCP397" s="69"/>
      <c r="WCQ397" s="69"/>
      <c r="WCR397" s="69"/>
      <c r="WCS397" s="69"/>
      <c r="WCT397" s="69"/>
      <c r="WCU397" s="69"/>
      <c r="WCV397" s="69"/>
      <c r="WCW397" s="69"/>
      <c r="WCX397" s="69"/>
      <c r="WCY397" s="69"/>
      <c r="WCZ397" s="69"/>
      <c r="WDA397" s="69"/>
      <c r="WDB397" s="69"/>
      <c r="WDC397" s="69"/>
      <c r="WDD397" s="69"/>
      <c r="WDE397" s="69"/>
      <c r="WDF397" s="69"/>
      <c r="WDG397" s="69"/>
      <c r="WDH397" s="69"/>
      <c r="WDI397" s="69"/>
      <c r="WDJ397" s="69"/>
      <c r="WDK397" s="69"/>
      <c r="WDL397" s="69"/>
      <c r="WDM397" s="69"/>
      <c r="WDN397" s="69"/>
      <c r="WDO397" s="69"/>
      <c r="WDP397" s="69"/>
      <c r="WDQ397" s="69"/>
      <c r="WDR397" s="69"/>
      <c r="WDS397" s="69"/>
      <c r="WDT397" s="69"/>
      <c r="WDU397" s="69"/>
      <c r="WDV397" s="69"/>
      <c r="WDW397" s="69"/>
      <c r="WDX397" s="69"/>
      <c r="WDY397" s="69"/>
      <c r="WDZ397" s="69"/>
      <c r="WEA397" s="69"/>
      <c r="WEB397" s="69"/>
      <c r="WEC397" s="69"/>
      <c r="WED397" s="69"/>
      <c r="WEE397" s="69"/>
      <c r="WEF397" s="69"/>
      <c r="WEG397" s="69"/>
      <c r="WEH397" s="69"/>
      <c r="WEI397" s="69"/>
      <c r="WEJ397" s="69"/>
      <c r="WEK397" s="69"/>
      <c r="WEL397" s="69"/>
      <c r="WEM397" s="69"/>
      <c r="WEN397" s="69"/>
      <c r="WEO397" s="69"/>
      <c r="WEP397" s="69"/>
      <c r="WEQ397" s="69"/>
      <c r="WER397" s="69"/>
      <c r="WES397" s="69"/>
      <c r="WET397" s="69"/>
      <c r="WEU397" s="69"/>
      <c r="WEV397" s="69"/>
      <c r="WEW397" s="69"/>
      <c r="WEX397" s="69"/>
      <c r="WEY397" s="69"/>
      <c r="WEZ397" s="69"/>
      <c r="WFA397" s="69"/>
      <c r="WFB397" s="69"/>
      <c r="WFC397" s="69"/>
      <c r="WFD397" s="69"/>
      <c r="WFE397" s="69"/>
      <c r="WFF397" s="69"/>
      <c r="WFG397" s="69"/>
      <c r="WFH397" s="69"/>
      <c r="WFI397" s="69"/>
      <c r="WFJ397" s="69"/>
      <c r="WFK397" s="69"/>
      <c r="WFL397" s="69"/>
      <c r="WFM397" s="69"/>
      <c r="WFN397" s="69"/>
      <c r="WFO397" s="69"/>
      <c r="WFP397" s="69"/>
      <c r="WFQ397" s="69"/>
      <c r="WFR397" s="69"/>
      <c r="WFS397" s="69"/>
      <c r="WFT397" s="69"/>
      <c r="WFU397" s="69"/>
      <c r="WFV397" s="69"/>
      <c r="WFW397" s="69"/>
      <c r="WFX397" s="69"/>
      <c r="WFY397" s="69"/>
      <c r="WFZ397" s="69"/>
      <c r="WGA397" s="69"/>
      <c r="WGB397" s="69"/>
      <c r="WGC397" s="69"/>
      <c r="WGD397" s="69"/>
      <c r="WGE397" s="69"/>
      <c r="WGF397" s="69"/>
      <c r="WGG397" s="69"/>
      <c r="WGH397" s="69"/>
      <c r="WGI397" s="69"/>
      <c r="WGJ397" s="69"/>
      <c r="WGK397" s="69"/>
      <c r="WGL397" s="69"/>
      <c r="WGM397" s="69"/>
      <c r="WGN397" s="69"/>
      <c r="WGO397" s="69"/>
      <c r="WGP397" s="69"/>
      <c r="WGQ397" s="69"/>
      <c r="WGR397" s="69"/>
      <c r="WGS397" s="69"/>
      <c r="WGT397" s="69"/>
      <c r="WGU397" s="69"/>
      <c r="WGV397" s="69"/>
      <c r="WGW397" s="69"/>
      <c r="WGX397" s="69"/>
      <c r="WGY397" s="69"/>
      <c r="WGZ397" s="69"/>
      <c r="WHA397" s="69"/>
      <c r="WHB397" s="69"/>
      <c r="WHC397" s="69"/>
      <c r="WHD397" s="69"/>
      <c r="WHE397" s="69"/>
      <c r="WHF397" s="69"/>
      <c r="WHG397" s="69"/>
      <c r="WHH397" s="69"/>
      <c r="WHI397" s="69"/>
      <c r="WHJ397" s="69"/>
      <c r="WHK397" s="69"/>
      <c r="WHL397" s="69"/>
      <c r="WHM397" s="69"/>
      <c r="WHN397" s="69"/>
      <c r="WHO397" s="69"/>
      <c r="WHP397" s="69"/>
      <c r="WHQ397" s="69"/>
      <c r="WHR397" s="69"/>
      <c r="WHS397" s="69"/>
      <c r="WHT397" s="69"/>
      <c r="WHU397" s="69"/>
      <c r="WHV397" s="69"/>
      <c r="WHW397" s="69"/>
      <c r="WHX397" s="69"/>
      <c r="WHY397" s="69"/>
      <c r="WHZ397" s="69"/>
      <c r="WIA397" s="69"/>
      <c r="WIB397" s="69"/>
      <c r="WIC397" s="69"/>
      <c r="WID397" s="69"/>
      <c r="WIE397" s="69"/>
      <c r="WIF397" s="69"/>
      <c r="WIG397" s="69"/>
      <c r="WIH397" s="69"/>
      <c r="WII397" s="69"/>
      <c r="WIJ397" s="69"/>
      <c r="WIK397" s="69"/>
      <c r="WIL397" s="69"/>
      <c r="WIM397" s="69"/>
      <c r="WIN397" s="69"/>
      <c r="WIO397" s="69"/>
      <c r="WIP397" s="69"/>
      <c r="WIQ397" s="69"/>
      <c r="WIR397" s="69"/>
      <c r="WIS397" s="69"/>
      <c r="WIT397" s="69"/>
      <c r="WIU397" s="69"/>
      <c r="WIV397" s="69"/>
      <c r="WIW397" s="69"/>
      <c r="WIX397" s="69"/>
      <c r="WIY397" s="69"/>
      <c r="WIZ397" s="69"/>
      <c r="WJA397" s="69"/>
      <c r="WJB397" s="69"/>
      <c r="WJC397" s="69"/>
      <c r="WJD397" s="69"/>
      <c r="WJE397" s="69"/>
      <c r="WJF397" s="69"/>
      <c r="WJG397" s="69"/>
      <c r="WJH397" s="69"/>
      <c r="WJI397" s="69"/>
      <c r="WJJ397" s="69"/>
      <c r="WJK397" s="69"/>
      <c r="WJL397" s="69"/>
      <c r="WJM397" s="69"/>
      <c r="WJN397" s="69"/>
      <c r="WJO397" s="69"/>
      <c r="WJP397" s="69"/>
      <c r="WJQ397" s="69"/>
      <c r="WJR397" s="69"/>
      <c r="WJS397" s="69"/>
      <c r="WJT397" s="69"/>
      <c r="WJU397" s="69"/>
      <c r="WJV397" s="69"/>
      <c r="WJW397" s="69"/>
      <c r="WJX397" s="69"/>
      <c r="WJY397" s="69"/>
      <c r="WJZ397" s="69"/>
      <c r="WKA397" s="69"/>
      <c r="WKB397" s="69"/>
      <c r="WKC397" s="69"/>
      <c r="WKD397" s="69"/>
      <c r="WKE397" s="69"/>
      <c r="WKF397" s="69"/>
      <c r="WKG397" s="69"/>
      <c r="WKH397" s="69"/>
      <c r="WKI397" s="69"/>
      <c r="WKJ397" s="69"/>
      <c r="WKK397" s="69"/>
      <c r="WKL397" s="69"/>
      <c r="WKM397" s="69"/>
      <c r="WKN397" s="69"/>
      <c r="WKO397" s="69"/>
      <c r="WKP397" s="69"/>
      <c r="WKQ397" s="69"/>
      <c r="WKR397" s="69"/>
      <c r="WKS397" s="69"/>
      <c r="WKT397" s="69"/>
      <c r="WKU397" s="69"/>
      <c r="WKV397" s="69"/>
      <c r="WKW397" s="69"/>
      <c r="WKX397" s="69"/>
      <c r="WKY397" s="69"/>
      <c r="WKZ397" s="69"/>
      <c r="WLA397" s="69"/>
      <c r="WLB397" s="69"/>
      <c r="WLC397" s="69"/>
      <c r="WLD397" s="69"/>
      <c r="WLE397" s="69"/>
      <c r="WLF397" s="69"/>
      <c r="WLG397" s="69"/>
      <c r="WLH397" s="69"/>
      <c r="WLI397" s="69"/>
      <c r="WLJ397" s="69"/>
      <c r="WLK397" s="69"/>
      <c r="WLL397" s="69"/>
      <c r="WLM397" s="69"/>
      <c r="WLN397" s="69"/>
      <c r="WLO397" s="69"/>
      <c r="WLP397" s="69"/>
      <c r="WLQ397" s="69"/>
      <c r="WLR397" s="69"/>
      <c r="WLS397" s="69"/>
      <c r="WLT397" s="69"/>
      <c r="WLU397" s="69"/>
      <c r="WLV397" s="69"/>
      <c r="WLW397" s="69"/>
      <c r="WLX397" s="69"/>
      <c r="WLY397" s="69"/>
      <c r="WLZ397" s="69"/>
      <c r="WMA397" s="69"/>
      <c r="WMB397" s="69"/>
      <c r="WMC397" s="69"/>
      <c r="WMD397" s="69"/>
      <c r="WME397" s="69"/>
      <c r="WMF397" s="69"/>
      <c r="WMG397" s="69"/>
      <c r="WMH397" s="69"/>
      <c r="WMI397" s="69"/>
      <c r="WMJ397" s="69"/>
      <c r="WMK397" s="69"/>
      <c r="WML397" s="69"/>
      <c r="WMM397" s="69"/>
      <c r="WMN397" s="69"/>
      <c r="WMO397" s="69"/>
      <c r="WMP397" s="69"/>
      <c r="WMQ397" s="69"/>
      <c r="WMR397" s="69"/>
      <c r="WMS397" s="69"/>
      <c r="WMT397" s="69"/>
      <c r="WMU397" s="69"/>
      <c r="WMV397" s="69"/>
      <c r="WMW397" s="69"/>
      <c r="WMX397" s="69"/>
      <c r="WMY397" s="69"/>
      <c r="WMZ397" s="69"/>
      <c r="WNA397" s="69"/>
      <c r="WNB397" s="69"/>
      <c r="WNC397" s="69"/>
      <c r="WND397" s="69"/>
      <c r="WNE397" s="69"/>
      <c r="WNF397" s="69"/>
      <c r="WNG397" s="69"/>
      <c r="WNH397" s="69"/>
      <c r="WNI397" s="69"/>
      <c r="WNJ397" s="69"/>
      <c r="WNK397" s="69"/>
      <c r="WNL397" s="69"/>
      <c r="WNM397" s="69"/>
      <c r="WNN397" s="69"/>
      <c r="WNO397" s="69"/>
      <c r="WNP397" s="69"/>
      <c r="WNQ397" s="69"/>
      <c r="WNR397" s="69"/>
      <c r="WNS397" s="69"/>
      <c r="WNT397" s="69"/>
      <c r="WNU397" s="69"/>
      <c r="WNV397" s="69"/>
      <c r="WNW397" s="69"/>
      <c r="WNX397" s="69"/>
      <c r="WNY397" s="69"/>
      <c r="WNZ397" s="69"/>
      <c r="WOA397" s="69"/>
      <c r="WOB397" s="69"/>
      <c r="WOC397" s="69"/>
      <c r="WOD397" s="69"/>
      <c r="WOE397" s="69"/>
      <c r="WOF397" s="69"/>
      <c r="WOG397" s="69"/>
      <c r="WOH397" s="69"/>
      <c r="WOI397" s="69"/>
      <c r="WOJ397" s="69"/>
      <c r="WOK397" s="69"/>
      <c r="WOL397" s="69"/>
      <c r="WOM397" s="69"/>
      <c r="WON397" s="69"/>
      <c r="WOO397" s="69"/>
      <c r="WOP397" s="69"/>
      <c r="WOQ397" s="69"/>
      <c r="WOR397" s="69"/>
      <c r="WOS397" s="69"/>
      <c r="WOT397" s="69"/>
      <c r="WOU397" s="69"/>
      <c r="WOV397" s="69"/>
      <c r="WOW397" s="69"/>
      <c r="WOX397" s="69"/>
      <c r="WOY397" s="69"/>
      <c r="WOZ397" s="69"/>
      <c r="WPA397" s="69"/>
      <c r="WPB397" s="69"/>
      <c r="WPC397" s="69"/>
      <c r="WPD397" s="69"/>
      <c r="WPE397" s="69"/>
      <c r="WPF397" s="69"/>
      <c r="WPG397" s="69"/>
      <c r="WPH397" s="69"/>
      <c r="WPI397" s="69"/>
      <c r="WPJ397" s="69"/>
      <c r="WPK397" s="69"/>
      <c r="WPL397" s="69"/>
      <c r="WPM397" s="69"/>
      <c r="WPN397" s="69"/>
      <c r="WPO397" s="69"/>
      <c r="WPP397" s="69"/>
      <c r="WPQ397" s="69"/>
      <c r="WPR397" s="69"/>
      <c r="WPS397" s="69"/>
      <c r="WPT397" s="69"/>
      <c r="WPU397" s="69"/>
      <c r="WPV397" s="69"/>
      <c r="WPW397" s="69"/>
      <c r="WPX397" s="69"/>
      <c r="WPY397" s="69"/>
      <c r="WPZ397" s="69"/>
      <c r="WQA397" s="69"/>
      <c r="WQB397" s="69"/>
      <c r="WQC397" s="69"/>
      <c r="WQD397" s="69"/>
      <c r="WQE397" s="69"/>
      <c r="WQF397" s="69"/>
      <c r="WQG397" s="69"/>
      <c r="WQH397" s="69"/>
      <c r="WQI397" s="69"/>
      <c r="WQJ397" s="69"/>
      <c r="WQK397" s="69"/>
      <c r="WQL397" s="69"/>
      <c r="WQM397" s="69"/>
      <c r="WQN397" s="69"/>
      <c r="WQO397" s="69"/>
      <c r="WQP397" s="69"/>
      <c r="WQQ397" s="69"/>
      <c r="WQR397" s="69"/>
      <c r="WQS397" s="69"/>
      <c r="WQT397" s="69"/>
      <c r="WQU397" s="69"/>
      <c r="WQV397" s="69"/>
      <c r="WQW397" s="69"/>
      <c r="WQX397" s="69"/>
      <c r="WQY397" s="69"/>
      <c r="WQZ397" s="69"/>
      <c r="WRA397" s="69"/>
      <c r="WRB397" s="69"/>
      <c r="WRC397" s="69"/>
      <c r="WRD397" s="69"/>
      <c r="WRE397" s="69"/>
      <c r="WRF397" s="69"/>
      <c r="WRG397" s="69"/>
      <c r="WRH397" s="69"/>
      <c r="WRI397" s="69"/>
      <c r="WRJ397" s="69"/>
      <c r="WRK397" s="69"/>
      <c r="WRL397" s="69"/>
      <c r="WRM397" s="69"/>
      <c r="WRN397" s="69"/>
      <c r="WRO397" s="69"/>
      <c r="WRP397" s="69"/>
      <c r="WRQ397" s="69"/>
      <c r="WRR397" s="69"/>
      <c r="WRS397" s="69"/>
      <c r="WRT397" s="69"/>
      <c r="WRU397" s="69"/>
      <c r="WRV397" s="69"/>
      <c r="WRW397" s="69"/>
      <c r="WRX397" s="69"/>
      <c r="WRY397" s="69"/>
      <c r="WRZ397" s="69"/>
      <c r="WSA397" s="69"/>
      <c r="WSB397" s="69"/>
      <c r="WSC397" s="69"/>
      <c r="WSD397" s="69"/>
      <c r="WSE397" s="69"/>
      <c r="WSF397" s="69"/>
      <c r="WSG397" s="69"/>
      <c r="WSH397" s="69"/>
      <c r="WSI397" s="69"/>
      <c r="WSJ397" s="69"/>
      <c r="WSK397" s="69"/>
      <c r="WSL397" s="69"/>
      <c r="WSM397" s="69"/>
      <c r="WSN397" s="69"/>
      <c r="WSO397" s="69"/>
      <c r="WSP397" s="69"/>
      <c r="WSQ397" s="69"/>
      <c r="WSR397" s="69"/>
      <c r="WSS397" s="69"/>
      <c r="WST397" s="69"/>
      <c r="WSU397" s="69"/>
      <c r="WSV397" s="69"/>
      <c r="WSW397" s="69"/>
      <c r="WSX397" s="69"/>
      <c r="WSY397" s="69"/>
      <c r="WSZ397" s="69"/>
      <c r="WTA397" s="69"/>
      <c r="WTB397" s="69"/>
      <c r="WTC397" s="69"/>
      <c r="WTD397" s="69"/>
      <c r="WTE397" s="69"/>
      <c r="WTF397" s="69"/>
      <c r="WTG397" s="69"/>
      <c r="WTH397" s="69"/>
      <c r="WTI397" s="69"/>
      <c r="WTJ397" s="69"/>
      <c r="WTK397" s="69"/>
      <c r="WTL397" s="69"/>
      <c r="WTM397" s="69"/>
      <c r="WTN397" s="69"/>
      <c r="WTO397" s="69"/>
      <c r="WTP397" s="69"/>
      <c r="WTQ397" s="69"/>
      <c r="WTR397" s="69"/>
      <c r="WTS397" s="69"/>
      <c r="WTT397" s="69"/>
      <c r="WTU397" s="69"/>
      <c r="WTV397" s="69"/>
      <c r="WTW397" s="69"/>
      <c r="WTX397" s="69"/>
      <c r="WTY397" s="69"/>
      <c r="WTZ397" s="69"/>
      <c r="WUA397" s="69"/>
      <c r="WUB397" s="69"/>
      <c r="WUC397" s="69"/>
      <c r="WUD397" s="69"/>
      <c r="WUE397" s="69"/>
      <c r="WUF397" s="69"/>
      <c r="WUG397" s="69"/>
      <c r="WUH397" s="69"/>
      <c r="WUI397" s="69"/>
      <c r="WUJ397" s="69"/>
      <c r="WUK397" s="69"/>
      <c r="WUL397" s="69"/>
      <c r="WUM397" s="69"/>
      <c r="WUN397" s="69"/>
      <c r="WUO397" s="69"/>
      <c r="WUP397" s="69"/>
      <c r="WUQ397" s="69"/>
      <c r="WUR397" s="69"/>
      <c r="WUS397" s="69"/>
      <c r="WUT397" s="69"/>
      <c r="WUU397" s="69"/>
      <c r="WUV397" s="69"/>
      <c r="WUW397" s="69"/>
      <c r="WUX397" s="69"/>
      <c r="WUY397" s="69"/>
      <c r="WUZ397" s="69"/>
      <c r="WVA397" s="69"/>
      <c r="WVB397" s="69"/>
      <c r="WVC397" s="69"/>
      <c r="WVD397" s="69"/>
      <c r="WVE397" s="69"/>
      <c r="WVF397" s="69"/>
      <c r="WVG397" s="69"/>
      <c r="WVH397" s="69"/>
      <c r="WVI397" s="69"/>
      <c r="WVJ397" s="69"/>
      <c r="WVK397" s="69"/>
      <c r="WVL397" s="69"/>
      <c r="WVM397" s="69"/>
      <c r="WVN397" s="69"/>
      <c r="WVO397" s="69"/>
      <c r="WVP397" s="69"/>
      <c r="WVQ397" s="69"/>
      <c r="WVR397" s="69"/>
      <c r="WVS397" s="69"/>
      <c r="WVT397" s="69"/>
      <c r="WVU397" s="69"/>
      <c r="WVV397" s="69"/>
      <c r="WVW397" s="69"/>
      <c r="WVX397" s="69"/>
      <c r="WVY397" s="69"/>
      <c r="WVZ397" s="69"/>
      <c r="WWA397" s="69"/>
      <c r="WWB397" s="69"/>
      <c r="WWC397" s="69"/>
      <c r="WWD397" s="69"/>
      <c r="WWE397" s="69"/>
      <c r="WWF397" s="69"/>
      <c r="WWG397" s="69"/>
      <c r="WWH397" s="69"/>
      <c r="WWI397" s="69"/>
      <c r="WWJ397" s="69"/>
      <c r="WWK397" s="69"/>
      <c r="WWL397" s="69"/>
      <c r="WWM397" s="69"/>
      <c r="WWN397" s="69"/>
      <c r="WWO397" s="69"/>
      <c r="WWP397" s="69"/>
      <c r="WWQ397" s="69"/>
      <c r="WWR397" s="69"/>
      <c r="WWS397" s="69"/>
      <c r="WWT397" s="69"/>
      <c r="WWU397" s="69"/>
      <c r="WWV397" s="69"/>
      <c r="WWW397" s="69"/>
      <c r="WWX397" s="69"/>
      <c r="WWY397" s="69"/>
      <c r="WWZ397" s="69"/>
      <c r="WXA397" s="69"/>
      <c r="WXB397" s="69"/>
      <c r="WXC397" s="69"/>
      <c r="WXD397" s="69"/>
      <c r="WXE397" s="69"/>
      <c r="WXF397" s="69"/>
      <c r="WXG397" s="69"/>
      <c r="WXH397" s="69"/>
      <c r="WXI397" s="69"/>
      <c r="WXJ397" s="69"/>
      <c r="WXK397" s="69"/>
      <c r="WXL397" s="69"/>
      <c r="WXM397" s="69"/>
      <c r="WXN397" s="69"/>
      <c r="WXO397" s="69"/>
      <c r="WXP397" s="69"/>
      <c r="WXQ397" s="69"/>
      <c r="WXR397" s="69"/>
      <c r="WXS397" s="69"/>
      <c r="WXT397" s="69"/>
      <c r="WXU397" s="69"/>
      <c r="WXV397" s="69"/>
      <c r="WXW397" s="69"/>
      <c r="WXX397" s="69"/>
      <c r="WXY397" s="69"/>
      <c r="WXZ397" s="69"/>
      <c r="WYA397" s="69"/>
      <c r="WYB397" s="69"/>
      <c r="WYC397" s="69"/>
      <c r="WYD397" s="69"/>
      <c r="WYE397" s="69"/>
      <c r="WYF397" s="69"/>
      <c r="WYG397" s="69"/>
      <c r="WYH397" s="69"/>
      <c r="WYI397" s="69"/>
      <c r="WYJ397" s="69"/>
      <c r="WYK397" s="69"/>
      <c r="WYL397" s="69"/>
      <c r="WYM397" s="69"/>
      <c r="WYN397" s="69"/>
      <c r="WYO397" s="69"/>
      <c r="WYP397" s="69"/>
      <c r="WYQ397" s="69"/>
      <c r="WYR397" s="69"/>
      <c r="WYS397" s="69"/>
      <c r="WYT397" s="69"/>
      <c r="WYU397" s="69"/>
      <c r="WYV397" s="69"/>
      <c r="WYW397" s="69"/>
      <c r="WYX397" s="69"/>
      <c r="WYY397" s="69"/>
      <c r="WYZ397" s="69"/>
      <c r="WZA397" s="69"/>
      <c r="WZB397" s="69"/>
      <c r="WZC397" s="69"/>
      <c r="WZD397" s="69"/>
      <c r="WZE397" s="69"/>
      <c r="WZF397" s="69"/>
      <c r="WZG397" s="69"/>
      <c r="WZH397" s="69"/>
      <c r="WZI397" s="69"/>
      <c r="WZJ397" s="69"/>
      <c r="WZK397" s="69"/>
      <c r="WZL397" s="69"/>
      <c r="WZM397" s="69"/>
      <c r="WZN397" s="69"/>
      <c r="WZO397" s="69"/>
      <c r="WZP397" s="69"/>
      <c r="WZQ397" s="69"/>
      <c r="WZR397" s="69"/>
      <c r="WZS397" s="69"/>
      <c r="WZT397" s="69"/>
      <c r="WZU397" s="69"/>
      <c r="WZV397" s="69"/>
      <c r="WZW397" s="69"/>
      <c r="WZX397" s="69"/>
      <c r="WZY397" s="69"/>
      <c r="WZZ397" s="69"/>
      <c r="XAA397" s="69"/>
      <c r="XAB397" s="69"/>
      <c r="XAC397" s="69"/>
      <c r="XAD397" s="69"/>
      <c r="XAE397" s="69"/>
      <c r="XAF397" s="69"/>
      <c r="XAG397" s="69"/>
      <c r="XAH397" s="69"/>
      <c r="XAI397" s="69"/>
      <c r="XAJ397" s="69"/>
      <c r="XAK397" s="69"/>
      <c r="XAL397" s="69"/>
      <c r="XAM397" s="69"/>
      <c r="XAN397" s="69"/>
      <c r="XAO397" s="69"/>
      <c r="XAP397" s="69"/>
      <c r="XAQ397" s="69"/>
      <c r="XAR397" s="69"/>
      <c r="XAS397" s="69"/>
      <c r="XAT397" s="69"/>
      <c r="XAU397" s="69"/>
      <c r="XAV397" s="69"/>
      <c r="XAW397" s="69"/>
      <c r="XAX397" s="69"/>
      <c r="XAY397" s="69"/>
      <c r="XAZ397" s="69"/>
      <c r="XBA397" s="69"/>
      <c r="XBB397" s="69"/>
      <c r="XBC397" s="69"/>
      <c r="XBD397" s="69"/>
      <c r="XBE397" s="69"/>
      <c r="XBF397" s="69"/>
      <c r="XBG397" s="69"/>
      <c r="XBH397" s="69"/>
      <c r="XBI397" s="69"/>
      <c r="XBJ397" s="69"/>
      <c r="XBK397" s="69"/>
      <c r="XBL397" s="69"/>
      <c r="XBM397" s="69"/>
      <c r="XBN397" s="69"/>
      <c r="XBO397" s="69"/>
      <c r="XBP397" s="69"/>
      <c r="XBQ397" s="69"/>
      <c r="XBR397" s="69"/>
      <c r="XBS397" s="69"/>
      <c r="XBT397" s="69"/>
      <c r="XBU397" s="69"/>
      <c r="XBV397" s="69"/>
      <c r="XBW397" s="69"/>
      <c r="XBX397" s="69"/>
      <c r="XBY397" s="69"/>
      <c r="XBZ397" s="69"/>
      <c r="XCA397" s="69"/>
      <c r="XCB397" s="69"/>
      <c r="XCC397" s="69"/>
      <c r="XCD397" s="69"/>
      <c r="XCE397" s="69"/>
      <c r="XCF397" s="69"/>
      <c r="XCG397" s="69"/>
      <c r="XCH397" s="69"/>
      <c r="XCI397" s="69"/>
      <c r="XCJ397" s="69"/>
      <c r="XCK397" s="69"/>
      <c r="XCL397" s="69"/>
      <c r="XCM397" s="69"/>
      <c r="XCN397" s="69"/>
      <c r="XCO397" s="69"/>
      <c r="XCP397" s="69"/>
      <c r="XCQ397" s="69"/>
      <c r="XCR397" s="69"/>
      <c r="XCS397" s="69"/>
      <c r="XCT397" s="69"/>
      <c r="XCU397" s="69"/>
      <c r="XCV397" s="69"/>
      <c r="XCW397" s="69"/>
      <c r="XCX397" s="69"/>
      <c r="XCY397" s="69"/>
      <c r="XCZ397" s="69"/>
      <c r="XDA397" s="69"/>
      <c r="XDB397" s="69"/>
      <c r="XDC397" s="69"/>
      <c r="XDD397" s="69"/>
      <c r="XDE397" s="69"/>
      <c r="XDF397" s="69"/>
      <c r="XDG397" s="69"/>
      <c r="XDH397" s="69"/>
      <c r="XDI397" s="69"/>
      <c r="XDJ397" s="69"/>
      <c r="XDK397" s="69"/>
      <c r="XDL397" s="69"/>
      <c r="XDM397" s="69"/>
      <c r="XDN397" s="69"/>
      <c r="XDO397" s="122"/>
    </row>
    <row r="398" spans="1:16343" s="40" customFormat="1" ht="57" customHeight="1" x14ac:dyDescent="0.25">
      <c r="A398" s="122" t="s">
        <v>2876</v>
      </c>
      <c r="B398" s="32" t="s">
        <v>28</v>
      </c>
      <c r="C398" s="32" t="s">
        <v>2877</v>
      </c>
      <c r="D398" s="186" t="s">
        <v>2878</v>
      </c>
      <c r="E398" s="186" t="s">
        <v>2878</v>
      </c>
      <c r="F398" s="186" t="s">
        <v>2878</v>
      </c>
      <c r="G398" s="44" t="s">
        <v>32</v>
      </c>
      <c r="H398" s="46">
        <v>50</v>
      </c>
      <c r="I398" s="32">
        <v>710000000</v>
      </c>
      <c r="J398" s="32" t="s">
        <v>33</v>
      </c>
      <c r="K398" s="32" t="s">
        <v>250</v>
      </c>
      <c r="L398" s="32" t="s">
        <v>33</v>
      </c>
      <c r="M398" s="44"/>
      <c r="N398" s="44" t="s">
        <v>116</v>
      </c>
      <c r="O398" s="32" t="s">
        <v>2879</v>
      </c>
      <c r="P398" s="38"/>
      <c r="Q398" s="38"/>
      <c r="R398" s="38"/>
      <c r="S398" s="38"/>
      <c r="T398" s="63">
        <v>0</v>
      </c>
      <c r="U398" s="63">
        <v>0</v>
      </c>
      <c r="V398" s="32"/>
      <c r="W398" s="37">
        <v>2016</v>
      </c>
      <c r="X398" s="124" t="s">
        <v>3134</v>
      </c>
    </row>
    <row r="399" spans="1:16343" s="40" customFormat="1" ht="57" customHeight="1" x14ac:dyDescent="0.25">
      <c r="A399" s="122" t="s">
        <v>3149</v>
      </c>
      <c r="B399" s="32" t="s">
        <v>28</v>
      </c>
      <c r="C399" s="32" t="s">
        <v>2877</v>
      </c>
      <c r="D399" s="186" t="s">
        <v>2878</v>
      </c>
      <c r="E399" s="186" t="s">
        <v>2878</v>
      </c>
      <c r="F399" s="186" t="s">
        <v>2878</v>
      </c>
      <c r="G399" s="44" t="s">
        <v>32</v>
      </c>
      <c r="H399" s="46">
        <v>50</v>
      </c>
      <c r="I399" s="32">
        <v>710000000</v>
      </c>
      <c r="J399" s="32" t="s">
        <v>33</v>
      </c>
      <c r="K399" s="32" t="s">
        <v>250</v>
      </c>
      <c r="L399" s="32" t="s">
        <v>33</v>
      </c>
      <c r="M399" s="44"/>
      <c r="N399" s="44" t="s">
        <v>568</v>
      </c>
      <c r="O399" s="32" t="s">
        <v>2879</v>
      </c>
      <c r="P399" s="38"/>
      <c r="Q399" s="38"/>
      <c r="R399" s="38"/>
      <c r="S399" s="38"/>
      <c r="T399" s="63">
        <v>1653571.4300000002</v>
      </c>
      <c r="U399" s="63">
        <v>1852000.0016000003</v>
      </c>
      <c r="V399" s="32"/>
      <c r="W399" s="37">
        <v>2016</v>
      </c>
      <c r="X399" s="124" t="s">
        <v>3150</v>
      </c>
    </row>
    <row r="400" spans="1:16343" s="102" customFormat="1" ht="116.25" customHeight="1" x14ac:dyDescent="0.25">
      <c r="A400" s="122" t="s">
        <v>3217</v>
      </c>
      <c r="B400" s="32" t="s">
        <v>28</v>
      </c>
      <c r="C400" s="32" t="s">
        <v>103</v>
      </c>
      <c r="D400" s="89" t="s">
        <v>104</v>
      </c>
      <c r="E400" s="89" t="s">
        <v>104</v>
      </c>
      <c r="F400" s="115" t="s">
        <v>3218</v>
      </c>
      <c r="G400" s="32" t="s">
        <v>32</v>
      </c>
      <c r="H400" s="45">
        <v>100</v>
      </c>
      <c r="I400" s="32">
        <v>710000000</v>
      </c>
      <c r="J400" s="32" t="s">
        <v>33</v>
      </c>
      <c r="K400" s="32" t="s">
        <v>116</v>
      </c>
      <c r="L400" s="32" t="s">
        <v>33</v>
      </c>
      <c r="M400" s="32"/>
      <c r="N400" s="32" t="s">
        <v>568</v>
      </c>
      <c r="O400" s="32" t="s">
        <v>3372</v>
      </c>
      <c r="P400" s="32"/>
      <c r="Q400" s="32"/>
      <c r="R400" s="36"/>
      <c r="S400" s="36"/>
      <c r="T400" s="63">
        <v>0</v>
      </c>
      <c r="U400" s="63">
        <v>0</v>
      </c>
      <c r="V400" s="32" t="s">
        <v>38</v>
      </c>
      <c r="W400" s="32">
        <v>2016</v>
      </c>
      <c r="X400" s="123" t="s">
        <v>3300</v>
      </c>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26"/>
      <c r="EY400" s="26"/>
      <c r="EZ400" s="26"/>
      <c r="FA400" s="26"/>
      <c r="FB400" s="26"/>
      <c r="FC400" s="26"/>
      <c r="FD400" s="26"/>
      <c r="FE400" s="26"/>
    </row>
    <row r="401" spans="1:16343" s="102" customFormat="1" ht="123" customHeight="1" x14ac:dyDescent="0.25">
      <c r="A401" s="122" t="s">
        <v>3373</v>
      </c>
      <c r="B401" s="32" t="s">
        <v>28</v>
      </c>
      <c r="C401" s="32" t="s">
        <v>103</v>
      </c>
      <c r="D401" s="89" t="s">
        <v>104</v>
      </c>
      <c r="E401" s="89" t="s">
        <v>104</v>
      </c>
      <c r="F401" s="115" t="s">
        <v>3218</v>
      </c>
      <c r="G401" s="32" t="s">
        <v>32</v>
      </c>
      <c r="H401" s="45">
        <v>100</v>
      </c>
      <c r="I401" s="32">
        <v>710000000</v>
      </c>
      <c r="J401" s="32" t="s">
        <v>33</v>
      </c>
      <c r="K401" s="32" t="s">
        <v>109</v>
      </c>
      <c r="L401" s="32" t="s">
        <v>33</v>
      </c>
      <c r="M401" s="32"/>
      <c r="N401" s="32" t="s">
        <v>117</v>
      </c>
      <c r="O401" s="32" t="s">
        <v>3372</v>
      </c>
      <c r="P401" s="32"/>
      <c r="Q401" s="32"/>
      <c r="R401" s="36"/>
      <c r="S401" s="36"/>
      <c r="T401" s="63">
        <v>26785714.285714284</v>
      </c>
      <c r="U401" s="63">
        <v>30000000</v>
      </c>
      <c r="V401" s="32" t="s">
        <v>38</v>
      </c>
      <c r="W401" s="32">
        <v>2016</v>
      </c>
      <c r="X401" s="124" t="s">
        <v>4299</v>
      </c>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row>
    <row r="402" spans="1:16343" s="102" customFormat="1" ht="76.5" customHeight="1" x14ac:dyDescent="0.25">
      <c r="A402" s="122" t="s">
        <v>3374</v>
      </c>
      <c r="B402" s="32" t="s">
        <v>28</v>
      </c>
      <c r="C402" s="32" t="s">
        <v>3375</v>
      </c>
      <c r="D402" s="89" t="s">
        <v>3376</v>
      </c>
      <c r="E402" s="89" t="s">
        <v>3376</v>
      </c>
      <c r="F402" s="89" t="s">
        <v>4149</v>
      </c>
      <c r="G402" s="32" t="s">
        <v>2204</v>
      </c>
      <c r="H402" s="34">
        <v>60</v>
      </c>
      <c r="I402" s="32">
        <v>710000000</v>
      </c>
      <c r="J402" s="32" t="s">
        <v>33</v>
      </c>
      <c r="K402" s="32" t="s">
        <v>109</v>
      </c>
      <c r="L402" s="32" t="s">
        <v>33</v>
      </c>
      <c r="M402" s="32"/>
      <c r="N402" s="71" t="s">
        <v>100</v>
      </c>
      <c r="O402" s="35" t="s">
        <v>3377</v>
      </c>
      <c r="P402" s="38"/>
      <c r="Q402" s="38"/>
      <c r="R402" s="169"/>
      <c r="S402" s="35"/>
      <c r="T402" s="63">
        <v>0</v>
      </c>
      <c r="U402" s="63">
        <v>0</v>
      </c>
      <c r="V402" s="32"/>
      <c r="W402" s="32">
        <v>2016</v>
      </c>
      <c r="X402" s="157" t="s">
        <v>4128</v>
      </c>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row>
    <row r="403" spans="1:16343" s="102" customFormat="1" ht="76.5" customHeight="1" x14ac:dyDescent="0.25">
      <c r="A403" s="122" t="s">
        <v>4150</v>
      </c>
      <c r="B403" s="32" t="s">
        <v>28</v>
      </c>
      <c r="C403" s="32" t="s">
        <v>3375</v>
      </c>
      <c r="D403" s="89" t="s">
        <v>3376</v>
      </c>
      <c r="E403" s="89" t="s">
        <v>3376</v>
      </c>
      <c r="F403" s="89" t="s">
        <v>4149</v>
      </c>
      <c r="G403" s="32" t="s">
        <v>2204</v>
      </c>
      <c r="H403" s="34">
        <v>60</v>
      </c>
      <c r="I403" s="32">
        <v>710000000</v>
      </c>
      <c r="J403" s="32" t="s">
        <v>33</v>
      </c>
      <c r="K403" s="32" t="s">
        <v>246</v>
      </c>
      <c r="L403" s="32" t="s">
        <v>33</v>
      </c>
      <c r="M403" s="32"/>
      <c r="N403" s="71" t="s">
        <v>45</v>
      </c>
      <c r="O403" s="35" t="s">
        <v>3377</v>
      </c>
      <c r="P403" s="38"/>
      <c r="Q403" s="38"/>
      <c r="R403" s="169"/>
      <c r="S403" s="35"/>
      <c r="T403" s="63">
        <v>0</v>
      </c>
      <c r="U403" s="63">
        <v>0</v>
      </c>
      <c r="V403" s="32"/>
      <c r="W403" s="32">
        <v>2016</v>
      </c>
      <c r="X403" s="157" t="s">
        <v>4786</v>
      </c>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row>
    <row r="404" spans="1:16343" s="102" customFormat="1" ht="84" customHeight="1" thickBot="1" x14ac:dyDescent="0.25">
      <c r="A404" s="122" t="s">
        <v>3378</v>
      </c>
      <c r="B404" s="32" t="s">
        <v>28</v>
      </c>
      <c r="C404" s="44" t="s">
        <v>587</v>
      </c>
      <c r="D404" s="89" t="s">
        <v>588</v>
      </c>
      <c r="E404" s="89" t="s">
        <v>588</v>
      </c>
      <c r="F404" s="89" t="s">
        <v>3379</v>
      </c>
      <c r="G404" s="32" t="s">
        <v>2204</v>
      </c>
      <c r="H404" s="34">
        <v>50</v>
      </c>
      <c r="I404" s="32">
        <v>710000000</v>
      </c>
      <c r="J404" s="32" t="s">
        <v>33</v>
      </c>
      <c r="K404" s="71" t="s">
        <v>240</v>
      </c>
      <c r="L404" s="32" t="s">
        <v>33</v>
      </c>
      <c r="M404" s="42"/>
      <c r="N404" s="71" t="s">
        <v>3380</v>
      </c>
      <c r="O404" s="32" t="s">
        <v>2365</v>
      </c>
      <c r="P404" s="91"/>
      <c r="Q404" s="91"/>
      <c r="R404" s="91"/>
      <c r="S404" s="91"/>
      <c r="T404" s="63">
        <v>0</v>
      </c>
      <c r="U404" s="63">
        <v>0</v>
      </c>
      <c r="V404" s="91"/>
      <c r="W404" s="32">
        <v>2016</v>
      </c>
      <c r="X404" s="124" t="s">
        <v>3788</v>
      </c>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row>
    <row r="405" spans="1:16343" s="40" customFormat="1" ht="38.25" x14ac:dyDescent="0.25">
      <c r="A405" s="122" t="s">
        <v>3842</v>
      </c>
      <c r="B405" s="89" t="s">
        <v>28</v>
      </c>
      <c r="C405" s="89" t="s">
        <v>587</v>
      </c>
      <c r="D405" s="89" t="s">
        <v>588</v>
      </c>
      <c r="E405" s="32" t="s">
        <v>588</v>
      </c>
      <c r="F405" s="34" t="s">
        <v>3843</v>
      </c>
      <c r="G405" s="32" t="s">
        <v>2204</v>
      </c>
      <c r="H405" s="32">
        <v>50</v>
      </c>
      <c r="I405" s="139">
        <v>710000000</v>
      </c>
      <c r="J405" s="32" t="s">
        <v>33</v>
      </c>
      <c r="K405" s="42" t="s">
        <v>34</v>
      </c>
      <c r="L405" s="71" t="s">
        <v>33</v>
      </c>
      <c r="M405" s="32"/>
      <c r="N405" s="65" t="s">
        <v>3844</v>
      </c>
      <c r="O405" s="41" t="s">
        <v>2365</v>
      </c>
      <c r="P405" s="91"/>
      <c r="Q405" s="91"/>
      <c r="R405" s="36"/>
      <c r="S405" s="36"/>
      <c r="T405" s="63">
        <v>0</v>
      </c>
      <c r="U405" s="63">
        <v>0</v>
      </c>
      <c r="V405" s="32"/>
      <c r="W405" s="42">
        <v>2016</v>
      </c>
      <c r="X405" s="129" t="s">
        <v>4477</v>
      </c>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102"/>
      <c r="FE405" s="102"/>
      <c r="FF405" s="102"/>
      <c r="FG405" s="102"/>
      <c r="FH405" s="102"/>
      <c r="FI405" s="102"/>
      <c r="FJ405" s="102"/>
      <c r="FK405" s="102"/>
      <c r="FL405" s="102"/>
      <c r="FM405" s="102"/>
      <c r="FN405" s="102"/>
      <c r="FO405" s="102"/>
      <c r="FP405" s="102"/>
      <c r="FQ405" s="102"/>
      <c r="FR405" s="102"/>
      <c r="FS405" s="102"/>
      <c r="FT405" s="102"/>
      <c r="FU405" s="102"/>
      <c r="FV405" s="102"/>
      <c r="FW405" s="102"/>
      <c r="FX405" s="102"/>
      <c r="FY405" s="102"/>
      <c r="FZ405" s="102"/>
      <c r="GA405" s="102"/>
      <c r="GB405" s="102"/>
      <c r="GC405" s="102"/>
      <c r="GD405" s="102"/>
      <c r="GE405" s="102"/>
      <c r="GF405" s="102"/>
      <c r="GG405" s="102"/>
      <c r="GH405" s="102"/>
      <c r="GI405" s="102"/>
      <c r="GJ405" s="102"/>
      <c r="GK405" s="102"/>
      <c r="GL405" s="102"/>
      <c r="GM405" s="102"/>
      <c r="GN405" s="102"/>
      <c r="GO405" s="102"/>
      <c r="GP405" s="102"/>
      <c r="GQ405" s="102"/>
      <c r="GR405" s="102"/>
      <c r="GS405" s="102"/>
      <c r="GT405" s="102"/>
      <c r="GU405" s="102"/>
      <c r="GV405" s="102"/>
      <c r="GW405" s="102"/>
      <c r="GX405" s="102"/>
      <c r="GY405" s="102"/>
      <c r="GZ405" s="102"/>
      <c r="HA405" s="102"/>
      <c r="HB405" s="102"/>
      <c r="HC405" s="102"/>
      <c r="HD405" s="102"/>
      <c r="HE405" s="102"/>
      <c r="HF405" s="102"/>
      <c r="HG405" s="102"/>
      <c r="HH405" s="102"/>
      <c r="HI405" s="102"/>
      <c r="HJ405" s="102"/>
      <c r="HK405" s="102"/>
      <c r="HL405" s="102"/>
      <c r="HM405" s="102"/>
      <c r="HN405" s="102"/>
      <c r="HO405" s="102"/>
      <c r="HP405" s="102"/>
      <c r="HQ405" s="102"/>
      <c r="HR405" s="102"/>
      <c r="HS405" s="102"/>
      <c r="HT405" s="102"/>
      <c r="HU405" s="102"/>
      <c r="HV405" s="102"/>
      <c r="HW405" s="102"/>
      <c r="HX405" s="102"/>
      <c r="HY405" s="102"/>
      <c r="HZ405" s="102"/>
      <c r="IA405" s="102"/>
      <c r="IB405" s="102"/>
      <c r="IC405" s="102"/>
      <c r="ID405" s="102"/>
      <c r="IE405" s="102"/>
      <c r="IF405" s="102"/>
      <c r="IG405" s="102"/>
      <c r="IH405" s="102"/>
      <c r="II405" s="102"/>
      <c r="IJ405" s="102"/>
      <c r="IK405" s="102"/>
      <c r="IL405" s="102"/>
      <c r="IM405" s="102"/>
      <c r="IN405" s="102"/>
      <c r="IO405" s="102"/>
      <c r="IP405" s="102"/>
      <c r="IQ405" s="102"/>
      <c r="IR405" s="102"/>
      <c r="IS405" s="102"/>
      <c r="IT405" s="102"/>
      <c r="IU405" s="102"/>
      <c r="IV405" s="102"/>
      <c r="IW405" s="102"/>
      <c r="IX405" s="102"/>
      <c r="IY405" s="102"/>
      <c r="IZ405" s="102"/>
      <c r="JA405" s="102"/>
      <c r="JB405" s="102"/>
      <c r="JC405" s="102"/>
      <c r="JD405" s="102"/>
      <c r="JE405" s="102"/>
      <c r="JF405" s="102"/>
      <c r="JG405" s="102"/>
      <c r="JH405" s="102"/>
      <c r="JI405" s="102"/>
      <c r="JJ405" s="102"/>
      <c r="JK405" s="102"/>
      <c r="JL405" s="102"/>
      <c r="JM405" s="102"/>
      <c r="JN405" s="102"/>
      <c r="JO405" s="102"/>
      <c r="JP405" s="102"/>
      <c r="JQ405" s="102"/>
      <c r="JR405" s="102"/>
      <c r="JS405" s="102"/>
      <c r="JT405" s="102"/>
      <c r="JU405" s="102"/>
      <c r="JV405" s="102"/>
      <c r="JW405" s="102"/>
      <c r="JX405" s="102"/>
      <c r="JY405" s="102"/>
      <c r="JZ405" s="102"/>
      <c r="KA405" s="102"/>
      <c r="KB405" s="102"/>
      <c r="KC405" s="102"/>
      <c r="KD405" s="102"/>
      <c r="KE405" s="102"/>
      <c r="KF405" s="102"/>
      <c r="KG405" s="102"/>
      <c r="KH405" s="102"/>
      <c r="KI405" s="102"/>
      <c r="KJ405" s="102"/>
      <c r="KK405" s="102"/>
      <c r="KL405" s="102"/>
      <c r="KM405" s="102"/>
      <c r="KN405" s="102"/>
      <c r="KO405" s="102"/>
      <c r="KP405" s="102"/>
      <c r="KQ405" s="102"/>
      <c r="KR405" s="102"/>
      <c r="KS405" s="102"/>
      <c r="KT405" s="102"/>
      <c r="KU405" s="102"/>
      <c r="KV405" s="102"/>
      <c r="KW405" s="102"/>
      <c r="KX405" s="102"/>
      <c r="KY405" s="102"/>
      <c r="KZ405" s="102"/>
      <c r="LA405" s="102"/>
      <c r="LB405" s="102"/>
      <c r="LC405" s="102"/>
      <c r="LD405" s="102"/>
      <c r="LE405" s="102"/>
      <c r="LF405" s="102"/>
      <c r="LG405" s="102"/>
      <c r="LH405" s="102"/>
      <c r="LI405" s="102"/>
      <c r="LJ405" s="102"/>
      <c r="LK405" s="102"/>
      <c r="LL405" s="102"/>
      <c r="LM405" s="102"/>
      <c r="LN405" s="102"/>
      <c r="LO405" s="102"/>
      <c r="LP405" s="102"/>
      <c r="LQ405" s="102"/>
      <c r="LR405" s="102"/>
      <c r="LS405" s="102"/>
      <c r="LT405" s="102"/>
      <c r="LU405" s="102"/>
      <c r="LV405" s="102"/>
      <c r="LW405" s="102"/>
      <c r="LX405" s="102"/>
      <c r="LY405" s="102"/>
      <c r="LZ405" s="102"/>
      <c r="MA405" s="102"/>
      <c r="MB405" s="102"/>
      <c r="MC405" s="102"/>
      <c r="MD405" s="102"/>
      <c r="ME405" s="102"/>
      <c r="MF405" s="102"/>
      <c r="MG405" s="102"/>
      <c r="MH405" s="102"/>
      <c r="MI405" s="102"/>
      <c r="MJ405" s="102"/>
      <c r="MK405" s="102"/>
      <c r="ML405" s="102"/>
      <c r="MM405" s="102"/>
      <c r="MN405" s="102"/>
      <c r="MO405" s="102"/>
      <c r="MP405" s="102"/>
      <c r="MQ405" s="102"/>
      <c r="MR405" s="102"/>
      <c r="MS405" s="102"/>
      <c r="MT405" s="102"/>
      <c r="MU405" s="102"/>
      <c r="MV405" s="102"/>
      <c r="MW405" s="102"/>
      <c r="MX405" s="102"/>
      <c r="MY405" s="102"/>
      <c r="MZ405" s="102"/>
      <c r="NA405" s="102"/>
      <c r="NB405" s="102"/>
      <c r="NC405" s="102"/>
      <c r="ND405" s="102"/>
      <c r="NE405" s="102"/>
      <c r="NF405" s="102"/>
      <c r="NG405" s="102"/>
      <c r="NH405" s="102"/>
      <c r="NI405" s="102"/>
      <c r="NJ405" s="102"/>
      <c r="NK405" s="102"/>
      <c r="NL405" s="102"/>
      <c r="NM405" s="102"/>
      <c r="NN405" s="102"/>
      <c r="NO405" s="102"/>
      <c r="NP405" s="102"/>
      <c r="NQ405" s="102"/>
      <c r="NR405" s="102"/>
      <c r="NS405" s="102"/>
      <c r="NT405" s="102"/>
      <c r="NU405" s="102"/>
      <c r="NV405" s="102"/>
      <c r="NW405" s="102"/>
      <c r="NX405" s="102"/>
      <c r="NY405" s="102"/>
      <c r="NZ405" s="102"/>
      <c r="OA405" s="102"/>
      <c r="OB405" s="102"/>
      <c r="OC405" s="102"/>
      <c r="OD405" s="102"/>
      <c r="OE405" s="102"/>
      <c r="OF405" s="102"/>
      <c r="OG405" s="102"/>
      <c r="OH405" s="102"/>
      <c r="OI405" s="102"/>
      <c r="OJ405" s="102"/>
      <c r="OK405" s="102"/>
      <c r="OL405" s="102"/>
      <c r="OM405" s="102"/>
      <c r="ON405" s="102"/>
      <c r="OO405" s="102"/>
      <c r="OP405" s="102"/>
      <c r="OQ405" s="102"/>
      <c r="OR405" s="102"/>
      <c r="OS405" s="102"/>
      <c r="OT405" s="102"/>
      <c r="OU405" s="102"/>
      <c r="OV405" s="102"/>
      <c r="OW405" s="102"/>
      <c r="OX405" s="102"/>
      <c r="OY405" s="102"/>
      <c r="OZ405" s="102"/>
      <c r="PA405" s="102"/>
      <c r="PB405" s="102"/>
      <c r="PC405" s="102"/>
      <c r="PD405" s="102"/>
      <c r="PE405" s="102"/>
      <c r="PF405" s="102"/>
      <c r="PG405" s="102"/>
      <c r="PH405" s="102"/>
      <c r="PI405" s="102"/>
      <c r="PJ405" s="102"/>
      <c r="PK405" s="102"/>
      <c r="PL405" s="102"/>
      <c r="PM405" s="102"/>
      <c r="PN405" s="102"/>
      <c r="PO405" s="102"/>
      <c r="PP405" s="102"/>
      <c r="PQ405" s="102"/>
      <c r="PR405" s="102"/>
      <c r="PS405" s="102"/>
      <c r="PT405" s="102"/>
      <c r="PU405" s="102"/>
      <c r="PV405" s="102"/>
      <c r="PW405" s="102"/>
      <c r="PX405" s="102"/>
      <c r="PY405" s="102"/>
      <c r="PZ405" s="102"/>
      <c r="QA405" s="102"/>
      <c r="QB405" s="102"/>
      <c r="QC405" s="102"/>
      <c r="QD405" s="102"/>
      <c r="QE405" s="102"/>
      <c r="QF405" s="102"/>
      <c r="QG405" s="102"/>
      <c r="QH405" s="102"/>
      <c r="QI405" s="102"/>
      <c r="QJ405" s="102"/>
      <c r="QK405" s="102"/>
      <c r="QL405" s="102"/>
      <c r="QM405" s="102"/>
      <c r="QN405" s="102"/>
      <c r="QO405" s="102"/>
      <c r="QP405" s="102"/>
      <c r="QQ405" s="102"/>
      <c r="QR405" s="102"/>
      <c r="QS405" s="102"/>
      <c r="QT405" s="102"/>
      <c r="QU405" s="102"/>
      <c r="QV405" s="102"/>
      <c r="QW405" s="102"/>
      <c r="QX405" s="102"/>
      <c r="QY405" s="102"/>
      <c r="QZ405" s="102"/>
      <c r="RA405" s="102"/>
      <c r="RB405" s="102"/>
      <c r="RC405" s="102"/>
      <c r="RD405" s="102"/>
      <c r="RE405" s="102"/>
      <c r="RF405" s="102"/>
      <c r="RG405" s="102"/>
      <c r="RH405" s="102"/>
      <c r="RI405" s="102"/>
      <c r="RJ405" s="102"/>
      <c r="RK405" s="102"/>
      <c r="RL405" s="102"/>
      <c r="RM405" s="102"/>
      <c r="RN405" s="102"/>
      <c r="RO405" s="102"/>
      <c r="RP405" s="102"/>
      <c r="RQ405" s="102"/>
      <c r="RR405" s="102"/>
      <c r="RS405" s="102"/>
      <c r="RT405" s="102"/>
      <c r="RU405" s="102"/>
      <c r="RV405" s="102"/>
      <c r="RW405" s="102"/>
      <c r="RX405" s="102"/>
      <c r="RY405" s="102"/>
      <c r="RZ405" s="102"/>
      <c r="SA405" s="102"/>
      <c r="SB405" s="102"/>
      <c r="SC405" s="102"/>
      <c r="SD405" s="102"/>
      <c r="SE405" s="102"/>
      <c r="SF405" s="102"/>
      <c r="SG405" s="102"/>
      <c r="SH405" s="102"/>
      <c r="SI405" s="102"/>
      <c r="SJ405" s="102"/>
      <c r="SK405" s="102"/>
      <c r="SL405" s="102"/>
      <c r="SM405" s="102"/>
      <c r="SN405" s="102"/>
      <c r="SO405" s="102"/>
      <c r="SP405" s="102"/>
      <c r="SQ405" s="102"/>
      <c r="SR405" s="102"/>
      <c r="SS405" s="102"/>
      <c r="ST405" s="102"/>
      <c r="SU405" s="102"/>
      <c r="SV405" s="102"/>
      <c r="SW405" s="102"/>
      <c r="SX405" s="102"/>
      <c r="SY405" s="102"/>
      <c r="SZ405" s="102"/>
      <c r="TA405" s="102"/>
      <c r="TB405" s="102"/>
      <c r="TC405" s="102"/>
      <c r="TD405" s="102"/>
      <c r="TE405" s="102"/>
      <c r="TF405" s="102"/>
      <c r="TG405" s="102"/>
      <c r="TH405" s="102"/>
      <c r="TI405" s="102"/>
      <c r="TJ405" s="102"/>
      <c r="TK405" s="102"/>
      <c r="TL405" s="102"/>
      <c r="TM405" s="102"/>
      <c r="TN405" s="102"/>
      <c r="TO405" s="102"/>
      <c r="TP405" s="102"/>
      <c r="TQ405" s="102"/>
      <c r="TR405" s="102"/>
      <c r="TS405" s="102"/>
      <c r="TT405" s="102"/>
      <c r="TU405" s="102"/>
      <c r="TV405" s="102"/>
      <c r="TW405" s="102"/>
      <c r="TX405" s="102"/>
      <c r="TY405" s="102"/>
      <c r="TZ405" s="102"/>
      <c r="UA405" s="102"/>
      <c r="UB405" s="102"/>
      <c r="UC405" s="102"/>
      <c r="UD405" s="102"/>
      <c r="UE405" s="102"/>
      <c r="UF405" s="102"/>
      <c r="UG405" s="102"/>
      <c r="UH405" s="102"/>
      <c r="UI405" s="102"/>
      <c r="UJ405" s="102"/>
      <c r="UK405" s="102"/>
      <c r="UL405" s="102"/>
      <c r="UM405" s="102"/>
      <c r="UN405" s="102"/>
      <c r="UO405" s="102"/>
      <c r="UP405" s="102"/>
      <c r="UQ405" s="102"/>
      <c r="UR405" s="102"/>
      <c r="US405" s="102"/>
      <c r="UT405" s="102"/>
      <c r="UU405" s="102"/>
      <c r="UV405" s="102"/>
      <c r="UW405" s="102"/>
      <c r="UX405" s="102"/>
      <c r="UY405" s="102"/>
      <c r="UZ405" s="102"/>
      <c r="VA405" s="102"/>
      <c r="VB405" s="102"/>
      <c r="VC405" s="102"/>
      <c r="VD405" s="102"/>
      <c r="VE405" s="102"/>
      <c r="VF405" s="102"/>
      <c r="VG405" s="102"/>
      <c r="VH405" s="102"/>
      <c r="VI405" s="102"/>
      <c r="VJ405" s="102"/>
      <c r="VK405" s="102"/>
      <c r="VL405" s="102"/>
      <c r="VM405" s="102"/>
      <c r="VN405" s="102"/>
      <c r="VO405" s="102"/>
      <c r="VP405" s="102"/>
      <c r="VQ405" s="102"/>
      <c r="VR405" s="102"/>
      <c r="VS405" s="102"/>
      <c r="VT405" s="102"/>
      <c r="VU405" s="102"/>
      <c r="VV405" s="102"/>
      <c r="VW405" s="102"/>
      <c r="VX405" s="102"/>
      <c r="VY405" s="102"/>
      <c r="VZ405" s="102"/>
      <c r="WA405" s="102"/>
      <c r="WB405" s="102"/>
      <c r="WC405" s="102"/>
      <c r="WD405" s="102"/>
      <c r="WE405" s="102"/>
      <c r="WF405" s="102"/>
      <c r="WG405" s="102"/>
      <c r="WH405" s="102"/>
      <c r="WI405" s="102"/>
      <c r="WJ405" s="102"/>
      <c r="WK405" s="102"/>
      <c r="WL405" s="102"/>
      <c r="WM405" s="102"/>
      <c r="WN405" s="102"/>
      <c r="WO405" s="102"/>
      <c r="WP405" s="102"/>
      <c r="WQ405" s="102"/>
      <c r="WR405" s="102"/>
      <c r="WS405" s="102"/>
      <c r="WT405" s="102"/>
      <c r="WU405" s="102"/>
      <c r="WV405" s="102"/>
      <c r="WW405" s="102"/>
      <c r="WX405" s="102"/>
      <c r="WY405" s="102"/>
      <c r="WZ405" s="102"/>
      <c r="XA405" s="102"/>
      <c r="XB405" s="102"/>
      <c r="XC405" s="102"/>
      <c r="XD405" s="102"/>
      <c r="XE405" s="102"/>
      <c r="XF405" s="102"/>
      <c r="XG405" s="102"/>
      <c r="XH405" s="102"/>
      <c r="XI405" s="102"/>
      <c r="XJ405" s="102"/>
      <c r="XK405" s="102"/>
      <c r="XL405" s="102"/>
      <c r="XM405" s="102"/>
      <c r="XN405" s="102"/>
      <c r="XO405" s="102"/>
      <c r="XP405" s="102"/>
      <c r="XQ405" s="102"/>
      <c r="XR405" s="102"/>
      <c r="XS405" s="102"/>
      <c r="XT405" s="102"/>
      <c r="XU405" s="102"/>
      <c r="XV405" s="102"/>
      <c r="XW405" s="102"/>
      <c r="XX405" s="102"/>
      <c r="XY405" s="102"/>
      <c r="XZ405" s="102"/>
      <c r="YA405" s="102"/>
      <c r="YB405" s="102"/>
      <c r="YC405" s="102"/>
      <c r="YD405" s="102"/>
      <c r="YE405" s="102"/>
      <c r="YF405" s="102"/>
      <c r="YG405" s="102"/>
      <c r="YH405" s="102"/>
      <c r="YI405" s="102"/>
      <c r="YJ405" s="102"/>
      <c r="YK405" s="102"/>
      <c r="YL405" s="102"/>
      <c r="YM405" s="102"/>
      <c r="YN405" s="102"/>
      <c r="YO405" s="102"/>
      <c r="YP405" s="102"/>
      <c r="YQ405" s="102"/>
      <c r="YR405" s="102"/>
      <c r="YS405" s="102"/>
      <c r="YT405" s="102"/>
      <c r="YU405" s="102"/>
      <c r="YV405" s="102"/>
      <c r="YW405" s="102"/>
      <c r="YX405" s="102"/>
      <c r="YY405" s="102"/>
      <c r="YZ405" s="102"/>
      <c r="ZA405" s="102"/>
      <c r="ZB405" s="102"/>
      <c r="ZC405" s="102"/>
      <c r="ZD405" s="102"/>
      <c r="ZE405" s="102"/>
      <c r="ZF405" s="102"/>
      <c r="ZG405" s="102"/>
      <c r="ZH405" s="102"/>
      <c r="ZI405" s="102"/>
      <c r="ZJ405" s="102"/>
      <c r="ZK405" s="102"/>
      <c r="ZL405" s="102"/>
      <c r="ZM405" s="102"/>
      <c r="ZN405" s="102"/>
      <c r="ZO405" s="102"/>
      <c r="ZP405" s="102"/>
      <c r="ZQ405" s="102"/>
      <c r="ZR405" s="102"/>
      <c r="ZS405" s="102"/>
      <c r="ZT405" s="102"/>
      <c r="ZU405" s="102"/>
      <c r="ZV405" s="102"/>
      <c r="ZW405" s="102"/>
      <c r="ZX405" s="102"/>
      <c r="ZY405" s="102"/>
      <c r="ZZ405" s="102"/>
      <c r="AAA405" s="102"/>
      <c r="AAB405" s="102"/>
      <c r="AAC405" s="102"/>
      <c r="AAD405" s="102"/>
      <c r="AAE405" s="102"/>
      <c r="AAF405" s="102"/>
      <c r="AAG405" s="102"/>
      <c r="AAH405" s="102"/>
      <c r="AAI405" s="102"/>
      <c r="AAJ405" s="102"/>
      <c r="AAK405" s="102"/>
      <c r="AAL405" s="102"/>
      <c r="AAM405" s="102"/>
      <c r="AAN405" s="102"/>
      <c r="AAO405" s="102"/>
      <c r="AAP405" s="102"/>
      <c r="AAQ405" s="102"/>
      <c r="AAR405" s="102"/>
      <c r="AAS405" s="102"/>
      <c r="AAT405" s="102"/>
      <c r="AAU405" s="102"/>
      <c r="AAV405" s="102"/>
      <c r="AAW405" s="102"/>
      <c r="AAX405" s="102"/>
      <c r="AAY405" s="102"/>
      <c r="AAZ405" s="102"/>
      <c r="ABA405" s="102"/>
      <c r="ABB405" s="102"/>
      <c r="ABC405" s="102"/>
      <c r="ABD405" s="102"/>
      <c r="ABE405" s="102"/>
      <c r="ABF405" s="102"/>
      <c r="ABG405" s="102"/>
      <c r="ABH405" s="102"/>
      <c r="ABI405" s="102"/>
      <c r="ABJ405" s="102"/>
      <c r="ABK405" s="102"/>
      <c r="ABL405" s="102"/>
      <c r="ABM405" s="102"/>
      <c r="ABN405" s="102"/>
      <c r="ABO405" s="102"/>
      <c r="ABP405" s="102"/>
      <c r="ABQ405" s="102"/>
      <c r="ABR405" s="102"/>
      <c r="ABS405" s="102"/>
      <c r="ABT405" s="102"/>
      <c r="ABU405" s="102"/>
      <c r="ABV405" s="102"/>
      <c r="ABW405" s="102"/>
      <c r="ABX405" s="102"/>
      <c r="ABY405" s="102"/>
      <c r="ABZ405" s="102"/>
      <c r="ACA405" s="102"/>
      <c r="ACB405" s="102"/>
      <c r="ACC405" s="102"/>
      <c r="ACD405" s="102"/>
      <c r="ACE405" s="102"/>
      <c r="ACF405" s="102"/>
      <c r="ACG405" s="102"/>
      <c r="ACH405" s="102"/>
      <c r="ACI405" s="102"/>
      <c r="ACJ405" s="102"/>
      <c r="ACK405" s="102"/>
      <c r="ACL405" s="102"/>
      <c r="ACM405" s="102"/>
      <c r="ACN405" s="102"/>
      <c r="ACO405" s="102"/>
      <c r="ACP405" s="102"/>
      <c r="ACQ405" s="102"/>
      <c r="ACR405" s="102"/>
      <c r="ACS405" s="102"/>
      <c r="ACT405" s="102"/>
      <c r="ACU405" s="102"/>
      <c r="ACV405" s="102"/>
      <c r="ACW405" s="102"/>
      <c r="ACX405" s="102"/>
      <c r="ACY405" s="102"/>
      <c r="ACZ405" s="102"/>
      <c r="ADA405" s="102"/>
      <c r="ADB405" s="102"/>
      <c r="ADC405" s="102"/>
      <c r="ADD405" s="102"/>
      <c r="ADE405" s="102"/>
      <c r="ADF405" s="102"/>
      <c r="ADG405" s="102"/>
      <c r="ADH405" s="102"/>
      <c r="ADI405" s="102"/>
      <c r="ADJ405" s="102"/>
      <c r="ADK405" s="102"/>
      <c r="ADL405" s="102"/>
      <c r="ADM405" s="102"/>
      <c r="ADN405" s="102"/>
      <c r="ADO405" s="102"/>
      <c r="ADP405" s="102"/>
      <c r="ADQ405" s="102"/>
      <c r="ADR405" s="102"/>
      <c r="ADS405" s="102"/>
      <c r="ADT405" s="102"/>
      <c r="ADU405" s="102"/>
      <c r="ADV405" s="102"/>
      <c r="ADW405" s="102"/>
      <c r="ADX405" s="102"/>
      <c r="ADY405" s="102"/>
      <c r="ADZ405" s="102"/>
      <c r="AEA405" s="102"/>
      <c r="AEB405" s="102"/>
      <c r="AEC405" s="102"/>
      <c r="AED405" s="102"/>
      <c r="AEE405" s="102"/>
      <c r="AEF405" s="102"/>
      <c r="AEG405" s="102"/>
      <c r="AEH405" s="102"/>
      <c r="AEI405" s="102"/>
      <c r="AEJ405" s="102"/>
      <c r="AEK405" s="102"/>
      <c r="AEL405" s="102"/>
      <c r="AEM405" s="102"/>
      <c r="AEN405" s="102"/>
      <c r="AEO405" s="102"/>
      <c r="AEP405" s="102"/>
      <c r="AEQ405" s="102"/>
      <c r="AER405" s="102"/>
      <c r="AES405" s="102"/>
      <c r="AET405" s="102"/>
      <c r="AEU405" s="102"/>
      <c r="AEV405" s="102"/>
      <c r="AEW405" s="102"/>
      <c r="AEX405" s="102"/>
      <c r="AEY405" s="102"/>
      <c r="AEZ405" s="102"/>
      <c r="AFA405" s="102"/>
      <c r="AFB405" s="102"/>
      <c r="AFC405" s="102"/>
      <c r="AFD405" s="102"/>
      <c r="AFE405" s="102"/>
      <c r="AFF405" s="102"/>
      <c r="AFG405" s="102"/>
      <c r="AFH405" s="102"/>
      <c r="AFI405" s="102"/>
      <c r="AFJ405" s="102"/>
      <c r="AFK405" s="102"/>
      <c r="AFL405" s="102"/>
      <c r="AFM405" s="102"/>
      <c r="AFN405" s="102"/>
      <c r="AFO405" s="102"/>
      <c r="AFP405" s="102"/>
      <c r="AFQ405" s="102"/>
      <c r="AFR405" s="102"/>
      <c r="AFS405" s="102"/>
      <c r="AFT405" s="102"/>
      <c r="AFU405" s="102"/>
      <c r="AFV405" s="102"/>
      <c r="AFW405" s="102"/>
      <c r="AFX405" s="102"/>
      <c r="AFY405" s="102"/>
      <c r="AFZ405" s="102"/>
      <c r="AGA405" s="102"/>
      <c r="AGB405" s="102"/>
      <c r="AGC405" s="102"/>
      <c r="AGD405" s="102"/>
      <c r="AGE405" s="102"/>
      <c r="AGF405" s="102"/>
      <c r="AGG405" s="102"/>
      <c r="AGH405" s="102"/>
      <c r="AGI405" s="102"/>
      <c r="AGJ405" s="102"/>
      <c r="AGK405" s="102"/>
      <c r="AGL405" s="102"/>
      <c r="AGM405" s="102"/>
      <c r="AGN405" s="102"/>
      <c r="AGO405" s="102"/>
      <c r="AGP405" s="102"/>
      <c r="AGQ405" s="102"/>
      <c r="AGR405" s="102"/>
      <c r="AGS405" s="102"/>
      <c r="AGT405" s="102"/>
      <c r="AGU405" s="102"/>
      <c r="AGV405" s="102"/>
      <c r="AGW405" s="102"/>
      <c r="AGX405" s="102"/>
      <c r="AGY405" s="102"/>
      <c r="AGZ405" s="102"/>
      <c r="AHA405" s="102"/>
      <c r="AHB405" s="102"/>
      <c r="AHC405" s="102"/>
      <c r="AHD405" s="102"/>
      <c r="AHE405" s="102"/>
      <c r="AHF405" s="102"/>
      <c r="AHG405" s="102"/>
      <c r="AHH405" s="102"/>
      <c r="AHI405" s="102"/>
      <c r="AHJ405" s="102"/>
      <c r="AHK405" s="102"/>
      <c r="AHL405" s="102"/>
      <c r="AHM405" s="102"/>
      <c r="AHN405" s="102"/>
      <c r="AHO405" s="102"/>
      <c r="AHP405" s="102"/>
      <c r="AHQ405" s="102"/>
      <c r="AHR405" s="102"/>
      <c r="AHS405" s="102"/>
      <c r="AHT405" s="102"/>
      <c r="AHU405" s="102"/>
      <c r="AHV405" s="102"/>
      <c r="AHW405" s="102"/>
      <c r="AHX405" s="102"/>
      <c r="AHY405" s="102"/>
      <c r="AHZ405" s="102"/>
      <c r="AIA405" s="102"/>
      <c r="AIB405" s="102"/>
      <c r="AIC405" s="102"/>
      <c r="AID405" s="102"/>
      <c r="AIE405" s="102"/>
      <c r="AIF405" s="102"/>
      <c r="AIG405" s="102"/>
      <c r="AIH405" s="102"/>
      <c r="AII405" s="102"/>
      <c r="AIJ405" s="102"/>
      <c r="AIK405" s="102"/>
      <c r="AIL405" s="102"/>
      <c r="AIM405" s="102"/>
      <c r="AIN405" s="102"/>
      <c r="AIO405" s="102"/>
      <c r="AIP405" s="102"/>
      <c r="AIQ405" s="102"/>
      <c r="AIR405" s="102"/>
      <c r="AIS405" s="102"/>
      <c r="AIT405" s="102"/>
      <c r="AIU405" s="102"/>
      <c r="AIV405" s="102"/>
      <c r="AIW405" s="102"/>
      <c r="AIX405" s="102"/>
      <c r="AIY405" s="102"/>
      <c r="AIZ405" s="102"/>
      <c r="AJA405" s="102"/>
      <c r="AJB405" s="102"/>
      <c r="AJC405" s="102"/>
      <c r="AJD405" s="102"/>
      <c r="AJE405" s="102"/>
      <c r="AJF405" s="102"/>
      <c r="AJG405" s="102"/>
      <c r="AJH405" s="102"/>
      <c r="AJI405" s="102"/>
      <c r="AJJ405" s="102"/>
      <c r="AJK405" s="102"/>
      <c r="AJL405" s="102"/>
      <c r="AJM405" s="102"/>
      <c r="AJN405" s="102"/>
      <c r="AJO405" s="102"/>
      <c r="AJP405" s="102"/>
      <c r="AJQ405" s="102"/>
      <c r="AJR405" s="102"/>
      <c r="AJS405" s="102"/>
      <c r="AJT405" s="102"/>
      <c r="AJU405" s="102"/>
      <c r="AJV405" s="102"/>
      <c r="AJW405" s="102"/>
      <c r="AJX405" s="102"/>
      <c r="AJY405" s="102"/>
      <c r="AJZ405" s="102"/>
      <c r="AKA405" s="102"/>
      <c r="AKB405" s="102"/>
      <c r="AKC405" s="102"/>
      <c r="AKD405" s="102"/>
      <c r="AKE405" s="102"/>
      <c r="AKF405" s="102"/>
      <c r="AKG405" s="102"/>
      <c r="AKH405" s="102"/>
      <c r="AKI405" s="102"/>
      <c r="AKJ405" s="102"/>
      <c r="AKK405" s="102"/>
      <c r="AKL405" s="102"/>
      <c r="AKM405" s="102"/>
      <c r="AKN405" s="102"/>
      <c r="AKO405" s="102"/>
      <c r="AKP405" s="102"/>
      <c r="AKQ405" s="102"/>
      <c r="AKR405" s="102"/>
      <c r="AKS405" s="102"/>
      <c r="AKT405" s="102"/>
      <c r="AKU405" s="102"/>
      <c r="AKV405" s="102"/>
      <c r="AKW405" s="102"/>
      <c r="AKX405" s="102"/>
      <c r="AKY405" s="102"/>
      <c r="AKZ405" s="102"/>
      <c r="ALA405" s="102"/>
      <c r="ALB405" s="102"/>
      <c r="ALC405" s="102"/>
      <c r="ALD405" s="102"/>
      <c r="ALE405" s="102"/>
      <c r="ALF405" s="102"/>
      <c r="ALG405" s="102"/>
      <c r="ALH405" s="102"/>
      <c r="ALI405" s="102"/>
      <c r="ALJ405" s="102"/>
      <c r="ALK405" s="102"/>
      <c r="ALL405" s="102"/>
      <c r="ALM405" s="102"/>
      <c r="ALN405" s="102"/>
      <c r="ALO405" s="102"/>
      <c r="ALP405" s="102"/>
      <c r="ALQ405" s="102"/>
      <c r="ALR405" s="102"/>
      <c r="ALS405" s="102"/>
      <c r="ALT405" s="102"/>
      <c r="ALU405" s="102"/>
      <c r="ALV405" s="102"/>
      <c r="ALW405" s="102"/>
      <c r="ALX405" s="102"/>
      <c r="ALY405" s="102"/>
      <c r="ALZ405" s="102"/>
      <c r="AMA405" s="102"/>
      <c r="AMB405" s="102"/>
      <c r="AMC405" s="102"/>
      <c r="AMD405" s="102"/>
      <c r="AME405" s="102"/>
      <c r="AMF405" s="102"/>
      <c r="AMG405" s="102"/>
      <c r="AMH405" s="102"/>
      <c r="AMI405" s="102"/>
      <c r="AMJ405" s="102"/>
      <c r="AMK405" s="102"/>
      <c r="AML405" s="102"/>
      <c r="AMM405" s="102"/>
      <c r="AMN405" s="102"/>
      <c r="AMO405" s="102"/>
      <c r="AMP405" s="102"/>
      <c r="AMQ405" s="102"/>
      <c r="AMR405" s="102"/>
      <c r="AMS405" s="102"/>
      <c r="AMT405" s="102"/>
      <c r="AMU405" s="102"/>
      <c r="AMV405" s="102"/>
      <c r="AMW405" s="102"/>
      <c r="AMX405" s="102"/>
      <c r="AMY405" s="102"/>
      <c r="AMZ405" s="102"/>
      <c r="ANA405" s="102"/>
      <c r="ANB405" s="102"/>
      <c r="ANC405" s="102"/>
      <c r="AND405" s="102"/>
      <c r="ANE405" s="102"/>
      <c r="ANF405" s="102"/>
      <c r="ANG405" s="102"/>
      <c r="ANH405" s="102"/>
      <c r="ANI405" s="102"/>
      <c r="ANJ405" s="102"/>
      <c r="ANK405" s="102"/>
      <c r="ANL405" s="102"/>
      <c r="ANM405" s="102"/>
      <c r="ANN405" s="102"/>
      <c r="ANO405" s="102"/>
      <c r="ANP405" s="102"/>
      <c r="ANQ405" s="102"/>
      <c r="ANR405" s="102"/>
      <c r="ANS405" s="102"/>
      <c r="ANT405" s="102"/>
      <c r="ANU405" s="102"/>
      <c r="ANV405" s="102"/>
      <c r="ANW405" s="102"/>
      <c r="ANX405" s="102"/>
      <c r="ANY405" s="102"/>
      <c r="ANZ405" s="102"/>
      <c r="AOA405" s="102"/>
      <c r="AOB405" s="102"/>
      <c r="AOC405" s="102"/>
      <c r="AOD405" s="102"/>
      <c r="AOE405" s="102"/>
      <c r="AOF405" s="102"/>
      <c r="AOG405" s="102"/>
      <c r="AOH405" s="102"/>
      <c r="AOI405" s="102"/>
      <c r="AOJ405" s="102"/>
      <c r="AOK405" s="102"/>
      <c r="AOL405" s="102"/>
      <c r="AOM405" s="102"/>
      <c r="AON405" s="102"/>
      <c r="AOO405" s="102"/>
      <c r="AOP405" s="102"/>
      <c r="AOQ405" s="102"/>
      <c r="AOR405" s="102"/>
      <c r="AOS405" s="102"/>
      <c r="AOT405" s="102"/>
      <c r="AOU405" s="102"/>
      <c r="AOV405" s="102"/>
      <c r="AOW405" s="102"/>
      <c r="AOX405" s="102"/>
      <c r="AOY405" s="102"/>
      <c r="AOZ405" s="102"/>
      <c r="APA405" s="102"/>
      <c r="APB405" s="102"/>
      <c r="APC405" s="102"/>
      <c r="APD405" s="102"/>
      <c r="APE405" s="102"/>
      <c r="APF405" s="102"/>
      <c r="APG405" s="102"/>
      <c r="APH405" s="102"/>
      <c r="API405" s="102"/>
      <c r="APJ405" s="102"/>
      <c r="APK405" s="102"/>
      <c r="APL405" s="102"/>
      <c r="APM405" s="102"/>
      <c r="APN405" s="102"/>
      <c r="APO405" s="102"/>
      <c r="APP405" s="102"/>
      <c r="APQ405" s="102"/>
      <c r="APR405" s="102"/>
      <c r="APS405" s="102"/>
      <c r="APT405" s="102"/>
      <c r="APU405" s="102"/>
      <c r="APV405" s="102"/>
      <c r="APW405" s="102"/>
      <c r="APX405" s="102"/>
      <c r="APY405" s="102"/>
      <c r="APZ405" s="102"/>
      <c r="AQA405" s="102"/>
      <c r="AQB405" s="102"/>
      <c r="AQC405" s="102"/>
      <c r="AQD405" s="102"/>
      <c r="AQE405" s="102"/>
      <c r="AQF405" s="102"/>
      <c r="AQG405" s="102"/>
      <c r="AQH405" s="102"/>
      <c r="AQI405" s="102"/>
      <c r="AQJ405" s="102"/>
      <c r="AQK405" s="102"/>
      <c r="AQL405" s="102"/>
      <c r="AQM405" s="102"/>
      <c r="AQN405" s="102"/>
      <c r="AQO405" s="102"/>
      <c r="AQP405" s="102"/>
      <c r="AQQ405" s="102"/>
      <c r="AQR405" s="102"/>
      <c r="AQS405" s="102"/>
      <c r="AQT405" s="102"/>
      <c r="AQU405" s="102"/>
      <c r="AQV405" s="102"/>
      <c r="AQW405" s="102"/>
      <c r="AQX405" s="102"/>
      <c r="AQY405" s="102"/>
      <c r="AQZ405" s="102"/>
      <c r="ARA405" s="102"/>
      <c r="ARB405" s="102"/>
      <c r="ARC405" s="102"/>
      <c r="ARD405" s="102"/>
      <c r="ARE405" s="102"/>
      <c r="ARF405" s="102"/>
      <c r="ARG405" s="102"/>
      <c r="ARH405" s="102"/>
      <c r="ARI405" s="102"/>
      <c r="ARJ405" s="102"/>
      <c r="ARK405" s="102"/>
      <c r="ARL405" s="102"/>
      <c r="ARM405" s="102"/>
      <c r="ARN405" s="102"/>
      <c r="ARO405" s="102"/>
      <c r="ARP405" s="102"/>
      <c r="ARQ405" s="102"/>
      <c r="ARR405" s="102"/>
      <c r="ARS405" s="102"/>
      <c r="ART405" s="102"/>
      <c r="ARU405" s="102"/>
      <c r="ARV405" s="102"/>
      <c r="ARW405" s="102"/>
      <c r="ARX405" s="102"/>
      <c r="ARY405" s="102"/>
      <c r="ARZ405" s="102"/>
      <c r="ASA405" s="102"/>
      <c r="ASB405" s="102"/>
      <c r="ASC405" s="102"/>
      <c r="ASD405" s="102"/>
      <c r="ASE405" s="102"/>
      <c r="ASF405" s="102"/>
      <c r="ASG405" s="102"/>
      <c r="ASH405" s="102"/>
      <c r="ASI405" s="102"/>
      <c r="ASJ405" s="102"/>
      <c r="ASK405" s="102"/>
      <c r="ASL405" s="102"/>
      <c r="ASM405" s="102"/>
      <c r="ASN405" s="102"/>
      <c r="ASO405" s="102"/>
      <c r="ASP405" s="102"/>
      <c r="ASQ405" s="102"/>
      <c r="ASR405" s="102"/>
      <c r="ASS405" s="102"/>
      <c r="AST405" s="102"/>
      <c r="ASU405" s="102"/>
      <c r="ASV405" s="102"/>
      <c r="ASW405" s="102"/>
      <c r="ASX405" s="102"/>
      <c r="ASY405" s="102"/>
      <c r="ASZ405" s="102"/>
      <c r="ATA405" s="102"/>
      <c r="ATB405" s="102"/>
      <c r="ATC405" s="102"/>
      <c r="ATD405" s="102"/>
      <c r="ATE405" s="102"/>
      <c r="ATF405" s="102"/>
      <c r="ATG405" s="102"/>
      <c r="ATH405" s="102"/>
      <c r="ATI405" s="102"/>
      <c r="ATJ405" s="102"/>
      <c r="ATK405" s="102"/>
      <c r="ATL405" s="102"/>
      <c r="ATM405" s="102"/>
      <c r="ATN405" s="102"/>
      <c r="ATO405" s="102"/>
      <c r="ATP405" s="102"/>
      <c r="ATQ405" s="102"/>
      <c r="ATR405" s="102"/>
      <c r="ATS405" s="102"/>
      <c r="ATT405" s="102"/>
      <c r="ATU405" s="102"/>
      <c r="ATV405" s="102"/>
      <c r="ATW405" s="102"/>
      <c r="ATX405" s="102"/>
      <c r="ATY405" s="102"/>
      <c r="ATZ405" s="102"/>
      <c r="AUA405" s="102"/>
      <c r="AUB405" s="102"/>
      <c r="AUC405" s="102"/>
      <c r="AUD405" s="102"/>
      <c r="AUE405" s="102"/>
      <c r="AUF405" s="102"/>
      <c r="AUG405" s="102"/>
      <c r="AUH405" s="102"/>
      <c r="AUI405" s="102"/>
      <c r="AUJ405" s="102"/>
      <c r="AUK405" s="102"/>
      <c r="AUL405" s="102"/>
      <c r="AUM405" s="102"/>
      <c r="AUN405" s="102"/>
      <c r="AUO405" s="102"/>
      <c r="AUP405" s="102"/>
      <c r="AUQ405" s="102"/>
      <c r="AUR405" s="102"/>
      <c r="AUS405" s="102"/>
      <c r="AUT405" s="102"/>
      <c r="AUU405" s="102"/>
      <c r="AUV405" s="102"/>
      <c r="AUW405" s="102"/>
      <c r="AUX405" s="102"/>
      <c r="AUY405" s="102"/>
      <c r="AUZ405" s="102"/>
      <c r="AVA405" s="102"/>
      <c r="AVB405" s="102"/>
      <c r="AVC405" s="102"/>
      <c r="AVD405" s="102"/>
      <c r="AVE405" s="102"/>
      <c r="AVF405" s="102"/>
      <c r="AVG405" s="102"/>
      <c r="AVH405" s="102"/>
      <c r="AVI405" s="102"/>
      <c r="AVJ405" s="102"/>
      <c r="AVK405" s="102"/>
      <c r="AVL405" s="102"/>
      <c r="AVM405" s="102"/>
      <c r="AVN405" s="102"/>
      <c r="AVO405" s="102"/>
      <c r="AVP405" s="102"/>
      <c r="AVQ405" s="102"/>
      <c r="AVR405" s="102"/>
      <c r="AVS405" s="102"/>
      <c r="AVT405" s="102"/>
      <c r="AVU405" s="102"/>
      <c r="AVV405" s="102"/>
      <c r="AVW405" s="102"/>
      <c r="AVX405" s="102"/>
      <c r="AVY405" s="102"/>
      <c r="AVZ405" s="102"/>
      <c r="AWA405" s="102"/>
      <c r="AWB405" s="102"/>
      <c r="AWC405" s="102"/>
      <c r="AWD405" s="102"/>
      <c r="AWE405" s="102"/>
      <c r="AWF405" s="102"/>
      <c r="AWG405" s="102"/>
      <c r="AWH405" s="102"/>
      <c r="AWI405" s="102"/>
      <c r="AWJ405" s="102"/>
      <c r="AWK405" s="102"/>
      <c r="AWL405" s="102"/>
      <c r="AWM405" s="102"/>
      <c r="AWN405" s="102"/>
      <c r="AWO405" s="102"/>
      <c r="AWP405" s="102"/>
      <c r="AWQ405" s="102"/>
      <c r="AWR405" s="102"/>
      <c r="AWS405" s="102"/>
      <c r="AWT405" s="102"/>
      <c r="AWU405" s="102"/>
      <c r="AWV405" s="102"/>
      <c r="AWW405" s="102"/>
      <c r="AWX405" s="102"/>
      <c r="AWY405" s="102"/>
      <c r="AWZ405" s="102"/>
      <c r="AXA405" s="102"/>
      <c r="AXB405" s="102"/>
      <c r="AXC405" s="102"/>
      <c r="AXD405" s="102"/>
      <c r="AXE405" s="102"/>
      <c r="AXF405" s="102"/>
      <c r="AXG405" s="102"/>
      <c r="AXH405" s="102"/>
      <c r="AXI405" s="102"/>
      <c r="AXJ405" s="102"/>
      <c r="AXK405" s="102"/>
      <c r="AXL405" s="102"/>
      <c r="AXM405" s="102"/>
      <c r="AXN405" s="102"/>
      <c r="AXO405" s="102"/>
      <c r="AXP405" s="102"/>
      <c r="AXQ405" s="102"/>
      <c r="AXR405" s="102"/>
      <c r="AXS405" s="102"/>
      <c r="AXT405" s="102"/>
      <c r="AXU405" s="102"/>
      <c r="AXV405" s="102"/>
      <c r="AXW405" s="102"/>
      <c r="AXX405" s="102"/>
      <c r="AXY405" s="102"/>
      <c r="AXZ405" s="102"/>
      <c r="AYA405" s="102"/>
      <c r="AYB405" s="102"/>
      <c r="AYC405" s="102"/>
      <c r="AYD405" s="102"/>
      <c r="AYE405" s="102"/>
      <c r="AYF405" s="102"/>
      <c r="AYG405" s="102"/>
      <c r="AYH405" s="102"/>
      <c r="AYI405" s="102"/>
      <c r="AYJ405" s="102"/>
      <c r="AYK405" s="102"/>
      <c r="AYL405" s="102"/>
      <c r="AYM405" s="102"/>
      <c r="AYN405" s="102"/>
      <c r="AYO405" s="102"/>
      <c r="AYP405" s="102"/>
      <c r="AYQ405" s="102"/>
      <c r="AYR405" s="102"/>
      <c r="AYS405" s="102"/>
      <c r="AYT405" s="102"/>
      <c r="AYU405" s="102"/>
      <c r="AYV405" s="102"/>
      <c r="AYW405" s="102"/>
      <c r="AYX405" s="102"/>
      <c r="AYY405" s="102"/>
      <c r="AYZ405" s="102"/>
      <c r="AZA405" s="102"/>
      <c r="AZB405" s="102"/>
      <c r="AZC405" s="102"/>
      <c r="AZD405" s="102"/>
      <c r="AZE405" s="102"/>
      <c r="AZF405" s="102"/>
      <c r="AZG405" s="102"/>
      <c r="AZH405" s="102"/>
      <c r="AZI405" s="102"/>
      <c r="AZJ405" s="102"/>
      <c r="AZK405" s="102"/>
      <c r="AZL405" s="102"/>
      <c r="AZM405" s="102"/>
      <c r="AZN405" s="102"/>
      <c r="AZO405" s="102"/>
      <c r="AZP405" s="102"/>
      <c r="AZQ405" s="102"/>
      <c r="AZR405" s="102"/>
      <c r="AZS405" s="102"/>
      <c r="AZT405" s="102"/>
      <c r="AZU405" s="102"/>
      <c r="AZV405" s="102"/>
      <c r="AZW405" s="102"/>
      <c r="AZX405" s="102"/>
      <c r="AZY405" s="102"/>
      <c r="AZZ405" s="102"/>
      <c r="BAA405" s="102"/>
      <c r="BAB405" s="102"/>
      <c r="BAC405" s="102"/>
      <c r="BAD405" s="102"/>
      <c r="BAE405" s="102"/>
      <c r="BAF405" s="102"/>
      <c r="BAG405" s="102"/>
      <c r="BAH405" s="102"/>
      <c r="BAI405" s="102"/>
      <c r="BAJ405" s="102"/>
      <c r="BAK405" s="102"/>
      <c r="BAL405" s="102"/>
      <c r="BAM405" s="102"/>
      <c r="BAN405" s="102"/>
      <c r="BAO405" s="102"/>
      <c r="BAP405" s="102"/>
      <c r="BAQ405" s="102"/>
      <c r="BAR405" s="102"/>
      <c r="BAS405" s="102"/>
      <c r="BAT405" s="102"/>
      <c r="BAU405" s="102"/>
      <c r="BAV405" s="102"/>
      <c r="BAW405" s="102"/>
      <c r="BAX405" s="102"/>
      <c r="BAY405" s="102"/>
      <c r="BAZ405" s="102"/>
      <c r="BBA405" s="102"/>
      <c r="BBB405" s="102"/>
      <c r="BBC405" s="102"/>
      <c r="BBD405" s="102"/>
      <c r="BBE405" s="102"/>
      <c r="BBF405" s="102"/>
      <c r="BBG405" s="102"/>
      <c r="BBH405" s="102"/>
      <c r="BBI405" s="102"/>
      <c r="BBJ405" s="102"/>
      <c r="BBK405" s="102"/>
      <c r="BBL405" s="102"/>
      <c r="BBM405" s="102"/>
      <c r="BBN405" s="102"/>
      <c r="BBO405" s="102"/>
      <c r="BBP405" s="102"/>
      <c r="BBQ405" s="102"/>
      <c r="BBR405" s="102"/>
      <c r="BBS405" s="102"/>
      <c r="BBT405" s="102"/>
      <c r="BBU405" s="102"/>
      <c r="BBV405" s="102"/>
      <c r="BBW405" s="102"/>
      <c r="BBX405" s="102"/>
      <c r="BBY405" s="102"/>
      <c r="BBZ405" s="102"/>
      <c r="BCA405" s="102"/>
      <c r="BCB405" s="102"/>
      <c r="BCC405" s="102"/>
      <c r="BCD405" s="102"/>
      <c r="BCE405" s="102"/>
      <c r="BCF405" s="102"/>
      <c r="BCG405" s="102"/>
      <c r="BCH405" s="102"/>
      <c r="BCI405" s="102"/>
      <c r="BCJ405" s="102"/>
      <c r="BCK405" s="102"/>
      <c r="BCL405" s="102"/>
      <c r="BCM405" s="102"/>
      <c r="BCN405" s="102"/>
      <c r="BCO405" s="102"/>
      <c r="BCP405" s="102"/>
      <c r="BCQ405" s="102"/>
      <c r="BCR405" s="102"/>
      <c r="BCS405" s="102"/>
      <c r="BCT405" s="102"/>
      <c r="BCU405" s="102"/>
      <c r="BCV405" s="102"/>
      <c r="BCW405" s="102"/>
      <c r="BCX405" s="102"/>
      <c r="BCY405" s="102"/>
      <c r="BCZ405" s="102"/>
      <c r="BDA405" s="102"/>
      <c r="BDB405" s="102"/>
      <c r="BDC405" s="102"/>
      <c r="BDD405" s="102"/>
      <c r="BDE405" s="102"/>
      <c r="BDF405" s="102"/>
      <c r="BDG405" s="102"/>
      <c r="BDH405" s="102"/>
      <c r="BDI405" s="102"/>
      <c r="BDJ405" s="102"/>
      <c r="BDK405" s="102"/>
      <c r="BDL405" s="102"/>
      <c r="BDM405" s="102"/>
      <c r="BDN405" s="102"/>
      <c r="BDO405" s="102"/>
      <c r="BDP405" s="102"/>
      <c r="BDQ405" s="102"/>
      <c r="BDR405" s="102"/>
      <c r="BDS405" s="102"/>
      <c r="BDT405" s="102"/>
      <c r="BDU405" s="102"/>
      <c r="BDV405" s="102"/>
      <c r="BDW405" s="102"/>
      <c r="BDX405" s="102"/>
      <c r="BDY405" s="102"/>
      <c r="BDZ405" s="102"/>
      <c r="BEA405" s="102"/>
      <c r="BEB405" s="102"/>
      <c r="BEC405" s="102"/>
      <c r="BED405" s="102"/>
      <c r="BEE405" s="102"/>
      <c r="BEF405" s="102"/>
      <c r="BEG405" s="102"/>
      <c r="BEH405" s="102"/>
      <c r="BEI405" s="102"/>
      <c r="BEJ405" s="102"/>
      <c r="BEK405" s="102"/>
      <c r="BEL405" s="102"/>
      <c r="BEM405" s="102"/>
      <c r="BEN405" s="102"/>
      <c r="BEO405" s="102"/>
      <c r="BEP405" s="102"/>
      <c r="BEQ405" s="102"/>
      <c r="BER405" s="102"/>
      <c r="BES405" s="102"/>
      <c r="BET405" s="102"/>
      <c r="BEU405" s="102"/>
      <c r="BEV405" s="102"/>
      <c r="BEW405" s="102"/>
      <c r="BEX405" s="102"/>
      <c r="BEY405" s="102"/>
      <c r="BEZ405" s="102"/>
      <c r="BFA405" s="102"/>
      <c r="BFB405" s="102"/>
      <c r="BFC405" s="102"/>
      <c r="BFD405" s="102"/>
      <c r="BFE405" s="102"/>
      <c r="BFF405" s="102"/>
      <c r="BFG405" s="102"/>
      <c r="BFH405" s="102"/>
      <c r="BFI405" s="102"/>
      <c r="BFJ405" s="102"/>
      <c r="BFK405" s="102"/>
      <c r="BFL405" s="102"/>
      <c r="BFM405" s="102"/>
      <c r="BFN405" s="102"/>
      <c r="BFO405" s="102"/>
      <c r="BFP405" s="102"/>
      <c r="BFQ405" s="102"/>
      <c r="BFR405" s="102"/>
      <c r="BFS405" s="102"/>
      <c r="BFT405" s="102"/>
      <c r="BFU405" s="102"/>
      <c r="BFV405" s="102"/>
      <c r="BFW405" s="102"/>
      <c r="BFX405" s="102"/>
      <c r="BFY405" s="102"/>
      <c r="BFZ405" s="102"/>
      <c r="BGA405" s="102"/>
      <c r="BGB405" s="102"/>
      <c r="BGC405" s="102"/>
      <c r="BGD405" s="102"/>
      <c r="BGE405" s="102"/>
      <c r="BGF405" s="102"/>
      <c r="BGG405" s="102"/>
      <c r="BGH405" s="102"/>
      <c r="BGI405" s="102"/>
      <c r="BGJ405" s="102"/>
      <c r="BGK405" s="102"/>
      <c r="BGL405" s="102"/>
      <c r="BGM405" s="102"/>
      <c r="BGN405" s="102"/>
      <c r="BGO405" s="102"/>
      <c r="BGP405" s="102"/>
      <c r="BGQ405" s="102"/>
      <c r="BGR405" s="102"/>
      <c r="BGS405" s="102"/>
      <c r="BGT405" s="102"/>
      <c r="BGU405" s="102"/>
      <c r="BGV405" s="102"/>
      <c r="BGW405" s="102"/>
      <c r="BGX405" s="102"/>
      <c r="BGY405" s="102"/>
      <c r="BGZ405" s="102"/>
      <c r="BHA405" s="102"/>
      <c r="BHB405" s="102"/>
      <c r="BHC405" s="102"/>
      <c r="BHD405" s="102"/>
      <c r="BHE405" s="102"/>
      <c r="BHF405" s="102"/>
      <c r="BHG405" s="102"/>
      <c r="BHH405" s="102"/>
      <c r="BHI405" s="102"/>
      <c r="BHJ405" s="102"/>
      <c r="BHK405" s="102"/>
      <c r="BHL405" s="102"/>
      <c r="BHM405" s="102"/>
      <c r="BHN405" s="102"/>
      <c r="BHO405" s="102"/>
      <c r="BHP405" s="102"/>
      <c r="BHQ405" s="102"/>
      <c r="BHR405" s="102"/>
      <c r="BHS405" s="102"/>
      <c r="BHT405" s="102"/>
      <c r="BHU405" s="102"/>
      <c r="BHV405" s="102"/>
      <c r="BHW405" s="102"/>
      <c r="BHX405" s="102"/>
      <c r="BHY405" s="102"/>
      <c r="BHZ405" s="102"/>
      <c r="BIA405" s="102"/>
      <c r="BIB405" s="102"/>
      <c r="BIC405" s="102"/>
      <c r="BID405" s="102"/>
      <c r="BIE405" s="102"/>
      <c r="BIF405" s="102"/>
      <c r="BIG405" s="102"/>
      <c r="BIH405" s="102"/>
      <c r="BII405" s="102"/>
      <c r="BIJ405" s="102"/>
      <c r="BIK405" s="102"/>
      <c r="BIL405" s="102"/>
      <c r="BIM405" s="102"/>
      <c r="BIN405" s="102"/>
      <c r="BIO405" s="102"/>
      <c r="BIP405" s="102"/>
      <c r="BIQ405" s="102"/>
      <c r="BIR405" s="102"/>
      <c r="BIS405" s="102"/>
      <c r="BIT405" s="102"/>
      <c r="BIU405" s="102"/>
      <c r="BIV405" s="102"/>
      <c r="BIW405" s="102"/>
      <c r="BIX405" s="102"/>
      <c r="BIY405" s="102"/>
      <c r="BIZ405" s="102"/>
      <c r="BJA405" s="102"/>
      <c r="BJB405" s="102"/>
      <c r="BJC405" s="102"/>
      <c r="BJD405" s="102"/>
      <c r="BJE405" s="102"/>
      <c r="BJF405" s="102"/>
      <c r="BJG405" s="102"/>
      <c r="BJH405" s="102"/>
      <c r="BJI405" s="102"/>
      <c r="BJJ405" s="102"/>
      <c r="BJK405" s="102"/>
      <c r="BJL405" s="102"/>
      <c r="BJM405" s="102"/>
      <c r="BJN405" s="102"/>
      <c r="BJO405" s="102"/>
      <c r="BJP405" s="102"/>
      <c r="BJQ405" s="102"/>
      <c r="BJR405" s="102"/>
      <c r="BJS405" s="102"/>
      <c r="BJT405" s="102"/>
      <c r="BJU405" s="102"/>
      <c r="BJV405" s="102"/>
      <c r="BJW405" s="102"/>
      <c r="BJX405" s="102"/>
      <c r="BJY405" s="102"/>
      <c r="BJZ405" s="102"/>
      <c r="BKA405" s="102"/>
      <c r="BKB405" s="102"/>
      <c r="BKC405" s="102"/>
      <c r="BKD405" s="102"/>
      <c r="BKE405" s="102"/>
      <c r="BKF405" s="102"/>
      <c r="BKG405" s="102"/>
      <c r="BKH405" s="102"/>
      <c r="BKI405" s="102"/>
      <c r="BKJ405" s="102"/>
      <c r="BKK405" s="102"/>
      <c r="BKL405" s="102"/>
      <c r="BKM405" s="102"/>
      <c r="BKN405" s="102"/>
      <c r="BKO405" s="102"/>
      <c r="BKP405" s="102"/>
      <c r="BKQ405" s="102"/>
      <c r="BKR405" s="102"/>
      <c r="BKS405" s="102"/>
      <c r="BKT405" s="102"/>
      <c r="BKU405" s="102"/>
      <c r="BKV405" s="102"/>
      <c r="BKW405" s="102"/>
      <c r="BKX405" s="102"/>
      <c r="BKY405" s="102"/>
      <c r="BKZ405" s="102"/>
      <c r="BLA405" s="102"/>
      <c r="BLB405" s="102"/>
      <c r="BLC405" s="102"/>
      <c r="BLD405" s="102"/>
      <c r="BLE405" s="102"/>
      <c r="BLF405" s="102"/>
      <c r="BLG405" s="102"/>
      <c r="BLH405" s="102"/>
      <c r="BLI405" s="102"/>
      <c r="BLJ405" s="102"/>
      <c r="BLK405" s="102"/>
      <c r="BLL405" s="102"/>
      <c r="BLM405" s="102"/>
      <c r="BLN405" s="102"/>
      <c r="BLO405" s="102"/>
      <c r="BLP405" s="102"/>
      <c r="BLQ405" s="102"/>
      <c r="BLR405" s="102"/>
      <c r="BLS405" s="102"/>
      <c r="BLT405" s="102"/>
      <c r="BLU405" s="102"/>
      <c r="BLV405" s="102"/>
      <c r="BLW405" s="102"/>
      <c r="BLX405" s="102"/>
      <c r="BLY405" s="102"/>
      <c r="BLZ405" s="102"/>
      <c r="BMA405" s="102"/>
      <c r="BMB405" s="102"/>
      <c r="BMC405" s="102"/>
      <c r="BMD405" s="102"/>
      <c r="BME405" s="102"/>
      <c r="BMF405" s="102"/>
      <c r="BMG405" s="102"/>
      <c r="BMH405" s="102"/>
      <c r="BMI405" s="102"/>
      <c r="BMJ405" s="102"/>
      <c r="BMK405" s="102"/>
      <c r="BML405" s="102"/>
      <c r="BMM405" s="102"/>
      <c r="BMN405" s="102"/>
      <c r="BMO405" s="102"/>
      <c r="BMP405" s="102"/>
      <c r="BMQ405" s="102"/>
      <c r="BMR405" s="102"/>
      <c r="BMS405" s="102"/>
      <c r="BMT405" s="102"/>
      <c r="BMU405" s="102"/>
      <c r="BMV405" s="102"/>
      <c r="BMW405" s="102"/>
      <c r="BMX405" s="102"/>
      <c r="BMY405" s="102"/>
      <c r="BMZ405" s="102"/>
      <c r="BNA405" s="102"/>
      <c r="BNB405" s="102"/>
      <c r="BNC405" s="102"/>
      <c r="BND405" s="102"/>
      <c r="BNE405" s="102"/>
      <c r="BNF405" s="102"/>
      <c r="BNG405" s="102"/>
      <c r="BNH405" s="102"/>
      <c r="BNI405" s="102"/>
      <c r="BNJ405" s="102"/>
      <c r="BNK405" s="102"/>
      <c r="BNL405" s="102"/>
      <c r="BNM405" s="102"/>
      <c r="BNN405" s="102"/>
      <c r="BNO405" s="102"/>
      <c r="BNP405" s="102"/>
      <c r="BNQ405" s="102"/>
      <c r="BNR405" s="102"/>
      <c r="BNS405" s="102"/>
      <c r="BNT405" s="102"/>
      <c r="BNU405" s="102"/>
      <c r="BNV405" s="102"/>
      <c r="BNW405" s="102"/>
      <c r="BNX405" s="102"/>
      <c r="BNY405" s="102"/>
      <c r="BNZ405" s="102"/>
      <c r="BOA405" s="102"/>
      <c r="BOB405" s="102"/>
      <c r="BOC405" s="102"/>
      <c r="BOD405" s="102"/>
      <c r="BOE405" s="102"/>
      <c r="BOF405" s="102"/>
      <c r="BOG405" s="102"/>
      <c r="BOH405" s="102"/>
      <c r="BOI405" s="102"/>
      <c r="BOJ405" s="102"/>
      <c r="BOK405" s="102"/>
      <c r="BOL405" s="102"/>
      <c r="BOM405" s="102"/>
      <c r="BON405" s="102"/>
      <c r="BOO405" s="102"/>
      <c r="BOP405" s="102"/>
      <c r="BOQ405" s="102"/>
      <c r="BOR405" s="102"/>
      <c r="BOS405" s="102"/>
      <c r="BOT405" s="102"/>
      <c r="BOU405" s="102"/>
      <c r="BOV405" s="102"/>
      <c r="BOW405" s="102"/>
      <c r="BOX405" s="102"/>
      <c r="BOY405" s="102"/>
      <c r="BOZ405" s="102"/>
      <c r="BPA405" s="102"/>
      <c r="BPB405" s="102"/>
      <c r="BPC405" s="102"/>
      <c r="BPD405" s="102"/>
      <c r="BPE405" s="102"/>
      <c r="BPF405" s="102"/>
      <c r="BPG405" s="102"/>
      <c r="BPH405" s="102"/>
      <c r="BPI405" s="102"/>
      <c r="BPJ405" s="102"/>
      <c r="BPK405" s="102"/>
      <c r="BPL405" s="102"/>
      <c r="BPM405" s="102"/>
      <c r="BPN405" s="102"/>
      <c r="BPO405" s="102"/>
      <c r="BPP405" s="102"/>
      <c r="BPQ405" s="102"/>
      <c r="BPR405" s="102"/>
      <c r="BPS405" s="102"/>
      <c r="BPT405" s="102"/>
      <c r="BPU405" s="102"/>
      <c r="BPV405" s="102"/>
      <c r="BPW405" s="102"/>
      <c r="BPX405" s="102"/>
      <c r="BPY405" s="102"/>
      <c r="BPZ405" s="102"/>
      <c r="BQA405" s="102"/>
      <c r="BQB405" s="102"/>
      <c r="BQC405" s="102"/>
      <c r="BQD405" s="102"/>
      <c r="BQE405" s="102"/>
      <c r="BQF405" s="102"/>
      <c r="BQG405" s="102"/>
      <c r="BQH405" s="102"/>
      <c r="BQI405" s="102"/>
      <c r="BQJ405" s="102"/>
      <c r="BQK405" s="102"/>
      <c r="BQL405" s="102"/>
      <c r="BQM405" s="102"/>
      <c r="BQN405" s="102"/>
      <c r="BQO405" s="102"/>
      <c r="BQP405" s="102"/>
      <c r="BQQ405" s="102"/>
      <c r="BQR405" s="102"/>
      <c r="BQS405" s="102"/>
      <c r="BQT405" s="102"/>
      <c r="BQU405" s="102"/>
      <c r="BQV405" s="102"/>
      <c r="BQW405" s="102"/>
      <c r="BQX405" s="102"/>
      <c r="BQY405" s="102"/>
      <c r="BQZ405" s="102"/>
      <c r="BRA405" s="102"/>
      <c r="BRB405" s="102"/>
      <c r="BRC405" s="102"/>
      <c r="BRD405" s="102"/>
      <c r="BRE405" s="102"/>
      <c r="BRF405" s="102"/>
      <c r="BRG405" s="102"/>
      <c r="BRH405" s="102"/>
      <c r="BRI405" s="102"/>
      <c r="BRJ405" s="102"/>
      <c r="BRK405" s="102"/>
      <c r="BRL405" s="102"/>
      <c r="BRM405" s="102"/>
      <c r="BRN405" s="102"/>
      <c r="BRO405" s="102"/>
      <c r="BRP405" s="102"/>
      <c r="BRQ405" s="102"/>
      <c r="BRR405" s="102"/>
      <c r="BRS405" s="102"/>
      <c r="BRT405" s="102"/>
      <c r="BRU405" s="102"/>
      <c r="BRV405" s="102"/>
      <c r="BRW405" s="102"/>
      <c r="BRX405" s="102"/>
      <c r="BRY405" s="102"/>
      <c r="BRZ405" s="102"/>
      <c r="BSA405" s="102"/>
      <c r="BSB405" s="102"/>
      <c r="BSC405" s="102"/>
      <c r="BSD405" s="102"/>
      <c r="BSE405" s="102"/>
      <c r="BSF405" s="102"/>
      <c r="BSG405" s="102"/>
      <c r="BSH405" s="102"/>
      <c r="BSI405" s="102"/>
      <c r="BSJ405" s="102"/>
      <c r="BSK405" s="102"/>
      <c r="BSL405" s="102"/>
      <c r="BSM405" s="102"/>
      <c r="BSN405" s="102"/>
      <c r="BSO405" s="102"/>
      <c r="BSP405" s="102"/>
      <c r="BSQ405" s="102"/>
      <c r="BSR405" s="102"/>
      <c r="BSS405" s="102"/>
      <c r="BST405" s="102"/>
      <c r="BSU405" s="102"/>
      <c r="BSV405" s="102"/>
      <c r="BSW405" s="102"/>
      <c r="BSX405" s="102"/>
      <c r="BSY405" s="102"/>
      <c r="BSZ405" s="102"/>
      <c r="BTA405" s="102"/>
      <c r="BTB405" s="102"/>
      <c r="BTC405" s="102"/>
      <c r="BTD405" s="102"/>
      <c r="BTE405" s="102"/>
      <c r="BTF405" s="102"/>
      <c r="BTG405" s="102"/>
      <c r="BTH405" s="102"/>
      <c r="BTI405" s="102"/>
      <c r="BTJ405" s="102"/>
      <c r="BTK405" s="102"/>
      <c r="BTL405" s="102"/>
      <c r="BTM405" s="102"/>
      <c r="BTN405" s="102"/>
      <c r="BTO405" s="102"/>
      <c r="BTP405" s="102"/>
      <c r="BTQ405" s="102"/>
      <c r="BTR405" s="102"/>
      <c r="BTS405" s="102"/>
      <c r="BTT405" s="102"/>
      <c r="BTU405" s="102"/>
      <c r="BTV405" s="102"/>
      <c r="BTW405" s="102"/>
      <c r="BTX405" s="102"/>
      <c r="BTY405" s="102"/>
      <c r="BTZ405" s="102"/>
      <c r="BUA405" s="102"/>
      <c r="BUB405" s="102"/>
      <c r="BUC405" s="102"/>
      <c r="BUD405" s="102"/>
      <c r="BUE405" s="102"/>
      <c r="BUF405" s="102"/>
      <c r="BUG405" s="102"/>
      <c r="BUH405" s="102"/>
      <c r="BUI405" s="102"/>
      <c r="BUJ405" s="102"/>
      <c r="BUK405" s="102"/>
      <c r="BUL405" s="102"/>
      <c r="BUM405" s="102"/>
      <c r="BUN405" s="102"/>
      <c r="BUO405" s="102"/>
      <c r="BUP405" s="102"/>
      <c r="BUQ405" s="102"/>
      <c r="BUR405" s="102"/>
      <c r="BUS405" s="102"/>
      <c r="BUT405" s="102"/>
      <c r="BUU405" s="102"/>
      <c r="BUV405" s="102"/>
      <c r="BUW405" s="102"/>
      <c r="BUX405" s="102"/>
      <c r="BUY405" s="102"/>
      <c r="BUZ405" s="102"/>
      <c r="BVA405" s="102"/>
      <c r="BVB405" s="102"/>
      <c r="BVC405" s="102"/>
      <c r="BVD405" s="102"/>
      <c r="BVE405" s="102"/>
      <c r="BVF405" s="102"/>
      <c r="BVG405" s="102"/>
      <c r="BVH405" s="102"/>
      <c r="BVI405" s="102"/>
      <c r="BVJ405" s="102"/>
      <c r="BVK405" s="102"/>
      <c r="BVL405" s="102"/>
      <c r="BVM405" s="102"/>
      <c r="BVN405" s="102"/>
      <c r="BVO405" s="102"/>
      <c r="BVP405" s="102"/>
      <c r="BVQ405" s="102"/>
      <c r="BVR405" s="102"/>
      <c r="BVS405" s="102"/>
      <c r="BVT405" s="102"/>
      <c r="BVU405" s="102"/>
      <c r="BVV405" s="102"/>
      <c r="BVW405" s="102"/>
      <c r="BVX405" s="102"/>
      <c r="BVY405" s="102"/>
      <c r="BVZ405" s="102"/>
      <c r="BWA405" s="102"/>
      <c r="BWB405" s="102"/>
      <c r="BWC405" s="102"/>
      <c r="BWD405" s="102"/>
      <c r="BWE405" s="102"/>
      <c r="BWF405" s="102"/>
      <c r="BWG405" s="102"/>
      <c r="BWH405" s="102"/>
      <c r="BWI405" s="102"/>
      <c r="BWJ405" s="102"/>
      <c r="BWK405" s="102"/>
      <c r="BWL405" s="102"/>
      <c r="BWM405" s="102"/>
      <c r="BWN405" s="102"/>
      <c r="BWO405" s="102"/>
      <c r="BWP405" s="102"/>
      <c r="BWQ405" s="102"/>
      <c r="BWR405" s="102"/>
      <c r="BWS405" s="102"/>
      <c r="BWT405" s="102"/>
      <c r="BWU405" s="102"/>
      <c r="BWV405" s="102"/>
      <c r="BWW405" s="102"/>
      <c r="BWX405" s="102"/>
      <c r="BWY405" s="102"/>
      <c r="BWZ405" s="102"/>
      <c r="BXA405" s="102"/>
      <c r="BXB405" s="102"/>
      <c r="BXC405" s="102"/>
      <c r="BXD405" s="102"/>
      <c r="BXE405" s="102"/>
      <c r="BXF405" s="102"/>
      <c r="BXG405" s="102"/>
      <c r="BXH405" s="102"/>
      <c r="BXI405" s="102"/>
      <c r="BXJ405" s="102"/>
      <c r="BXK405" s="102"/>
      <c r="BXL405" s="102"/>
      <c r="BXM405" s="102"/>
      <c r="BXN405" s="102"/>
      <c r="BXO405" s="102"/>
      <c r="BXP405" s="102"/>
      <c r="BXQ405" s="102"/>
      <c r="BXR405" s="102"/>
      <c r="BXS405" s="102"/>
      <c r="BXT405" s="102"/>
      <c r="BXU405" s="102"/>
      <c r="BXV405" s="102"/>
      <c r="BXW405" s="102"/>
      <c r="BXX405" s="102"/>
      <c r="BXY405" s="102"/>
      <c r="BXZ405" s="102"/>
      <c r="BYA405" s="102"/>
      <c r="BYB405" s="102"/>
      <c r="BYC405" s="102"/>
      <c r="BYD405" s="102"/>
      <c r="BYE405" s="102"/>
      <c r="BYF405" s="102"/>
      <c r="BYG405" s="102"/>
      <c r="BYH405" s="102"/>
      <c r="BYI405" s="102"/>
      <c r="BYJ405" s="102"/>
      <c r="BYK405" s="102"/>
      <c r="BYL405" s="102"/>
      <c r="BYM405" s="102"/>
      <c r="BYN405" s="102"/>
      <c r="BYO405" s="102"/>
      <c r="BYP405" s="102"/>
      <c r="BYQ405" s="102"/>
      <c r="BYR405" s="102"/>
      <c r="BYS405" s="102"/>
      <c r="BYT405" s="102"/>
      <c r="BYU405" s="102"/>
      <c r="BYV405" s="102"/>
      <c r="BYW405" s="102"/>
      <c r="BYX405" s="102"/>
      <c r="BYY405" s="102"/>
      <c r="BYZ405" s="102"/>
      <c r="BZA405" s="102"/>
      <c r="BZB405" s="102"/>
      <c r="BZC405" s="102"/>
      <c r="BZD405" s="102"/>
      <c r="BZE405" s="102"/>
      <c r="BZF405" s="102"/>
      <c r="BZG405" s="102"/>
      <c r="BZH405" s="102"/>
      <c r="BZI405" s="102"/>
      <c r="BZJ405" s="102"/>
      <c r="BZK405" s="102"/>
      <c r="BZL405" s="102"/>
      <c r="BZM405" s="102"/>
      <c r="BZN405" s="102"/>
      <c r="BZO405" s="102"/>
      <c r="BZP405" s="102"/>
      <c r="BZQ405" s="102"/>
      <c r="BZR405" s="102"/>
      <c r="BZS405" s="102"/>
      <c r="BZT405" s="102"/>
      <c r="BZU405" s="102"/>
      <c r="BZV405" s="102"/>
      <c r="BZW405" s="102"/>
      <c r="BZX405" s="102"/>
      <c r="BZY405" s="102"/>
      <c r="BZZ405" s="102"/>
      <c r="CAA405" s="102"/>
      <c r="CAB405" s="102"/>
      <c r="CAC405" s="102"/>
      <c r="CAD405" s="102"/>
      <c r="CAE405" s="102"/>
      <c r="CAF405" s="102"/>
      <c r="CAG405" s="102"/>
      <c r="CAH405" s="102"/>
      <c r="CAI405" s="102"/>
      <c r="CAJ405" s="102"/>
      <c r="CAK405" s="102"/>
      <c r="CAL405" s="102"/>
      <c r="CAM405" s="102"/>
      <c r="CAN405" s="102"/>
      <c r="CAO405" s="102"/>
      <c r="CAP405" s="102"/>
      <c r="CAQ405" s="102"/>
      <c r="CAR405" s="102"/>
      <c r="CAS405" s="102"/>
      <c r="CAT405" s="102"/>
      <c r="CAU405" s="102"/>
      <c r="CAV405" s="102"/>
      <c r="CAW405" s="102"/>
      <c r="CAX405" s="102"/>
      <c r="CAY405" s="102"/>
      <c r="CAZ405" s="102"/>
      <c r="CBA405" s="102"/>
      <c r="CBB405" s="102"/>
      <c r="CBC405" s="102"/>
      <c r="CBD405" s="102"/>
      <c r="CBE405" s="102"/>
      <c r="CBF405" s="102"/>
      <c r="CBG405" s="102"/>
      <c r="CBH405" s="102"/>
      <c r="CBI405" s="102"/>
      <c r="CBJ405" s="102"/>
      <c r="CBK405" s="102"/>
      <c r="CBL405" s="102"/>
      <c r="CBM405" s="102"/>
      <c r="CBN405" s="102"/>
      <c r="CBO405" s="102"/>
      <c r="CBP405" s="102"/>
      <c r="CBQ405" s="102"/>
      <c r="CBR405" s="102"/>
      <c r="CBS405" s="102"/>
      <c r="CBT405" s="102"/>
      <c r="CBU405" s="102"/>
      <c r="CBV405" s="102"/>
      <c r="CBW405" s="102"/>
      <c r="CBX405" s="102"/>
      <c r="CBY405" s="102"/>
      <c r="CBZ405" s="102"/>
      <c r="CCA405" s="102"/>
      <c r="CCB405" s="102"/>
      <c r="CCC405" s="102"/>
      <c r="CCD405" s="102"/>
      <c r="CCE405" s="102"/>
      <c r="CCF405" s="102"/>
      <c r="CCG405" s="102"/>
      <c r="CCH405" s="102"/>
      <c r="CCI405" s="102"/>
      <c r="CCJ405" s="102"/>
      <c r="CCK405" s="102"/>
      <c r="CCL405" s="102"/>
      <c r="CCM405" s="102"/>
      <c r="CCN405" s="102"/>
      <c r="CCO405" s="102"/>
      <c r="CCP405" s="102"/>
      <c r="CCQ405" s="102"/>
      <c r="CCR405" s="102"/>
      <c r="CCS405" s="102"/>
      <c r="CCT405" s="102"/>
      <c r="CCU405" s="102"/>
      <c r="CCV405" s="102"/>
      <c r="CCW405" s="102"/>
      <c r="CCX405" s="102"/>
      <c r="CCY405" s="102"/>
      <c r="CCZ405" s="102"/>
      <c r="CDA405" s="102"/>
      <c r="CDB405" s="102"/>
      <c r="CDC405" s="102"/>
      <c r="CDD405" s="102"/>
      <c r="CDE405" s="102"/>
      <c r="CDF405" s="102"/>
      <c r="CDG405" s="102"/>
      <c r="CDH405" s="102"/>
      <c r="CDI405" s="102"/>
      <c r="CDJ405" s="102"/>
      <c r="CDK405" s="102"/>
      <c r="CDL405" s="102"/>
      <c r="CDM405" s="102"/>
      <c r="CDN405" s="102"/>
      <c r="CDO405" s="102"/>
      <c r="CDP405" s="102"/>
      <c r="CDQ405" s="102"/>
      <c r="CDR405" s="102"/>
      <c r="CDS405" s="102"/>
      <c r="CDT405" s="102"/>
      <c r="CDU405" s="102"/>
      <c r="CDV405" s="102"/>
      <c r="CDW405" s="102"/>
      <c r="CDX405" s="102"/>
      <c r="CDY405" s="102"/>
      <c r="CDZ405" s="102"/>
      <c r="CEA405" s="102"/>
      <c r="CEB405" s="102"/>
      <c r="CEC405" s="102"/>
      <c r="CED405" s="102"/>
      <c r="CEE405" s="102"/>
      <c r="CEF405" s="102"/>
      <c r="CEG405" s="102"/>
      <c r="CEH405" s="102"/>
      <c r="CEI405" s="102"/>
      <c r="CEJ405" s="102"/>
      <c r="CEK405" s="102"/>
      <c r="CEL405" s="102"/>
      <c r="CEM405" s="102"/>
      <c r="CEN405" s="102"/>
      <c r="CEO405" s="102"/>
      <c r="CEP405" s="102"/>
      <c r="CEQ405" s="102"/>
      <c r="CER405" s="102"/>
      <c r="CES405" s="102"/>
      <c r="CET405" s="102"/>
      <c r="CEU405" s="102"/>
      <c r="CEV405" s="102"/>
      <c r="CEW405" s="102"/>
      <c r="CEX405" s="102"/>
      <c r="CEY405" s="102"/>
      <c r="CEZ405" s="102"/>
      <c r="CFA405" s="102"/>
      <c r="CFB405" s="102"/>
      <c r="CFC405" s="102"/>
      <c r="CFD405" s="102"/>
      <c r="CFE405" s="102"/>
      <c r="CFF405" s="102"/>
      <c r="CFG405" s="102"/>
      <c r="CFH405" s="102"/>
      <c r="CFI405" s="102"/>
      <c r="CFJ405" s="102"/>
      <c r="CFK405" s="102"/>
      <c r="CFL405" s="102"/>
      <c r="CFM405" s="102"/>
      <c r="CFN405" s="102"/>
      <c r="CFO405" s="102"/>
      <c r="CFP405" s="102"/>
      <c r="CFQ405" s="102"/>
      <c r="CFR405" s="102"/>
      <c r="CFS405" s="102"/>
      <c r="CFT405" s="102"/>
      <c r="CFU405" s="102"/>
      <c r="CFV405" s="102"/>
      <c r="CFW405" s="102"/>
      <c r="CFX405" s="102"/>
      <c r="CFY405" s="102"/>
      <c r="CFZ405" s="102"/>
      <c r="CGA405" s="102"/>
      <c r="CGB405" s="102"/>
      <c r="CGC405" s="102"/>
      <c r="CGD405" s="102"/>
      <c r="CGE405" s="102"/>
      <c r="CGF405" s="102"/>
      <c r="CGG405" s="102"/>
      <c r="CGH405" s="102"/>
      <c r="CGI405" s="102"/>
      <c r="CGJ405" s="102"/>
      <c r="CGK405" s="102"/>
      <c r="CGL405" s="102"/>
      <c r="CGM405" s="102"/>
      <c r="CGN405" s="102"/>
      <c r="CGO405" s="102"/>
      <c r="CGP405" s="102"/>
      <c r="CGQ405" s="102"/>
      <c r="CGR405" s="102"/>
      <c r="CGS405" s="102"/>
      <c r="CGT405" s="102"/>
      <c r="CGU405" s="102"/>
      <c r="CGV405" s="102"/>
      <c r="CGW405" s="102"/>
      <c r="CGX405" s="102"/>
      <c r="CGY405" s="102"/>
      <c r="CGZ405" s="102"/>
      <c r="CHA405" s="102"/>
      <c r="CHB405" s="102"/>
      <c r="CHC405" s="102"/>
      <c r="CHD405" s="102"/>
      <c r="CHE405" s="102"/>
      <c r="CHF405" s="102"/>
      <c r="CHG405" s="102"/>
      <c r="CHH405" s="102"/>
      <c r="CHI405" s="102"/>
      <c r="CHJ405" s="102"/>
      <c r="CHK405" s="102"/>
      <c r="CHL405" s="102"/>
      <c r="CHM405" s="102"/>
      <c r="CHN405" s="102"/>
      <c r="CHO405" s="102"/>
      <c r="CHP405" s="102"/>
      <c r="CHQ405" s="102"/>
      <c r="CHR405" s="102"/>
      <c r="CHS405" s="102"/>
      <c r="CHT405" s="102"/>
      <c r="CHU405" s="102"/>
      <c r="CHV405" s="102"/>
      <c r="CHW405" s="102"/>
      <c r="CHX405" s="102"/>
      <c r="CHY405" s="102"/>
      <c r="CHZ405" s="102"/>
      <c r="CIA405" s="102"/>
      <c r="CIB405" s="102"/>
      <c r="CIC405" s="102"/>
      <c r="CID405" s="102"/>
      <c r="CIE405" s="102"/>
      <c r="CIF405" s="102"/>
      <c r="CIG405" s="102"/>
      <c r="CIH405" s="102"/>
      <c r="CII405" s="102"/>
      <c r="CIJ405" s="102"/>
      <c r="CIK405" s="102"/>
      <c r="CIL405" s="102"/>
      <c r="CIM405" s="102"/>
      <c r="CIN405" s="102"/>
      <c r="CIO405" s="102"/>
      <c r="CIP405" s="102"/>
      <c r="CIQ405" s="102"/>
      <c r="CIR405" s="102"/>
      <c r="CIS405" s="102"/>
      <c r="CIT405" s="102"/>
      <c r="CIU405" s="102"/>
      <c r="CIV405" s="102"/>
      <c r="CIW405" s="102"/>
      <c r="CIX405" s="102"/>
      <c r="CIY405" s="102"/>
      <c r="CIZ405" s="102"/>
      <c r="CJA405" s="102"/>
      <c r="CJB405" s="102"/>
      <c r="CJC405" s="102"/>
      <c r="CJD405" s="102"/>
      <c r="CJE405" s="102"/>
      <c r="CJF405" s="102"/>
      <c r="CJG405" s="102"/>
      <c r="CJH405" s="102"/>
      <c r="CJI405" s="102"/>
      <c r="CJJ405" s="102"/>
      <c r="CJK405" s="102"/>
      <c r="CJL405" s="102"/>
      <c r="CJM405" s="102"/>
      <c r="CJN405" s="102"/>
      <c r="CJO405" s="102"/>
      <c r="CJP405" s="102"/>
      <c r="CJQ405" s="102"/>
      <c r="CJR405" s="102"/>
      <c r="CJS405" s="102"/>
      <c r="CJT405" s="102"/>
      <c r="CJU405" s="102"/>
      <c r="CJV405" s="102"/>
      <c r="CJW405" s="102"/>
      <c r="CJX405" s="102"/>
      <c r="CJY405" s="102"/>
      <c r="CJZ405" s="102"/>
      <c r="CKA405" s="102"/>
      <c r="CKB405" s="102"/>
      <c r="CKC405" s="102"/>
      <c r="CKD405" s="102"/>
      <c r="CKE405" s="102"/>
      <c r="CKF405" s="102"/>
      <c r="CKG405" s="102"/>
      <c r="CKH405" s="102"/>
      <c r="CKI405" s="102"/>
      <c r="CKJ405" s="102"/>
      <c r="CKK405" s="102"/>
      <c r="CKL405" s="102"/>
      <c r="CKM405" s="102"/>
      <c r="CKN405" s="102"/>
      <c r="CKO405" s="102"/>
      <c r="CKP405" s="102"/>
      <c r="CKQ405" s="102"/>
      <c r="CKR405" s="102"/>
      <c r="CKS405" s="102"/>
      <c r="CKT405" s="102"/>
      <c r="CKU405" s="102"/>
      <c r="CKV405" s="102"/>
      <c r="CKW405" s="102"/>
      <c r="CKX405" s="102"/>
      <c r="CKY405" s="102"/>
      <c r="CKZ405" s="102"/>
      <c r="CLA405" s="102"/>
      <c r="CLB405" s="102"/>
      <c r="CLC405" s="102"/>
      <c r="CLD405" s="102"/>
      <c r="CLE405" s="102"/>
      <c r="CLF405" s="102"/>
      <c r="CLG405" s="102"/>
      <c r="CLH405" s="102"/>
      <c r="CLI405" s="102"/>
      <c r="CLJ405" s="102"/>
      <c r="CLK405" s="102"/>
      <c r="CLL405" s="102"/>
      <c r="CLM405" s="102"/>
      <c r="CLN405" s="102"/>
      <c r="CLO405" s="102"/>
      <c r="CLP405" s="102"/>
      <c r="CLQ405" s="102"/>
      <c r="CLR405" s="102"/>
      <c r="CLS405" s="102"/>
      <c r="CLT405" s="102"/>
      <c r="CLU405" s="102"/>
      <c r="CLV405" s="102"/>
      <c r="CLW405" s="102"/>
      <c r="CLX405" s="102"/>
      <c r="CLY405" s="102"/>
      <c r="CLZ405" s="102"/>
      <c r="CMA405" s="102"/>
      <c r="CMB405" s="102"/>
      <c r="CMC405" s="102"/>
      <c r="CMD405" s="102"/>
      <c r="CME405" s="102"/>
      <c r="CMF405" s="102"/>
      <c r="CMG405" s="102"/>
      <c r="CMH405" s="102"/>
      <c r="CMI405" s="102"/>
      <c r="CMJ405" s="102"/>
      <c r="CMK405" s="102"/>
      <c r="CML405" s="102"/>
      <c r="CMM405" s="102"/>
      <c r="CMN405" s="102"/>
      <c r="CMO405" s="102"/>
      <c r="CMP405" s="102"/>
      <c r="CMQ405" s="102"/>
      <c r="CMR405" s="102"/>
      <c r="CMS405" s="102"/>
      <c r="CMT405" s="102"/>
      <c r="CMU405" s="102"/>
      <c r="CMV405" s="102"/>
      <c r="CMW405" s="102"/>
      <c r="CMX405" s="102"/>
      <c r="CMY405" s="102"/>
      <c r="CMZ405" s="102"/>
      <c r="CNA405" s="102"/>
      <c r="CNB405" s="102"/>
      <c r="CNC405" s="102"/>
      <c r="CND405" s="102"/>
      <c r="CNE405" s="102"/>
      <c r="CNF405" s="102"/>
      <c r="CNG405" s="102"/>
      <c r="CNH405" s="102"/>
      <c r="CNI405" s="102"/>
      <c r="CNJ405" s="102"/>
      <c r="CNK405" s="102"/>
      <c r="CNL405" s="102"/>
      <c r="CNM405" s="102"/>
      <c r="CNN405" s="102"/>
      <c r="CNO405" s="102"/>
      <c r="CNP405" s="102"/>
      <c r="CNQ405" s="102"/>
      <c r="CNR405" s="102"/>
      <c r="CNS405" s="102"/>
      <c r="CNT405" s="102"/>
      <c r="CNU405" s="102"/>
      <c r="CNV405" s="102"/>
      <c r="CNW405" s="102"/>
      <c r="CNX405" s="102"/>
      <c r="CNY405" s="102"/>
      <c r="CNZ405" s="102"/>
      <c r="COA405" s="102"/>
      <c r="COB405" s="102"/>
      <c r="COC405" s="102"/>
      <c r="COD405" s="102"/>
      <c r="COE405" s="102"/>
      <c r="COF405" s="102"/>
      <c r="COG405" s="102"/>
      <c r="COH405" s="102"/>
      <c r="COI405" s="102"/>
      <c r="COJ405" s="102"/>
      <c r="COK405" s="102"/>
      <c r="COL405" s="102"/>
      <c r="COM405" s="102"/>
      <c r="CON405" s="102"/>
      <c r="COO405" s="102"/>
      <c r="COP405" s="102"/>
      <c r="COQ405" s="102"/>
      <c r="COR405" s="102"/>
      <c r="COS405" s="102"/>
      <c r="COT405" s="102"/>
      <c r="COU405" s="102"/>
      <c r="COV405" s="102"/>
      <c r="COW405" s="102"/>
      <c r="COX405" s="102"/>
      <c r="COY405" s="102"/>
      <c r="COZ405" s="102"/>
      <c r="CPA405" s="102"/>
      <c r="CPB405" s="102"/>
      <c r="CPC405" s="102"/>
      <c r="CPD405" s="102"/>
      <c r="CPE405" s="102"/>
      <c r="CPF405" s="102"/>
      <c r="CPG405" s="102"/>
      <c r="CPH405" s="102"/>
      <c r="CPI405" s="102"/>
      <c r="CPJ405" s="102"/>
      <c r="CPK405" s="102"/>
      <c r="CPL405" s="102"/>
      <c r="CPM405" s="102"/>
      <c r="CPN405" s="102"/>
      <c r="CPO405" s="102"/>
      <c r="CPP405" s="102"/>
      <c r="CPQ405" s="102"/>
      <c r="CPR405" s="102"/>
      <c r="CPS405" s="102"/>
      <c r="CPT405" s="102"/>
      <c r="CPU405" s="102"/>
      <c r="CPV405" s="102"/>
      <c r="CPW405" s="102"/>
      <c r="CPX405" s="102"/>
      <c r="CPY405" s="102"/>
      <c r="CPZ405" s="102"/>
      <c r="CQA405" s="102"/>
      <c r="CQB405" s="102"/>
      <c r="CQC405" s="102"/>
      <c r="CQD405" s="102"/>
      <c r="CQE405" s="102"/>
      <c r="CQF405" s="102"/>
      <c r="CQG405" s="102"/>
      <c r="CQH405" s="102"/>
      <c r="CQI405" s="102"/>
      <c r="CQJ405" s="102"/>
      <c r="CQK405" s="102"/>
      <c r="CQL405" s="102"/>
      <c r="CQM405" s="102"/>
      <c r="CQN405" s="102"/>
      <c r="CQO405" s="102"/>
      <c r="CQP405" s="102"/>
      <c r="CQQ405" s="102"/>
      <c r="CQR405" s="102"/>
      <c r="CQS405" s="102"/>
      <c r="CQT405" s="102"/>
      <c r="CQU405" s="102"/>
      <c r="CQV405" s="102"/>
      <c r="CQW405" s="102"/>
      <c r="CQX405" s="102"/>
      <c r="CQY405" s="102"/>
      <c r="CQZ405" s="102"/>
      <c r="CRA405" s="102"/>
      <c r="CRB405" s="102"/>
      <c r="CRC405" s="102"/>
      <c r="CRD405" s="102"/>
      <c r="CRE405" s="102"/>
      <c r="CRF405" s="102"/>
      <c r="CRG405" s="102"/>
      <c r="CRH405" s="102"/>
      <c r="CRI405" s="102"/>
      <c r="CRJ405" s="102"/>
      <c r="CRK405" s="102"/>
      <c r="CRL405" s="102"/>
      <c r="CRM405" s="102"/>
      <c r="CRN405" s="102"/>
      <c r="CRO405" s="102"/>
      <c r="CRP405" s="102"/>
      <c r="CRQ405" s="102"/>
      <c r="CRR405" s="102"/>
      <c r="CRS405" s="102"/>
      <c r="CRT405" s="102"/>
      <c r="CRU405" s="102"/>
      <c r="CRV405" s="102"/>
      <c r="CRW405" s="102"/>
      <c r="CRX405" s="102"/>
      <c r="CRY405" s="102"/>
      <c r="CRZ405" s="102"/>
      <c r="CSA405" s="102"/>
      <c r="CSB405" s="102"/>
      <c r="CSC405" s="102"/>
      <c r="CSD405" s="102"/>
      <c r="CSE405" s="102"/>
      <c r="CSF405" s="102"/>
      <c r="CSG405" s="102"/>
      <c r="CSH405" s="102"/>
      <c r="CSI405" s="102"/>
      <c r="CSJ405" s="102"/>
      <c r="CSK405" s="102"/>
      <c r="CSL405" s="102"/>
      <c r="CSM405" s="102"/>
      <c r="CSN405" s="102"/>
      <c r="CSO405" s="102"/>
      <c r="CSP405" s="102"/>
      <c r="CSQ405" s="102"/>
      <c r="CSR405" s="102"/>
      <c r="CSS405" s="102"/>
      <c r="CST405" s="102"/>
      <c r="CSU405" s="102"/>
      <c r="CSV405" s="102"/>
      <c r="CSW405" s="102"/>
      <c r="CSX405" s="102"/>
      <c r="CSY405" s="102"/>
      <c r="CSZ405" s="102"/>
      <c r="CTA405" s="102"/>
      <c r="CTB405" s="102"/>
      <c r="CTC405" s="102"/>
      <c r="CTD405" s="102"/>
      <c r="CTE405" s="102"/>
      <c r="CTF405" s="102"/>
      <c r="CTG405" s="102"/>
      <c r="CTH405" s="102"/>
      <c r="CTI405" s="102"/>
      <c r="CTJ405" s="102"/>
      <c r="CTK405" s="102"/>
      <c r="CTL405" s="102"/>
      <c r="CTM405" s="102"/>
      <c r="CTN405" s="102"/>
      <c r="CTO405" s="102"/>
      <c r="CTP405" s="102"/>
      <c r="CTQ405" s="102"/>
      <c r="CTR405" s="102"/>
      <c r="CTS405" s="102"/>
      <c r="CTT405" s="102"/>
      <c r="CTU405" s="102"/>
      <c r="CTV405" s="102"/>
      <c r="CTW405" s="102"/>
      <c r="CTX405" s="102"/>
      <c r="CTY405" s="102"/>
      <c r="CTZ405" s="102"/>
      <c r="CUA405" s="102"/>
      <c r="CUB405" s="102"/>
      <c r="CUC405" s="102"/>
      <c r="CUD405" s="102"/>
      <c r="CUE405" s="102"/>
      <c r="CUF405" s="102"/>
      <c r="CUG405" s="102"/>
      <c r="CUH405" s="102"/>
      <c r="CUI405" s="102"/>
      <c r="CUJ405" s="102"/>
      <c r="CUK405" s="102"/>
      <c r="CUL405" s="102"/>
      <c r="CUM405" s="102"/>
      <c r="CUN405" s="102"/>
      <c r="CUO405" s="102"/>
      <c r="CUP405" s="102"/>
      <c r="CUQ405" s="102"/>
      <c r="CUR405" s="102"/>
      <c r="CUS405" s="102"/>
      <c r="CUT405" s="102"/>
      <c r="CUU405" s="102"/>
      <c r="CUV405" s="102"/>
      <c r="CUW405" s="102"/>
      <c r="CUX405" s="102"/>
      <c r="CUY405" s="102"/>
      <c r="CUZ405" s="102"/>
      <c r="CVA405" s="102"/>
      <c r="CVB405" s="102"/>
      <c r="CVC405" s="102"/>
      <c r="CVD405" s="102"/>
      <c r="CVE405" s="102"/>
      <c r="CVF405" s="102"/>
      <c r="CVG405" s="102"/>
      <c r="CVH405" s="102"/>
      <c r="CVI405" s="102"/>
      <c r="CVJ405" s="102"/>
      <c r="CVK405" s="102"/>
      <c r="CVL405" s="102"/>
      <c r="CVM405" s="102"/>
      <c r="CVN405" s="102"/>
      <c r="CVO405" s="102"/>
      <c r="CVP405" s="102"/>
      <c r="CVQ405" s="102"/>
      <c r="CVR405" s="102"/>
      <c r="CVS405" s="102"/>
      <c r="CVT405" s="102"/>
      <c r="CVU405" s="102"/>
      <c r="CVV405" s="102"/>
      <c r="CVW405" s="102"/>
      <c r="CVX405" s="102"/>
      <c r="CVY405" s="102"/>
      <c r="CVZ405" s="102"/>
      <c r="CWA405" s="102"/>
      <c r="CWB405" s="102"/>
      <c r="CWC405" s="102"/>
      <c r="CWD405" s="102"/>
      <c r="CWE405" s="102"/>
      <c r="CWF405" s="102"/>
      <c r="CWG405" s="102"/>
      <c r="CWH405" s="102"/>
      <c r="CWI405" s="102"/>
      <c r="CWJ405" s="102"/>
      <c r="CWK405" s="102"/>
      <c r="CWL405" s="102"/>
      <c r="CWM405" s="102"/>
      <c r="CWN405" s="102"/>
      <c r="CWO405" s="102"/>
      <c r="CWP405" s="102"/>
      <c r="CWQ405" s="102"/>
      <c r="CWR405" s="102"/>
      <c r="CWS405" s="102"/>
      <c r="CWT405" s="102"/>
      <c r="CWU405" s="102"/>
      <c r="CWV405" s="102"/>
      <c r="CWW405" s="102"/>
      <c r="CWX405" s="102"/>
      <c r="CWY405" s="102"/>
      <c r="CWZ405" s="102"/>
      <c r="CXA405" s="102"/>
      <c r="CXB405" s="102"/>
      <c r="CXC405" s="102"/>
      <c r="CXD405" s="102"/>
      <c r="CXE405" s="102"/>
      <c r="CXF405" s="102"/>
      <c r="CXG405" s="102"/>
      <c r="CXH405" s="102"/>
      <c r="CXI405" s="102"/>
      <c r="CXJ405" s="102"/>
      <c r="CXK405" s="102"/>
      <c r="CXL405" s="102"/>
      <c r="CXM405" s="102"/>
      <c r="CXN405" s="102"/>
      <c r="CXO405" s="102"/>
      <c r="CXP405" s="102"/>
      <c r="CXQ405" s="102"/>
      <c r="CXR405" s="102"/>
      <c r="CXS405" s="102"/>
      <c r="CXT405" s="102"/>
      <c r="CXU405" s="102"/>
      <c r="CXV405" s="102"/>
      <c r="CXW405" s="102"/>
      <c r="CXX405" s="102"/>
      <c r="CXY405" s="102"/>
      <c r="CXZ405" s="102"/>
      <c r="CYA405" s="102"/>
      <c r="CYB405" s="102"/>
      <c r="CYC405" s="102"/>
      <c r="CYD405" s="102"/>
      <c r="CYE405" s="102"/>
      <c r="CYF405" s="102"/>
      <c r="CYG405" s="102"/>
      <c r="CYH405" s="102"/>
      <c r="CYI405" s="102"/>
      <c r="CYJ405" s="102"/>
      <c r="CYK405" s="102"/>
      <c r="CYL405" s="102"/>
      <c r="CYM405" s="102"/>
      <c r="CYN405" s="102"/>
      <c r="CYO405" s="102"/>
      <c r="CYP405" s="102"/>
      <c r="CYQ405" s="102"/>
      <c r="CYR405" s="102"/>
      <c r="CYS405" s="102"/>
      <c r="CYT405" s="102"/>
      <c r="CYU405" s="102"/>
      <c r="CYV405" s="102"/>
      <c r="CYW405" s="102"/>
      <c r="CYX405" s="102"/>
      <c r="CYY405" s="102"/>
      <c r="CYZ405" s="102"/>
      <c r="CZA405" s="102"/>
      <c r="CZB405" s="102"/>
      <c r="CZC405" s="102"/>
      <c r="CZD405" s="102"/>
      <c r="CZE405" s="102"/>
      <c r="CZF405" s="102"/>
      <c r="CZG405" s="102"/>
      <c r="CZH405" s="102"/>
      <c r="CZI405" s="102"/>
      <c r="CZJ405" s="102"/>
      <c r="CZK405" s="102"/>
      <c r="CZL405" s="102"/>
      <c r="CZM405" s="102"/>
      <c r="CZN405" s="102"/>
      <c r="CZO405" s="102"/>
      <c r="CZP405" s="102"/>
      <c r="CZQ405" s="102"/>
      <c r="CZR405" s="102"/>
      <c r="CZS405" s="102"/>
      <c r="CZT405" s="102"/>
      <c r="CZU405" s="102"/>
      <c r="CZV405" s="102"/>
      <c r="CZW405" s="102"/>
      <c r="CZX405" s="102"/>
      <c r="CZY405" s="102"/>
      <c r="CZZ405" s="102"/>
      <c r="DAA405" s="102"/>
      <c r="DAB405" s="102"/>
      <c r="DAC405" s="102"/>
      <c r="DAD405" s="102"/>
      <c r="DAE405" s="102"/>
      <c r="DAF405" s="102"/>
      <c r="DAG405" s="102"/>
      <c r="DAH405" s="102"/>
      <c r="DAI405" s="102"/>
      <c r="DAJ405" s="102"/>
      <c r="DAK405" s="102"/>
      <c r="DAL405" s="102"/>
      <c r="DAM405" s="102"/>
      <c r="DAN405" s="102"/>
      <c r="DAO405" s="102"/>
      <c r="DAP405" s="102"/>
      <c r="DAQ405" s="102"/>
      <c r="DAR405" s="102"/>
      <c r="DAS405" s="102"/>
      <c r="DAT405" s="102"/>
      <c r="DAU405" s="102"/>
      <c r="DAV405" s="102"/>
      <c r="DAW405" s="102"/>
      <c r="DAX405" s="102"/>
      <c r="DAY405" s="102"/>
      <c r="DAZ405" s="102"/>
      <c r="DBA405" s="102"/>
      <c r="DBB405" s="102"/>
      <c r="DBC405" s="102"/>
      <c r="DBD405" s="102"/>
      <c r="DBE405" s="102"/>
      <c r="DBF405" s="102"/>
      <c r="DBG405" s="102"/>
      <c r="DBH405" s="102"/>
      <c r="DBI405" s="102"/>
      <c r="DBJ405" s="102"/>
      <c r="DBK405" s="102"/>
      <c r="DBL405" s="102"/>
      <c r="DBM405" s="102"/>
      <c r="DBN405" s="102"/>
      <c r="DBO405" s="102"/>
      <c r="DBP405" s="102"/>
      <c r="DBQ405" s="102"/>
      <c r="DBR405" s="102"/>
      <c r="DBS405" s="102"/>
      <c r="DBT405" s="102"/>
      <c r="DBU405" s="102"/>
      <c r="DBV405" s="102"/>
      <c r="DBW405" s="102"/>
      <c r="DBX405" s="102"/>
      <c r="DBY405" s="102"/>
      <c r="DBZ405" s="102"/>
      <c r="DCA405" s="102"/>
      <c r="DCB405" s="102"/>
      <c r="DCC405" s="102"/>
      <c r="DCD405" s="102"/>
      <c r="DCE405" s="102"/>
      <c r="DCF405" s="102"/>
      <c r="DCG405" s="102"/>
      <c r="DCH405" s="102"/>
      <c r="DCI405" s="102"/>
      <c r="DCJ405" s="102"/>
      <c r="DCK405" s="102"/>
      <c r="DCL405" s="102"/>
      <c r="DCM405" s="102"/>
      <c r="DCN405" s="102"/>
      <c r="DCO405" s="102"/>
      <c r="DCP405" s="102"/>
      <c r="DCQ405" s="102"/>
      <c r="DCR405" s="102"/>
      <c r="DCS405" s="102"/>
      <c r="DCT405" s="102"/>
      <c r="DCU405" s="102"/>
      <c r="DCV405" s="102"/>
      <c r="DCW405" s="102"/>
      <c r="DCX405" s="102"/>
      <c r="DCY405" s="102"/>
      <c r="DCZ405" s="102"/>
      <c r="DDA405" s="102"/>
      <c r="DDB405" s="102"/>
      <c r="DDC405" s="102"/>
      <c r="DDD405" s="102"/>
      <c r="DDE405" s="102"/>
      <c r="DDF405" s="102"/>
      <c r="DDG405" s="102"/>
      <c r="DDH405" s="102"/>
      <c r="DDI405" s="102"/>
      <c r="DDJ405" s="102"/>
      <c r="DDK405" s="102"/>
      <c r="DDL405" s="102"/>
      <c r="DDM405" s="102"/>
      <c r="DDN405" s="102"/>
      <c r="DDO405" s="102"/>
      <c r="DDP405" s="102"/>
      <c r="DDQ405" s="102"/>
      <c r="DDR405" s="102"/>
      <c r="DDS405" s="102"/>
      <c r="DDT405" s="102"/>
      <c r="DDU405" s="102"/>
      <c r="DDV405" s="102"/>
      <c r="DDW405" s="102"/>
      <c r="DDX405" s="102"/>
      <c r="DDY405" s="102"/>
      <c r="DDZ405" s="102"/>
      <c r="DEA405" s="102"/>
      <c r="DEB405" s="102"/>
      <c r="DEC405" s="102"/>
      <c r="DED405" s="102"/>
      <c r="DEE405" s="102"/>
      <c r="DEF405" s="102"/>
      <c r="DEG405" s="102"/>
      <c r="DEH405" s="102"/>
      <c r="DEI405" s="102"/>
      <c r="DEJ405" s="102"/>
      <c r="DEK405" s="102"/>
      <c r="DEL405" s="102"/>
      <c r="DEM405" s="102"/>
      <c r="DEN405" s="102"/>
      <c r="DEO405" s="102"/>
      <c r="DEP405" s="102"/>
      <c r="DEQ405" s="102"/>
      <c r="DER405" s="102"/>
      <c r="DES405" s="102"/>
      <c r="DET405" s="102"/>
      <c r="DEU405" s="102"/>
      <c r="DEV405" s="102"/>
      <c r="DEW405" s="102"/>
      <c r="DEX405" s="102"/>
      <c r="DEY405" s="102"/>
      <c r="DEZ405" s="102"/>
      <c r="DFA405" s="102"/>
      <c r="DFB405" s="102"/>
      <c r="DFC405" s="102"/>
      <c r="DFD405" s="102"/>
      <c r="DFE405" s="102"/>
      <c r="DFF405" s="102"/>
      <c r="DFG405" s="102"/>
      <c r="DFH405" s="102"/>
      <c r="DFI405" s="102"/>
      <c r="DFJ405" s="102"/>
      <c r="DFK405" s="102"/>
      <c r="DFL405" s="102"/>
      <c r="DFM405" s="102"/>
      <c r="DFN405" s="102"/>
      <c r="DFO405" s="102"/>
      <c r="DFP405" s="102"/>
      <c r="DFQ405" s="102"/>
      <c r="DFR405" s="102"/>
      <c r="DFS405" s="102"/>
      <c r="DFT405" s="102"/>
      <c r="DFU405" s="102"/>
      <c r="DFV405" s="102"/>
      <c r="DFW405" s="102"/>
      <c r="DFX405" s="102"/>
      <c r="DFY405" s="102"/>
      <c r="DFZ405" s="102"/>
      <c r="DGA405" s="102"/>
      <c r="DGB405" s="102"/>
      <c r="DGC405" s="102"/>
      <c r="DGD405" s="102"/>
      <c r="DGE405" s="102"/>
      <c r="DGF405" s="102"/>
      <c r="DGG405" s="102"/>
      <c r="DGH405" s="102"/>
      <c r="DGI405" s="102"/>
      <c r="DGJ405" s="102"/>
      <c r="DGK405" s="102"/>
      <c r="DGL405" s="102"/>
      <c r="DGM405" s="102"/>
      <c r="DGN405" s="102"/>
      <c r="DGO405" s="102"/>
      <c r="DGP405" s="102"/>
      <c r="DGQ405" s="102"/>
      <c r="DGR405" s="102"/>
      <c r="DGS405" s="102"/>
      <c r="DGT405" s="102"/>
      <c r="DGU405" s="102"/>
      <c r="DGV405" s="102"/>
      <c r="DGW405" s="102"/>
      <c r="DGX405" s="102"/>
      <c r="DGY405" s="102"/>
      <c r="DGZ405" s="102"/>
      <c r="DHA405" s="102"/>
      <c r="DHB405" s="102"/>
      <c r="DHC405" s="102"/>
      <c r="DHD405" s="102"/>
      <c r="DHE405" s="102"/>
      <c r="DHF405" s="102"/>
      <c r="DHG405" s="102"/>
      <c r="DHH405" s="102"/>
      <c r="DHI405" s="102"/>
      <c r="DHJ405" s="102"/>
      <c r="DHK405" s="102"/>
      <c r="DHL405" s="102"/>
      <c r="DHM405" s="102"/>
      <c r="DHN405" s="102"/>
      <c r="DHO405" s="102"/>
      <c r="DHP405" s="102"/>
      <c r="DHQ405" s="102"/>
      <c r="DHR405" s="102"/>
      <c r="DHS405" s="102"/>
      <c r="DHT405" s="102"/>
      <c r="DHU405" s="102"/>
      <c r="DHV405" s="102"/>
      <c r="DHW405" s="102"/>
      <c r="DHX405" s="102"/>
      <c r="DHY405" s="102"/>
      <c r="DHZ405" s="102"/>
      <c r="DIA405" s="102"/>
      <c r="DIB405" s="102"/>
      <c r="DIC405" s="102"/>
      <c r="DID405" s="102"/>
      <c r="DIE405" s="102"/>
      <c r="DIF405" s="102"/>
      <c r="DIG405" s="102"/>
      <c r="DIH405" s="102"/>
      <c r="DII405" s="102"/>
      <c r="DIJ405" s="102"/>
      <c r="DIK405" s="102"/>
      <c r="DIL405" s="102"/>
      <c r="DIM405" s="102"/>
      <c r="DIN405" s="102"/>
      <c r="DIO405" s="102"/>
      <c r="DIP405" s="102"/>
      <c r="DIQ405" s="102"/>
      <c r="DIR405" s="102"/>
      <c r="DIS405" s="102"/>
      <c r="DIT405" s="102"/>
      <c r="DIU405" s="102"/>
      <c r="DIV405" s="102"/>
      <c r="DIW405" s="102"/>
      <c r="DIX405" s="102"/>
      <c r="DIY405" s="102"/>
      <c r="DIZ405" s="102"/>
      <c r="DJA405" s="102"/>
      <c r="DJB405" s="102"/>
      <c r="DJC405" s="102"/>
      <c r="DJD405" s="102"/>
      <c r="DJE405" s="102"/>
      <c r="DJF405" s="102"/>
      <c r="DJG405" s="102"/>
      <c r="DJH405" s="102"/>
      <c r="DJI405" s="102"/>
      <c r="DJJ405" s="102"/>
      <c r="DJK405" s="102"/>
      <c r="DJL405" s="102"/>
      <c r="DJM405" s="102"/>
      <c r="DJN405" s="102"/>
      <c r="DJO405" s="102"/>
      <c r="DJP405" s="102"/>
      <c r="DJQ405" s="102"/>
      <c r="DJR405" s="102"/>
      <c r="DJS405" s="102"/>
      <c r="DJT405" s="102"/>
      <c r="DJU405" s="102"/>
      <c r="DJV405" s="102"/>
      <c r="DJW405" s="102"/>
      <c r="DJX405" s="102"/>
      <c r="DJY405" s="102"/>
      <c r="DJZ405" s="102"/>
      <c r="DKA405" s="102"/>
      <c r="DKB405" s="102"/>
      <c r="DKC405" s="102"/>
      <c r="DKD405" s="102"/>
      <c r="DKE405" s="102"/>
      <c r="DKF405" s="102"/>
      <c r="DKG405" s="102"/>
      <c r="DKH405" s="102"/>
      <c r="DKI405" s="102"/>
      <c r="DKJ405" s="102"/>
      <c r="DKK405" s="102"/>
      <c r="DKL405" s="102"/>
      <c r="DKM405" s="102"/>
      <c r="DKN405" s="102"/>
      <c r="DKO405" s="102"/>
      <c r="DKP405" s="102"/>
      <c r="DKQ405" s="102"/>
      <c r="DKR405" s="102"/>
      <c r="DKS405" s="102"/>
      <c r="DKT405" s="102"/>
      <c r="DKU405" s="102"/>
      <c r="DKV405" s="102"/>
      <c r="DKW405" s="102"/>
      <c r="DKX405" s="102"/>
      <c r="DKY405" s="102"/>
      <c r="DKZ405" s="102"/>
      <c r="DLA405" s="102"/>
      <c r="DLB405" s="102"/>
      <c r="DLC405" s="102"/>
      <c r="DLD405" s="102"/>
      <c r="DLE405" s="102"/>
      <c r="DLF405" s="102"/>
      <c r="DLG405" s="102"/>
      <c r="DLH405" s="102"/>
      <c r="DLI405" s="102"/>
      <c r="DLJ405" s="102"/>
      <c r="DLK405" s="102"/>
      <c r="DLL405" s="102"/>
      <c r="DLM405" s="102"/>
      <c r="DLN405" s="102"/>
      <c r="DLO405" s="102"/>
      <c r="DLP405" s="102"/>
      <c r="DLQ405" s="102"/>
      <c r="DLR405" s="102"/>
      <c r="DLS405" s="102"/>
      <c r="DLT405" s="102"/>
      <c r="DLU405" s="102"/>
      <c r="DLV405" s="102"/>
      <c r="DLW405" s="102"/>
      <c r="DLX405" s="102"/>
      <c r="DLY405" s="102"/>
      <c r="DLZ405" s="102"/>
      <c r="DMA405" s="102"/>
      <c r="DMB405" s="102"/>
      <c r="DMC405" s="102"/>
      <c r="DMD405" s="102"/>
      <c r="DME405" s="102"/>
      <c r="DMF405" s="102"/>
      <c r="DMG405" s="102"/>
      <c r="DMH405" s="102"/>
      <c r="DMI405" s="102"/>
      <c r="DMJ405" s="102"/>
      <c r="DMK405" s="102"/>
      <c r="DML405" s="102"/>
      <c r="DMM405" s="102"/>
      <c r="DMN405" s="102"/>
      <c r="DMO405" s="102"/>
      <c r="DMP405" s="102"/>
      <c r="DMQ405" s="102"/>
      <c r="DMR405" s="102"/>
      <c r="DMS405" s="102"/>
      <c r="DMT405" s="102"/>
      <c r="DMU405" s="102"/>
      <c r="DMV405" s="102"/>
      <c r="DMW405" s="102"/>
      <c r="DMX405" s="102"/>
      <c r="DMY405" s="102"/>
      <c r="DMZ405" s="102"/>
      <c r="DNA405" s="102"/>
      <c r="DNB405" s="102"/>
      <c r="DNC405" s="102"/>
      <c r="DND405" s="102"/>
      <c r="DNE405" s="102"/>
      <c r="DNF405" s="102"/>
      <c r="DNG405" s="102"/>
      <c r="DNH405" s="102"/>
      <c r="DNI405" s="102"/>
      <c r="DNJ405" s="102"/>
      <c r="DNK405" s="102"/>
      <c r="DNL405" s="102"/>
      <c r="DNM405" s="102"/>
      <c r="DNN405" s="102"/>
      <c r="DNO405" s="102"/>
      <c r="DNP405" s="102"/>
      <c r="DNQ405" s="102"/>
      <c r="DNR405" s="102"/>
      <c r="DNS405" s="102"/>
      <c r="DNT405" s="102"/>
      <c r="DNU405" s="102"/>
      <c r="DNV405" s="102"/>
      <c r="DNW405" s="102"/>
      <c r="DNX405" s="102"/>
      <c r="DNY405" s="102"/>
      <c r="DNZ405" s="102"/>
      <c r="DOA405" s="102"/>
      <c r="DOB405" s="102"/>
      <c r="DOC405" s="102"/>
      <c r="DOD405" s="102"/>
      <c r="DOE405" s="102"/>
      <c r="DOF405" s="102"/>
      <c r="DOG405" s="102"/>
      <c r="DOH405" s="102"/>
      <c r="DOI405" s="102"/>
      <c r="DOJ405" s="102"/>
      <c r="DOK405" s="102"/>
      <c r="DOL405" s="102"/>
      <c r="DOM405" s="102"/>
      <c r="DON405" s="102"/>
      <c r="DOO405" s="102"/>
      <c r="DOP405" s="102"/>
      <c r="DOQ405" s="102"/>
      <c r="DOR405" s="102"/>
      <c r="DOS405" s="102"/>
      <c r="DOT405" s="102"/>
      <c r="DOU405" s="102"/>
      <c r="DOV405" s="102"/>
      <c r="DOW405" s="102"/>
      <c r="DOX405" s="102"/>
      <c r="DOY405" s="102"/>
      <c r="DOZ405" s="102"/>
      <c r="DPA405" s="102"/>
      <c r="DPB405" s="102"/>
      <c r="DPC405" s="102"/>
      <c r="DPD405" s="102"/>
      <c r="DPE405" s="102"/>
      <c r="DPF405" s="102"/>
      <c r="DPG405" s="102"/>
      <c r="DPH405" s="102"/>
      <c r="DPI405" s="102"/>
      <c r="DPJ405" s="102"/>
      <c r="DPK405" s="102"/>
      <c r="DPL405" s="102"/>
      <c r="DPM405" s="102"/>
      <c r="DPN405" s="102"/>
      <c r="DPO405" s="102"/>
      <c r="DPP405" s="102"/>
      <c r="DPQ405" s="102"/>
      <c r="DPR405" s="102"/>
      <c r="DPS405" s="102"/>
      <c r="DPT405" s="102"/>
      <c r="DPU405" s="102"/>
      <c r="DPV405" s="102"/>
      <c r="DPW405" s="102"/>
      <c r="DPX405" s="102"/>
      <c r="DPY405" s="102"/>
      <c r="DPZ405" s="102"/>
      <c r="DQA405" s="102"/>
      <c r="DQB405" s="102"/>
      <c r="DQC405" s="102"/>
      <c r="DQD405" s="102"/>
      <c r="DQE405" s="102"/>
      <c r="DQF405" s="102"/>
      <c r="DQG405" s="102"/>
      <c r="DQH405" s="102"/>
      <c r="DQI405" s="102"/>
      <c r="DQJ405" s="102"/>
      <c r="DQK405" s="102"/>
      <c r="DQL405" s="102"/>
      <c r="DQM405" s="102"/>
      <c r="DQN405" s="102"/>
      <c r="DQO405" s="102"/>
      <c r="DQP405" s="102"/>
      <c r="DQQ405" s="102"/>
      <c r="DQR405" s="102"/>
      <c r="DQS405" s="102"/>
      <c r="DQT405" s="102"/>
      <c r="DQU405" s="102"/>
      <c r="DQV405" s="102"/>
      <c r="DQW405" s="102"/>
      <c r="DQX405" s="102"/>
      <c r="DQY405" s="102"/>
      <c r="DQZ405" s="102"/>
      <c r="DRA405" s="102"/>
      <c r="DRB405" s="102"/>
      <c r="DRC405" s="102"/>
      <c r="DRD405" s="102"/>
      <c r="DRE405" s="102"/>
      <c r="DRF405" s="102"/>
      <c r="DRG405" s="102"/>
      <c r="DRH405" s="102"/>
      <c r="DRI405" s="102"/>
      <c r="DRJ405" s="102"/>
      <c r="DRK405" s="102"/>
      <c r="DRL405" s="102"/>
      <c r="DRM405" s="102"/>
      <c r="DRN405" s="102"/>
      <c r="DRO405" s="102"/>
      <c r="DRP405" s="102"/>
      <c r="DRQ405" s="102"/>
      <c r="DRR405" s="102"/>
      <c r="DRS405" s="102"/>
      <c r="DRT405" s="102"/>
      <c r="DRU405" s="102"/>
      <c r="DRV405" s="102"/>
      <c r="DRW405" s="102"/>
      <c r="DRX405" s="102"/>
      <c r="DRY405" s="102"/>
      <c r="DRZ405" s="102"/>
      <c r="DSA405" s="102"/>
      <c r="DSB405" s="102"/>
      <c r="DSC405" s="102"/>
      <c r="DSD405" s="102"/>
      <c r="DSE405" s="102"/>
      <c r="DSF405" s="102"/>
      <c r="DSG405" s="102"/>
      <c r="DSH405" s="102"/>
      <c r="DSI405" s="102"/>
      <c r="DSJ405" s="102"/>
      <c r="DSK405" s="102"/>
      <c r="DSL405" s="102"/>
      <c r="DSM405" s="102"/>
      <c r="DSN405" s="102"/>
      <c r="DSO405" s="102"/>
      <c r="DSP405" s="102"/>
      <c r="DSQ405" s="102"/>
      <c r="DSR405" s="102"/>
      <c r="DSS405" s="102"/>
      <c r="DST405" s="102"/>
      <c r="DSU405" s="102"/>
      <c r="DSV405" s="102"/>
      <c r="DSW405" s="102"/>
      <c r="DSX405" s="102"/>
      <c r="DSY405" s="102"/>
      <c r="DSZ405" s="102"/>
      <c r="DTA405" s="102"/>
      <c r="DTB405" s="102"/>
      <c r="DTC405" s="102"/>
      <c r="DTD405" s="102"/>
      <c r="DTE405" s="102"/>
      <c r="DTF405" s="102"/>
      <c r="DTG405" s="102"/>
      <c r="DTH405" s="102"/>
      <c r="DTI405" s="102"/>
      <c r="DTJ405" s="102"/>
      <c r="DTK405" s="102"/>
      <c r="DTL405" s="102"/>
      <c r="DTM405" s="102"/>
      <c r="DTN405" s="102"/>
      <c r="DTO405" s="102"/>
      <c r="DTP405" s="102"/>
      <c r="DTQ405" s="102"/>
      <c r="DTR405" s="102"/>
      <c r="DTS405" s="102"/>
      <c r="DTT405" s="102"/>
      <c r="DTU405" s="102"/>
      <c r="DTV405" s="102"/>
      <c r="DTW405" s="102"/>
      <c r="DTX405" s="102"/>
      <c r="DTY405" s="102"/>
      <c r="DTZ405" s="102"/>
      <c r="DUA405" s="102"/>
      <c r="DUB405" s="102"/>
      <c r="DUC405" s="102"/>
      <c r="DUD405" s="102"/>
      <c r="DUE405" s="102"/>
      <c r="DUF405" s="102"/>
      <c r="DUG405" s="102"/>
      <c r="DUH405" s="102"/>
      <c r="DUI405" s="102"/>
      <c r="DUJ405" s="102"/>
      <c r="DUK405" s="102"/>
      <c r="DUL405" s="102"/>
      <c r="DUM405" s="102"/>
      <c r="DUN405" s="102"/>
      <c r="DUO405" s="102"/>
      <c r="DUP405" s="102"/>
      <c r="DUQ405" s="102"/>
      <c r="DUR405" s="102"/>
      <c r="DUS405" s="102"/>
      <c r="DUT405" s="102"/>
      <c r="DUU405" s="102"/>
      <c r="DUV405" s="102"/>
      <c r="DUW405" s="102"/>
      <c r="DUX405" s="102"/>
      <c r="DUY405" s="102"/>
      <c r="DUZ405" s="102"/>
      <c r="DVA405" s="102"/>
      <c r="DVB405" s="102"/>
      <c r="DVC405" s="102"/>
      <c r="DVD405" s="102"/>
      <c r="DVE405" s="102"/>
      <c r="DVF405" s="102"/>
      <c r="DVG405" s="102"/>
      <c r="DVH405" s="102"/>
      <c r="DVI405" s="102"/>
      <c r="DVJ405" s="102"/>
      <c r="DVK405" s="102"/>
      <c r="DVL405" s="102"/>
      <c r="DVM405" s="102"/>
      <c r="DVN405" s="102"/>
      <c r="DVO405" s="102"/>
      <c r="DVP405" s="102"/>
      <c r="DVQ405" s="102"/>
      <c r="DVR405" s="102"/>
      <c r="DVS405" s="102"/>
      <c r="DVT405" s="102"/>
      <c r="DVU405" s="102"/>
      <c r="DVV405" s="102"/>
      <c r="DVW405" s="102"/>
      <c r="DVX405" s="102"/>
      <c r="DVY405" s="102"/>
      <c r="DVZ405" s="102"/>
      <c r="DWA405" s="102"/>
      <c r="DWB405" s="102"/>
      <c r="DWC405" s="102"/>
      <c r="DWD405" s="102"/>
      <c r="DWE405" s="102"/>
      <c r="DWF405" s="102"/>
      <c r="DWG405" s="102"/>
      <c r="DWH405" s="102"/>
      <c r="DWI405" s="102"/>
      <c r="DWJ405" s="102"/>
      <c r="DWK405" s="102"/>
      <c r="DWL405" s="102"/>
      <c r="DWM405" s="102"/>
      <c r="DWN405" s="102"/>
      <c r="DWO405" s="102"/>
      <c r="DWP405" s="102"/>
      <c r="DWQ405" s="102"/>
      <c r="DWR405" s="102"/>
      <c r="DWS405" s="102"/>
      <c r="DWT405" s="102"/>
      <c r="DWU405" s="102"/>
      <c r="DWV405" s="102"/>
      <c r="DWW405" s="102"/>
      <c r="DWX405" s="102"/>
      <c r="DWY405" s="102"/>
      <c r="DWZ405" s="102"/>
      <c r="DXA405" s="102"/>
      <c r="DXB405" s="102"/>
      <c r="DXC405" s="102"/>
      <c r="DXD405" s="102"/>
      <c r="DXE405" s="102"/>
      <c r="DXF405" s="102"/>
      <c r="DXG405" s="102"/>
      <c r="DXH405" s="102"/>
      <c r="DXI405" s="102"/>
      <c r="DXJ405" s="102"/>
      <c r="DXK405" s="102"/>
      <c r="DXL405" s="102"/>
      <c r="DXM405" s="102"/>
      <c r="DXN405" s="102"/>
      <c r="DXO405" s="102"/>
      <c r="DXP405" s="102"/>
      <c r="DXQ405" s="102"/>
      <c r="DXR405" s="102"/>
      <c r="DXS405" s="102"/>
      <c r="DXT405" s="102"/>
      <c r="DXU405" s="102"/>
      <c r="DXV405" s="102"/>
      <c r="DXW405" s="102"/>
      <c r="DXX405" s="102"/>
      <c r="DXY405" s="102"/>
      <c r="DXZ405" s="102"/>
      <c r="DYA405" s="102"/>
      <c r="DYB405" s="102"/>
      <c r="DYC405" s="102"/>
      <c r="DYD405" s="102"/>
      <c r="DYE405" s="102"/>
      <c r="DYF405" s="102"/>
      <c r="DYG405" s="102"/>
      <c r="DYH405" s="102"/>
      <c r="DYI405" s="102"/>
      <c r="DYJ405" s="102"/>
      <c r="DYK405" s="102"/>
      <c r="DYL405" s="102"/>
      <c r="DYM405" s="102"/>
      <c r="DYN405" s="102"/>
      <c r="DYO405" s="102"/>
      <c r="DYP405" s="102"/>
      <c r="DYQ405" s="102"/>
      <c r="DYR405" s="102"/>
      <c r="DYS405" s="102"/>
      <c r="DYT405" s="102"/>
      <c r="DYU405" s="102"/>
      <c r="DYV405" s="102"/>
      <c r="DYW405" s="102"/>
      <c r="DYX405" s="102"/>
      <c r="DYY405" s="102"/>
      <c r="DYZ405" s="102"/>
      <c r="DZA405" s="102"/>
      <c r="DZB405" s="102"/>
      <c r="DZC405" s="102"/>
      <c r="DZD405" s="102"/>
      <c r="DZE405" s="102"/>
      <c r="DZF405" s="102"/>
      <c r="DZG405" s="102"/>
      <c r="DZH405" s="102"/>
      <c r="DZI405" s="102"/>
      <c r="DZJ405" s="102"/>
      <c r="DZK405" s="102"/>
      <c r="DZL405" s="102"/>
      <c r="DZM405" s="102"/>
      <c r="DZN405" s="102"/>
      <c r="DZO405" s="102"/>
      <c r="DZP405" s="102"/>
      <c r="DZQ405" s="102"/>
      <c r="DZR405" s="102"/>
      <c r="DZS405" s="102"/>
      <c r="DZT405" s="102"/>
      <c r="DZU405" s="102"/>
      <c r="DZV405" s="102"/>
      <c r="DZW405" s="102"/>
      <c r="DZX405" s="102"/>
      <c r="DZY405" s="102"/>
      <c r="DZZ405" s="102"/>
      <c r="EAA405" s="102"/>
      <c r="EAB405" s="102"/>
      <c r="EAC405" s="102"/>
      <c r="EAD405" s="102"/>
      <c r="EAE405" s="102"/>
      <c r="EAF405" s="102"/>
      <c r="EAG405" s="102"/>
      <c r="EAH405" s="102"/>
      <c r="EAI405" s="102"/>
      <c r="EAJ405" s="102"/>
      <c r="EAK405" s="102"/>
      <c r="EAL405" s="102"/>
      <c r="EAM405" s="102"/>
      <c r="EAN405" s="102"/>
      <c r="EAO405" s="102"/>
      <c r="EAP405" s="102"/>
      <c r="EAQ405" s="102"/>
      <c r="EAR405" s="102"/>
      <c r="EAS405" s="102"/>
      <c r="EAT405" s="102"/>
      <c r="EAU405" s="102"/>
      <c r="EAV405" s="102"/>
      <c r="EAW405" s="102"/>
      <c r="EAX405" s="102"/>
      <c r="EAY405" s="102"/>
      <c r="EAZ405" s="102"/>
      <c r="EBA405" s="102"/>
      <c r="EBB405" s="102"/>
      <c r="EBC405" s="102"/>
      <c r="EBD405" s="102"/>
      <c r="EBE405" s="102"/>
      <c r="EBF405" s="102"/>
      <c r="EBG405" s="102"/>
      <c r="EBH405" s="102"/>
      <c r="EBI405" s="102"/>
      <c r="EBJ405" s="102"/>
      <c r="EBK405" s="102"/>
      <c r="EBL405" s="102"/>
      <c r="EBM405" s="102"/>
      <c r="EBN405" s="102"/>
      <c r="EBO405" s="102"/>
      <c r="EBP405" s="102"/>
      <c r="EBQ405" s="102"/>
      <c r="EBR405" s="102"/>
      <c r="EBS405" s="102"/>
      <c r="EBT405" s="102"/>
      <c r="EBU405" s="102"/>
      <c r="EBV405" s="102"/>
      <c r="EBW405" s="102"/>
      <c r="EBX405" s="102"/>
      <c r="EBY405" s="102"/>
      <c r="EBZ405" s="102"/>
      <c r="ECA405" s="102"/>
      <c r="ECB405" s="102"/>
      <c r="ECC405" s="102"/>
      <c r="ECD405" s="102"/>
      <c r="ECE405" s="102"/>
      <c r="ECF405" s="102"/>
      <c r="ECG405" s="102"/>
      <c r="ECH405" s="102"/>
      <c r="ECI405" s="102"/>
      <c r="ECJ405" s="102"/>
      <c r="ECK405" s="102"/>
      <c r="ECL405" s="102"/>
      <c r="ECM405" s="102"/>
      <c r="ECN405" s="102"/>
      <c r="ECO405" s="102"/>
      <c r="ECP405" s="102"/>
      <c r="ECQ405" s="102"/>
      <c r="ECR405" s="102"/>
      <c r="ECS405" s="102"/>
      <c r="ECT405" s="102"/>
      <c r="ECU405" s="102"/>
      <c r="ECV405" s="102"/>
      <c r="ECW405" s="102"/>
      <c r="ECX405" s="102"/>
      <c r="ECY405" s="102"/>
      <c r="ECZ405" s="102"/>
      <c r="EDA405" s="102"/>
      <c r="EDB405" s="102"/>
      <c r="EDC405" s="102"/>
      <c r="EDD405" s="102"/>
      <c r="EDE405" s="102"/>
      <c r="EDF405" s="102"/>
      <c r="EDG405" s="102"/>
      <c r="EDH405" s="102"/>
      <c r="EDI405" s="102"/>
      <c r="EDJ405" s="102"/>
      <c r="EDK405" s="102"/>
      <c r="EDL405" s="102"/>
      <c r="EDM405" s="102"/>
      <c r="EDN405" s="102"/>
      <c r="EDO405" s="102"/>
      <c r="EDP405" s="102"/>
      <c r="EDQ405" s="102"/>
      <c r="EDR405" s="102"/>
      <c r="EDS405" s="102"/>
      <c r="EDT405" s="102"/>
      <c r="EDU405" s="102"/>
      <c r="EDV405" s="102"/>
      <c r="EDW405" s="102"/>
      <c r="EDX405" s="102"/>
      <c r="EDY405" s="102"/>
      <c r="EDZ405" s="102"/>
      <c r="EEA405" s="102"/>
      <c r="EEB405" s="102"/>
      <c r="EEC405" s="102"/>
      <c r="EED405" s="102"/>
      <c r="EEE405" s="102"/>
      <c r="EEF405" s="102"/>
      <c r="EEG405" s="102"/>
      <c r="EEH405" s="102"/>
      <c r="EEI405" s="102"/>
      <c r="EEJ405" s="102"/>
      <c r="EEK405" s="102"/>
      <c r="EEL405" s="102"/>
      <c r="EEM405" s="102"/>
      <c r="EEN405" s="102"/>
      <c r="EEO405" s="102"/>
      <c r="EEP405" s="102"/>
      <c r="EEQ405" s="102"/>
      <c r="EER405" s="102"/>
      <c r="EES405" s="102"/>
      <c r="EET405" s="102"/>
      <c r="EEU405" s="102"/>
      <c r="EEV405" s="102"/>
      <c r="EEW405" s="102"/>
      <c r="EEX405" s="102"/>
      <c r="EEY405" s="102"/>
      <c r="EEZ405" s="102"/>
      <c r="EFA405" s="102"/>
      <c r="EFB405" s="102"/>
      <c r="EFC405" s="102"/>
      <c r="EFD405" s="102"/>
      <c r="EFE405" s="102"/>
      <c r="EFF405" s="102"/>
      <c r="EFG405" s="102"/>
      <c r="EFH405" s="102"/>
      <c r="EFI405" s="102"/>
      <c r="EFJ405" s="102"/>
      <c r="EFK405" s="102"/>
      <c r="EFL405" s="102"/>
      <c r="EFM405" s="102"/>
      <c r="EFN405" s="102"/>
      <c r="EFO405" s="102"/>
      <c r="EFP405" s="102"/>
      <c r="EFQ405" s="102"/>
      <c r="EFR405" s="102"/>
      <c r="EFS405" s="102"/>
      <c r="EFT405" s="102"/>
      <c r="EFU405" s="102"/>
      <c r="EFV405" s="102"/>
      <c r="EFW405" s="102"/>
      <c r="EFX405" s="102"/>
      <c r="EFY405" s="102"/>
      <c r="EFZ405" s="102"/>
      <c r="EGA405" s="102"/>
      <c r="EGB405" s="102"/>
      <c r="EGC405" s="102"/>
      <c r="EGD405" s="102"/>
      <c r="EGE405" s="102"/>
      <c r="EGF405" s="102"/>
      <c r="EGG405" s="102"/>
      <c r="EGH405" s="102"/>
      <c r="EGI405" s="102"/>
      <c r="EGJ405" s="102"/>
      <c r="EGK405" s="102"/>
      <c r="EGL405" s="102"/>
      <c r="EGM405" s="102"/>
      <c r="EGN405" s="102"/>
      <c r="EGO405" s="102"/>
      <c r="EGP405" s="102"/>
      <c r="EGQ405" s="102"/>
      <c r="EGR405" s="102"/>
      <c r="EGS405" s="102"/>
      <c r="EGT405" s="102"/>
      <c r="EGU405" s="102"/>
      <c r="EGV405" s="102"/>
      <c r="EGW405" s="102"/>
      <c r="EGX405" s="102"/>
      <c r="EGY405" s="102"/>
      <c r="EGZ405" s="102"/>
      <c r="EHA405" s="102"/>
      <c r="EHB405" s="102"/>
      <c r="EHC405" s="102"/>
      <c r="EHD405" s="102"/>
      <c r="EHE405" s="102"/>
      <c r="EHF405" s="102"/>
      <c r="EHG405" s="102"/>
      <c r="EHH405" s="102"/>
      <c r="EHI405" s="102"/>
      <c r="EHJ405" s="102"/>
      <c r="EHK405" s="102"/>
      <c r="EHL405" s="102"/>
      <c r="EHM405" s="102"/>
      <c r="EHN405" s="102"/>
      <c r="EHO405" s="102"/>
      <c r="EHP405" s="102"/>
      <c r="EHQ405" s="102"/>
      <c r="EHR405" s="102"/>
      <c r="EHS405" s="102"/>
      <c r="EHT405" s="102"/>
      <c r="EHU405" s="102"/>
      <c r="EHV405" s="102"/>
      <c r="EHW405" s="102"/>
      <c r="EHX405" s="102"/>
      <c r="EHY405" s="102"/>
      <c r="EHZ405" s="102"/>
      <c r="EIA405" s="102"/>
      <c r="EIB405" s="102"/>
      <c r="EIC405" s="102"/>
      <c r="EID405" s="102"/>
      <c r="EIE405" s="102"/>
      <c r="EIF405" s="102"/>
      <c r="EIG405" s="102"/>
      <c r="EIH405" s="102"/>
      <c r="EII405" s="102"/>
      <c r="EIJ405" s="102"/>
      <c r="EIK405" s="102"/>
      <c r="EIL405" s="102"/>
      <c r="EIM405" s="102"/>
      <c r="EIN405" s="102"/>
      <c r="EIO405" s="102"/>
      <c r="EIP405" s="102"/>
      <c r="EIQ405" s="102"/>
      <c r="EIR405" s="102"/>
      <c r="EIS405" s="102"/>
      <c r="EIT405" s="102"/>
      <c r="EIU405" s="102"/>
      <c r="EIV405" s="102"/>
      <c r="EIW405" s="102"/>
      <c r="EIX405" s="102"/>
      <c r="EIY405" s="102"/>
      <c r="EIZ405" s="102"/>
      <c r="EJA405" s="102"/>
      <c r="EJB405" s="102"/>
      <c r="EJC405" s="102"/>
      <c r="EJD405" s="102"/>
      <c r="EJE405" s="102"/>
      <c r="EJF405" s="102"/>
      <c r="EJG405" s="102"/>
      <c r="EJH405" s="102"/>
      <c r="EJI405" s="102"/>
      <c r="EJJ405" s="102"/>
      <c r="EJK405" s="102"/>
      <c r="EJL405" s="102"/>
      <c r="EJM405" s="102"/>
      <c r="EJN405" s="102"/>
      <c r="EJO405" s="102"/>
      <c r="EJP405" s="102"/>
      <c r="EJQ405" s="102"/>
      <c r="EJR405" s="102"/>
      <c r="EJS405" s="102"/>
      <c r="EJT405" s="102"/>
      <c r="EJU405" s="102"/>
      <c r="EJV405" s="102"/>
      <c r="EJW405" s="102"/>
      <c r="EJX405" s="102"/>
      <c r="EJY405" s="102"/>
      <c r="EJZ405" s="102"/>
      <c r="EKA405" s="102"/>
      <c r="EKB405" s="102"/>
      <c r="EKC405" s="102"/>
      <c r="EKD405" s="102"/>
      <c r="EKE405" s="102"/>
      <c r="EKF405" s="102"/>
      <c r="EKG405" s="102"/>
      <c r="EKH405" s="102"/>
      <c r="EKI405" s="102"/>
      <c r="EKJ405" s="102"/>
      <c r="EKK405" s="102"/>
      <c r="EKL405" s="102"/>
      <c r="EKM405" s="102"/>
      <c r="EKN405" s="102"/>
      <c r="EKO405" s="102"/>
      <c r="EKP405" s="102"/>
      <c r="EKQ405" s="102"/>
      <c r="EKR405" s="102"/>
      <c r="EKS405" s="102"/>
      <c r="EKT405" s="102"/>
      <c r="EKU405" s="102"/>
      <c r="EKV405" s="102"/>
      <c r="EKW405" s="102"/>
      <c r="EKX405" s="102"/>
      <c r="EKY405" s="102"/>
      <c r="EKZ405" s="102"/>
      <c r="ELA405" s="102"/>
      <c r="ELB405" s="102"/>
      <c r="ELC405" s="102"/>
      <c r="ELD405" s="102"/>
      <c r="ELE405" s="102"/>
      <c r="ELF405" s="102"/>
      <c r="ELG405" s="102"/>
      <c r="ELH405" s="102"/>
      <c r="ELI405" s="102"/>
      <c r="ELJ405" s="102"/>
      <c r="ELK405" s="102"/>
      <c r="ELL405" s="102"/>
      <c r="ELM405" s="102"/>
      <c r="ELN405" s="102"/>
      <c r="ELO405" s="102"/>
      <c r="ELP405" s="102"/>
      <c r="ELQ405" s="102"/>
      <c r="ELR405" s="102"/>
      <c r="ELS405" s="102"/>
      <c r="ELT405" s="102"/>
      <c r="ELU405" s="102"/>
      <c r="ELV405" s="102"/>
      <c r="ELW405" s="102"/>
      <c r="ELX405" s="102"/>
      <c r="ELY405" s="102"/>
      <c r="ELZ405" s="102"/>
      <c r="EMA405" s="102"/>
      <c r="EMB405" s="102"/>
      <c r="EMC405" s="102"/>
      <c r="EMD405" s="102"/>
      <c r="EME405" s="102"/>
      <c r="EMF405" s="102"/>
      <c r="EMG405" s="102"/>
      <c r="EMH405" s="102"/>
      <c r="EMI405" s="102"/>
      <c r="EMJ405" s="102"/>
      <c r="EMK405" s="102"/>
      <c r="EML405" s="102"/>
      <c r="EMM405" s="102"/>
      <c r="EMN405" s="102"/>
      <c r="EMO405" s="102"/>
      <c r="EMP405" s="102"/>
      <c r="EMQ405" s="102"/>
      <c r="EMR405" s="102"/>
      <c r="EMS405" s="102"/>
      <c r="EMT405" s="102"/>
      <c r="EMU405" s="102"/>
      <c r="EMV405" s="102"/>
      <c r="EMW405" s="102"/>
      <c r="EMX405" s="102"/>
      <c r="EMY405" s="102"/>
      <c r="EMZ405" s="102"/>
      <c r="ENA405" s="102"/>
      <c r="ENB405" s="102"/>
      <c r="ENC405" s="102"/>
      <c r="END405" s="102"/>
      <c r="ENE405" s="102"/>
      <c r="ENF405" s="102"/>
      <c r="ENG405" s="102"/>
      <c r="ENH405" s="102"/>
      <c r="ENI405" s="102"/>
      <c r="ENJ405" s="102"/>
      <c r="ENK405" s="102"/>
      <c r="ENL405" s="102"/>
      <c r="ENM405" s="102"/>
      <c r="ENN405" s="102"/>
      <c r="ENO405" s="102"/>
      <c r="ENP405" s="102"/>
      <c r="ENQ405" s="102"/>
      <c r="ENR405" s="102"/>
      <c r="ENS405" s="102"/>
      <c r="ENT405" s="102"/>
      <c r="ENU405" s="102"/>
      <c r="ENV405" s="102"/>
      <c r="ENW405" s="102"/>
      <c r="ENX405" s="102"/>
      <c r="ENY405" s="102"/>
      <c r="ENZ405" s="102"/>
      <c r="EOA405" s="102"/>
      <c r="EOB405" s="102"/>
      <c r="EOC405" s="102"/>
      <c r="EOD405" s="102"/>
      <c r="EOE405" s="102"/>
      <c r="EOF405" s="102"/>
      <c r="EOG405" s="102"/>
      <c r="EOH405" s="102"/>
      <c r="EOI405" s="102"/>
      <c r="EOJ405" s="102"/>
      <c r="EOK405" s="102"/>
      <c r="EOL405" s="102"/>
      <c r="EOM405" s="102"/>
      <c r="EON405" s="102"/>
      <c r="EOO405" s="102"/>
      <c r="EOP405" s="102"/>
      <c r="EOQ405" s="102"/>
      <c r="EOR405" s="102"/>
      <c r="EOS405" s="102"/>
      <c r="EOT405" s="102"/>
      <c r="EOU405" s="102"/>
      <c r="EOV405" s="102"/>
      <c r="EOW405" s="102"/>
      <c r="EOX405" s="102"/>
      <c r="EOY405" s="102"/>
      <c r="EOZ405" s="102"/>
      <c r="EPA405" s="102"/>
      <c r="EPB405" s="102"/>
      <c r="EPC405" s="102"/>
      <c r="EPD405" s="102"/>
      <c r="EPE405" s="102"/>
      <c r="EPF405" s="102"/>
      <c r="EPG405" s="102"/>
      <c r="EPH405" s="102"/>
      <c r="EPI405" s="102"/>
      <c r="EPJ405" s="102"/>
      <c r="EPK405" s="102"/>
      <c r="EPL405" s="102"/>
      <c r="EPM405" s="102"/>
      <c r="EPN405" s="102"/>
      <c r="EPO405" s="102"/>
      <c r="EPP405" s="102"/>
      <c r="EPQ405" s="102"/>
      <c r="EPR405" s="102"/>
      <c r="EPS405" s="102"/>
      <c r="EPT405" s="102"/>
      <c r="EPU405" s="102"/>
      <c r="EPV405" s="102"/>
      <c r="EPW405" s="102"/>
      <c r="EPX405" s="102"/>
      <c r="EPY405" s="102"/>
      <c r="EPZ405" s="102"/>
      <c r="EQA405" s="102"/>
      <c r="EQB405" s="102"/>
      <c r="EQC405" s="102"/>
      <c r="EQD405" s="102"/>
      <c r="EQE405" s="102"/>
      <c r="EQF405" s="102"/>
      <c r="EQG405" s="102"/>
      <c r="EQH405" s="102"/>
      <c r="EQI405" s="102"/>
      <c r="EQJ405" s="102"/>
      <c r="EQK405" s="102"/>
      <c r="EQL405" s="102"/>
      <c r="EQM405" s="102"/>
      <c r="EQN405" s="102"/>
      <c r="EQO405" s="102"/>
      <c r="EQP405" s="102"/>
      <c r="EQQ405" s="102"/>
      <c r="EQR405" s="102"/>
      <c r="EQS405" s="102"/>
      <c r="EQT405" s="102"/>
      <c r="EQU405" s="102"/>
      <c r="EQV405" s="102"/>
      <c r="EQW405" s="102"/>
      <c r="EQX405" s="102"/>
      <c r="EQY405" s="102"/>
      <c r="EQZ405" s="102"/>
      <c r="ERA405" s="102"/>
      <c r="ERB405" s="102"/>
      <c r="ERC405" s="102"/>
      <c r="ERD405" s="102"/>
      <c r="ERE405" s="102"/>
      <c r="ERF405" s="102"/>
      <c r="ERG405" s="102"/>
      <c r="ERH405" s="102"/>
      <c r="ERI405" s="102"/>
      <c r="ERJ405" s="102"/>
      <c r="ERK405" s="102"/>
      <c r="ERL405" s="102"/>
      <c r="ERM405" s="102"/>
      <c r="ERN405" s="102"/>
      <c r="ERO405" s="102"/>
      <c r="ERP405" s="102"/>
      <c r="ERQ405" s="102"/>
      <c r="ERR405" s="102"/>
      <c r="ERS405" s="102"/>
      <c r="ERT405" s="102"/>
      <c r="ERU405" s="102"/>
      <c r="ERV405" s="102"/>
      <c r="ERW405" s="102"/>
      <c r="ERX405" s="102"/>
      <c r="ERY405" s="102"/>
      <c r="ERZ405" s="102"/>
      <c r="ESA405" s="102"/>
      <c r="ESB405" s="102"/>
      <c r="ESC405" s="102"/>
      <c r="ESD405" s="102"/>
      <c r="ESE405" s="102"/>
      <c r="ESF405" s="102"/>
      <c r="ESG405" s="102"/>
      <c r="ESH405" s="102"/>
      <c r="ESI405" s="102"/>
      <c r="ESJ405" s="102"/>
      <c r="ESK405" s="102"/>
      <c r="ESL405" s="102"/>
      <c r="ESM405" s="102"/>
      <c r="ESN405" s="102"/>
      <c r="ESO405" s="102"/>
      <c r="ESP405" s="102"/>
      <c r="ESQ405" s="102"/>
      <c r="ESR405" s="102"/>
      <c r="ESS405" s="102"/>
      <c r="EST405" s="102"/>
      <c r="ESU405" s="102"/>
      <c r="ESV405" s="102"/>
      <c r="ESW405" s="102"/>
      <c r="ESX405" s="102"/>
      <c r="ESY405" s="102"/>
      <c r="ESZ405" s="102"/>
      <c r="ETA405" s="102"/>
      <c r="ETB405" s="102"/>
      <c r="ETC405" s="102"/>
      <c r="ETD405" s="102"/>
      <c r="ETE405" s="102"/>
      <c r="ETF405" s="102"/>
      <c r="ETG405" s="102"/>
      <c r="ETH405" s="102"/>
      <c r="ETI405" s="102"/>
      <c r="ETJ405" s="102"/>
      <c r="ETK405" s="102"/>
      <c r="ETL405" s="102"/>
      <c r="ETM405" s="102"/>
      <c r="ETN405" s="102"/>
      <c r="ETO405" s="102"/>
      <c r="ETP405" s="102"/>
      <c r="ETQ405" s="102"/>
      <c r="ETR405" s="102"/>
      <c r="ETS405" s="102"/>
      <c r="ETT405" s="102"/>
      <c r="ETU405" s="102"/>
      <c r="ETV405" s="102"/>
      <c r="ETW405" s="102"/>
      <c r="ETX405" s="102"/>
      <c r="ETY405" s="102"/>
      <c r="ETZ405" s="102"/>
      <c r="EUA405" s="102"/>
      <c r="EUB405" s="102"/>
      <c r="EUC405" s="102"/>
      <c r="EUD405" s="102"/>
      <c r="EUE405" s="102"/>
      <c r="EUF405" s="102"/>
      <c r="EUG405" s="102"/>
      <c r="EUH405" s="102"/>
      <c r="EUI405" s="102"/>
      <c r="EUJ405" s="102"/>
      <c r="EUK405" s="102"/>
      <c r="EUL405" s="102"/>
      <c r="EUM405" s="102"/>
      <c r="EUN405" s="102"/>
      <c r="EUO405" s="102"/>
      <c r="EUP405" s="102"/>
      <c r="EUQ405" s="102"/>
      <c r="EUR405" s="102"/>
      <c r="EUS405" s="102"/>
      <c r="EUT405" s="102"/>
      <c r="EUU405" s="102"/>
      <c r="EUV405" s="102"/>
      <c r="EUW405" s="102"/>
      <c r="EUX405" s="102"/>
      <c r="EUY405" s="102"/>
      <c r="EUZ405" s="102"/>
      <c r="EVA405" s="102"/>
      <c r="EVB405" s="102"/>
      <c r="EVC405" s="102"/>
      <c r="EVD405" s="102"/>
      <c r="EVE405" s="102"/>
      <c r="EVF405" s="102"/>
      <c r="EVG405" s="102"/>
      <c r="EVH405" s="102"/>
      <c r="EVI405" s="102"/>
      <c r="EVJ405" s="102"/>
      <c r="EVK405" s="102"/>
      <c r="EVL405" s="102"/>
      <c r="EVM405" s="102"/>
      <c r="EVN405" s="102"/>
      <c r="EVO405" s="102"/>
      <c r="EVP405" s="102"/>
      <c r="EVQ405" s="102"/>
      <c r="EVR405" s="102"/>
      <c r="EVS405" s="102"/>
      <c r="EVT405" s="102"/>
      <c r="EVU405" s="102"/>
      <c r="EVV405" s="102"/>
      <c r="EVW405" s="102"/>
      <c r="EVX405" s="102"/>
      <c r="EVY405" s="102"/>
      <c r="EVZ405" s="102"/>
      <c r="EWA405" s="102"/>
      <c r="EWB405" s="102"/>
      <c r="EWC405" s="102"/>
      <c r="EWD405" s="102"/>
      <c r="EWE405" s="102"/>
      <c r="EWF405" s="102"/>
      <c r="EWG405" s="102"/>
      <c r="EWH405" s="102"/>
      <c r="EWI405" s="102"/>
      <c r="EWJ405" s="102"/>
      <c r="EWK405" s="102"/>
      <c r="EWL405" s="102"/>
      <c r="EWM405" s="102"/>
      <c r="EWN405" s="102"/>
      <c r="EWO405" s="102"/>
      <c r="EWP405" s="102"/>
      <c r="EWQ405" s="102"/>
      <c r="EWR405" s="102"/>
      <c r="EWS405" s="102"/>
      <c r="EWT405" s="102"/>
      <c r="EWU405" s="102"/>
      <c r="EWV405" s="102"/>
      <c r="EWW405" s="102"/>
      <c r="EWX405" s="102"/>
      <c r="EWY405" s="102"/>
      <c r="EWZ405" s="102"/>
      <c r="EXA405" s="102"/>
      <c r="EXB405" s="102"/>
      <c r="EXC405" s="102"/>
      <c r="EXD405" s="102"/>
      <c r="EXE405" s="102"/>
      <c r="EXF405" s="102"/>
      <c r="EXG405" s="102"/>
      <c r="EXH405" s="102"/>
      <c r="EXI405" s="102"/>
      <c r="EXJ405" s="102"/>
      <c r="EXK405" s="102"/>
      <c r="EXL405" s="102"/>
      <c r="EXM405" s="102"/>
      <c r="EXN405" s="102"/>
      <c r="EXO405" s="102"/>
      <c r="EXP405" s="102"/>
      <c r="EXQ405" s="102"/>
      <c r="EXR405" s="102"/>
      <c r="EXS405" s="102"/>
      <c r="EXT405" s="102"/>
      <c r="EXU405" s="102"/>
      <c r="EXV405" s="102"/>
      <c r="EXW405" s="102"/>
      <c r="EXX405" s="102"/>
      <c r="EXY405" s="102"/>
      <c r="EXZ405" s="102"/>
      <c r="EYA405" s="102"/>
      <c r="EYB405" s="102"/>
      <c r="EYC405" s="102"/>
      <c r="EYD405" s="102"/>
      <c r="EYE405" s="102"/>
      <c r="EYF405" s="102"/>
      <c r="EYG405" s="102"/>
      <c r="EYH405" s="102"/>
      <c r="EYI405" s="102"/>
      <c r="EYJ405" s="102"/>
      <c r="EYK405" s="102"/>
      <c r="EYL405" s="102"/>
      <c r="EYM405" s="102"/>
      <c r="EYN405" s="102"/>
      <c r="EYO405" s="102"/>
      <c r="EYP405" s="102"/>
      <c r="EYQ405" s="102"/>
      <c r="EYR405" s="102"/>
      <c r="EYS405" s="102"/>
      <c r="EYT405" s="102"/>
      <c r="EYU405" s="102"/>
      <c r="EYV405" s="102"/>
      <c r="EYW405" s="102"/>
      <c r="EYX405" s="102"/>
      <c r="EYY405" s="102"/>
      <c r="EYZ405" s="102"/>
      <c r="EZA405" s="102"/>
      <c r="EZB405" s="102"/>
      <c r="EZC405" s="102"/>
      <c r="EZD405" s="102"/>
      <c r="EZE405" s="102"/>
      <c r="EZF405" s="102"/>
      <c r="EZG405" s="102"/>
      <c r="EZH405" s="102"/>
      <c r="EZI405" s="102"/>
      <c r="EZJ405" s="102"/>
      <c r="EZK405" s="102"/>
      <c r="EZL405" s="102"/>
      <c r="EZM405" s="102"/>
      <c r="EZN405" s="102"/>
      <c r="EZO405" s="102"/>
      <c r="EZP405" s="102"/>
      <c r="EZQ405" s="102"/>
      <c r="EZR405" s="102"/>
      <c r="EZS405" s="102"/>
      <c r="EZT405" s="102"/>
      <c r="EZU405" s="102"/>
      <c r="EZV405" s="102"/>
      <c r="EZW405" s="102"/>
      <c r="EZX405" s="102"/>
      <c r="EZY405" s="102"/>
      <c r="EZZ405" s="102"/>
      <c r="FAA405" s="102"/>
      <c r="FAB405" s="102"/>
      <c r="FAC405" s="102"/>
      <c r="FAD405" s="102"/>
      <c r="FAE405" s="102"/>
      <c r="FAF405" s="102"/>
      <c r="FAG405" s="102"/>
      <c r="FAH405" s="102"/>
      <c r="FAI405" s="102"/>
      <c r="FAJ405" s="102"/>
      <c r="FAK405" s="102"/>
      <c r="FAL405" s="102"/>
      <c r="FAM405" s="102"/>
      <c r="FAN405" s="102"/>
      <c r="FAO405" s="102"/>
      <c r="FAP405" s="102"/>
      <c r="FAQ405" s="102"/>
      <c r="FAR405" s="102"/>
      <c r="FAS405" s="102"/>
      <c r="FAT405" s="102"/>
      <c r="FAU405" s="102"/>
      <c r="FAV405" s="102"/>
      <c r="FAW405" s="102"/>
      <c r="FAX405" s="102"/>
      <c r="FAY405" s="102"/>
      <c r="FAZ405" s="102"/>
      <c r="FBA405" s="102"/>
      <c r="FBB405" s="102"/>
      <c r="FBC405" s="102"/>
      <c r="FBD405" s="102"/>
      <c r="FBE405" s="102"/>
      <c r="FBF405" s="102"/>
      <c r="FBG405" s="102"/>
      <c r="FBH405" s="102"/>
      <c r="FBI405" s="102"/>
      <c r="FBJ405" s="102"/>
      <c r="FBK405" s="102"/>
      <c r="FBL405" s="102"/>
      <c r="FBM405" s="102"/>
      <c r="FBN405" s="102"/>
      <c r="FBO405" s="102"/>
      <c r="FBP405" s="102"/>
      <c r="FBQ405" s="102"/>
      <c r="FBR405" s="102"/>
      <c r="FBS405" s="102"/>
      <c r="FBT405" s="102"/>
      <c r="FBU405" s="102"/>
      <c r="FBV405" s="102"/>
      <c r="FBW405" s="102"/>
      <c r="FBX405" s="102"/>
      <c r="FBY405" s="102"/>
      <c r="FBZ405" s="102"/>
      <c r="FCA405" s="102"/>
      <c r="FCB405" s="102"/>
      <c r="FCC405" s="102"/>
      <c r="FCD405" s="102"/>
      <c r="FCE405" s="102"/>
      <c r="FCF405" s="102"/>
      <c r="FCG405" s="102"/>
      <c r="FCH405" s="102"/>
      <c r="FCI405" s="102"/>
      <c r="FCJ405" s="102"/>
      <c r="FCK405" s="102"/>
      <c r="FCL405" s="102"/>
      <c r="FCM405" s="102"/>
      <c r="FCN405" s="102"/>
      <c r="FCO405" s="102"/>
      <c r="FCP405" s="102"/>
      <c r="FCQ405" s="102"/>
      <c r="FCR405" s="102"/>
      <c r="FCS405" s="102"/>
      <c r="FCT405" s="102"/>
      <c r="FCU405" s="102"/>
      <c r="FCV405" s="102"/>
      <c r="FCW405" s="102"/>
      <c r="FCX405" s="102"/>
      <c r="FCY405" s="102"/>
      <c r="FCZ405" s="102"/>
      <c r="FDA405" s="102"/>
      <c r="FDB405" s="102"/>
      <c r="FDC405" s="102"/>
      <c r="FDD405" s="102"/>
      <c r="FDE405" s="102"/>
      <c r="FDF405" s="102"/>
      <c r="FDG405" s="102"/>
      <c r="FDH405" s="102"/>
      <c r="FDI405" s="102"/>
      <c r="FDJ405" s="102"/>
      <c r="FDK405" s="102"/>
      <c r="FDL405" s="102"/>
      <c r="FDM405" s="102"/>
      <c r="FDN405" s="102"/>
      <c r="FDO405" s="102"/>
      <c r="FDP405" s="102"/>
      <c r="FDQ405" s="102"/>
      <c r="FDR405" s="102"/>
      <c r="FDS405" s="102"/>
      <c r="FDT405" s="102"/>
      <c r="FDU405" s="102"/>
      <c r="FDV405" s="102"/>
      <c r="FDW405" s="102"/>
      <c r="FDX405" s="102"/>
      <c r="FDY405" s="102"/>
      <c r="FDZ405" s="102"/>
      <c r="FEA405" s="102"/>
      <c r="FEB405" s="102"/>
      <c r="FEC405" s="102"/>
      <c r="FED405" s="102"/>
      <c r="FEE405" s="102"/>
      <c r="FEF405" s="102"/>
      <c r="FEG405" s="102"/>
      <c r="FEH405" s="102"/>
      <c r="FEI405" s="102"/>
      <c r="FEJ405" s="102"/>
      <c r="FEK405" s="102"/>
      <c r="FEL405" s="102"/>
      <c r="FEM405" s="102"/>
      <c r="FEN405" s="102"/>
      <c r="FEO405" s="102"/>
      <c r="FEP405" s="102"/>
      <c r="FEQ405" s="102"/>
      <c r="FER405" s="102"/>
      <c r="FES405" s="102"/>
      <c r="FET405" s="102"/>
      <c r="FEU405" s="102"/>
      <c r="FEV405" s="102"/>
      <c r="FEW405" s="102"/>
      <c r="FEX405" s="102"/>
      <c r="FEY405" s="102"/>
      <c r="FEZ405" s="102"/>
      <c r="FFA405" s="102"/>
      <c r="FFB405" s="102"/>
      <c r="FFC405" s="102"/>
      <c r="FFD405" s="102"/>
      <c r="FFE405" s="102"/>
      <c r="FFF405" s="102"/>
      <c r="FFG405" s="102"/>
      <c r="FFH405" s="102"/>
      <c r="FFI405" s="102"/>
      <c r="FFJ405" s="102"/>
      <c r="FFK405" s="102"/>
      <c r="FFL405" s="102"/>
      <c r="FFM405" s="102"/>
      <c r="FFN405" s="102"/>
      <c r="FFO405" s="102"/>
      <c r="FFP405" s="102"/>
      <c r="FFQ405" s="102"/>
      <c r="FFR405" s="102"/>
      <c r="FFS405" s="102"/>
      <c r="FFT405" s="102"/>
      <c r="FFU405" s="102"/>
      <c r="FFV405" s="102"/>
      <c r="FFW405" s="102"/>
      <c r="FFX405" s="102"/>
      <c r="FFY405" s="102"/>
      <c r="FFZ405" s="102"/>
      <c r="FGA405" s="102"/>
      <c r="FGB405" s="102"/>
      <c r="FGC405" s="102"/>
      <c r="FGD405" s="102"/>
      <c r="FGE405" s="102"/>
      <c r="FGF405" s="102"/>
      <c r="FGG405" s="102"/>
      <c r="FGH405" s="102"/>
      <c r="FGI405" s="102"/>
      <c r="FGJ405" s="102"/>
      <c r="FGK405" s="102"/>
      <c r="FGL405" s="102"/>
      <c r="FGM405" s="102"/>
      <c r="FGN405" s="102"/>
      <c r="FGO405" s="102"/>
      <c r="FGP405" s="102"/>
      <c r="FGQ405" s="102"/>
      <c r="FGR405" s="102"/>
      <c r="FGS405" s="102"/>
      <c r="FGT405" s="102"/>
      <c r="FGU405" s="102"/>
      <c r="FGV405" s="102"/>
      <c r="FGW405" s="102"/>
      <c r="FGX405" s="102"/>
      <c r="FGY405" s="102"/>
      <c r="FGZ405" s="102"/>
      <c r="FHA405" s="102"/>
      <c r="FHB405" s="102"/>
      <c r="FHC405" s="102"/>
      <c r="FHD405" s="102"/>
      <c r="FHE405" s="102"/>
      <c r="FHF405" s="102"/>
      <c r="FHG405" s="102"/>
      <c r="FHH405" s="102"/>
      <c r="FHI405" s="102"/>
      <c r="FHJ405" s="102"/>
      <c r="FHK405" s="102"/>
      <c r="FHL405" s="102"/>
      <c r="FHM405" s="102"/>
      <c r="FHN405" s="102"/>
      <c r="FHO405" s="102"/>
      <c r="FHP405" s="102"/>
      <c r="FHQ405" s="102"/>
      <c r="FHR405" s="102"/>
      <c r="FHS405" s="102"/>
      <c r="FHT405" s="102"/>
      <c r="FHU405" s="102"/>
      <c r="FHV405" s="102"/>
      <c r="FHW405" s="102"/>
      <c r="FHX405" s="102"/>
      <c r="FHY405" s="102"/>
      <c r="FHZ405" s="102"/>
      <c r="FIA405" s="102"/>
      <c r="FIB405" s="102"/>
      <c r="FIC405" s="102"/>
      <c r="FID405" s="102"/>
      <c r="FIE405" s="102"/>
      <c r="FIF405" s="102"/>
      <c r="FIG405" s="102"/>
      <c r="FIH405" s="102"/>
      <c r="FII405" s="102"/>
      <c r="FIJ405" s="102"/>
      <c r="FIK405" s="102"/>
      <c r="FIL405" s="102"/>
      <c r="FIM405" s="102"/>
      <c r="FIN405" s="102"/>
      <c r="FIO405" s="102"/>
      <c r="FIP405" s="102"/>
      <c r="FIQ405" s="102"/>
      <c r="FIR405" s="102"/>
      <c r="FIS405" s="102"/>
      <c r="FIT405" s="102"/>
      <c r="FIU405" s="102"/>
      <c r="FIV405" s="102"/>
      <c r="FIW405" s="102"/>
      <c r="FIX405" s="102"/>
      <c r="FIY405" s="102"/>
      <c r="FIZ405" s="102"/>
      <c r="FJA405" s="102"/>
      <c r="FJB405" s="102"/>
      <c r="FJC405" s="102"/>
      <c r="FJD405" s="102"/>
      <c r="FJE405" s="102"/>
      <c r="FJF405" s="102"/>
      <c r="FJG405" s="102"/>
      <c r="FJH405" s="102"/>
      <c r="FJI405" s="102"/>
      <c r="FJJ405" s="102"/>
      <c r="FJK405" s="102"/>
      <c r="FJL405" s="102"/>
      <c r="FJM405" s="102"/>
      <c r="FJN405" s="102"/>
      <c r="FJO405" s="102"/>
      <c r="FJP405" s="102"/>
      <c r="FJQ405" s="102"/>
      <c r="FJR405" s="102"/>
      <c r="FJS405" s="102"/>
      <c r="FJT405" s="102"/>
      <c r="FJU405" s="102"/>
      <c r="FJV405" s="102"/>
      <c r="FJW405" s="102"/>
      <c r="FJX405" s="102"/>
      <c r="FJY405" s="102"/>
      <c r="FJZ405" s="102"/>
      <c r="FKA405" s="102"/>
      <c r="FKB405" s="102"/>
      <c r="FKC405" s="102"/>
      <c r="FKD405" s="102"/>
      <c r="FKE405" s="102"/>
      <c r="FKF405" s="102"/>
      <c r="FKG405" s="102"/>
      <c r="FKH405" s="102"/>
      <c r="FKI405" s="102"/>
      <c r="FKJ405" s="102"/>
      <c r="FKK405" s="102"/>
      <c r="FKL405" s="102"/>
      <c r="FKM405" s="102"/>
      <c r="FKN405" s="102"/>
      <c r="FKO405" s="102"/>
      <c r="FKP405" s="102"/>
      <c r="FKQ405" s="102"/>
      <c r="FKR405" s="102"/>
      <c r="FKS405" s="102"/>
      <c r="FKT405" s="102"/>
      <c r="FKU405" s="102"/>
      <c r="FKV405" s="102"/>
      <c r="FKW405" s="102"/>
      <c r="FKX405" s="102"/>
      <c r="FKY405" s="102"/>
      <c r="FKZ405" s="102"/>
      <c r="FLA405" s="102"/>
      <c r="FLB405" s="102"/>
      <c r="FLC405" s="102"/>
      <c r="FLD405" s="102"/>
      <c r="FLE405" s="102"/>
      <c r="FLF405" s="102"/>
      <c r="FLG405" s="102"/>
      <c r="FLH405" s="102"/>
      <c r="FLI405" s="102"/>
      <c r="FLJ405" s="102"/>
      <c r="FLK405" s="102"/>
      <c r="FLL405" s="102"/>
      <c r="FLM405" s="102"/>
      <c r="FLN405" s="102"/>
      <c r="FLO405" s="102"/>
      <c r="FLP405" s="102"/>
      <c r="FLQ405" s="102"/>
      <c r="FLR405" s="102"/>
      <c r="FLS405" s="102"/>
      <c r="FLT405" s="102"/>
      <c r="FLU405" s="102"/>
      <c r="FLV405" s="102"/>
      <c r="FLW405" s="102"/>
      <c r="FLX405" s="102"/>
      <c r="FLY405" s="102"/>
      <c r="FLZ405" s="102"/>
      <c r="FMA405" s="102"/>
      <c r="FMB405" s="102"/>
      <c r="FMC405" s="102"/>
      <c r="FMD405" s="102"/>
      <c r="FME405" s="102"/>
      <c r="FMF405" s="102"/>
      <c r="FMG405" s="102"/>
      <c r="FMH405" s="102"/>
      <c r="FMI405" s="102"/>
      <c r="FMJ405" s="102"/>
      <c r="FMK405" s="102"/>
      <c r="FML405" s="102"/>
      <c r="FMM405" s="102"/>
      <c r="FMN405" s="102"/>
      <c r="FMO405" s="102"/>
      <c r="FMP405" s="102"/>
      <c r="FMQ405" s="102"/>
      <c r="FMR405" s="102"/>
      <c r="FMS405" s="102"/>
      <c r="FMT405" s="102"/>
      <c r="FMU405" s="102"/>
      <c r="FMV405" s="102"/>
      <c r="FMW405" s="102"/>
      <c r="FMX405" s="102"/>
      <c r="FMY405" s="102"/>
      <c r="FMZ405" s="102"/>
      <c r="FNA405" s="102"/>
      <c r="FNB405" s="102"/>
      <c r="FNC405" s="102"/>
      <c r="FND405" s="102"/>
      <c r="FNE405" s="102"/>
      <c r="FNF405" s="102"/>
      <c r="FNG405" s="102"/>
      <c r="FNH405" s="102"/>
      <c r="FNI405" s="102"/>
      <c r="FNJ405" s="102"/>
      <c r="FNK405" s="102"/>
      <c r="FNL405" s="102"/>
      <c r="FNM405" s="102"/>
      <c r="FNN405" s="102"/>
      <c r="FNO405" s="102"/>
      <c r="FNP405" s="102"/>
      <c r="FNQ405" s="102"/>
      <c r="FNR405" s="102"/>
      <c r="FNS405" s="102"/>
      <c r="FNT405" s="102"/>
      <c r="FNU405" s="102"/>
      <c r="FNV405" s="102"/>
      <c r="FNW405" s="102"/>
      <c r="FNX405" s="102"/>
      <c r="FNY405" s="102"/>
      <c r="FNZ405" s="102"/>
      <c r="FOA405" s="102"/>
      <c r="FOB405" s="102"/>
      <c r="FOC405" s="102"/>
      <c r="FOD405" s="102"/>
      <c r="FOE405" s="102"/>
      <c r="FOF405" s="102"/>
      <c r="FOG405" s="102"/>
      <c r="FOH405" s="102"/>
      <c r="FOI405" s="102"/>
      <c r="FOJ405" s="102"/>
      <c r="FOK405" s="102"/>
      <c r="FOL405" s="102"/>
      <c r="FOM405" s="102"/>
      <c r="FON405" s="102"/>
      <c r="FOO405" s="102"/>
      <c r="FOP405" s="102"/>
      <c r="FOQ405" s="102"/>
      <c r="FOR405" s="102"/>
      <c r="FOS405" s="102"/>
      <c r="FOT405" s="102"/>
      <c r="FOU405" s="102"/>
      <c r="FOV405" s="102"/>
      <c r="FOW405" s="102"/>
      <c r="FOX405" s="102"/>
      <c r="FOY405" s="102"/>
      <c r="FOZ405" s="102"/>
      <c r="FPA405" s="102"/>
      <c r="FPB405" s="102"/>
      <c r="FPC405" s="102"/>
      <c r="FPD405" s="102"/>
      <c r="FPE405" s="102"/>
      <c r="FPF405" s="102"/>
      <c r="FPG405" s="102"/>
      <c r="FPH405" s="102"/>
      <c r="FPI405" s="102"/>
      <c r="FPJ405" s="102"/>
      <c r="FPK405" s="102"/>
      <c r="FPL405" s="102"/>
      <c r="FPM405" s="102"/>
      <c r="FPN405" s="102"/>
      <c r="FPO405" s="102"/>
      <c r="FPP405" s="102"/>
      <c r="FPQ405" s="102"/>
      <c r="FPR405" s="102"/>
      <c r="FPS405" s="102"/>
      <c r="FPT405" s="102"/>
      <c r="FPU405" s="102"/>
      <c r="FPV405" s="102"/>
      <c r="FPW405" s="102"/>
      <c r="FPX405" s="102"/>
      <c r="FPY405" s="102"/>
      <c r="FPZ405" s="102"/>
      <c r="FQA405" s="102"/>
      <c r="FQB405" s="102"/>
      <c r="FQC405" s="102"/>
      <c r="FQD405" s="102"/>
      <c r="FQE405" s="102"/>
      <c r="FQF405" s="102"/>
      <c r="FQG405" s="102"/>
      <c r="FQH405" s="102"/>
      <c r="FQI405" s="102"/>
      <c r="FQJ405" s="102"/>
      <c r="FQK405" s="102"/>
      <c r="FQL405" s="102"/>
      <c r="FQM405" s="102"/>
      <c r="FQN405" s="102"/>
      <c r="FQO405" s="102"/>
      <c r="FQP405" s="102"/>
      <c r="FQQ405" s="102"/>
      <c r="FQR405" s="102"/>
      <c r="FQS405" s="102"/>
      <c r="FQT405" s="102"/>
      <c r="FQU405" s="102"/>
      <c r="FQV405" s="102"/>
      <c r="FQW405" s="102"/>
      <c r="FQX405" s="102"/>
      <c r="FQY405" s="102"/>
      <c r="FQZ405" s="102"/>
      <c r="FRA405" s="102"/>
      <c r="FRB405" s="102"/>
      <c r="FRC405" s="102"/>
      <c r="FRD405" s="102"/>
      <c r="FRE405" s="102"/>
      <c r="FRF405" s="102"/>
      <c r="FRG405" s="102"/>
      <c r="FRH405" s="102"/>
      <c r="FRI405" s="102"/>
      <c r="FRJ405" s="102"/>
      <c r="FRK405" s="102"/>
      <c r="FRL405" s="102"/>
      <c r="FRM405" s="102"/>
      <c r="FRN405" s="102"/>
      <c r="FRO405" s="102"/>
      <c r="FRP405" s="102"/>
      <c r="FRQ405" s="102"/>
      <c r="FRR405" s="102"/>
      <c r="FRS405" s="102"/>
      <c r="FRT405" s="102"/>
      <c r="FRU405" s="102"/>
      <c r="FRV405" s="102"/>
      <c r="FRW405" s="102"/>
      <c r="FRX405" s="102"/>
      <c r="FRY405" s="102"/>
      <c r="FRZ405" s="102"/>
      <c r="FSA405" s="102"/>
      <c r="FSB405" s="102"/>
      <c r="FSC405" s="102"/>
      <c r="FSD405" s="102"/>
      <c r="FSE405" s="102"/>
      <c r="FSF405" s="102"/>
      <c r="FSG405" s="102"/>
      <c r="FSH405" s="102"/>
      <c r="FSI405" s="102"/>
      <c r="FSJ405" s="102"/>
      <c r="FSK405" s="102"/>
      <c r="FSL405" s="102"/>
      <c r="FSM405" s="102"/>
      <c r="FSN405" s="102"/>
      <c r="FSO405" s="102"/>
      <c r="FSP405" s="102"/>
      <c r="FSQ405" s="102"/>
      <c r="FSR405" s="102"/>
      <c r="FSS405" s="102"/>
      <c r="FST405" s="102"/>
      <c r="FSU405" s="102"/>
      <c r="FSV405" s="102"/>
      <c r="FSW405" s="102"/>
      <c r="FSX405" s="102"/>
      <c r="FSY405" s="102"/>
      <c r="FSZ405" s="102"/>
      <c r="FTA405" s="102"/>
      <c r="FTB405" s="102"/>
      <c r="FTC405" s="102"/>
      <c r="FTD405" s="102"/>
      <c r="FTE405" s="102"/>
      <c r="FTF405" s="102"/>
      <c r="FTG405" s="102"/>
      <c r="FTH405" s="102"/>
      <c r="FTI405" s="102"/>
      <c r="FTJ405" s="102"/>
      <c r="FTK405" s="102"/>
      <c r="FTL405" s="102"/>
      <c r="FTM405" s="102"/>
      <c r="FTN405" s="102"/>
      <c r="FTO405" s="102"/>
      <c r="FTP405" s="102"/>
      <c r="FTQ405" s="102"/>
      <c r="FTR405" s="102"/>
      <c r="FTS405" s="102"/>
      <c r="FTT405" s="102"/>
      <c r="FTU405" s="102"/>
      <c r="FTV405" s="102"/>
      <c r="FTW405" s="102"/>
      <c r="FTX405" s="102"/>
      <c r="FTY405" s="102"/>
      <c r="FTZ405" s="102"/>
      <c r="FUA405" s="102"/>
      <c r="FUB405" s="102"/>
      <c r="FUC405" s="102"/>
      <c r="FUD405" s="102"/>
      <c r="FUE405" s="102"/>
      <c r="FUF405" s="102"/>
      <c r="FUG405" s="102"/>
      <c r="FUH405" s="102"/>
      <c r="FUI405" s="102"/>
      <c r="FUJ405" s="102"/>
      <c r="FUK405" s="102"/>
      <c r="FUL405" s="102"/>
      <c r="FUM405" s="102"/>
      <c r="FUN405" s="102"/>
      <c r="FUO405" s="102"/>
      <c r="FUP405" s="102"/>
      <c r="FUQ405" s="102"/>
      <c r="FUR405" s="102"/>
      <c r="FUS405" s="102"/>
      <c r="FUT405" s="102"/>
      <c r="FUU405" s="102"/>
      <c r="FUV405" s="102"/>
      <c r="FUW405" s="102"/>
      <c r="FUX405" s="102"/>
      <c r="FUY405" s="102"/>
      <c r="FUZ405" s="102"/>
      <c r="FVA405" s="102"/>
      <c r="FVB405" s="102"/>
      <c r="FVC405" s="102"/>
      <c r="FVD405" s="102"/>
      <c r="FVE405" s="102"/>
      <c r="FVF405" s="102"/>
      <c r="FVG405" s="102"/>
      <c r="FVH405" s="102"/>
      <c r="FVI405" s="102"/>
      <c r="FVJ405" s="102"/>
      <c r="FVK405" s="102"/>
      <c r="FVL405" s="102"/>
      <c r="FVM405" s="102"/>
      <c r="FVN405" s="102"/>
      <c r="FVO405" s="102"/>
      <c r="FVP405" s="102"/>
      <c r="FVQ405" s="102"/>
      <c r="FVR405" s="102"/>
      <c r="FVS405" s="102"/>
      <c r="FVT405" s="102"/>
      <c r="FVU405" s="102"/>
      <c r="FVV405" s="102"/>
      <c r="FVW405" s="102"/>
      <c r="FVX405" s="102"/>
      <c r="FVY405" s="102"/>
      <c r="FVZ405" s="102"/>
      <c r="FWA405" s="102"/>
      <c r="FWB405" s="102"/>
      <c r="FWC405" s="102"/>
      <c r="FWD405" s="102"/>
      <c r="FWE405" s="102"/>
      <c r="FWF405" s="102"/>
      <c r="FWG405" s="102"/>
      <c r="FWH405" s="102"/>
      <c r="FWI405" s="102"/>
      <c r="FWJ405" s="102"/>
      <c r="FWK405" s="102"/>
      <c r="FWL405" s="102"/>
      <c r="FWM405" s="102"/>
      <c r="FWN405" s="102"/>
      <c r="FWO405" s="102"/>
      <c r="FWP405" s="102"/>
      <c r="FWQ405" s="102"/>
      <c r="FWR405" s="102"/>
      <c r="FWS405" s="102"/>
      <c r="FWT405" s="102"/>
      <c r="FWU405" s="102"/>
      <c r="FWV405" s="102"/>
      <c r="FWW405" s="102"/>
      <c r="FWX405" s="102"/>
      <c r="FWY405" s="102"/>
      <c r="FWZ405" s="102"/>
      <c r="FXA405" s="102"/>
      <c r="FXB405" s="102"/>
      <c r="FXC405" s="102"/>
      <c r="FXD405" s="102"/>
      <c r="FXE405" s="102"/>
      <c r="FXF405" s="102"/>
      <c r="FXG405" s="102"/>
      <c r="FXH405" s="102"/>
      <c r="FXI405" s="102"/>
      <c r="FXJ405" s="102"/>
      <c r="FXK405" s="102"/>
      <c r="FXL405" s="102"/>
      <c r="FXM405" s="102"/>
      <c r="FXN405" s="102"/>
      <c r="FXO405" s="102"/>
      <c r="FXP405" s="102"/>
      <c r="FXQ405" s="102"/>
      <c r="FXR405" s="102"/>
      <c r="FXS405" s="102"/>
      <c r="FXT405" s="102"/>
      <c r="FXU405" s="102"/>
      <c r="FXV405" s="102"/>
      <c r="FXW405" s="102"/>
      <c r="FXX405" s="102"/>
      <c r="FXY405" s="102"/>
      <c r="FXZ405" s="102"/>
      <c r="FYA405" s="102"/>
      <c r="FYB405" s="102"/>
      <c r="FYC405" s="102"/>
      <c r="FYD405" s="102"/>
      <c r="FYE405" s="102"/>
      <c r="FYF405" s="102"/>
      <c r="FYG405" s="102"/>
      <c r="FYH405" s="102"/>
      <c r="FYI405" s="102"/>
      <c r="FYJ405" s="102"/>
      <c r="FYK405" s="102"/>
      <c r="FYL405" s="102"/>
      <c r="FYM405" s="102"/>
      <c r="FYN405" s="102"/>
      <c r="FYO405" s="102"/>
      <c r="FYP405" s="102"/>
      <c r="FYQ405" s="102"/>
      <c r="FYR405" s="102"/>
      <c r="FYS405" s="102"/>
      <c r="FYT405" s="102"/>
      <c r="FYU405" s="102"/>
      <c r="FYV405" s="102"/>
      <c r="FYW405" s="102"/>
      <c r="FYX405" s="102"/>
      <c r="FYY405" s="102"/>
      <c r="FYZ405" s="102"/>
      <c r="FZA405" s="102"/>
      <c r="FZB405" s="102"/>
      <c r="FZC405" s="102"/>
      <c r="FZD405" s="102"/>
      <c r="FZE405" s="102"/>
      <c r="FZF405" s="102"/>
      <c r="FZG405" s="102"/>
      <c r="FZH405" s="102"/>
      <c r="FZI405" s="102"/>
      <c r="FZJ405" s="102"/>
      <c r="FZK405" s="102"/>
      <c r="FZL405" s="102"/>
      <c r="FZM405" s="102"/>
      <c r="FZN405" s="102"/>
      <c r="FZO405" s="102"/>
      <c r="FZP405" s="102"/>
      <c r="FZQ405" s="102"/>
      <c r="FZR405" s="102"/>
      <c r="FZS405" s="102"/>
      <c r="FZT405" s="102"/>
      <c r="FZU405" s="102"/>
      <c r="FZV405" s="102"/>
      <c r="FZW405" s="102"/>
      <c r="FZX405" s="102"/>
      <c r="FZY405" s="102"/>
      <c r="FZZ405" s="102"/>
      <c r="GAA405" s="102"/>
      <c r="GAB405" s="102"/>
      <c r="GAC405" s="102"/>
      <c r="GAD405" s="102"/>
      <c r="GAE405" s="102"/>
      <c r="GAF405" s="102"/>
      <c r="GAG405" s="102"/>
      <c r="GAH405" s="102"/>
      <c r="GAI405" s="102"/>
      <c r="GAJ405" s="102"/>
      <c r="GAK405" s="102"/>
      <c r="GAL405" s="102"/>
      <c r="GAM405" s="102"/>
      <c r="GAN405" s="102"/>
      <c r="GAO405" s="102"/>
      <c r="GAP405" s="102"/>
      <c r="GAQ405" s="102"/>
      <c r="GAR405" s="102"/>
      <c r="GAS405" s="102"/>
      <c r="GAT405" s="102"/>
      <c r="GAU405" s="102"/>
      <c r="GAV405" s="102"/>
      <c r="GAW405" s="102"/>
      <c r="GAX405" s="102"/>
      <c r="GAY405" s="102"/>
      <c r="GAZ405" s="102"/>
      <c r="GBA405" s="102"/>
      <c r="GBB405" s="102"/>
      <c r="GBC405" s="102"/>
      <c r="GBD405" s="102"/>
      <c r="GBE405" s="102"/>
      <c r="GBF405" s="102"/>
      <c r="GBG405" s="102"/>
      <c r="GBH405" s="102"/>
      <c r="GBI405" s="102"/>
      <c r="GBJ405" s="102"/>
      <c r="GBK405" s="102"/>
      <c r="GBL405" s="102"/>
      <c r="GBM405" s="102"/>
      <c r="GBN405" s="102"/>
      <c r="GBO405" s="102"/>
      <c r="GBP405" s="102"/>
      <c r="GBQ405" s="102"/>
      <c r="GBR405" s="102"/>
      <c r="GBS405" s="102"/>
      <c r="GBT405" s="102"/>
      <c r="GBU405" s="102"/>
      <c r="GBV405" s="102"/>
      <c r="GBW405" s="102"/>
      <c r="GBX405" s="102"/>
      <c r="GBY405" s="102"/>
      <c r="GBZ405" s="102"/>
      <c r="GCA405" s="102"/>
      <c r="GCB405" s="102"/>
      <c r="GCC405" s="102"/>
      <c r="GCD405" s="102"/>
      <c r="GCE405" s="102"/>
      <c r="GCF405" s="102"/>
      <c r="GCG405" s="102"/>
      <c r="GCH405" s="102"/>
      <c r="GCI405" s="102"/>
      <c r="GCJ405" s="102"/>
      <c r="GCK405" s="102"/>
      <c r="GCL405" s="102"/>
      <c r="GCM405" s="102"/>
      <c r="GCN405" s="102"/>
      <c r="GCO405" s="102"/>
      <c r="GCP405" s="102"/>
      <c r="GCQ405" s="102"/>
      <c r="GCR405" s="102"/>
      <c r="GCS405" s="102"/>
      <c r="GCT405" s="102"/>
      <c r="GCU405" s="102"/>
      <c r="GCV405" s="102"/>
      <c r="GCW405" s="102"/>
      <c r="GCX405" s="102"/>
      <c r="GCY405" s="102"/>
      <c r="GCZ405" s="102"/>
      <c r="GDA405" s="102"/>
      <c r="GDB405" s="102"/>
      <c r="GDC405" s="102"/>
      <c r="GDD405" s="102"/>
      <c r="GDE405" s="102"/>
      <c r="GDF405" s="102"/>
      <c r="GDG405" s="102"/>
      <c r="GDH405" s="102"/>
      <c r="GDI405" s="102"/>
      <c r="GDJ405" s="102"/>
      <c r="GDK405" s="102"/>
      <c r="GDL405" s="102"/>
      <c r="GDM405" s="102"/>
      <c r="GDN405" s="102"/>
      <c r="GDO405" s="102"/>
      <c r="GDP405" s="102"/>
      <c r="GDQ405" s="102"/>
      <c r="GDR405" s="102"/>
      <c r="GDS405" s="102"/>
      <c r="GDT405" s="102"/>
      <c r="GDU405" s="102"/>
      <c r="GDV405" s="102"/>
      <c r="GDW405" s="102"/>
      <c r="GDX405" s="102"/>
      <c r="GDY405" s="102"/>
      <c r="GDZ405" s="102"/>
      <c r="GEA405" s="102"/>
      <c r="GEB405" s="102"/>
      <c r="GEC405" s="102"/>
      <c r="GED405" s="102"/>
      <c r="GEE405" s="102"/>
      <c r="GEF405" s="102"/>
      <c r="GEG405" s="102"/>
      <c r="GEH405" s="102"/>
      <c r="GEI405" s="102"/>
      <c r="GEJ405" s="102"/>
      <c r="GEK405" s="102"/>
      <c r="GEL405" s="102"/>
      <c r="GEM405" s="102"/>
      <c r="GEN405" s="102"/>
      <c r="GEO405" s="102"/>
      <c r="GEP405" s="102"/>
      <c r="GEQ405" s="102"/>
      <c r="GER405" s="102"/>
      <c r="GES405" s="102"/>
      <c r="GET405" s="102"/>
      <c r="GEU405" s="102"/>
      <c r="GEV405" s="102"/>
      <c r="GEW405" s="102"/>
      <c r="GEX405" s="102"/>
      <c r="GEY405" s="102"/>
      <c r="GEZ405" s="102"/>
      <c r="GFA405" s="102"/>
      <c r="GFB405" s="102"/>
      <c r="GFC405" s="102"/>
      <c r="GFD405" s="102"/>
      <c r="GFE405" s="102"/>
      <c r="GFF405" s="102"/>
      <c r="GFG405" s="102"/>
      <c r="GFH405" s="102"/>
      <c r="GFI405" s="102"/>
      <c r="GFJ405" s="102"/>
      <c r="GFK405" s="102"/>
      <c r="GFL405" s="102"/>
      <c r="GFM405" s="102"/>
      <c r="GFN405" s="102"/>
      <c r="GFO405" s="102"/>
      <c r="GFP405" s="102"/>
      <c r="GFQ405" s="102"/>
      <c r="GFR405" s="102"/>
      <c r="GFS405" s="102"/>
      <c r="GFT405" s="102"/>
      <c r="GFU405" s="102"/>
      <c r="GFV405" s="102"/>
      <c r="GFW405" s="102"/>
      <c r="GFX405" s="102"/>
      <c r="GFY405" s="102"/>
      <c r="GFZ405" s="102"/>
      <c r="GGA405" s="102"/>
      <c r="GGB405" s="102"/>
      <c r="GGC405" s="102"/>
      <c r="GGD405" s="102"/>
      <c r="GGE405" s="102"/>
      <c r="GGF405" s="102"/>
      <c r="GGG405" s="102"/>
      <c r="GGH405" s="102"/>
      <c r="GGI405" s="102"/>
      <c r="GGJ405" s="102"/>
      <c r="GGK405" s="102"/>
      <c r="GGL405" s="102"/>
      <c r="GGM405" s="102"/>
      <c r="GGN405" s="102"/>
      <c r="GGO405" s="102"/>
      <c r="GGP405" s="102"/>
      <c r="GGQ405" s="102"/>
      <c r="GGR405" s="102"/>
      <c r="GGS405" s="102"/>
      <c r="GGT405" s="102"/>
      <c r="GGU405" s="102"/>
      <c r="GGV405" s="102"/>
      <c r="GGW405" s="102"/>
      <c r="GGX405" s="102"/>
      <c r="GGY405" s="102"/>
      <c r="GGZ405" s="102"/>
      <c r="GHA405" s="102"/>
      <c r="GHB405" s="102"/>
      <c r="GHC405" s="102"/>
      <c r="GHD405" s="102"/>
      <c r="GHE405" s="102"/>
      <c r="GHF405" s="102"/>
      <c r="GHG405" s="102"/>
      <c r="GHH405" s="102"/>
      <c r="GHI405" s="102"/>
      <c r="GHJ405" s="102"/>
      <c r="GHK405" s="102"/>
      <c r="GHL405" s="102"/>
      <c r="GHM405" s="102"/>
      <c r="GHN405" s="102"/>
      <c r="GHO405" s="102"/>
      <c r="GHP405" s="102"/>
      <c r="GHQ405" s="102"/>
      <c r="GHR405" s="102"/>
      <c r="GHS405" s="102"/>
      <c r="GHT405" s="102"/>
      <c r="GHU405" s="102"/>
      <c r="GHV405" s="102"/>
      <c r="GHW405" s="102"/>
      <c r="GHX405" s="102"/>
      <c r="GHY405" s="102"/>
      <c r="GHZ405" s="102"/>
      <c r="GIA405" s="102"/>
      <c r="GIB405" s="102"/>
      <c r="GIC405" s="102"/>
      <c r="GID405" s="102"/>
      <c r="GIE405" s="102"/>
      <c r="GIF405" s="102"/>
      <c r="GIG405" s="102"/>
      <c r="GIH405" s="102"/>
      <c r="GII405" s="102"/>
      <c r="GIJ405" s="102"/>
      <c r="GIK405" s="102"/>
      <c r="GIL405" s="102"/>
      <c r="GIM405" s="102"/>
      <c r="GIN405" s="102"/>
      <c r="GIO405" s="102"/>
      <c r="GIP405" s="102"/>
      <c r="GIQ405" s="102"/>
      <c r="GIR405" s="102"/>
      <c r="GIS405" s="102"/>
      <c r="GIT405" s="102"/>
      <c r="GIU405" s="102"/>
      <c r="GIV405" s="102"/>
      <c r="GIW405" s="102"/>
      <c r="GIX405" s="102"/>
      <c r="GIY405" s="102"/>
      <c r="GIZ405" s="102"/>
      <c r="GJA405" s="102"/>
      <c r="GJB405" s="102"/>
      <c r="GJC405" s="102"/>
      <c r="GJD405" s="102"/>
      <c r="GJE405" s="102"/>
      <c r="GJF405" s="102"/>
      <c r="GJG405" s="102"/>
      <c r="GJH405" s="102"/>
      <c r="GJI405" s="102"/>
      <c r="GJJ405" s="102"/>
      <c r="GJK405" s="102"/>
      <c r="GJL405" s="102"/>
      <c r="GJM405" s="102"/>
      <c r="GJN405" s="102"/>
      <c r="GJO405" s="102"/>
      <c r="GJP405" s="102"/>
      <c r="GJQ405" s="102"/>
      <c r="GJR405" s="102"/>
      <c r="GJS405" s="102"/>
      <c r="GJT405" s="102"/>
      <c r="GJU405" s="102"/>
      <c r="GJV405" s="102"/>
      <c r="GJW405" s="102"/>
      <c r="GJX405" s="102"/>
      <c r="GJY405" s="102"/>
      <c r="GJZ405" s="102"/>
      <c r="GKA405" s="102"/>
      <c r="GKB405" s="102"/>
      <c r="GKC405" s="102"/>
      <c r="GKD405" s="102"/>
      <c r="GKE405" s="102"/>
      <c r="GKF405" s="102"/>
      <c r="GKG405" s="102"/>
      <c r="GKH405" s="102"/>
      <c r="GKI405" s="102"/>
      <c r="GKJ405" s="102"/>
      <c r="GKK405" s="102"/>
      <c r="GKL405" s="102"/>
      <c r="GKM405" s="102"/>
      <c r="GKN405" s="102"/>
      <c r="GKO405" s="102"/>
      <c r="GKP405" s="102"/>
      <c r="GKQ405" s="102"/>
      <c r="GKR405" s="102"/>
      <c r="GKS405" s="102"/>
      <c r="GKT405" s="102"/>
      <c r="GKU405" s="102"/>
      <c r="GKV405" s="102"/>
      <c r="GKW405" s="102"/>
      <c r="GKX405" s="102"/>
      <c r="GKY405" s="102"/>
      <c r="GKZ405" s="102"/>
      <c r="GLA405" s="102"/>
      <c r="GLB405" s="102"/>
      <c r="GLC405" s="102"/>
      <c r="GLD405" s="102"/>
      <c r="GLE405" s="102"/>
      <c r="GLF405" s="102"/>
      <c r="GLG405" s="102"/>
      <c r="GLH405" s="102"/>
      <c r="GLI405" s="102"/>
      <c r="GLJ405" s="102"/>
      <c r="GLK405" s="102"/>
      <c r="GLL405" s="102"/>
      <c r="GLM405" s="102"/>
      <c r="GLN405" s="102"/>
      <c r="GLO405" s="102"/>
      <c r="GLP405" s="102"/>
      <c r="GLQ405" s="102"/>
      <c r="GLR405" s="102"/>
      <c r="GLS405" s="102"/>
      <c r="GLT405" s="102"/>
      <c r="GLU405" s="102"/>
      <c r="GLV405" s="102"/>
      <c r="GLW405" s="102"/>
      <c r="GLX405" s="102"/>
      <c r="GLY405" s="102"/>
      <c r="GLZ405" s="102"/>
      <c r="GMA405" s="102"/>
      <c r="GMB405" s="102"/>
      <c r="GMC405" s="102"/>
      <c r="GMD405" s="102"/>
      <c r="GME405" s="102"/>
      <c r="GMF405" s="102"/>
      <c r="GMG405" s="102"/>
      <c r="GMH405" s="102"/>
      <c r="GMI405" s="102"/>
      <c r="GMJ405" s="102"/>
      <c r="GMK405" s="102"/>
      <c r="GML405" s="102"/>
      <c r="GMM405" s="102"/>
      <c r="GMN405" s="102"/>
      <c r="GMO405" s="102"/>
      <c r="GMP405" s="102"/>
      <c r="GMQ405" s="102"/>
      <c r="GMR405" s="102"/>
      <c r="GMS405" s="102"/>
      <c r="GMT405" s="102"/>
      <c r="GMU405" s="102"/>
      <c r="GMV405" s="102"/>
      <c r="GMW405" s="102"/>
      <c r="GMX405" s="102"/>
      <c r="GMY405" s="102"/>
      <c r="GMZ405" s="102"/>
      <c r="GNA405" s="102"/>
      <c r="GNB405" s="102"/>
      <c r="GNC405" s="102"/>
      <c r="GND405" s="102"/>
      <c r="GNE405" s="102"/>
      <c r="GNF405" s="102"/>
      <c r="GNG405" s="102"/>
      <c r="GNH405" s="102"/>
      <c r="GNI405" s="102"/>
      <c r="GNJ405" s="102"/>
      <c r="GNK405" s="102"/>
      <c r="GNL405" s="102"/>
      <c r="GNM405" s="102"/>
      <c r="GNN405" s="102"/>
      <c r="GNO405" s="102"/>
      <c r="GNP405" s="102"/>
      <c r="GNQ405" s="102"/>
      <c r="GNR405" s="102"/>
      <c r="GNS405" s="102"/>
      <c r="GNT405" s="102"/>
      <c r="GNU405" s="102"/>
      <c r="GNV405" s="102"/>
      <c r="GNW405" s="102"/>
      <c r="GNX405" s="102"/>
      <c r="GNY405" s="102"/>
      <c r="GNZ405" s="102"/>
      <c r="GOA405" s="102"/>
      <c r="GOB405" s="102"/>
      <c r="GOC405" s="102"/>
      <c r="GOD405" s="102"/>
      <c r="GOE405" s="102"/>
      <c r="GOF405" s="102"/>
      <c r="GOG405" s="102"/>
      <c r="GOH405" s="102"/>
      <c r="GOI405" s="102"/>
      <c r="GOJ405" s="102"/>
      <c r="GOK405" s="102"/>
      <c r="GOL405" s="102"/>
      <c r="GOM405" s="102"/>
      <c r="GON405" s="102"/>
      <c r="GOO405" s="102"/>
      <c r="GOP405" s="102"/>
      <c r="GOQ405" s="102"/>
      <c r="GOR405" s="102"/>
      <c r="GOS405" s="102"/>
      <c r="GOT405" s="102"/>
      <c r="GOU405" s="102"/>
      <c r="GOV405" s="102"/>
      <c r="GOW405" s="102"/>
      <c r="GOX405" s="102"/>
      <c r="GOY405" s="102"/>
      <c r="GOZ405" s="102"/>
      <c r="GPA405" s="102"/>
      <c r="GPB405" s="102"/>
      <c r="GPC405" s="102"/>
      <c r="GPD405" s="102"/>
      <c r="GPE405" s="102"/>
      <c r="GPF405" s="102"/>
      <c r="GPG405" s="102"/>
      <c r="GPH405" s="102"/>
      <c r="GPI405" s="102"/>
      <c r="GPJ405" s="102"/>
      <c r="GPK405" s="102"/>
      <c r="GPL405" s="102"/>
      <c r="GPM405" s="102"/>
      <c r="GPN405" s="102"/>
      <c r="GPO405" s="102"/>
      <c r="GPP405" s="102"/>
      <c r="GPQ405" s="102"/>
      <c r="GPR405" s="102"/>
      <c r="GPS405" s="102"/>
      <c r="GPT405" s="102"/>
      <c r="GPU405" s="102"/>
      <c r="GPV405" s="102"/>
      <c r="GPW405" s="102"/>
      <c r="GPX405" s="102"/>
      <c r="GPY405" s="102"/>
      <c r="GPZ405" s="102"/>
      <c r="GQA405" s="102"/>
      <c r="GQB405" s="102"/>
      <c r="GQC405" s="102"/>
      <c r="GQD405" s="102"/>
      <c r="GQE405" s="102"/>
      <c r="GQF405" s="102"/>
      <c r="GQG405" s="102"/>
      <c r="GQH405" s="102"/>
      <c r="GQI405" s="102"/>
      <c r="GQJ405" s="102"/>
      <c r="GQK405" s="102"/>
      <c r="GQL405" s="102"/>
      <c r="GQM405" s="102"/>
      <c r="GQN405" s="102"/>
      <c r="GQO405" s="102"/>
      <c r="GQP405" s="102"/>
      <c r="GQQ405" s="102"/>
      <c r="GQR405" s="102"/>
      <c r="GQS405" s="102"/>
      <c r="GQT405" s="102"/>
      <c r="GQU405" s="102"/>
      <c r="GQV405" s="102"/>
      <c r="GQW405" s="102"/>
      <c r="GQX405" s="102"/>
      <c r="GQY405" s="102"/>
      <c r="GQZ405" s="102"/>
      <c r="GRA405" s="102"/>
      <c r="GRB405" s="102"/>
      <c r="GRC405" s="102"/>
      <c r="GRD405" s="102"/>
      <c r="GRE405" s="102"/>
      <c r="GRF405" s="102"/>
      <c r="GRG405" s="102"/>
      <c r="GRH405" s="102"/>
      <c r="GRI405" s="102"/>
      <c r="GRJ405" s="102"/>
      <c r="GRK405" s="102"/>
      <c r="GRL405" s="102"/>
      <c r="GRM405" s="102"/>
      <c r="GRN405" s="102"/>
      <c r="GRO405" s="102"/>
      <c r="GRP405" s="102"/>
      <c r="GRQ405" s="102"/>
      <c r="GRR405" s="102"/>
      <c r="GRS405" s="102"/>
      <c r="GRT405" s="102"/>
      <c r="GRU405" s="102"/>
      <c r="GRV405" s="102"/>
      <c r="GRW405" s="102"/>
      <c r="GRX405" s="102"/>
      <c r="GRY405" s="102"/>
      <c r="GRZ405" s="102"/>
      <c r="GSA405" s="102"/>
      <c r="GSB405" s="102"/>
      <c r="GSC405" s="102"/>
      <c r="GSD405" s="102"/>
      <c r="GSE405" s="102"/>
      <c r="GSF405" s="102"/>
      <c r="GSG405" s="102"/>
      <c r="GSH405" s="102"/>
      <c r="GSI405" s="102"/>
      <c r="GSJ405" s="102"/>
      <c r="GSK405" s="102"/>
      <c r="GSL405" s="102"/>
      <c r="GSM405" s="102"/>
      <c r="GSN405" s="102"/>
      <c r="GSO405" s="102"/>
      <c r="GSP405" s="102"/>
      <c r="GSQ405" s="102"/>
      <c r="GSR405" s="102"/>
      <c r="GSS405" s="102"/>
      <c r="GST405" s="102"/>
      <c r="GSU405" s="102"/>
      <c r="GSV405" s="102"/>
      <c r="GSW405" s="102"/>
      <c r="GSX405" s="102"/>
      <c r="GSY405" s="102"/>
      <c r="GSZ405" s="102"/>
      <c r="GTA405" s="102"/>
      <c r="GTB405" s="102"/>
      <c r="GTC405" s="102"/>
      <c r="GTD405" s="102"/>
      <c r="GTE405" s="102"/>
      <c r="GTF405" s="102"/>
      <c r="GTG405" s="102"/>
      <c r="GTH405" s="102"/>
      <c r="GTI405" s="102"/>
      <c r="GTJ405" s="102"/>
      <c r="GTK405" s="102"/>
      <c r="GTL405" s="102"/>
      <c r="GTM405" s="102"/>
      <c r="GTN405" s="102"/>
      <c r="GTO405" s="102"/>
      <c r="GTP405" s="102"/>
      <c r="GTQ405" s="102"/>
      <c r="GTR405" s="102"/>
      <c r="GTS405" s="102"/>
      <c r="GTT405" s="102"/>
      <c r="GTU405" s="102"/>
      <c r="GTV405" s="102"/>
      <c r="GTW405" s="102"/>
      <c r="GTX405" s="102"/>
      <c r="GTY405" s="102"/>
      <c r="GTZ405" s="102"/>
      <c r="GUA405" s="102"/>
      <c r="GUB405" s="102"/>
      <c r="GUC405" s="102"/>
      <c r="GUD405" s="102"/>
      <c r="GUE405" s="102"/>
      <c r="GUF405" s="102"/>
      <c r="GUG405" s="102"/>
      <c r="GUH405" s="102"/>
      <c r="GUI405" s="102"/>
      <c r="GUJ405" s="102"/>
      <c r="GUK405" s="102"/>
      <c r="GUL405" s="102"/>
      <c r="GUM405" s="102"/>
      <c r="GUN405" s="102"/>
      <c r="GUO405" s="102"/>
      <c r="GUP405" s="102"/>
      <c r="GUQ405" s="102"/>
      <c r="GUR405" s="102"/>
      <c r="GUS405" s="102"/>
      <c r="GUT405" s="102"/>
      <c r="GUU405" s="102"/>
      <c r="GUV405" s="102"/>
      <c r="GUW405" s="102"/>
      <c r="GUX405" s="102"/>
      <c r="GUY405" s="102"/>
      <c r="GUZ405" s="102"/>
      <c r="GVA405" s="102"/>
      <c r="GVB405" s="102"/>
      <c r="GVC405" s="102"/>
      <c r="GVD405" s="102"/>
      <c r="GVE405" s="102"/>
      <c r="GVF405" s="102"/>
      <c r="GVG405" s="102"/>
      <c r="GVH405" s="102"/>
      <c r="GVI405" s="102"/>
      <c r="GVJ405" s="102"/>
      <c r="GVK405" s="102"/>
      <c r="GVL405" s="102"/>
      <c r="GVM405" s="102"/>
      <c r="GVN405" s="102"/>
      <c r="GVO405" s="102"/>
      <c r="GVP405" s="102"/>
      <c r="GVQ405" s="102"/>
      <c r="GVR405" s="102"/>
      <c r="GVS405" s="102"/>
      <c r="GVT405" s="102"/>
      <c r="GVU405" s="102"/>
      <c r="GVV405" s="102"/>
      <c r="GVW405" s="102"/>
      <c r="GVX405" s="102"/>
      <c r="GVY405" s="102"/>
      <c r="GVZ405" s="102"/>
      <c r="GWA405" s="102"/>
      <c r="GWB405" s="102"/>
      <c r="GWC405" s="102"/>
      <c r="GWD405" s="102"/>
      <c r="GWE405" s="102"/>
      <c r="GWF405" s="102"/>
      <c r="GWG405" s="102"/>
      <c r="GWH405" s="102"/>
      <c r="GWI405" s="102"/>
      <c r="GWJ405" s="102"/>
      <c r="GWK405" s="102"/>
      <c r="GWL405" s="102"/>
      <c r="GWM405" s="102"/>
      <c r="GWN405" s="102"/>
      <c r="GWO405" s="102"/>
      <c r="GWP405" s="102"/>
      <c r="GWQ405" s="102"/>
      <c r="GWR405" s="102"/>
      <c r="GWS405" s="102"/>
      <c r="GWT405" s="102"/>
      <c r="GWU405" s="102"/>
      <c r="GWV405" s="102"/>
      <c r="GWW405" s="102"/>
      <c r="GWX405" s="102"/>
      <c r="GWY405" s="102"/>
      <c r="GWZ405" s="102"/>
      <c r="GXA405" s="102"/>
      <c r="GXB405" s="102"/>
      <c r="GXC405" s="102"/>
      <c r="GXD405" s="102"/>
      <c r="GXE405" s="102"/>
      <c r="GXF405" s="102"/>
      <c r="GXG405" s="102"/>
      <c r="GXH405" s="102"/>
      <c r="GXI405" s="102"/>
      <c r="GXJ405" s="102"/>
      <c r="GXK405" s="102"/>
      <c r="GXL405" s="102"/>
      <c r="GXM405" s="102"/>
      <c r="GXN405" s="102"/>
      <c r="GXO405" s="102"/>
      <c r="GXP405" s="102"/>
      <c r="GXQ405" s="102"/>
      <c r="GXR405" s="102"/>
      <c r="GXS405" s="102"/>
      <c r="GXT405" s="102"/>
      <c r="GXU405" s="102"/>
      <c r="GXV405" s="102"/>
      <c r="GXW405" s="102"/>
      <c r="GXX405" s="102"/>
      <c r="GXY405" s="102"/>
      <c r="GXZ405" s="102"/>
      <c r="GYA405" s="102"/>
      <c r="GYB405" s="102"/>
      <c r="GYC405" s="102"/>
      <c r="GYD405" s="102"/>
      <c r="GYE405" s="102"/>
      <c r="GYF405" s="102"/>
      <c r="GYG405" s="102"/>
      <c r="GYH405" s="102"/>
      <c r="GYI405" s="102"/>
      <c r="GYJ405" s="102"/>
      <c r="GYK405" s="102"/>
      <c r="GYL405" s="102"/>
      <c r="GYM405" s="102"/>
      <c r="GYN405" s="102"/>
      <c r="GYO405" s="102"/>
      <c r="GYP405" s="102"/>
      <c r="GYQ405" s="102"/>
      <c r="GYR405" s="102"/>
      <c r="GYS405" s="102"/>
      <c r="GYT405" s="102"/>
      <c r="GYU405" s="102"/>
      <c r="GYV405" s="102"/>
      <c r="GYW405" s="102"/>
      <c r="GYX405" s="102"/>
      <c r="GYY405" s="102"/>
      <c r="GYZ405" s="102"/>
      <c r="GZA405" s="102"/>
      <c r="GZB405" s="102"/>
      <c r="GZC405" s="102"/>
      <c r="GZD405" s="102"/>
      <c r="GZE405" s="102"/>
      <c r="GZF405" s="102"/>
      <c r="GZG405" s="102"/>
      <c r="GZH405" s="102"/>
      <c r="GZI405" s="102"/>
      <c r="GZJ405" s="102"/>
      <c r="GZK405" s="102"/>
      <c r="GZL405" s="102"/>
      <c r="GZM405" s="102"/>
      <c r="GZN405" s="102"/>
      <c r="GZO405" s="102"/>
      <c r="GZP405" s="102"/>
      <c r="GZQ405" s="102"/>
      <c r="GZR405" s="102"/>
      <c r="GZS405" s="102"/>
      <c r="GZT405" s="102"/>
      <c r="GZU405" s="102"/>
      <c r="GZV405" s="102"/>
      <c r="GZW405" s="102"/>
      <c r="GZX405" s="102"/>
      <c r="GZY405" s="102"/>
      <c r="GZZ405" s="102"/>
      <c r="HAA405" s="102"/>
      <c r="HAB405" s="102"/>
      <c r="HAC405" s="102"/>
      <c r="HAD405" s="102"/>
      <c r="HAE405" s="102"/>
      <c r="HAF405" s="102"/>
      <c r="HAG405" s="102"/>
      <c r="HAH405" s="102"/>
      <c r="HAI405" s="102"/>
      <c r="HAJ405" s="102"/>
      <c r="HAK405" s="102"/>
      <c r="HAL405" s="102"/>
      <c r="HAM405" s="102"/>
      <c r="HAN405" s="102"/>
      <c r="HAO405" s="102"/>
      <c r="HAP405" s="102"/>
      <c r="HAQ405" s="102"/>
      <c r="HAR405" s="102"/>
      <c r="HAS405" s="102"/>
      <c r="HAT405" s="102"/>
      <c r="HAU405" s="102"/>
      <c r="HAV405" s="102"/>
      <c r="HAW405" s="102"/>
      <c r="HAX405" s="102"/>
      <c r="HAY405" s="102"/>
      <c r="HAZ405" s="102"/>
      <c r="HBA405" s="102"/>
      <c r="HBB405" s="102"/>
      <c r="HBC405" s="102"/>
      <c r="HBD405" s="102"/>
      <c r="HBE405" s="102"/>
      <c r="HBF405" s="102"/>
      <c r="HBG405" s="102"/>
      <c r="HBH405" s="102"/>
      <c r="HBI405" s="102"/>
      <c r="HBJ405" s="102"/>
      <c r="HBK405" s="102"/>
      <c r="HBL405" s="102"/>
      <c r="HBM405" s="102"/>
      <c r="HBN405" s="102"/>
      <c r="HBO405" s="102"/>
      <c r="HBP405" s="102"/>
      <c r="HBQ405" s="102"/>
      <c r="HBR405" s="102"/>
      <c r="HBS405" s="102"/>
      <c r="HBT405" s="102"/>
      <c r="HBU405" s="102"/>
      <c r="HBV405" s="102"/>
      <c r="HBW405" s="102"/>
      <c r="HBX405" s="102"/>
      <c r="HBY405" s="102"/>
      <c r="HBZ405" s="102"/>
      <c r="HCA405" s="102"/>
      <c r="HCB405" s="102"/>
      <c r="HCC405" s="102"/>
      <c r="HCD405" s="102"/>
      <c r="HCE405" s="102"/>
      <c r="HCF405" s="102"/>
      <c r="HCG405" s="102"/>
      <c r="HCH405" s="102"/>
      <c r="HCI405" s="102"/>
      <c r="HCJ405" s="102"/>
      <c r="HCK405" s="102"/>
      <c r="HCL405" s="102"/>
      <c r="HCM405" s="102"/>
      <c r="HCN405" s="102"/>
      <c r="HCO405" s="102"/>
      <c r="HCP405" s="102"/>
      <c r="HCQ405" s="102"/>
      <c r="HCR405" s="102"/>
      <c r="HCS405" s="102"/>
      <c r="HCT405" s="102"/>
      <c r="HCU405" s="102"/>
      <c r="HCV405" s="102"/>
      <c r="HCW405" s="102"/>
      <c r="HCX405" s="102"/>
      <c r="HCY405" s="102"/>
      <c r="HCZ405" s="102"/>
      <c r="HDA405" s="102"/>
      <c r="HDB405" s="102"/>
      <c r="HDC405" s="102"/>
      <c r="HDD405" s="102"/>
      <c r="HDE405" s="102"/>
      <c r="HDF405" s="102"/>
      <c r="HDG405" s="102"/>
      <c r="HDH405" s="102"/>
      <c r="HDI405" s="102"/>
      <c r="HDJ405" s="102"/>
      <c r="HDK405" s="102"/>
      <c r="HDL405" s="102"/>
      <c r="HDM405" s="102"/>
      <c r="HDN405" s="102"/>
      <c r="HDO405" s="102"/>
      <c r="HDP405" s="102"/>
      <c r="HDQ405" s="102"/>
      <c r="HDR405" s="102"/>
      <c r="HDS405" s="102"/>
      <c r="HDT405" s="102"/>
      <c r="HDU405" s="102"/>
      <c r="HDV405" s="102"/>
      <c r="HDW405" s="102"/>
      <c r="HDX405" s="102"/>
      <c r="HDY405" s="102"/>
      <c r="HDZ405" s="102"/>
      <c r="HEA405" s="102"/>
      <c r="HEB405" s="102"/>
      <c r="HEC405" s="102"/>
      <c r="HED405" s="102"/>
      <c r="HEE405" s="102"/>
      <c r="HEF405" s="102"/>
      <c r="HEG405" s="102"/>
      <c r="HEH405" s="102"/>
      <c r="HEI405" s="102"/>
      <c r="HEJ405" s="102"/>
      <c r="HEK405" s="102"/>
      <c r="HEL405" s="102"/>
      <c r="HEM405" s="102"/>
      <c r="HEN405" s="102"/>
      <c r="HEO405" s="102"/>
      <c r="HEP405" s="102"/>
      <c r="HEQ405" s="102"/>
      <c r="HER405" s="102"/>
      <c r="HES405" s="102"/>
      <c r="HET405" s="102"/>
      <c r="HEU405" s="102"/>
      <c r="HEV405" s="102"/>
      <c r="HEW405" s="102"/>
      <c r="HEX405" s="102"/>
      <c r="HEY405" s="102"/>
      <c r="HEZ405" s="102"/>
      <c r="HFA405" s="102"/>
      <c r="HFB405" s="102"/>
      <c r="HFC405" s="102"/>
      <c r="HFD405" s="102"/>
      <c r="HFE405" s="102"/>
      <c r="HFF405" s="102"/>
      <c r="HFG405" s="102"/>
      <c r="HFH405" s="102"/>
      <c r="HFI405" s="102"/>
      <c r="HFJ405" s="102"/>
      <c r="HFK405" s="102"/>
      <c r="HFL405" s="102"/>
      <c r="HFM405" s="102"/>
      <c r="HFN405" s="102"/>
      <c r="HFO405" s="102"/>
      <c r="HFP405" s="102"/>
      <c r="HFQ405" s="102"/>
      <c r="HFR405" s="102"/>
      <c r="HFS405" s="102"/>
      <c r="HFT405" s="102"/>
      <c r="HFU405" s="102"/>
      <c r="HFV405" s="102"/>
      <c r="HFW405" s="102"/>
      <c r="HFX405" s="102"/>
      <c r="HFY405" s="102"/>
      <c r="HFZ405" s="102"/>
      <c r="HGA405" s="102"/>
      <c r="HGB405" s="102"/>
      <c r="HGC405" s="102"/>
      <c r="HGD405" s="102"/>
      <c r="HGE405" s="102"/>
      <c r="HGF405" s="102"/>
      <c r="HGG405" s="102"/>
      <c r="HGH405" s="102"/>
      <c r="HGI405" s="102"/>
      <c r="HGJ405" s="102"/>
      <c r="HGK405" s="102"/>
      <c r="HGL405" s="102"/>
      <c r="HGM405" s="102"/>
      <c r="HGN405" s="102"/>
      <c r="HGO405" s="102"/>
      <c r="HGP405" s="102"/>
      <c r="HGQ405" s="102"/>
      <c r="HGR405" s="102"/>
      <c r="HGS405" s="102"/>
      <c r="HGT405" s="102"/>
      <c r="HGU405" s="102"/>
      <c r="HGV405" s="102"/>
      <c r="HGW405" s="102"/>
      <c r="HGX405" s="102"/>
      <c r="HGY405" s="102"/>
      <c r="HGZ405" s="102"/>
      <c r="HHA405" s="102"/>
      <c r="HHB405" s="102"/>
      <c r="HHC405" s="102"/>
      <c r="HHD405" s="102"/>
      <c r="HHE405" s="102"/>
      <c r="HHF405" s="102"/>
      <c r="HHG405" s="102"/>
      <c r="HHH405" s="102"/>
      <c r="HHI405" s="102"/>
      <c r="HHJ405" s="102"/>
      <c r="HHK405" s="102"/>
      <c r="HHL405" s="102"/>
      <c r="HHM405" s="102"/>
      <c r="HHN405" s="102"/>
      <c r="HHO405" s="102"/>
      <c r="HHP405" s="102"/>
      <c r="HHQ405" s="102"/>
      <c r="HHR405" s="102"/>
      <c r="HHS405" s="102"/>
      <c r="HHT405" s="102"/>
      <c r="HHU405" s="102"/>
      <c r="HHV405" s="102"/>
      <c r="HHW405" s="102"/>
      <c r="HHX405" s="102"/>
      <c r="HHY405" s="102"/>
      <c r="HHZ405" s="102"/>
      <c r="HIA405" s="102"/>
      <c r="HIB405" s="102"/>
      <c r="HIC405" s="102"/>
      <c r="HID405" s="102"/>
      <c r="HIE405" s="102"/>
      <c r="HIF405" s="102"/>
      <c r="HIG405" s="102"/>
      <c r="HIH405" s="102"/>
      <c r="HII405" s="102"/>
      <c r="HIJ405" s="102"/>
      <c r="HIK405" s="102"/>
      <c r="HIL405" s="102"/>
      <c r="HIM405" s="102"/>
      <c r="HIN405" s="102"/>
      <c r="HIO405" s="102"/>
      <c r="HIP405" s="102"/>
      <c r="HIQ405" s="102"/>
      <c r="HIR405" s="102"/>
      <c r="HIS405" s="102"/>
      <c r="HIT405" s="102"/>
      <c r="HIU405" s="102"/>
      <c r="HIV405" s="102"/>
      <c r="HIW405" s="102"/>
      <c r="HIX405" s="102"/>
      <c r="HIY405" s="102"/>
      <c r="HIZ405" s="102"/>
      <c r="HJA405" s="102"/>
      <c r="HJB405" s="102"/>
      <c r="HJC405" s="102"/>
      <c r="HJD405" s="102"/>
      <c r="HJE405" s="102"/>
      <c r="HJF405" s="102"/>
      <c r="HJG405" s="102"/>
      <c r="HJH405" s="102"/>
      <c r="HJI405" s="102"/>
      <c r="HJJ405" s="102"/>
      <c r="HJK405" s="102"/>
      <c r="HJL405" s="102"/>
      <c r="HJM405" s="102"/>
      <c r="HJN405" s="102"/>
      <c r="HJO405" s="102"/>
      <c r="HJP405" s="102"/>
      <c r="HJQ405" s="102"/>
      <c r="HJR405" s="102"/>
      <c r="HJS405" s="102"/>
      <c r="HJT405" s="102"/>
      <c r="HJU405" s="102"/>
      <c r="HJV405" s="102"/>
      <c r="HJW405" s="102"/>
      <c r="HJX405" s="102"/>
      <c r="HJY405" s="102"/>
      <c r="HJZ405" s="102"/>
      <c r="HKA405" s="102"/>
      <c r="HKB405" s="102"/>
      <c r="HKC405" s="102"/>
      <c r="HKD405" s="102"/>
      <c r="HKE405" s="102"/>
      <c r="HKF405" s="102"/>
      <c r="HKG405" s="102"/>
      <c r="HKH405" s="102"/>
      <c r="HKI405" s="102"/>
      <c r="HKJ405" s="102"/>
      <c r="HKK405" s="102"/>
      <c r="HKL405" s="102"/>
      <c r="HKM405" s="102"/>
      <c r="HKN405" s="102"/>
      <c r="HKO405" s="102"/>
      <c r="HKP405" s="102"/>
      <c r="HKQ405" s="102"/>
      <c r="HKR405" s="102"/>
      <c r="HKS405" s="102"/>
      <c r="HKT405" s="102"/>
      <c r="HKU405" s="102"/>
      <c r="HKV405" s="102"/>
      <c r="HKW405" s="102"/>
      <c r="HKX405" s="102"/>
      <c r="HKY405" s="102"/>
      <c r="HKZ405" s="102"/>
      <c r="HLA405" s="102"/>
      <c r="HLB405" s="102"/>
      <c r="HLC405" s="102"/>
      <c r="HLD405" s="102"/>
      <c r="HLE405" s="102"/>
      <c r="HLF405" s="102"/>
      <c r="HLG405" s="102"/>
      <c r="HLH405" s="102"/>
      <c r="HLI405" s="102"/>
      <c r="HLJ405" s="102"/>
      <c r="HLK405" s="102"/>
      <c r="HLL405" s="102"/>
      <c r="HLM405" s="102"/>
      <c r="HLN405" s="102"/>
      <c r="HLO405" s="102"/>
      <c r="HLP405" s="102"/>
      <c r="HLQ405" s="102"/>
      <c r="HLR405" s="102"/>
      <c r="HLS405" s="102"/>
      <c r="HLT405" s="102"/>
      <c r="HLU405" s="102"/>
      <c r="HLV405" s="102"/>
      <c r="HLW405" s="102"/>
      <c r="HLX405" s="102"/>
      <c r="HLY405" s="102"/>
      <c r="HLZ405" s="102"/>
      <c r="HMA405" s="102"/>
      <c r="HMB405" s="102"/>
      <c r="HMC405" s="102"/>
      <c r="HMD405" s="102"/>
      <c r="HME405" s="102"/>
      <c r="HMF405" s="102"/>
      <c r="HMG405" s="102"/>
      <c r="HMH405" s="102"/>
      <c r="HMI405" s="102"/>
      <c r="HMJ405" s="102"/>
      <c r="HMK405" s="102"/>
      <c r="HML405" s="102"/>
      <c r="HMM405" s="102"/>
      <c r="HMN405" s="102"/>
      <c r="HMO405" s="102"/>
      <c r="HMP405" s="102"/>
      <c r="HMQ405" s="102"/>
      <c r="HMR405" s="102"/>
      <c r="HMS405" s="102"/>
      <c r="HMT405" s="102"/>
      <c r="HMU405" s="102"/>
      <c r="HMV405" s="102"/>
      <c r="HMW405" s="102"/>
      <c r="HMX405" s="102"/>
      <c r="HMY405" s="102"/>
      <c r="HMZ405" s="102"/>
      <c r="HNA405" s="102"/>
      <c r="HNB405" s="102"/>
      <c r="HNC405" s="102"/>
      <c r="HND405" s="102"/>
      <c r="HNE405" s="102"/>
      <c r="HNF405" s="102"/>
      <c r="HNG405" s="102"/>
      <c r="HNH405" s="102"/>
      <c r="HNI405" s="102"/>
      <c r="HNJ405" s="102"/>
      <c r="HNK405" s="102"/>
      <c r="HNL405" s="102"/>
      <c r="HNM405" s="102"/>
      <c r="HNN405" s="102"/>
      <c r="HNO405" s="102"/>
      <c r="HNP405" s="102"/>
      <c r="HNQ405" s="102"/>
      <c r="HNR405" s="102"/>
      <c r="HNS405" s="102"/>
      <c r="HNT405" s="102"/>
      <c r="HNU405" s="102"/>
      <c r="HNV405" s="102"/>
      <c r="HNW405" s="102"/>
      <c r="HNX405" s="102"/>
      <c r="HNY405" s="102"/>
      <c r="HNZ405" s="102"/>
      <c r="HOA405" s="102"/>
      <c r="HOB405" s="102"/>
      <c r="HOC405" s="102"/>
      <c r="HOD405" s="102"/>
      <c r="HOE405" s="102"/>
      <c r="HOF405" s="102"/>
      <c r="HOG405" s="102"/>
      <c r="HOH405" s="102"/>
      <c r="HOI405" s="102"/>
      <c r="HOJ405" s="102"/>
      <c r="HOK405" s="102"/>
      <c r="HOL405" s="102"/>
      <c r="HOM405" s="102"/>
      <c r="HON405" s="102"/>
      <c r="HOO405" s="102"/>
      <c r="HOP405" s="102"/>
      <c r="HOQ405" s="102"/>
      <c r="HOR405" s="102"/>
      <c r="HOS405" s="102"/>
      <c r="HOT405" s="102"/>
      <c r="HOU405" s="102"/>
      <c r="HOV405" s="102"/>
      <c r="HOW405" s="102"/>
      <c r="HOX405" s="102"/>
      <c r="HOY405" s="102"/>
      <c r="HOZ405" s="102"/>
      <c r="HPA405" s="102"/>
      <c r="HPB405" s="102"/>
      <c r="HPC405" s="102"/>
      <c r="HPD405" s="102"/>
      <c r="HPE405" s="102"/>
      <c r="HPF405" s="102"/>
      <c r="HPG405" s="102"/>
      <c r="HPH405" s="102"/>
      <c r="HPI405" s="102"/>
      <c r="HPJ405" s="102"/>
      <c r="HPK405" s="102"/>
      <c r="HPL405" s="102"/>
      <c r="HPM405" s="102"/>
      <c r="HPN405" s="102"/>
      <c r="HPO405" s="102"/>
      <c r="HPP405" s="102"/>
      <c r="HPQ405" s="102"/>
      <c r="HPR405" s="102"/>
      <c r="HPS405" s="102"/>
      <c r="HPT405" s="102"/>
      <c r="HPU405" s="102"/>
      <c r="HPV405" s="102"/>
      <c r="HPW405" s="102"/>
      <c r="HPX405" s="102"/>
      <c r="HPY405" s="102"/>
      <c r="HPZ405" s="102"/>
      <c r="HQA405" s="102"/>
      <c r="HQB405" s="102"/>
      <c r="HQC405" s="102"/>
      <c r="HQD405" s="102"/>
      <c r="HQE405" s="102"/>
      <c r="HQF405" s="102"/>
      <c r="HQG405" s="102"/>
      <c r="HQH405" s="102"/>
      <c r="HQI405" s="102"/>
      <c r="HQJ405" s="102"/>
      <c r="HQK405" s="102"/>
      <c r="HQL405" s="102"/>
      <c r="HQM405" s="102"/>
      <c r="HQN405" s="102"/>
      <c r="HQO405" s="102"/>
      <c r="HQP405" s="102"/>
      <c r="HQQ405" s="102"/>
      <c r="HQR405" s="102"/>
      <c r="HQS405" s="102"/>
      <c r="HQT405" s="102"/>
      <c r="HQU405" s="102"/>
      <c r="HQV405" s="102"/>
      <c r="HQW405" s="102"/>
      <c r="HQX405" s="102"/>
      <c r="HQY405" s="102"/>
      <c r="HQZ405" s="102"/>
      <c r="HRA405" s="102"/>
      <c r="HRB405" s="102"/>
      <c r="HRC405" s="102"/>
      <c r="HRD405" s="102"/>
      <c r="HRE405" s="102"/>
      <c r="HRF405" s="102"/>
      <c r="HRG405" s="102"/>
      <c r="HRH405" s="102"/>
      <c r="HRI405" s="102"/>
      <c r="HRJ405" s="102"/>
      <c r="HRK405" s="102"/>
      <c r="HRL405" s="102"/>
      <c r="HRM405" s="102"/>
      <c r="HRN405" s="102"/>
      <c r="HRO405" s="102"/>
      <c r="HRP405" s="102"/>
      <c r="HRQ405" s="102"/>
      <c r="HRR405" s="102"/>
      <c r="HRS405" s="102"/>
      <c r="HRT405" s="102"/>
      <c r="HRU405" s="102"/>
      <c r="HRV405" s="102"/>
      <c r="HRW405" s="102"/>
      <c r="HRX405" s="102"/>
      <c r="HRY405" s="102"/>
      <c r="HRZ405" s="102"/>
      <c r="HSA405" s="102"/>
      <c r="HSB405" s="102"/>
      <c r="HSC405" s="102"/>
      <c r="HSD405" s="102"/>
      <c r="HSE405" s="102"/>
      <c r="HSF405" s="102"/>
      <c r="HSG405" s="102"/>
      <c r="HSH405" s="102"/>
      <c r="HSI405" s="102"/>
      <c r="HSJ405" s="102"/>
      <c r="HSK405" s="102"/>
      <c r="HSL405" s="102"/>
      <c r="HSM405" s="102"/>
      <c r="HSN405" s="102"/>
      <c r="HSO405" s="102"/>
      <c r="HSP405" s="102"/>
      <c r="HSQ405" s="102"/>
      <c r="HSR405" s="102"/>
      <c r="HSS405" s="102"/>
      <c r="HST405" s="102"/>
      <c r="HSU405" s="102"/>
      <c r="HSV405" s="102"/>
      <c r="HSW405" s="102"/>
      <c r="HSX405" s="102"/>
      <c r="HSY405" s="102"/>
      <c r="HSZ405" s="102"/>
      <c r="HTA405" s="102"/>
      <c r="HTB405" s="102"/>
      <c r="HTC405" s="102"/>
      <c r="HTD405" s="102"/>
      <c r="HTE405" s="102"/>
      <c r="HTF405" s="102"/>
      <c r="HTG405" s="102"/>
      <c r="HTH405" s="102"/>
      <c r="HTI405" s="102"/>
      <c r="HTJ405" s="102"/>
      <c r="HTK405" s="102"/>
      <c r="HTL405" s="102"/>
      <c r="HTM405" s="102"/>
      <c r="HTN405" s="102"/>
      <c r="HTO405" s="102"/>
      <c r="HTP405" s="102"/>
      <c r="HTQ405" s="102"/>
      <c r="HTR405" s="102"/>
      <c r="HTS405" s="102"/>
      <c r="HTT405" s="102"/>
      <c r="HTU405" s="102"/>
      <c r="HTV405" s="102"/>
      <c r="HTW405" s="102"/>
      <c r="HTX405" s="102"/>
      <c r="HTY405" s="102"/>
      <c r="HTZ405" s="102"/>
      <c r="HUA405" s="102"/>
      <c r="HUB405" s="102"/>
      <c r="HUC405" s="102"/>
      <c r="HUD405" s="102"/>
      <c r="HUE405" s="102"/>
      <c r="HUF405" s="102"/>
      <c r="HUG405" s="102"/>
      <c r="HUH405" s="102"/>
      <c r="HUI405" s="102"/>
      <c r="HUJ405" s="102"/>
      <c r="HUK405" s="102"/>
      <c r="HUL405" s="102"/>
      <c r="HUM405" s="102"/>
      <c r="HUN405" s="102"/>
      <c r="HUO405" s="102"/>
      <c r="HUP405" s="102"/>
      <c r="HUQ405" s="102"/>
      <c r="HUR405" s="102"/>
      <c r="HUS405" s="102"/>
      <c r="HUT405" s="102"/>
      <c r="HUU405" s="102"/>
      <c r="HUV405" s="102"/>
      <c r="HUW405" s="102"/>
      <c r="HUX405" s="102"/>
      <c r="HUY405" s="102"/>
      <c r="HUZ405" s="102"/>
      <c r="HVA405" s="102"/>
      <c r="HVB405" s="102"/>
      <c r="HVC405" s="102"/>
      <c r="HVD405" s="102"/>
      <c r="HVE405" s="102"/>
      <c r="HVF405" s="102"/>
      <c r="HVG405" s="102"/>
      <c r="HVH405" s="102"/>
      <c r="HVI405" s="102"/>
      <c r="HVJ405" s="102"/>
      <c r="HVK405" s="102"/>
      <c r="HVL405" s="102"/>
      <c r="HVM405" s="102"/>
      <c r="HVN405" s="102"/>
      <c r="HVO405" s="102"/>
      <c r="HVP405" s="102"/>
      <c r="HVQ405" s="102"/>
      <c r="HVR405" s="102"/>
      <c r="HVS405" s="102"/>
      <c r="HVT405" s="102"/>
      <c r="HVU405" s="102"/>
      <c r="HVV405" s="102"/>
      <c r="HVW405" s="102"/>
      <c r="HVX405" s="102"/>
      <c r="HVY405" s="102"/>
      <c r="HVZ405" s="102"/>
      <c r="HWA405" s="102"/>
      <c r="HWB405" s="102"/>
      <c r="HWC405" s="102"/>
      <c r="HWD405" s="102"/>
      <c r="HWE405" s="102"/>
      <c r="HWF405" s="102"/>
      <c r="HWG405" s="102"/>
      <c r="HWH405" s="102"/>
      <c r="HWI405" s="102"/>
      <c r="HWJ405" s="102"/>
      <c r="HWK405" s="102"/>
      <c r="HWL405" s="102"/>
      <c r="HWM405" s="102"/>
      <c r="HWN405" s="102"/>
      <c r="HWO405" s="102"/>
      <c r="HWP405" s="102"/>
      <c r="HWQ405" s="102"/>
      <c r="HWR405" s="102"/>
      <c r="HWS405" s="102"/>
      <c r="HWT405" s="102"/>
      <c r="HWU405" s="102"/>
      <c r="HWV405" s="102"/>
      <c r="HWW405" s="102"/>
      <c r="HWX405" s="102"/>
      <c r="HWY405" s="102"/>
      <c r="HWZ405" s="102"/>
      <c r="HXA405" s="102"/>
      <c r="HXB405" s="102"/>
      <c r="HXC405" s="102"/>
      <c r="HXD405" s="102"/>
      <c r="HXE405" s="102"/>
      <c r="HXF405" s="102"/>
      <c r="HXG405" s="102"/>
      <c r="HXH405" s="102"/>
      <c r="HXI405" s="102"/>
      <c r="HXJ405" s="102"/>
      <c r="HXK405" s="102"/>
      <c r="HXL405" s="102"/>
      <c r="HXM405" s="102"/>
      <c r="HXN405" s="102"/>
      <c r="HXO405" s="102"/>
      <c r="HXP405" s="102"/>
      <c r="HXQ405" s="102"/>
      <c r="HXR405" s="102"/>
      <c r="HXS405" s="102"/>
      <c r="HXT405" s="102"/>
      <c r="HXU405" s="102"/>
      <c r="HXV405" s="102"/>
      <c r="HXW405" s="102"/>
      <c r="HXX405" s="102"/>
      <c r="HXY405" s="102"/>
      <c r="HXZ405" s="102"/>
      <c r="HYA405" s="102"/>
      <c r="HYB405" s="102"/>
      <c r="HYC405" s="102"/>
      <c r="HYD405" s="102"/>
      <c r="HYE405" s="102"/>
      <c r="HYF405" s="102"/>
      <c r="HYG405" s="102"/>
      <c r="HYH405" s="102"/>
      <c r="HYI405" s="102"/>
      <c r="HYJ405" s="102"/>
      <c r="HYK405" s="102"/>
      <c r="HYL405" s="102"/>
      <c r="HYM405" s="102"/>
      <c r="HYN405" s="102"/>
      <c r="HYO405" s="102"/>
      <c r="HYP405" s="102"/>
      <c r="HYQ405" s="102"/>
      <c r="HYR405" s="102"/>
      <c r="HYS405" s="102"/>
      <c r="HYT405" s="102"/>
      <c r="HYU405" s="102"/>
      <c r="HYV405" s="102"/>
      <c r="HYW405" s="102"/>
      <c r="HYX405" s="102"/>
      <c r="HYY405" s="102"/>
      <c r="HYZ405" s="102"/>
      <c r="HZA405" s="102"/>
      <c r="HZB405" s="102"/>
      <c r="HZC405" s="102"/>
      <c r="HZD405" s="102"/>
      <c r="HZE405" s="102"/>
      <c r="HZF405" s="102"/>
      <c r="HZG405" s="102"/>
      <c r="HZH405" s="102"/>
      <c r="HZI405" s="102"/>
      <c r="HZJ405" s="102"/>
      <c r="HZK405" s="102"/>
      <c r="HZL405" s="102"/>
      <c r="HZM405" s="102"/>
      <c r="HZN405" s="102"/>
      <c r="HZO405" s="102"/>
      <c r="HZP405" s="102"/>
      <c r="HZQ405" s="102"/>
      <c r="HZR405" s="102"/>
      <c r="HZS405" s="102"/>
      <c r="HZT405" s="102"/>
      <c r="HZU405" s="102"/>
      <c r="HZV405" s="102"/>
      <c r="HZW405" s="102"/>
      <c r="HZX405" s="102"/>
      <c r="HZY405" s="102"/>
      <c r="HZZ405" s="102"/>
      <c r="IAA405" s="102"/>
      <c r="IAB405" s="102"/>
      <c r="IAC405" s="102"/>
      <c r="IAD405" s="102"/>
      <c r="IAE405" s="102"/>
      <c r="IAF405" s="102"/>
      <c r="IAG405" s="102"/>
      <c r="IAH405" s="102"/>
      <c r="IAI405" s="102"/>
      <c r="IAJ405" s="102"/>
      <c r="IAK405" s="102"/>
      <c r="IAL405" s="102"/>
      <c r="IAM405" s="102"/>
      <c r="IAN405" s="102"/>
      <c r="IAO405" s="102"/>
      <c r="IAP405" s="102"/>
      <c r="IAQ405" s="102"/>
      <c r="IAR405" s="102"/>
      <c r="IAS405" s="102"/>
      <c r="IAT405" s="102"/>
      <c r="IAU405" s="102"/>
      <c r="IAV405" s="102"/>
      <c r="IAW405" s="102"/>
      <c r="IAX405" s="102"/>
      <c r="IAY405" s="102"/>
      <c r="IAZ405" s="102"/>
      <c r="IBA405" s="102"/>
      <c r="IBB405" s="102"/>
      <c r="IBC405" s="102"/>
      <c r="IBD405" s="102"/>
      <c r="IBE405" s="102"/>
      <c r="IBF405" s="102"/>
      <c r="IBG405" s="102"/>
      <c r="IBH405" s="102"/>
      <c r="IBI405" s="102"/>
      <c r="IBJ405" s="102"/>
      <c r="IBK405" s="102"/>
      <c r="IBL405" s="102"/>
      <c r="IBM405" s="102"/>
      <c r="IBN405" s="102"/>
      <c r="IBO405" s="102"/>
      <c r="IBP405" s="102"/>
      <c r="IBQ405" s="102"/>
      <c r="IBR405" s="102"/>
      <c r="IBS405" s="102"/>
      <c r="IBT405" s="102"/>
      <c r="IBU405" s="102"/>
      <c r="IBV405" s="102"/>
      <c r="IBW405" s="102"/>
      <c r="IBX405" s="102"/>
      <c r="IBY405" s="102"/>
      <c r="IBZ405" s="102"/>
      <c r="ICA405" s="102"/>
      <c r="ICB405" s="102"/>
      <c r="ICC405" s="102"/>
      <c r="ICD405" s="102"/>
      <c r="ICE405" s="102"/>
      <c r="ICF405" s="102"/>
      <c r="ICG405" s="102"/>
      <c r="ICH405" s="102"/>
      <c r="ICI405" s="102"/>
      <c r="ICJ405" s="102"/>
      <c r="ICK405" s="102"/>
      <c r="ICL405" s="102"/>
      <c r="ICM405" s="102"/>
      <c r="ICN405" s="102"/>
      <c r="ICO405" s="102"/>
      <c r="ICP405" s="102"/>
      <c r="ICQ405" s="102"/>
      <c r="ICR405" s="102"/>
      <c r="ICS405" s="102"/>
      <c r="ICT405" s="102"/>
      <c r="ICU405" s="102"/>
      <c r="ICV405" s="102"/>
      <c r="ICW405" s="102"/>
      <c r="ICX405" s="102"/>
      <c r="ICY405" s="102"/>
      <c r="ICZ405" s="102"/>
      <c r="IDA405" s="102"/>
      <c r="IDB405" s="102"/>
      <c r="IDC405" s="102"/>
      <c r="IDD405" s="102"/>
      <c r="IDE405" s="102"/>
      <c r="IDF405" s="102"/>
      <c r="IDG405" s="102"/>
      <c r="IDH405" s="102"/>
      <c r="IDI405" s="102"/>
      <c r="IDJ405" s="102"/>
      <c r="IDK405" s="102"/>
      <c r="IDL405" s="102"/>
      <c r="IDM405" s="102"/>
      <c r="IDN405" s="102"/>
      <c r="IDO405" s="102"/>
      <c r="IDP405" s="102"/>
      <c r="IDQ405" s="102"/>
      <c r="IDR405" s="102"/>
      <c r="IDS405" s="102"/>
      <c r="IDT405" s="102"/>
      <c r="IDU405" s="102"/>
      <c r="IDV405" s="102"/>
      <c r="IDW405" s="102"/>
      <c r="IDX405" s="102"/>
      <c r="IDY405" s="102"/>
      <c r="IDZ405" s="102"/>
      <c r="IEA405" s="102"/>
      <c r="IEB405" s="102"/>
      <c r="IEC405" s="102"/>
      <c r="IED405" s="102"/>
      <c r="IEE405" s="102"/>
      <c r="IEF405" s="102"/>
      <c r="IEG405" s="102"/>
      <c r="IEH405" s="102"/>
      <c r="IEI405" s="102"/>
      <c r="IEJ405" s="102"/>
      <c r="IEK405" s="102"/>
      <c r="IEL405" s="102"/>
      <c r="IEM405" s="102"/>
      <c r="IEN405" s="102"/>
      <c r="IEO405" s="102"/>
      <c r="IEP405" s="102"/>
      <c r="IEQ405" s="102"/>
      <c r="IER405" s="102"/>
      <c r="IES405" s="102"/>
      <c r="IET405" s="102"/>
      <c r="IEU405" s="102"/>
      <c r="IEV405" s="102"/>
      <c r="IEW405" s="102"/>
      <c r="IEX405" s="102"/>
      <c r="IEY405" s="102"/>
      <c r="IEZ405" s="102"/>
      <c r="IFA405" s="102"/>
      <c r="IFB405" s="102"/>
      <c r="IFC405" s="102"/>
      <c r="IFD405" s="102"/>
      <c r="IFE405" s="102"/>
      <c r="IFF405" s="102"/>
      <c r="IFG405" s="102"/>
      <c r="IFH405" s="102"/>
      <c r="IFI405" s="102"/>
      <c r="IFJ405" s="102"/>
      <c r="IFK405" s="102"/>
      <c r="IFL405" s="102"/>
      <c r="IFM405" s="102"/>
      <c r="IFN405" s="102"/>
      <c r="IFO405" s="102"/>
      <c r="IFP405" s="102"/>
      <c r="IFQ405" s="102"/>
      <c r="IFR405" s="102"/>
      <c r="IFS405" s="102"/>
      <c r="IFT405" s="102"/>
      <c r="IFU405" s="102"/>
      <c r="IFV405" s="102"/>
      <c r="IFW405" s="102"/>
      <c r="IFX405" s="102"/>
      <c r="IFY405" s="102"/>
      <c r="IFZ405" s="102"/>
      <c r="IGA405" s="102"/>
      <c r="IGB405" s="102"/>
      <c r="IGC405" s="102"/>
      <c r="IGD405" s="102"/>
      <c r="IGE405" s="102"/>
      <c r="IGF405" s="102"/>
      <c r="IGG405" s="102"/>
      <c r="IGH405" s="102"/>
      <c r="IGI405" s="102"/>
      <c r="IGJ405" s="102"/>
      <c r="IGK405" s="102"/>
      <c r="IGL405" s="102"/>
      <c r="IGM405" s="102"/>
      <c r="IGN405" s="102"/>
      <c r="IGO405" s="102"/>
      <c r="IGP405" s="102"/>
      <c r="IGQ405" s="102"/>
      <c r="IGR405" s="102"/>
      <c r="IGS405" s="102"/>
      <c r="IGT405" s="102"/>
      <c r="IGU405" s="102"/>
      <c r="IGV405" s="102"/>
      <c r="IGW405" s="102"/>
      <c r="IGX405" s="102"/>
      <c r="IGY405" s="102"/>
      <c r="IGZ405" s="102"/>
      <c r="IHA405" s="102"/>
      <c r="IHB405" s="102"/>
      <c r="IHC405" s="102"/>
      <c r="IHD405" s="102"/>
      <c r="IHE405" s="102"/>
      <c r="IHF405" s="102"/>
      <c r="IHG405" s="102"/>
      <c r="IHH405" s="102"/>
      <c r="IHI405" s="102"/>
      <c r="IHJ405" s="102"/>
      <c r="IHK405" s="102"/>
      <c r="IHL405" s="102"/>
      <c r="IHM405" s="102"/>
      <c r="IHN405" s="102"/>
      <c r="IHO405" s="102"/>
      <c r="IHP405" s="102"/>
      <c r="IHQ405" s="102"/>
      <c r="IHR405" s="102"/>
      <c r="IHS405" s="102"/>
      <c r="IHT405" s="102"/>
      <c r="IHU405" s="102"/>
      <c r="IHV405" s="102"/>
      <c r="IHW405" s="102"/>
      <c r="IHX405" s="102"/>
      <c r="IHY405" s="102"/>
      <c r="IHZ405" s="102"/>
      <c r="IIA405" s="102"/>
      <c r="IIB405" s="102"/>
      <c r="IIC405" s="102"/>
      <c r="IID405" s="102"/>
      <c r="IIE405" s="102"/>
      <c r="IIF405" s="102"/>
      <c r="IIG405" s="102"/>
      <c r="IIH405" s="102"/>
      <c r="III405" s="102"/>
      <c r="IIJ405" s="102"/>
      <c r="IIK405" s="102"/>
      <c r="IIL405" s="102"/>
      <c r="IIM405" s="102"/>
      <c r="IIN405" s="102"/>
      <c r="IIO405" s="102"/>
      <c r="IIP405" s="102"/>
      <c r="IIQ405" s="102"/>
      <c r="IIR405" s="102"/>
      <c r="IIS405" s="102"/>
      <c r="IIT405" s="102"/>
      <c r="IIU405" s="102"/>
      <c r="IIV405" s="102"/>
      <c r="IIW405" s="102"/>
      <c r="IIX405" s="102"/>
      <c r="IIY405" s="102"/>
      <c r="IIZ405" s="102"/>
      <c r="IJA405" s="102"/>
      <c r="IJB405" s="102"/>
      <c r="IJC405" s="102"/>
      <c r="IJD405" s="102"/>
      <c r="IJE405" s="102"/>
      <c r="IJF405" s="102"/>
      <c r="IJG405" s="102"/>
      <c r="IJH405" s="102"/>
      <c r="IJI405" s="102"/>
      <c r="IJJ405" s="102"/>
      <c r="IJK405" s="102"/>
      <c r="IJL405" s="102"/>
      <c r="IJM405" s="102"/>
      <c r="IJN405" s="102"/>
      <c r="IJO405" s="102"/>
      <c r="IJP405" s="102"/>
      <c r="IJQ405" s="102"/>
      <c r="IJR405" s="102"/>
      <c r="IJS405" s="102"/>
      <c r="IJT405" s="102"/>
      <c r="IJU405" s="102"/>
      <c r="IJV405" s="102"/>
      <c r="IJW405" s="102"/>
      <c r="IJX405" s="102"/>
      <c r="IJY405" s="102"/>
      <c r="IJZ405" s="102"/>
      <c r="IKA405" s="102"/>
      <c r="IKB405" s="102"/>
      <c r="IKC405" s="102"/>
      <c r="IKD405" s="102"/>
      <c r="IKE405" s="102"/>
      <c r="IKF405" s="102"/>
      <c r="IKG405" s="102"/>
      <c r="IKH405" s="102"/>
      <c r="IKI405" s="102"/>
      <c r="IKJ405" s="102"/>
      <c r="IKK405" s="102"/>
      <c r="IKL405" s="102"/>
      <c r="IKM405" s="102"/>
      <c r="IKN405" s="102"/>
      <c r="IKO405" s="102"/>
      <c r="IKP405" s="102"/>
      <c r="IKQ405" s="102"/>
      <c r="IKR405" s="102"/>
      <c r="IKS405" s="102"/>
      <c r="IKT405" s="102"/>
      <c r="IKU405" s="102"/>
      <c r="IKV405" s="102"/>
      <c r="IKW405" s="102"/>
      <c r="IKX405" s="102"/>
      <c r="IKY405" s="102"/>
      <c r="IKZ405" s="102"/>
      <c r="ILA405" s="102"/>
      <c r="ILB405" s="102"/>
      <c r="ILC405" s="102"/>
      <c r="ILD405" s="102"/>
      <c r="ILE405" s="102"/>
      <c r="ILF405" s="102"/>
      <c r="ILG405" s="102"/>
      <c r="ILH405" s="102"/>
      <c r="ILI405" s="102"/>
      <c r="ILJ405" s="102"/>
      <c r="ILK405" s="102"/>
      <c r="ILL405" s="102"/>
      <c r="ILM405" s="102"/>
      <c r="ILN405" s="102"/>
      <c r="ILO405" s="102"/>
      <c r="ILP405" s="102"/>
      <c r="ILQ405" s="102"/>
      <c r="ILR405" s="102"/>
      <c r="ILS405" s="102"/>
      <c r="ILT405" s="102"/>
      <c r="ILU405" s="102"/>
      <c r="ILV405" s="102"/>
      <c r="ILW405" s="102"/>
      <c r="ILX405" s="102"/>
      <c r="ILY405" s="102"/>
      <c r="ILZ405" s="102"/>
      <c r="IMA405" s="102"/>
      <c r="IMB405" s="102"/>
      <c r="IMC405" s="102"/>
      <c r="IMD405" s="102"/>
      <c r="IME405" s="102"/>
      <c r="IMF405" s="102"/>
      <c r="IMG405" s="102"/>
      <c r="IMH405" s="102"/>
      <c r="IMI405" s="102"/>
      <c r="IMJ405" s="102"/>
      <c r="IMK405" s="102"/>
      <c r="IML405" s="102"/>
      <c r="IMM405" s="102"/>
      <c r="IMN405" s="102"/>
      <c r="IMO405" s="102"/>
      <c r="IMP405" s="102"/>
      <c r="IMQ405" s="102"/>
      <c r="IMR405" s="102"/>
      <c r="IMS405" s="102"/>
      <c r="IMT405" s="102"/>
      <c r="IMU405" s="102"/>
      <c r="IMV405" s="102"/>
      <c r="IMW405" s="102"/>
      <c r="IMX405" s="102"/>
      <c r="IMY405" s="102"/>
      <c r="IMZ405" s="102"/>
      <c r="INA405" s="102"/>
      <c r="INB405" s="102"/>
      <c r="INC405" s="102"/>
      <c r="IND405" s="102"/>
      <c r="INE405" s="102"/>
      <c r="INF405" s="102"/>
      <c r="ING405" s="102"/>
      <c r="INH405" s="102"/>
      <c r="INI405" s="102"/>
      <c r="INJ405" s="102"/>
      <c r="INK405" s="102"/>
      <c r="INL405" s="102"/>
      <c r="INM405" s="102"/>
      <c r="INN405" s="102"/>
      <c r="INO405" s="102"/>
      <c r="INP405" s="102"/>
      <c r="INQ405" s="102"/>
      <c r="INR405" s="102"/>
      <c r="INS405" s="102"/>
      <c r="INT405" s="102"/>
      <c r="INU405" s="102"/>
      <c r="INV405" s="102"/>
      <c r="INW405" s="102"/>
      <c r="INX405" s="102"/>
      <c r="INY405" s="102"/>
      <c r="INZ405" s="102"/>
      <c r="IOA405" s="102"/>
      <c r="IOB405" s="102"/>
      <c r="IOC405" s="102"/>
      <c r="IOD405" s="102"/>
      <c r="IOE405" s="102"/>
      <c r="IOF405" s="102"/>
      <c r="IOG405" s="102"/>
      <c r="IOH405" s="102"/>
      <c r="IOI405" s="102"/>
      <c r="IOJ405" s="102"/>
      <c r="IOK405" s="102"/>
      <c r="IOL405" s="102"/>
      <c r="IOM405" s="102"/>
      <c r="ION405" s="102"/>
      <c r="IOO405" s="102"/>
      <c r="IOP405" s="102"/>
      <c r="IOQ405" s="102"/>
      <c r="IOR405" s="102"/>
      <c r="IOS405" s="102"/>
      <c r="IOT405" s="102"/>
      <c r="IOU405" s="102"/>
      <c r="IOV405" s="102"/>
      <c r="IOW405" s="102"/>
      <c r="IOX405" s="102"/>
      <c r="IOY405" s="102"/>
      <c r="IOZ405" s="102"/>
      <c r="IPA405" s="102"/>
      <c r="IPB405" s="102"/>
      <c r="IPC405" s="102"/>
      <c r="IPD405" s="102"/>
      <c r="IPE405" s="102"/>
      <c r="IPF405" s="102"/>
      <c r="IPG405" s="102"/>
      <c r="IPH405" s="102"/>
      <c r="IPI405" s="102"/>
      <c r="IPJ405" s="102"/>
      <c r="IPK405" s="102"/>
      <c r="IPL405" s="102"/>
      <c r="IPM405" s="102"/>
      <c r="IPN405" s="102"/>
      <c r="IPO405" s="102"/>
      <c r="IPP405" s="102"/>
      <c r="IPQ405" s="102"/>
      <c r="IPR405" s="102"/>
      <c r="IPS405" s="102"/>
      <c r="IPT405" s="102"/>
      <c r="IPU405" s="102"/>
      <c r="IPV405" s="102"/>
      <c r="IPW405" s="102"/>
      <c r="IPX405" s="102"/>
      <c r="IPY405" s="102"/>
      <c r="IPZ405" s="102"/>
      <c r="IQA405" s="102"/>
      <c r="IQB405" s="102"/>
      <c r="IQC405" s="102"/>
      <c r="IQD405" s="102"/>
      <c r="IQE405" s="102"/>
      <c r="IQF405" s="102"/>
      <c r="IQG405" s="102"/>
      <c r="IQH405" s="102"/>
      <c r="IQI405" s="102"/>
      <c r="IQJ405" s="102"/>
      <c r="IQK405" s="102"/>
      <c r="IQL405" s="102"/>
      <c r="IQM405" s="102"/>
      <c r="IQN405" s="102"/>
      <c r="IQO405" s="102"/>
      <c r="IQP405" s="102"/>
      <c r="IQQ405" s="102"/>
      <c r="IQR405" s="102"/>
      <c r="IQS405" s="102"/>
      <c r="IQT405" s="102"/>
      <c r="IQU405" s="102"/>
      <c r="IQV405" s="102"/>
      <c r="IQW405" s="102"/>
      <c r="IQX405" s="102"/>
      <c r="IQY405" s="102"/>
      <c r="IQZ405" s="102"/>
      <c r="IRA405" s="102"/>
      <c r="IRB405" s="102"/>
      <c r="IRC405" s="102"/>
      <c r="IRD405" s="102"/>
      <c r="IRE405" s="102"/>
      <c r="IRF405" s="102"/>
      <c r="IRG405" s="102"/>
      <c r="IRH405" s="102"/>
      <c r="IRI405" s="102"/>
      <c r="IRJ405" s="102"/>
      <c r="IRK405" s="102"/>
      <c r="IRL405" s="102"/>
      <c r="IRM405" s="102"/>
      <c r="IRN405" s="102"/>
      <c r="IRO405" s="102"/>
      <c r="IRP405" s="102"/>
      <c r="IRQ405" s="102"/>
      <c r="IRR405" s="102"/>
      <c r="IRS405" s="102"/>
      <c r="IRT405" s="102"/>
      <c r="IRU405" s="102"/>
      <c r="IRV405" s="102"/>
      <c r="IRW405" s="102"/>
      <c r="IRX405" s="102"/>
      <c r="IRY405" s="102"/>
      <c r="IRZ405" s="102"/>
      <c r="ISA405" s="102"/>
      <c r="ISB405" s="102"/>
      <c r="ISC405" s="102"/>
      <c r="ISD405" s="102"/>
      <c r="ISE405" s="102"/>
      <c r="ISF405" s="102"/>
      <c r="ISG405" s="102"/>
      <c r="ISH405" s="102"/>
      <c r="ISI405" s="102"/>
      <c r="ISJ405" s="102"/>
      <c r="ISK405" s="102"/>
      <c r="ISL405" s="102"/>
      <c r="ISM405" s="102"/>
      <c r="ISN405" s="102"/>
      <c r="ISO405" s="102"/>
      <c r="ISP405" s="102"/>
      <c r="ISQ405" s="102"/>
      <c r="ISR405" s="102"/>
      <c r="ISS405" s="102"/>
      <c r="IST405" s="102"/>
      <c r="ISU405" s="102"/>
      <c r="ISV405" s="102"/>
      <c r="ISW405" s="102"/>
      <c r="ISX405" s="102"/>
      <c r="ISY405" s="102"/>
      <c r="ISZ405" s="102"/>
      <c r="ITA405" s="102"/>
      <c r="ITB405" s="102"/>
      <c r="ITC405" s="102"/>
      <c r="ITD405" s="102"/>
      <c r="ITE405" s="102"/>
      <c r="ITF405" s="102"/>
      <c r="ITG405" s="102"/>
      <c r="ITH405" s="102"/>
      <c r="ITI405" s="102"/>
      <c r="ITJ405" s="102"/>
      <c r="ITK405" s="102"/>
      <c r="ITL405" s="102"/>
      <c r="ITM405" s="102"/>
      <c r="ITN405" s="102"/>
      <c r="ITO405" s="102"/>
      <c r="ITP405" s="102"/>
      <c r="ITQ405" s="102"/>
      <c r="ITR405" s="102"/>
      <c r="ITS405" s="102"/>
      <c r="ITT405" s="102"/>
      <c r="ITU405" s="102"/>
      <c r="ITV405" s="102"/>
      <c r="ITW405" s="102"/>
      <c r="ITX405" s="102"/>
      <c r="ITY405" s="102"/>
      <c r="ITZ405" s="102"/>
      <c r="IUA405" s="102"/>
      <c r="IUB405" s="102"/>
      <c r="IUC405" s="102"/>
      <c r="IUD405" s="102"/>
      <c r="IUE405" s="102"/>
      <c r="IUF405" s="102"/>
      <c r="IUG405" s="102"/>
      <c r="IUH405" s="102"/>
      <c r="IUI405" s="102"/>
      <c r="IUJ405" s="102"/>
      <c r="IUK405" s="102"/>
      <c r="IUL405" s="102"/>
      <c r="IUM405" s="102"/>
      <c r="IUN405" s="102"/>
      <c r="IUO405" s="102"/>
      <c r="IUP405" s="102"/>
      <c r="IUQ405" s="102"/>
      <c r="IUR405" s="102"/>
      <c r="IUS405" s="102"/>
      <c r="IUT405" s="102"/>
      <c r="IUU405" s="102"/>
      <c r="IUV405" s="102"/>
      <c r="IUW405" s="102"/>
      <c r="IUX405" s="102"/>
      <c r="IUY405" s="102"/>
      <c r="IUZ405" s="102"/>
      <c r="IVA405" s="102"/>
      <c r="IVB405" s="102"/>
      <c r="IVC405" s="102"/>
      <c r="IVD405" s="102"/>
      <c r="IVE405" s="102"/>
      <c r="IVF405" s="102"/>
      <c r="IVG405" s="102"/>
      <c r="IVH405" s="102"/>
      <c r="IVI405" s="102"/>
      <c r="IVJ405" s="102"/>
      <c r="IVK405" s="102"/>
      <c r="IVL405" s="102"/>
      <c r="IVM405" s="102"/>
      <c r="IVN405" s="102"/>
      <c r="IVO405" s="102"/>
      <c r="IVP405" s="102"/>
      <c r="IVQ405" s="102"/>
      <c r="IVR405" s="102"/>
      <c r="IVS405" s="102"/>
      <c r="IVT405" s="102"/>
      <c r="IVU405" s="102"/>
      <c r="IVV405" s="102"/>
      <c r="IVW405" s="102"/>
      <c r="IVX405" s="102"/>
      <c r="IVY405" s="102"/>
      <c r="IVZ405" s="102"/>
      <c r="IWA405" s="102"/>
      <c r="IWB405" s="102"/>
      <c r="IWC405" s="102"/>
      <c r="IWD405" s="102"/>
      <c r="IWE405" s="102"/>
      <c r="IWF405" s="102"/>
      <c r="IWG405" s="102"/>
      <c r="IWH405" s="102"/>
      <c r="IWI405" s="102"/>
      <c r="IWJ405" s="102"/>
      <c r="IWK405" s="102"/>
      <c r="IWL405" s="102"/>
      <c r="IWM405" s="102"/>
      <c r="IWN405" s="102"/>
      <c r="IWO405" s="102"/>
      <c r="IWP405" s="102"/>
      <c r="IWQ405" s="102"/>
      <c r="IWR405" s="102"/>
      <c r="IWS405" s="102"/>
      <c r="IWT405" s="102"/>
      <c r="IWU405" s="102"/>
      <c r="IWV405" s="102"/>
      <c r="IWW405" s="102"/>
      <c r="IWX405" s="102"/>
      <c r="IWY405" s="102"/>
      <c r="IWZ405" s="102"/>
      <c r="IXA405" s="102"/>
      <c r="IXB405" s="102"/>
      <c r="IXC405" s="102"/>
      <c r="IXD405" s="102"/>
      <c r="IXE405" s="102"/>
      <c r="IXF405" s="102"/>
      <c r="IXG405" s="102"/>
      <c r="IXH405" s="102"/>
      <c r="IXI405" s="102"/>
      <c r="IXJ405" s="102"/>
      <c r="IXK405" s="102"/>
      <c r="IXL405" s="102"/>
      <c r="IXM405" s="102"/>
      <c r="IXN405" s="102"/>
      <c r="IXO405" s="102"/>
      <c r="IXP405" s="102"/>
      <c r="IXQ405" s="102"/>
      <c r="IXR405" s="102"/>
      <c r="IXS405" s="102"/>
      <c r="IXT405" s="102"/>
      <c r="IXU405" s="102"/>
      <c r="IXV405" s="102"/>
      <c r="IXW405" s="102"/>
      <c r="IXX405" s="102"/>
      <c r="IXY405" s="102"/>
      <c r="IXZ405" s="102"/>
      <c r="IYA405" s="102"/>
      <c r="IYB405" s="102"/>
      <c r="IYC405" s="102"/>
      <c r="IYD405" s="102"/>
      <c r="IYE405" s="102"/>
      <c r="IYF405" s="102"/>
      <c r="IYG405" s="102"/>
      <c r="IYH405" s="102"/>
      <c r="IYI405" s="102"/>
      <c r="IYJ405" s="102"/>
      <c r="IYK405" s="102"/>
      <c r="IYL405" s="102"/>
      <c r="IYM405" s="102"/>
      <c r="IYN405" s="102"/>
      <c r="IYO405" s="102"/>
      <c r="IYP405" s="102"/>
      <c r="IYQ405" s="102"/>
      <c r="IYR405" s="102"/>
      <c r="IYS405" s="102"/>
      <c r="IYT405" s="102"/>
      <c r="IYU405" s="102"/>
      <c r="IYV405" s="102"/>
      <c r="IYW405" s="102"/>
      <c r="IYX405" s="102"/>
      <c r="IYY405" s="102"/>
      <c r="IYZ405" s="102"/>
      <c r="IZA405" s="102"/>
      <c r="IZB405" s="102"/>
      <c r="IZC405" s="102"/>
      <c r="IZD405" s="102"/>
      <c r="IZE405" s="102"/>
      <c r="IZF405" s="102"/>
      <c r="IZG405" s="102"/>
      <c r="IZH405" s="102"/>
      <c r="IZI405" s="102"/>
      <c r="IZJ405" s="102"/>
      <c r="IZK405" s="102"/>
      <c r="IZL405" s="102"/>
      <c r="IZM405" s="102"/>
      <c r="IZN405" s="102"/>
      <c r="IZO405" s="102"/>
      <c r="IZP405" s="102"/>
      <c r="IZQ405" s="102"/>
      <c r="IZR405" s="102"/>
      <c r="IZS405" s="102"/>
      <c r="IZT405" s="102"/>
      <c r="IZU405" s="102"/>
      <c r="IZV405" s="102"/>
      <c r="IZW405" s="102"/>
      <c r="IZX405" s="102"/>
      <c r="IZY405" s="102"/>
      <c r="IZZ405" s="102"/>
      <c r="JAA405" s="102"/>
      <c r="JAB405" s="102"/>
      <c r="JAC405" s="102"/>
      <c r="JAD405" s="102"/>
      <c r="JAE405" s="102"/>
      <c r="JAF405" s="102"/>
      <c r="JAG405" s="102"/>
      <c r="JAH405" s="102"/>
      <c r="JAI405" s="102"/>
      <c r="JAJ405" s="102"/>
      <c r="JAK405" s="102"/>
      <c r="JAL405" s="102"/>
      <c r="JAM405" s="102"/>
      <c r="JAN405" s="102"/>
      <c r="JAO405" s="102"/>
      <c r="JAP405" s="102"/>
      <c r="JAQ405" s="102"/>
      <c r="JAR405" s="102"/>
      <c r="JAS405" s="102"/>
      <c r="JAT405" s="102"/>
      <c r="JAU405" s="102"/>
      <c r="JAV405" s="102"/>
      <c r="JAW405" s="102"/>
      <c r="JAX405" s="102"/>
      <c r="JAY405" s="102"/>
      <c r="JAZ405" s="102"/>
      <c r="JBA405" s="102"/>
      <c r="JBB405" s="102"/>
      <c r="JBC405" s="102"/>
      <c r="JBD405" s="102"/>
      <c r="JBE405" s="102"/>
      <c r="JBF405" s="102"/>
      <c r="JBG405" s="102"/>
      <c r="JBH405" s="102"/>
      <c r="JBI405" s="102"/>
      <c r="JBJ405" s="102"/>
      <c r="JBK405" s="102"/>
      <c r="JBL405" s="102"/>
      <c r="JBM405" s="102"/>
      <c r="JBN405" s="102"/>
      <c r="JBO405" s="102"/>
      <c r="JBP405" s="102"/>
      <c r="JBQ405" s="102"/>
      <c r="JBR405" s="102"/>
      <c r="JBS405" s="102"/>
      <c r="JBT405" s="102"/>
      <c r="JBU405" s="102"/>
      <c r="JBV405" s="102"/>
      <c r="JBW405" s="102"/>
      <c r="JBX405" s="102"/>
      <c r="JBY405" s="102"/>
      <c r="JBZ405" s="102"/>
      <c r="JCA405" s="102"/>
      <c r="JCB405" s="102"/>
      <c r="JCC405" s="102"/>
      <c r="JCD405" s="102"/>
      <c r="JCE405" s="102"/>
      <c r="JCF405" s="102"/>
      <c r="JCG405" s="102"/>
      <c r="JCH405" s="102"/>
      <c r="JCI405" s="102"/>
      <c r="JCJ405" s="102"/>
      <c r="JCK405" s="102"/>
      <c r="JCL405" s="102"/>
      <c r="JCM405" s="102"/>
      <c r="JCN405" s="102"/>
      <c r="JCO405" s="102"/>
      <c r="JCP405" s="102"/>
      <c r="JCQ405" s="102"/>
      <c r="JCR405" s="102"/>
      <c r="JCS405" s="102"/>
      <c r="JCT405" s="102"/>
      <c r="JCU405" s="102"/>
      <c r="JCV405" s="102"/>
      <c r="JCW405" s="102"/>
      <c r="JCX405" s="102"/>
      <c r="JCY405" s="102"/>
      <c r="JCZ405" s="102"/>
      <c r="JDA405" s="102"/>
      <c r="JDB405" s="102"/>
      <c r="JDC405" s="102"/>
      <c r="JDD405" s="102"/>
      <c r="JDE405" s="102"/>
      <c r="JDF405" s="102"/>
      <c r="JDG405" s="102"/>
      <c r="JDH405" s="102"/>
      <c r="JDI405" s="102"/>
      <c r="JDJ405" s="102"/>
      <c r="JDK405" s="102"/>
      <c r="JDL405" s="102"/>
      <c r="JDM405" s="102"/>
      <c r="JDN405" s="102"/>
      <c r="JDO405" s="102"/>
      <c r="JDP405" s="102"/>
      <c r="JDQ405" s="102"/>
      <c r="JDR405" s="102"/>
      <c r="JDS405" s="102"/>
      <c r="JDT405" s="102"/>
      <c r="JDU405" s="102"/>
      <c r="JDV405" s="102"/>
      <c r="JDW405" s="102"/>
      <c r="JDX405" s="102"/>
      <c r="JDY405" s="102"/>
      <c r="JDZ405" s="102"/>
      <c r="JEA405" s="102"/>
      <c r="JEB405" s="102"/>
      <c r="JEC405" s="102"/>
      <c r="JED405" s="102"/>
      <c r="JEE405" s="102"/>
      <c r="JEF405" s="102"/>
      <c r="JEG405" s="102"/>
      <c r="JEH405" s="102"/>
      <c r="JEI405" s="102"/>
      <c r="JEJ405" s="102"/>
      <c r="JEK405" s="102"/>
      <c r="JEL405" s="102"/>
      <c r="JEM405" s="102"/>
      <c r="JEN405" s="102"/>
      <c r="JEO405" s="102"/>
      <c r="JEP405" s="102"/>
      <c r="JEQ405" s="102"/>
      <c r="JER405" s="102"/>
      <c r="JES405" s="102"/>
      <c r="JET405" s="102"/>
      <c r="JEU405" s="102"/>
      <c r="JEV405" s="102"/>
      <c r="JEW405" s="102"/>
      <c r="JEX405" s="102"/>
      <c r="JEY405" s="102"/>
      <c r="JEZ405" s="102"/>
      <c r="JFA405" s="102"/>
      <c r="JFB405" s="102"/>
      <c r="JFC405" s="102"/>
      <c r="JFD405" s="102"/>
      <c r="JFE405" s="102"/>
      <c r="JFF405" s="102"/>
      <c r="JFG405" s="102"/>
      <c r="JFH405" s="102"/>
      <c r="JFI405" s="102"/>
      <c r="JFJ405" s="102"/>
      <c r="JFK405" s="102"/>
      <c r="JFL405" s="102"/>
      <c r="JFM405" s="102"/>
      <c r="JFN405" s="102"/>
      <c r="JFO405" s="102"/>
      <c r="JFP405" s="102"/>
      <c r="JFQ405" s="102"/>
      <c r="JFR405" s="102"/>
      <c r="JFS405" s="102"/>
      <c r="JFT405" s="102"/>
      <c r="JFU405" s="102"/>
      <c r="JFV405" s="102"/>
      <c r="JFW405" s="102"/>
      <c r="JFX405" s="102"/>
      <c r="JFY405" s="102"/>
      <c r="JFZ405" s="102"/>
      <c r="JGA405" s="102"/>
      <c r="JGB405" s="102"/>
      <c r="JGC405" s="102"/>
      <c r="JGD405" s="102"/>
      <c r="JGE405" s="102"/>
      <c r="JGF405" s="102"/>
      <c r="JGG405" s="102"/>
      <c r="JGH405" s="102"/>
      <c r="JGI405" s="102"/>
      <c r="JGJ405" s="102"/>
      <c r="JGK405" s="102"/>
      <c r="JGL405" s="102"/>
      <c r="JGM405" s="102"/>
      <c r="JGN405" s="102"/>
      <c r="JGO405" s="102"/>
      <c r="JGP405" s="102"/>
      <c r="JGQ405" s="102"/>
      <c r="JGR405" s="102"/>
      <c r="JGS405" s="102"/>
      <c r="JGT405" s="102"/>
      <c r="JGU405" s="102"/>
      <c r="JGV405" s="102"/>
      <c r="JGW405" s="102"/>
      <c r="JGX405" s="102"/>
      <c r="JGY405" s="102"/>
      <c r="JGZ405" s="102"/>
      <c r="JHA405" s="102"/>
      <c r="JHB405" s="102"/>
      <c r="JHC405" s="102"/>
      <c r="JHD405" s="102"/>
      <c r="JHE405" s="102"/>
      <c r="JHF405" s="102"/>
      <c r="JHG405" s="102"/>
      <c r="JHH405" s="102"/>
      <c r="JHI405" s="102"/>
      <c r="JHJ405" s="102"/>
      <c r="JHK405" s="102"/>
      <c r="JHL405" s="102"/>
      <c r="JHM405" s="102"/>
      <c r="JHN405" s="102"/>
      <c r="JHO405" s="102"/>
      <c r="JHP405" s="102"/>
      <c r="JHQ405" s="102"/>
      <c r="JHR405" s="102"/>
      <c r="JHS405" s="102"/>
      <c r="JHT405" s="102"/>
      <c r="JHU405" s="102"/>
      <c r="JHV405" s="102"/>
      <c r="JHW405" s="102"/>
      <c r="JHX405" s="102"/>
      <c r="JHY405" s="102"/>
      <c r="JHZ405" s="102"/>
      <c r="JIA405" s="102"/>
      <c r="JIB405" s="102"/>
      <c r="JIC405" s="102"/>
      <c r="JID405" s="102"/>
      <c r="JIE405" s="102"/>
      <c r="JIF405" s="102"/>
      <c r="JIG405" s="102"/>
      <c r="JIH405" s="102"/>
      <c r="JII405" s="102"/>
      <c r="JIJ405" s="102"/>
      <c r="JIK405" s="102"/>
      <c r="JIL405" s="102"/>
      <c r="JIM405" s="102"/>
      <c r="JIN405" s="102"/>
      <c r="JIO405" s="102"/>
      <c r="JIP405" s="102"/>
      <c r="JIQ405" s="102"/>
      <c r="JIR405" s="102"/>
      <c r="JIS405" s="102"/>
      <c r="JIT405" s="102"/>
      <c r="JIU405" s="102"/>
      <c r="JIV405" s="102"/>
      <c r="JIW405" s="102"/>
      <c r="JIX405" s="102"/>
      <c r="JIY405" s="102"/>
      <c r="JIZ405" s="102"/>
      <c r="JJA405" s="102"/>
      <c r="JJB405" s="102"/>
      <c r="JJC405" s="102"/>
      <c r="JJD405" s="102"/>
      <c r="JJE405" s="102"/>
      <c r="JJF405" s="102"/>
      <c r="JJG405" s="102"/>
      <c r="JJH405" s="102"/>
      <c r="JJI405" s="102"/>
      <c r="JJJ405" s="102"/>
      <c r="JJK405" s="102"/>
      <c r="JJL405" s="102"/>
      <c r="JJM405" s="102"/>
      <c r="JJN405" s="102"/>
      <c r="JJO405" s="102"/>
      <c r="JJP405" s="102"/>
      <c r="JJQ405" s="102"/>
      <c r="JJR405" s="102"/>
      <c r="JJS405" s="102"/>
      <c r="JJT405" s="102"/>
      <c r="JJU405" s="102"/>
      <c r="JJV405" s="102"/>
      <c r="JJW405" s="102"/>
      <c r="JJX405" s="102"/>
      <c r="JJY405" s="102"/>
      <c r="JJZ405" s="102"/>
      <c r="JKA405" s="102"/>
      <c r="JKB405" s="102"/>
      <c r="JKC405" s="102"/>
      <c r="JKD405" s="102"/>
      <c r="JKE405" s="102"/>
      <c r="JKF405" s="102"/>
      <c r="JKG405" s="102"/>
      <c r="JKH405" s="102"/>
      <c r="JKI405" s="102"/>
      <c r="JKJ405" s="102"/>
      <c r="JKK405" s="102"/>
      <c r="JKL405" s="102"/>
      <c r="JKM405" s="102"/>
      <c r="JKN405" s="102"/>
      <c r="JKO405" s="102"/>
      <c r="JKP405" s="102"/>
      <c r="JKQ405" s="102"/>
      <c r="JKR405" s="102"/>
      <c r="JKS405" s="102"/>
      <c r="JKT405" s="102"/>
      <c r="JKU405" s="102"/>
      <c r="JKV405" s="102"/>
      <c r="JKW405" s="102"/>
      <c r="JKX405" s="102"/>
      <c r="JKY405" s="102"/>
      <c r="JKZ405" s="102"/>
      <c r="JLA405" s="102"/>
      <c r="JLB405" s="102"/>
      <c r="JLC405" s="102"/>
      <c r="JLD405" s="102"/>
      <c r="JLE405" s="102"/>
      <c r="JLF405" s="102"/>
      <c r="JLG405" s="102"/>
      <c r="JLH405" s="102"/>
      <c r="JLI405" s="102"/>
      <c r="JLJ405" s="102"/>
      <c r="JLK405" s="102"/>
      <c r="JLL405" s="102"/>
      <c r="JLM405" s="102"/>
      <c r="JLN405" s="102"/>
      <c r="JLO405" s="102"/>
      <c r="JLP405" s="102"/>
      <c r="JLQ405" s="102"/>
      <c r="JLR405" s="102"/>
      <c r="JLS405" s="102"/>
      <c r="JLT405" s="102"/>
      <c r="JLU405" s="102"/>
      <c r="JLV405" s="102"/>
      <c r="JLW405" s="102"/>
      <c r="JLX405" s="102"/>
      <c r="JLY405" s="102"/>
      <c r="JLZ405" s="102"/>
      <c r="JMA405" s="102"/>
      <c r="JMB405" s="102"/>
      <c r="JMC405" s="102"/>
      <c r="JMD405" s="102"/>
      <c r="JME405" s="102"/>
      <c r="JMF405" s="102"/>
      <c r="JMG405" s="102"/>
      <c r="JMH405" s="102"/>
      <c r="JMI405" s="102"/>
      <c r="JMJ405" s="102"/>
      <c r="JMK405" s="102"/>
      <c r="JML405" s="102"/>
      <c r="JMM405" s="102"/>
      <c r="JMN405" s="102"/>
      <c r="JMO405" s="102"/>
      <c r="JMP405" s="102"/>
      <c r="JMQ405" s="102"/>
      <c r="JMR405" s="102"/>
      <c r="JMS405" s="102"/>
      <c r="JMT405" s="102"/>
      <c r="JMU405" s="102"/>
      <c r="JMV405" s="102"/>
      <c r="JMW405" s="102"/>
      <c r="JMX405" s="102"/>
      <c r="JMY405" s="102"/>
      <c r="JMZ405" s="102"/>
      <c r="JNA405" s="102"/>
      <c r="JNB405" s="102"/>
      <c r="JNC405" s="102"/>
      <c r="JND405" s="102"/>
      <c r="JNE405" s="102"/>
      <c r="JNF405" s="102"/>
      <c r="JNG405" s="102"/>
      <c r="JNH405" s="102"/>
      <c r="JNI405" s="102"/>
      <c r="JNJ405" s="102"/>
      <c r="JNK405" s="102"/>
      <c r="JNL405" s="102"/>
      <c r="JNM405" s="102"/>
      <c r="JNN405" s="102"/>
      <c r="JNO405" s="102"/>
      <c r="JNP405" s="102"/>
      <c r="JNQ405" s="102"/>
      <c r="JNR405" s="102"/>
      <c r="JNS405" s="102"/>
      <c r="JNT405" s="102"/>
      <c r="JNU405" s="102"/>
      <c r="JNV405" s="102"/>
      <c r="JNW405" s="102"/>
      <c r="JNX405" s="102"/>
      <c r="JNY405" s="102"/>
      <c r="JNZ405" s="102"/>
      <c r="JOA405" s="102"/>
      <c r="JOB405" s="102"/>
      <c r="JOC405" s="102"/>
      <c r="JOD405" s="102"/>
      <c r="JOE405" s="102"/>
      <c r="JOF405" s="102"/>
      <c r="JOG405" s="102"/>
      <c r="JOH405" s="102"/>
      <c r="JOI405" s="102"/>
      <c r="JOJ405" s="102"/>
      <c r="JOK405" s="102"/>
      <c r="JOL405" s="102"/>
      <c r="JOM405" s="102"/>
      <c r="JON405" s="102"/>
      <c r="JOO405" s="102"/>
      <c r="JOP405" s="102"/>
      <c r="JOQ405" s="102"/>
      <c r="JOR405" s="102"/>
      <c r="JOS405" s="102"/>
      <c r="JOT405" s="102"/>
      <c r="JOU405" s="102"/>
      <c r="JOV405" s="102"/>
      <c r="JOW405" s="102"/>
      <c r="JOX405" s="102"/>
      <c r="JOY405" s="102"/>
      <c r="JOZ405" s="102"/>
      <c r="JPA405" s="102"/>
      <c r="JPB405" s="102"/>
      <c r="JPC405" s="102"/>
      <c r="JPD405" s="102"/>
      <c r="JPE405" s="102"/>
      <c r="JPF405" s="102"/>
      <c r="JPG405" s="102"/>
      <c r="JPH405" s="102"/>
      <c r="JPI405" s="102"/>
      <c r="JPJ405" s="102"/>
      <c r="JPK405" s="102"/>
      <c r="JPL405" s="102"/>
      <c r="JPM405" s="102"/>
      <c r="JPN405" s="102"/>
      <c r="JPO405" s="102"/>
      <c r="JPP405" s="102"/>
      <c r="JPQ405" s="102"/>
      <c r="JPR405" s="102"/>
      <c r="JPS405" s="102"/>
      <c r="JPT405" s="102"/>
      <c r="JPU405" s="102"/>
      <c r="JPV405" s="102"/>
      <c r="JPW405" s="102"/>
      <c r="JPX405" s="102"/>
      <c r="JPY405" s="102"/>
      <c r="JPZ405" s="102"/>
      <c r="JQA405" s="102"/>
      <c r="JQB405" s="102"/>
      <c r="JQC405" s="102"/>
      <c r="JQD405" s="102"/>
      <c r="JQE405" s="102"/>
      <c r="JQF405" s="102"/>
      <c r="JQG405" s="102"/>
      <c r="JQH405" s="102"/>
      <c r="JQI405" s="102"/>
      <c r="JQJ405" s="102"/>
      <c r="JQK405" s="102"/>
      <c r="JQL405" s="102"/>
      <c r="JQM405" s="102"/>
      <c r="JQN405" s="102"/>
      <c r="JQO405" s="102"/>
      <c r="JQP405" s="102"/>
      <c r="JQQ405" s="102"/>
      <c r="JQR405" s="102"/>
      <c r="JQS405" s="102"/>
      <c r="JQT405" s="102"/>
      <c r="JQU405" s="102"/>
      <c r="JQV405" s="102"/>
      <c r="JQW405" s="102"/>
      <c r="JQX405" s="102"/>
      <c r="JQY405" s="102"/>
      <c r="JQZ405" s="102"/>
      <c r="JRA405" s="102"/>
      <c r="JRB405" s="102"/>
      <c r="JRC405" s="102"/>
      <c r="JRD405" s="102"/>
      <c r="JRE405" s="102"/>
      <c r="JRF405" s="102"/>
      <c r="JRG405" s="102"/>
      <c r="JRH405" s="102"/>
      <c r="JRI405" s="102"/>
      <c r="JRJ405" s="102"/>
      <c r="JRK405" s="102"/>
      <c r="JRL405" s="102"/>
      <c r="JRM405" s="102"/>
      <c r="JRN405" s="102"/>
      <c r="JRO405" s="102"/>
      <c r="JRP405" s="102"/>
      <c r="JRQ405" s="102"/>
      <c r="JRR405" s="102"/>
      <c r="JRS405" s="102"/>
      <c r="JRT405" s="102"/>
      <c r="JRU405" s="102"/>
      <c r="JRV405" s="102"/>
      <c r="JRW405" s="102"/>
      <c r="JRX405" s="102"/>
      <c r="JRY405" s="102"/>
      <c r="JRZ405" s="102"/>
      <c r="JSA405" s="102"/>
      <c r="JSB405" s="102"/>
      <c r="JSC405" s="102"/>
      <c r="JSD405" s="102"/>
      <c r="JSE405" s="102"/>
      <c r="JSF405" s="102"/>
      <c r="JSG405" s="102"/>
      <c r="JSH405" s="102"/>
      <c r="JSI405" s="102"/>
      <c r="JSJ405" s="102"/>
      <c r="JSK405" s="102"/>
      <c r="JSL405" s="102"/>
      <c r="JSM405" s="102"/>
      <c r="JSN405" s="102"/>
      <c r="JSO405" s="102"/>
      <c r="JSP405" s="102"/>
      <c r="JSQ405" s="102"/>
      <c r="JSR405" s="102"/>
      <c r="JSS405" s="102"/>
      <c r="JST405" s="102"/>
      <c r="JSU405" s="102"/>
      <c r="JSV405" s="102"/>
      <c r="JSW405" s="102"/>
      <c r="JSX405" s="102"/>
      <c r="JSY405" s="102"/>
      <c r="JSZ405" s="102"/>
      <c r="JTA405" s="102"/>
      <c r="JTB405" s="102"/>
      <c r="JTC405" s="102"/>
      <c r="JTD405" s="102"/>
      <c r="JTE405" s="102"/>
      <c r="JTF405" s="102"/>
      <c r="JTG405" s="102"/>
      <c r="JTH405" s="102"/>
      <c r="JTI405" s="102"/>
      <c r="JTJ405" s="102"/>
      <c r="JTK405" s="102"/>
      <c r="JTL405" s="102"/>
      <c r="JTM405" s="102"/>
      <c r="JTN405" s="102"/>
      <c r="JTO405" s="102"/>
      <c r="JTP405" s="102"/>
      <c r="JTQ405" s="102"/>
      <c r="JTR405" s="102"/>
      <c r="JTS405" s="102"/>
      <c r="JTT405" s="102"/>
      <c r="JTU405" s="102"/>
      <c r="JTV405" s="102"/>
      <c r="JTW405" s="102"/>
      <c r="JTX405" s="102"/>
      <c r="JTY405" s="102"/>
      <c r="JTZ405" s="102"/>
      <c r="JUA405" s="102"/>
      <c r="JUB405" s="102"/>
      <c r="JUC405" s="102"/>
      <c r="JUD405" s="102"/>
      <c r="JUE405" s="102"/>
      <c r="JUF405" s="102"/>
      <c r="JUG405" s="102"/>
      <c r="JUH405" s="102"/>
      <c r="JUI405" s="102"/>
      <c r="JUJ405" s="102"/>
      <c r="JUK405" s="102"/>
      <c r="JUL405" s="102"/>
      <c r="JUM405" s="102"/>
      <c r="JUN405" s="102"/>
      <c r="JUO405" s="102"/>
      <c r="JUP405" s="102"/>
      <c r="JUQ405" s="102"/>
      <c r="JUR405" s="102"/>
      <c r="JUS405" s="102"/>
      <c r="JUT405" s="102"/>
      <c r="JUU405" s="102"/>
      <c r="JUV405" s="102"/>
      <c r="JUW405" s="102"/>
      <c r="JUX405" s="102"/>
      <c r="JUY405" s="102"/>
      <c r="JUZ405" s="102"/>
      <c r="JVA405" s="102"/>
      <c r="JVB405" s="102"/>
      <c r="JVC405" s="102"/>
      <c r="JVD405" s="102"/>
      <c r="JVE405" s="102"/>
      <c r="JVF405" s="102"/>
      <c r="JVG405" s="102"/>
      <c r="JVH405" s="102"/>
      <c r="JVI405" s="102"/>
      <c r="JVJ405" s="102"/>
      <c r="JVK405" s="102"/>
      <c r="JVL405" s="102"/>
      <c r="JVM405" s="102"/>
      <c r="JVN405" s="102"/>
      <c r="JVO405" s="102"/>
      <c r="JVP405" s="102"/>
      <c r="JVQ405" s="102"/>
      <c r="JVR405" s="102"/>
      <c r="JVS405" s="102"/>
      <c r="JVT405" s="102"/>
      <c r="JVU405" s="102"/>
      <c r="JVV405" s="102"/>
      <c r="JVW405" s="102"/>
      <c r="JVX405" s="102"/>
      <c r="JVY405" s="102"/>
      <c r="JVZ405" s="102"/>
      <c r="JWA405" s="102"/>
      <c r="JWB405" s="102"/>
      <c r="JWC405" s="102"/>
      <c r="JWD405" s="102"/>
      <c r="JWE405" s="102"/>
      <c r="JWF405" s="102"/>
      <c r="JWG405" s="102"/>
      <c r="JWH405" s="102"/>
      <c r="JWI405" s="102"/>
      <c r="JWJ405" s="102"/>
      <c r="JWK405" s="102"/>
      <c r="JWL405" s="102"/>
      <c r="JWM405" s="102"/>
      <c r="JWN405" s="102"/>
      <c r="JWO405" s="102"/>
      <c r="JWP405" s="102"/>
      <c r="JWQ405" s="102"/>
      <c r="JWR405" s="102"/>
      <c r="JWS405" s="102"/>
      <c r="JWT405" s="102"/>
      <c r="JWU405" s="102"/>
      <c r="JWV405" s="102"/>
      <c r="JWW405" s="102"/>
      <c r="JWX405" s="102"/>
      <c r="JWY405" s="102"/>
      <c r="JWZ405" s="102"/>
      <c r="JXA405" s="102"/>
      <c r="JXB405" s="102"/>
      <c r="JXC405" s="102"/>
      <c r="JXD405" s="102"/>
      <c r="JXE405" s="102"/>
      <c r="JXF405" s="102"/>
      <c r="JXG405" s="102"/>
      <c r="JXH405" s="102"/>
      <c r="JXI405" s="102"/>
      <c r="JXJ405" s="102"/>
      <c r="JXK405" s="102"/>
      <c r="JXL405" s="102"/>
      <c r="JXM405" s="102"/>
      <c r="JXN405" s="102"/>
      <c r="JXO405" s="102"/>
      <c r="JXP405" s="102"/>
      <c r="JXQ405" s="102"/>
      <c r="JXR405" s="102"/>
      <c r="JXS405" s="102"/>
      <c r="JXT405" s="102"/>
      <c r="JXU405" s="102"/>
      <c r="JXV405" s="102"/>
      <c r="JXW405" s="102"/>
      <c r="JXX405" s="102"/>
      <c r="JXY405" s="102"/>
      <c r="JXZ405" s="102"/>
      <c r="JYA405" s="102"/>
      <c r="JYB405" s="102"/>
      <c r="JYC405" s="102"/>
      <c r="JYD405" s="102"/>
      <c r="JYE405" s="102"/>
      <c r="JYF405" s="102"/>
      <c r="JYG405" s="102"/>
      <c r="JYH405" s="102"/>
      <c r="JYI405" s="102"/>
      <c r="JYJ405" s="102"/>
      <c r="JYK405" s="102"/>
      <c r="JYL405" s="102"/>
      <c r="JYM405" s="102"/>
      <c r="JYN405" s="102"/>
      <c r="JYO405" s="102"/>
      <c r="JYP405" s="102"/>
      <c r="JYQ405" s="102"/>
      <c r="JYR405" s="102"/>
      <c r="JYS405" s="102"/>
      <c r="JYT405" s="102"/>
      <c r="JYU405" s="102"/>
      <c r="JYV405" s="102"/>
      <c r="JYW405" s="102"/>
      <c r="JYX405" s="102"/>
      <c r="JYY405" s="102"/>
      <c r="JYZ405" s="102"/>
      <c r="JZA405" s="102"/>
      <c r="JZB405" s="102"/>
      <c r="JZC405" s="102"/>
      <c r="JZD405" s="102"/>
      <c r="JZE405" s="102"/>
      <c r="JZF405" s="102"/>
      <c r="JZG405" s="102"/>
      <c r="JZH405" s="102"/>
      <c r="JZI405" s="102"/>
      <c r="JZJ405" s="102"/>
      <c r="JZK405" s="102"/>
      <c r="JZL405" s="102"/>
      <c r="JZM405" s="102"/>
      <c r="JZN405" s="102"/>
      <c r="JZO405" s="102"/>
      <c r="JZP405" s="102"/>
      <c r="JZQ405" s="102"/>
      <c r="JZR405" s="102"/>
      <c r="JZS405" s="102"/>
      <c r="JZT405" s="102"/>
      <c r="JZU405" s="102"/>
      <c r="JZV405" s="102"/>
      <c r="JZW405" s="102"/>
      <c r="JZX405" s="102"/>
      <c r="JZY405" s="102"/>
      <c r="JZZ405" s="102"/>
      <c r="KAA405" s="102"/>
      <c r="KAB405" s="102"/>
      <c r="KAC405" s="102"/>
      <c r="KAD405" s="102"/>
      <c r="KAE405" s="102"/>
      <c r="KAF405" s="102"/>
      <c r="KAG405" s="102"/>
      <c r="KAH405" s="102"/>
      <c r="KAI405" s="102"/>
      <c r="KAJ405" s="102"/>
      <c r="KAK405" s="102"/>
      <c r="KAL405" s="102"/>
      <c r="KAM405" s="102"/>
      <c r="KAN405" s="102"/>
      <c r="KAO405" s="102"/>
      <c r="KAP405" s="102"/>
      <c r="KAQ405" s="102"/>
      <c r="KAR405" s="102"/>
      <c r="KAS405" s="102"/>
      <c r="KAT405" s="102"/>
      <c r="KAU405" s="102"/>
      <c r="KAV405" s="102"/>
      <c r="KAW405" s="102"/>
      <c r="KAX405" s="102"/>
      <c r="KAY405" s="102"/>
      <c r="KAZ405" s="102"/>
      <c r="KBA405" s="102"/>
      <c r="KBB405" s="102"/>
      <c r="KBC405" s="102"/>
      <c r="KBD405" s="102"/>
      <c r="KBE405" s="102"/>
      <c r="KBF405" s="102"/>
      <c r="KBG405" s="102"/>
      <c r="KBH405" s="102"/>
      <c r="KBI405" s="102"/>
      <c r="KBJ405" s="102"/>
      <c r="KBK405" s="102"/>
      <c r="KBL405" s="102"/>
      <c r="KBM405" s="102"/>
      <c r="KBN405" s="102"/>
      <c r="KBO405" s="102"/>
      <c r="KBP405" s="102"/>
      <c r="KBQ405" s="102"/>
      <c r="KBR405" s="102"/>
      <c r="KBS405" s="102"/>
      <c r="KBT405" s="102"/>
      <c r="KBU405" s="102"/>
      <c r="KBV405" s="102"/>
      <c r="KBW405" s="102"/>
      <c r="KBX405" s="102"/>
      <c r="KBY405" s="102"/>
      <c r="KBZ405" s="102"/>
      <c r="KCA405" s="102"/>
      <c r="KCB405" s="102"/>
      <c r="KCC405" s="102"/>
      <c r="KCD405" s="102"/>
      <c r="KCE405" s="102"/>
      <c r="KCF405" s="102"/>
      <c r="KCG405" s="102"/>
      <c r="KCH405" s="102"/>
      <c r="KCI405" s="102"/>
      <c r="KCJ405" s="102"/>
      <c r="KCK405" s="102"/>
      <c r="KCL405" s="102"/>
      <c r="KCM405" s="102"/>
      <c r="KCN405" s="102"/>
      <c r="KCO405" s="102"/>
      <c r="KCP405" s="102"/>
      <c r="KCQ405" s="102"/>
      <c r="KCR405" s="102"/>
      <c r="KCS405" s="102"/>
      <c r="KCT405" s="102"/>
      <c r="KCU405" s="102"/>
      <c r="KCV405" s="102"/>
      <c r="KCW405" s="102"/>
      <c r="KCX405" s="102"/>
      <c r="KCY405" s="102"/>
      <c r="KCZ405" s="102"/>
      <c r="KDA405" s="102"/>
      <c r="KDB405" s="102"/>
      <c r="KDC405" s="102"/>
      <c r="KDD405" s="102"/>
      <c r="KDE405" s="102"/>
      <c r="KDF405" s="102"/>
      <c r="KDG405" s="102"/>
      <c r="KDH405" s="102"/>
      <c r="KDI405" s="102"/>
      <c r="KDJ405" s="102"/>
      <c r="KDK405" s="102"/>
      <c r="KDL405" s="102"/>
      <c r="KDM405" s="102"/>
      <c r="KDN405" s="102"/>
      <c r="KDO405" s="102"/>
      <c r="KDP405" s="102"/>
      <c r="KDQ405" s="102"/>
      <c r="KDR405" s="102"/>
      <c r="KDS405" s="102"/>
      <c r="KDT405" s="102"/>
      <c r="KDU405" s="102"/>
      <c r="KDV405" s="102"/>
      <c r="KDW405" s="102"/>
      <c r="KDX405" s="102"/>
      <c r="KDY405" s="102"/>
      <c r="KDZ405" s="102"/>
      <c r="KEA405" s="102"/>
      <c r="KEB405" s="102"/>
      <c r="KEC405" s="102"/>
      <c r="KED405" s="102"/>
      <c r="KEE405" s="102"/>
      <c r="KEF405" s="102"/>
      <c r="KEG405" s="102"/>
      <c r="KEH405" s="102"/>
      <c r="KEI405" s="102"/>
      <c r="KEJ405" s="102"/>
      <c r="KEK405" s="102"/>
      <c r="KEL405" s="102"/>
      <c r="KEM405" s="102"/>
      <c r="KEN405" s="102"/>
      <c r="KEO405" s="102"/>
      <c r="KEP405" s="102"/>
      <c r="KEQ405" s="102"/>
      <c r="KER405" s="102"/>
      <c r="KES405" s="102"/>
      <c r="KET405" s="102"/>
      <c r="KEU405" s="102"/>
      <c r="KEV405" s="102"/>
      <c r="KEW405" s="102"/>
      <c r="KEX405" s="102"/>
      <c r="KEY405" s="102"/>
      <c r="KEZ405" s="102"/>
      <c r="KFA405" s="102"/>
      <c r="KFB405" s="102"/>
      <c r="KFC405" s="102"/>
      <c r="KFD405" s="102"/>
      <c r="KFE405" s="102"/>
      <c r="KFF405" s="102"/>
      <c r="KFG405" s="102"/>
      <c r="KFH405" s="102"/>
      <c r="KFI405" s="102"/>
      <c r="KFJ405" s="102"/>
      <c r="KFK405" s="102"/>
      <c r="KFL405" s="102"/>
      <c r="KFM405" s="102"/>
      <c r="KFN405" s="102"/>
      <c r="KFO405" s="102"/>
      <c r="KFP405" s="102"/>
      <c r="KFQ405" s="102"/>
      <c r="KFR405" s="102"/>
      <c r="KFS405" s="102"/>
      <c r="KFT405" s="102"/>
      <c r="KFU405" s="102"/>
      <c r="KFV405" s="102"/>
      <c r="KFW405" s="102"/>
      <c r="KFX405" s="102"/>
      <c r="KFY405" s="102"/>
      <c r="KFZ405" s="102"/>
      <c r="KGA405" s="102"/>
      <c r="KGB405" s="102"/>
      <c r="KGC405" s="102"/>
      <c r="KGD405" s="102"/>
      <c r="KGE405" s="102"/>
      <c r="KGF405" s="102"/>
      <c r="KGG405" s="102"/>
      <c r="KGH405" s="102"/>
      <c r="KGI405" s="102"/>
      <c r="KGJ405" s="102"/>
      <c r="KGK405" s="102"/>
      <c r="KGL405" s="102"/>
      <c r="KGM405" s="102"/>
      <c r="KGN405" s="102"/>
      <c r="KGO405" s="102"/>
      <c r="KGP405" s="102"/>
      <c r="KGQ405" s="102"/>
      <c r="KGR405" s="102"/>
      <c r="KGS405" s="102"/>
      <c r="KGT405" s="102"/>
      <c r="KGU405" s="102"/>
      <c r="KGV405" s="102"/>
      <c r="KGW405" s="102"/>
      <c r="KGX405" s="102"/>
      <c r="KGY405" s="102"/>
      <c r="KGZ405" s="102"/>
      <c r="KHA405" s="102"/>
      <c r="KHB405" s="102"/>
      <c r="KHC405" s="102"/>
      <c r="KHD405" s="102"/>
      <c r="KHE405" s="102"/>
      <c r="KHF405" s="102"/>
      <c r="KHG405" s="102"/>
      <c r="KHH405" s="102"/>
      <c r="KHI405" s="102"/>
      <c r="KHJ405" s="102"/>
      <c r="KHK405" s="102"/>
      <c r="KHL405" s="102"/>
      <c r="KHM405" s="102"/>
      <c r="KHN405" s="102"/>
      <c r="KHO405" s="102"/>
      <c r="KHP405" s="102"/>
      <c r="KHQ405" s="102"/>
      <c r="KHR405" s="102"/>
      <c r="KHS405" s="102"/>
      <c r="KHT405" s="102"/>
      <c r="KHU405" s="102"/>
      <c r="KHV405" s="102"/>
      <c r="KHW405" s="102"/>
      <c r="KHX405" s="102"/>
      <c r="KHY405" s="102"/>
      <c r="KHZ405" s="102"/>
      <c r="KIA405" s="102"/>
      <c r="KIB405" s="102"/>
      <c r="KIC405" s="102"/>
      <c r="KID405" s="102"/>
      <c r="KIE405" s="102"/>
      <c r="KIF405" s="102"/>
      <c r="KIG405" s="102"/>
      <c r="KIH405" s="102"/>
      <c r="KII405" s="102"/>
      <c r="KIJ405" s="102"/>
      <c r="KIK405" s="102"/>
      <c r="KIL405" s="102"/>
      <c r="KIM405" s="102"/>
      <c r="KIN405" s="102"/>
      <c r="KIO405" s="102"/>
      <c r="KIP405" s="102"/>
      <c r="KIQ405" s="102"/>
      <c r="KIR405" s="102"/>
      <c r="KIS405" s="102"/>
      <c r="KIT405" s="102"/>
      <c r="KIU405" s="102"/>
      <c r="KIV405" s="102"/>
      <c r="KIW405" s="102"/>
      <c r="KIX405" s="102"/>
      <c r="KIY405" s="102"/>
      <c r="KIZ405" s="102"/>
      <c r="KJA405" s="102"/>
      <c r="KJB405" s="102"/>
      <c r="KJC405" s="102"/>
      <c r="KJD405" s="102"/>
      <c r="KJE405" s="102"/>
      <c r="KJF405" s="102"/>
      <c r="KJG405" s="102"/>
      <c r="KJH405" s="102"/>
      <c r="KJI405" s="102"/>
      <c r="KJJ405" s="102"/>
      <c r="KJK405" s="102"/>
      <c r="KJL405" s="102"/>
      <c r="KJM405" s="102"/>
      <c r="KJN405" s="102"/>
      <c r="KJO405" s="102"/>
      <c r="KJP405" s="102"/>
      <c r="KJQ405" s="102"/>
      <c r="KJR405" s="102"/>
      <c r="KJS405" s="102"/>
      <c r="KJT405" s="102"/>
      <c r="KJU405" s="102"/>
      <c r="KJV405" s="102"/>
      <c r="KJW405" s="102"/>
      <c r="KJX405" s="102"/>
      <c r="KJY405" s="102"/>
      <c r="KJZ405" s="102"/>
      <c r="KKA405" s="102"/>
      <c r="KKB405" s="102"/>
      <c r="KKC405" s="102"/>
      <c r="KKD405" s="102"/>
      <c r="KKE405" s="102"/>
      <c r="KKF405" s="102"/>
      <c r="KKG405" s="102"/>
      <c r="KKH405" s="102"/>
      <c r="KKI405" s="102"/>
      <c r="KKJ405" s="102"/>
      <c r="KKK405" s="102"/>
      <c r="KKL405" s="102"/>
      <c r="KKM405" s="102"/>
      <c r="KKN405" s="102"/>
      <c r="KKO405" s="102"/>
      <c r="KKP405" s="102"/>
      <c r="KKQ405" s="102"/>
      <c r="KKR405" s="102"/>
      <c r="KKS405" s="102"/>
      <c r="KKT405" s="102"/>
      <c r="KKU405" s="102"/>
      <c r="KKV405" s="102"/>
      <c r="KKW405" s="102"/>
      <c r="KKX405" s="102"/>
      <c r="KKY405" s="102"/>
      <c r="KKZ405" s="102"/>
      <c r="KLA405" s="102"/>
      <c r="KLB405" s="102"/>
      <c r="KLC405" s="102"/>
      <c r="KLD405" s="102"/>
      <c r="KLE405" s="102"/>
      <c r="KLF405" s="102"/>
      <c r="KLG405" s="102"/>
      <c r="KLH405" s="102"/>
      <c r="KLI405" s="102"/>
      <c r="KLJ405" s="102"/>
      <c r="KLK405" s="102"/>
      <c r="KLL405" s="102"/>
      <c r="KLM405" s="102"/>
      <c r="KLN405" s="102"/>
      <c r="KLO405" s="102"/>
      <c r="KLP405" s="102"/>
      <c r="KLQ405" s="102"/>
      <c r="KLR405" s="102"/>
      <c r="KLS405" s="102"/>
      <c r="KLT405" s="102"/>
      <c r="KLU405" s="102"/>
      <c r="KLV405" s="102"/>
      <c r="KLW405" s="102"/>
      <c r="KLX405" s="102"/>
      <c r="KLY405" s="102"/>
      <c r="KLZ405" s="102"/>
      <c r="KMA405" s="102"/>
      <c r="KMB405" s="102"/>
      <c r="KMC405" s="102"/>
      <c r="KMD405" s="102"/>
      <c r="KME405" s="102"/>
      <c r="KMF405" s="102"/>
      <c r="KMG405" s="102"/>
      <c r="KMH405" s="102"/>
      <c r="KMI405" s="102"/>
      <c r="KMJ405" s="102"/>
      <c r="KMK405" s="102"/>
      <c r="KML405" s="102"/>
      <c r="KMM405" s="102"/>
      <c r="KMN405" s="102"/>
      <c r="KMO405" s="102"/>
      <c r="KMP405" s="102"/>
      <c r="KMQ405" s="102"/>
      <c r="KMR405" s="102"/>
      <c r="KMS405" s="102"/>
      <c r="KMT405" s="102"/>
      <c r="KMU405" s="102"/>
      <c r="KMV405" s="102"/>
      <c r="KMW405" s="102"/>
      <c r="KMX405" s="102"/>
      <c r="KMY405" s="102"/>
      <c r="KMZ405" s="102"/>
      <c r="KNA405" s="102"/>
      <c r="KNB405" s="102"/>
      <c r="KNC405" s="102"/>
      <c r="KND405" s="102"/>
      <c r="KNE405" s="102"/>
      <c r="KNF405" s="102"/>
      <c r="KNG405" s="102"/>
      <c r="KNH405" s="102"/>
      <c r="KNI405" s="102"/>
      <c r="KNJ405" s="102"/>
      <c r="KNK405" s="102"/>
      <c r="KNL405" s="102"/>
      <c r="KNM405" s="102"/>
      <c r="KNN405" s="102"/>
      <c r="KNO405" s="102"/>
      <c r="KNP405" s="102"/>
      <c r="KNQ405" s="102"/>
      <c r="KNR405" s="102"/>
      <c r="KNS405" s="102"/>
      <c r="KNT405" s="102"/>
      <c r="KNU405" s="102"/>
      <c r="KNV405" s="102"/>
      <c r="KNW405" s="102"/>
      <c r="KNX405" s="102"/>
      <c r="KNY405" s="102"/>
      <c r="KNZ405" s="102"/>
      <c r="KOA405" s="102"/>
      <c r="KOB405" s="102"/>
      <c r="KOC405" s="102"/>
      <c r="KOD405" s="102"/>
      <c r="KOE405" s="102"/>
      <c r="KOF405" s="102"/>
      <c r="KOG405" s="102"/>
      <c r="KOH405" s="102"/>
      <c r="KOI405" s="102"/>
      <c r="KOJ405" s="102"/>
      <c r="KOK405" s="102"/>
      <c r="KOL405" s="102"/>
      <c r="KOM405" s="102"/>
      <c r="KON405" s="102"/>
      <c r="KOO405" s="102"/>
      <c r="KOP405" s="102"/>
      <c r="KOQ405" s="102"/>
      <c r="KOR405" s="102"/>
      <c r="KOS405" s="102"/>
      <c r="KOT405" s="102"/>
      <c r="KOU405" s="102"/>
      <c r="KOV405" s="102"/>
      <c r="KOW405" s="102"/>
      <c r="KOX405" s="102"/>
      <c r="KOY405" s="102"/>
      <c r="KOZ405" s="102"/>
      <c r="KPA405" s="102"/>
      <c r="KPB405" s="102"/>
      <c r="KPC405" s="102"/>
      <c r="KPD405" s="102"/>
      <c r="KPE405" s="102"/>
      <c r="KPF405" s="102"/>
      <c r="KPG405" s="102"/>
      <c r="KPH405" s="102"/>
      <c r="KPI405" s="102"/>
      <c r="KPJ405" s="102"/>
      <c r="KPK405" s="102"/>
      <c r="KPL405" s="102"/>
      <c r="KPM405" s="102"/>
      <c r="KPN405" s="102"/>
      <c r="KPO405" s="102"/>
      <c r="KPP405" s="102"/>
      <c r="KPQ405" s="102"/>
      <c r="KPR405" s="102"/>
      <c r="KPS405" s="102"/>
      <c r="KPT405" s="102"/>
      <c r="KPU405" s="102"/>
      <c r="KPV405" s="102"/>
      <c r="KPW405" s="102"/>
      <c r="KPX405" s="102"/>
      <c r="KPY405" s="102"/>
      <c r="KPZ405" s="102"/>
      <c r="KQA405" s="102"/>
      <c r="KQB405" s="102"/>
      <c r="KQC405" s="102"/>
      <c r="KQD405" s="102"/>
      <c r="KQE405" s="102"/>
      <c r="KQF405" s="102"/>
      <c r="KQG405" s="102"/>
      <c r="KQH405" s="102"/>
      <c r="KQI405" s="102"/>
      <c r="KQJ405" s="102"/>
      <c r="KQK405" s="102"/>
      <c r="KQL405" s="102"/>
      <c r="KQM405" s="102"/>
      <c r="KQN405" s="102"/>
      <c r="KQO405" s="102"/>
      <c r="KQP405" s="102"/>
      <c r="KQQ405" s="102"/>
      <c r="KQR405" s="102"/>
      <c r="KQS405" s="102"/>
      <c r="KQT405" s="102"/>
      <c r="KQU405" s="102"/>
      <c r="KQV405" s="102"/>
      <c r="KQW405" s="102"/>
      <c r="KQX405" s="102"/>
      <c r="KQY405" s="102"/>
      <c r="KQZ405" s="102"/>
      <c r="KRA405" s="102"/>
      <c r="KRB405" s="102"/>
      <c r="KRC405" s="102"/>
      <c r="KRD405" s="102"/>
      <c r="KRE405" s="102"/>
      <c r="KRF405" s="102"/>
      <c r="KRG405" s="102"/>
      <c r="KRH405" s="102"/>
      <c r="KRI405" s="102"/>
      <c r="KRJ405" s="102"/>
      <c r="KRK405" s="102"/>
      <c r="KRL405" s="102"/>
      <c r="KRM405" s="102"/>
      <c r="KRN405" s="102"/>
      <c r="KRO405" s="102"/>
      <c r="KRP405" s="102"/>
      <c r="KRQ405" s="102"/>
      <c r="KRR405" s="102"/>
      <c r="KRS405" s="102"/>
      <c r="KRT405" s="102"/>
      <c r="KRU405" s="102"/>
      <c r="KRV405" s="102"/>
      <c r="KRW405" s="102"/>
      <c r="KRX405" s="102"/>
      <c r="KRY405" s="102"/>
      <c r="KRZ405" s="102"/>
      <c r="KSA405" s="102"/>
      <c r="KSB405" s="102"/>
      <c r="KSC405" s="102"/>
      <c r="KSD405" s="102"/>
      <c r="KSE405" s="102"/>
      <c r="KSF405" s="102"/>
      <c r="KSG405" s="102"/>
      <c r="KSH405" s="102"/>
      <c r="KSI405" s="102"/>
      <c r="KSJ405" s="102"/>
      <c r="KSK405" s="102"/>
      <c r="KSL405" s="102"/>
      <c r="KSM405" s="102"/>
      <c r="KSN405" s="102"/>
      <c r="KSO405" s="102"/>
      <c r="KSP405" s="102"/>
      <c r="KSQ405" s="102"/>
      <c r="KSR405" s="102"/>
      <c r="KSS405" s="102"/>
      <c r="KST405" s="102"/>
      <c r="KSU405" s="102"/>
      <c r="KSV405" s="102"/>
      <c r="KSW405" s="102"/>
      <c r="KSX405" s="102"/>
      <c r="KSY405" s="102"/>
      <c r="KSZ405" s="102"/>
      <c r="KTA405" s="102"/>
      <c r="KTB405" s="102"/>
      <c r="KTC405" s="102"/>
      <c r="KTD405" s="102"/>
      <c r="KTE405" s="102"/>
      <c r="KTF405" s="102"/>
      <c r="KTG405" s="102"/>
      <c r="KTH405" s="102"/>
      <c r="KTI405" s="102"/>
      <c r="KTJ405" s="102"/>
      <c r="KTK405" s="102"/>
      <c r="KTL405" s="102"/>
      <c r="KTM405" s="102"/>
      <c r="KTN405" s="102"/>
      <c r="KTO405" s="102"/>
      <c r="KTP405" s="102"/>
      <c r="KTQ405" s="102"/>
      <c r="KTR405" s="102"/>
      <c r="KTS405" s="102"/>
      <c r="KTT405" s="102"/>
      <c r="KTU405" s="102"/>
      <c r="KTV405" s="102"/>
      <c r="KTW405" s="102"/>
      <c r="KTX405" s="102"/>
      <c r="KTY405" s="102"/>
      <c r="KTZ405" s="102"/>
      <c r="KUA405" s="102"/>
      <c r="KUB405" s="102"/>
      <c r="KUC405" s="102"/>
      <c r="KUD405" s="102"/>
      <c r="KUE405" s="102"/>
      <c r="KUF405" s="102"/>
      <c r="KUG405" s="102"/>
      <c r="KUH405" s="102"/>
      <c r="KUI405" s="102"/>
      <c r="KUJ405" s="102"/>
      <c r="KUK405" s="102"/>
      <c r="KUL405" s="102"/>
      <c r="KUM405" s="102"/>
      <c r="KUN405" s="102"/>
      <c r="KUO405" s="102"/>
      <c r="KUP405" s="102"/>
      <c r="KUQ405" s="102"/>
      <c r="KUR405" s="102"/>
      <c r="KUS405" s="102"/>
      <c r="KUT405" s="102"/>
      <c r="KUU405" s="102"/>
      <c r="KUV405" s="102"/>
      <c r="KUW405" s="102"/>
      <c r="KUX405" s="102"/>
      <c r="KUY405" s="102"/>
      <c r="KUZ405" s="102"/>
      <c r="KVA405" s="102"/>
      <c r="KVB405" s="102"/>
      <c r="KVC405" s="102"/>
      <c r="KVD405" s="102"/>
      <c r="KVE405" s="102"/>
      <c r="KVF405" s="102"/>
      <c r="KVG405" s="102"/>
      <c r="KVH405" s="102"/>
      <c r="KVI405" s="102"/>
      <c r="KVJ405" s="102"/>
      <c r="KVK405" s="102"/>
      <c r="KVL405" s="102"/>
      <c r="KVM405" s="102"/>
      <c r="KVN405" s="102"/>
      <c r="KVO405" s="102"/>
      <c r="KVP405" s="102"/>
      <c r="KVQ405" s="102"/>
      <c r="KVR405" s="102"/>
      <c r="KVS405" s="102"/>
      <c r="KVT405" s="102"/>
      <c r="KVU405" s="102"/>
      <c r="KVV405" s="102"/>
      <c r="KVW405" s="102"/>
      <c r="KVX405" s="102"/>
      <c r="KVY405" s="102"/>
      <c r="KVZ405" s="102"/>
      <c r="KWA405" s="102"/>
      <c r="KWB405" s="102"/>
      <c r="KWC405" s="102"/>
      <c r="KWD405" s="102"/>
      <c r="KWE405" s="102"/>
      <c r="KWF405" s="102"/>
      <c r="KWG405" s="102"/>
      <c r="KWH405" s="102"/>
      <c r="KWI405" s="102"/>
      <c r="KWJ405" s="102"/>
      <c r="KWK405" s="102"/>
      <c r="KWL405" s="102"/>
      <c r="KWM405" s="102"/>
      <c r="KWN405" s="102"/>
      <c r="KWO405" s="102"/>
      <c r="KWP405" s="102"/>
      <c r="KWQ405" s="102"/>
      <c r="KWR405" s="102"/>
      <c r="KWS405" s="102"/>
      <c r="KWT405" s="102"/>
      <c r="KWU405" s="102"/>
      <c r="KWV405" s="102"/>
      <c r="KWW405" s="102"/>
      <c r="KWX405" s="102"/>
      <c r="KWY405" s="102"/>
      <c r="KWZ405" s="102"/>
      <c r="KXA405" s="102"/>
      <c r="KXB405" s="102"/>
      <c r="KXC405" s="102"/>
      <c r="KXD405" s="102"/>
      <c r="KXE405" s="102"/>
      <c r="KXF405" s="102"/>
      <c r="KXG405" s="102"/>
      <c r="KXH405" s="102"/>
      <c r="KXI405" s="102"/>
      <c r="KXJ405" s="102"/>
      <c r="KXK405" s="102"/>
      <c r="KXL405" s="102"/>
      <c r="KXM405" s="102"/>
      <c r="KXN405" s="102"/>
      <c r="KXO405" s="102"/>
      <c r="KXP405" s="102"/>
      <c r="KXQ405" s="102"/>
      <c r="KXR405" s="102"/>
      <c r="KXS405" s="102"/>
      <c r="KXT405" s="102"/>
      <c r="KXU405" s="102"/>
      <c r="KXV405" s="102"/>
      <c r="KXW405" s="102"/>
      <c r="KXX405" s="102"/>
      <c r="KXY405" s="102"/>
      <c r="KXZ405" s="102"/>
      <c r="KYA405" s="102"/>
      <c r="KYB405" s="102"/>
      <c r="KYC405" s="102"/>
      <c r="KYD405" s="102"/>
      <c r="KYE405" s="102"/>
      <c r="KYF405" s="102"/>
      <c r="KYG405" s="102"/>
      <c r="KYH405" s="102"/>
      <c r="KYI405" s="102"/>
      <c r="KYJ405" s="102"/>
      <c r="KYK405" s="102"/>
      <c r="KYL405" s="102"/>
      <c r="KYM405" s="102"/>
      <c r="KYN405" s="102"/>
      <c r="KYO405" s="102"/>
      <c r="KYP405" s="102"/>
      <c r="KYQ405" s="102"/>
      <c r="KYR405" s="102"/>
      <c r="KYS405" s="102"/>
      <c r="KYT405" s="102"/>
      <c r="KYU405" s="102"/>
      <c r="KYV405" s="102"/>
      <c r="KYW405" s="102"/>
      <c r="KYX405" s="102"/>
      <c r="KYY405" s="102"/>
      <c r="KYZ405" s="102"/>
      <c r="KZA405" s="102"/>
      <c r="KZB405" s="102"/>
      <c r="KZC405" s="102"/>
      <c r="KZD405" s="102"/>
      <c r="KZE405" s="102"/>
      <c r="KZF405" s="102"/>
      <c r="KZG405" s="102"/>
      <c r="KZH405" s="102"/>
      <c r="KZI405" s="102"/>
      <c r="KZJ405" s="102"/>
      <c r="KZK405" s="102"/>
      <c r="KZL405" s="102"/>
      <c r="KZM405" s="102"/>
      <c r="KZN405" s="102"/>
      <c r="KZO405" s="102"/>
      <c r="KZP405" s="102"/>
      <c r="KZQ405" s="102"/>
      <c r="KZR405" s="102"/>
      <c r="KZS405" s="102"/>
      <c r="KZT405" s="102"/>
      <c r="KZU405" s="102"/>
      <c r="KZV405" s="102"/>
      <c r="KZW405" s="102"/>
      <c r="KZX405" s="102"/>
      <c r="KZY405" s="102"/>
      <c r="KZZ405" s="102"/>
      <c r="LAA405" s="102"/>
      <c r="LAB405" s="102"/>
      <c r="LAC405" s="102"/>
      <c r="LAD405" s="102"/>
      <c r="LAE405" s="102"/>
      <c r="LAF405" s="102"/>
      <c r="LAG405" s="102"/>
      <c r="LAH405" s="102"/>
      <c r="LAI405" s="102"/>
      <c r="LAJ405" s="102"/>
      <c r="LAK405" s="102"/>
      <c r="LAL405" s="102"/>
      <c r="LAM405" s="102"/>
      <c r="LAN405" s="102"/>
      <c r="LAO405" s="102"/>
      <c r="LAP405" s="102"/>
      <c r="LAQ405" s="102"/>
      <c r="LAR405" s="102"/>
      <c r="LAS405" s="102"/>
      <c r="LAT405" s="102"/>
      <c r="LAU405" s="102"/>
      <c r="LAV405" s="102"/>
      <c r="LAW405" s="102"/>
      <c r="LAX405" s="102"/>
      <c r="LAY405" s="102"/>
      <c r="LAZ405" s="102"/>
      <c r="LBA405" s="102"/>
      <c r="LBB405" s="102"/>
      <c r="LBC405" s="102"/>
      <c r="LBD405" s="102"/>
      <c r="LBE405" s="102"/>
      <c r="LBF405" s="102"/>
      <c r="LBG405" s="102"/>
      <c r="LBH405" s="102"/>
      <c r="LBI405" s="102"/>
      <c r="LBJ405" s="102"/>
      <c r="LBK405" s="102"/>
      <c r="LBL405" s="102"/>
      <c r="LBM405" s="102"/>
      <c r="LBN405" s="102"/>
      <c r="LBO405" s="102"/>
      <c r="LBP405" s="102"/>
      <c r="LBQ405" s="102"/>
      <c r="LBR405" s="102"/>
      <c r="LBS405" s="102"/>
      <c r="LBT405" s="102"/>
      <c r="LBU405" s="102"/>
      <c r="LBV405" s="102"/>
      <c r="LBW405" s="102"/>
      <c r="LBX405" s="102"/>
      <c r="LBY405" s="102"/>
      <c r="LBZ405" s="102"/>
      <c r="LCA405" s="102"/>
      <c r="LCB405" s="102"/>
      <c r="LCC405" s="102"/>
      <c r="LCD405" s="102"/>
      <c r="LCE405" s="102"/>
      <c r="LCF405" s="102"/>
      <c r="LCG405" s="102"/>
      <c r="LCH405" s="102"/>
      <c r="LCI405" s="102"/>
      <c r="LCJ405" s="102"/>
      <c r="LCK405" s="102"/>
      <c r="LCL405" s="102"/>
      <c r="LCM405" s="102"/>
      <c r="LCN405" s="102"/>
      <c r="LCO405" s="102"/>
      <c r="LCP405" s="102"/>
      <c r="LCQ405" s="102"/>
      <c r="LCR405" s="102"/>
      <c r="LCS405" s="102"/>
      <c r="LCT405" s="102"/>
      <c r="LCU405" s="102"/>
      <c r="LCV405" s="102"/>
      <c r="LCW405" s="102"/>
      <c r="LCX405" s="102"/>
      <c r="LCY405" s="102"/>
      <c r="LCZ405" s="102"/>
      <c r="LDA405" s="102"/>
      <c r="LDB405" s="102"/>
      <c r="LDC405" s="102"/>
      <c r="LDD405" s="102"/>
      <c r="LDE405" s="102"/>
      <c r="LDF405" s="102"/>
      <c r="LDG405" s="102"/>
      <c r="LDH405" s="102"/>
      <c r="LDI405" s="102"/>
      <c r="LDJ405" s="102"/>
      <c r="LDK405" s="102"/>
      <c r="LDL405" s="102"/>
      <c r="LDM405" s="102"/>
      <c r="LDN405" s="102"/>
      <c r="LDO405" s="102"/>
      <c r="LDP405" s="102"/>
      <c r="LDQ405" s="102"/>
      <c r="LDR405" s="102"/>
      <c r="LDS405" s="102"/>
      <c r="LDT405" s="102"/>
      <c r="LDU405" s="102"/>
      <c r="LDV405" s="102"/>
      <c r="LDW405" s="102"/>
      <c r="LDX405" s="102"/>
      <c r="LDY405" s="102"/>
      <c r="LDZ405" s="102"/>
      <c r="LEA405" s="102"/>
      <c r="LEB405" s="102"/>
      <c r="LEC405" s="102"/>
      <c r="LED405" s="102"/>
      <c r="LEE405" s="102"/>
      <c r="LEF405" s="102"/>
      <c r="LEG405" s="102"/>
      <c r="LEH405" s="102"/>
      <c r="LEI405" s="102"/>
      <c r="LEJ405" s="102"/>
      <c r="LEK405" s="102"/>
      <c r="LEL405" s="102"/>
      <c r="LEM405" s="102"/>
      <c r="LEN405" s="102"/>
      <c r="LEO405" s="102"/>
      <c r="LEP405" s="102"/>
      <c r="LEQ405" s="102"/>
      <c r="LER405" s="102"/>
      <c r="LES405" s="102"/>
      <c r="LET405" s="102"/>
      <c r="LEU405" s="102"/>
      <c r="LEV405" s="102"/>
      <c r="LEW405" s="102"/>
      <c r="LEX405" s="102"/>
      <c r="LEY405" s="102"/>
      <c r="LEZ405" s="102"/>
      <c r="LFA405" s="102"/>
      <c r="LFB405" s="102"/>
      <c r="LFC405" s="102"/>
      <c r="LFD405" s="102"/>
      <c r="LFE405" s="102"/>
      <c r="LFF405" s="102"/>
      <c r="LFG405" s="102"/>
      <c r="LFH405" s="102"/>
      <c r="LFI405" s="102"/>
      <c r="LFJ405" s="102"/>
      <c r="LFK405" s="102"/>
      <c r="LFL405" s="102"/>
      <c r="LFM405" s="102"/>
      <c r="LFN405" s="102"/>
      <c r="LFO405" s="102"/>
      <c r="LFP405" s="102"/>
      <c r="LFQ405" s="102"/>
      <c r="LFR405" s="102"/>
      <c r="LFS405" s="102"/>
      <c r="LFT405" s="102"/>
      <c r="LFU405" s="102"/>
      <c r="LFV405" s="102"/>
      <c r="LFW405" s="102"/>
      <c r="LFX405" s="102"/>
      <c r="LFY405" s="102"/>
      <c r="LFZ405" s="102"/>
      <c r="LGA405" s="102"/>
      <c r="LGB405" s="102"/>
      <c r="LGC405" s="102"/>
      <c r="LGD405" s="102"/>
      <c r="LGE405" s="102"/>
      <c r="LGF405" s="102"/>
      <c r="LGG405" s="102"/>
      <c r="LGH405" s="102"/>
      <c r="LGI405" s="102"/>
      <c r="LGJ405" s="102"/>
      <c r="LGK405" s="102"/>
      <c r="LGL405" s="102"/>
      <c r="LGM405" s="102"/>
      <c r="LGN405" s="102"/>
      <c r="LGO405" s="102"/>
      <c r="LGP405" s="102"/>
      <c r="LGQ405" s="102"/>
      <c r="LGR405" s="102"/>
      <c r="LGS405" s="102"/>
      <c r="LGT405" s="102"/>
      <c r="LGU405" s="102"/>
      <c r="LGV405" s="102"/>
      <c r="LGW405" s="102"/>
      <c r="LGX405" s="102"/>
      <c r="LGY405" s="102"/>
      <c r="LGZ405" s="102"/>
      <c r="LHA405" s="102"/>
      <c r="LHB405" s="102"/>
      <c r="LHC405" s="102"/>
      <c r="LHD405" s="102"/>
      <c r="LHE405" s="102"/>
      <c r="LHF405" s="102"/>
      <c r="LHG405" s="102"/>
      <c r="LHH405" s="102"/>
      <c r="LHI405" s="102"/>
      <c r="LHJ405" s="102"/>
      <c r="LHK405" s="102"/>
      <c r="LHL405" s="102"/>
      <c r="LHM405" s="102"/>
      <c r="LHN405" s="102"/>
      <c r="LHO405" s="102"/>
      <c r="LHP405" s="102"/>
      <c r="LHQ405" s="102"/>
      <c r="LHR405" s="102"/>
      <c r="LHS405" s="102"/>
      <c r="LHT405" s="102"/>
      <c r="LHU405" s="102"/>
      <c r="LHV405" s="102"/>
      <c r="LHW405" s="102"/>
      <c r="LHX405" s="102"/>
      <c r="LHY405" s="102"/>
      <c r="LHZ405" s="102"/>
      <c r="LIA405" s="102"/>
      <c r="LIB405" s="102"/>
      <c r="LIC405" s="102"/>
      <c r="LID405" s="102"/>
      <c r="LIE405" s="102"/>
      <c r="LIF405" s="102"/>
      <c r="LIG405" s="102"/>
      <c r="LIH405" s="102"/>
      <c r="LII405" s="102"/>
      <c r="LIJ405" s="102"/>
      <c r="LIK405" s="102"/>
      <c r="LIL405" s="102"/>
      <c r="LIM405" s="102"/>
      <c r="LIN405" s="102"/>
      <c r="LIO405" s="102"/>
      <c r="LIP405" s="102"/>
      <c r="LIQ405" s="102"/>
      <c r="LIR405" s="102"/>
      <c r="LIS405" s="102"/>
      <c r="LIT405" s="102"/>
      <c r="LIU405" s="102"/>
      <c r="LIV405" s="102"/>
      <c r="LIW405" s="102"/>
      <c r="LIX405" s="102"/>
      <c r="LIY405" s="102"/>
      <c r="LIZ405" s="102"/>
      <c r="LJA405" s="102"/>
      <c r="LJB405" s="102"/>
      <c r="LJC405" s="102"/>
      <c r="LJD405" s="102"/>
      <c r="LJE405" s="102"/>
      <c r="LJF405" s="102"/>
      <c r="LJG405" s="102"/>
      <c r="LJH405" s="102"/>
      <c r="LJI405" s="102"/>
      <c r="LJJ405" s="102"/>
      <c r="LJK405" s="102"/>
      <c r="LJL405" s="102"/>
      <c r="LJM405" s="102"/>
      <c r="LJN405" s="102"/>
      <c r="LJO405" s="102"/>
      <c r="LJP405" s="102"/>
      <c r="LJQ405" s="102"/>
      <c r="LJR405" s="102"/>
      <c r="LJS405" s="102"/>
      <c r="LJT405" s="102"/>
      <c r="LJU405" s="102"/>
      <c r="LJV405" s="102"/>
      <c r="LJW405" s="102"/>
      <c r="LJX405" s="102"/>
      <c r="LJY405" s="102"/>
      <c r="LJZ405" s="102"/>
      <c r="LKA405" s="102"/>
      <c r="LKB405" s="102"/>
      <c r="LKC405" s="102"/>
      <c r="LKD405" s="102"/>
      <c r="LKE405" s="102"/>
      <c r="LKF405" s="102"/>
      <c r="LKG405" s="102"/>
      <c r="LKH405" s="102"/>
      <c r="LKI405" s="102"/>
      <c r="LKJ405" s="102"/>
      <c r="LKK405" s="102"/>
      <c r="LKL405" s="102"/>
      <c r="LKM405" s="102"/>
      <c r="LKN405" s="102"/>
      <c r="LKO405" s="102"/>
      <c r="LKP405" s="102"/>
      <c r="LKQ405" s="102"/>
      <c r="LKR405" s="102"/>
      <c r="LKS405" s="102"/>
      <c r="LKT405" s="102"/>
      <c r="LKU405" s="102"/>
      <c r="LKV405" s="102"/>
      <c r="LKW405" s="102"/>
      <c r="LKX405" s="102"/>
      <c r="LKY405" s="102"/>
      <c r="LKZ405" s="102"/>
      <c r="LLA405" s="102"/>
      <c r="LLB405" s="102"/>
      <c r="LLC405" s="102"/>
      <c r="LLD405" s="102"/>
      <c r="LLE405" s="102"/>
      <c r="LLF405" s="102"/>
      <c r="LLG405" s="102"/>
      <c r="LLH405" s="102"/>
      <c r="LLI405" s="102"/>
      <c r="LLJ405" s="102"/>
      <c r="LLK405" s="102"/>
      <c r="LLL405" s="102"/>
      <c r="LLM405" s="102"/>
      <c r="LLN405" s="102"/>
      <c r="LLO405" s="102"/>
      <c r="LLP405" s="102"/>
      <c r="LLQ405" s="102"/>
      <c r="LLR405" s="102"/>
      <c r="LLS405" s="102"/>
      <c r="LLT405" s="102"/>
      <c r="LLU405" s="102"/>
      <c r="LLV405" s="102"/>
      <c r="LLW405" s="102"/>
      <c r="LLX405" s="102"/>
      <c r="LLY405" s="102"/>
      <c r="LLZ405" s="102"/>
      <c r="LMA405" s="102"/>
      <c r="LMB405" s="102"/>
      <c r="LMC405" s="102"/>
      <c r="LMD405" s="102"/>
      <c r="LME405" s="102"/>
      <c r="LMF405" s="102"/>
      <c r="LMG405" s="102"/>
      <c r="LMH405" s="102"/>
      <c r="LMI405" s="102"/>
      <c r="LMJ405" s="102"/>
      <c r="LMK405" s="102"/>
      <c r="LML405" s="102"/>
      <c r="LMM405" s="102"/>
      <c r="LMN405" s="102"/>
      <c r="LMO405" s="102"/>
      <c r="LMP405" s="102"/>
      <c r="LMQ405" s="102"/>
      <c r="LMR405" s="102"/>
      <c r="LMS405" s="102"/>
      <c r="LMT405" s="102"/>
      <c r="LMU405" s="102"/>
      <c r="LMV405" s="102"/>
      <c r="LMW405" s="102"/>
      <c r="LMX405" s="102"/>
      <c r="LMY405" s="102"/>
      <c r="LMZ405" s="102"/>
      <c r="LNA405" s="102"/>
      <c r="LNB405" s="102"/>
      <c r="LNC405" s="102"/>
      <c r="LND405" s="102"/>
      <c r="LNE405" s="102"/>
      <c r="LNF405" s="102"/>
      <c r="LNG405" s="102"/>
      <c r="LNH405" s="102"/>
      <c r="LNI405" s="102"/>
      <c r="LNJ405" s="102"/>
      <c r="LNK405" s="102"/>
      <c r="LNL405" s="102"/>
      <c r="LNM405" s="102"/>
      <c r="LNN405" s="102"/>
      <c r="LNO405" s="102"/>
      <c r="LNP405" s="102"/>
      <c r="LNQ405" s="102"/>
      <c r="LNR405" s="102"/>
      <c r="LNS405" s="102"/>
      <c r="LNT405" s="102"/>
      <c r="LNU405" s="102"/>
      <c r="LNV405" s="102"/>
      <c r="LNW405" s="102"/>
      <c r="LNX405" s="102"/>
      <c r="LNY405" s="102"/>
      <c r="LNZ405" s="102"/>
      <c r="LOA405" s="102"/>
      <c r="LOB405" s="102"/>
      <c r="LOC405" s="102"/>
      <c r="LOD405" s="102"/>
      <c r="LOE405" s="102"/>
      <c r="LOF405" s="102"/>
      <c r="LOG405" s="102"/>
      <c r="LOH405" s="102"/>
      <c r="LOI405" s="102"/>
      <c r="LOJ405" s="102"/>
      <c r="LOK405" s="102"/>
      <c r="LOL405" s="102"/>
      <c r="LOM405" s="102"/>
      <c r="LON405" s="102"/>
      <c r="LOO405" s="102"/>
      <c r="LOP405" s="102"/>
      <c r="LOQ405" s="102"/>
      <c r="LOR405" s="102"/>
      <c r="LOS405" s="102"/>
      <c r="LOT405" s="102"/>
      <c r="LOU405" s="102"/>
      <c r="LOV405" s="102"/>
      <c r="LOW405" s="102"/>
      <c r="LOX405" s="102"/>
      <c r="LOY405" s="102"/>
      <c r="LOZ405" s="102"/>
      <c r="LPA405" s="102"/>
      <c r="LPB405" s="102"/>
      <c r="LPC405" s="102"/>
      <c r="LPD405" s="102"/>
      <c r="LPE405" s="102"/>
      <c r="LPF405" s="102"/>
      <c r="LPG405" s="102"/>
      <c r="LPH405" s="102"/>
      <c r="LPI405" s="102"/>
      <c r="LPJ405" s="102"/>
      <c r="LPK405" s="102"/>
      <c r="LPL405" s="102"/>
      <c r="LPM405" s="102"/>
      <c r="LPN405" s="102"/>
      <c r="LPO405" s="102"/>
      <c r="LPP405" s="102"/>
      <c r="LPQ405" s="102"/>
      <c r="LPR405" s="102"/>
      <c r="LPS405" s="102"/>
      <c r="LPT405" s="102"/>
      <c r="LPU405" s="102"/>
      <c r="LPV405" s="102"/>
      <c r="LPW405" s="102"/>
      <c r="LPX405" s="102"/>
      <c r="LPY405" s="102"/>
      <c r="LPZ405" s="102"/>
      <c r="LQA405" s="102"/>
      <c r="LQB405" s="102"/>
      <c r="LQC405" s="102"/>
      <c r="LQD405" s="102"/>
      <c r="LQE405" s="102"/>
      <c r="LQF405" s="102"/>
      <c r="LQG405" s="102"/>
      <c r="LQH405" s="102"/>
      <c r="LQI405" s="102"/>
      <c r="LQJ405" s="102"/>
      <c r="LQK405" s="102"/>
      <c r="LQL405" s="102"/>
      <c r="LQM405" s="102"/>
      <c r="LQN405" s="102"/>
      <c r="LQO405" s="102"/>
      <c r="LQP405" s="102"/>
      <c r="LQQ405" s="102"/>
      <c r="LQR405" s="102"/>
      <c r="LQS405" s="102"/>
      <c r="LQT405" s="102"/>
      <c r="LQU405" s="102"/>
      <c r="LQV405" s="102"/>
      <c r="LQW405" s="102"/>
      <c r="LQX405" s="102"/>
      <c r="LQY405" s="102"/>
      <c r="LQZ405" s="102"/>
      <c r="LRA405" s="102"/>
      <c r="LRB405" s="102"/>
      <c r="LRC405" s="102"/>
      <c r="LRD405" s="102"/>
      <c r="LRE405" s="102"/>
      <c r="LRF405" s="102"/>
      <c r="LRG405" s="102"/>
      <c r="LRH405" s="102"/>
      <c r="LRI405" s="102"/>
      <c r="LRJ405" s="102"/>
      <c r="LRK405" s="102"/>
      <c r="LRL405" s="102"/>
      <c r="LRM405" s="102"/>
      <c r="LRN405" s="102"/>
      <c r="LRO405" s="102"/>
      <c r="LRP405" s="102"/>
      <c r="LRQ405" s="102"/>
      <c r="LRR405" s="102"/>
      <c r="LRS405" s="102"/>
      <c r="LRT405" s="102"/>
      <c r="LRU405" s="102"/>
      <c r="LRV405" s="102"/>
      <c r="LRW405" s="102"/>
      <c r="LRX405" s="102"/>
      <c r="LRY405" s="102"/>
      <c r="LRZ405" s="102"/>
      <c r="LSA405" s="102"/>
      <c r="LSB405" s="102"/>
      <c r="LSC405" s="102"/>
      <c r="LSD405" s="102"/>
      <c r="LSE405" s="102"/>
      <c r="LSF405" s="102"/>
      <c r="LSG405" s="102"/>
      <c r="LSH405" s="102"/>
      <c r="LSI405" s="102"/>
      <c r="LSJ405" s="102"/>
      <c r="LSK405" s="102"/>
      <c r="LSL405" s="102"/>
      <c r="LSM405" s="102"/>
      <c r="LSN405" s="102"/>
      <c r="LSO405" s="102"/>
      <c r="LSP405" s="102"/>
      <c r="LSQ405" s="102"/>
      <c r="LSR405" s="102"/>
      <c r="LSS405" s="102"/>
      <c r="LST405" s="102"/>
      <c r="LSU405" s="102"/>
      <c r="LSV405" s="102"/>
      <c r="LSW405" s="102"/>
      <c r="LSX405" s="102"/>
      <c r="LSY405" s="102"/>
      <c r="LSZ405" s="102"/>
      <c r="LTA405" s="102"/>
      <c r="LTB405" s="102"/>
      <c r="LTC405" s="102"/>
      <c r="LTD405" s="102"/>
      <c r="LTE405" s="102"/>
      <c r="LTF405" s="102"/>
      <c r="LTG405" s="102"/>
      <c r="LTH405" s="102"/>
      <c r="LTI405" s="102"/>
      <c r="LTJ405" s="102"/>
      <c r="LTK405" s="102"/>
      <c r="LTL405" s="102"/>
      <c r="LTM405" s="102"/>
      <c r="LTN405" s="102"/>
      <c r="LTO405" s="102"/>
      <c r="LTP405" s="102"/>
      <c r="LTQ405" s="102"/>
      <c r="LTR405" s="102"/>
      <c r="LTS405" s="102"/>
      <c r="LTT405" s="102"/>
      <c r="LTU405" s="102"/>
      <c r="LTV405" s="102"/>
      <c r="LTW405" s="102"/>
      <c r="LTX405" s="102"/>
      <c r="LTY405" s="102"/>
      <c r="LTZ405" s="102"/>
      <c r="LUA405" s="102"/>
      <c r="LUB405" s="102"/>
      <c r="LUC405" s="102"/>
      <c r="LUD405" s="102"/>
      <c r="LUE405" s="102"/>
      <c r="LUF405" s="102"/>
      <c r="LUG405" s="102"/>
      <c r="LUH405" s="102"/>
      <c r="LUI405" s="102"/>
      <c r="LUJ405" s="102"/>
      <c r="LUK405" s="102"/>
      <c r="LUL405" s="102"/>
      <c r="LUM405" s="102"/>
      <c r="LUN405" s="102"/>
      <c r="LUO405" s="102"/>
      <c r="LUP405" s="102"/>
      <c r="LUQ405" s="102"/>
      <c r="LUR405" s="102"/>
      <c r="LUS405" s="102"/>
      <c r="LUT405" s="102"/>
      <c r="LUU405" s="102"/>
      <c r="LUV405" s="102"/>
      <c r="LUW405" s="102"/>
      <c r="LUX405" s="102"/>
      <c r="LUY405" s="102"/>
      <c r="LUZ405" s="102"/>
      <c r="LVA405" s="102"/>
      <c r="LVB405" s="102"/>
      <c r="LVC405" s="102"/>
      <c r="LVD405" s="102"/>
      <c r="LVE405" s="102"/>
      <c r="LVF405" s="102"/>
      <c r="LVG405" s="102"/>
      <c r="LVH405" s="102"/>
      <c r="LVI405" s="102"/>
      <c r="LVJ405" s="102"/>
      <c r="LVK405" s="102"/>
      <c r="LVL405" s="102"/>
      <c r="LVM405" s="102"/>
      <c r="LVN405" s="102"/>
      <c r="LVO405" s="102"/>
      <c r="LVP405" s="102"/>
      <c r="LVQ405" s="102"/>
      <c r="LVR405" s="102"/>
      <c r="LVS405" s="102"/>
      <c r="LVT405" s="102"/>
      <c r="LVU405" s="102"/>
      <c r="LVV405" s="102"/>
      <c r="LVW405" s="102"/>
      <c r="LVX405" s="102"/>
      <c r="LVY405" s="102"/>
      <c r="LVZ405" s="102"/>
      <c r="LWA405" s="102"/>
      <c r="LWB405" s="102"/>
      <c r="LWC405" s="102"/>
      <c r="LWD405" s="102"/>
      <c r="LWE405" s="102"/>
      <c r="LWF405" s="102"/>
      <c r="LWG405" s="102"/>
      <c r="LWH405" s="102"/>
      <c r="LWI405" s="102"/>
      <c r="LWJ405" s="102"/>
      <c r="LWK405" s="102"/>
      <c r="LWL405" s="102"/>
      <c r="LWM405" s="102"/>
      <c r="LWN405" s="102"/>
      <c r="LWO405" s="102"/>
      <c r="LWP405" s="102"/>
      <c r="LWQ405" s="102"/>
      <c r="LWR405" s="102"/>
      <c r="LWS405" s="102"/>
      <c r="LWT405" s="102"/>
      <c r="LWU405" s="102"/>
      <c r="LWV405" s="102"/>
      <c r="LWW405" s="102"/>
      <c r="LWX405" s="102"/>
      <c r="LWY405" s="102"/>
      <c r="LWZ405" s="102"/>
      <c r="LXA405" s="102"/>
      <c r="LXB405" s="102"/>
      <c r="LXC405" s="102"/>
      <c r="LXD405" s="102"/>
      <c r="LXE405" s="102"/>
      <c r="LXF405" s="102"/>
      <c r="LXG405" s="102"/>
      <c r="LXH405" s="102"/>
      <c r="LXI405" s="102"/>
      <c r="LXJ405" s="102"/>
      <c r="LXK405" s="102"/>
      <c r="LXL405" s="102"/>
      <c r="LXM405" s="102"/>
      <c r="LXN405" s="102"/>
      <c r="LXO405" s="102"/>
      <c r="LXP405" s="102"/>
      <c r="LXQ405" s="102"/>
      <c r="LXR405" s="102"/>
      <c r="LXS405" s="102"/>
      <c r="LXT405" s="102"/>
      <c r="LXU405" s="102"/>
      <c r="LXV405" s="102"/>
      <c r="LXW405" s="102"/>
      <c r="LXX405" s="102"/>
      <c r="LXY405" s="102"/>
      <c r="LXZ405" s="102"/>
      <c r="LYA405" s="102"/>
      <c r="LYB405" s="102"/>
      <c r="LYC405" s="102"/>
      <c r="LYD405" s="102"/>
      <c r="LYE405" s="102"/>
      <c r="LYF405" s="102"/>
      <c r="LYG405" s="102"/>
      <c r="LYH405" s="102"/>
      <c r="LYI405" s="102"/>
      <c r="LYJ405" s="102"/>
      <c r="LYK405" s="102"/>
      <c r="LYL405" s="102"/>
      <c r="LYM405" s="102"/>
      <c r="LYN405" s="102"/>
      <c r="LYO405" s="102"/>
      <c r="LYP405" s="102"/>
      <c r="LYQ405" s="102"/>
      <c r="LYR405" s="102"/>
      <c r="LYS405" s="102"/>
      <c r="LYT405" s="102"/>
      <c r="LYU405" s="102"/>
      <c r="LYV405" s="102"/>
      <c r="LYW405" s="102"/>
      <c r="LYX405" s="102"/>
      <c r="LYY405" s="102"/>
      <c r="LYZ405" s="102"/>
      <c r="LZA405" s="102"/>
      <c r="LZB405" s="102"/>
      <c r="LZC405" s="102"/>
      <c r="LZD405" s="102"/>
      <c r="LZE405" s="102"/>
      <c r="LZF405" s="102"/>
      <c r="LZG405" s="102"/>
      <c r="LZH405" s="102"/>
      <c r="LZI405" s="102"/>
      <c r="LZJ405" s="102"/>
      <c r="LZK405" s="102"/>
      <c r="LZL405" s="102"/>
      <c r="LZM405" s="102"/>
      <c r="LZN405" s="102"/>
      <c r="LZO405" s="102"/>
      <c r="LZP405" s="102"/>
      <c r="LZQ405" s="102"/>
      <c r="LZR405" s="102"/>
      <c r="LZS405" s="102"/>
      <c r="LZT405" s="102"/>
      <c r="LZU405" s="102"/>
      <c r="LZV405" s="102"/>
      <c r="LZW405" s="102"/>
      <c r="LZX405" s="102"/>
      <c r="LZY405" s="102"/>
      <c r="LZZ405" s="102"/>
      <c r="MAA405" s="102"/>
      <c r="MAB405" s="102"/>
      <c r="MAC405" s="102"/>
      <c r="MAD405" s="102"/>
      <c r="MAE405" s="102"/>
      <c r="MAF405" s="102"/>
      <c r="MAG405" s="102"/>
      <c r="MAH405" s="102"/>
      <c r="MAI405" s="102"/>
      <c r="MAJ405" s="102"/>
      <c r="MAK405" s="102"/>
      <c r="MAL405" s="102"/>
      <c r="MAM405" s="102"/>
      <c r="MAN405" s="102"/>
      <c r="MAO405" s="102"/>
      <c r="MAP405" s="102"/>
      <c r="MAQ405" s="102"/>
      <c r="MAR405" s="102"/>
      <c r="MAS405" s="102"/>
      <c r="MAT405" s="102"/>
      <c r="MAU405" s="102"/>
      <c r="MAV405" s="102"/>
      <c r="MAW405" s="102"/>
      <c r="MAX405" s="102"/>
      <c r="MAY405" s="102"/>
      <c r="MAZ405" s="102"/>
      <c r="MBA405" s="102"/>
      <c r="MBB405" s="102"/>
      <c r="MBC405" s="102"/>
      <c r="MBD405" s="102"/>
      <c r="MBE405" s="102"/>
      <c r="MBF405" s="102"/>
      <c r="MBG405" s="102"/>
      <c r="MBH405" s="102"/>
      <c r="MBI405" s="102"/>
      <c r="MBJ405" s="102"/>
      <c r="MBK405" s="102"/>
      <c r="MBL405" s="102"/>
      <c r="MBM405" s="102"/>
      <c r="MBN405" s="102"/>
      <c r="MBO405" s="102"/>
      <c r="MBP405" s="102"/>
      <c r="MBQ405" s="102"/>
      <c r="MBR405" s="102"/>
      <c r="MBS405" s="102"/>
      <c r="MBT405" s="102"/>
      <c r="MBU405" s="102"/>
      <c r="MBV405" s="102"/>
      <c r="MBW405" s="102"/>
      <c r="MBX405" s="102"/>
      <c r="MBY405" s="102"/>
      <c r="MBZ405" s="102"/>
      <c r="MCA405" s="102"/>
      <c r="MCB405" s="102"/>
      <c r="MCC405" s="102"/>
      <c r="MCD405" s="102"/>
      <c r="MCE405" s="102"/>
      <c r="MCF405" s="102"/>
      <c r="MCG405" s="102"/>
      <c r="MCH405" s="102"/>
      <c r="MCI405" s="102"/>
      <c r="MCJ405" s="102"/>
      <c r="MCK405" s="102"/>
      <c r="MCL405" s="102"/>
      <c r="MCM405" s="102"/>
      <c r="MCN405" s="102"/>
      <c r="MCO405" s="102"/>
      <c r="MCP405" s="102"/>
      <c r="MCQ405" s="102"/>
      <c r="MCR405" s="102"/>
      <c r="MCS405" s="102"/>
      <c r="MCT405" s="102"/>
      <c r="MCU405" s="102"/>
      <c r="MCV405" s="102"/>
      <c r="MCW405" s="102"/>
      <c r="MCX405" s="102"/>
      <c r="MCY405" s="102"/>
      <c r="MCZ405" s="102"/>
      <c r="MDA405" s="102"/>
      <c r="MDB405" s="102"/>
      <c r="MDC405" s="102"/>
      <c r="MDD405" s="102"/>
      <c r="MDE405" s="102"/>
      <c r="MDF405" s="102"/>
      <c r="MDG405" s="102"/>
      <c r="MDH405" s="102"/>
      <c r="MDI405" s="102"/>
      <c r="MDJ405" s="102"/>
      <c r="MDK405" s="102"/>
      <c r="MDL405" s="102"/>
      <c r="MDM405" s="102"/>
      <c r="MDN405" s="102"/>
      <c r="MDO405" s="102"/>
      <c r="MDP405" s="102"/>
      <c r="MDQ405" s="102"/>
      <c r="MDR405" s="102"/>
      <c r="MDS405" s="102"/>
      <c r="MDT405" s="102"/>
      <c r="MDU405" s="102"/>
      <c r="MDV405" s="102"/>
      <c r="MDW405" s="102"/>
      <c r="MDX405" s="102"/>
      <c r="MDY405" s="102"/>
      <c r="MDZ405" s="102"/>
      <c r="MEA405" s="102"/>
      <c r="MEB405" s="102"/>
      <c r="MEC405" s="102"/>
      <c r="MED405" s="102"/>
      <c r="MEE405" s="102"/>
      <c r="MEF405" s="102"/>
      <c r="MEG405" s="102"/>
      <c r="MEH405" s="102"/>
      <c r="MEI405" s="102"/>
      <c r="MEJ405" s="102"/>
      <c r="MEK405" s="102"/>
      <c r="MEL405" s="102"/>
      <c r="MEM405" s="102"/>
      <c r="MEN405" s="102"/>
      <c r="MEO405" s="102"/>
      <c r="MEP405" s="102"/>
      <c r="MEQ405" s="102"/>
      <c r="MER405" s="102"/>
      <c r="MES405" s="102"/>
      <c r="MET405" s="102"/>
      <c r="MEU405" s="102"/>
      <c r="MEV405" s="102"/>
      <c r="MEW405" s="102"/>
      <c r="MEX405" s="102"/>
      <c r="MEY405" s="102"/>
      <c r="MEZ405" s="102"/>
      <c r="MFA405" s="102"/>
      <c r="MFB405" s="102"/>
      <c r="MFC405" s="102"/>
      <c r="MFD405" s="102"/>
      <c r="MFE405" s="102"/>
      <c r="MFF405" s="102"/>
      <c r="MFG405" s="102"/>
      <c r="MFH405" s="102"/>
      <c r="MFI405" s="102"/>
      <c r="MFJ405" s="102"/>
      <c r="MFK405" s="102"/>
      <c r="MFL405" s="102"/>
      <c r="MFM405" s="102"/>
      <c r="MFN405" s="102"/>
      <c r="MFO405" s="102"/>
      <c r="MFP405" s="102"/>
      <c r="MFQ405" s="102"/>
      <c r="MFR405" s="102"/>
      <c r="MFS405" s="102"/>
      <c r="MFT405" s="102"/>
      <c r="MFU405" s="102"/>
      <c r="MFV405" s="102"/>
      <c r="MFW405" s="102"/>
      <c r="MFX405" s="102"/>
      <c r="MFY405" s="102"/>
      <c r="MFZ405" s="102"/>
      <c r="MGA405" s="102"/>
      <c r="MGB405" s="102"/>
      <c r="MGC405" s="102"/>
      <c r="MGD405" s="102"/>
      <c r="MGE405" s="102"/>
      <c r="MGF405" s="102"/>
      <c r="MGG405" s="102"/>
      <c r="MGH405" s="102"/>
      <c r="MGI405" s="102"/>
      <c r="MGJ405" s="102"/>
      <c r="MGK405" s="102"/>
      <c r="MGL405" s="102"/>
      <c r="MGM405" s="102"/>
      <c r="MGN405" s="102"/>
      <c r="MGO405" s="102"/>
      <c r="MGP405" s="102"/>
      <c r="MGQ405" s="102"/>
      <c r="MGR405" s="102"/>
      <c r="MGS405" s="102"/>
      <c r="MGT405" s="102"/>
      <c r="MGU405" s="102"/>
      <c r="MGV405" s="102"/>
      <c r="MGW405" s="102"/>
      <c r="MGX405" s="102"/>
      <c r="MGY405" s="102"/>
      <c r="MGZ405" s="102"/>
      <c r="MHA405" s="102"/>
      <c r="MHB405" s="102"/>
      <c r="MHC405" s="102"/>
      <c r="MHD405" s="102"/>
      <c r="MHE405" s="102"/>
      <c r="MHF405" s="102"/>
      <c r="MHG405" s="102"/>
      <c r="MHH405" s="102"/>
      <c r="MHI405" s="102"/>
      <c r="MHJ405" s="102"/>
      <c r="MHK405" s="102"/>
      <c r="MHL405" s="102"/>
      <c r="MHM405" s="102"/>
      <c r="MHN405" s="102"/>
      <c r="MHO405" s="102"/>
      <c r="MHP405" s="102"/>
      <c r="MHQ405" s="102"/>
      <c r="MHR405" s="102"/>
      <c r="MHS405" s="102"/>
      <c r="MHT405" s="102"/>
      <c r="MHU405" s="102"/>
      <c r="MHV405" s="102"/>
      <c r="MHW405" s="102"/>
      <c r="MHX405" s="102"/>
      <c r="MHY405" s="102"/>
      <c r="MHZ405" s="102"/>
      <c r="MIA405" s="102"/>
      <c r="MIB405" s="102"/>
      <c r="MIC405" s="102"/>
      <c r="MID405" s="102"/>
      <c r="MIE405" s="102"/>
      <c r="MIF405" s="102"/>
      <c r="MIG405" s="102"/>
      <c r="MIH405" s="102"/>
      <c r="MII405" s="102"/>
      <c r="MIJ405" s="102"/>
      <c r="MIK405" s="102"/>
      <c r="MIL405" s="102"/>
      <c r="MIM405" s="102"/>
      <c r="MIN405" s="102"/>
      <c r="MIO405" s="102"/>
      <c r="MIP405" s="102"/>
      <c r="MIQ405" s="102"/>
      <c r="MIR405" s="102"/>
      <c r="MIS405" s="102"/>
      <c r="MIT405" s="102"/>
      <c r="MIU405" s="102"/>
      <c r="MIV405" s="102"/>
      <c r="MIW405" s="102"/>
      <c r="MIX405" s="102"/>
      <c r="MIY405" s="102"/>
      <c r="MIZ405" s="102"/>
      <c r="MJA405" s="102"/>
      <c r="MJB405" s="102"/>
      <c r="MJC405" s="102"/>
      <c r="MJD405" s="102"/>
      <c r="MJE405" s="102"/>
      <c r="MJF405" s="102"/>
      <c r="MJG405" s="102"/>
      <c r="MJH405" s="102"/>
      <c r="MJI405" s="102"/>
      <c r="MJJ405" s="102"/>
      <c r="MJK405" s="102"/>
      <c r="MJL405" s="102"/>
      <c r="MJM405" s="102"/>
      <c r="MJN405" s="102"/>
      <c r="MJO405" s="102"/>
      <c r="MJP405" s="102"/>
      <c r="MJQ405" s="102"/>
      <c r="MJR405" s="102"/>
      <c r="MJS405" s="102"/>
      <c r="MJT405" s="102"/>
      <c r="MJU405" s="102"/>
      <c r="MJV405" s="102"/>
      <c r="MJW405" s="102"/>
      <c r="MJX405" s="102"/>
      <c r="MJY405" s="102"/>
      <c r="MJZ405" s="102"/>
      <c r="MKA405" s="102"/>
      <c r="MKB405" s="102"/>
      <c r="MKC405" s="102"/>
      <c r="MKD405" s="102"/>
      <c r="MKE405" s="102"/>
      <c r="MKF405" s="102"/>
      <c r="MKG405" s="102"/>
      <c r="MKH405" s="102"/>
      <c r="MKI405" s="102"/>
      <c r="MKJ405" s="102"/>
      <c r="MKK405" s="102"/>
      <c r="MKL405" s="102"/>
      <c r="MKM405" s="102"/>
      <c r="MKN405" s="102"/>
      <c r="MKO405" s="102"/>
      <c r="MKP405" s="102"/>
      <c r="MKQ405" s="102"/>
      <c r="MKR405" s="102"/>
      <c r="MKS405" s="102"/>
      <c r="MKT405" s="102"/>
      <c r="MKU405" s="102"/>
      <c r="MKV405" s="102"/>
      <c r="MKW405" s="102"/>
      <c r="MKX405" s="102"/>
      <c r="MKY405" s="102"/>
      <c r="MKZ405" s="102"/>
      <c r="MLA405" s="102"/>
      <c r="MLB405" s="102"/>
      <c r="MLC405" s="102"/>
      <c r="MLD405" s="102"/>
      <c r="MLE405" s="102"/>
      <c r="MLF405" s="102"/>
      <c r="MLG405" s="102"/>
      <c r="MLH405" s="102"/>
      <c r="MLI405" s="102"/>
      <c r="MLJ405" s="102"/>
      <c r="MLK405" s="102"/>
      <c r="MLL405" s="102"/>
      <c r="MLM405" s="102"/>
      <c r="MLN405" s="102"/>
      <c r="MLO405" s="102"/>
      <c r="MLP405" s="102"/>
      <c r="MLQ405" s="102"/>
      <c r="MLR405" s="102"/>
      <c r="MLS405" s="102"/>
      <c r="MLT405" s="102"/>
      <c r="MLU405" s="102"/>
      <c r="MLV405" s="102"/>
      <c r="MLW405" s="102"/>
      <c r="MLX405" s="102"/>
      <c r="MLY405" s="102"/>
      <c r="MLZ405" s="102"/>
      <c r="MMA405" s="102"/>
      <c r="MMB405" s="102"/>
      <c r="MMC405" s="102"/>
      <c r="MMD405" s="102"/>
      <c r="MME405" s="102"/>
      <c r="MMF405" s="102"/>
      <c r="MMG405" s="102"/>
      <c r="MMH405" s="102"/>
      <c r="MMI405" s="102"/>
      <c r="MMJ405" s="102"/>
      <c r="MMK405" s="102"/>
      <c r="MML405" s="102"/>
      <c r="MMM405" s="102"/>
      <c r="MMN405" s="102"/>
      <c r="MMO405" s="102"/>
      <c r="MMP405" s="102"/>
      <c r="MMQ405" s="102"/>
      <c r="MMR405" s="102"/>
      <c r="MMS405" s="102"/>
      <c r="MMT405" s="102"/>
      <c r="MMU405" s="102"/>
      <c r="MMV405" s="102"/>
      <c r="MMW405" s="102"/>
      <c r="MMX405" s="102"/>
      <c r="MMY405" s="102"/>
      <c r="MMZ405" s="102"/>
      <c r="MNA405" s="102"/>
      <c r="MNB405" s="102"/>
      <c r="MNC405" s="102"/>
      <c r="MND405" s="102"/>
      <c r="MNE405" s="102"/>
      <c r="MNF405" s="102"/>
      <c r="MNG405" s="102"/>
      <c r="MNH405" s="102"/>
      <c r="MNI405" s="102"/>
      <c r="MNJ405" s="102"/>
      <c r="MNK405" s="102"/>
      <c r="MNL405" s="102"/>
      <c r="MNM405" s="102"/>
      <c r="MNN405" s="102"/>
      <c r="MNO405" s="102"/>
      <c r="MNP405" s="102"/>
      <c r="MNQ405" s="102"/>
      <c r="MNR405" s="102"/>
      <c r="MNS405" s="102"/>
      <c r="MNT405" s="102"/>
      <c r="MNU405" s="102"/>
      <c r="MNV405" s="102"/>
      <c r="MNW405" s="102"/>
      <c r="MNX405" s="102"/>
      <c r="MNY405" s="102"/>
      <c r="MNZ405" s="102"/>
      <c r="MOA405" s="102"/>
      <c r="MOB405" s="102"/>
      <c r="MOC405" s="102"/>
      <c r="MOD405" s="102"/>
      <c r="MOE405" s="102"/>
      <c r="MOF405" s="102"/>
      <c r="MOG405" s="102"/>
      <c r="MOH405" s="102"/>
      <c r="MOI405" s="102"/>
      <c r="MOJ405" s="102"/>
      <c r="MOK405" s="102"/>
      <c r="MOL405" s="102"/>
      <c r="MOM405" s="102"/>
      <c r="MON405" s="102"/>
      <c r="MOO405" s="102"/>
      <c r="MOP405" s="102"/>
      <c r="MOQ405" s="102"/>
      <c r="MOR405" s="102"/>
      <c r="MOS405" s="102"/>
      <c r="MOT405" s="102"/>
      <c r="MOU405" s="102"/>
      <c r="MOV405" s="102"/>
      <c r="MOW405" s="102"/>
      <c r="MOX405" s="102"/>
      <c r="MOY405" s="102"/>
      <c r="MOZ405" s="102"/>
      <c r="MPA405" s="102"/>
      <c r="MPB405" s="102"/>
      <c r="MPC405" s="102"/>
      <c r="MPD405" s="102"/>
      <c r="MPE405" s="102"/>
      <c r="MPF405" s="102"/>
      <c r="MPG405" s="102"/>
      <c r="MPH405" s="102"/>
      <c r="MPI405" s="102"/>
      <c r="MPJ405" s="102"/>
      <c r="MPK405" s="102"/>
      <c r="MPL405" s="102"/>
      <c r="MPM405" s="102"/>
      <c r="MPN405" s="102"/>
      <c r="MPO405" s="102"/>
      <c r="MPP405" s="102"/>
      <c r="MPQ405" s="102"/>
      <c r="MPR405" s="102"/>
      <c r="MPS405" s="102"/>
      <c r="MPT405" s="102"/>
      <c r="MPU405" s="102"/>
      <c r="MPV405" s="102"/>
      <c r="MPW405" s="102"/>
      <c r="MPX405" s="102"/>
      <c r="MPY405" s="102"/>
      <c r="MPZ405" s="102"/>
      <c r="MQA405" s="102"/>
      <c r="MQB405" s="102"/>
      <c r="MQC405" s="102"/>
      <c r="MQD405" s="102"/>
      <c r="MQE405" s="102"/>
      <c r="MQF405" s="102"/>
      <c r="MQG405" s="102"/>
      <c r="MQH405" s="102"/>
      <c r="MQI405" s="102"/>
      <c r="MQJ405" s="102"/>
      <c r="MQK405" s="102"/>
      <c r="MQL405" s="102"/>
      <c r="MQM405" s="102"/>
      <c r="MQN405" s="102"/>
      <c r="MQO405" s="102"/>
      <c r="MQP405" s="102"/>
      <c r="MQQ405" s="102"/>
      <c r="MQR405" s="102"/>
      <c r="MQS405" s="102"/>
      <c r="MQT405" s="102"/>
      <c r="MQU405" s="102"/>
      <c r="MQV405" s="102"/>
      <c r="MQW405" s="102"/>
      <c r="MQX405" s="102"/>
      <c r="MQY405" s="102"/>
      <c r="MQZ405" s="102"/>
      <c r="MRA405" s="102"/>
      <c r="MRB405" s="102"/>
      <c r="MRC405" s="102"/>
      <c r="MRD405" s="102"/>
      <c r="MRE405" s="102"/>
      <c r="MRF405" s="102"/>
      <c r="MRG405" s="102"/>
      <c r="MRH405" s="102"/>
      <c r="MRI405" s="102"/>
      <c r="MRJ405" s="102"/>
      <c r="MRK405" s="102"/>
      <c r="MRL405" s="102"/>
      <c r="MRM405" s="102"/>
      <c r="MRN405" s="102"/>
      <c r="MRO405" s="102"/>
      <c r="MRP405" s="102"/>
      <c r="MRQ405" s="102"/>
      <c r="MRR405" s="102"/>
      <c r="MRS405" s="102"/>
      <c r="MRT405" s="102"/>
      <c r="MRU405" s="102"/>
      <c r="MRV405" s="102"/>
      <c r="MRW405" s="102"/>
      <c r="MRX405" s="102"/>
      <c r="MRY405" s="102"/>
      <c r="MRZ405" s="102"/>
      <c r="MSA405" s="102"/>
      <c r="MSB405" s="102"/>
      <c r="MSC405" s="102"/>
      <c r="MSD405" s="102"/>
      <c r="MSE405" s="102"/>
      <c r="MSF405" s="102"/>
      <c r="MSG405" s="102"/>
      <c r="MSH405" s="102"/>
      <c r="MSI405" s="102"/>
      <c r="MSJ405" s="102"/>
      <c r="MSK405" s="102"/>
      <c r="MSL405" s="102"/>
      <c r="MSM405" s="102"/>
      <c r="MSN405" s="102"/>
      <c r="MSO405" s="102"/>
      <c r="MSP405" s="102"/>
      <c r="MSQ405" s="102"/>
      <c r="MSR405" s="102"/>
      <c r="MSS405" s="102"/>
      <c r="MST405" s="102"/>
      <c r="MSU405" s="102"/>
      <c r="MSV405" s="102"/>
      <c r="MSW405" s="102"/>
      <c r="MSX405" s="102"/>
      <c r="MSY405" s="102"/>
      <c r="MSZ405" s="102"/>
      <c r="MTA405" s="102"/>
      <c r="MTB405" s="102"/>
      <c r="MTC405" s="102"/>
      <c r="MTD405" s="102"/>
      <c r="MTE405" s="102"/>
      <c r="MTF405" s="102"/>
      <c r="MTG405" s="102"/>
      <c r="MTH405" s="102"/>
      <c r="MTI405" s="102"/>
      <c r="MTJ405" s="102"/>
      <c r="MTK405" s="102"/>
      <c r="MTL405" s="102"/>
      <c r="MTM405" s="102"/>
      <c r="MTN405" s="102"/>
      <c r="MTO405" s="102"/>
      <c r="MTP405" s="102"/>
      <c r="MTQ405" s="102"/>
      <c r="MTR405" s="102"/>
      <c r="MTS405" s="102"/>
      <c r="MTT405" s="102"/>
      <c r="MTU405" s="102"/>
      <c r="MTV405" s="102"/>
      <c r="MTW405" s="102"/>
      <c r="MTX405" s="102"/>
      <c r="MTY405" s="102"/>
      <c r="MTZ405" s="102"/>
      <c r="MUA405" s="102"/>
      <c r="MUB405" s="102"/>
      <c r="MUC405" s="102"/>
      <c r="MUD405" s="102"/>
      <c r="MUE405" s="102"/>
      <c r="MUF405" s="102"/>
      <c r="MUG405" s="102"/>
      <c r="MUH405" s="102"/>
      <c r="MUI405" s="102"/>
      <c r="MUJ405" s="102"/>
      <c r="MUK405" s="102"/>
      <c r="MUL405" s="102"/>
      <c r="MUM405" s="102"/>
      <c r="MUN405" s="102"/>
      <c r="MUO405" s="102"/>
      <c r="MUP405" s="102"/>
      <c r="MUQ405" s="102"/>
      <c r="MUR405" s="102"/>
      <c r="MUS405" s="102"/>
      <c r="MUT405" s="102"/>
      <c r="MUU405" s="102"/>
      <c r="MUV405" s="102"/>
      <c r="MUW405" s="102"/>
      <c r="MUX405" s="102"/>
      <c r="MUY405" s="102"/>
      <c r="MUZ405" s="102"/>
      <c r="MVA405" s="102"/>
      <c r="MVB405" s="102"/>
      <c r="MVC405" s="102"/>
      <c r="MVD405" s="102"/>
      <c r="MVE405" s="102"/>
      <c r="MVF405" s="102"/>
      <c r="MVG405" s="102"/>
      <c r="MVH405" s="102"/>
      <c r="MVI405" s="102"/>
      <c r="MVJ405" s="102"/>
      <c r="MVK405" s="102"/>
      <c r="MVL405" s="102"/>
      <c r="MVM405" s="102"/>
      <c r="MVN405" s="102"/>
      <c r="MVO405" s="102"/>
      <c r="MVP405" s="102"/>
      <c r="MVQ405" s="102"/>
      <c r="MVR405" s="102"/>
      <c r="MVS405" s="102"/>
      <c r="MVT405" s="102"/>
      <c r="MVU405" s="102"/>
      <c r="MVV405" s="102"/>
      <c r="MVW405" s="102"/>
      <c r="MVX405" s="102"/>
      <c r="MVY405" s="102"/>
      <c r="MVZ405" s="102"/>
      <c r="MWA405" s="102"/>
      <c r="MWB405" s="102"/>
      <c r="MWC405" s="102"/>
      <c r="MWD405" s="102"/>
      <c r="MWE405" s="102"/>
      <c r="MWF405" s="102"/>
      <c r="MWG405" s="102"/>
      <c r="MWH405" s="102"/>
      <c r="MWI405" s="102"/>
      <c r="MWJ405" s="102"/>
      <c r="MWK405" s="102"/>
      <c r="MWL405" s="102"/>
      <c r="MWM405" s="102"/>
      <c r="MWN405" s="102"/>
      <c r="MWO405" s="102"/>
      <c r="MWP405" s="102"/>
      <c r="MWQ405" s="102"/>
      <c r="MWR405" s="102"/>
      <c r="MWS405" s="102"/>
      <c r="MWT405" s="102"/>
      <c r="MWU405" s="102"/>
      <c r="MWV405" s="102"/>
      <c r="MWW405" s="102"/>
      <c r="MWX405" s="102"/>
      <c r="MWY405" s="102"/>
      <c r="MWZ405" s="102"/>
      <c r="MXA405" s="102"/>
      <c r="MXB405" s="102"/>
      <c r="MXC405" s="102"/>
      <c r="MXD405" s="102"/>
      <c r="MXE405" s="102"/>
      <c r="MXF405" s="102"/>
      <c r="MXG405" s="102"/>
      <c r="MXH405" s="102"/>
      <c r="MXI405" s="102"/>
      <c r="MXJ405" s="102"/>
      <c r="MXK405" s="102"/>
      <c r="MXL405" s="102"/>
      <c r="MXM405" s="102"/>
      <c r="MXN405" s="102"/>
      <c r="MXO405" s="102"/>
      <c r="MXP405" s="102"/>
      <c r="MXQ405" s="102"/>
      <c r="MXR405" s="102"/>
      <c r="MXS405" s="102"/>
      <c r="MXT405" s="102"/>
      <c r="MXU405" s="102"/>
      <c r="MXV405" s="102"/>
      <c r="MXW405" s="102"/>
      <c r="MXX405" s="102"/>
      <c r="MXY405" s="102"/>
      <c r="MXZ405" s="102"/>
      <c r="MYA405" s="102"/>
      <c r="MYB405" s="102"/>
      <c r="MYC405" s="102"/>
      <c r="MYD405" s="102"/>
      <c r="MYE405" s="102"/>
      <c r="MYF405" s="102"/>
      <c r="MYG405" s="102"/>
      <c r="MYH405" s="102"/>
      <c r="MYI405" s="102"/>
      <c r="MYJ405" s="102"/>
      <c r="MYK405" s="102"/>
      <c r="MYL405" s="102"/>
      <c r="MYM405" s="102"/>
      <c r="MYN405" s="102"/>
      <c r="MYO405" s="102"/>
      <c r="MYP405" s="102"/>
      <c r="MYQ405" s="102"/>
      <c r="MYR405" s="102"/>
      <c r="MYS405" s="102"/>
      <c r="MYT405" s="102"/>
      <c r="MYU405" s="102"/>
      <c r="MYV405" s="102"/>
      <c r="MYW405" s="102"/>
      <c r="MYX405" s="102"/>
      <c r="MYY405" s="102"/>
      <c r="MYZ405" s="102"/>
      <c r="MZA405" s="102"/>
      <c r="MZB405" s="102"/>
      <c r="MZC405" s="102"/>
      <c r="MZD405" s="102"/>
      <c r="MZE405" s="102"/>
      <c r="MZF405" s="102"/>
      <c r="MZG405" s="102"/>
      <c r="MZH405" s="102"/>
      <c r="MZI405" s="102"/>
      <c r="MZJ405" s="102"/>
      <c r="MZK405" s="102"/>
      <c r="MZL405" s="102"/>
      <c r="MZM405" s="102"/>
      <c r="MZN405" s="102"/>
      <c r="MZO405" s="102"/>
      <c r="MZP405" s="102"/>
      <c r="MZQ405" s="102"/>
      <c r="MZR405" s="102"/>
      <c r="MZS405" s="102"/>
      <c r="MZT405" s="102"/>
      <c r="MZU405" s="102"/>
      <c r="MZV405" s="102"/>
      <c r="MZW405" s="102"/>
      <c r="MZX405" s="102"/>
      <c r="MZY405" s="102"/>
      <c r="MZZ405" s="102"/>
      <c r="NAA405" s="102"/>
      <c r="NAB405" s="102"/>
      <c r="NAC405" s="102"/>
      <c r="NAD405" s="102"/>
      <c r="NAE405" s="102"/>
      <c r="NAF405" s="102"/>
      <c r="NAG405" s="102"/>
      <c r="NAH405" s="102"/>
      <c r="NAI405" s="102"/>
      <c r="NAJ405" s="102"/>
      <c r="NAK405" s="102"/>
      <c r="NAL405" s="102"/>
      <c r="NAM405" s="102"/>
      <c r="NAN405" s="102"/>
      <c r="NAO405" s="102"/>
      <c r="NAP405" s="102"/>
      <c r="NAQ405" s="102"/>
      <c r="NAR405" s="102"/>
      <c r="NAS405" s="102"/>
      <c r="NAT405" s="102"/>
      <c r="NAU405" s="102"/>
      <c r="NAV405" s="102"/>
      <c r="NAW405" s="102"/>
      <c r="NAX405" s="102"/>
      <c r="NAY405" s="102"/>
      <c r="NAZ405" s="102"/>
      <c r="NBA405" s="102"/>
      <c r="NBB405" s="102"/>
      <c r="NBC405" s="102"/>
      <c r="NBD405" s="102"/>
      <c r="NBE405" s="102"/>
      <c r="NBF405" s="102"/>
      <c r="NBG405" s="102"/>
      <c r="NBH405" s="102"/>
      <c r="NBI405" s="102"/>
      <c r="NBJ405" s="102"/>
      <c r="NBK405" s="102"/>
      <c r="NBL405" s="102"/>
      <c r="NBM405" s="102"/>
      <c r="NBN405" s="102"/>
      <c r="NBO405" s="102"/>
      <c r="NBP405" s="102"/>
      <c r="NBQ405" s="102"/>
      <c r="NBR405" s="102"/>
      <c r="NBS405" s="102"/>
      <c r="NBT405" s="102"/>
      <c r="NBU405" s="102"/>
      <c r="NBV405" s="102"/>
      <c r="NBW405" s="102"/>
      <c r="NBX405" s="102"/>
      <c r="NBY405" s="102"/>
      <c r="NBZ405" s="102"/>
      <c r="NCA405" s="102"/>
      <c r="NCB405" s="102"/>
      <c r="NCC405" s="102"/>
      <c r="NCD405" s="102"/>
      <c r="NCE405" s="102"/>
      <c r="NCF405" s="102"/>
      <c r="NCG405" s="102"/>
      <c r="NCH405" s="102"/>
      <c r="NCI405" s="102"/>
      <c r="NCJ405" s="102"/>
      <c r="NCK405" s="102"/>
      <c r="NCL405" s="102"/>
      <c r="NCM405" s="102"/>
      <c r="NCN405" s="102"/>
      <c r="NCO405" s="102"/>
      <c r="NCP405" s="102"/>
      <c r="NCQ405" s="102"/>
      <c r="NCR405" s="102"/>
      <c r="NCS405" s="102"/>
      <c r="NCT405" s="102"/>
      <c r="NCU405" s="102"/>
      <c r="NCV405" s="102"/>
      <c r="NCW405" s="102"/>
      <c r="NCX405" s="102"/>
      <c r="NCY405" s="102"/>
      <c r="NCZ405" s="102"/>
      <c r="NDA405" s="102"/>
      <c r="NDB405" s="102"/>
      <c r="NDC405" s="102"/>
      <c r="NDD405" s="102"/>
      <c r="NDE405" s="102"/>
      <c r="NDF405" s="102"/>
      <c r="NDG405" s="102"/>
      <c r="NDH405" s="102"/>
      <c r="NDI405" s="102"/>
      <c r="NDJ405" s="102"/>
      <c r="NDK405" s="102"/>
      <c r="NDL405" s="102"/>
      <c r="NDM405" s="102"/>
      <c r="NDN405" s="102"/>
      <c r="NDO405" s="102"/>
      <c r="NDP405" s="102"/>
      <c r="NDQ405" s="102"/>
      <c r="NDR405" s="102"/>
      <c r="NDS405" s="102"/>
      <c r="NDT405" s="102"/>
      <c r="NDU405" s="102"/>
      <c r="NDV405" s="102"/>
      <c r="NDW405" s="102"/>
      <c r="NDX405" s="102"/>
      <c r="NDY405" s="102"/>
      <c r="NDZ405" s="102"/>
      <c r="NEA405" s="102"/>
      <c r="NEB405" s="102"/>
      <c r="NEC405" s="102"/>
      <c r="NED405" s="102"/>
      <c r="NEE405" s="102"/>
      <c r="NEF405" s="102"/>
      <c r="NEG405" s="102"/>
      <c r="NEH405" s="102"/>
      <c r="NEI405" s="102"/>
      <c r="NEJ405" s="102"/>
      <c r="NEK405" s="102"/>
      <c r="NEL405" s="102"/>
      <c r="NEM405" s="102"/>
      <c r="NEN405" s="102"/>
      <c r="NEO405" s="102"/>
      <c r="NEP405" s="102"/>
      <c r="NEQ405" s="102"/>
      <c r="NER405" s="102"/>
      <c r="NES405" s="102"/>
      <c r="NET405" s="102"/>
      <c r="NEU405" s="102"/>
      <c r="NEV405" s="102"/>
      <c r="NEW405" s="102"/>
      <c r="NEX405" s="102"/>
      <c r="NEY405" s="102"/>
      <c r="NEZ405" s="102"/>
      <c r="NFA405" s="102"/>
      <c r="NFB405" s="102"/>
      <c r="NFC405" s="102"/>
      <c r="NFD405" s="102"/>
      <c r="NFE405" s="102"/>
      <c r="NFF405" s="102"/>
      <c r="NFG405" s="102"/>
      <c r="NFH405" s="102"/>
      <c r="NFI405" s="102"/>
      <c r="NFJ405" s="102"/>
      <c r="NFK405" s="102"/>
      <c r="NFL405" s="102"/>
      <c r="NFM405" s="102"/>
      <c r="NFN405" s="102"/>
      <c r="NFO405" s="102"/>
      <c r="NFP405" s="102"/>
      <c r="NFQ405" s="102"/>
      <c r="NFR405" s="102"/>
      <c r="NFS405" s="102"/>
      <c r="NFT405" s="102"/>
      <c r="NFU405" s="102"/>
      <c r="NFV405" s="102"/>
      <c r="NFW405" s="102"/>
      <c r="NFX405" s="102"/>
      <c r="NFY405" s="102"/>
      <c r="NFZ405" s="102"/>
      <c r="NGA405" s="102"/>
      <c r="NGB405" s="102"/>
      <c r="NGC405" s="102"/>
      <c r="NGD405" s="102"/>
      <c r="NGE405" s="102"/>
      <c r="NGF405" s="102"/>
      <c r="NGG405" s="102"/>
      <c r="NGH405" s="102"/>
      <c r="NGI405" s="102"/>
      <c r="NGJ405" s="102"/>
      <c r="NGK405" s="102"/>
      <c r="NGL405" s="102"/>
      <c r="NGM405" s="102"/>
      <c r="NGN405" s="102"/>
      <c r="NGO405" s="102"/>
      <c r="NGP405" s="102"/>
      <c r="NGQ405" s="102"/>
      <c r="NGR405" s="102"/>
      <c r="NGS405" s="102"/>
      <c r="NGT405" s="102"/>
      <c r="NGU405" s="102"/>
      <c r="NGV405" s="102"/>
      <c r="NGW405" s="102"/>
      <c r="NGX405" s="102"/>
      <c r="NGY405" s="102"/>
      <c r="NGZ405" s="102"/>
      <c r="NHA405" s="102"/>
      <c r="NHB405" s="102"/>
      <c r="NHC405" s="102"/>
      <c r="NHD405" s="102"/>
      <c r="NHE405" s="102"/>
      <c r="NHF405" s="102"/>
      <c r="NHG405" s="102"/>
      <c r="NHH405" s="102"/>
      <c r="NHI405" s="102"/>
      <c r="NHJ405" s="102"/>
      <c r="NHK405" s="102"/>
      <c r="NHL405" s="102"/>
      <c r="NHM405" s="102"/>
      <c r="NHN405" s="102"/>
      <c r="NHO405" s="102"/>
      <c r="NHP405" s="102"/>
      <c r="NHQ405" s="102"/>
      <c r="NHR405" s="102"/>
      <c r="NHS405" s="102"/>
      <c r="NHT405" s="102"/>
      <c r="NHU405" s="102"/>
      <c r="NHV405" s="102"/>
      <c r="NHW405" s="102"/>
      <c r="NHX405" s="102"/>
      <c r="NHY405" s="102"/>
      <c r="NHZ405" s="102"/>
      <c r="NIA405" s="102"/>
      <c r="NIB405" s="102"/>
      <c r="NIC405" s="102"/>
      <c r="NID405" s="102"/>
      <c r="NIE405" s="102"/>
      <c r="NIF405" s="102"/>
      <c r="NIG405" s="102"/>
      <c r="NIH405" s="102"/>
      <c r="NII405" s="102"/>
      <c r="NIJ405" s="102"/>
      <c r="NIK405" s="102"/>
      <c r="NIL405" s="102"/>
      <c r="NIM405" s="102"/>
      <c r="NIN405" s="102"/>
      <c r="NIO405" s="102"/>
      <c r="NIP405" s="102"/>
      <c r="NIQ405" s="102"/>
      <c r="NIR405" s="102"/>
      <c r="NIS405" s="102"/>
      <c r="NIT405" s="102"/>
      <c r="NIU405" s="102"/>
      <c r="NIV405" s="102"/>
      <c r="NIW405" s="102"/>
      <c r="NIX405" s="102"/>
      <c r="NIY405" s="102"/>
      <c r="NIZ405" s="102"/>
      <c r="NJA405" s="102"/>
      <c r="NJB405" s="102"/>
      <c r="NJC405" s="102"/>
      <c r="NJD405" s="102"/>
      <c r="NJE405" s="102"/>
      <c r="NJF405" s="102"/>
      <c r="NJG405" s="102"/>
      <c r="NJH405" s="102"/>
      <c r="NJI405" s="102"/>
      <c r="NJJ405" s="102"/>
      <c r="NJK405" s="102"/>
      <c r="NJL405" s="102"/>
      <c r="NJM405" s="102"/>
      <c r="NJN405" s="102"/>
      <c r="NJO405" s="102"/>
      <c r="NJP405" s="102"/>
      <c r="NJQ405" s="102"/>
      <c r="NJR405" s="102"/>
      <c r="NJS405" s="102"/>
      <c r="NJT405" s="102"/>
      <c r="NJU405" s="102"/>
      <c r="NJV405" s="102"/>
      <c r="NJW405" s="102"/>
      <c r="NJX405" s="102"/>
      <c r="NJY405" s="102"/>
      <c r="NJZ405" s="102"/>
      <c r="NKA405" s="102"/>
      <c r="NKB405" s="102"/>
      <c r="NKC405" s="102"/>
      <c r="NKD405" s="102"/>
      <c r="NKE405" s="102"/>
      <c r="NKF405" s="102"/>
      <c r="NKG405" s="102"/>
      <c r="NKH405" s="102"/>
      <c r="NKI405" s="102"/>
      <c r="NKJ405" s="102"/>
      <c r="NKK405" s="102"/>
      <c r="NKL405" s="102"/>
      <c r="NKM405" s="102"/>
      <c r="NKN405" s="102"/>
      <c r="NKO405" s="102"/>
      <c r="NKP405" s="102"/>
      <c r="NKQ405" s="102"/>
      <c r="NKR405" s="102"/>
      <c r="NKS405" s="102"/>
      <c r="NKT405" s="102"/>
      <c r="NKU405" s="102"/>
      <c r="NKV405" s="102"/>
      <c r="NKW405" s="102"/>
      <c r="NKX405" s="102"/>
      <c r="NKY405" s="102"/>
      <c r="NKZ405" s="102"/>
      <c r="NLA405" s="102"/>
      <c r="NLB405" s="102"/>
      <c r="NLC405" s="102"/>
      <c r="NLD405" s="102"/>
      <c r="NLE405" s="102"/>
      <c r="NLF405" s="102"/>
      <c r="NLG405" s="102"/>
      <c r="NLH405" s="102"/>
      <c r="NLI405" s="102"/>
      <c r="NLJ405" s="102"/>
      <c r="NLK405" s="102"/>
      <c r="NLL405" s="102"/>
      <c r="NLM405" s="102"/>
      <c r="NLN405" s="102"/>
      <c r="NLO405" s="102"/>
      <c r="NLP405" s="102"/>
      <c r="NLQ405" s="102"/>
      <c r="NLR405" s="102"/>
      <c r="NLS405" s="102"/>
      <c r="NLT405" s="102"/>
      <c r="NLU405" s="102"/>
      <c r="NLV405" s="102"/>
      <c r="NLW405" s="102"/>
      <c r="NLX405" s="102"/>
      <c r="NLY405" s="102"/>
      <c r="NLZ405" s="102"/>
      <c r="NMA405" s="102"/>
      <c r="NMB405" s="102"/>
      <c r="NMC405" s="102"/>
      <c r="NMD405" s="102"/>
      <c r="NME405" s="102"/>
      <c r="NMF405" s="102"/>
      <c r="NMG405" s="102"/>
      <c r="NMH405" s="102"/>
      <c r="NMI405" s="102"/>
      <c r="NMJ405" s="102"/>
      <c r="NMK405" s="102"/>
      <c r="NML405" s="102"/>
      <c r="NMM405" s="102"/>
      <c r="NMN405" s="102"/>
      <c r="NMO405" s="102"/>
      <c r="NMP405" s="102"/>
      <c r="NMQ405" s="102"/>
      <c r="NMR405" s="102"/>
      <c r="NMS405" s="102"/>
      <c r="NMT405" s="102"/>
      <c r="NMU405" s="102"/>
      <c r="NMV405" s="102"/>
      <c r="NMW405" s="102"/>
      <c r="NMX405" s="102"/>
      <c r="NMY405" s="102"/>
      <c r="NMZ405" s="102"/>
      <c r="NNA405" s="102"/>
      <c r="NNB405" s="102"/>
      <c r="NNC405" s="102"/>
      <c r="NND405" s="102"/>
      <c r="NNE405" s="102"/>
      <c r="NNF405" s="102"/>
      <c r="NNG405" s="102"/>
      <c r="NNH405" s="102"/>
      <c r="NNI405" s="102"/>
      <c r="NNJ405" s="102"/>
      <c r="NNK405" s="102"/>
      <c r="NNL405" s="102"/>
      <c r="NNM405" s="102"/>
      <c r="NNN405" s="102"/>
      <c r="NNO405" s="102"/>
      <c r="NNP405" s="102"/>
      <c r="NNQ405" s="102"/>
      <c r="NNR405" s="102"/>
      <c r="NNS405" s="102"/>
      <c r="NNT405" s="102"/>
      <c r="NNU405" s="102"/>
      <c r="NNV405" s="102"/>
      <c r="NNW405" s="102"/>
      <c r="NNX405" s="102"/>
      <c r="NNY405" s="102"/>
      <c r="NNZ405" s="102"/>
      <c r="NOA405" s="102"/>
      <c r="NOB405" s="102"/>
      <c r="NOC405" s="102"/>
      <c r="NOD405" s="102"/>
      <c r="NOE405" s="102"/>
      <c r="NOF405" s="102"/>
      <c r="NOG405" s="102"/>
      <c r="NOH405" s="102"/>
      <c r="NOI405" s="102"/>
      <c r="NOJ405" s="102"/>
      <c r="NOK405" s="102"/>
      <c r="NOL405" s="102"/>
      <c r="NOM405" s="102"/>
      <c r="NON405" s="102"/>
      <c r="NOO405" s="102"/>
      <c r="NOP405" s="102"/>
      <c r="NOQ405" s="102"/>
      <c r="NOR405" s="102"/>
      <c r="NOS405" s="102"/>
      <c r="NOT405" s="102"/>
      <c r="NOU405" s="102"/>
      <c r="NOV405" s="102"/>
      <c r="NOW405" s="102"/>
      <c r="NOX405" s="102"/>
      <c r="NOY405" s="102"/>
      <c r="NOZ405" s="102"/>
      <c r="NPA405" s="102"/>
      <c r="NPB405" s="102"/>
      <c r="NPC405" s="102"/>
      <c r="NPD405" s="102"/>
      <c r="NPE405" s="102"/>
      <c r="NPF405" s="102"/>
      <c r="NPG405" s="102"/>
      <c r="NPH405" s="102"/>
      <c r="NPI405" s="102"/>
      <c r="NPJ405" s="102"/>
      <c r="NPK405" s="102"/>
      <c r="NPL405" s="102"/>
      <c r="NPM405" s="102"/>
      <c r="NPN405" s="102"/>
      <c r="NPO405" s="102"/>
      <c r="NPP405" s="102"/>
      <c r="NPQ405" s="102"/>
      <c r="NPR405" s="102"/>
      <c r="NPS405" s="102"/>
      <c r="NPT405" s="102"/>
      <c r="NPU405" s="102"/>
      <c r="NPV405" s="102"/>
      <c r="NPW405" s="102"/>
      <c r="NPX405" s="102"/>
      <c r="NPY405" s="102"/>
      <c r="NPZ405" s="102"/>
      <c r="NQA405" s="102"/>
      <c r="NQB405" s="102"/>
      <c r="NQC405" s="102"/>
      <c r="NQD405" s="102"/>
      <c r="NQE405" s="102"/>
      <c r="NQF405" s="102"/>
      <c r="NQG405" s="102"/>
      <c r="NQH405" s="102"/>
      <c r="NQI405" s="102"/>
      <c r="NQJ405" s="102"/>
      <c r="NQK405" s="102"/>
      <c r="NQL405" s="102"/>
      <c r="NQM405" s="102"/>
      <c r="NQN405" s="102"/>
      <c r="NQO405" s="102"/>
      <c r="NQP405" s="102"/>
      <c r="NQQ405" s="102"/>
      <c r="NQR405" s="102"/>
      <c r="NQS405" s="102"/>
      <c r="NQT405" s="102"/>
      <c r="NQU405" s="102"/>
      <c r="NQV405" s="102"/>
      <c r="NQW405" s="102"/>
      <c r="NQX405" s="102"/>
      <c r="NQY405" s="102"/>
      <c r="NQZ405" s="102"/>
      <c r="NRA405" s="102"/>
      <c r="NRB405" s="102"/>
      <c r="NRC405" s="102"/>
      <c r="NRD405" s="102"/>
      <c r="NRE405" s="102"/>
      <c r="NRF405" s="102"/>
      <c r="NRG405" s="102"/>
      <c r="NRH405" s="102"/>
      <c r="NRI405" s="102"/>
      <c r="NRJ405" s="102"/>
      <c r="NRK405" s="102"/>
      <c r="NRL405" s="102"/>
      <c r="NRM405" s="102"/>
      <c r="NRN405" s="102"/>
      <c r="NRO405" s="102"/>
      <c r="NRP405" s="102"/>
      <c r="NRQ405" s="102"/>
      <c r="NRR405" s="102"/>
      <c r="NRS405" s="102"/>
      <c r="NRT405" s="102"/>
      <c r="NRU405" s="102"/>
      <c r="NRV405" s="102"/>
      <c r="NRW405" s="102"/>
      <c r="NRX405" s="102"/>
      <c r="NRY405" s="102"/>
      <c r="NRZ405" s="102"/>
      <c r="NSA405" s="102"/>
      <c r="NSB405" s="102"/>
      <c r="NSC405" s="102"/>
      <c r="NSD405" s="102"/>
      <c r="NSE405" s="102"/>
      <c r="NSF405" s="102"/>
      <c r="NSG405" s="102"/>
      <c r="NSH405" s="102"/>
      <c r="NSI405" s="102"/>
      <c r="NSJ405" s="102"/>
      <c r="NSK405" s="102"/>
      <c r="NSL405" s="102"/>
      <c r="NSM405" s="102"/>
      <c r="NSN405" s="102"/>
      <c r="NSO405" s="102"/>
      <c r="NSP405" s="102"/>
      <c r="NSQ405" s="102"/>
      <c r="NSR405" s="102"/>
      <c r="NSS405" s="102"/>
      <c r="NST405" s="102"/>
      <c r="NSU405" s="102"/>
      <c r="NSV405" s="102"/>
      <c r="NSW405" s="102"/>
      <c r="NSX405" s="102"/>
      <c r="NSY405" s="102"/>
      <c r="NSZ405" s="102"/>
      <c r="NTA405" s="102"/>
      <c r="NTB405" s="102"/>
      <c r="NTC405" s="102"/>
      <c r="NTD405" s="102"/>
      <c r="NTE405" s="102"/>
      <c r="NTF405" s="102"/>
      <c r="NTG405" s="102"/>
      <c r="NTH405" s="102"/>
      <c r="NTI405" s="102"/>
      <c r="NTJ405" s="102"/>
      <c r="NTK405" s="102"/>
      <c r="NTL405" s="102"/>
      <c r="NTM405" s="102"/>
      <c r="NTN405" s="102"/>
      <c r="NTO405" s="102"/>
      <c r="NTP405" s="102"/>
      <c r="NTQ405" s="102"/>
      <c r="NTR405" s="102"/>
      <c r="NTS405" s="102"/>
      <c r="NTT405" s="102"/>
      <c r="NTU405" s="102"/>
      <c r="NTV405" s="102"/>
      <c r="NTW405" s="102"/>
      <c r="NTX405" s="102"/>
      <c r="NTY405" s="102"/>
      <c r="NTZ405" s="102"/>
      <c r="NUA405" s="102"/>
      <c r="NUB405" s="102"/>
      <c r="NUC405" s="102"/>
      <c r="NUD405" s="102"/>
      <c r="NUE405" s="102"/>
      <c r="NUF405" s="102"/>
      <c r="NUG405" s="102"/>
      <c r="NUH405" s="102"/>
      <c r="NUI405" s="102"/>
      <c r="NUJ405" s="102"/>
      <c r="NUK405" s="102"/>
      <c r="NUL405" s="102"/>
      <c r="NUM405" s="102"/>
      <c r="NUN405" s="102"/>
      <c r="NUO405" s="102"/>
      <c r="NUP405" s="102"/>
      <c r="NUQ405" s="102"/>
      <c r="NUR405" s="102"/>
      <c r="NUS405" s="102"/>
      <c r="NUT405" s="102"/>
      <c r="NUU405" s="102"/>
      <c r="NUV405" s="102"/>
      <c r="NUW405" s="102"/>
      <c r="NUX405" s="102"/>
      <c r="NUY405" s="102"/>
      <c r="NUZ405" s="102"/>
      <c r="NVA405" s="102"/>
      <c r="NVB405" s="102"/>
      <c r="NVC405" s="102"/>
      <c r="NVD405" s="102"/>
      <c r="NVE405" s="102"/>
      <c r="NVF405" s="102"/>
      <c r="NVG405" s="102"/>
      <c r="NVH405" s="102"/>
      <c r="NVI405" s="102"/>
      <c r="NVJ405" s="102"/>
      <c r="NVK405" s="102"/>
      <c r="NVL405" s="102"/>
      <c r="NVM405" s="102"/>
      <c r="NVN405" s="102"/>
      <c r="NVO405" s="102"/>
      <c r="NVP405" s="102"/>
      <c r="NVQ405" s="102"/>
      <c r="NVR405" s="102"/>
      <c r="NVS405" s="102"/>
      <c r="NVT405" s="102"/>
      <c r="NVU405" s="102"/>
      <c r="NVV405" s="102"/>
      <c r="NVW405" s="102"/>
      <c r="NVX405" s="102"/>
      <c r="NVY405" s="102"/>
      <c r="NVZ405" s="102"/>
      <c r="NWA405" s="102"/>
      <c r="NWB405" s="102"/>
      <c r="NWC405" s="102"/>
      <c r="NWD405" s="102"/>
      <c r="NWE405" s="102"/>
      <c r="NWF405" s="102"/>
      <c r="NWG405" s="102"/>
      <c r="NWH405" s="102"/>
      <c r="NWI405" s="102"/>
      <c r="NWJ405" s="102"/>
      <c r="NWK405" s="102"/>
      <c r="NWL405" s="102"/>
      <c r="NWM405" s="102"/>
      <c r="NWN405" s="102"/>
      <c r="NWO405" s="102"/>
      <c r="NWP405" s="102"/>
      <c r="NWQ405" s="102"/>
      <c r="NWR405" s="102"/>
      <c r="NWS405" s="102"/>
      <c r="NWT405" s="102"/>
      <c r="NWU405" s="102"/>
      <c r="NWV405" s="102"/>
      <c r="NWW405" s="102"/>
      <c r="NWX405" s="102"/>
      <c r="NWY405" s="102"/>
      <c r="NWZ405" s="102"/>
      <c r="NXA405" s="102"/>
      <c r="NXB405" s="102"/>
      <c r="NXC405" s="102"/>
      <c r="NXD405" s="102"/>
      <c r="NXE405" s="102"/>
      <c r="NXF405" s="102"/>
      <c r="NXG405" s="102"/>
      <c r="NXH405" s="102"/>
      <c r="NXI405" s="102"/>
      <c r="NXJ405" s="102"/>
      <c r="NXK405" s="102"/>
      <c r="NXL405" s="102"/>
      <c r="NXM405" s="102"/>
      <c r="NXN405" s="102"/>
      <c r="NXO405" s="102"/>
      <c r="NXP405" s="102"/>
      <c r="NXQ405" s="102"/>
      <c r="NXR405" s="102"/>
      <c r="NXS405" s="102"/>
      <c r="NXT405" s="102"/>
      <c r="NXU405" s="102"/>
      <c r="NXV405" s="102"/>
      <c r="NXW405" s="102"/>
      <c r="NXX405" s="102"/>
      <c r="NXY405" s="102"/>
      <c r="NXZ405" s="102"/>
      <c r="NYA405" s="102"/>
      <c r="NYB405" s="102"/>
      <c r="NYC405" s="102"/>
      <c r="NYD405" s="102"/>
      <c r="NYE405" s="102"/>
      <c r="NYF405" s="102"/>
      <c r="NYG405" s="102"/>
      <c r="NYH405" s="102"/>
      <c r="NYI405" s="102"/>
      <c r="NYJ405" s="102"/>
      <c r="NYK405" s="102"/>
      <c r="NYL405" s="102"/>
      <c r="NYM405" s="102"/>
      <c r="NYN405" s="102"/>
      <c r="NYO405" s="102"/>
      <c r="NYP405" s="102"/>
      <c r="NYQ405" s="102"/>
      <c r="NYR405" s="102"/>
      <c r="NYS405" s="102"/>
      <c r="NYT405" s="102"/>
      <c r="NYU405" s="102"/>
      <c r="NYV405" s="102"/>
      <c r="NYW405" s="102"/>
      <c r="NYX405" s="102"/>
      <c r="NYY405" s="102"/>
      <c r="NYZ405" s="102"/>
      <c r="NZA405" s="102"/>
      <c r="NZB405" s="102"/>
      <c r="NZC405" s="102"/>
      <c r="NZD405" s="102"/>
      <c r="NZE405" s="102"/>
      <c r="NZF405" s="102"/>
      <c r="NZG405" s="102"/>
      <c r="NZH405" s="102"/>
      <c r="NZI405" s="102"/>
      <c r="NZJ405" s="102"/>
      <c r="NZK405" s="102"/>
      <c r="NZL405" s="102"/>
      <c r="NZM405" s="102"/>
      <c r="NZN405" s="102"/>
      <c r="NZO405" s="102"/>
      <c r="NZP405" s="102"/>
      <c r="NZQ405" s="102"/>
      <c r="NZR405" s="102"/>
      <c r="NZS405" s="102"/>
      <c r="NZT405" s="102"/>
      <c r="NZU405" s="102"/>
      <c r="NZV405" s="102"/>
      <c r="NZW405" s="102"/>
      <c r="NZX405" s="102"/>
      <c r="NZY405" s="102"/>
      <c r="NZZ405" s="102"/>
      <c r="OAA405" s="102"/>
      <c r="OAB405" s="102"/>
      <c r="OAC405" s="102"/>
      <c r="OAD405" s="102"/>
      <c r="OAE405" s="102"/>
      <c r="OAF405" s="102"/>
      <c r="OAG405" s="102"/>
      <c r="OAH405" s="102"/>
      <c r="OAI405" s="102"/>
      <c r="OAJ405" s="102"/>
      <c r="OAK405" s="102"/>
      <c r="OAL405" s="102"/>
      <c r="OAM405" s="102"/>
      <c r="OAN405" s="102"/>
      <c r="OAO405" s="102"/>
      <c r="OAP405" s="102"/>
      <c r="OAQ405" s="102"/>
      <c r="OAR405" s="102"/>
      <c r="OAS405" s="102"/>
      <c r="OAT405" s="102"/>
      <c r="OAU405" s="102"/>
      <c r="OAV405" s="102"/>
      <c r="OAW405" s="102"/>
      <c r="OAX405" s="102"/>
      <c r="OAY405" s="102"/>
      <c r="OAZ405" s="102"/>
      <c r="OBA405" s="102"/>
      <c r="OBB405" s="102"/>
      <c r="OBC405" s="102"/>
      <c r="OBD405" s="102"/>
      <c r="OBE405" s="102"/>
      <c r="OBF405" s="102"/>
      <c r="OBG405" s="102"/>
      <c r="OBH405" s="102"/>
      <c r="OBI405" s="102"/>
      <c r="OBJ405" s="102"/>
      <c r="OBK405" s="102"/>
      <c r="OBL405" s="102"/>
      <c r="OBM405" s="102"/>
      <c r="OBN405" s="102"/>
      <c r="OBO405" s="102"/>
      <c r="OBP405" s="102"/>
      <c r="OBQ405" s="102"/>
      <c r="OBR405" s="102"/>
      <c r="OBS405" s="102"/>
      <c r="OBT405" s="102"/>
      <c r="OBU405" s="102"/>
      <c r="OBV405" s="102"/>
      <c r="OBW405" s="102"/>
      <c r="OBX405" s="102"/>
      <c r="OBY405" s="102"/>
      <c r="OBZ405" s="102"/>
      <c r="OCA405" s="102"/>
      <c r="OCB405" s="102"/>
      <c r="OCC405" s="102"/>
      <c r="OCD405" s="102"/>
      <c r="OCE405" s="102"/>
      <c r="OCF405" s="102"/>
      <c r="OCG405" s="102"/>
      <c r="OCH405" s="102"/>
      <c r="OCI405" s="102"/>
      <c r="OCJ405" s="102"/>
      <c r="OCK405" s="102"/>
      <c r="OCL405" s="102"/>
      <c r="OCM405" s="102"/>
      <c r="OCN405" s="102"/>
      <c r="OCO405" s="102"/>
      <c r="OCP405" s="102"/>
      <c r="OCQ405" s="102"/>
      <c r="OCR405" s="102"/>
      <c r="OCS405" s="102"/>
      <c r="OCT405" s="102"/>
      <c r="OCU405" s="102"/>
      <c r="OCV405" s="102"/>
      <c r="OCW405" s="102"/>
      <c r="OCX405" s="102"/>
      <c r="OCY405" s="102"/>
      <c r="OCZ405" s="102"/>
      <c r="ODA405" s="102"/>
      <c r="ODB405" s="102"/>
      <c r="ODC405" s="102"/>
      <c r="ODD405" s="102"/>
      <c r="ODE405" s="102"/>
      <c r="ODF405" s="102"/>
      <c r="ODG405" s="102"/>
      <c r="ODH405" s="102"/>
      <c r="ODI405" s="102"/>
      <c r="ODJ405" s="102"/>
      <c r="ODK405" s="102"/>
      <c r="ODL405" s="102"/>
      <c r="ODM405" s="102"/>
      <c r="ODN405" s="102"/>
      <c r="ODO405" s="102"/>
      <c r="ODP405" s="102"/>
      <c r="ODQ405" s="102"/>
      <c r="ODR405" s="102"/>
      <c r="ODS405" s="102"/>
      <c r="ODT405" s="102"/>
      <c r="ODU405" s="102"/>
      <c r="ODV405" s="102"/>
      <c r="ODW405" s="102"/>
      <c r="ODX405" s="102"/>
      <c r="ODY405" s="102"/>
      <c r="ODZ405" s="102"/>
      <c r="OEA405" s="102"/>
      <c r="OEB405" s="102"/>
      <c r="OEC405" s="102"/>
      <c r="OED405" s="102"/>
      <c r="OEE405" s="102"/>
      <c r="OEF405" s="102"/>
      <c r="OEG405" s="102"/>
      <c r="OEH405" s="102"/>
      <c r="OEI405" s="102"/>
      <c r="OEJ405" s="102"/>
      <c r="OEK405" s="102"/>
      <c r="OEL405" s="102"/>
      <c r="OEM405" s="102"/>
      <c r="OEN405" s="102"/>
      <c r="OEO405" s="102"/>
      <c r="OEP405" s="102"/>
      <c r="OEQ405" s="102"/>
      <c r="OER405" s="102"/>
      <c r="OES405" s="102"/>
      <c r="OET405" s="102"/>
      <c r="OEU405" s="102"/>
      <c r="OEV405" s="102"/>
      <c r="OEW405" s="102"/>
      <c r="OEX405" s="102"/>
      <c r="OEY405" s="102"/>
      <c r="OEZ405" s="102"/>
      <c r="OFA405" s="102"/>
      <c r="OFB405" s="102"/>
      <c r="OFC405" s="102"/>
      <c r="OFD405" s="102"/>
      <c r="OFE405" s="102"/>
      <c r="OFF405" s="102"/>
      <c r="OFG405" s="102"/>
      <c r="OFH405" s="102"/>
      <c r="OFI405" s="102"/>
      <c r="OFJ405" s="102"/>
      <c r="OFK405" s="102"/>
      <c r="OFL405" s="102"/>
      <c r="OFM405" s="102"/>
      <c r="OFN405" s="102"/>
      <c r="OFO405" s="102"/>
      <c r="OFP405" s="102"/>
      <c r="OFQ405" s="102"/>
      <c r="OFR405" s="102"/>
      <c r="OFS405" s="102"/>
      <c r="OFT405" s="102"/>
      <c r="OFU405" s="102"/>
      <c r="OFV405" s="102"/>
      <c r="OFW405" s="102"/>
      <c r="OFX405" s="102"/>
      <c r="OFY405" s="102"/>
      <c r="OFZ405" s="102"/>
      <c r="OGA405" s="102"/>
      <c r="OGB405" s="102"/>
      <c r="OGC405" s="102"/>
      <c r="OGD405" s="102"/>
      <c r="OGE405" s="102"/>
      <c r="OGF405" s="102"/>
      <c r="OGG405" s="102"/>
      <c r="OGH405" s="102"/>
      <c r="OGI405" s="102"/>
      <c r="OGJ405" s="102"/>
      <c r="OGK405" s="102"/>
      <c r="OGL405" s="102"/>
      <c r="OGM405" s="102"/>
      <c r="OGN405" s="102"/>
      <c r="OGO405" s="102"/>
      <c r="OGP405" s="102"/>
      <c r="OGQ405" s="102"/>
      <c r="OGR405" s="102"/>
      <c r="OGS405" s="102"/>
      <c r="OGT405" s="102"/>
      <c r="OGU405" s="102"/>
      <c r="OGV405" s="102"/>
      <c r="OGW405" s="102"/>
      <c r="OGX405" s="102"/>
      <c r="OGY405" s="102"/>
      <c r="OGZ405" s="102"/>
      <c r="OHA405" s="102"/>
      <c r="OHB405" s="102"/>
      <c r="OHC405" s="102"/>
      <c r="OHD405" s="102"/>
      <c r="OHE405" s="102"/>
      <c r="OHF405" s="102"/>
      <c r="OHG405" s="102"/>
      <c r="OHH405" s="102"/>
      <c r="OHI405" s="102"/>
      <c r="OHJ405" s="102"/>
      <c r="OHK405" s="102"/>
      <c r="OHL405" s="102"/>
      <c r="OHM405" s="102"/>
      <c r="OHN405" s="102"/>
      <c r="OHO405" s="102"/>
      <c r="OHP405" s="102"/>
      <c r="OHQ405" s="102"/>
      <c r="OHR405" s="102"/>
      <c r="OHS405" s="102"/>
      <c r="OHT405" s="102"/>
      <c r="OHU405" s="102"/>
      <c r="OHV405" s="102"/>
      <c r="OHW405" s="102"/>
      <c r="OHX405" s="102"/>
      <c r="OHY405" s="102"/>
      <c r="OHZ405" s="102"/>
      <c r="OIA405" s="102"/>
      <c r="OIB405" s="102"/>
      <c r="OIC405" s="102"/>
      <c r="OID405" s="102"/>
      <c r="OIE405" s="102"/>
      <c r="OIF405" s="102"/>
      <c r="OIG405" s="102"/>
      <c r="OIH405" s="102"/>
      <c r="OII405" s="102"/>
      <c r="OIJ405" s="102"/>
      <c r="OIK405" s="102"/>
      <c r="OIL405" s="102"/>
      <c r="OIM405" s="102"/>
      <c r="OIN405" s="102"/>
      <c r="OIO405" s="102"/>
      <c r="OIP405" s="102"/>
      <c r="OIQ405" s="102"/>
      <c r="OIR405" s="102"/>
      <c r="OIS405" s="102"/>
      <c r="OIT405" s="102"/>
      <c r="OIU405" s="102"/>
      <c r="OIV405" s="102"/>
      <c r="OIW405" s="102"/>
      <c r="OIX405" s="102"/>
      <c r="OIY405" s="102"/>
      <c r="OIZ405" s="102"/>
      <c r="OJA405" s="102"/>
      <c r="OJB405" s="102"/>
      <c r="OJC405" s="102"/>
      <c r="OJD405" s="102"/>
      <c r="OJE405" s="102"/>
      <c r="OJF405" s="102"/>
      <c r="OJG405" s="102"/>
      <c r="OJH405" s="102"/>
      <c r="OJI405" s="102"/>
      <c r="OJJ405" s="102"/>
      <c r="OJK405" s="102"/>
      <c r="OJL405" s="102"/>
      <c r="OJM405" s="102"/>
      <c r="OJN405" s="102"/>
      <c r="OJO405" s="102"/>
      <c r="OJP405" s="102"/>
      <c r="OJQ405" s="102"/>
      <c r="OJR405" s="102"/>
      <c r="OJS405" s="102"/>
      <c r="OJT405" s="102"/>
      <c r="OJU405" s="102"/>
      <c r="OJV405" s="102"/>
      <c r="OJW405" s="102"/>
      <c r="OJX405" s="102"/>
      <c r="OJY405" s="102"/>
      <c r="OJZ405" s="102"/>
      <c r="OKA405" s="102"/>
      <c r="OKB405" s="102"/>
      <c r="OKC405" s="102"/>
      <c r="OKD405" s="102"/>
      <c r="OKE405" s="102"/>
      <c r="OKF405" s="102"/>
      <c r="OKG405" s="102"/>
      <c r="OKH405" s="102"/>
      <c r="OKI405" s="102"/>
      <c r="OKJ405" s="102"/>
      <c r="OKK405" s="102"/>
      <c r="OKL405" s="102"/>
      <c r="OKM405" s="102"/>
      <c r="OKN405" s="102"/>
      <c r="OKO405" s="102"/>
      <c r="OKP405" s="102"/>
      <c r="OKQ405" s="102"/>
      <c r="OKR405" s="102"/>
      <c r="OKS405" s="102"/>
      <c r="OKT405" s="102"/>
      <c r="OKU405" s="102"/>
      <c r="OKV405" s="102"/>
      <c r="OKW405" s="102"/>
      <c r="OKX405" s="102"/>
      <c r="OKY405" s="102"/>
      <c r="OKZ405" s="102"/>
      <c r="OLA405" s="102"/>
      <c r="OLB405" s="102"/>
      <c r="OLC405" s="102"/>
      <c r="OLD405" s="102"/>
      <c r="OLE405" s="102"/>
      <c r="OLF405" s="102"/>
      <c r="OLG405" s="102"/>
      <c r="OLH405" s="102"/>
      <c r="OLI405" s="102"/>
      <c r="OLJ405" s="102"/>
      <c r="OLK405" s="102"/>
      <c r="OLL405" s="102"/>
      <c r="OLM405" s="102"/>
      <c r="OLN405" s="102"/>
      <c r="OLO405" s="102"/>
      <c r="OLP405" s="102"/>
      <c r="OLQ405" s="102"/>
      <c r="OLR405" s="102"/>
      <c r="OLS405" s="102"/>
      <c r="OLT405" s="102"/>
      <c r="OLU405" s="102"/>
      <c r="OLV405" s="102"/>
      <c r="OLW405" s="102"/>
      <c r="OLX405" s="102"/>
      <c r="OLY405" s="102"/>
      <c r="OLZ405" s="102"/>
      <c r="OMA405" s="102"/>
      <c r="OMB405" s="102"/>
      <c r="OMC405" s="102"/>
      <c r="OMD405" s="102"/>
      <c r="OME405" s="102"/>
      <c r="OMF405" s="102"/>
      <c r="OMG405" s="102"/>
      <c r="OMH405" s="102"/>
      <c r="OMI405" s="102"/>
      <c r="OMJ405" s="102"/>
      <c r="OMK405" s="102"/>
      <c r="OML405" s="102"/>
      <c r="OMM405" s="102"/>
      <c r="OMN405" s="102"/>
      <c r="OMO405" s="102"/>
      <c r="OMP405" s="102"/>
      <c r="OMQ405" s="102"/>
      <c r="OMR405" s="102"/>
      <c r="OMS405" s="102"/>
      <c r="OMT405" s="102"/>
      <c r="OMU405" s="102"/>
      <c r="OMV405" s="102"/>
      <c r="OMW405" s="102"/>
      <c r="OMX405" s="102"/>
      <c r="OMY405" s="102"/>
      <c r="OMZ405" s="102"/>
      <c r="ONA405" s="102"/>
      <c r="ONB405" s="102"/>
      <c r="ONC405" s="102"/>
      <c r="OND405" s="102"/>
      <c r="ONE405" s="102"/>
      <c r="ONF405" s="102"/>
      <c r="ONG405" s="102"/>
      <c r="ONH405" s="102"/>
      <c r="ONI405" s="102"/>
      <c r="ONJ405" s="102"/>
      <c r="ONK405" s="102"/>
      <c r="ONL405" s="102"/>
      <c r="ONM405" s="102"/>
      <c r="ONN405" s="102"/>
      <c r="ONO405" s="102"/>
      <c r="ONP405" s="102"/>
      <c r="ONQ405" s="102"/>
      <c r="ONR405" s="102"/>
      <c r="ONS405" s="102"/>
      <c r="ONT405" s="102"/>
      <c r="ONU405" s="102"/>
      <c r="ONV405" s="102"/>
      <c r="ONW405" s="102"/>
      <c r="ONX405" s="102"/>
      <c r="ONY405" s="102"/>
      <c r="ONZ405" s="102"/>
      <c r="OOA405" s="102"/>
      <c r="OOB405" s="102"/>
      <c r="OOC405" s="102"/>
      <c r="OOD405" s="102"/>
      <c r="OOE405" s="102"/>
      <c r="OOF405" s="102"/>
      <c r="OOG405" s="102"/>
      <c r="OOH405" s="102"/>
      <c r="OOI405" s="102"/>
      <c r="OOJ405" s="102"/>
      <c r="OOK405" s="102"/>
      <c r="OOL405" s="102"/>
      <c r="OOM405" s="102"/>
      <c r="OON405" s="102"/>
      <c r="OOO405" s="102"/>
      <c r="OOP405" s="102"/>
      <c r="OOQ405" s="102"/>
      <c r="OOR405" s="102"/>
      <c r="OOS405" s="102"/>
      <c r="OOT405" s="102"/>
      <c r="OOU405" s="102"/>
      <c r="OOV405" s="102"/>
      <c r="OOW405" s="102"/>
      <c r="OOX405" s="102"/>
      <c r="OOY405" s="102"/>
      <c r="OOZ405" s="102"/>
      <c r="OPA405" s="102"/>
      <c r="OPB405" s="102"/>
      <c r="OPC405" s="102"/>
      <c r="OPD405" s="102"/>
      <c r="OPE405" s="102"/>
      <c r="OPF405" s="102"/>
      <c r="OPG405" s="102"/>
      <c r="OPH405" s="102"/>
      <c r="OPI405" s="102"/>
      <c r="OPJ405" s="102"/>
      <c r="OPK405" s="102"/>
      <c r="OPL405" s="102"/>
      <c r="OPM405" s="102"/>
      <c r="OPN405" s="102"/>
      <c r="OPO405" s="102"/>
      <c r="OPP405" s="102"/>
      <c r="OPQ405" s="102"/>
      <c r="OPR405" s="102"/>
      <c r="OPS405" s="102"/>
      <c r="OPT405" s="102"/>
      <c r="OPU405" s="102"/>
      <c r="OPV405" s="102"/>
      <c r="OPW405" s="102"/>
      <c r="OPX405" s="102"/>
      <c r="OPY405" s="102"/>
      <c r="OPZ405" s="102"/>
      <c r="OQA405" s="102"/>
      <c r="OQB405" s="102"/>
      <c r="OQC405" s="102"/>
      <c r="OQD405" s="102"/>
      <c r="OQE405" s="102"/>
      <c r="OQF405" s="102"/>
      <c r="OQG405" s="102"/>
      <c r="OQH405" s="102"/>
      <c r="OQI405" s="102"/>
      <c r="OQJ405" s="102"/>
      <c r="OQK405" s="102"/>
      <c r="OQL405" s="102"/>
      <c r="OQM405" s="102"/>
      <c r="OQN405" s="102"/>
      <c r="OQO405" s="102"/>
      <c r="OQP405" s="102"/>
      <c r="OQQ405" s="102"/>
      <c r="OQR405" s="102"/>
      <c r="OQS405" s="102"/>
      <c r="OQT405" s="102"/>
      <c r="OQU405" s="102"/>
      <c r="OQV405" s="102"/>
      <c r="OQW405" s="102"/>
      <c r="OQX405" s="102"/>
      <c r="OQY405" s="102"/>
      <c r="OQZ405" s="102"/>
      <c r="ORA405" s="102"/>
      <c r="ORB405" s="102"/>
      <c r="ORC405" s="102"/>
      <c r="ORD405" s="102"/>
      <c r="ORE405" s="102"/>
      <c r="ORF405" s="102"/>
      <c r="ORG405" s="102"/>
      <c r="ORH405" s="102"/>
      <c r="ORI405" s="102"/>
      <c r="ORJ405" s="102"/>
      <c r="ORK405" s="102"/>
      <c r="ORL405" s="102"/>
      <c r="ORM405" s="102"/>
      <c r="ORN405" s="102"/>
      <c r="ORO405" s="102"/>
      <c r="ORP405" s="102"/>
      <c r="ORQ405" s="102"/>
      <c r="ORR405" s="102"/>
      <c r="ORS405" s="102"/>
      <c r="ORT405" s="102"/>
      <c r="ORU405" s="102"/>
      <c r="ORV405" s="102"/>
      <c r="ORW405" s="102"/>
      <c r="ORX405" s="102"/>
      <c r="ORY405" s="102"/>
      <c r="ORZ405" s="102"/>
      <c r="OSA405" s="102"/>
      <c r="OSB405" s="102"/>
      <c r="OSC405" s="102"/>
      <c r="OSD405" s="102"/>
      <c r="OSE405" s="102"/>
      <c r="OSF405" s="102"/>
      <c r="OSG405" s="102"/>
      <c r="OSH405" s="102"/>
      <c r="OSI405" s="102"/>
      <c r="OSJ405" s="102"/>
      <c r="OSK405" s="102"/>
      <c r="OSL405" s="102"/>
      <c r="OSM405" s="102"/>
      <c r="OSN405" s="102"/>
      <c r="OSO405" s="102"/>
      <c r="OSP405" s="102"/>
      <c r="OSQ405" s="102"/>
      <c r="OSR405" s="102"/>
      <c r="OSS405" s="102"/>
      <c r="OST405" s="102"/>
      <c r="OSU405" s="102"/>
      <c r="OSV405" s="102"/>
      <c r="OSW405" s="102"/>
      <c r="OSX405" s="102"/>
      <c r="OSY405" s="102"/>
      <c r="OSZ405" s="102"/>
      <c r="OTA405" s="102"/>
      <c r="OTB405" s="102"/>
      <c r="OTC405" s="102"/>
      <c r="OTD405" s="102"/>
      <c r="OTE405" s="102"/>
      <c r="OTF405" s="102"/>
      <c r="OTG405" s="102"/>
      <c r="OTH405" s="102"/>
      <c r="OTI405" s="102"/>
      <c r="OTJ405" s="102"/>
      <c r="OTK405" s="102"/>
      <c r="OTL405" s="102"/>
      <c r="OTM405" s="102"/>
      <c r="OTN405" s="102"/>
      <c r="OTO405" s="102"/>
      <c r="OTP405" s="102"/>
      <c r="OTQ405" s="102"/>
      <c r="OTR405" s="102"/>
      <c r="OTS405" s="102"/>
      <c r="OTT405" s="102"/>
      <c r="OTU405" s="102"/>
      <c r="OTV405" s="102"/>
      <c r="OTW405" s="102"/>
      <c r="OTX405" s="102"/>
      <c r="OTY405" s="102"/>
      <c r="OTZ405" s="102"/>
      <c r="OUA405" s="102"/>
      <c r="OUB405" s="102"/>
      <c r="OUC405" s="102"/>
      <c r="OUD405" s="102"/>
      <c r="OUE405" s="102"/>
      <c r="OUF405" s="102"/>
      <c r="OUG405" s="102"/>
      <c r="OUH405" s="102"/>
      <c r="OUI405" s="102"/>
      <c r="OUJ405" s="102"/>
      <c r="OUK405" s="102"/>
      <c r="OUL405" s="102"/>
      <c r="OUM405" s="102"/>
      <c r="OUN405" s="102"/>
      <c r="OUO405" s="102"/>
      <c r="OUP405" s="102"/>
      <c r="OUQ405" s="102"/>
      <c r="OUR405" s="102"/>
      <c r="OUS405" s="102"/>
      <c r="OUT405" s="102"/>
      <c r="OUU405" s="102"/>
      <c r="OUV405" s="102"/>
      <c r="OUW405" s="102"/>
      <c r="OUX405" s="102"/>
      <c r="OUY405" s="102"/>
      <c r="OUZ405" s="102"/>
      <c r="OVA405" s="102"/>
      <c r="OVB405" s="102"/>
      <c r="OVC405" s="102"/>
      <c r="OVD405" s="102"/>
      <c r="OVE405" s="102"/>
      <c r="OVF405" s="102"/>
      <c r="OVG405" s="102"/>
      <c r="OVH405" s="102"/>
      <c r="OVI405" s="102"/>
      <c r="OVJ405" s="102"/>
      <c r="OVK405" s="102"/>
      <c r="OVL405" s="102"/>
      <c r="OVM405" s="102"/>
      <c r="OVN405" s="102"/>
      <c r="OVO405" s="102"/>
      <c r="OVP405" s="102"/>
      <c r="OVQ405" s="102"/>
      <c r="OVR405" s="102"/>
      <c r="OVS405" s="102"/>
      <c r="OVT405" s="102"/>
      <c r="OVU405" s="102"/>
      <c r="OVV405" s="102"/>
      <c r="OVW405" s="102"/>
      <c r="OVX405" s="102"/>
      <c r="OVY405" s="102"/>
      <c r="OVZ405" s="102"/>
      <c r="OWA405" s="102"/>
      <c r="OWB405" s="102"/>
      <c r="OWC405" s="102"/>
      <c r="OWD405" s="102"/>
      <c r="OWE405" s="102"/>
      <c r="OWF405" s="102"/>
      <c r="OWG405" s="102"/>
      <c r="OWH405" s="102"/>
      <c r="OWI405" s="102"/>
      <c r="OWJ405" s="102"/>
      <c r="OWK405" s="102"/>
      <c r="OWL405" s="102"/>
      <c r="OWM405" s="102"/>
      <c r="OWN405" s="102"/>
      <c r="OWO405" s="102"/>
      <c r="OWP405" s="102"/>
      <c r="OWQ405" s="102"/>
      <c r="OWR405" s="102"/>
      <c r="OWS405" s="102"/>
      <c r="OWT405" s="102"/>
      <c r="OWU405" s="102"/>
      <c r="OWV405" s="102"/>
      <c r="OWW405" s="102"/>
      <c r="OWX405" s="102"/>
      <c r="OWY405" s="102"/>
      <c r="OWZ405" s="102"/>
      <c r="OXA405" s="102"/>
      <c r="OXB405" s="102"/>
      <c r="OXC405" s="102"/>
      <c r="OXD405" s="102"/>
      <c r="OXE405" s="102"/>
      <c r="OXF405" s="102"/>
      <c r="OXG405" s="102"/>
      <c r="OXH405" s="102"/>
      <c r="OXI405" s="102"/>
      <c r="OXJ405" s="102"/>
      <c r="OXK405" s="102"/>
      <c r="OXL405" s="102"/>
      <c r="OXM405" s="102"/>
      <c r="OXN405" s="102"/>
      <c r="OXO405" s="102"/>
      <c r="OXP405" s="102"/>
      <c r="OXQ405" s="102"/>
      <c r="OXR405" s="102"/>
      <c r="OXS405" s="102"/>
      <c r="OXT405" s="102"/>
      <c r="OXU405" s="102"/>
      <c r="OXV405" s="102"/>
      <c r="OXW405" s="102"/>
      <c r="OXX405" s="102"/>
      <c r="OXY405" s="102"/>
      <c r="OXZ405" s="102"/>
      <c r="OYA405" s="102"/>
      <c r="OYB405" s="102"/>
      <c r="OYC405" s="102"/>
      <c r="OYD405" s="102"/>
      <c r="OYE405" s="102"/>
      <c r="OYF405" s="102"/>
      <c r="OYG405" s="102"/>
      <c r="OYH405" s="102"/>
      <c r="OYI405" s="102"/>
      <c r="OYJ405" s="102"/>
      <c r="OYK405" s="102"/>
      <c r="OYL405" s="102"/>
      <c r="OYM405" s="102"/>
      <c r="OYN405" s="102"/>
      <c r="OYO405" s="102"/>
      <c r="OYP405" s="102"/>
      <c r="OYQ405" s="102"/>
      <c r="OYR405" s="102"/>
      <c r="OYS405" s="102"/>
      <c r="OYT405" s="102"/>
      <c r="OYU405" s="102"/>
      <c r="OYV405" s="102"/>
      <c r="OYW405" s="102"/>
      <c r="OYX405" s="102"/>
      <c r="OYY405" s="102"/>
      <c r="OYZ405" s="102"/>
      <c r="OZA405" s="102"/>
      <c r="OZB405" s="102"/>
      <c r="OZC405" s="102"/>
      <c r="OZD405" s="102"/>
      <c r="OZE405" s="102"/>
      <c r="OZF405" s="102"/>
      <c r="OZG405" s="102"/>
      <c r="OZH405" s="102"/>
      <c r="OZI405" s="102"/>
      <c r="OZJ405" s="102"/>
      <c r="OZK405" s="102"/>
      <c r="OZL405" s="102"/>
      <c r="OZM405" s="102"/>
      <c r="OZN405" s="102"/>
      <c r="OZO405" s="102"/>
      <c r="OZP405" s="102"/>
      <c r="OZQ405" s="102"/>
      <c r="OZR405" s="102"/>
      <c r="OZS405" s="102"/>
      <c r="OZT405" s="102"/>
      <c r="OZU405" s="102"/>
      <c r="OZV405" s="102"/>
      <c r="OZW405" s="102"/>
      <c r="OZX405" s="102"/>
      <c r="OZY405" s="102"/>
      <c r="OZZ405" s="102"/>
      <c r="PAA405" s="102"/>
      <c r="PAB405" s="102"/>
      <c r="PAC405" s="102"/>
      <c r="PAD405" s="102"/>
      <c r="PAE405" s="102"/>
      <c r="PAF405" s="102"/>
      <c r="PAG405" s="102"/>
      <c r="PAH405" s="102"/>
      <c r="PAI405" s="102"/>
      <c r="PAJ405" s="102"/>
      <c r="PAK405" s="102"/>
      <c r="PAL405" s="102"/>
      <c r="PAM405" s="102"/>
      <c r="PAN405" s="102"/>
      <c r="PAO405" s="102"/>
      <c r="PAP405" s="102"/>
      <c r="PAQ405" s="102"/>
      <c r="PAR405" s="102"/>
      <c r="PAS405" s="102"/>
      <c r="PAT405" s="102"/>
      <c r="PAU405" s="102"/>
      <c r="PAV405" s="102"/>
      <c r="PAW405" s="102"/>
      <c r="PAX405" s="102"/>
      <c r="PAY405" s="102"/>
      <c r="PAZ405" s="102"/>
      <c r="PBA405" s="102"/>
      <c r="PBB405" s="102"/>
      <c r="PBC405" s="102"/>
      <c r="PBD405" s="102"/>
      <c r="PBE405" s="102"/>
      <c r="PBF405" s="102"/>
      <c r="PBG405" s="102"/>
      <c r="PBH405" s="102"/>
      <c r="PBI405" s="102"/>
      <c r="PBJ405" s="102"/>
      <c r="PBK405" s="102"/>
      <c r="PBL405" s="102"/>
      <c r="PBM405" s="102"/>
      <c r="PBN405" s="102"/>
      <c r="PBO405" s="102"/>
      <c r="PBP405" s="102"/>
      <c r="PBQ405" s="102"/>
      <c r="PBR405" s="102"/>
      <c r="PBS405" s="102"/>
      <c r="PBT405" s="102"/>
      <c r="PBU405" s="102"/>
      <c r="PBV405" s="102"/>
      <c r="PBW405" s="102"/>
      <c r="PBX405" s="102"/>
      <c r="PBY405" s="102"/>
      <c r="PBZ405" s="102"/>
      <c r="PCA405" s="102"/>
      <c r="PCB405" s="102"/>
      <c r="PCC405" s="102"/>
      <c r="PCD405" s="102"/>
      <c r="PCE405" s="102"/>
      <c r="PCF405" s="102"/>
      <c r="PCG405" s="102"/>
      <c r="PCH405" s="102"/>
      <c r="PCI405" s="102"/>
      <c r="PCJ405" s="102"/>
      <c r="PCK405" s="102"/>
      <c r="PCL405" s="102"/>
      <c r="PCM405" s="102"/>
      <c r="PCN405" s="102"/>
      <c r="PCO405" s="102"/>
      <c r="PCP405" s="102"/>
      <c r="PCQ405" s="102"/>
      <c r="PCR405" s="102"/>
      <c r="PCS405" s="102"/>
      <c r="PCT405" s="102"/>
      <c r="PCU405" s="102"/>
      <c r="PCV405" s="102"/>
      <c r="PCW405" s="102"/>
      <c r="PCX405" s="102"/>
      <c r="PCY405" s="102"/>
      <c r="PCZ405" s="102"/>
      <c r="PDA405" s="102"/>
      <c r="PDB405" s="102"/>
      <c r="PDC405" s="102"/>
      <c r="PDD405" s="102"/>
      <c r="PDE405" s="102"/>
      <c r="PDF405" s="102"/>
      <c r="PDG405" s="102"/>
      <c r="PDH405" s="102"/>
      <c r="PDI405" s="102"/>
      <c r="PDJ405" s="102"/>
      <c r="PDK405" s="102"/>
      <c r="PDL405" s="102"/>
      <c r="PDM405" s="102"/>
      <c r="PDN405" s="102"/>
      <c r="PDO405" s="102"/>
      <c r="PDP405" s="102"/>
      <c r="PDQ405" s="102"/>
      <c r="PDR405" s="102"/>
      <c r="PDS405" s="102"/>
      <c r="PDT405" s="102"/>
      <c r="PDU405" s="102"/>
      <c r="PDV405" s="102"/>
      <c r="PDW405" s="102"/>
      <c r="PDX405" s="102"/>
      <c r="PDY405" s="102"/>
      <c r="PDZ405" s="102"/>
      <c r="PEA405" s="102"/>
      <c r="PEB405" s="102"/>
      <c r="PEC405" s="102"/>
      <c r="PED405" s="102"/>
      <c r="PEE405" s="102"/>
      <c r="PEF405" s="102"/>
      <c r="PEG405" s="102"/>
      <c r="PEH405" s="102"/>
      <c r="PEI405" s="102"/>
      <c r="PEJ405" s="102"/>
      <c r="PEK405" s="102"/>
      <c r="PEL405" s="102"/>
      <c r="PEM405" s="102"/>
      <c r="PEN405" s="102"/>
      <c r="PEO405" s="102"/>
      <c r="PEP405" s="102"/>
      <c r="PEQ405" s="102"/>
      <c r="PER405" s="102"/>
      <c r="PES405" s="102"/>
      <c r="PET405" s="102"/>
      <c r="PEU405" s="102"/>
      <c r="PEV405" s="102"/>
      <c r="PEW405" s="102"/>
      <c r="PEX405" s="102"/>
      <c r="PEY405" s="102"/>
      <c r="PEZ405" s="102"/>
      <c r="PFA405" s="102"/>
      <c r="PFB405" s="102"/>
      <c r="PFC405" s="102"/>
      <c r="PFD405" s="102"/>
      <c r="PFE405" s="102"/>
      <c r="PFF405" s="102"/>
      <c r="PFG405" s="102"/>
      <c r="PFH405" s="102"/>
      <c r="PFI405" s="102"/>
      <c r="PFJ405" s="102"/>
      <c r="PFK405" s="102"/>
      <c r="PFL405" s="102"/>
      <c r="PFM405" s="102"/>
      <c r="PFN405" s="102"/>
      <c r="PFO405" s="102"/>
      <c r="PFP405" s="102"/>
      <c r="PFQ405" s="102"/>
      <c r="PFR405" s="102"/>
      <c r="PFS405" s="102"/>
      <c r="PFT405" s="102"/>
      <c r="PFU405" s="102"/>
      <c r="PFV405" s="102"/>
      <c r="PFW405" s="102"/>
      <c r="PFX405" s="102"/>
      <c r="PFY405" s="102"/>
      <c r="PFZ405" s="102"/>
      <c r="PGA405" s="102"/>
      <c r="PGB405" s="102"/>
      <c r="PGC405" s="102"/>
      <c r="PGD405" s="102"/>
      <c r="PGE405" s="102"/>
      <c r="PGF405" s="102"/>
      <c r="PGG405" s="102"/>
      <c r="PGH405" s="102"/>
      <c r="PGI405" s="102"/>
      <c r="PGJ405" s="102"/>
      <c r="PGK405" s="102"/>
      <c r="PGL405" s="102"/>
      <c r="PGM405" s="102"/>
      <c r="PGN405" s="102"/>
      <c r="PGO405" s="102"/>
      <c r="PGP405" s="102"/>
      <c r="PGQ405" s="102"/>
      <c r="PGR405" s="102"/>
      <c r="PGS405" s="102"/>
      <c r="PGT405" s="102"/>
      <c r="PGU405" s="102"/>
      <c r="PGV405" s="102"/>
      <c r="PGW405" s="102"/>
      <c r="PGX405" s="102"/>
      <c r="PGY405" s="102"/>
      <c r="PGZ405" s="102"/>
      <c r="PHA405" s="102"/>
      <c r="PHB405" s="102"/>
      <c r="PHC405" s="102"/>
      <c r="PHD405" s="102"/>
      <c r="PHE405" s="102"/>
      <c r="PHF405" s="102"/>
      <c r="PHG405" s="102"/>
      <c r="PHH405" s="102"/>
      <c r="PHI405" s="102"/>
      <c r="PHJ405" s="102"/>
      <c r="PHK405" s="102"/>
      <c r="PHL405" s="102"/>
      <c r="PHM405" s="102"/>
      <c r="PHN405" s="102"/>
      <c r="PHO405" s="102"/>
      <c r="PHP405" s="102"/>
      <c r="PHQ405" s="102"/>
      <c r="PHR405" s="102"/>
      <c r="PHS405" s="102"/>
      <c r="PHT405" s="102"/>
      <c r="PHU405" s="102"/>
      <c r="PHV405" s="102"/>
      <c r="PHW405" s="102"/>
      <c r="PHX405" s="102"/>
      <c r="PHY405" s="102"/>
      <c r="PHZ405" s="102"/>
      <c r="PIA405" s="102"/>
      <c r="PIB405" s="102"/>
      <c r="PIC405" s="102"/>
      <c r="PID405" s="102"/>
      <c r="PIE405" s="102"/>
      <c r="PIF405" s="102"/>
      <c r="PIG405" s="102"/>
      <c r="PIH405" s="102"/>
      <c r="PII405" s="102"/>
      <c r="PIJ405" s="102"/>
      <c r="PIK405" s="102"/>
      <c r="PIL405" s="102"/>
      <c r="PIM405" s="102"/>
      <c r="PIN405" s="102"/>
      <c r="PIO405" s="102"/>
      <c r="PIP405" s="102"/>
      <c r="PIQ405" s="102"/>
      <c r="PIR405" s="102"/>
      <c r="PIS405" s="102"/>
      <c r="PIT405" s="102"/>
      <c r="PIU405" s="102"/>
      <c r="PIV405" s="102"/>
      <c r="PIW405" s="102"/>
      <c r="PIX405" s="102"/>
      <c r="PIY405" s="102"/>
      <c r="PIZ405" s="102"/>
      <c r="PJA405" s="102"/>
      <c r="PJB405" s="102"/>
      <c r="PJC405" s="102"/>
      <c r="PJD405" s="102"/>
      <c r="PJE405" s="102"/>
      <c r="PJF405" s="102"/>
      <c r="PJG405" s="102"/>
      <c r="PJH405" s="102"/>
      <c r="PJI405" s="102"/>
      <c r="PJJ405" s="102"/>
      <c r="PJK405" s="102"/>
      <c r="PJL405" s="102"/>
      <c r="PJM405" s="102"/>
      <c r="PJN405" s="102"/>
      <c r="PJO405" s="102"/>
      <c r="PJP405" s="102"/>
      <c r="PJQ405" s="102"/>
      <c r="PJR405" s="102"/>
      <c r="PJS405" s="102"/>
      <c r="PJT405" s="102"/>
      <c r="PJU405" s="102"/>
      <c r="PJV405" s="102"/>
      <c r="PJW405" s="102"/>
      <c r="PJX405" s="102"/>
      <c r="PJY405" s="102"/>
      <c r="PJZ405" s="102"/>
      <c r="PKA405" s="102"/>
      <c r="PKB405" s="102"/>
      <c r="PKC405" s="102"/>
      <c r="PKD405" s="102"/>
      <c r="PKE405" s="102"/>
      <c r="PKF405" s="102"/>
      <c r="PKG405" s="102"/>
      <c r="PKH405" s="102"/>
      <c r="PKI405" s="102"/>
      <c r="PKJ405" s="102"/>
      <c r="PKK405" s="102"/>
      <c r="PKL405" s="102"/>
      <c r="PKM405" s="102"/>
      <c r="PKN405" s="102"/>
      <c r="PKO405" s="102"/>
      <c r="PKP405" s="102"/>
      <c r="PKQ405" s="102"/>
      <c r="PKR405" s="102"/>
      <c r="PKS405" s="102"/>
      <c r="PKT405" s="102"/>
      <c r="PKU405" s="102"/>
      <c r="PKV405" s="102"/>
      <c r="PKW405" s="102"/>
      <c r="PKX405" s="102"/>
      <c r="PKY405" s="102"/>
      <c r="PKZ405" s="102"/>
      <c r="PLA405" s="102"/>
      <c r="PLB405" s="102"/>
      <c r="PLC405" s="102"/>
      <c r="PLD405" s="102"/>
      <c r="PLE405" s="102"/>
      <c r="PLF405" s="102"/>
      <c r="PLG405" s="102"/>
      <c r="PLH405" s="102"/>
      <c r="PLI405" s="102"/>
      <c r="PLJ405" s="102"/>
      <c r="PLK405" s="102"/>
      <c r="PLL405" s="102"/>
      <c r="PLM405" s="102"/>
      <c r="PLN405" s="102"/>
      <c r="PLO405" s="102"/>
      <c r="PLP405" s="102"/>
      <c r="PLQ405" s="102"/>
      <c r="PLR405" s="102"/>
      <c r="PLS405" s="102"/>
      <c r="PLT405" s="102"/>
      <c r="PLU405" s="102"/>
      <c r="PLV405" s="102"/>
      <c r="PLW405" s="102"/>
      <c r="PLX405" s="102"/>
      <c r="PLY405" s="102"/>
      <c r="PLZ405" s="102"/>
      <c r="PMA405" s="102"/>
      <c r="PMB405" s="102"/>
      <c r="PMC405" s="102"/>
      <c r="PMD405" s="102"/>
      <c r="PME405" s="102"/>
      <c r="PMF405" s="102"/>
      <c r="PMG405" s="102"/>
      <c r="PMH405" s="102"/>
      <c r="PMI405" s="102"/>
      <c r="PMJ405" s="102"/>
      <c r="PMK405" s="102"/>
      <c r="PML405" s="102"/>
      <c r="PMM405" s="102"/>
      <c r="PMN405" s="102"/>
      <c r="PMO405" s="102"/>
      <c r="PMP405" s="102"/>
      <c r="PMQ405" s="102"/>
      <c r="PMR405" s="102"/>
      <c r="PMS405" s="102"/>
      <c r="PMT405" s="102"/>
      <c r="PMU405" s="102"/>
      <c r="PMV405" s="102"/>
      <c r="PMW405" s="102"/>
      <c r="PMX405" s="102"/>
      <c r="PMY405" s="102"/>
      <c r="PMZ405" s="102"/>
      <c r="PNA405" s="102"/>
      <c r="PNB405" s="102"/>
      <c r="PNC405" s="102"/>
      <c r="PND405" s="102"/>
      <c r="PNE405" s="102"/>
      <c r="PNF405" s="102"/>
      <c r="PNG405" s="102"/>
      <c r="PNH405" s="102"/>
      <c r="PNI405" s="102"/>
      <c r="PNJ405" s="102"/>
      <c r="PNK405" s="102"/>
      <c r="PNL405" s="102"/>
      <c r="PNM405" s="102"/>
      <c r="PNN405" s="102"/>
      <c r="PNO405" s="102"/>
      <c r="PNP405" s="102"/>
      <c r="PNQ405" s="102"/>
      <c r="PNR405" s="102"/>
      <c r="PNS405" s="102"/>
      <c r="PNT405" s="102"/>
      <c r="PNU405" s="102"/>
      <c r="PNV405" s="102"/>
      <c r="PNW405" s="102"/>
      <c r="PNX405" s="102"/>
      <c r="PNY405" s="102"/>
      <c r="PNZ405" s="102"/>
      <c r="POA405" s="102"/>
      <c r="POB405" s="102"/>
      <c r="POC405" s="102"/>
      <c r="POD405" s="102"/>
      <c r="POE405" s="102"/>
      <c r="POF405" s="102"/>
      <c r="POG405" s="102"/>
      <c r="POH405" s="102"/>
      <c r="POI405" s="102"/>
      <c r="POJ405" s="102"/>
      <c r="POK405" s="102"/>
      <c r="POL405" s="102"/>
      <c r="POM405" s="102"/>
      <c r="PON405" s="102"/>
      <c r="POO405" s="102"/>
      <c r="POP405" s="102"/>
      <c r="POQ405" s="102"/>
      <c r="POR405" s="102"/>
      <c r="POS405" s="102"/>
      <c r="POT405" s="102"/>
      <c r="POU405" s="102"/>
      <c r="POV405" s="102"/>
      <c r="POW405" s="102"/>
      <c r="POX405" s="102"/>
      <c r="POY405" s="102"/>
      <c r="POZ405" s="102"/>
      <c r="PPA405" s="102"/>
      <c r="PPB405" s="102"/>
      <c r="PPC405" s="102"/>
      <c r="PPD405" s="102"/>
      <c r="PPE405" s="102"/>
      <c r="PPF405" s="102"/>
      <c r="PPG405" s="102"/>
      <c r="PPH405" s="102"/>
      <c r="PPI405" s="102"/>
      <c r="PPJ405" s="102"/>
      <c r="PPK405" s="102"/>
      <c r="PPL405" s="102"/>
      <c r="PPM405" s="102"/>
      <c r="PPN405" s="102"/>
      <c r="PPO405" s="102"/>
      <c r="PPP405" s="102"/>
      <c r="PPQ405" s="102"/>
      <c r="PPR405" s="102"/>
      <c r="PPS405" s="102"/>
      <c r="PPT405" s="102"/>
      <c r="PPU405" s="102"/>
      <c r="PPV405" s="102"/>
      <c r="PPW405" s="102"/>
      <c r="PPX405" s="102"/>
      <c r="PPY405" s="102"/>
      <c r="PPZ405" s="102"/>
      <c r="PQA405" s="102"/>
      <c r="PQB405" s="102"/>
      <c r="PQC405" s="102"/>
      <c r="PQD405" s="102"/>
      <c r="PQE405" s="102"/>
      <c r="PQF405" s="102"/>
      <c r="PQG405" s="102"/>
      <c r="PQH405" s="102"/>
      <c r="PQI405" s="102"/>
      <c r="PQJ405" s="102"/>
      <c r="PQK405" s="102"/>
      <c r="PQL405" s="102"/>
      <c r="PQM405" s="102"/>
      <c r="PQN405" s="102"/>
      <c r="PQO405" s="102"/>
      <c r="PQP405" s="102"/>
      <c r="PQQ405" s="102"/>
      <c r="PQR405" s="102"/>
      <c r="PQS405" s="102"/>
      <c r="PQT405" s="102"/>
      <c r="PQU405" s="102"/>
      <c r="PQV405" s="102"/>
      <c r="PQW405" s="102"/>
      <c r="PQX405" s="102"/>
      <c r="PQY405" s="102"/>
      <c r="PQZ405" s="102"/>
      <c r="PRA405" s="102"/>
      <c r="PRB405" s="102"/>
      <c r="PRC405" s="102"/>
      <c r="PRD405" s="102"/>
      <c r="PRE405" s="102"/>
      <c r="PRF405" s="102"/>
      <c r="PRG405" s="102"/>
      <c r="PRH405" s="102"/>
      <c r="PRI405" s="102"/>
      <c r="PRJ405" s="102"/>
      <c r="PRK405" s="102"/>
      <c r="PRL405" s="102"/>
      <c r="PRM405" s="102"/>
      <c r="PRN405" s="102"/>
      <c r="PRO405" s="102"/>
      <c r="PRP405" s="102"/>
      <c r="PRQ405" s="102"/>
      <c r="PRR405" s="102"/>
      <c r="PRS405" s="102"/>
      <c r="PRT405" s="102"/>
      <c r="PRU405" s="102"/>
      <c r="PRV405" s="102"/>
      <c r="PRW405" s="102"/>
      <c r="PRX405" s="102"/>
      <c r="PRY405" s="102"/>
      <c r="PRZ405" s="102"/>
      <c r="PSA405" s="102"/>
      <c r="PSB405" s="102"/>
      <c r="PSC405" s="102"/>
      <c r="PSD405" s="102"/>
      <c r="PSE405" s="102"/>
      <c r="PSF405" s="102"/>
      <c r="PSG405" s="102"/>
      <c r="PSH405" s="102"/>
      <c r="PSI405" s="102"/>
      <c r="PSJ405" s="102"/>
      <c r="PSK405" s="102"/>
      <c r="PSL405" s="102"/>
      <c r="PSM405" s="102"/>
      <c r="PSN405" s="102"/>
      <c r="PSO405" s="102"/>
      <c r="PSP405" s="102"/>
      <c r="PSQ405" s="102"/>
      <c r="PSR405" s="102"/>
      <c r="PSS405" s="102"/>
      <c r="PST405" s="102"/>
      <c r="PSU405" s="102"/>
      <c r="PSV405" s="102"/>
      <c r="PSW405" s="102"/>
      <c r="PSX405" s="102"/>
      <c r="PSY405" s="102"/>
      <c r="PSZ405" s="102"/>
      <c r="PTA405" s="102"/>
      <c r="PTB405" s="102"/>
      <c r="PTC405" s="102"/>
      <c r="PTD405" s="102"/>
      <c r="PTE405" s="102"/>
      <c r="PTF405" s="102"/>
      <c r="PTG405" s="102"/>
      <c r="PTH405" s="102"/>
      <c r="PTI405" s="102"/>
      <c r="PTJ405" s="102"/>
      <c r="PTK405" s="102"/>
      <c r="PTL405" s="102"/>
      <c r="PTM405" s="102"/>
      <c r="PTN405" s="102"/>
      <c r="PTO405" s="102"/>
      <c r="PTP405" s="102"/>
      <c r="PTQ405" s="102"/>
      <c r="PTR405" s="102"/>
      <c r="PTS405" s="102"/>
      <c r="PTT405" s="102"/>
      <c r="PTU405" s="102"/>
      <c r="PTV405" s="102"/>
      <c r="PTW405" s="102"/>
      <c r="PTX405" s="102"/>
      <c r="PTY405" s="102"/>
      <c r="PTZ405" s="102"/>
      <c r="PUA405" s="102"/>
      <c r="PUB405" s="102"/>
      <c r="PUC405" s="102"/>
      <c r="PUD405" s="102"/>
      <c r="PUE405" s="102"/>
      <c r="PUF405" s="102"/>
      <c r="PUG405" s="102"/>
      <c r="PUH405" s="102"/>
      <c r="PUI405" s="102"/>
      <c r="PUJ405" s="102"/>
      <c r="PUK405" s="102"/>
      <c r="PUL405" s="102"/>
      <c r="PUM405" s="102"/>
      <c r="PUN405" s="102"/>
      <c r="PUO405" s="102"/>
      <c r="PUP405" s="102"/>
      <c r="PUQ405" s="102"/>
      <c r="PUR405" s="102"/>
      <c r="PUS405" s="102"/>
      <c r="PUT405" s="102"/>
      <c r="PUU405" s="102"/>
      <c r="PUV405" s="102"/>
      <c r="PUW405" s="102"/>
      <c r="PUX405" s="102"/>
      <c r="PUY405" s="102"/>
      <c r="PUZ405" s="102"/>
      <c r="PVA405" s="102"/>
      <c r="PVB405" s="102"/>
      <c r="PVC405" s="102"/>
      <c r="PVD405" s="102"/>
      <c r="PVE405" s="102"/>
      <c r="PVF405" s="102"/>
      <c r="PVG405" s="102"/>
      <c r="PVH405" s="102"/>
      <c r="PVI405" s="102"/>
      <c r="PVJ405" s="102"/>
      <c r="PVK405" s="102"/>
      <c r="PVL405" s="102"/>
      <c r="PVM405" s="102"/>
      <c r="PVN405" s="102"/>
      <c r="PVO405" s="102"/>
      <c r="PVP405" s="102"/>
      <c r="PVQ405" s="102"/>
      <c r="PVR405" s="102"/>
      <c r="PVS405" s="102"/>
      <c r="PVT405" s="102"/>
      <c r="PVU405" s="102"/>
      <c r="PVV405" s="102"/>
      <c r="PVW405" s="102"/>
      <c r="PVX405" s="102"/>
      <c r="PVY405" s="102"/>
      <c r="PVZ405" s="102"/>
      <c r="PWA405" s="102"/>
      <c r="PWB405" s="102"/>
      <c r="PWC405" s="102"/>
      <c r="PWD405" s="102"/>
      <c r="PWE405" s="102"/>
      <c r="PWF405" s="102"/>
      <c r="PWG405" s="102"/>
      <c r="PWH405" s="102"/>
      <c r="PWI405" s="102"/>
      <c r="PWJ405" s="102"/>
      <c r="PWK405" s="102"/>
      <c r="PWL405" s="102"/>
      <c r="PWM405" s="102"/>
      <c r="PWN405" s="102"/>
      <c r="PWO405" s="102"/>
      <c r="PWP405" s="102"/>
      <c r="PWQ405" s="102"/>
      <c r="PWR405" s="102"/>
      <c r="PWS405" s="102"/>
      <c r="PWT405" s="102"/>
      <c r="PWU405" s="102"/>
      <c r="PWV405" s="102"/>
      <c r="PWW405" s="102"/>
      <c r="PWX405" s="102"/>
      <c r="PWY405" s="102"/>
      <c r="PWZ405" s="102"/>
      <c r="PXA405" s="102"/>
      <c r="PXB405" s="102"/>
      <c r="PXC405" s="102"/>
      <c r="PXD405" s="102"/>
      <c r="PXE405" s="102"/>
      <c r="PXF405" s="102"/>
      <c r="PXG405" s="102"/>
      <c r="PXH405" s="102"/>
      <c r="PXI405" s="102"/>
      <c r="PXJ405" s="102"/>
      <c r="PXK405" s="102"/>
      <c r="PXL405" s="102"/>
      <c r="PXM405" s="102"/>
      <c r="PXN405" s="102"/>
      <c r="PXO405" s="102"/>
      <c r="PXP405" s="102"/>
      <c r="PXQ405" s="102"/>
      <c r="PXR405" s="102"/>
      <c r="PXS405" s="102"/>
      <c r="PXT405" s="102"/>
      <c r="PXU405" s="102"/>
      <c r="PXV405" s="102"/>
      <c r="PXW405" s="102"/>
      <c r="PXX405" s="102"/>
      <c r="PXY405" s="102"/>
      <c r="PXZ405" s="102"/>
      <c r="PYA405" s="102"/>
      <c r="PYB405" s="102"/>
      <c r="PYC405" s="102"/>
      <c r="PYD405" s="102"/>
      <c r="PYE405" s="102"/>
      <c r="PYF405" s="102"/>
      <c r="PYG405" s="102"/>
      <c r="PYH405" s="102"/>
      <c r="PYI405" s="102"/>
      <c r="PYJ405" s="102"/>
      <c r="PYK405" s="102"/>
      <c r="PYL405" s="102"/>
      <c r="PYM405" s="102"/>
      <c r="PYN405" s="102"/>
      <c r="PYO405" s="102"/>
      <c r="PYP405" s="102"/>
      <c r="PYQ405" s="102"/>
      <c r="PYR405" s="102"/>
      <c r="PYS405" s="102"/>
      <c r="PYT405" s="102"/>
      <c r="PYU405" s="102"/>
      <c r="PYV405" s="102"/>
      <c r="PYW405" s="102"/>
      <c r="PYX405" s="102"/>
      <c r="PYY405" s="102"/>
      <c r="PYZ405" s="102"/>
      <c r="PZA405" s="102"/>
      <c r="PZB405" s="102"/>
      <c r="PZC405" s="102"/>
      <c r="PZD405" s="102"/>
      <c r="PZE405" s="102"/>
      <c r="PZF405" s="102"/>
      <c r="PZG405" s="102"/>
      <c r="PZH405" s="102"/>
      <c r="PZI405" s="102"/>
      <c r="PZJ405" s="102"/>
      <c r="PZK405" s="102"/>
      <c r="PZL405" s="102"/>
      <c r="PZM405" s="102"/>
      <c r="PZN405" s="102"/>
      <c r="PZO405" s="102"/>
      <c r="PZP405" s="102"/>
      <c r="PZQ405" s="102"/>
      <c r="PZR405" s="102"/>
      <c r="PZS405" s="102"/>
      <c r="PZT405" s="102"/>
      <c r="PZU405" s="102"/>
      <c r="PZV405" s="102"/>
      <c r="PZW405" s="102"/>
      <c r="PZX405" s="102"/>
      <c r="PZY405" s="102"/>
      <c r="PZZ405" s="102"/>
      <c r="QAA405" s="102"/>
      <c r="QAB405" s="102"/>
      <c r="QAC405" s="102"/>
      <c r="QAD405" s="102"/>
      <c r="QAE405" s="102"/>
      <c r="QAF405" s="102"/>
      <c r="QAG405" s="102"/>
      <c r="QAH405" s="102"/>
      <c r="QAI405" s="102"/>
      <c r="QAJ405" s="102"/>
      <c r="QAK405" s="102"/>
      <c r="QAL405" s="102"/>
      <c r="QAM405" s="102"/>
      <c r="QAN405" s="102"/>
      <c r="QAO405" s="102"/>
      <c r="QAP405" s="102"/>
      <c r="QAQ405" s="102"/>
      <c r="QAR405" s="102"/>
      <c r="QAS405" s="102"/>
      <c r="QAT405" s="102"/>
      <c r="QAU405" s="102"/>
      <c r="QAV405" s="102"/>
      <c r="QAW405" s="102"/>
      <c r="QAX405" s="102"/>
      <c r="QAY405" s="102"/>
      <c r="QAZ405" s="102"/>
      <c r="QBA405" s="102"/>
      <c r="QBB405" s="102"/>
      <c r="QBC405" s="102"/>
      <c r="QBD405" s="102"/>
      <c r="QBE405" s="102"/>
      <c r="QBF405" s="102"/>
      <c r="QBG405" s="102"/>
      <c r="QBH405" s="102"/>
      <c r="QBI405" s="102"/>
      <c r="QBJ405" s="102"/>
      <c r="QBK405" s="102"/>
      <c r="QBL405" s="102"/>
      <c r="QBM405" s="102"/>
      <c r="QBN405" s="102"/>
      <c r="QBO405" s="102"/>
      <c r="QBP405" s="102"/>
      <c r="QBQ405" s="102"/>
      <c r="QBR405" s="102"/>
      <c r="QBS405" s="102"/>
      <c r="QBT405" s="102"/>
      <c r="QBU405" s="102"/>
      <c r="QBV405" s="102"/>
      <c r="QBW405" s="102"/>
      <c r="QBX405" s="102"/>
      <c r="QBY405" s="102"/>
      <c r="QBZ405" s="102"/>
      <c r="QCA405" s="102"/>
      <c r="QCB405" s="102"/>
      <c r="QCC405" s="102"/>
      <c r="QCD405" s="102"/>
      <c r="QCE405" s="102"/>
      <c r="QCF405" s="102"/>
      <c r="QCG405" s="102"/>
      <c r="QCH405" s="102"/>
      <c r="QCI405" s="102"/>
      <c r="QCJ405" s="102"/>
      <c r="QCK405" s="102"/>
      <c r="QCL405" s="102"/>
      <c r="QCM405" s="102"/>
      <c r="QCN405" s="102"/>
      <c r="QCO405" s="102"/>
      <c r="QCP405" s="102"/>
      <c r="QCQ405" s="102"/>
      <c r="QCR405" s="102"/>
      <c r="QCS405" s="102"/>
      <c r="QCT405" s="102"/>
      <c r="QCU405" s="102"/>
      <c r="QCV405" s="102"/>
      <c r="QCW405" s="102"/>
      <c r="QCX405" s="102"/>
      <c r="QCY405" s="102"/>
      <c r="QCZ405" s="102"/>
      <c r="QDA405" s="102"/>
      <c r="QDB405" s="102"/>
      <c r="QDC405" s="102"/>
      <c r="QDD405" s="102"/>
      <c r="QDE405" s="102"/>
      <c r="QDF405" s="102"/>
      <c r="QDG405" s="102"/>
      <c r="QDH405" s="102"/>
      <c r="QDI405" s="102"/>
      <c r="QDJ405" s="102"/>
      <c r="QDK405" s="102"/>
      <c r="QDL405" s="102"/>
      <c r="QDM405" s="102"/>
      <c r="QDN405" s="102"/>
      <c r="QDO405" s="102"/>
      <c r="QDP405" s="102"/>
      <c r="QDQ405" s="102"/>
      <c r="QDR405" s="102"/>
      <c r="QDS405" s="102"/>
      <c r="QDT405" s="102"/>
      <c r="QDU405" s="102"/>
      <c r="QDV405" s="102"/>
      <c r="QDW405" s="102"/>
      <c r="QDX405" s="102"/>
      <c r="QDY405" s="102"/>
      <c r="QDZ405" s="102"/>
      <c r="QEA405" s="102"/>
      <c r="QEB405" s="102"/>
      <c r="QEC405" s="102"/>
      <c r="QED405" s="102"/>
      <c r="QEE405" s="102"/>
      <c r="QEF405" s="102"/>
      <c r="QEG405" s="102"/>
      <c r="QEH405" s="102"/>
      <c r="QEI405" s="102"/>
      <c r="QEJ405" s="102"/>
      <c r="QEK405" s="102"/>
      <c r="QEL405" s="102"/>
      <c r="QEM405" s="102"/>
      <c r="QEN405" s="102"/>
      <c r="QEO405" s="102"/>
      <c r="QEP405" s="102"/>
      <c r="QEQ405" s="102"/>
      <c r="QER405" s="102"/>
      <c r="QES405" s="102"/>
      <c r="QET405" s="102"/>
      <c r="QEU405" s="102"/>
      <c r="QEV405" s="102"/>
      <c r="QEW405" s="102"/>
      <c r="QEX405" s="102"/>
      <c r="QEY405" s="102"/>
      <c r="QEZ405" s="102"/>
      <c r="QFA405" s="102"/>
      <c r="QFB405" s="102"/>
      <c r="QFC405" s="102"/>
      <c r="QFD405" s="102"/>
      <c r="QFE405" s="102"/>
      <c r="QFF405" s="102"/>
      <c r="QFG405" s="102"/>
      <c r="QFH405" s="102"/>
      <c r="QFI405" s="102"/>
      <c r="QFJ405" s="102"/>
      <c r="QFK405" s="102"/>
      <c r="QFL405" s="102"/>
      <c r="QFM405" s="102"/>
      <c r="QFN405" s="102"/>
      <c r="QFO405" s="102"/>
      <c r="QFP405" s="102"/>
      <c r="QFQ405" s="102"/>
      <c r="QFR405" s="102"/>
      <c r="QFS405" s="102"/>
      <c r="QFT405" s="102"/>
      <c r="QFU405" s="102"/>
      <c r="QFV405" s="102"/>
      <c r="QFW405" s="102"/>
      <c r="QFX405" s="102"/>
      <c r="QFY405" s="102"/>
      <c r="QFZ405" s="102"/>
      <c r="QGA405" s="102"/>
      <c r="QGB405" s="102"/>
      <c r="QGC405" s="102"/>
      <c r="QGD405" s="102"/>
      <c r="QGE405" s="102"/>
      <c r="QGF405" s="102"/>
      <c r="QGG405" s="102"/>
      <c r="QGH405" s="102"/>
      <c r="QGI405" s="102"/>
      <c r="QGJ405" s="102"/>
      <c r="QGK405" s="102"/>
      <c r="QGL405" s="102"/>
      <c r="QGM405" s="102"/>
      <c r="QGN405" s="102"/>
      <c r="QGO405" s="102"/>
      <c r="QGP405" s="102"/>
      <c r="QGQ405" s="102"/>
      <c r="QGR405" s="102"/>
      <c r="QGS405" s="102"/>
      <c r="QGT405" s="102"/>
      <c r="QGU405" s="102"/>
      <c r="QGV405" s="102"/>
      <c r="QGW405" s="102"/>
      <c r="QGX405" s="102"/>
      <c r="QGY405" s="102"/>
      <c r="QGZ405" s="102"/>
      <c r="QHA405" s="102"/>
      <c r="QHB405" s="102"/>
      <c r="QHC405" s="102"/>
      <c r="QHD405" s="102"/>
      <c r="QHE405" s="102"/>
      <c r="QHF405" s="102"/>
      <c r="QHG405" s="102"/>
      <c r="QHH405" s="102"/>
      <c r="QHI405" s="102"/>
      <c r="QHJ405" s="102"/>
      <c r="QHK405" s="102"/>
      <c r="QHL405" s="102"/>
      <c r="QHM405" s="102"/>
      <c r="QHN405" s="102"/>
      <c r="QHO405" s="102"/>
      <c r="QHP405" s="102"/>
      <c r="QHQ405" s="102"/>
      <c r="QHR405" s="102"/>
      <c r="QHS405" s="102"/>
      <c r="QHT405" s="102"/>
      <c r="QHU405" s="102"/>
      <c r="QHV405" s="102"/>
      <c r="QHW405" s="102"/>
      <c r="QHX405" s="102"/>
      <c r="QHY405" s="102"/>
      <c r="QHZ405" s="102"/>
      <c r="QIA405" s="102"/>
      <c r="QIB405" s="102"/>
      <c r="QIC405" s="102"/>
      <c r="QID405" s="102"/>
      <c r="QIE405" s="102"/>
      <c r="QIF405" s="102"/>
      <c r="QIG405" s="102"/>
      <c r="QIH405" s="102"/>
      <c r="QII405" s="102"/>
      <c r="QIJ405" s="102"/>
      <c r="QIK405" s="102"/>
      <c r="QIL405" s="102"/>
      <c r="QIM405" s="102"/>
      <c r="QIN405" s="102"/>
      <c r="QIO405" s="102"/>
      <c r="QIP405" s="102"/>
      <c r="QIQ405" s="102"/>
      <c r="QIR405" s="102"/>
      <c r="QIS405" s="102"/>
      <c r="QIT405" s="102"/>
      <c r="QIU405" s="102"/>
      <c r="QIV405" s="102"/>
      <c r="QIW405" s="102"/>
      <c r="QIX405" s="102"/>
      <c r="QIY405" s="102"/>
      <c r="QIZ405" s="102"/>
      <c r="QJA405" s="102"/>
      <c r="QJB405" s="102"/>
      <c r="QJC405" s="102"/>
      <c r="QJD405" s="102"/>
      <c r="QJE405" s="102"/>
      <c r="QJF405" s="102"/>
      <c r="QJG405" s="102"/>
      <c r="QJH405" s="102"/>
      <c r="QJI405" s="102"/>
      <c r="QJJ405" s="102"/>
      <c r="QJK405" s="102"/>
      <c r="QJL405" s="102"/>
      <c r="QJM405" s="102"/>
      <c r="QJN405" s="102"/>
      <c r="QJO405" s="102"/>
      <c r="QJP405" s="102"/>
      <c r="QJQ405" s="102"/>
      <c r="QJR405" s="102"/>
      <c r="QJS405" s="102"/>
      <c r="QJT405" s="102"/>
      <c r="QJU405" s="102"/>
      <c r="QJV405" s="102"/>
      <c r="QJW405" s="102"/>
      <c r="QJX405" s="102"/>
      <c r="QJY405" s="102"/>
      <c r="QJZ405" s="102"/>
      <c r="QKA405" s="102"/>
      <c r="QKB405" s="102"/>
      <c r="QKC405" s="102"/>
      <c r="QKD405" s="102"/>
      <c r="QKE405" s="102"/>
      <c r="QKF405" s="102"/>
      <c r="QKG405" s="102"/>
      <c r="QKH405" s="102"/>
      <c r="QKI405" s="102"/>
      <c r="QKJ405" s="102"/>
      <c r="QKK405" s="102"/>
      <c r="QKL405" s="102"/>
      <c r="QKM405" s="102"/>
      <c r="QKN405" s="102"/>
      <c r="QKO405" s="102"/>
      <c r="QKP405" s="102"/>
      <c r="QKQ405" s="102"/>
      <c r="QKR405" s="102"/>
      <c r="QKS405" s="102"/>
      <c r="QKT405" s="102"/>
      <c r="QKU405" s="102"/>
      <c r="QKV405" s="102"/>
      <c r="QKW405" s="102"/>
      <c r="QKX405" s="102"/>
      <c r="QKY405" s="102"/>
      <c r="QKZ405" s="102"/>
      <c r="QLA405" s="102"/>
      <c r="QLB405" s="102"/>
      <c r="QLC405" s="102"/>
      <c r="QLD405" s="102"/>
      <c r="QLE405" s="102"/>
      <c r="QLF405" s="102"/>
      <c r="QLG405" s="102"/>
      <c r="QLH405" s="102"/>
      <c r="QLI405" s="102"/>
      <c r="QLJ405" s="102"/>
      <c r="QLK405" s="102"/>
      <c r="QLL405" s="102"/>
      <c r="QLM405" s="102"/>
      <c r="QLN405" s="102"/>
      <c r="QLO405" s="102"/>
      <c r="QLP405" s="102"/>
      <c r="QLQ405" s="102"/>
      <c r="QLR405" s="102"/>
      <c r="QLS405" s="102"/>
      <c r="QLT405" s="102"/>
      <c r="QLU405" s="102"/>
      <c r="QLV405" s="102"/>
      <c r="QLW405" s="102"/>
      <c r="QLX405" s="102"/>
      <c r="QLY405" s="102"/>
      <c r="QLZ405" s="102"/>
      <c r="QMA405" s="102"/>
      <c r="QMB405" s="102"/>
      <c r="QMC405" s="102"/>
      <c r="QMD405" s="102"/>
      <c r="QME405" s="102"/>
      <c r="QMF405" s="102"/>
      <c r="QMG405" s="102"/>
      <c r="QMH405" s="102"/>
      <c r="QMI405" s="102"/>
      <c r="QMJ405" s="102"/>
      <c r="QMK405" s="102"/>
      <c r="QML405" s="102"/>
      <c r="QMM405" s="102"/>
      <c r="QMN405" s="102"/>
      <c r="QMO405" s="102"/>
      <c r="QMP405" s="102"/>
      <c r="QMQ405" s="102"/>
      <c r="QMR405" s="102"/>
      <c r="QMS405" s="102"/>
      <c r="QMT405" s="102"/>
      <c r="QMU405" s="102"/>
      <c r="QMV405" s="102"/>
      <c r="QMW405" s="102"/>
      <c r="QMX405" s="102"/>
      <c r="QMY405" s="102"/>
      <c r="QMZ405" s="102"/>
      <c r="QNA405" s="102"/>
      <c r="QNB405" s="102"/>
      <c r="QNC405" s="102"/>
      <c r="QND405" s="102"/>
      <c r="QNE405" s="102"/>
      <c r="QNF405" s="102"/>
      <c r="QNG405" s="102"/>
      <c r="QNH405" s="102"/>
      <c r="QNI405" s="102"/>
      <c r="QNJ405" s="102"/>
      <c r="QNK405" s="102"/>
      <c r="QNL405" s="102"/>
      <c r="QNM405" s="102"/>
      <c r="QNN405" s="102"/>
      <c r="QNO405" s="102"/>
      <c r="QNP405" s="102"/>
      <c r="QNQ405" s="102"/>
      <c r="QNR405" s="102"/>
      <c r="QNS405" s="102"/>
      <c r="QNT405" s="102"/>
      <c r="QNU405" s="102"/>
      <c r="QNV405" s="102"/>
      <c r="QNW405" s="102"/>
      <c r="QNX405" s="102"/>
      <c r="QNY405" s="102"/>
      <c r="QNZ405" s="102"/>
      <c r="QOA405" s="102"/>
      <c r="QOB405" s="102"/>
      <c r="QOC405" s="102"/>
      <c r="QOD405" s="102"/>
      <c r="QOE405" s="102"/>
      <c r="QOF405" s="102"/>
      <c r="QOG405" s="102"/>
      <c r="QOH405" s="102"/>
      <c r="QOI405" s="102"/>
      <c r="QOJ405" s="102"/>
      <c r="QOK405" s="102"/>
      <c r="QOL405" s="102"/>
      <c r="QOM405" s="102"/>
      <c r="QON405" s="102"/>
      <c r="QOO405" s="102"/>
      <c r="QOP405" s="102"/>
      <c r="QOQ405" s="102"/>
      <c r="QOR405" s="102"/>
      <c r="QOS405" s="102"/>
      <c r="QOT405" s="102"/>
      <c r="QOU405" s="102"/>
      <c r="QOV405" s="102"/>
      <c r="QOW405" s="102"/>
      <c r="QOX405" s="102"/>
      <c r="QOY405" s="102"/>
      <c r="QOZ405" s="102"/>
      <c r="QPA405" s="102"/>
      <c r="QPB405" s="102"/>
      <c r="QPC405" s="102"/>
      <c r="QPD405" s="102"/>
      <c r="QPE405" s="102"/>
      <c r="QPF405" s="102"/>
      <c r="QPG405" s="102"/>
      <c r="QPH405" s="102"/>
      <c r="QPI405" s="102"/>
      <c r="QPJ405" s="102"/>
      <c r="QPK405" s="102"/>
      <c r="QPL405" s="102"/>
      <c r="QPM405" s="102"/>
      <c r="QPN405" s="102"/>
      <c r="QPO405" s="102"/>
      <c r="QPP405" s="102"/>
      <c r="QPQ405" s="102"/>
      <c r="QPR405" s="102"/>
      <c r="QPS405" s="102"/>
      <c r="QPT405" s="102"/>
      <c r="QPU405" s="102"/>
      <c r="QPV405" s="102"/>
      <c r="QPW405" s="102"/>
      <c r="QPX405" s="102"/>
      <c r="QPY405" s="102"/>
      <c r="QPZ405" s="102"/>
      <c r="QQA405" s="102"/>
      <c r="QQB405" s="102"/>
      <c r="QQC405" s="102"/>
      <c r="QQD405" s="102"/>
      <c r="QQE405" s="102"/>
      <c r="QQF405" s="102"/>
      <c r="QQG405" s="102"/>
      <c r="QQH405" s="102"/>
      <c r="QQI405" s="102"/>
      <c r="QQJ405" s="102"/>
      <c r="QQK405" s="102"/>
      <c r="QQL405" s="102"/>
      <c r="QQM405" s="102"/>
      <c r="QQN405" s="102"/>
      <c r="QQO405" s="102"/>
      <c r="QQP405" s="102"/>
      <c r="QQQ405" s="102"/>
      <c r="QQR405" s="102"/>
      <c r="QQS405" s="102"/>
      <c r="QQT405" s="102"/>
      <c r="QQU405" s="102"/>
      <c r="QQV405" s="102"/>
      <c r="QQW405" s="102"/>
      <c r="QQX405" s="102"/>
      <c r="QQY405" s="102"/>
      <c r="QQZ405" s="102"/>
      <c r="QRA405" s="102"/>
      <c r="QRB405" s="102"/>
      <c r="QRC405" s="102"/>
      <c r="QRD405" s="102"/>
      <c r="QRE405" s="102"/>
      <c r="QRF405" s="102"/>
      <c r="QRG405" s="102"/>
      <c r="QRH405" s="102"/>
      <c r="QRI405" s="102"/>
      <c r="QRJ405" s="102"/>
      <c r="QRK405" s="102"/>
      <c r="QRL405" s="102"/>
      <c r="QRM405" s="102"/>
      <c r="QRN405" s="102"/>
      <c r="QRO405" s="102"/>
      <c r="QRP405" s="102"/>
      <c r="QRQ405" s="102"/>
      <c r="QRR405" s="102"/>
      <c r="QRS405" s="102"/>
      <c r="QRT405" s="102"/>
      <c r="QRU405" s="102"/>
      <c r="QRV405" s="102"/>
      <c r="QRW405" s="102"/>
      <c r="QRX405" s="102"/>
      <c r="QRY405" s="102"/>
      <c r="QRZ405" s="102"/>
      <c r="QSA405" s="102"/>
      <c r="QSB405" s="102"/>
      <c r="QSC405" s="102"/>
      <c r="QSD405" s="102"/>
      <c r="QSE405" s="102"/>
      <c r="QSF405" s="102"/>
      <c r="QSG405" s="102"/>
      <c r="QSH405" s="102"/>
      <c r="QSI405" s="102"/>
      <c r="QSJ405" s="102"/>
      <c r="QSK405" s="102"/>
      <c r="QSL405" s="102"/>
      <c r="QSM405" s="102"/>
      <c r="QSN405" s="102"/>
      <c r="QSO405" s="102"/>
      <c r="QSP405" s="102"/>
      <c r="QSQ405" s="102"/>
      <c r="QSR405" s="102"/>
      <c r="QSS405" s="102"/>
      <c r="QST405" s="102"/>
      <c r="QSU405" s="102"/>
      <c r="QSV405" s="102"/>
      <c r="QSW405" s="102"/>
      <c r="QSX405" s="102"/>
      <c r="QSY405" s="102"/>
      <c r="QSZ405" s="102"/>
      <c r="QTA405" s="102"/>
      <c r="QTB405" s="102"/>
      <c r="QTC405" s="102"/>
      <c r="QTD405" s="102"/>
      <c r="QTE405" s="102"/>
      <c r="QTF405" s="102"/>
      <c r="QTG405" s="102"/>
      <c r="QTH405" s="102"/>
      <c r="QTI405" s="102"/>
      <c r="QTJ405" s="102"/>
      <c r="QTK405" s="102"/>
      <c r="QTL405" s="102"/>
      <c r="QTM405" s="102"/>
      <c r="QTN405" s="102"/>
      <c r="QTO405" s="102"/>
      <c r="QTP405" s="102"/>
      <c r="QTQ405" s="102"/>
      <c r="QTR405" s="102"/>
      <c r="QTS405" s="102"/>
      <c r="QTT405" s="102"/>
      <c r="QTU405" s="102"/>
      <c r="QTV405" s="102"/>
      <c r="QTW405" s="102"/>
      <c r="QTX405" s="102"/>
      <c r="QTY405" s="102"/>
      <c r="QTZ405" s="102"/>
      <c r="QUA405" s="102"/>
      <c r="QUB405" s="102"/>
      <c r="QUC405" s="102"/>
      <c r="QUD405" s="102"/>
      <c r="QUE405" s="102"/>
      <c r="QUF405" s="102"/>
      <c r="QUG405" s="102"/>
      <c r="QUH405" s="102"/>
      <c r="QUI405" s="102"/>
      <c r="QUJ405" s="102"/>
      <c r="QUK405" s="102"/>
      <c r="QUL405" s="102"/>
      <c r="QUM405" s="102"/>
      <c r="QUN405" s="102"/>
      <c r="QUO405" s="102"/>
      <c r="QUP405" s="102"/>
      <c r="QUQ405" s="102"/>
      <c r="QUR405" s="102"/>
      <c r="QUS405" s="102"/>
      <c r="QUT405" s="102"/>
      <c r="QUU405" s="102"/>
      <c r="QUV405" s="102"/>
      <c r="QUW405" s="102"/>
      <c r="QUX405" s="102"/>
      <c r="QUY405" s="102"/>
      <c r="QUZ405" s="102"/>
      <c r="QVA405" s="102"/>
      <c r="QVB405" s="102"/>
      <c r="QVC405" s="102"/>
      <c r="QVD405" s="102"/>
      <c r="QVE405" s="102"/>
      <c r="QVF405" s="102"/>
      <c r="QVG405" s="102"/>
      <c r="QVH405" s="102"/>
      <c r="QVI405" s="102"/>
      <c r="QVJ405" s="102"/>
      <c r="QVK405" s="102"/>
      <c r="QVL405" s="102"/>
      <c r="QVM405" s="102"/>
      <c r="QVN405" s="102"/>
      <c r="QVO405" s="102"/>
      <c r="QVP405" s="102"/>
      <c r="QVQ405" s="102"/>
      <c r="QVR405" s="102"/>
      <c r="QVS405" s="102"/>
      <c r="QVT405" s="102"/>
      <c r="QVU405" s="102"/>
      <c r="QVV405" s="102"/>
      <c r="QVW405" s="102"/>
      <c r="QVX405" s="102"/>
      <c r="QVY405" s="102"/>
      <c r="QVZ405" s="102"/>
      <c r="QWA405" s="102"/>
      <c r="QWB405" s="102"/>
      <c r="QWC405" s="102"/>
      <c r="QWD405" s="102"/>
      <c r="QWE405" s="102"/>
      <c r="QWF405" s="102"/>
      <c r="QWG405" s="102"/>
      <c r="QWH405" s="102"/>
      <c r="QWI405" s="102"/>
      <c r="QWJ405" s="102"/>
      <c r="QWK405" s="102"/>
      <c r="QWL405" s="102"/>
      <c r="QWM405" s="102"/>
      <c r="QWN405" s="102"/>
      <c r="QWO405" s="102"/>
      <c r="QWP405" s="102"/>
      <c r="QWQ405" s="102"/>
      <c r="QWR405" s="102"/>
      <c r="QWS405" s="102"/>
      <c r="QWT405" s="102"/>
      <c r="QWU405" s="102"/>
      <c r="QWV405" s="102"/>
      <c r="QWW405" s="102"/>
      <c r="QWX405" s="102"/>
      <c r="QWY405" s="102"/>
      <c r="QWZ405" s="102"/>
      <c r="QXA405" s="102"/>
      <c r="QXB405" s="102"/>
      <c r="QXC405" s="102"/>
      <c r="QXD405" s="102"/>
      <c r="QXE405" s="102"/>
      <c r="QXF405" s="102"/>
      <c r="QXG405" s="102"/>
      <c r="QXH405" s="102"/>
      <c r="QXI405" s="102"/>
      <c r="QXJ405" s="102"/>
      <c r="QXK405" s="102"/>
      <c r="QXL405" s="102"/>
      <c r="QXM405" s="102"/>
      <c r="QXN405" s="102"/>
      <c r="QXO405" s="102"/>
      <c r="QXP405" s="102"/>
      <c r="QXQ405" s="102"/>
      <c r="QXR405" s="102"/>
      <c r="QXS405" s="102"/>
      <c r="QXT405" s="102"/>
      <c r="QXU405" s="102"/>
      <c r="QXV405" s="102"/>
      <c r="QXW405" s="102"/>
      <c r="QXX405" s="102"/>
      <c r="QXY405" s="102"/>
      <c r="QXZ405" s="102"/>
      <c r="QYA405" s="102"/>
      <c r="QYB405" s="102"/>
      <c r="QYC405" s="102"/>
      <c r="QYD405" s="102"/>
      <c r="QYE405" s="102"/>
      <c r="QYF405" s="102"/>
      <c r="QYG405" s="102"/>
      <c r="QYH405" s="102"/>
      <c r="QYI405" s="102"/>
      <c r="QYJ405" s="102"/>
      <c r="QYK405" s="102"/>
      <c r="QYL405" s="102"/>
      <c r="QYM405" s="102"/>
      <c r="QYN405" s="102"/>
      <c r="QYO405" s="102"/>
      <c r="QYP405" s="102"/>
      <c r="QYQ405" s="102"/>
      <c r="QYR405" s="102"/>
      <c r="QYS405" s="102"/>
      <c r="QYT405" s="102"/>
      <c r="QYU405" s="102"/>
      <c r="QYV405" s="102"/>
      <c r="QYW405" s="102"/>
      <c r="QYX405" s="102"/>
      <c r="QYY405" s="102"/>
      <c r="QYZ405" s="102"/>
      <c r="QZA405" s="102"/>
      <c r="QZB405" s="102"/>
      <c r="QZC405" s="102"/>
      <c r="QZD405" s="102"/>
      <c r="QZE405" s="102"/>
      <c r="QZF405" s="102"/>
      <c r="QZG405" s="102"/>
      <c r="QZH405" s="102"/>
      <c r="QZI405" s="102"/>
      <c r="QZJ405" s="102"/>
      <c r="QZK405" s="102"/>
      <c r="QZL405" s="102"/>
      <c r="QZM405" s="102"/>
      <c r="QZN405" s="102"/>
      <c r="QZO405" s="102"/>
      <c r="QZP405" s="102"/>
      <c r="QZQ405" s="102"/>
      <c r="QZR405" s="102"/>
      <c r="QZS405" s="102"/>
      <c r="QZT405" s="102"/>
      <c r="QZU405" s="102"/>
      <c r="QZV405" s="102"/>
      <c r="QZW405" s="102"/>
      <c r="QZX405" s="102"/>
      <c r="QZY405" s="102"/>
      <c r="QZZ405" s="102"/>
      <c r="RAA405" s="102"/>
      <c r="RAB405" s="102"/>
      <c r="RAC405" s="102"/>
      <c r="RAD405" s="102"/>
      <c r="RAE405" s="102"/>
      <c r="RAF405" s="102"/>
      <c r="RAG405" s="102"/>
      <c r="RAH405" s="102"/>
      <c r="RAI405" s="102"/>
      <c r="RAJ405" s="102"/>
      <c r="RAK405" s="102"/>
      <c r="RAL405" s="102"/>
      <c r="RAM405" s="102"/>
      <c r="RAN405" s="102"/>
      <c r="RAO405" s="102"/>
      <c r="RAP405" s="102"/>
      <c r="RAQ405" s="102"/>
      <c r="RAR405" s="102"/>
      <c r="RAS405" s="102"/>
      <c r="RAT405" s="102"/>
      <c r="RAU405" s="102"/>
      <c r="RAV405" s="102"/>
      <c r="RAW405" s="102"/>
      <c r="RAX405" s="102"/>
      <c r="RAY405" s="102"/>
      <c r="RAZ405" s="102"/>
      <c r="RBA405" s="102"/>
      <c r="RBB405" s="102"/>
      <c r="RBC405" s="102"/>
      <c r="RBD405" s="102"/>
      <c r="RBE405" s="102"/>
      <c r="RBF405" s="102"/>
      <c r="RBG405" s="102"/>
      <c r="RBH405" s="102"/>
      <c r="RBI405" s="102"/>
      <c r="RBJ405" s="102"/>
      <c r="RBK405" s="102"/>
      <c r="RBL405" s="102"/>
      <c r="RBM405" s="102"/>
      <c r="RBN405" s="102"/>
      <c r="RBO405" s="102"/>
      <c r="RBP405" s="102"/>
      <c r="RBQ405" s="102"/>
      <c r="RBR405" s="102"/>
      <c r="RBS405" s="102"/>
      <c r="RBT405" s="102"/>
      <c r="RBU405" s="102"/>
      <c r="RBV405" s="102"/>
      <c r="RBW405" s="102"/>
      <c r="RBX405" s="102"/>
      <c r="RBY405" s="102"/>
      <c r="RBZ405" s="102"/>
      <c r="RCA405" s="102"/>
      <c r="RCB405" s="102"/>
      <c r="RCC405" s="102"/>
      <c r="RCD405" s="102"/>
      <c r="RCE405" s="102"/>
      <c r="RCF405" s="102"/>
      <c r="RCG405" s="102"/>
      <c r="RCH405" s="102"/>
      <c r="RCI405" s="102"/>
      <c r="RCJ405" s="102"/>
      <c r="RCK405" s="102"/>
      <c r="RCL405" s="102"/>
      <c r="RCM405" s="102"/>
      <c r="RCN405" s="102"/>
      <c r="RCO405" s="102"/>
      <c r="RCP405" s="102"/>
      <c r="RCQ405" s="102"/>
      <c r="RCR405" s="102"/>
      <c r="RCS405" s="102"/>
      <c r="RCT405" s="102"/>
      <c r="RCU405" s="102"/>
      <c r="RCV405" s="102"/>
      <c r="RCW405" s="102"/>
      <c r="RCX405" s="102"/>
      <c r="RCY405" s="102"/>
      <c r="RCZ405" s="102"/>
      <c r="RDA405" s="102"/>
      <c r="RDB405" s="102"/>
      <c r="RDC405" s="102"/>
      <c r="RDD405" s="102"/>
      <c r="RDE405" s="102"/>
      <c r="RDF405" s="102"/>
      <c r="RDG405" s="102"/>
      <c r="RDH405" s="102"/>
      <c r="RDI405" s="102"/>
      <c r="RDJ405" s="102"/>
      <c r="RDK405" s="102"/>
      <c r="RDL405" s="102"/>
      <c r="RDM405" s="102"/>
      <c r="RDN405" s="102"/>
      <c r="RDO405" s="102"/>
      <c r="RDP405" s="102"/>
      <c r="RDQ405" s="102"/>
      <c r="RDR405" s="102"/>
      <c r="RDS405" s="102"/>
      <c r="RDT405" s="102"/>
      <c r="RDU405" s="102"/>
      <c r="RDV405" s="102"/>
      <c r="RDW405" s="102"/>
      <c r="RDX405" s="102"/>
      <c r="RDY405" s="102"/>
      <c r="RDZ405" s="102"/>
      <c r="REA405" s="102"/>
      <c r="REB405" s="102"/>
      <c r="REC405" s="102"/>
      <c r="RED405" s="102"/>
      <c r="REE405" s="102"/>
      <c r="REF405" s="102"/>
      <c r="REG405" s="102"/>
      <c r="REH405" s="102"/>
      <c r="REI405" s="102"/>
      <c r="REJ405" s="102"/>
      <c r="REK405" s="102"/>
      <c r="REL405" s="102"/>
      <c r="REM405" s="102"/>
      <c r="REN405" s="102"/>
      <c r="REO405" s="102"/>
      <c r="REP405" s="102"/>
      <c r="REQ405" s="102"/>
      <c r="RER405" s="102"/>
      <c r="RES405" s="102"/>
      <c r="RET405" s="102"/>
      <c r="REU405" s="102"/>
      <c r="REV405" s="102"/>
      <c r="REW405" s="102"/>
      <c r="REX405" s="102"/>
      <c r="REY405" s="102"/>
      <c r="REZ405" s="102"/>
      <c r="RFA405" s="102"/>
      <c r="RFB405" s="102"/>
      <c r="RFC405" s="102"/>
      <c r="RFD405" s="102"/>
      <c r="RFE405" s="102"/>
      <c r="RFF405" s="102"/>
      <c r="RFG405" s="102"/>
      <c r="RFH405" s="102"/>
      <c r="RFI405" s="102"/>
      <c r="RFJ405" s="102"/>
      <c r="RFK405" s="102"/>
      <c r="RFL405" s="102"/>
      <c r="RFM405" s="102"/>
      <c r="RFN405" s="102"/>
      <c r="RFO405" s="102"/>
      <c r="RFP405" s="102"/>
      <c r="RFQ405" s="102"/>
      <c r="RFR405" s="102"/>
      <c r="RFS405" s="102"/>
      <c r="RFT405" s="102"/>
      <c r="RFU405" s="102"/>
      <c r="RFV405" s="102"/>
      <c r="RFW405" s="102"/>
      <c r="RFX405" s="102"/>
      <c r="RFY405" s="102"/>
      <c r="RFZ405" s="102"/>
      <c r="RGA405" s="102"/>
      <c r="RGB405" s="102"/>
      <c r="RGC405" s="102"/>
      <c r="RGD405" s="102"/>
      <c r="RGE405" s="102"/>
      <c r="RGF405" s="102"/>
      <c r="RGG405" s="102"/>
      <c r="RGH405" s="102"/>
      <c r="RGI405" s="102"/>
      <c r="RGJ405" s="102"/>
      <c r="RGK405" s="102"/>
      <c r="RGL405" s="102"/>
      <c r="RGM405" s="102"/>
      <c r="RGN405" s="102"/>
      <c r="RGO405" s="102"/>
      <c r="RGP405" s="102"/>
      <c r="RGQ405" s="102"/>
      <c r="RGR405" s="102"/>
      <c r="RGS405" s="102"/>
      <c r="RGT405" s="102"/>
      <c r="RGU405" s="102"/>
      <c r="RGV405" s="102"/>
      <c r="RGW405" s="102"/>
      <c r="RGX405" s="102"/>
      <c r="RGY405" s="102"/>
      <c r="RGZ405" s="102"/>
      <c r="RHA405" s="102"/>
      <c r="RHB405" s="102"/>
      <c r="RHC405" s="102"/>
      <c r="RHD405" s="102"/>
      <c r="RHE405" s="102"/>
      <c r="RHF405" s="102"/>
      <c r="RHG405" s="102"/>
      <c r="RHH405" s="102"/>
      <c r="RHI405" s="102"/>
      <c r="RHJ405" s="102"/>
      <c r="RHK405" s="102"/>
      <c r="RHL405" s="102"/>
      <c r="RHM405" s="102"/>
      <c r="RHN405" s="102"/>
      <c r="RHO405" s="102"/>
      <c r="RHP405" s="102"/>
      <c r="RHQ405" s="102"/>
      <c r="RHR405" s="102"/>
      <c r="RHS405" s="102"/>
      <c r="RHT405" s="102"/>
      <c r="RHU405" s="102"/>
      <c r="RHV405" s="102"/>
      <c r="RHW405" s="102"/>
      <c r="RHX405" s="102"/>
      <c r="RHY405" s="102"/>
      <c r="RHZ405" s="102"/>
      <c r="RIA405" s="102"/>
      <c r="RIB405" s="102"/>
      <c r="RIC405" s="102"/>
      <c r="RID405" s="102"/>
      <c r="RIE405" s="102"/>
      <c r="RIF405" s="102"/>
      <c r="RIG405" s="102"/>
      <c r="RIH405" s="102"/>
      <c r="RII405" s="102"/>
      <c r="RIJ405" s="102"/>
      <c r="RIK405" s="102"/>
      <c r="RIL405" s="102"/>
      <c r="RIM405" s="102"/>
      <c r="RIN405" s="102"/>
      <c r="RIO405" s="102"/>
      <c r="RIP405" s="102"/>
      <c r="RIQ405" s="102"/>
      <c r="RIR405" s="102"/>
      <c r="RIS405" s="102"/>
      <c r="RIT405" s="102"/>
      <c r="RIU405" s="102"/>
      <c r="RIV405" s="102"/>
      <c r="RIW405" s="102"/>
      <c r="RIX405" s="102"/>
      <c r="RIY405" s="102"/>
      <c r="RIZ405" s="102"/>
      <c r="RJA405" s="102"/>
      <c r="RJB405" s="102"/>
      <c r="RJC405" s="102"/>
      <c r="RJD405" s="102"/>
      <c r="RJE405" s="102"/>
      <c r="RJF405" s="102"/>
      <c r="RJG405" s="102"/>
      <c r="RJH405" s="102"/>
      <c r="RJI405" s="102"/>
      <c r="RJJ405" s="102"/>
      <c r="RJK405" s="102"/>
      <c r="RJL405" s="102"/>
      <c r="RJM405" s="102"/>
      <c r="RJN405" s="102"/>
      <c r="RJO405" s="102"/>
      <c r="RJP405" s="102"/>
      <c r="RJQ405" s="102"/>
      <c r="RJR405" s="102"/>
      <c r="RJS405" s="102"/>
      <c r="RJT405" s="102"/>
      <c r="RJU405" s="102"/>
      <c r="RJV405" s="102"/>
      <c r="RJW405" s="102"/>
      <c r="RJX405" s="102"/>
      <c r="RJY405" s="102"/>
      <c r="RJZ405" s="102"/>
      <c r="RKA405" s="102"/>
      <c r="RKB405" s="102"/>
      <c r="RKC405" s="102"/>
      <c r="RKD405" s="102"/>
      <c r="RKE405" s="102"/>
      <c r="RKF405" s="102"/>
      <c r="RKG405" s="102"/>
      <c r="RKH405" s="102"/>
      <c r="RKI405" s="102"/>
      <c r="RKJ405" s="102"/>
      <c r="RKK405" s="102"/>
      <c r="RKL405" s="102"/>
      <c r="RKM405" s="102"/>
      <c r="RKN405" s="102"/>
      <c r="RKO405" s="102"/>
      <c r="RKP405" s="102"/>
      <c r="RKQ405" s="102"/>
      <c r="RKR405" s="102"/>
      <c r="RKS405" s="102"/>
      <c r="RKT405" s="102"/>
      <c r="RKU405" s="102"/>
      <c r="RKV405" s="102"/>
      <c r="RKW405" s="102"/>
      <c r="RKX405" s="102"/>
      <c r="RKY405" s="102"/>
      <c r="RKZ405" s="102"/>
      <c r="RLA405" s="102"/>
      <c r="RLB405" s="102"/>
      <c r="RLC405" s="102"/>
      <c r="RLD405" s="102"/>
      <c r="RLE405" s="102"/>
      <c r="RLF405" s="102"/>
      <c r="RLG405" s="102"/>
      <c r="RLH405" s="102"/>
      <c r="RLI405" s="102"/>
      <c r="RLJ405" s="102"/>
      <c r="RLK405" s="102"/>
      <c r="RLL405" s="102"/>
      <c r="RLM405" s="102"/>
      <c r="RLN405" s="102"/>
      <c r="RLO405" s="102"/>
      <c r="RLP405" s="102"/>
      <c r="RLQ405" s="102"/>
      <c r="RLR405" s="102"/>
      <c r="RLS405" s="102"/>
      <c r="RLT405" s="102"/>
      <c r="RLU405" s="102"/>
      <c r="RLV405" s="102"/>
      <c r="RLW405" s="102"/>
      <c r="RLX405" s="102"/>
      <c r="RLY405" s="102"/>
      <c r="RLZ405" s="102"/>
      <c r="RMA405" s="102"/>
      <c r="RMB405" s="102"/>
      <c r="RMC405" s="102"/>
      <c r="RMD405" s="102"/>
      <c r="RME405" s="102"/>
      <c r="RMF405" s="102"/>
      <c r="RMG405" s="102"/>
      <c r="RMH405" s="102"/>
      <c r="RMI405" s="102"/>
      <c r="RMJ405" s="102"/>
      <c r="RMK405" s="102"/>
      <c r="RML405" s="102"/>
      <c r="RMM405" s="102"/>
      <c r="RMN405" s="102"/>
      <c r="RMO405" s="102"/>
      <c r="RMP405" s="102"/>
      <c r="RMQ405" s="102"/>
      <c r="RMR405" s="102"/>
      <c r="RMS405" s="102"/>
      <c r="RMT405" s="102"/>
      <c r="RMU405" s="102"/>
      <c r="RMV405" s="102"/>
      <c r="RMW405" s="102"/>
      <c r="RMX405" s="102"/>
      <c r="RMY405" s="102"/>
      <c r="RMZ405" s="102"/>
      <c r="RNA405" s="102"/>
      <c r="RNB405" s="102"/>
      <c r="RNC405" s="102"/>
      <c r="RND405" s="102"/>
      <c r="RNE405" s="102"/>
      <c r="RNF405" s="102"/>
      <c r="RNG405" s="102"/>
      <c r="RNH405" s="102"/>
      <c r="RNI405" s="102"/>
      <c r="RNJ405" s="102"/>
      <c r="RNK405" s="102"/>
      <c r="RNL405" s="102"/>
      <c r="RNM405" s="102"/>
      <c r="RNN405" s="102"/>
      <c r="RNO405" s="102"/>
      <c r="RNP405" s="102"/>
      <c r="RNQ405" s="102"/>
      <c r="RNR405" s="102"/>
      <c r="RNS405" s="102"/>
      <c r="RNT405" s="102"/>
      <c r="RNU405" s="102"/>
      <c r="RNV405" s="102"/>
      <c r="RNW405" s="102"/>
      <c r="RNX405" s="102"/>
      <c r="RNY405" s="102"/>
      <c r="RNZ405" s="102"/>
      <c r="ROA405" s="102"/>
      <c r="ROB405" s="102"/>
      <c r="ROC405" s="102"/>
      <c r="ROD405" s="102"/>
      <c r="ROE405" s="102"/>
      <c r="ROF405" s="102"/>
      <c r="ROG405" s="102"/>
      <c r="ROH405" s="102"/>
      <c r="ROI405" s="102"/>
      <c r="ROJ405" s="102"/>
      <c r="ROK405" s="102"/>
      <c r="ROL405" s="102"/>
      <c r="ROM405" s="102"/>
      <c r="RON405" s="102"/>
      <c r="ROO405" s="102"/>
      <c r="ROP405" s="102"/>
      <c r="ROQ405" s="102"/>
      <c r="ROR405" s="102"/>
      <c r="ROS405" s="102"/>
      <c r="ROT405" s="102"/>
      <c r="ROU405" s="102"/>
      <c r="ROV405" s="102"/>
      <c r="ROW405" s="102"/>
      <c r="ROX405" s="102"/>
      <c r="ROY405" s="102"/>
      <c r="ROZ405" s="102"/>
      <c r="RPA405" s="102"/>
      <c r="RPB405" s="102"/>
      <c r="RPC405" s="102"/>
      <c r="RPD405" s="102"/>
      <c r="RPE405" s="102"/>
      <c r="RPF405" s="102"/>
      <c r="RPG405" s="102"/>
      <c r="RPH405" s="102"/>
      <c r="RPI405" s="102"/>
      <c r="RPJ405" s="102"/>
      <c r="RPK405" s="102"/>
      <c r="RPL405" s="102"/>
      <c r="RPM405" s="102"/>
      <c r="RPN405" s="102"/>
      <c r="RPO405" s="102"/>
      <c r="RPP405" s="102"/>
      <c r="RPQ405" s="102"/>
      <c r="RPR405" s="102"/>
      <c r="RPS405" s="102"/>
      <c r="RPT405" s="102"/>
      <c r="RPU405" s="102"/>
      <c r="RPV405" s="102"/>
      <c r="RPW405" s="102"/>
      <c r="RPX405" s="102"/>
      <c r="RPY405" s="102"/>
      <c r="RPZ405" s="102"/>
      <c r="RQA405" s="102"/>
      <c r="RQB405" s="102"/>
      <c r="RQC405" s="102"/>
      <c r="RQD405" s="102"/>
      <c r="RQE405" s="102"/>
      <c r="RQF405" s="102"/>
      <c r="RQG405" s="102"/>
      <c r="RQH405" s="102"/>
      <c r="RQI405" s="102"/>
      <c r="RQJ405" s="102"/>
      <c r="RQK405" s="102"/>
      <c r="RQL405" s="102"/>
      <c r="RQM405" s="102"/>
      <c r="RQN405" s="102"/>
      <c r="RQO405" s="102"/>
      <c r="RQP405" s="102"/>
      <c r="RQQ405" s="102"/>
      <c r="RQR405" s="102"/>
      <c r="RQS405" s="102"/>
      <c r="RQT405" s="102"/>
      <c r="RQU405" s="102"/>
      <c r="RQV405" s="102"/>
      <c r="RQW405" s="102"/>
      <c r="RQX405" s="102"/>
      <c r="RQY405" s="102"/>
      <c r="RQZ405" s="102"/>
      <c r="RRA405" s="102"/>
      <c r="RRB405" s="102"/>
      <c r="RRC405" s="102"/>
      <c r="RRD405" s="102"/>
      <c r="RRE405" s="102"/>
      <c r="RRF405" s="102"/>
      <c r="RRG405" s="102"/>
      <c r="RRH405" s="102"/>
      <c r="RRI405" s="102"/>
      <c r="RRJ405" s="102"/>
      <c r="RRK405" s="102"/>
      <c r="RRL405" s="102"/>
      <c r="RRM405" s="102"/>
      <c r="RRN405" s="102"/>
      <c r="RRO405" s="102"/>
      <c r="RRP405" s="102"/>
      <c r="RRQ405" s="102"/>
      <c r="RRR405" s="102"/>
      <c r="RRS405" s="102"/>
      <c r="RRT405" s="102"/>
      <c r="RRU405" s="102"/>
      <c r="RRV405" s="102"/>
      <c r="RRW405" s="102"/>
      <c r="RRX405" s="102"/>
      <c r="RRY405" s="102"/>
      <c r="RRZ405" s="102"/>
      <c r="RSA405" s="102"/>
      <c r="RSB405" s="102"/>
      <c r="RSC405" s="102"/>
      <c r="RSD405" s="102"/>
      <c r="RSE405" s="102"/>
      <c r="RSF405" s="102"/>
      <c r="RSG405" s="102"/>
      <c r="RSH405" s="102"/>
      <c r="RSI405" s="102"/>
      <c r="RSJ405" s="102"/>
      <c r="RSK405" s="102"/>
      <c r="RSL405" s="102"/>
      <c r="RSM405" s="102"/>
      <c r="RSN405" s="102"/>
      <c r="RSO405" s="102"/>
      <c r="RSP405" s="102"/>
      <c r="RSQ405" s="102"/>
      <c r="RSR405" s="102"/>
      <c r="RSS405" s="102"/>
      <c r="RST405" s="102"/>
      <c r="RSU405" s="102"/>
      <c r="RSV405" s="102"/>
      <c r="RSW405" s="102"/>
      <c r="RSX405" s="102"/>
      <c r="RSY405" s="102"/>
      <c r="RSZ405" s="102"/>
      <c r="RTA405" s="102"/>
      <c r="RTB405" s="102"/>
      <c r="RTC405" s="102"/>
      <c r="RTD405" s="102"/>
      <c r="RTE405" s="102"/>
      <c r="RTF405" s="102"/>
      <c r="RTG405" s="102"/>
      <c r="RTH405" s="102"/>
      <c r="RTI405" s="102"/>
      <c r="RTJ405" s="102"/>
      <c r="RTK405" s="102"/>
      <c r="RTL405" s="102"/>
      <c r="RTM405" s="102"/>
      <c r="RTN405" s="102"/>
      <c r="RTO405" s="102"/>
      <c r="RTP405" s="102"/>
      <c r="RTQ405" s="102"/>
      <c r="RTR405" s="102"/>
      <c r="RTS405" s="102"/>
      <c r="RTT405" s="102"/>
      <c r="RTU405" s="102"/>
      <c r="RTV405" s="102"/>
      <c r="RTW405" s="102"/>
      <c r="RTX405" s="102"/>
      <c r="RTY405" s="102"/>
      <c r="RTZ405" s="102"/>
      <c r="RUA405" s="102"/>
      <c r="RUB405" s="102"/>
      <c r="RUC405" s="102"/>
      <c r="RUD405" s="102"/>
      <c r="RUE405" s="102"/>
      <c r="RUF405" s="102"/>
      <c r="RUG405" s="102"/>
      <c r="RUH405" s="102"/>
      <c r="RUI405" s="102"/>
      <c r="RUJ405" s="102"/>
      <c r="RUK405" s="102"/>
      <c r="RUL405" s="102"/>
      <c r="RUM405" s="102"/>
      <c r="RUN405" s="102"/>
      <c r="RUO405" s="102"/>
      <c r="RUP405" s="102"/>
      <c r="RUQ405" s="102"/>
      <c r="RUR405" s="102"/>
      <c r="RUS405" s="102"/>
      <c r="RUT405" s="102"/>
      <c r="RUU405" s="102"/>
      <c r="RUV405" s="102"/>
      <c r="RUW405" s="102"/>
      <c r="RUX405" s="102"/>
      <c r="RUY405" s="102"/>
      <c r="RUZ405" s="102"/>
      <c r="RVA405" s="102"/>
      <c r="RVB405" s="102"/>
      <c r="RVC405" s="102"/>
      <c r="RVD405" s="102"/>
      <c r="RVE405" s="102"/>
      <c r="RVF405" s="102"/>
      <c r="RVG405" s="102"/>
      <c r="RVH405" s="102"/>
      <c r="RVI405" s="102"/>
      <c r="RVJ405" s="102"/>
      <c r="RVK405" s="102"/>
      <c r="RVL405" s="102"/>
      <c r="RVM405" s="102"/>
      <c r="RVN405" s="102"/>
      <c r="RVO405" s="102"/>
      <c r="RVP405" s="102"/>
      <c r="RVQ405" s="102"/>
      <c r="RVR405" s="102"/>
      <c r="RVS405" s="102"/>
      <c r="RVT405" s="102"/>
      <c r="RVU405" s="102"/>
      <c r="RVV405" s="102"/>
      <c r="RVW405" s="102"/>
      <c r="RVX405" s="102"/>
      <c r="RVY405" s="102"/>
      <c r="RVZ405" s="102"/>
      <c r="RWA405" s="102"/>
      <c r="RWB405" s="102"/>
      <c r="RWC405" s="102"/>
      <c r="RWD405" s="102"/>
      <c r="RWE405" s="102"/>
      <c r="RWF405" s="102"/>
      <c r="RWG405" s="102"/>
      <c r="RWH405" s="102"/>
      <c r="RWI405" s="102"/>
      <c r="RWJ405" s="102"/>
      <c r="RWK405" s="102"/>
      <c r="RWL405" s="102"/>
      <c r="RWM405" s="102"/>
      <c r="RWN405" s="102"/>
      <c r="RWO405" s="102"/>
      <c r="RWP405" s="102"/>
      <c r="RWQ405" s="102"/>
      <c r="RWR405" s="102"/>
      <c r="RWS405" s="102"/>
      <c r="RWT405" s="102"/>
      <c r="RWU405" s="102"/>
      <c r="RWV405" s="102"/>
      <c r="RWW405" s="102"/>
      <c r="RWX405" s="102"/>
      <c r="RWY405" s="102"/>
      <c r="RWZ405" s="102"/>
      <c r="RXA405" s="102"/>
      <c r="RXB405" s="102"/>
      <c r="RXC405" s="102"/>
      <c r="RXD405" s="102"/>
      <c r="RXE405" s="102"/>
      <c r="RXF405" s="102"/>
      <c r="RXG405" s="102"/>
      <c r="RXH405" s="102"/>
      <c r="RXI405" s="102"/>
      <c r="RXJ405" s="102"/>
      <c r="RXK405" s="102"/>
      <c r="RXL405" s="102"/>
      <c r="RXM405" s="102"/>
      <c r="RXN405" s="102"/>
      <c r="RXO405" s="102"/>
      <c r="RXP405" s="102"/>
      <c r="RXQ405" s="102"/>
      <c r="RXR405" s="102"/>
      <c r="RXS405" s="102"/>
      <c r="RXT405" s="102"/>
      <c r="RXU405" s="102"/>
      <c r="RXV405" s="102"/>
      <c r="RXW405" s="102"/>
      <c r="RXX405" s="102"/>
      <c r="RXY405" s="102"/>
      <c r="RXZ405" s="102"/>
      <c r="RYA405" s="102"/>
      <c r="RYB405" s="102"/>
      <c r="RYC405" s="102"/>
      <c r="RYD405" s="102"/>
      <c r="RYE405" s="102"/>
      <c r="RYF405" s="102"/>
      <c r="RYG405" s="102"/>
      <c r="RYH405" s="102"/>
      <c r="RYI405" s="102"/>
      <c r="RYJ405" s="102"/>
      <c r="RYK405" s="102"/>
      <c r="RYL405" s="102"/>
      <c r="RYM405" s="102"/>
      <c r="RYN405" s="102"/>
      <c r="RYO405" s="102"/>
      <c r="RYP405" s="102"/>
      <c r="RYQ405" s="102"/>
      <c r="RYR405" s="102"/>
      <c r="RYS405" s="102"/>
      <c r="RYT405" s="102"/>
      <c r="RYU405" s="102"/>
      <c r="RYV405" s="102"/>
      <c r="RYW405" s="102"/>
      <c r="RYX405" s="102"/>
      <c r="RYY405" s="102"/>
      <c r="RYZ405" s="102"/>
      <c r="RZA405" s="102"/>
      <c r="RZB405" s="102"/>
      <c r="RZC405" s="102"/>
      <c r="RZD405" s="102"/>
      <c r="RZE405" s="102"/>
      <c r="RZF405" s="102"/>
      <c r="RZG405" s="102"/>
      <c r="RZH405" s="102"/>
      <c r="RZI405" s="102"/>
      <c r="RZJ405" s="102"/>
      <c r="RZK405" s="102"/>
      <c r="RZL405" s="102"/>
      <c r="RZM405" s="102"/>
      <c r="RZN405" s="102"/>
      <c r="RZO405" s="102"/>
      <c r="RZP405" s="102"/>
      <c r="RZQ405" s="102"/>
      <c r="RZR405" s="102"/>
      <c r="RZS405" s="102"/>
      <c r="RZT405" s="102"/>
      <c r="RZU405" s="102"/>
      <c r="RZV405" s="102"/>
      <c r="RZW405" s="102"/>
      <c r="RZX405" s="102"/>
      <c r="RZY405" s="102"/>
      <c r="RZZ405" s="102"/>
      <c r="SAA405" s="102"/>
      <c r="SAB405" s="102"/>
      <c r="SAC405" s="102"/>
      <c r="SAD405" s="102"/>
      <c r="SAE405" s="102"/>
      <c r="SAF405" s="102"/>
      <c r="SAG405" s="102"/>
      <c r="SAH405" s="102"/>
      <c r="SAI405" s="102"/>
      <c r="SAJ405" s="102"/>
      <c r="SAK405" s="102"/>
      <c r="SAL405" s="102"/>
      <c r="SAM405" s="102"/>
      <c r="SAN405" s="102"/>
      <c r="SAO405" s="102"/>
      <c r="SAP405" s="102"/>
      <c r="SAQ405" s="102"/>
      <c r="SAR405" s="102"/>
      <c r="SAS405" s="102"/>
      <c r="SAT405" s="102"/>
      <c r="SAU405" s="102"/>
      <c r="SAV405" s="102"/>
      <c r="SAW405" s="102"/>
      <c r="SAX405" s="102"/>
      <c r="SAY405" s="102"/>
      <c r="SAZ405" s="102"/>
      <c r="SBA405" s="102"/>
      <c r="SBB405" s="102"/>
      <c r="SBC405" s="102"/>
      <c r="SBD405" s="102"/>
      <c r="SBE405" s="102"/>
      <c r="SBF405" s="102"/>
      <c r="SBG405" s="102"/>
      <c r="SBH405" s="102"/>
      <c r="SBI405" s="102"/>
      <c r="SBJ405" s="102"/>
      <c r="SBK405" s="102"/>
      <c r="SBL405" s="102"/>
      <c r="SBM405" s="102"/>
      <c r="SBN405" s="102"/>
      <c r="SBO405" s="102"/>
      <c r="SBP405" s="102"/>
      <c r="SBQ405" s="102"/>
      <c r="SBR405" s="102"/>
      <c r="SBS405" s="102"/>
      <c r="SBT405" s="102"/>
      <c r="SBU405" s="102"/>
      <c r="SBV405" s="102"/>
      <c r="SBW405" s="102"/>
      <c r="SBX405" s="102"/>
      <c r="SBY405" s="102"/>
      <c r="SBZ405" s="102"/>
      <c r="SCA405" s="102"/>
      <c r="SCB405" s="102"/>
      <c r="SCC405" s="102"/>
      <c r="SCD405" s="102"/>
      <c r="SCE405" s="102"/>
      <c r="SCF405" s="102"/>
      <c r="SCG405" s="102"/>
      <c r="SCH405" s="102"/>
      <c r="SCI405" s="102"/>
      <c r="SCJ405" s="102"/>
      <c r="SCK405" s="102"/>
      <c r="SCL405" s="102"/>
      <c r="SCM405" s="102"/>
      <c r="SCN405" s="102"/>
      <c r="SCO405" s="102"/>
      <c r="SCP405" s="102"/>
      <c r="SCQ405" s="102"/>
      <c r="SCR405" s="102"/>
      <c r="SCS405" s="102"/>
      <c r="SCT405" s="102"/>
      <c r="SCU405" s="102"/>
      <c r="SCV405" s="102"/>
      <c r="SCW405" s="102"/>
      <c r="SCX405" s="102"/>
      <c r="SCY405" s="102"/>
      <c r="SCZ405" s="102"/>
      <c r="SDA405" s="102"/>
      <c r="SDB405" s="102"/>
      <c r="SDC405" s="102"/>
      <c r="SDD405" s="102"/>
      <c r="SDE405" s="102"/>
      <c r="SDF405" s="102"/>
      <c r="SDG405" s="102"/>
      <c r="SDH405" s="102"/>
      <c r="SDI405" s="102"/>
      <c r="SDJ405" s="102"/>
      <c r="SDK405" s="102"/>
      <c r="SDL405" s="102"/>
      <c r="SDM405" s="102"/>
      <c r="SDN405" s="102"/>
      <c r="SDO405" s="102"/>
      <c r="SDP405" s="102"/>
      <c r="SDQ405" s="102"/>
      <c r="SDR405" s="102"/>
      <c r="SDS405" s="102"/>
      <c r="SDT405" s="102"/>
      <c r="SDU405" s="102"/>
      <c r="SDV405" s="102"/>
      <c r="SDW405" s="102"/>
      <c r="SDX405" s="102"/>
      <c r="SDY405" s="102"/>
      <c r="SDZ405" s="102"/>
      <c r="SEA405" s="102"/>
      <c r="SEB405" s="102"/>
      <c r="SEC405" s="102"/>
      <c r="SED405" s="102"/>
      <c r="SEE405" s="102"/>
      <c r="SEF405" s="102"/>
      <c r="SEG405" s="102"/>
      <c r="SEH405" s="102"/>
      <c r="SEI405" s="102"/>
      <c r="SEJ405" s="102"/>
      <c r="SEK405" s="102"/>
      <c r="SEL405" s="102"/>
      <c r="SEM405" s="102"/>
      <c r="SEN405" s="102"/>
      <c r="SEO405" s="102"/>
      <c r="SEP405" s="102"/>
      <c r="SEQ405" s="102"/>
      <c r="SER405" s="102"/>
      <c r="SES405" s="102"/>
      <c r="SET405" s="102"/>
      <c r="SEU405" s="102"/>
      <c r="SEV405" s="102"/>
      <c r="SEW405" s="102"/>
      <c r="SEX405" s="102"/>
      <c r="SEY405" s="102"/>
      <c r="SEZ405" s="102"/>
      <c r="SFA405" s="102"/>
      <c r="SFB405" s="102"/>
      <c r="SFC405" s="102"/>
      <c r="SFD405" s="102"/>
      <c r="SFE405" s="102"/>
      <c r="SFF405" s="102"/>
      <c r="SFG405" s="102"/>
      <c r="SFH405" s="102"/>
      <c r="SFI405" s="102"/>
      <c r="SFJ405" s="102"/>
      <c r="SFK405" s="102"/>
      <c r="SFL405" s="102"/>
      <c r="SFM405" s="102"/>
      <c r="SFN405" s="102"/>
      <c r="SFO405" s="102"/>
      <c r="SFP405" s="102"/>
      <c r="SFQ405" s="102"/>
      <c r="SFR405" s="102"/>
      <c r="SFS405" s="102"/>
      <c r="SFT405" s="102"/>
      <c r="SFU405" s="102"/>
      <c r="SFV405" s="102"/>
      <c r="SFW405" s="102"/>
      <c r="SFX405" s="102"/>
      <c r="SFY405" s="102"/>
      <c r="SFZ405" s="102"/>
      <c r="SGA405" s="102"/>
      <c r="SGB405" s="102"/>
      <c r="SGC405" s="102"/>
      <c r="SGD405" s="102"/>
      <c r="SGE405" s="102"/>
      <c r="SGF405" s="102"/>
      <c r="SGG405" s="102"/>
      <c r="SGH405" s="102"/>
      <c r="SGI405" s="102"/>
      <c r="SGJ405" s="102"/>
      <c r="SGK405" s="102"/>
      <c r="SGL405" s="102"/>
      <c r="SGM405" s="102"/>
      <c r="SGN405" s="102"/>
      <c r="SGO405" s="102"/>
      <c r="SGP405" s="102"/>
      <c r="SGQ405" s="102"/>
      <c r="SGR405" s="102"/>
      <c r="SGS405" s="102"/>
      <c r="SGT405" s="102"/>
      <c r="SGU405" s="102"/>
      <c r="SGV405" s="102"/>
      <c r="SGW405" s="102"/>
      <c r="SGX405" s="102"/>
      <c r="SGY405" s="102"/>
      <c r="SGZ405" s="102"/>
      <c r="SHA405" s="102"/>
      <c r="SHB405" s="102"/>
      <c r="SHC405" s="102"/>
      <c r="SHD405" s="102"/>
      <c r="SHE405" s="102"/>
      <c r="SHF405" s="102"/>
      <c r="SHG405" s="102"/>
      <c r="SHH405" s="102"/>
      <c r="SHI405" s="102"/>
      <c r="SHJ405" s="102"/>
      <c r="SHK405" s="102"/>
      <c r="SHL405" s="102"/>
      <c r="SHM405" s="102"/>
      <c r="SHN405" s="102"/>
      <c r="SHO405" s="102"/>
      <c r="SHP405" s="102"/>
      <c r="SHQ405" s="102"/>
      <c r="SHR405" s="102"/>
      <c r="SHS405" s="102"/>
      <c r="SHT405" s="102"/>
      <c r="SHU405" s="102"/>
      <c r="SHV405" s="102"/>
      <c r="SHW405" s="102"/>
      <c r="SHX405" s="102"/>
      <c r="SHY405" s="102"/>
      <c r="SHZ405" s="102"/>
      <c r="SIA405" s="102"/>
      <c r="SIB405" s="102"/>
      <c r="SIC405" s="102"/>
      <c r="SID405" s="102"/>
      <c r="SIE405" s="102"/>
      <c r="SIF405" s="102"/>
      <c r="SIG405" s="102"/>
      <c r="SIH405" s="102"/>
      <c r="SII405" s="102"/>
      <c r="SIJ405" s="102"/>
      <c r="SIK405" s="102"/>
      <c r="SIL405" s="102"/>
      <c r="SIM405" s="102"/>
      <c r="SIN405" s="102"/>
      <c r="SIO405" s="102"/>
      <c r="SIP405" s="102"/>
      <c r="SIQ405" s="102"/>
      <c r="SIR405" s="102"/>
      <c r="SIS405" s="102"/>
      <c r="SIT405" s="102"/>
      <c r="SIU405" s="102"/>
      <c r="SIV405" s="102"/>
      <c r="SIW405" s="102"/>
      <c r="SIX405" s="102"/>
      <c r="SIY405" s="102"/>
      <c r="SIZ405" s="102"/>
      <c r="SJA405" s="102"/>
      <c r="SJB405" s="102"/>
      <c r="SJC405" s="102"/>
      <c r="SJD405" s="102"/>
      <c r="SJE405" s="102"/>
      <c r="SJF405" s="102"/>
      <c r="SJG405" s="102"/>
      <c r="SJH405" s="102"/>
      <c r="SJI405" s="102"/>
      <c r="SJJ405" s="102"/>
      <c r="SJK405" s="102"/>
      <c r="SJL405" s="102"/>
      <c r="SJM405" s="102"/>
      <c r="SJN405" s="102"/>
      <c r="SJO405" s="102"/>
      <c r="SJP405" s="102"/>
      <c r="SJQ405" s="102"/>
      <c r="SJR405" s="102"/>
      <c r="SJS405" s="102"/>
      <c r="SJT405" s="102"/>
      <c r="SJU405" s="102"/>
      <c r="SJV405" s="102"/>
      <c r="SJW405" s="102"/>
      <c r="SJX405" s="102"/>
      <c r="SJY405" s="102"/>
      <c r="SJZ405" s="102"/>
      <c r="SKA405" s="102"/>
      <c r="SKB405" s="102"/>
      <c r="SKC405" s="102"/>
      <c r="SKD405" s="102"/>
      <c r="SKE405" s="102"/>
      <c r="SKF405" s="102"/>
      <c r="SKG405" s="102"/>
      <c r="SKH405" s="102"/>
      <c r="SKI405" s="102"/>
      <c r="SKJ405" s="102"/>
      <c r="SKK405" s="102"/>
      <c r="SKL405" s="102"/>
      <c r="SKM405" s="102"/>
      <c r="SKN405" s="102"/>
      <c r="SKO405" s="102"/>
      <c r="SKP405" s="102"/>
      <c r="SKQ405" s="102"/>
      <c r="SKR405" s="102"/>
      <c r="SKS405" s="102"/>
      <c r="SKT405" s="102"/>
      <c r="SKU405" s="102"/>
      <c r="SKV405" s="102"/>
      <c r="SKW405" s="102"/>
      <c r="SKX405" s="102"/>
      <c r="SKY405" s="102"/>
      <c r="SKZ405" s="102"/>
      <c r="SLA405" s="102"/>
      <c r="SLB405" s="102"/>
      <c r="SLC405" s="102"/>
      <c r="SLD405" s="102"/>
      <c r="SLE405" s="102"/>
      <c r="SLF405" s="102"/>
      <c r="SLG405" s="102"/>
      <c r="SLH405" s="102"/>
      <c r="SLI405" s="102"/>
      <c r="SLJ405" s="102"/>
      <c r="SLK405" s="102"/>
      <c r="SLL405" s="102"/>
      <c r="SLM405" s="102"/>
      <c r="SLN405" s="102"/>
      <c r="SLO405" s="102"/>
      <c r="SLP405" s="102"/>
      <c r="SLQ405" s="102"/>
      <c r="SLR405" s="102"/>
      <c r="SLS405" s="102"/>
      <c r="SLT405" s="102"/>
      <c r="SLU405" s="102"/>
      <c r="SLV405" s="102"/>
      <c r="SLW405" s="102"/>
      <c r="SLX405" s="102"/>
      <c r="SLY405" s="102"/>
      <c r="SLZ405" s="102"/>
      <c r="SMA405" s="102"/>
      <c r="SMB405" s="102"/>
      <c r="SMC405" s="102"/>
      <c r="SMD405" s="102"/>
      <c r="SME405" s="102"/>
      <c r="SMF405" s="102"/>
      <c r="SMG405" s="102"/>
      <c r="SMH405" s="102"/>
      <c r="SMI405" s="102"/>
      <c r="SMJ405" s="102"/>
      <c r="SMK405" s="102"/>
      <c r="SML405" s="102"/>
      <c r="SMM405" s="102"/>
      <c r="SMN405" s="102"/>
      <c r="SMO405" s="102"/>
      <c r="SMP405" s="102"/>
      <c r="SMQ405" s="102"/>
      <c r="SMR405" s="102"/>
      <c r="SMS405" s="102"/>
      <c r="SMT405" s="102"/>
      <c r="SMU405" s="102"/>
      <c r="SMV405" s="102"/>
      <c r="SMW405" s="102"/>
      <c r="SMX405" s="102"/>
      <c r="SMY405" s="102"/>
      <c r="SMZ405" s="102"/>
      <c r="SNA405" s="102"/>
      <c r="SNB405" s="102"/>
      <c r="SNC405" s="102"/>
      <c r="SND405" s="102"/>
      <c r="SNE405" s="102"/>
      <c r="SNF405" s="102"/>
      <c r="SNG405" s="102"/>
      <c r="SNH405" s="102"/>
      <c r="SNI405" s="102"/>
      <c r="SNJ405" s="102"/>
      <c r="SNK405" s="102"/>
      <c r="SNL405" s="102"/>
      <c r="SNM405" s="102"/>
      <c r="SNN405" s="102"/>
      <c r="SNO405" s="102"/>
      <c r="SNP405" s="102"/>
      <c r="SNQ405" s="102"/>
      <c r="SNR405" s="102"/>
      <c r="SNS405" s="102"/>
      <c r="SNT405" s="102"/>
      <c r="SNU405" s="102"/>
      <c r="SNV405" s="102"/>
      <c r="SNW405" s="102"/>
      <c r="SNX405" s="102"/>
      <c r="SNY405" s="102"/>
      <c r="SNZ405" s="102"/>
      <c r="SOA405" s="102"/>
      <c r="SOB405" s="102"/>
      <c r="SOC405" s="102"/>
      <c r="SOD405" s="102"/>
      <c r="SOE405" s="102"/>
      <c r="SOF405" s="102"/>
      <c r="SOG405" s="102"/>
      <c r="SOH405" s="102"/>
      <c r="SOI405" s="102"/>
      <c r="SOJ405" s="102"/>
      <c r="SOK405" s="102"/>
      <c r="SOL405" s="102"/>
      <c r="SOM405" s="102"/>
      <c r="SON405" s="102"/>
      <c r="SOO405" s="102"/>
      <c r="SOP405" s="102"/>
      <c r="SOQ405" s="102"/>
      <c r="SOR405" s="102"/>
      <c r="SOS405" s="102"/>
      <c r="SOT405" s="102"/>
      <c r="SOU405" s="102"/>
      <c r="SOV405" s="102"/>
      <c r="SOW405" s="102"/>
      <c r="SOX405" s="102"/>
      <c r="SOY405" s="102"/>
      <c r="SOZ405" s="102"/>
      <c r="SPA405" s="102"/>
      <c r="SPB405" s="102"/>
      <c r="SPC405" s="102"/>
      <c r="SPD405" s="102"/>
      <c r="SPE405" s="102"/>
      <c r="SPF405" s="102"/>
      <c r="SPG405" s="102"/>
      <c r="SPH405" s="102"/>
      <c r="SPI405" s="102"/>
      <c r="SPJ405" s="102"/>
      <c r="SPK405" s="102"/>
      <c r="SPL405" s="102"/>
      <c r="SPM405" s="102"/>
      <c r="SPN405" s="102"/>
      <c r="SPO405" s="102"/>
      <c r="SPP405" s="102"/>
      <c r="SPQ405" s="102"/>
      <c r="SPR405" s="102"/>
      <c r="SPS405" s="102"/>
      <c r="SPT405" s="102"/>
      <c r="SPU405" s="102"/>
      <c r="SPV405" s="102"/>
      <c r="SPW405" s="102"/>
      <c r="SPX405" s="102"/>
      <c r="SPY405" s="102"/>
      <c r="SPZ405" s="102"/>
      <c r="SQA405" s="102"/>
      <c r="SQB405" s="102"/>
      <c r="SQC405" s="102"/>
      <c r="SQD405" s="102"/>
      <c r="SQE405" s="102"/>
      <c r="SQF405" s="102"/>
      <c r="SQG405" s="102"/>
      <c r="SQH405" s="102"/>
      <c r="SQI405" s="102"/>
      <c r="SQJ405" s="102"/>
      <c r="SQK405" s="102"/>
      <c r="SQL405" s="102"/>
      <c r="SQM405" s="102"/>
      <c r="SQN405" s="102"/>
      <c r="SQO405" s="102"/>
      <c r="SQP405" s="102"/>
      <c r="SQQ405" s="102"/>
      <c r="SQR405" s="102"/>
      <c r="SQS405" s="102"/>
      <c r="SQT405" s="102"/>
      <c r="SQU405" s="102"/>
      <c r="SQV405" s="102"/>
      <c r="SQW405" s="102"/>
      <c r="SQX405" s="102"/>
      <c r="SQY405" s="102"/>
      <c r="SQZ405" s="102"/>
      <c r="SRA405" s="102"/>
      <c r="SRB405" s="102"/>
      <c r="SRC405" s="102"/>
      <c r="SRD405" s="102"/>
      <c r="SRE405" s="102"/>
      <c r="SRF405" s="102"/>
      <c r="SRG405" s="102"/>
      <c r="SRH405" s="102"/>
      <c r="SRI405" s="102"/>
      <c r="SRJ405" s="102"/>
      <c r="SRK405" s="102"/>
      <c r="SRL405" s="102"/>
      <c r="SRM405" s="102"/>
      <c r="SRN405" s="102"/>
      <c r="SRO405" s="102"/>
      <c r="SRP405" s="102"/>
      <c r="SRQ405" s="102"/>
      <c r="SRR405" s="102"/>
      <c r="SRS405" s="102"/>
      <c r="SRT405" s="102"/>
      <c r="SRU405" s="102"/>
      <c r="SRV405" s="102"/>
      <c r="SRW405" s="102"/>
      <c r="SRX405" s="102"/>
      <c r="SRY405" s="102"/>
      <c r="SRZ405" s="102"/>
      <c r="SSA405" s="102"/>
      <c r="SSB405" s="102"/>
      <c r="SSC405" s="102"/>
      <c r="SSD405" s="102"/>
      <c r="SSE405" s="102"/>
      <c r="SSF405" s="102"/>
      <c r="SSG405" s="102"/>
      <c r="SSH405" s="102"/>
      <c r="SSI405" s="102"/>
      <c r="SSJ405" s="102"/>
      <c r="SSK405" s="102"/>
      <c r="SSL405" s="102"/>
      <c r="SSM405" s="102"/>
      <c r="SSN405" s="102"/>
      <c r="SSO405" s="102"/>
      <c r="SSP405" s="102"/>
      <c r="SSQ405" s="102"/>
      <c r="SSR405" s="102"/>
      <c r="SSS405" s="102"/>
      <c r="SST405" s="102"/>
      <c r="SSU405" s="102"/>
      <c r="SSV405" s="102"/>
      <c r="SSW405" s="102"/>
      <c r="SSX405" s="102"/>
      <c r="SSY405" s="102"/>
      <c r="SSZ405" s="102"/>
      <c r="STA405" s="102"/>
      <c r="STB405" s="102"/>
      <c r="STC405" s="102"/>
      <c r="STD405" s="102"/>
      <c r="STE405" s="102"/>
      <c r="STF405" s="102"/>
      <c r="STG405" s="102"/>
      <c r="STH405" s="102"/>
      <c r="STI405" s="102"/>
      <c r="STJ405" s="102"/>
      <c r="STK405" s="102"/>
      <c r="STL405" s="102"/>
      <c r="STM405" s="102"/>
      <c r="STN405" s="102"/>
      <c r="STO405" s="102"/>
      <c r="STP405" s="102"/>
      <c r="STQ405" s="102"/>
      <c r="STR405" s="102"/>
      <c r="STS405" s="102"/>
      <c r="STT405" s="102"/>
      <c r="STU405" s="102"/>
      <c r="STV405" s="102"/>
      <c r="STW405" s="102"/>
      <c r="STX405" s="102"/>
      <c r="STY405" s="102"/>
      <c r="STZ405" s="102"/>
      <c r="SUA405" s="102"/>
      <c r="SUB405" s="102"/>
      <c r="SUC405" s="102"/>
      <c r="SUD405" s="102"/>
      <c r="SUE405" s="102"/>
      <c r="SUF405" s="102"/>
      <c r="SUG405" s="102"/>
      <c r="SUH405" s="102"/>
      <c r="SUI405" s="102"/>
      <c r="SUJ405" s="102"/>
      <c r="SUK405" s="102"/>
      <c r="SUL405" s="102"/>
      <c r="SUM405" s="102"/>
      <c r="SUN405" s="102"/>
      <c r="SUO405" s="102"/>
      <c r="SUP405" s="102"/>
      <c r="SUQ405" s="102"/>
      <c r="SUR405" s="102"/>
      <c r="SUS405" s="102"/>
      <c r="SUT405" s="102"/>
      <c r="SUU405" s="102"/>
      <c r="SUV405" s="102"/>
      <c r="SUW405" s="102"/>
      <c r="SUX405" s="102"/>
      <c r="SUY405" s="102"/>
      <c r="SUZ405" s="102"/>
      <c r="SVA405" s="102"/>
      <c r="SVB405" s="102"/>
      <c r="SVC405" s="102"/>
      <c r="SVD405" s="102"/>
      <c r="SVE405" s="102"/>
      <c r="SVF405" s="102"/>
      <c r="SVG405" s="102"/>
      <c r="SVH405" s="102"/>
      <c r="SVI405" s="102"/>
      <c r="SVJ405" s="102"/>
      <c r="SVK405" s="102"/>
      <c r="SVL405" s="102"/>
      <c r="SVM405" s="102"/>
      <c r="SVN405" s="102"/>
      <c r="SVO405" s="102"/>
      <c r="SVP405" s="102"/>
      <c r="SVQ405" s="102"/>
      <c r="SVR405" s="102"/>
      <c r="SVS405" s="102"/>
      <c r="SVT405" s="102"/>
      <c r="SVU405" s="102"/>
      <c r="SVV405" s="102"/>
      <c r="SVW405" s="102"/>
      <c r="SVX405" s="102"/>
      <c r="SVY405" s="102"/>
      <c r="SVZ405" s="102"/>
      <c r="SWA405" s="102"/>
      <c r="SWB405" s="102"/>
      <c r="SWC405" s="102"/>
      <c r="SWD405" s="102"/>
      <c r="SWE405" s="102"/>
      <c r="SWF405" s="102"/>
      <c r="SWG405" s="102"/>
      <c r="SWH405" s="102"/>
      <c r="SWI405" s="102"/>
      <c r="SWJ405" s="102"/>
      <c r="SWK405" s="102"/>
      <c r="SWL405" s="102"/>
      <c r="SWM405" s="102"/>
      <c r="SWN405" s="102"/>
      <c r="SWO405" s="102"/>
      <c r="SWP405" s="102"/>
      <c r="SWQ405" s="102"/>
      <c r="SWR405" s="102"/>
      <c r="SWS405" s="102"/>
      <c r="SWT405" s="102"/>
      <c r="SWU405" s="102"/>
      <c r="SWV405" s="102"/>
      <c r="SWW405" s="102"/>
      <c r="SWX405" s="102"/>
      <c r="SWY405" s="102"/>
      <c r="SWZ405" s="102"/>
      <c r="SXA405" s="102"/>
      <c r="SXB405" s="102"/>
      <c r="SXC405" s="102"/>
      <c r="SXD405" s="102"/>
      <c r="SXE405" s="102"/>
      <c r="SXF405" s="102"/>
      <c r="SXG405" s="102"/>
      <c r="SXH405" s="102"/>
      <c r="SXI405" s="102"/>
      <c r="SXJ405" s="102"/>
      <c r="SXK405" s="102"/>
      <c r="SXL405" s="102"/>
      <c r="SXM405" s="102"/>
      <c r="SXN405" s="102"/>
      <c r="SXO405" s="102"/>
      <c r="SXP405" s="102"/>
      <c r="SXQ405" s="102"/>
      <c r="SXR405" s="102"/>
      <c r="SXS405" s="102"/>
      <c r="SXT405" s="102"/>
      <c r="SXU405" s="102"/>
      <c r="SXV405" s="102"/>
      <c r="SXW405" s="102"/>
      <c r="SXX405" s="102"/>
      <c r="SXY405" s="102"/>
      <c r="SXZ405" s="102"/>
      <c r="SYA405" s="102"/>
      <c r="SYB405" s="102"/>
      <c r="SYC405" s="102"/>
      <c r="SYD405" s="102"/>
      <c r="SYE405" s="102"/>
      <c r="SYF405" s="102"/>
      <c r="SYG405" s="102"/>
      <c r="SYH405" s="102"/>
      <c r="SYI405" s="102"/>
      <c r="SYJ405" s="102"/>
      <c r="SYK405" s="102"/>
      <c r="SYL405" s="102"/>
      <c r="SYM405" s="102"/>
      <c r="SYN405" s="102"/>
      <c r="SYO405" s="102"/>
      <c r="SYP405" s="102"/>
      <c r="SYQ405" s="102"/>
      <c r="SYR405" s="102"/>
      <c r="SYS405" s="102"/>
      <c r="SYT405" s="102"/>
      <c r="SYU405" s="102"/>
      <c r="SYV405" s="102"/>
      <c r="SYW405" s="102"/>
      <c r="SYX405" s="102"/>
      <c r="SYY405" s="102"/>
      <c r="SYZ405" s="102"/>
      <c r="SZA405" s="102"/>
      <c r="SZB405" s="102"/>
      <c r="SZC405" s="102"/>
      <c r="SZD405" s="102"/>
      <c r="SZE405" s="102"/>
      <c r="SZF405" s="102"/>
      <c r="SZG405" s="102"/>
      <c r="SZH405" s="102"/>
      <c r="SZI405" s="102"/>
      <c r="SZJ405" s="102"/>
      <c r="SZK405" s="102"/>
      <c r="SZL405" s="102"/>
      <c r="SZM405" s="102"/>
      <c r="SZN405" s="102"/>
      <c r="SZO405" s="102"/>
      <c r="SZP405" s="102"/>
      <c r="SZQ405" s="102"/>
      <c r="SZR405" s="102"/>
      <c r="SZS405" s="102"/>
      <c r="SZT405" s="102"/>
      <c r="SZU405" s="102"/>
      <c r="SZV405" s="102"/>
      <c r="SZW405" s="102"/>
      <c r="SZX405" s="102"/>
      <c r="SZY405" s="102"/>
      <c r="SZZ405" s="102"/>
      <c r="TAA405" s="102"/>
      <c r="TAB405" s="102"/>
      <c r="TAC405" s="102"/>
      <c r="TAD405" s="102"/>
      <c r="TAE405" s="102"/>
      <c r="TAF405" s="102"/>
      <c r="TAG405" s="102"/>
      <c r="TAH405" s="102"/>
      <c r="TAI405" s="102"/>
      <c r="TAJ405" s="102"/>
      <c r="TAK405" s="102"/>
      <c r="TAL405" s="102"/>
      <c r="TAM405" s="102"/>
      <c r="TAN405" s="102"/>
      <c r="TAO405" s="102"/>
      <c r="TAP405" s="102"/>
      <c r="TAQ405" s="102"/>
      <c r="TAR405" s="102"/>
      <c r="TAS405" s="102"/>
      <c r="TAT405" s="102"/>
      <c r="TAU405" s="102"/>
      <c r="TAV405" s="102"/>
      <c r="TAW405" s="102"/>
      <c r="TAX405" s="102"/>
      <c r="TAY405" s="102"/>
      <c r="TAZ405" s="102"/>
      <c r="TBA405" s="102"/>
      <c r="TBB405" s="102"/>
      <c r="TBC405" s="102"/>
      <c r="TBD405" s="102"/>
      <c r="TBE405" s="102"/>
      <c r="TBF405" s="102"/>
      <c r="TBG405" s="102"/>
      <c r="TBH405" s="102"/>
      <c r="TBI405" s="102"/>
      <c r="TBJ405" s="102"/>
      <c r="TBK405" s="102"/>
      <c r="TBL405" s="102"/>
      <c r="TBM405" s="102"/>
      <c r="TBN405" s="102"/>
      <c r="TBO405" s="102"/>
      <c r="TBP405" s="102"/>
      <c r="TBQ405" s="102"/>
      <c r="TBR405" s="102"/>
      <c r="TBS405" s="102"/>
      <c r="TBT405" s="102"/>
      <c r="TBU405" s="102"/>
      <c r="TBV405" s="102"/>
      <c r="TBW405" s="102"/>
      <c r="TBX405" s="102"/>
      <c r="TBY405" s="102"/>
      <c r="TBZ405" s="102"/>
      <c r="TCA405" s="102"/>
      <c r="TCB405" s="102"/>
      <c r="TCC405" s="102"/>
      <c r="TCD405" s="102"/>
      <c r="TCE405" s="102"/>
      <c r="TCF405" s="102"/>
      <c r="TCG405" s="102"/>
      <c r="TCH405" s="102"/>
      <c r="TCI405" s="102"/>
      <c r="TCJ405" s="102"/>
      <c r="TCK405" s="102"/>
      <c r="TCL405" s="102"/>
      <c r="TCM405" s="102"/>
      <c r="TCN405" s="102"/>
      <c r="TCO405" s="102"/>
      <c r="TCP405" s="102"/>
      <c r="TCQ405" s="102"/>
      <c r="TCR405" s="102"/>
      <c r="TCS405" s="102"/>
      <c r="TCT405" s="102"/>
      <c r="TCU405" s="102"/>
      <c r="TCV405" s="102"/>
      <c r="TCW405" s="102"/>
      <c r="TCX405" s="102"/>
      <c r="TCY405" s="102"/>
      <c r="TCZ405" s="102"/>
      <c r="TDA405" s="102"/>
      <c r="TDB405" s="102"/>
      <c r="TDC405" s="102"/>
      <c r="TDD405" s="102"/>
      <c r="TDE405" s="102"/>
      <c r="TDF405" s="102"/>
      <c r="TDG405" s="102"/>
      <c r="TDH405" s="102"/>
      <c r="TDI405" s="102"/>
      <c r="TDJ405" s="102"/>
      <c r="TDK405" s="102"/>
      <c r="TDL405" s="102"/>
      <c r="TDM405" s="102"/>
      <c r="TDN405" s="102"/>
      <c r="TDO405" s="102"/>
      <c r="TDP405" s="102"/>
      <c r="TDQ405" s="102"/>
      <c r="TDR405" s="102"/>
      <c r="TDS405" s="102"/>
      <c r="TDT405" s="102"/>
      <c r="TDU405" s="102"/>
      <c r="TDV405" s="102"/>
      <c r="TDW405" s="102"/>
      <c r="TDX405" s="102"/>
      <c r="TDY405" s="102"/>
      <c r="TDZ405" s="102"/>
      <c r="TEA405" s="102"/>
      <c r="TEB405" s="102"/>
      <c r="TEC405" s="102"/>
      <c r="TED405" s="102"/>
      <c r="TEE405" s="102"/>
      <c r="TEF405" s="102"/>
      <c r="TEG405" s="102"/>
      <c r="TEH405" s="102"/>
      <c r="TEI405" s="102"/>
      <c r="TEJ405" s="102"/>
      <c r="TEK405" s="102"/>
      <c r="TEL405" s="102"/>
      <c r="TEM405" s="102"/>
      <c r="TEN405" s="102"/>
      <c r="TEO405" s="102"/>
      <c r="TEP405" s="102"/>
      <c r="TEQ405" s="102"/>
      <c r="TER405" s="102"/>
      <c r="TES405" s="102"/>
      <c r="TET405" s="102"/>
      <c r="TEU405" s="102"/>
      <c r="TEV405" s="102"/>
      <c r="TEW405" s="102"/>
      <c r="TEX405" s="102"/>
      <c r="TEY405" s="102"/>
      <c r="TEZ405" s="102"/>
      <c r="TFA405" s="102"/>
      <c r="TFB405" s="102"/>
      <c r="TFC405" s="102"/>
      <c r="TFD405" s="102"/>
      <c r="TFE405" s="102"/>
      <c r="TFF405" s="102"/>
      <c r="TFG405" s="102"/>
      <c r="TFH405" s="102"/>
      <c r="TFI405" s="102"/>
      <c r="TFJ405" s="102"/>
      <c r="TFK405" s="102"/>
      <c r="TFL405" s="102"/>
      <c r="TFM405" s="102"/>
      <c r="TFN405" s="102"/>
      <c r="TFO405" s="102"/>
      <c r="TFP405" s="102"/>
      <c r="TFQ405" s="102"/>
      <c r="TFR405" s="102"/>
      <c r="TFS405" s="102"/>
      <c r="TFT405" s="102"/>
      <c r="TFU405" s="102"/>
      <c r="TFV405" s="102"/>
      <c r="TFW405" s="102"/>
      <c r="TFX405" s="102"/>
      <c r="TFY405" s="102"/>
      <c r="TFZ405" s="102"/>
      <c r="TGA405" s="102"/>
      <c r="TGB405" s="102"/>
      <c r="TGC405" s="102"/>
      <c r="TGD405" s="102"/>
      <c r="TGE405" s="102"/>
      <c r="TGF405" s="102"/>
      <c r="TGG405" s="102"/>
      <c r="TGH405" s="102"/>
      <c r="TGI405" s="102"/>
      <c r="TGJ405" s="102"/>
      <c r="TGK405" s="102"/>
      <c r="TGL405" s="102"/>
      <c r="TGM405" s="102"/>
      <c r="TGN405" s="102"/>
      <c r="TGO405" s="102"/>
      <c r="TGP405" s="102"/>
      <c r="TGQ405" s="102"/>
      <c r="TGR405" s="102"/>
      <c r="TGS405" s="102"/>
      <c r="TGT405" s="102"/>
      <c r="TGU405" s="102"/>
      <c r="TGV405" s="102"/>
      <c r="TGW405" s="102"/>
      <c r="TGX405" s="102"/>
      <c r="TGY405" s="102"/>
      <c r="TGZ405" s="102"/>
      <c r="THA405" s="102"/>
      <c r="THB405" s="102"/>
      <c r="THC405" s="102"/>
      <c r="THD405" s="102"/>
      <c r="THE405" s="102"/>
      <c r="THF405" s="102"/>
      <c r="THG405" s="102"/>
      <c r="THH405" s="102"/>
      <c r="THI405" s="102"/>
      <c r="THJ405" s="102"/>
      <c r="THK405" s="102"/>
      <c r="THL405" s="102"/>
      <c r="THM405" s="102"/>
      <c r="THN405" s="102"/>
      <c r="THO405" s="102"/>
      <c r="THP405" s="102"/>
      <c r="THQ405" s="102"/>
      <c r="THR405" s="102"/>
      <c r="THS405" s="102"/>
      <c r="THT405" s="102"/>
      <c r="THU405" s="102"/>
      <c r="THV405" s="102"/>
      <c r="THW405" s="102"/>
      <c r="THX405" s="102"/>
      <c r="THY405" s="102"/>
      <c r="THZ405" s="102"/>
      <c r="TIA405" s="102"/>
      <c r="TIB405" s="102"/>
      <c r="TIC405" s="102"/>
      <c r="TID405" s="102"/>
      <c r="TIE405" s="102"/>
      <c r="TIF405" s="102"/>
      <c r="TIG405" s="102"/>
      <c r="TIH405" s="102"/>
      <c r="TII405" s="102"/>
      <c r="TIJ405" s="102"/>
      <c r="TIK405" s="102"/>
      <c r="TIL405" s="102"/>
      <c r="TIM405" s="102"/>
      <c r="TIN405" s="102"/>
      <c r="TIO405" s="102"/>
      <c r="TIP405" s="102"/>
      <c r="TIQ405" s="102"/>
      <c r="TIR405" s="102"/>
      <c r="TIS405" s="102"/>
      <c r="TIT405" s="102"/>
      <c r="TIU405" s="102"/>
      <c r="TIV405" s="102"/>
      <c r="TIW405" s="102"/>
      <c r="TIX405" s="102"/>
      <c r="TIY405" s="102"/>
      <c r="TIZ405" s="102"/>
      <c r="TJA405" s="102"/>
      <c r="TJB405" s="102"/>
      <c r="TJC405" s="102"/>
      <c r="TJD405" s="102"/>
      <c r="TJE405" s="102"/>
      <c r="TJF405" s="102"/>
      <c r="TJG405" s="102"/>
      <c r="TJH405" s="102"/>
      <c r="TJI405" s="102"/>
      <c r="TJJ405" s="102"/>
      <c r="TJK405" s="102"/>
      <c r="TJL405" s="102"/>
      <c r="TJM405" s="102"/>
      <c r="TJN405" s="102"/>
      <c r="TJO405" s="102"/>
      <c r="TJP405" s="102"/>
      <c r="TJQ405" s="102"/>
      <c r="TJR405" s="102"/>
      <c r="TJS405" s="102"/>
      <c r="TJT405" s="102"/>
      <c r="TJU405" s="102"/>
      <c r="TJV405" s="102"/>
      <c r="TJW405" s="102"/>
      <c r="TJX405" s="102"/>
      <c r="TJY405" s="102"/>
      <c r="TJZ405" s="102"/>
      <c r="TKA405" s="102"/>
      <c r="TKB405" s="102"/>
      <c r="TKC405" s="102"/>
      <c r="TKD405" s="102"/>
      <c r="TKE405" s="102"/>
      <c r="TKF405" s="102"/>
      <c r="TKG405" s="102"/>
      <c r="TKH405" s="102"/>
      <c r="TKI405" s="102"/>
      <c r="TKJ405" s="102"/>
      <c r="TKK405" s="102"/>
      <c r="TKL405" s="102"/>
      <c r="TKM405" s="102"/>
      <c r="TKN405" s="102"/>
      <c r="TKO405" s="102"/>
      <c r="TKP405" s="102"/>
      <c r="TKQ405" s="102"/>
      <c r="TKR405" s="102"/>
      <c r="TKS405" s="102"/>
      <c r="TKT405" s="102"/>
      <c r="TKU405" s="102"/>
      <c r="TKV405" s="102"/>
      <c r="TKW405" s="102"/>
      <c r="TKX405" s="102"/>
      <c r="TKY405" s="102"/>
      <c r="TKZ405" s="102"/>
      <c r="TLA405" s="102"/>
      <c r="TLB405" s="102"/>
      <c r="TLC405" s="102"/>
      <c r="TLD405" s="102"/>
      <c r="TLE405" s="102"/>
      <c r="TLF405" s="102"/>
      <c r="TLG405" s="102"/>
      <c r="TLH405" s="102"/>
      <c r="TLI405" s="102"/>
      <c r="TLJ405" s="102"/>
      <c r="TLK405" s="102"/>
      <c r="TLL405" s="102"/>
      <c r="TLM405" s="102"/>
      <c r="TLN405" s="102"/>
      <c r="TLO405" s="102"/>
      <c r="TLP405" s="102"/>
      <c r="TLQ405" s="102"/>
      <c r="TLR405" s="102"/>
      <c r="TLS405" s="102"/>
      <c r="TLT405" s="102"/>
      <c r="TLU405" s="102"/>
      <c r="TLV405" s="102"/>
      <c r="TLW405" s="102"/>
      <c r="TLX405" s="102"/>
      <c r="TLY405" s="102"/>
      <c r="TLZ405" s="102"/>
      <c r="TMA405" s="102"/>
      <c r="TMB405" s="102"/>
      <c r="TMC405" s="102"/>
      <c r="TMD405" s="102"/>
      <c r="TME405" s="102"/>
      <c r="TMF405" s="102"/>
      <c r="TMG405" s="102"/>
      <c r="TMH405" s="102"/>
      <c r="TMI405" s="102"/>
      <c r="TMJ405" s="102"/>
      <c r="TMK405" s="102"/>
      <c r="TML405" s="102"/>
      <c r="TMM405" s="102"/>
      <c r="TMN405" s="102"/>
      <c r="TMO405" s="102"/>
      <c r="TMP405" s="102"/>
      <c r="TMQ405" s="102"/>
      <c r="TMR405" s="102"/>
      <c r="TMS405" s="102"/>
      <c r="TMT405" s="102"/>
      <c r="TMU405" s="102"/>
      <c r="TMV405" s="102"/>
      <c r="TMW405" s="102"/>
      <c r="TMX405" s="102"/>
      <c r="TMY405" s="102"/>
      <c r="TMZ405" s="102"/>
      <c r="TNA405" s="102"/>
      <c r="TNB405" s="102"/>
      <c r="TNC405" s="102"/>
      <c r="TND405" s="102"/>
      <c r="TNE405" s="102"/>
      <c r="TNF405" s="102"/>
      <c r="TNG405" s="102"/>
      <c r="TNH405" s="102"/>
      <c r="TNI405" s="102"/>
      <c r="TNJ405" s="102"/>
      <c r="TNK405" s="102"/>
      <c r="TNL405" s="102"/>
      <c r="TNM405" s="102"/>
      <c r="TNN405" s="102"/>
      <c r="TNO405" s="102"/>
      <c r="TNP405" s="102"/>
      <c r="TNQ405" s="102"/>
      <c r="TNR405" s="102"/>
      <c r="TNS405" s="102"/>
      <c r="TNT405" s="102"/>
      <c r="TNU405" s="102"/>
      <c r="TNV405" s="102"/>
      <c r="TNW405" s="102"/>
      <c r="TNX405" s="102"/>
      <c r="TNY405" s="102"/>
      <c r="TNZ405" s="102"/>
      <c r="TOA405" s="102"/>
      <c r="TOB405" s="102"/>
      <c r="TOC405" s="102"/>
      <c r="TOD405" s="102"/>
      <c r="TOE405" s="102"/>
      <c r="TOF405" s="102"/>
      <c r="TOG405" s="102"/>
      <c r="TOH405" s="102"/>
      <c r="TOI405" s="102"/>
      <c r="TOJ405" s="102"/>
      <c r="TOK405" s="102"/>
      <c r="TOL405" s="102"/>
      <c r="TOM405" s="102"/>
      <c r="TON405" s="102"/>
      <c r="TOO405" s="102"/>
      <c r="TOP405" s="102"/>
      <c r="TOQ405" s="102"/>
      <c r="TOR405" s="102"/>
      <c r="TOS405" s="102"/>
      <c r="TOT405" s="102"/>
      <c r="TOU405" s="102"/>
      <c r="TOV405" s="102"/>
      <c r="TOW405" s="102"/>
      <c r="TOX405" s="102"/>
      <c r="TOY405" s="102"/>
      <c r="TOZ405" s="102"/>
      <c r="TPA405" s="102"/>
      <c r="TPB405" s="102"/>
      <c r="TPC405" s="102"/>
      <c r="TPD405" s="102"/>
      <c r="TPE405" s="102"/>
      <c r="TPF405" s="102"/>
      <c r="TPG405" s="102"/>
      <c r="TPH405" s="102"/>
      <c r="TPI405" s="102"/>
      <c r="TPJ405" s="102"/>
      <c r="TPK405" s="102"/>
      <c r="TPL405" s="102"/>
      <c r="TPM405" s="102"/>
      <c r="TPN405" s="102"/>
      <c r="TPO405" s="102"/>
      <c r="TPP405" s="102"/>
      <c r="TPQ405" s="102"/>
      <c r="TPR405" s="102"/>
      <c r="TPS405" s="102"/>
      <c r="TPT405" s="102"/>
      <c r="TPU405" s="102"/>
      <c r="TPV405" s="102"/>
      <c r="TPW405" s="102"/>
      <c r="TPX405" s="102"/>
      <c r="TPY405" s="102"/>
      <c r="TPZ405" s="102"/>
      <c r="TQA405" s="102"/>
      <c r="TQB405" s="102"/>
      <c r="TQC405" s="102"/>
      <c r="TQD405" s="102"/>
      <c r="TQE405" s="102"/>
      <c r="TQF405" s="102"/>
      <c r="TQG405" s="102"/>
      <c r="TQH405" s="102"/>
      <c r="TQI405" s="102"/>
      <c r="TQJ405" s="102"/>
      <c r="TQK405" s="102"/>
      <c r="TQL405" s="102"/>
      <c r="TQM405" s="102"/>
      <c r="TQN405" s="102"/>
      <c r="TQO405" s="102"/>
      <c r="TQP405" s="102"/>
      <c r="TQQ405" s="102"/>
      <c r="TQR405" s="102"/>
      <c r="TQS405" s="102"/>
      <c r="TQT405" s="102"/>
      <c r="TQU405" s="102"/>
      <c r="TQV405" s="102"/>
      <c r="TQW405" s="102"/>
      <c r="TQX405" s="102"/>
      <c r="TQY405" s="102"/>
      <c r="TQZ405" s="102"/>
      <c r="TRA405" s="102"/>
      <c r="TRB405" s="102"/>
      <c r="TRC405" s="102"/>
      <c r="TRD405" s="102"/>
      <c r="TRE405" s="102"/>
      <c r="TRF405" s="102"/>
      <c r="TRG405" s="102"/>
      <c r="TRH405" s="102"/>
      <c r="TRI405" s="102"/>
      <c r="TRJ405" s="102"/>
      <c r="TRK405" s="102"/>
      <c r="TRL405" s="102"/>
      <c r="TRM405" s="102"/>
      <c r="TRN405" s="102"/>
      <c r="TRO405" s="102"/>
      <c r="TRP405" s="102"/>
      <c r="TRQ405" s="102"/>
      <c r="TRR405" s="102"/>
      <c r="TRS405" s="102"/>
      <c r="TRT405" s="102"/>
      <c r="TRU405" s="102"/>
      <c r="TRV405" s="102"/>
      <c r="TRW405" s="102"/>
      <c r="TRX405" s="102"/>
      <c r="TRY405" s="102"/>
      <c r="TRZ405" s="102"/>
      <c r="TSA405" s="102"/>
      <c r="TSB405" s="102"/>
      <c r="TSC405" s="102"/>
      <c r="TSD405" s="102"/>
      <c r="TSE405" s="102"/>
      <c r="TSF405" s="102"/>
      <c r="TSG405" s="102"/>
      <c r="TSH405" s="102"/>
      <c r="TSI405" s="102"/>
      <c r="TSJ405" s="102"/>
      <c r="TSK405" s="102"/>
      <c r="TSL405" s="102"/>
      <c r="TSM405" s="102"/>
      <c r="TSN405" s="102"/>
      <c r="TSO405" s="102"/>
      <c r="TSP405" s="102"/>
      <c r="TSQ405" s="102"/>
      <c r="TSR405" s="102"/>
      <c r="TSS405" s="102"/>
      <c r="TST405" s="102"/>
      <c r="TSU405" s="102"/>
      <c r="TSV405" s="102"/>
      <c r="TSW405" s="102"/>
      <c r="TSX405" s="102"/>
      <c r="TSY405" s="102"/>
      <c r="TSZ405" s="102"/>
      <c r="TTA405" s="102"/>
      <c r="TTB405" s="102"/>
      <c r="TTC405" s="102"/>
      <c r="TTD405" s="102"/>
      <c r="TTE405" s="102"/>
      <c r="TTF405" s="102"/>
      <c r="TTG405" s="102"/>
      <c r="TTH405" s="102"/>
      <c r="TTI405" s="102"/>
      <c r="TTJ405" s="102"/>
      <c r="TTK405" s="102"/>
      <c r="TTL405" s="102"/>
      <c r="TTM405" s="102"/>
      <c r="TTN405" s="102"/>
      <c r="TTO405" s="102"/>
      <c r="TTP405" s="102"/>
      <c r="TTQ405" s="102"/>
      <c r="TTR405" s="102"/>
      <c r="TTS405" s="102"/>
      <c r="TTT405" s="102"/>
      <c r="TTU405" s="102"/>
      <c r="TTV405" s="102"/>
      <c r="TTW405" s="102"/>
      <c r="TTX405" s="102"/>
      <c r="TTY405" s="102"/>
      <c r="TTZ405" s="102"/>
      <c r="TUA405" s="102"/>
      <c r="TUB405" s="102"/>
      <c r="TUC405" s="102"/>
      <c r="TUD405" s="102"/>
      <c r="TUE405" s="102"/>
      <c r="TUF405" s="102"/>
      <c r="TUG405" s="102"/>
      <c r="TUH405" s="102"/>
      <c r="TUI405" s="102"/>
      <c r="TUJ405" s="102"/>
      <c r="TUK405" s="102"/>
      <c r="TUL405" s="102"/>
      <c r="TUM405" s="102"/>
      <c r="TUN405" s="102"/>
      <c r="TUO405" s="102"/>
      <c r="TUP405" s="102"/>
      <c r="TUQ405" s="102"/>
      <c r="TUR405" s="102"/>
      <c r="TUS405" s="102"/>
      <c r="TUT405" s="102"/>
      <c r="TUU405" s="102"/>
      <c r="TUV405" s="102"/>
      <c r="TUW405" s="102"/>
      <c r="TUX405" s="102"/>
      <c r="TUY405" s="102"/>
      <c r="TUZ405" s="102"/>
      <c r="TVA405" s="102"/>
      <c r="TVB405" s="102"/>
      <c r="TVC405" s="102"/>
      <c r="TVD405" s="102"/>
      <c r="TVE405" s="102"/>
      <c r="TVF405" s="102"/>
      <c r="TVG405" s="102"/>
      <c r="TVH405" s="102"/>
      <c r="TVI405" s="102"/>
      <c r="TVJ405" s="102"/>
      <c r="TVK405" s="102"/>
      <c r="TVL405" s="102"/>
      <c r="TVM405" s="102"/>
      <c r="TVN405" s="102"/>
      <c r="TVO405" s="102"/>
      <c r="TVP405" s="102"/>
      <c r="TVQ405" s="102"/>
      <c r="TVR405" s="102"/>
      <c r="TVS405" s="102"/>
      <c r="TVT405" s="102"/>
      <c r="TVU405" s="102"/>
      <c r="TVV405" s="102"/>
      <c r="TVW405" s="102"/>
      <c r="TVX405" s="102"/>
      <c r="TVY405" s="102"/>
      <c r="TVZ405" s="102"/>
      <c r="TWA405" s="102"/>
      <c r="TWB405" s="102"/>
      <c r="TWC405" s="102"/>
      <c r="TWD405" s="102"/>
      <c r="TWE405" s="102"/>
      <c r="TWF405" s="102"/>
      <c r="TWG405" s="102"/>
      <c r="TWH405" s="102"/>
      <c r="TWI405" s="102"/>
      <c r="TWJ405" s="102"/>
      <c r="TWK405" s="102"/>
      <c r="TWL405" s="102"/>
      <c r="TWM405" s="102"/>
      <c r="TWN405" s="102"/>
      <c r="TWO405" s="102"/>
      <c r="TWP405" s="102"/>
      <c r="TWQ405" s="102"/>
      <c r="TWR405" s="102"/>
      <c r="TWS405" s="102"/>
      <c r="TWT405" s="102"/>
      <c r="TWU405" s="102"/>
      <c r="TWV405" s="102"/>
      <c r="TWW405" s="102"/>
      <c r="TWX405" s="102"/>
      <c r="TWY405" s="102"/>
      <c r="TWZ405" s="102"/>
      <c r="TXA405" s="102"/>
      <c r="TXB405" s="102"/>
      <c r="TXC405" s="102"/>
      <c r="TXD405" s="102"/>
      <c r="TXE405" s="102"/>
      <c r="TXF405" s="102"/>
      <c r="TXG405" s="102"/>
      <c r="TXH405" s="102"/>
      <c r="TXI405" s="102"/>
      <c r="TXJ405" s="102"/>
      <c r="TXK405" s="102"/>
      <c r="TXL405" s="102"/>
      <c r="TXM405" s="102"/>
      <c r="TXN405" s="102"/>
      <c r="TXO405" s="102"/>
      <c r="TXP405" s="102"/>
      <c r="TXQ405" s="102"/>
      <c r="TXR405" s="102"/>
      <c r="TXS405" s="102"/>
      <c r="TXT405" s="102"/>
      <c r="TXU405" s="102"/>
      <c r="TXV405" s="102"/>
      <c r="TXW405" s="102"/>
      <c r="TXX405" s="102"/>
      <c r="TXY405" s="102"/>
      <c r="TXZ405" s="102"/>
      <c r="TYA405" s="102"/>
      <c r="TYB405" s="102"/>
      <c r="TYC405" s="102"/>
      <c r="TYD405" s="102"/>
      <c r="TYE405" s="102"/>
      <c r="TYF405" s="102"/>
      <c r="TYG405" s="102"/>
      <c r="TYH405" s="102"/>
      <c r="TYI405" s="102"/>
      <c r="TYJ405" s="102"/>
      <c r="TYK405" s="102"/>
      <c r="TYL405" s="102"/>
      <c r="TYM405" s="102"/>
      <c r="TYN405" s="102"/>
      <c r="TYO405" s="102"/>
      <c r="TYP405" s="102"/>
      <c r="TYQ405" s="102"/>
      <c r="TYR405" s="102"/>
      <c r="TYS405" s="102"/>
      <c r="TYT405" s="102"/>
      <c r="TYU405" s="102"/>
      <c r="TYV405" s="102"/>
      <c r="TYW405" s="102"/>
      <c r="TYX405" s="102"/>
      <c r="TYY405" s="102"/>
      <c r="TYZ405" s="102"/>
      <c r="TZA405" s="102"/>
      <c r="TZB405" s="102"/>
      <c r="TZC405" s="102"/>
      <c r="TZD405" s="102"/>
      <c r="TZE405" s="102"/>
      <c r="TZF405" s="102"/>
      <c r="TZG405" s="102"/>
      <c r="TZH405" s="102"/>
      <c r="TZI405" s="102"/>
      <c r="TZJ405" s="102"/>
      <c r="TZK405" s="102"/>
      <c r="TZL405" s="102"/>
      <c r="TZM405" s="102"/>
      <c r="TZN405" s="102"/>
      <c r="TZO405" s="102"/>
      <c r="TZP405" s="102"/>
      <c r="TZQ405" s="102"/>
      <c r="TZR405" s="102"/>
      <c r="TZS405" s="102"/>
      <c r="TZT405" s="102"/>
      <c r="TZU405" s="102"/>
      <c r="TZV405" s="102"/>
      <c r="TZW405" s="102"/>
      <c r="TZX405" s="102"/>
      <c r="TZY405" s="102"/>
      <c r="TZZ405" s="102"/>
      <c r="UAA405" s="102"/>
      <c r="UAB405" s="102"/>
      <c r="UAC405" s="102"/>
      <c r="UAD405" s="102"/>
      <c r="UAE405" s="102"/>
      <c r="UAF405" s="102"/>
      <c r="UAG405" s="102"/>
      <c r="UAH405" s="102"/>
      <c r="UAI405" s="102"/>
      <c r="UAJ405" s="102"/>
      <c r="UAK405" s="102"/>
      <c r="UAL405" s="102"/>
      <c r="UAM405" s="102"/>
      <c r="UAN405" s="102"/>
      <c r="UAO405" s="102"/>
      <c r="UAP405" s="102"/>
      <c r="UAQ405" s="102"/>
      <c r="UAR405" s="102"/>
      <c r="UAS405" s="102"/>
      <c r="UAT405" s="102"/>
      <c r="UAU405" s="102"/>
      <c r="UAV405" s="102"/>
      <c r="UAW405" s="102"/>
      <c r="UAX405" s="102"/>
      <c r="UAY405" s="102"/>
      <c r="UAZ405" s="102"/>
      <c r="UBA405" s="102"/>
      <c r="UBB405" s="102"/>
      <c r="UBC405" s="102"/>
      <c r="UBD405" s="102"/>
      <c r="UBE405" s="102"/>
      <c r="UBF405" s="102"/>
      <c r="UBG405" s="102"/>
      <c r="UBH405" s="102"/>
      <c r="UBI405" s="102"/>
      <c r="UBJ405" s="102"/>
      <c r="UBK405" s="102"/>
      <c r="UBL405" s="102"/>
      <c r="UBM405" s="102"/>
      <c r="UBN405" s="102"/>
      <c r="UBO405" s="102"/>
      <c r="UBP405" s="102"/>
      <c r="UBQ405" s="102"/>
      <c r="UBR405" s="102"/>
      <c r="UBS405" s="102"/>
      <c r="UBT405" s="102"/>
      <c r="UBU405" s="102"/>
      <c r="UBV405" s="102"/>
      <c r="UBW405" s="102"/>
      <c r="UBX405" s="102"/>
      <c r="UBY405" s="102"/>
      <c r="UBZ405" s="102"/>
      <c r="UCA405" s="102"/>
      <c r="UCB405" s="102"/>
      <c r="UCC405" s="102"/>
      <c r="UCD405" s="102"/>
      <c r="UCE405" s="102"/>
      <c r="UCF405" s="102"/>
      <c r="UCG405" s="102"/>
      <c r="UCH405" s="102"/>
      <c r="UCI405" s="102"/>
      <c r="UCJ405" s="102"/>
      <c r="UCK405" s="102"/>
      <c r="UCL405" s="102"/>
      <c r="UCM405" s="102"/>
      <c r="UCN405" s="102"/>
      <c r="UCO405" s="102"/>
      <c r="UCP405" s="102"/>
      <c r="UCQ405" s="102"/>
      <c r="UCR405" s="102"/>
      <c r="UCS405" s="102"/>
      <c r="UCT405" s="102"/>
      <c r="UCU405" s="102"/>
      <c r="UCV405" s="102"/>
      <c r="UCW405" s="102"/>
      <c r="UCX405" s="102"/>
      <c r="UCY405" s="102"/>
      <c r="UCZ405" s="102"/>
      <c r="UDA405" s="102"/>
      <c r="UDB405" s="102"/>
      <c r="UDC405" s="102"/>
      <c r="UDD405" s="102"/>
      <c r="UDE405" s="102"/>
      <c r="UDF405" s="102"/>
      <c r="UDG405" s="102"/>
      <c r="UDH405" s="102"/>
      <c r="UDI405" s="102"/>
      <c r="UDJ405" s="102"/>
      <c r="UDK405" s="102"/>
      <c r="UDL405" s="102"/>
      <c r="UDM405" s="102"/>
      <c r="UDN405" s="102"/>
      <c r="UDO405" s="102"/>
      <c r="UDP405" s="102"/>
      <c r="UDQ405" s="102"/>
      <c r="UDR405" s="102"/>
      <c r="UDS405" s="102"/>
      <c r="UDT405" s="102"/>
      <c r="UDU405" s="102"/>
      <c r="UDV405" s="102"/>
      <c r="UDW405" s="102"/>
      <c r="UDX405" s="102"/>
      <c r="UDY405" s="102"/>
      <c r="UDZ405" s="102"/>
      <c r="UEA405" s="102"/>
      <c r="UEB405" s="102"/>
      <c r="UEC405" s="102"/>
      <c r="UED405" s="102"/>
      <c r="UEE405" s="102"/>
      <c r="UEF405" s="102"/>
      <c r="UEG405" s="102"/>
      <c r="UEH405" s="102"/>
      <c r="UEI405" s="102"/>
      <c r="UEJ405" s="102"/>
      <c r="UEK405" s="102"/>
      <c r="UEL405" s="102"/>
      <c r="UEM405" s="102"/>
      <c r="UEN405" s="102"/>
      <c r="UEO405" s="102"/>
      <c r="UEP405" s="102"/>
      <c r="UEQ405" s="102"/>
      <c r="UER405" s="102"/>
      <c r="UES405" s="102"/>
      <c r="UET405" s="102"/>
      <c r="UEU405" s="102"/>
      <c r="UEV405" s="102"/>
      <c r="UEW405" s="102"/>
      <c r="UEX405" s="102"/>
      <c r="UEY405" s="102"/>
      <c r="UEZ405" s="102"/>
      <c r="UFA405" s="102"/>
      <c r="UFB405" s="102"/>
      <c r="UFC405" s="102"/>
      <c r="UFD405" s="102"/>
      <c r="UFE405" s="102"/>
      <c r="UFF405" s="102"/>
      <c r="UFG405" s="102"/>
      <c r="UFH405" s="102"/>
      <c r="UFI405" s="102"/>
      <c r="UFJ405" s="102"/>
      <c r="UFK405" s="102"/>
      <c r="UFL405" s="102"/>
      <c r="UFM405" s="102"/>
      <c r="UFN405" s="102"/>
      <c r="UFO405" s="102"/>
      <c r="UFP405" s="102"/>
      <c r="UFQ405" s="102"/>
      <c r="UFR405" s="102"/>
      <c r="UFS405" s="102"/>
      <c r="UFT405" s="102"/>
      <c r="UFU405" s="102"/>
      <c r="UFV405" s="102"/>
      <c r="UFW405" s="102"/>
      <c r="UFX405" s="102"/>
      <c r="UFY405" s="102"/>
      <c r="UFZ405" s="102"/>
      <c r="UGA405" s="102"/>
      <c r="UGB405" s="102"/>
      <c r="UGC405" s="102"/>
      <c r="UGD405" s="102"/>
      <c r="UGE405" s="102"/>
      <c r="UGF405" s="102"/>
      <c r="UGG405" s="102"/>
      <c r="UGH405" s="102"/>
      <c r="UGI405" s="102"/>
      <c r="UGJ405" s="102"/>
      <c r="UGK405" s="102"/>
      <c r="UGL405" s="102"/>
      <c r="UGM405" s="102"/>
      <c r="UGN405" s="102"/>
      <c r="UGO405" s="102"/>
      <c r="UGP405" s="102"/>
      <c r="UGQ405" s="102"/>
      <c r="UGR405" s="102"/>
      <c r="UGS405" s="102"/>
      <c r="UGT405" s="102"/>
      <c r="UGU405" s="102"/>
      <c r="UGV405" s="102"/>
      <c r="UGW405" s="102"/>
      <c r="UGX405" s="102"/>
      <c r="UGY405" s="102"/>
      <c r="UGZ405" s="102"/>
      <c r="UHA405" s="102"/>
      <c r="UHB405" s="102"/>
      <c r="UHC405" s="102"/>
      <c r="UHD405" s="102"/>
      <c r="UHE405" s="102"/>
      <c r="UHF405" s="102"/>
      <c r="UHG405" s="102"/>
      <c r="UHH405" s="102"/>
      <c r="UHI405" s="102"/>
      <c r="UHJ405" s="102"/>
      <c r="UHK405" s="102"/>
      <c r="UHL405" s="102"/>
      <c r="UHM405" s="102"/>
      <c r="UHN405" s="102"/>
      <c r="UHO405" s="102"/>
      <c r="UHP405" s="102"/>
      <c r="UHQ405" s="102"/>
      <c r="UHR405" s="102"/>
      <c r="UHS405" s="102"/>
      <c r="UHT405" s="102"/>
      <c r="UHU405" s="102"/>
      <c r="UHV405" s="102"/>
      <c r="UHW405" s="102"/>
      <c r="UHX405" s="102"/>
      <c r="UHY405" s="102"/>
      <c r="UHZ405" s="102"/>
      <c r="UIA405" s="102"/>
      <c r="UIB405" s="102"/>
      <c r="UIC405" s="102"/>
      <c r="UID405" s="102"/>
      <c r="UIE405" s="102"/>
      <c r="UIF405" s="102"/>
      <c r="UIG405" s="102"/>
      <c r="UIH405" s="102"/>
      <c r="UII405" s="102"/>
      <c r="UIJ405" s="102"/>
      <c r="UIK405" s="102"/>
      <c r="UIL405" s="102"/>
      <c r="UIM405" s="102"/>
      <c r="UIN405" s="102"/>
      <c r="UIO405" s="102"/>
      <c r="UIP405" s="102"/>
      <c r="UIQ405" s="102"/>
      <c r="UIR405" s="102"/>
      <c r="UIS405" s="102"/>
      <c r="UIT405" s="102"/>
      <c r="UIU405" s="102"/>
      <c r="UIV405" s="102"/>
      <c r="UIW405" s="102"/>
      <c r="UIX405" s="102"/>
      <c r="UIY405" s="102"/>
      <c r="UIZ405" s="102"/>
      <c r="UJA405" s="102"/>
      <c r="UJB405" s="102"/>
      <c r="UJC405" s="102"/>
      <c r="UJD405" s="102"/>
      <c r="UJE405" s="102"/>
      <c r="UJF405" s="102"/>
      <c r="UJG405" s="102"/>
      <c r="UJH405" s="102"/>
      <c r="UJI405" s="102"/>
      <c r="UJJ405" s="102"/>
      <c r="UJK405" s="102"/>
      <c r="UJL405" s="102"/>
      <c r="UJM405" s="102"/>
      <c r="UJN405" s="102"/>
      <c r="UJO405" s="102"/>
      <c r="UJP405" s="102"/>
      <c r="UJQ405" s="102"/>
      <c r="UJR405" s="102"/>
      <c r="UJS405" s="102"/>
      <c r="UJT405" s="102"/>
      <c r="UJU405" s="102"/>
      <c r="UJV405" s="102"/>
      <c r="UJW405" s="102"/>
      <c r="UJX405" s="102"/>
      <c r="UJY405" s="102"/>
      <c r="UJZ405" s="102"/>
      <c r="UKA405" s="102"/>
      <c r="UKB405" s="102"/>
      <c r="UKC405" s="102"/>
      <c r="UKD405" s="102"/>
      <c r="UKE405" s="102"/>
      <c r="UKF405" s="102"/>
      <c r="UKG405" s="102"/>
      <c r="UKH405" s="102"/>
      <c r="UKI405" s="102"/>
      <c r="UKJ405" s="102"/>
      <c r="UKK405" s="102"/>
      <c r="UKL405" s="102"/>
      <c r="UKM405" s="102"/>
      <c r="UKN405" s="102"/>
      <c r="UKO405" s="102"/>
      <c r="UKP405" s="102"/>
      <c r="UKQ405" s="102"/>
      <c r="UKR405" s="102"/>
      <c r="UKS405" s="102"/>
      <c r="UKT405" s="102"/>
      <c r="UKU405" s="102"/>
      <c r="UKV405" s="102"/>
      <c r="UKW405" s="102"/>
      <c r="UKX405" s="102"/>
      <c r="UKY405" s="102"/>
      <c r="UKZ405" s="102"/>
      <c r="ULA405" s="102"/>
      <c r="ULB405" s="102"/>
      <c r="ULC405" s="102"/>
      <c r="ULD405" s="102"/>
      <c r="ULE405" s="102"/>
      <c r="ULF405" s="102"/>
      <c r="ULG405" s="102"/>
      <c r="ULH405" s="102"/>
      <c r="ULI405" s="102"/>
      <c r="ULJ405" s="102"/>
      <c r="ULK405" s="102"/>
      <c r="ULL405" s="102"/>
      <c r="ULM405" s="102"/>
      <c r="ULN405" s="102"/>
      <c r="ULO405" s="102"/>
      <c r="ULP405" s="102"/>
      <c r="ULQ405" s="102"/>
      <c r="ULR405" s="102"/>
      <c r="ULS405" s="102"/>
      <c r="ULT405" s="102"/>
      <c r="ULU405" s="102"/>
      <c r="ULV405" s="102"/>
      <c r="ULW405" s="102"/>
      <c r="ULX405" s="102"/>
      <c r="ULY405" s="102"/>
      <c r="ULZ405" s="102"/>
      <c r="UMA405" s="102"/>
      <c r="UMB405" s="102"/>
      <c r="UMC405" s="102"/>
      <c r="UMD405" s="102"/>
      <c r="UME405" s="102"/>
      <c r="UMF405" s="102"/>
      <c r="UMG405" s="102"/>
      <c r="UMH405" s="102"/>
      <c r="UMI405" s="102"/>
      <c r="UMJ405" s="102"/>
      <c r="UMK405" s="102"/>
      <c r="UML405" s="102"/>
      <c r="UMM405" s="102"/>
      <c r="UMN405" s="102"/>
      <c r="UMO405" s="102"/>
      <c r="UMP405" s="102"/>
      <c r="UMQ405" s="102"/>
      <c r="UMR405" s="102"/>
      <c r="UMS405" s="102"/>
      <c r="UMT405" s="102"/>
      <c r="UMU405" s="102"/>
      <c r="UMV405" s="102"/>
      <c r="UMW405" s="102"/>
      <c r="UMX405" s="102"/>
      <c r="UMY405" s="102"/>
      <c r="UMZ405" s="102"/>
      <c r="UNA405" s="102"/>
      <c r="UNB405" s="102"/>
      <c r="UNC405" s="102"/>
      <c r="UND405" s="102"/>
      <c r="UNE405" s="102"/>
      <c r="UNF405" s="102"/>
      <c r="UNG405" s="102"/>
      <c r="UNH405" s="102"/>
      <c r="UNI405" s="102"/>
      <c r="UNJ405" s="102"/>
      <c r="UNK405" s="102"/>
      <c r="UNL405" s="102"/>
      <c r="UNM405" s="102"/>
      <c r="UNN405" s="102"/>
      <c r="UNO405" s="102"/>
      <c r="UNP405" s="102"/>
      <c r="UNQ405" s="102"/>
      <c r="UNR405" s="102"/>
      <c r="UNS405" s="102"/>
      <c r="UNT405" s="102"/>
      <c r="UNU405" s="102"/>
      <c r="UNV405" s="102"/>
      <c r="UNW405" s="102"/>
      <c r="UNX405" s="102"/>
      <c r="UNY405" s="102"/>
      <c r="UNZ405" s="102"/>
      <c r="UOA405" s="102"/>
      <c r="UOB405" s="102"/>
      <c r="UOC405" s="102"/>
      <c r="UOD405" s="102"/>
      <c r="UOE405" s="102"/>
      <c r="UOF405" s="102"/>
      <c r="UOG405" s="102"/>
      <c r="UOH405" s="102"/>
      <c r="UOI405" s="102"/>
      <c r="UOJ405" s="102"/>
      <c r="UOK405" s="102"/>
      <c r="UOL405" s="102"/>
      <c r="UOM405" s="102"/>
      <c r="UON405" s="102"/>
      <c r="UOO405" s="102"/>
      <c r="UOP405" s="102"/>
      <c r="UOQ405" s="102"/>
      <c r="UOR405" s="102"/>
      <c r="UOS405" s="102"/>
      <c r="UOT405" s="102"/>
      <c r="UOU405" s="102"/>
      <c r="UOV405" s="102"/>
      <c r="UOW405" s="102"/>
      <c r="UOX405" s="102"/>
      <c r="UOY405" s="102"/>
      <c r="UOZ405" s="102"/>
      <c r="UPA405" s="102"/>
      <c r="UPB405" s="102"/>
      <c r="UPC405" s="102"/>
      <c r="UPD405" s="102"/>
      <c r="UPE405" s="102"/>
      <c r="UPF405" s="102"/>
      <c r="UPG405" s="102"/>
      <c r="UPH405" s="102"/>
      <c r="UPI405" s="102"/>
      <c r="UPJ405" s="102"/>
      <c r="UPK405" s="102"/>
      <c r="UPL405" s="102"/>
      <c r="UPM405" s="102"/>
      <c r="UPN405" s="102"/>
      <c r="UPO405" s="102"/>
      <c r="UPP405" s="102"/>
      <c r="UPQ405" s="102"/>
      <c r="UPR405" s="102"/>
      <c r="UPS405" s="102"/>
      <c r="UPT405" s="102"/>
      <c r="UPU405" s="102"/>
      <c r="UPV405" s="102"/>
      <c r="UPW405" s="102"/>
      <c r="UPX405" s="102"/>
      <c r="UPY405" s="102"/>
      <c r="UPZ405" s="102"/>
      <c r="UQA405" s="102"/>
      <c r="UQB405" s="102"/>
      <c r="UQC405" s="102"/>
      <c r="UQD405" s="102"/>
      <c r="UQE405" s="102"/>
      <c r="UQF405" s="102"/>
      <c r="UQG405" s="102"/>
      <c r="UQH405" s="102"/>
      <c r="UQI405" s="102"/>
      <c r="UQJ405" s="102"/>
      <c r="UQK405" s="102"/>
      <c r="UQL405" s="102"/>
      <c r="UQM405" s="102"/>
      <c r="UQN405" s="102"/>
      <c r="UQO405" s="102"/>
      <c r="UQP405" s="102"/>
      <c r="UQQ405" s="102"/>
      <c r="UQR405" s="102"/>
      <c r="UQS405" s="102"/>
      <c r="UQT405" s="102"/>
      <c r="UQU405" s="102"/>
      <c r="UQV405" s="102"/>
      <c r="UQW405" s="102"/>
      <c r="UQX405" s="102"/>
      <c r="UQY405" s="102"/>
      <c r="UQZ405" s="102"/>
      <c r="URA405" s="102"/>
      <c r="URB405" s="102"/>
      <c r="URC405" s="102"/>
      <c r="URD405" s="102"/>
      <c r="URE405" s="102"/>
      <c r="URF405" s="102"/>
      <c r="URG405" s="102"/>
      <c r="URH405" s="102"/>
      <c r="URI405" s="102"/>
      <c r="URJ405" s="102"/>
      <c r="URK405" s="102"/>
      <c r="URL405" s="102"/>
      <c r="URM405" s="102"/>
      <c r="URN405" s="102"/>
      <c r="URO405" s="102"/>
      <c r="URP405" s="102"/>
      <c r="URQ405" s="102"/>
      <c r="URR405" s="102"/>
      <c r="URS405" s="102"/>
      <c r="URT405" s="102"/>
      <c r="URU405" s="102"/>
      <c r="URV405" s="102"/>
      <c r="URW405" s="102"/>
      <c r="URX405" s="102"/>
      <c r="URY405" s="102"/>
      <c r="URZ405" s="102"/>
      <c r="USA405" s="102"/>
      <c r="USB405" s="102"/>
      <c r="USC405" s="102"/>
      <c r="USD405" s="102"/>
      <c r="USE405" s="102"/>
      <c r="USF405" s="102"/>
      <c r="USG405" s="102"/>
      <c r="USH405" s="102"/>
      <c r="USI405" s="102"/>
      <c r="USJ405" s="102"/>
      <c r="USK405" s="102"/>
      <c r="USL405" s="102"/>
      <c r="USM405" s="102"/>
      <c r="USN405" s="102"/>
      <c r="USO405" s="102"/>
      <c r="USP405" s="102"/>
      <c r="USQ405" s="102"/>
      <c r="USR405" s="102"/>
      <c r="USS405" s="102"/>
      <c r="UST405" s="102"/>
      <c r="USU405" s="102"/>
      <c r="USV405" s="102"/>
      <c r="USW405" s="102"/>
      <c r="USX405" s="102"/>
      <c r="USY405" s="102"/>
      <c r="USZ405" s="102"/>
      <c r="UTA405" s="102"/>
      <c r="UTB405" s="102"/>
      <c r="UTC405" s="102"/>
      <c r="UTD405" s="102"/>
      <c r="UTE405" s="102"/>
      <c r="UTF405" s="102"/>
      <c r="UTG405" s="102"/>
      <c r="UTH405" s="102"/>
      <c r="UTI405" s="102"/>
      <c r="UTJ405" s="102"/>
      <c r="UTK405" s="102"/>
      <c r="UTL405" s="102"/>
      <c r="UTM405" s="102"/>
      <c r="UTN405" s="102"/>
      <c r="UTO405" s="102"/>
      <c r="UTP405" s="102"/>
      <c r="UTQ405" s="102"/>
      <c r="UTR405" s="102"/>
      <c r="UTS405" s="102"/>
      <c r="UTT405" s="102"/>
      <c r="UTU405" s="102"/>
      <c r="UTV405" s="102"/>
      <c r="UTW405" s="102"/>
      <c r="UTX405" s="102"/>
      <c r="UTY405" s="102"/>
      <c r="UTZ405" s="102"/>
      <c r="UUA405" s="102"/>
      <c r="UUB405" s="102"/>
      <c r="UUC405" s="102"/>
      <c r="UUD405" s="102"/>
      <c r="UUE405" s="102"/>
      <c r="UUF405" s="102"/>
      <c r="UUG405" s="102"/>
      <c r="UUH405" s="102"/>
      <c r="UUI405" s="102"/>
      <c r="UUJ405" s="102"/>
      <c r="UUK405" s="102"/>
      <c r="UUL405" s="102"/>
      <c r="UUM405" s="102"/>
      <c r="UUN405" s="102"/>
      <c r="UUO405" s="102"/>
      <c r="UUP405" s="102"/>
      <c r="UUQ405" s="102"/>
      <c r="UUR405" s="102"/>
      <c r="UUS405" s="102"/>
      <c r="UUT405" s="102"/>
      <c r="UUU405" s="102"/>
      <c r="UUV405" s="102"/>
      <c r="UUW405" s="102"/>
      <c r="UUX405" s="102"/>
      <c r="UUY405" s="102"/>
      <c r="UUZ405" s="102"/>
      <c r="UVA405" s="102"/>
      <c r="UVB405" s="102"/>
      <c r="UVC405" s="102"/>
      <c r="UVD405" s="102"/>
      <c r="UVE405" s="102"/>
      <c r="UVF405" s="102"/>
      <c r="UVG405" s="102"/>
      <c r="UVH405" s="102"/>
      <c r="UVI405" s="102"/>
      <c r="UVJ405" s="102"/>
      <c r="UVK405" s="102"/>
      <c r="UVL405" s="102"/>
      <c r="UVM405" s="102"/>
      <c r="UVN405" s="102"/>
      <c r="UVO405" s="102"/>
      <c r="UVP405" s="102"/>
      <c r="UVQ405" s="102"/>
      <c r="UVR405" s="102"/>
      <c r="UVS405" s="102"/>
      <c r="UVT405" s="102"/>
      <c r="UVU405" s="102"/>
      <c r="UVV405" s="102"/>
      <c r="UVW405" s="102"/>
      <c r="UVX405" s="102"/>
      <c r="UVY405" s="102"/>
      <c r="UVZ405" s="102"/>
      <c r="UWA405" s="102"/>
      <c r="UWB405" s="102"/>
      <c r="UWC405" s="102"/>
      <c r="UWD405" s="102"/>
      <c r="UWE405" s="102"/>
      <c r="UWF405" s="102"/>
      <c r="UWG405" s="102"/>
      <c r="UWH405" s="102"/>
      <c r="UWI405" s="102"/>
      <c r="UWJ405" s="102"/>
      <c r="UWK405" s="102"/>
      <c r="UWL405" s="102"/>
      <c r="UWM405" s="102"/>
      <c r="UWN405" s="102"/>
      <c r="UWO405" s="102"/>
      <c r="UWP405" s="102"/>
      <c r="UWQ405" s="102"/>
      <c r="UWR405" s="102"/>
      <c r="UWS405" s="102"/>
      <c r="UWT405" s="102"/>
      <c r="UWU405" s="102"/>
      <c r="UWV405" s="102"/>
      <c r="UWW405" s="102"/>
      <c r="UWX405" s="102"/>
      <c r="UWY405" s="102"/>
      <c r="UWZ405" s="102"/>
      <c r="UXA405" s="102"/>
      <c r="UXB405" s="102"/>
      <c r="UXC405" s="102"/>
      <c r="UXD405" s="102"/>
      <c r="UXE405" s="102"/>
      <c r="UXF405" s="102"/>
      <c r="UXG405" s="102"/>
      <c r="UXH405" s="102"/>
      <c r="UXI405" s="102"/>
      <c r="UXJ405" s="102"/>
      <c r="UXK405" s="102"/>
      <c r="UXL405" s="102"/>
      <c r="UXM405" s="102"/>
      <c r="UXN405" s="102"/>
      <c r="UXO405" s="102"/>
      <c r="UXP405" s="102"/>
      <c r="UXQ405" s="102"/>
      <c r="UXR405" s="102"/>
      <c r="UXS405" s="102"/>
      <c r="UXT405" s="102"/>
      <c r="UXU405" s="102"/>
      <c r="UXV405" s="102"/>
      <c r="UXW405" s="102"/>
      <c r="UXX405" s="102"/>
      <c r="UXY405" s="102"/>
      <c r="UXZ405" s="102"/>
      <c r="UYA405" s="102"/>
      <c r="UYB405" s="102"/>
      <c r="UYC405" s="102"/>
      <c r="UYD405" s="102"/>
      <c r="UYE405" s="102"/>
      <c r="UYF405" s="102"/>
      <c r="UYG405" s="102"/>
      <c r="UYH405" s="102"/>
      <c r="UYI405" s="102"/>
      <c r="UYJ405" s="102"/>
      <c r="UYK405" s="102"/>
      <c r="UYL405" s="102"/>
      <c r="UYM405" s="102"/>
      <c r="UYN405" s="102"/>
      <c r="UYO405" s="102"/>
      <c r="UYP405" s="102"/>
      <c r="UYQ405" s="102"/>
      <c r="UYR405" s="102"/>
      <c r="UYS405" s="102"/>
      <c r="UYT405" s="102"/>
      <c r="UYU405" s="102"/>
      <c r="UYV405" s="102"/>
      <c r="UYW405" s="102"/>
      <c r="UYX405" s="102"/>
      <c r="UYY405" s="102"/>
      <c r="UYZ405" s="102"/>
      <c r="UZA405" s="102"/>
      <c r="UZB405" s="102"/>
      <c r="UZC405" s="102"/>
      <c r="UZD405" s="102"/>
      <c r="UZE405" s="102"/>
      <c r="UZF405" s="102"/>
      <c r="UZG405" s="102"/>
      <c r="UZH405" s="102"/>
      <c r="UZI405" s="102"/>
      <c r="UZJ405" s="102"/>
      <c r="UZK405" s="102"/>
      <c r="UZL405" s="102"/>
      <c r="UZM405" s="102"/>
      <c r="UZN405" s="102"/>
      <c r="UZO405" s="102"/>
      <c r="UZP405" s="102"/>
      <c r="UZQ405" s="102"/>
      <c r="UZR405" s="102"/>
      <c r="UZS405" s="102"/>
      <c r="UZT405" s="102"/>
      <c r="UZU405" s="102"/>
      <c r="UZV405" s="102"/>
      <c r="UZW405" s="102"/>
      <c r="UZX405" s="102"/>
      <c r="UZY405" s="102"/>
      <c r="UZZ405" s="102"/>
      <c r="VAA405" s="102"/>
      <c r="VAB405" s="102"/>
      <c r="VAC405" s="102"/>
      <c r="VAD405" s="102"/>
      <c r="VAE405" s="102"/>
      <c r="VAF405" s="102"/>
      <c r="VAG405" s="102"/>
      <c r="VAH405" s="102"/>
      <c r="VAI405" s="102"/>
      <c r="VAJ405" s="102"/>
      <c r="VAK405" s="102"/>
      <c r="VAL405" s="102"/>
      <c r="VAM405" s="102"/>
      <c r="VAN405" s="102"/>
      <c r="VAO405" s="102"/>
      <c r="VAP405" s="102"/>
      <c r="VAQ405" s="102"/>
      <c r="VAR405" s="102"/>
      <c r="VAS405" s="102"/>
      <c r="VAT405" s="102"/>
      <c r="VAU405" s="102"/>
      <c r="VAV405" s="102"/>
      <c r="VAW405" s="102"/>
      <c r="VAX405" s="102"/>
      <c r="VAY405" s="102"/>
      <c r="VAZ405" s="102"/>
      <c r="VBA405" s="102"/>
      <c r="VBB405" s="102"/>
      <c r="VBC405" s="102"/>
      <c r="VBD405" s="102"/>
      <c r="VBE405" s="102"/>
      <c r="VBF405" s="102"/>
      <c r="VBG405" s="102"/>
      <c r="VBH405" s="102"/>
      <c r="VBI405" s="102"/>
      <c r="VBJ405" s="102"/>
      <c r="VBK405" s="102"/>
      <c r="VBL405" s="102"/>
      <c r="VBM405" s="102"/>
      <c r="VBN405" s="102"/>
      <c r="VBO405" s="102"/>
      <c r="VBP405" s="102"/>
      <c r="VBQ405" s="102"/>
      <c r="VBR405" s="102"/>
      <c r="VBS405" s="102"/>
      <c r="VBT405" s="102"/>
      <c r="VBU405" s="102"/>
      <c r="VBV405" s="102"/>
      <c r="VBW405" s="102"/>
      <c r="VBX405" s="102"/>
      <c r="VBY405" s="102"/>
      <c r="VBZ405" s="102"/>
      <c r="VCA405" s="102"/>
      <c r="VCB405" s="102"/>
      <c r="VCC405" s="102"/>
      <c r="VCD405" s="102"/>
      <c r="VCE405" s="102"/>
      <c r="VCF405" s="102"/>
      <c r="VCG405" s="102"/>
      <c r="VCH405" s="102"/>
      <c r="VCI405" s="102"/>
      <c r="VCJ405" s="102"/>
      <c r="VCK405" s="102"/>
      <c r="VCL405" s="102"/>
      <c r="VCM405" s="102"/>
      <c r="VCN405" s="102"/>
      <c r="VCO405" s="102"/>
      <c r="VCP405" s="102"/>
      <c r="VCQ405" s="102"/>
      <c r="VCR405" s="102"/>
      <c r="VCS405" s="102"/>
      <c r="VCT405" s="102"/>
      <c r="VCU405" s="102"/>
      <c r="VCV405" s="102"/>
      <c r="VCW405" s="102"/>
      <c r="VCX405" s="102"/>
      <c r="VCY405" s="102"/>
      <c r="VCZ405" s="102"/>
      <c r="VDA405" s="102"/>
      <c r="VDB405" s="102"/>
      <c r="VDC405" s="102"/>
      <c r="VDD405" s="102"/>
      <c r="VDE405" s="102"/>
      <c r="VDF405" s="102"/>
      <c r="VDG405" s="102"/>
      <c r="VDH405" s="102"/>
      <c r="VDI405" s="102"/>
      <c r="VDJ405" s="102"/>
      <c r="VDK405" s="102"/>
      <c r="VDL405" s="102"/>
      <c r="VDM405" s="102"/>
      <c r="VDN405" s="102"/>
      <c r="VDO405" s="102"/>
      <c r="VDP405" s="102"/>
      <c r="VDQ405" s="102"/>
      <c r="VDR405" s="102"/>
      <c r="VDS405" s="102"/>
      <c r="VDT405" s="102"/>
      <c r="VDU405" s="102"/>
      <c r="VDV405" s="102"/>
      <c r="VDW405" s="102"/>
      <c r="VDX405" s="102"/>
      <c r="VDY405" s="102"/>
      <c r="VDZ405" s="102"/>
      <c r="VEA405" s="102"/>
      <c r="VEB405" s="102"/>
      <c r="VEC405" s="102"/>
      <c r="VED405" s="102"/>
      <c r="VEE405" s="102"/>
      <c r="VEF405" s="102"/>
      <c r="VEG405" s="102"/>
      <c r="VEH405" s="102"/>
      <c r="VEI405" s="102"/>
      <c r="VEJ405" s="102"/>
      <c r="VEK405" s="102"/>
      <c r="VEL405" s="102"/>
      <c r="VEM405" s="102"/>
      <c r="VEN405" s="102"/>
      <c r="VEO405" s="102"/>
      <c r="VEP405" s="102"/>
      <c r="VEQ405" s="102"/>
      <c r="VER405" s="102"/>
      <c r="VES405" s="102"/>
      <c r="VET405" s="102"/>
      <c r="VEU405" s="102"/>
      <c r="VEV405" s="102"/>
      <c r="VEW405" s="102"/>
      <c r="VEX405" s="102"/>
      <c r="VEY405" s="102"/>
      <c r="VEZ405" s="102"/>
      <c r="VFA405" s="102"/>
      <c r="VFB405" s="102"/>
      <c r="VFC405" s="102"/>
      <c r="VFD405" s="102"/>
      <c r="VFE405" s="102"/>
      <c r="VFF405" s="102"/>
      <c r="VFG405" s="102"/>
      <c r="VFH405" s="102"/>
      <c r="VFI405" s="102"/>
      <c r="VFJ405" s="102"/>
      <c r="VFK405" s="102"/>
      <c r="VFL405" s="102"/>
      <c r="VFM405" s="102"/>
      <c r="VFN405" s="102"/>
      <c r="VFO405" s="102"/>
      <c r="VFP405" s="102"/>
      <c r="VFQ405" s="102"/>
      <c r="VFR405" s="102"/>
      <c r="VFS405" s="102"/>
      <c r="VFT405" s="102"/>
      <c r="VFU405" s="102"/>
      <c r="VFV405" s="102"/>
      <c r="VFW405" s="102"/>
      <c r="VFX405" s="102"/>
      <c r="VFY405" s="102"/>
      <c r="VFZ405" s="102"/>
      <c r="VGA405" s="102"/>
      <c r="VGB405" s="102"/>
      <c r="VGC405" s="102"/>
      <c r="VGD405" s="102"/>
      <c r="VGE405" s="102"/>
      <c r="VGF405" s="102"/>
      <c r="VGG405" s="102"/>
      <c r="VGH405" s="102"/>
      <c r="VGI405" s="102"/>
      <c r="VGJ405" s="102"/>
      <c r="VGK405" s="102"/>
      <c r="VGL405" s="102"/>
      <c r="VGM405" s="102"/>
      <c r="VGN405" s="102"/>
      <c r="VGO405" s="102"/>
      <c r="VGP405" s="102"/>
      <c r="VGQ405" s="102"/>
      <c r="VGR405" s="102"/>
      <c r="VGS405" s="102"/>
      <c r="VGT405" s="102"/>
      <c r="VGU405" s="102"/>
      <c r="VGV405" s="102"/>
      <c r="VGW405" s="102"/>
      <c r="VGX405" s="102"/>
      <c r="VGY405" s="102"/>
      <c r="VGZ405" s="102"/>
      <c r="VHA405" s="102"/>
      <c r="VHB405" s="102"/>
      <c r="VHC405" s="102"/>
      <c r="VHD405" s="102"/>
      <c r="VHE405" s="102"/>
      <c r="VHF405" s="102"/>
      <c r="VHG405" s="102"/>
      <c r="VHH405" s="102"/>
      <c r="VHI405" s="102"/>
      <c r="VHJ405" s="102"/>
      <c r="VHK405" s="102"/>
      <c r="VHL405" s="102"/>
      <c r="VHM405" s="102"/>
      <c r="VHN405" s="102"/>
      <c r="VHO405" s="102"/>
      <c r="VHP405" s="102"/>
      <c r="VHQ405" s="102"/>
      <c r="VHR405" s="102"/>
      <c r="VHS405" s="102"/>
      <c r="VHT405" s="102"/>
      <c r="VHU405" s="102"/>
      <c r="VHV405" s="102"/>
      <c r="VHW405" s="102"/>
      <c r="VHX405" s="102"/>
      <c r="VHY405" s="102"/>
      <c r="VHZ405" s="102"/>
      <c r="VIA405" s="102"/>
      <c r="VIB405" s="102"/>
      <c r="VIC405" s="102"/>
      <c r="VID405" s="102"/>
      <c r="VIE405" s="102"/>
      <c r="VIF405" s="102"/>
      <c r="VIG405" s="102"/>
      <c r="VIH405" s="102"/>
      <c r="VII405" s="102"/>
      <c r="VIJ405" s="102"/>
      <c r="VIK405" s="102"/>
      <c r="VIL405" s="102"/>
      <c r="VIM405" s="102"/>
      <c r="VIN405" s="102"/>
      <c r="VIO405" s="102"/>
      <c r="VIP405" s="102"/>
      <c r="VIQ405" s="102"/>
      <c r="VIR405" s="102"/>
      <c r="VIS405" s="102"/>
      <c r="VIT405" s="102"/>
      <c r="VIU405" s="102"/>
      <c r="VIV405" s="102"/>
      <c r="VIW405" s="102"/>
      <c r="VIX405" s="102"/>
      <c r="VIY405" s="102"/>
      <c r="VIZ405" s="102"/>
      <c r="VJA405" s="102"/>
      <c r="VJB405" s="102"/>
      <c r="VJC405" s="102"/>
      <c r="VJD405" s="102"/>
      <c r="VJE405" s="102"/>
      <c r="VJF405" s="102"/>
      <c r="VJG405" s="102"/>
      <c r="VJH405" s="102"/>
      <c r="VJI405" s="102"/>
      <c r="VJJ405" s="102"/>
      <c r="VJK405" s="102"/>
      <c r="VJL405" s="102"/>
      <c r="VJM405" s="102"/>
      <c r="VJN405" s="102"/>
      <c r="VJO405" s="102"/>
      <c r="VJP405" s="102"/>
      <c r="VJQ405" s="102"/>
      <c r="VJR405" s="102"/>
      <c r="VJS405" s="102"/>
      <c r="VJT405" s="102"/>
      <c r="VJU405" s="102"/>
      <c r="VJV405" s="102"/>
      <c r="VJW405" s="102"/>
      <c r="VJX405" s="102"/>
      <c r="VJY405" s="102"/>
      <c r="VJZ405" s="102"/>
      <c r="VKA405" s="102"/>
      <c r="VKB405" s="102"/>
      <c r="VKC405" s="102"/>
      <c r="VKD405" s="102"/>
      <c r="VKE405" s="102"/>
      <c r="VKF405" s="102"/>
      <c r="VKG405" s="102"/>
      <c r="VKH405" s="102"/>
      <c r="VKI405" s="102"/>
      <c r="VKJ405" s="102"/>
      <c r="VKK405" s="102"/>
      <c r="VKL405" s="102"/>
      <c r="VKM405" s="102"/>
      <c r="VKN405" s="102"/>
      <c r="VKO405" s="102"/>
      <c r="VKP405" s="102"/>
      <c r="VKQ405" s="102"/>
      <c r="VKR405" s="102"/>
      <c r="VKS405" s="102"/>
      <c r="VKT405" s="102"/>
      <c r="VKU405" s="102"/>
      <c r="VKV405" s="102"/>
      <c r="VKW405" s="102"/>
      <c r="VKX405" s="102"/>
      <c r="VKY405" s="102"/>
      <c r="VKZ405" s="102"/>
      <c r="VLA405" s="102"/>
      <c r="VLB405" s="102"/>
      <c r="VLC405" s="102"/>
      <c r="VLD405" s="102"/>
      <c r="VLE405" s="102"/>
      <c r="VLF405" s="102"/>
      <c r="VLG405" s="102"/>
      <c r="VLH405" s="102"/>
      <c r="VLI405" s="102"/>
      <c r="VLJ405" s="102"/>
      <c r="VLK405" s="102"/>
      <c r="VLL405" s="102"/>
      <c r="VLM405" s="102"/>
      <c r="VLN405" s="102"/>
      <c r="VLO405" s="102"/>
      <c r="VLP405" s="102"/>
      <c r="VLQ405" s="102"/>
      <c r="VLR405" s="102"/>
      <c r="VLS405" s="102"/>
      <c r="VLT405" s="102"/>
      <c r="VLU405" s="102"/>
      <c r="VLV405" s="102"/>
      <c r="VLW405" s="102"/>
      <c r="VLX405" s="102"/>
      <c r="VLY405" s="102"/>
      <c r="VLZ405" s="102"/>
      <c r="VMA405" s="102"/>
      <c r="VMB405" s="102"/>
      <c r="VMC405" s="102"/>
      <c r="VMD405" s="102"/>
      <c r="VME405" s="102"/>
      <c r="VMF405" s="102"/>
      <c r="VMG405" s="102"/>
      <c r="VMH405" s="102"/>
      <c r="VMI405" s="102"/>
      <c r="VMJ405" s="102"/>
      <c r="VMK405" s="102"/>
      <c r="VML405" s="102"/>
      <c r="VMM405" s="102"/>
      <c r="VMN405" s="102"/>
      <c r="VMO405" s="102"/>
      <c r="VMP405" s="102"/>
      <c r="VMQ405" s="102"/>
      <c r="VMR405" s="102"/>
      <c r="VMS405" s="102"/>
      <c r="VMT405" s="102"/>
      <c r="VMU405" s="102"/>
      <c r="VMV405" s="102"/>
      <c r="VMW405" s="102"/>
      <c r="VMX405" s="102"/>
      <c r="VMY405" s="102"/>
      <c r="VMZ405" s="102"/>
      <c r="VNA405" s="102"/>
      <c r="VNB405" s="102"/>
      <c r="VNC405" s="102"/>
      <c r="VND405" s="102"/>
      <c r="VNE405" s="102"/>
      <c r="VNF405" s="102"/>
      <c r="VNG405" s="102"/>
      <c r="VNH405" s="102"/>
      <c r="VNI405" s="102"/>
      <c r="VNJ405" s="102"/>
      <c r="VNK405" s="102"/>
      <c r="VNL405" s="102"/>
      <c r="VNM405" s="102"/>
      <c r="VNN405" s="102"/>
      <c r="VNO405" s="102"/>
      <c r="VNP405" s="102"/>
      <c r="VNQ405" s="102"/>
      <c r="VNR405" s="102"/>
      <c r="VNS405" s="102"/>
      <c r="VNT405" s="102"/>
      <c r="VNU405" s="102"/>
      <c r="VNV405" s="102"/>
      <c r="VNW405" s="102"/>
      <c r="VNX405" s="102"/>
      <c r="VNY405" s="102"/>
      <c r="VNZ405" s="102"/>
      <c r="VOA405" s="102"/>
      <c r="VOB405" s="102"/>
      <c r="VOC405" s="102"/>
      <c r="VOD405" s="102"/>
      <c r="VOE405" s="102"/>
      <c r="VOF405" s="102"/>
      <c r="VOG405" s="102"/>
      <c r="VOH405" s="102"/>
      <c r="VOI405" s="102"/>
      <c r="VOJ405" s="102"/>
      <c r="VOK405" s="102"/>
      <c r="VOL405" s="102"/>
      <c r="VOM405" s="102"/>
      <c r="VON405" s="102"/>
      <c r="VOO405" s="102"/>
      <c r="VOP405" s="102"/>
      <c r="VOQ405" s="102"/>
      <c r="VOR405" s="102"/>
      <c r="VOS405" s="102"/>
      <c r="VOT405" s="102"/>
      <c r="VOU405" s="102"/>
      <c r="VOV405" s="102"/>
      <c r="VOW405" s="102"/>
      <c r="VOX405" s="102"/>
      <c r="VOY405" s="102"/>
      <c r="VOZ405" s="102"/>
      <c r="VPA405" s="102"/>
      <c r="VPB405" s="102"/>
      <c r="VPC405" s="102"/>
      <c r="VPD405" s="102"/>
      <c r="VPE405" s="102"/>
      <c r="VPF405" s="102"/>
      <c r="VPG405" s="102"/>
      <c r="VPH405" s="102"/>
      <c r="VPI405" s="102"/>
      <c r="VPJ405" s="102"/>
      <c r="VPK405" s="102"/>
      <c r="VPL405" s="102"/>
      <c r="VPM405" s="102"/>
      <c r="VPN405" s="102"/>
      <c r="VPO405" s="102"/>
      <c r="VPP405" s="102"/>
      <c r="VPQ405" s="102"/>
      <c r="VPR405" s="102"/>
      <c r="VPS405" s="102"/>
      <c r="VPT405" s="102"/>
      <c r="VPU405" s="102"/>
      <c r="VPV405" s="102"/>
      <c r="VPW405" s="102"/>
      <c r="VPX405" s="102"/>
      <c r="VPY405" s="102"/>
      <c r="VPZ405" s="102"/>
      <c r="VQA405" s="102"/>
      <c r="VQB405" s="102"/>
      <c r="VQC405" s="102"/>
      <c r="VQD405" s="102"/>
      <c r="VQE405" s="102"/>
      <c r="VQF405" s="102"/>
      <c r="VQG405" s="102"/>
      <c r="VQH405" s="102"/>
      <c r="VQI405" s="102"/>
      <c r="VQJ405" s="102"/>
      <c r="VQK405" s="102"/>
      <c r="VQL405" s="102"/>
      <c r="VQM405" s="102"/>
      <c r="VQN405" s="102"/>
      <c r="VQO405" s="102"/>
      <c r="VQP405" s="102"/>
      <c r="VQQ405" s="102"/>
      <c r="VQR405" s="102"/>
      <c r="VQS405" s="102"/>
      <c r="VQT405" s="102"/>
      <c r="VQU405" s="102"/>
      <c r="VQV405" s="102"/>
      <c r="VQW405" s="102"/>
      <c r="VQX405" s="102"/>
      <c r="VQY405" s="102"/>
      <c r="VQZ405" s="102"/>
      <c r="VRA405" s="102"/>
      <c r="VRB405" s="102"/>
      <c r="VRC405" s="102"/>
      <c r="VRD405" s="102"/>
      <c r="VRE405" s="102"/>
      <c r="VRF405" s="102"/>
      <c r="VRG405" s="102"/>
      <c r="VRH405" s="102"/>
      <c r="VRI405" s="102"/>
      <c r="VRJ405" s="102"/>
      <c r="VRK405" s="102"/>
      <c r="VRL405" s="102"/>
      <c r="VRM405" s="102"/>
      <c r="VRN405" s="102"/>
      <c r="VRO405" s="102"/>
      <c r="VRP405" s="102"/>
      <c r="VRQ405" s="102"/>
      <c r="VRR405" s="102"/>
      <c r="VRS405" s="102"/>
      <c r="VRT405" s="102"/>
      <c r="VRU405" s="102"/>
      <c r="VRV405" s="102"/>
      <c r="VRW405" s="102"/>
      <c r="VRX405" s="102"/>
      <c r="VRY405" s="102"/>
      <c r="VRZ405" s="102"/>
      <c r="VSA405" s="102"/>
      <c r="VSB405" s="102"/>
      <c r="VSC405" s="102"/>
      <c r="VSD405" s="102"/>
      <c r="VSE405" s="102"/>
      <c r="VSF405" s="102"/>
      <c r="VSG405" s="102"/>
      <c r="VSH405" s="102"/>
      <c r="VSI405" s="102"/>
      <c r="VSJ405" s="102"/>
      <c r="VSK405" s="102"/>
      <c r="VSL405" s="102"/>
      <c r="VSM405" s="102"/>
      <c r="VSN405" s="102"/>
      <c r="VSO405" s="102"/>
      <c r="VSP405" s="102"/>
      <c r="VSQ405" s="102"/>
      <c r="VSR405" s="102"/>
      <c r="VSS405" s="102"/>
      <c r="VST405" s="102"/>
      <c r="VSU405" s="102"/>
      <c r="VSV405" s="102"/>
      <c r="VSW405" s="102"/>
      <c r="VSX405" s="102"/>
      <c r="VSY405" s="102"/>
      <c r="VSZ405" s="102"/>
      <c r="VTA405" s="102"/>
      <c r="VTB405" s="102"/>
      <c r="VTC405" s="102"/>
      <c r="VTD405" s="102"/>
      <c r="VTE405" s="102"/>
      <c r="VTF405" s="102"/>
      <c r="VTG405" s="102"/>
      <c r="VTH405" s="102"/>
      <c r="VTI405" s="102"/>
      <c r="VTJ405" s="102"/>
      <c r="VTK405" s="102"/>
      <c r="VTL405" s="102"/>
      <c r="VTM405" s="102"/>
      <c r="VTN405" s="102"/>
      <c r="VTO405" s="102"/>
      <c r="VTP405" s="102"/>
      <c r="VTQ405" s="102"/>
      <c r="VTR405" s="102"/>
      <c r="VTS405" s="102"/>
      <c r="VTT405" s="102"/>
      <c r="VTU405" s="102"/>
      <c r="VTV405" s="102"/>
      <c r="VTW405" s="102"/>
      <c r="VTX405" s="102"/>
      <c r="VTY405" s="102"/>
      <c r="VTZ405" s="102"/>
      <c r="VUA405" s="102"/>
      <c r="VUB405" s="102"/>
      <c r="VUC405" s="102"/>
      <c r="VUD405" s="102"/>
      <c r="VUE405" s="102"/>
      <c r="VUF405" s="102"/>
      <c r="VUG405" s="102"/>
      <c r="VUH405" s="102"/>
      <c r="VUI405" s="102"/>
      <c r="VUJ405" s="102"/>
      <c r="VUK405" s="102"/>
      <c r="VUL405" s="102"/>
      <c r="VUM405" s="102"/>
      <c r="VUN405" s="102"/>
      <c r="VUO405" s="102"/>
      <c r="VUP405" s="102"/>
      <c r="VUQ405" s="102"/>
      <c r="VUR405" s="102"/>
      <c r="VUS405" s="102"/>
      <c r="VUT405" s="102"/>
      <c r="VUU405" s="102"/>
      <c r="VUV405" s="102"/>
      <c r="VUW405" s="102"/>
      <c r="VUX405" s="102"/>
      <c r="VUY405" s="102"/>
      <c r="VUZ405" s="102"/>
      <c r="VVA405" s="102"/>
      <c r="VVB405" s="102"/>
      <c r="VVC405" s="102"/>
      <c r="VVD405" s="102"/>
      <c r="VVE405" s="102"/>
      <c r="VVF405" s="102"/>
      <c r="VVG405" s="102"/>
      <c r="VVH405" s="102"/>
      <c r="VVI405" s="102"/>
      <c r="VVJ405" s="102"/>
      <c r="VVK405" s="102"/>
      <c r="VVL405" s="102"/>
      <c r="VVM405" s="102"/>
      <c r="VVN405" s="102"/>
      <c r="VVO405" s="102"/>
      <c r="VVP405" s="102"/>
      <c r="VVQ405" s="102"/>
      <c r="VVR405" s="102"/>
      <c r="VVS405" s="102"/>
      <c r="VVT405" s="102"/>
      <c r="VVU405" s="102"/>
      <c r="VVV405" s="102"/>
      <c r="VVW405" s="102"/>
      <c r="VVX405" s="102"/>
      <c r="VVY405" s="102"/>
      <c r="VVZ405" s="102"/>
      <c r="VWA405" s="102"/>
      <c r="VWB405" s="102"/>
      <c r="VWC405" s="102"/>
      <c r="VWD405" s="102"/>
      <c r="VWE405" s="102"/>
      <c r="VWF405" s="102"/>
      <c r="VWG405" s="102"/>
      <c r="VWH405" s="102"/>
      <c r="VWI405" s="102"/>
      <c r="VWJ405" s="102"/>
      <c r="VWK405" s="102"/>
      <c r="VWL405" s="102"/>
      <c r="VWM405" s="102"/>
      <c r="VWN405" s="102"/>
      <c r="VWO405" s="102"/>
      <c r="VWP405" s="102"/>
      <c r="VWQ405" s="102"/>
      <c r="VWR405" s="102"/>
      <c r="VWS405" s="102"/>
      <c r="VWT405" s="102"/>
      <c r="VWU405" s="102"/>
      <c r="VWV405" s="102"/>
      <c r="VWW405" s="102"/>
      <c r="VWX405" s="102"/>
      <c r="VWY405" s="102"/>
      <c r="VWZ405" s="102"/>
      <c r="VXA405" s="102"/>
      <c r="VXB405" s="102"/>
      <c r="VXC405" s="102"/>
      <c r="VXD405" s="102"/>
      <c r="VXE405" s="102"/>
      <c r="VXF405" s="102"/>
      <c r="VXG405" s="102"/>
      <c r="VXH405" s="102"/>
      <c r="VXI405" s="102"/>
      <c r="VXJ405" s="102"/>
      <c r="VXK405" s="102"/>
      <c r="VXL405" s="102"/>
      <c r="VXM405" s="102"/>
      <c r="VXN405" s="102"/>
      <c r="VXO405" s="102"/>
      <c r="VXP405" s="102"/>
      <c r="VXQ405" s="102"/>
      <c r="VXR405" s="102"/>
      <c r="VXS405" s="102"/>
      <c r="VXT405" s="102"/>
      <c r="VXU405" s="102"/>
      <c r="VXV405" s="102"/>
      <c r="VXW405" s="102"/>
      <c r="VXX405" s="102"/>
      <c r="VXY405" s="102"/>
      <c r="VXZ405" s="102"/>
      <c r="VYA405" s="102"/>
      <c r="VYB405" s="102"/>
      <c r="VYC405" s="102"/>
      <c r="VYD405" s="102"/>
      <c r="VYE405" s="102"/>
      <c r="VYF405" s="102"/>
      <c r="VYG405" s="102"/>
      <c r="VYH405" s="102"/>
      <c r="VYI405" s="102"/>
      <c r="VYJ405" s="102"/>
      <c r="VYK405" s="102"/>
      <c r="VYL405" s="102"/>
      <c r="VYM405" s="102"/>
      <c r="VYN405" s="102"/>
      <c r="VYO405" s="102"/>
      <c r="VYP405" s="102"/>
      <c r="VYQ405" s="102"/>
      <c r="VYR405" s="102"/>
      <c r="VYS405" s="102"/>
      <c r="VYT405" s="102"/>
      <c r="VYU405" s="102"/>
      <c r="VYV405" s="102"/>
      <c r="VYW405" s="102"/>
      <c r="VYX405" s="102"/>
      <c r="VYY405" s="102"/>
      <c r="VYZ405" s="102"/>
      <c r="VZA405" s="102"/>
      <c r="VZB405" s="102"/>
      <c r="VZC405" s="102"/>
      <c r="VZD405" s="102"/>
      <c r="VZE405" s="102"/>
      <c r="VZF405" s="102"/>
      <c r="VZG405" s="102"/>
      <c r="VZH405" s="102"/>
      <c r="VZI405" s="102"/>
      <c r="VZJ405" s="102"/>
      <c r="VZK405" s="102"/>
      <c r="VZL405" s="102"/>
      <c r="VZM405" s="102"/>
      <c r="VZN405" s="102"/>
      <c r="VZO405" s="102"/>
      <c r="VZP405" s="102"/>
      <c r="VZQ405" s="102"/>
      <c r="VZR405" s="102"/>
      <c r="VZS405" s="102"/>
      <c r="VZT405" s="102"/>
      <c r="VZU405" s="102"/>
      <c r="VZV405" s="102"/>
      <c r="VZW405" s="102"/>
      <c r="VZX405" s="102"/>
      <c r="VZY405" s="102"/>
      <c r="VZZ405" s="102"/>
      <c r="WAA405" s="102"/>
      <c r="WAB405" s="102"/>
      <c r="WAC405" s="102"/>
      <c r="WAD405" s="102"/>
      <c r="WAE405" s="102"/>
      <c r="WAF405" s="102"/>
      <c r="WAG405" s="102"/>
      <c r="WAH405" s="102"/>
      <c r="WAI405" s="102"/>
      <c r="WAJ405" s="102"/>
      <c r="WAK405" s="102"/>
      <c r="WAL405" s="102"/>
      <c r="WAM405" s="102"/>
      <c r="WAN405" s="102"/>
      <c r="WAO405" s="102"/>
      <c r="WAP405" s="102"/>
      <c r="WAQ405" s="102"/>
      <c r="WAR405" s="102"/>
      <c r="WAS405" s="102"/>
      <c r="WAT405" s="102"/>
      <c r="WAU405" s="102"/>
      <c r="WAV405" s="102"/>
      <c r="WAW405" s="102"/>
      <c r="WAX405" s="102"/>
      <c r="WAY405" s="102"/>
      <c r="WAZ405" s="102"/>
      <c r="WBA405" s="102"/>
      <c r="WBB405" s="102"/>
      <c r="WBC405" s="102"/>
      <c r="WBD405" s="102"/>
      <c r="WBE405" s="102"/>
      <c r="WBF405" s="102"/>
      <c r="WBG405" s="102"/>
      <c r="WBH405" s="102"/>
      <c r="WBI405" s="102"/>
      <c r="WBJ405" s="102"/>
      <c r="WBK405" s="102"/>
      <c r="WBL405" s="102"/>
      <c r="WBM405" s="102"/>
      <c r="WBN405" s="102"/>
      <c r="WBO405" s="102"/>
      <c r="WBP405" s="102"/>
      <c r="WBQ405" s="102"/>
      <c r="WBR405" s="102"/>
      <c r="WBS405" s="102"/>
      <c r="WBT405" s="102"/>
      <c r="WBU405" s="102"/>
      <c r="WBV405" s="102"/>
      <c r="WBW405" s="102"/>
      <c r="WBX405" s="102"/>
      <c r="WBY405" s="102"/>
      <c r="WBZ405" s="102"/>
      <c r="WCA405" s="102"/>
      <c r="WCB405" s="102"/>
      <c r="WCC405" s="102"/>
      <c r="WCD405" s="102"/>
      <c r="WCE405" s="102"/>
      <c r="WCF405" s="102"/>
      <c r="WCG405" s="102"/>
      <c r="WCH405" s="102"/>
      <c r="WCI405" s="102"/>
      <c r="WCJ405" s="102"/>
      <c r="WCK405" s="102"/>
      <c r="WCL405" s="102"/>
      <c r="WCM405" s="102"/>
      <c r="WCN405" s="102"/>
      <c r="WCO405" s="102"/>
      <c r="WCP405" s="102"/>
      <c r="WCQ405" s="102"/>
      <c r="WCR405" s="102"/>
      <c r="WCS405" s="102"/>
      <c r="WCT405" s="102"/>
      <c r="WCU405" s="102"/>
      <c r="WCV405" s="102"/>
      <c r="WCW405" s="102"/>
      <c r="WCX405" s="102"/>
      <c r="WCY405" s="102"/>
      <c r="WCZ405" s="102"/>
      <c r="WDA405" s="102"/>
      <c r="WDB405" s="102"/>
      <c r="WDC405" s="102"/>
      <c r="WDD405" s="102"/>
      <c r="WDE405" s="102"/>
      <c r="WDF405" s="102"/>
      <c r="WDG405" s="102"/>
      <c r="WDH405" s="102"/>
      <c r="WDI405" s="102"/>
      <c r="WDJ405" s="102"/>
      <c r="WDK405" s="102"/>
      <c r="WDL405" s="102"/>
      <c r="WDM405" s="102"/>
      <c r="WDN405" s="102"/>
      <c r="WDO405" s="102"/>
      <c r="WDP405" s="102"/>
      <c r="WDQ405" s="102"/>
      <c r="WDR405" s="102"/>
      <c r="WDS405" s="102"/>
      <c r="WDT405" s="102"/>
      <c r="WDU405" s="102"/>
      <c r="WDV405" s="102"/>
      <c r="WDW405" s="102"/>
      <c r="WDX405" s="102"/>
      <c r="WDY405" s="102"/>
      <c r="WDZ405" s="102"/>
      <c r="WEA405" s="102"/>
      <c r="WEB405" s="102"/>
      <c r="WEC405" s="102"/>
      <c r="WED405" s="102"/>
      <c r="WEE405" s="102"/>
      <c r="WEF405" s="102"/>
      <c r="WEG405" s="102"/>
      <c r="WEH405" s="102"/>
      <c r="WEI405" s="102"/>
      <c r="WEJ405" s="102"/>
      <c r="WEK405" s="102"/>
      <c r="WEL405" s="102"/>
      <c r="WEM405" s="102"/>
      <c r="WEN405" s="102"/>
      <c r="WEO405" s="102"/>
      <c r="WEP405" s="102"/>
      <c r="WEQ405" s="102"/>
      <c r="WER405" s="102"/>
      <c r="WES405" s="102"/>
      <c r="WET405" s="102"/>
      <c r="WEU405" s="102"/>
      <c r="WEV405" s="102"/>
      <c r="WEW405" s="102"/>
      <c r="WEX405" s="102"/>
      <c r="WEY405" s="102"/>
      <c r="WEZ405" s="102"/>
      <c r="WFA405" s="102"/>
      <c r="WFB405" s="102"/>
      <c r="WFC405" s="102"/>
      <c r="WFD405" s="102"/>
      <c r="WFE405" s="102"/>
      <c r="WFF405" s="102"/>
      <c r="WFG405" s="102"/>
      <c r="WFH405" s="102"/>
      <c r="WFI405" s="102"/>
      <c r="WFJ405" s="102"/>
      <c r="WFK405" s="102"/>
      <c r="WFL405" s="102"/>
      <c r="WFM405" s="102"/>
      <c r="WFN405" s="102"/>
      <c r="WFO405" s="102"/>
      <c r="WFP405" s="102"/>
      <c r="WFQ405" s="102"/>
      <c r="WFR405" s="102"/>
      <c r="WFS405" s="102"/>
      <c r="WFT405" s="102"/>
      <c r="WFU405" s="102"/>
      <c r="WFV405" s="102"/>
      <c r="WFW405" s="102"/>
      <c r="WFX405" s="102"/>
      <c r="WFY405" s="102"/>
      <c r="WFZ405" s="102"/>
      <c r="WGA405" s="102"/>
      <c r="WGB405" s="102"/>
      <c r="WGC405" s="102"/>
      <c r="WGD405" s="102"/>
      <c r="WGE405" s="102"/>
      <c r="WGF405" s="102"/>
      <c r="WGG405" s="102"/>
      <c r="WGH405" s="102"/>
      <c r="WGI405" s="102"/>
      <c r="WGJ405" s="102"/>
      <c r="WGK405" s="102"/>
      <c r="WGL405" s="102"/>
      <c r="WGM405" s="102"/>
      <c r="WGN405" s="102"/>
      <c r="WGO405" s="102"/>
      <c r="WGP405" s="102"/>
      <c r="WGQ405" s="102"/>
      <c r="WGR405" s="102"/>
      <c r="WGS405" s="102"/>
      <c r="WGT405" s="102"/>
      <c r="WGU405" s="102"/>
      <c r="WGV405" s="102"/>
      <c r="WGW405" s="102"/>
      <c r="WGX405" s="102"/>
      <c r="WGY405" s="102"/>
      <c r="WGZ405" s="102"/>
      <c r="WHA405" s="102"/>
      <c r="WHB405" s="102"/>
      <c r="WHC405" s="102"/>
      <c r="WHD405" s="102"/>
      <c r="WHE405" s="102"/>
      <c r="WHF405" s="102"/>
      <c r="WHG405" s="102"/>
      <c r="WHH405" s="102"/>
      <c r="WHI405" s="102"/>
      <c r="WHJ405" s="102"/>
      <c r="WHK405" s="102"/>
      <c r="WHL405" s="102"/>
      <c r="WHM405" s="102"/>
      <c r="WHN405" s="102"/>
      <c r="WHO405" s="102"/>
      <c r="WHP405" s="102"/>
      <c r="WHQ405" s="102"/>
      <c r="WHR405" s="102"/>
      <c r="WHS405" s="102"/>
      <c r="WHT405" s="102"/>
      <c r="WHU405" s="102"/>
      <c r="WHV405" s="102"/>
      <c r="WHW405" s="102"/>
      <c r="WHX405" s="102"/>
      <c r="WHY405" s="102"/>
      <c r="WHZ405" s="102"/>
      <c r="WIA405" s="102"/>
      <c r="WIB405" s="102"/>
      <c r="WIC405" s="102"/>
      <c r="WID405" s="102"/>
      <c r="WIE405" s="102"/>
      <c r="WIF405" s="102"/>
      <c r="WIG405" s="102"/>
      <c r="WIH405" s="102"/>
      <c r="WII405" s="102"/>
      <c r="WIJ405" s="102"/>
      <c r="WIK405" s="102"/>
      <c r="WIL405" s="102"/>
      <c r="WIM405" s="102"/>
      <c r="WIN405" s="102"/>
      <c r="WIO405" s="102"/>
      <c r="WIP405" s="102"/>
      <c r="WIQ405" s="102"/>
      <c r="WIR405" s="102"/>
      <c r="WIS405" s="102"/>
      <c r="WIT405" s="102"/>
      <c r="WIU405" s="102"/>
      <c r="WIV405" s="102"/>
      <c r="WIW405" s="102"/>
      <c r="WIX405" s="102"/>
      <c r="WIY405" s="102"/>
      <c r="WIZ405" s="102"/>
      <c r="WJA405" s="102"/>
      <c r="WJB405" s="102"/>
      <c r="WJC405" s="102"/>
      <c r="WJD405" s="102"/>
      <c r="WJE405" s="102"/>
      <c r="WJF405" s="102"/>
      <c r="WJG405" s="102"/>
      <c r="WJH405" s="102"/>
      <c r="WJI405" s="102"/>
      <c r="WJJ405" s="102"/>
      <c r="WJK405" s="102"/>
      <c r="WJL405" s="102"/>
      <c r="WJM405" s="102"/>
      <c r="WJN405" s="102"/>
      <c r="WJO405" s="102"/>
      <c r="WJP405" s="102"/>
      <c r="WJQ405" s="102"/>
      <c r="WJR405" s="102"/>
      <c r="WJS405" s="102"/>
      <c r="WJT405" s="102"/>
      <c r="WJU405" s="102"/>
      <c r="WJV405" s="102"/>
      <c r="WJW405" s="102"/>
      <c r="WJX405" s="102"/>
      <c r="WJY405" s="102"/>
      <c r="WJZ405" s="102"/>
      <c r="WKA405" s="102"/>
      <c r="WKB405" s="102"/>
      <c r="WKC405" s="102"/>
      <c r="WKD405" s="102"/>
      <c r="WKE405" s="102"/>
      <c r="WKF405" s="102"/>
      <c r="WKG405" s="102"/>
      <c r="WKH405" s="102"/>
      <c r="WKI405" s="102"/>
      <c r="WKJ405" s="102"/>
      <c r="WKK405" s="102"/>
      <c r="WKL405" s="102"/>
      <c r="WKM405" s="102"/>
      <c r="WKN405" s="102"/>
      <c r="WKO405" s="102"/>
      <c r="WKP405" s="102"/>
      <c r="WKQ405" s="102"/>
      <c r="WKR405" s="102"/>
      <c r="WKS405" s="102"/>
      <c r="WKT405" s="102"/>
      <c r="WKU405" s="102"/>
      <c r="WKV405" s="102"/>
      <c r="WKW405" s="102"/>
      <c r="WKX405" s="102"/>
      <c r="WKY405" s="102"/>
      <c r="WKZ405" s="102"/>
      <c r="WLA405" s="102"/>
      <c r="WLB405" s="102"/>
      <c r="WLC405" s="102"/>
      <c r="WLD405" s="102"/>
      <c r="WLE405" s="102"/>
      <c r="WLF405" s="102"/>
      <c r="WLG405" s="102"/>
      <c r="WLH405" s="102"/>
      <c r="WLI405" s="102"/>
      <c r="WLJ405" s="102"/>
      <c r="WLK405" s="102"/>
      <c r="WLL405" s="102"/>
      <c r="WLM405" s="102"/>
      <c r="WLN405" s="102"/>
      <c r="WLO405" s="102"/>
      <c r="WLP405" s="102"/>
      <c r="WLQ405" s="102"/>
      <c r="WLR405" s="102"/>
      <c r="WLS405" s="102"/>
      <c r="WLT405" s="102"/>
      <c r="WLU405" s="102"/>
      <c r="WLV405" s="102"/>
      <c r="WLW405" s="102"/>
      <c r="WLX405" s="102"/>
      <c r="WLY405" s="102"/>
      <c r="WLZ405" s="102"/>
      <c r="WMA405" s="102"/>
      <c r="WMB405" s="102"/>
      <c r="WMC405" s="102"/>
      <c r="WMD405" s="102"/>
      <c r="WME405" s="102"/>
      <c r="WMF405" s="102"/>
      <c r="WMG405" s="102"/>
      <c r="WMH405" s="102"/>
      <c r="WMI405" s="102"/>
      <c r="WMJ405" s="102"/>
      <c r="WMK405" s="102"/>
      <c r="WML405" s="102"/>
      <c r="WMM405" s="102"/>
      <c r="WMN405" s="102"/>
      <c r="WMO405" s="102"/>
      <c r="WMP405" s="102"/>
      <c r="WMQ405" s="102"/>
      <c r="WMR405" s="102"/>
      <c r="WMS405" s="102"/>
      <c r="WMT405" s="102"/>
      <c r="WMU405" s="102"/>
      <c r="WMV405" s="102"/>
      <c r="WMW405" s="102"/>
      <c r="WMX405" s="102"/>
      <c r="WMY405" s="102"/>
      <c r="WMZ405" s="102"/>
      <c r="WNA405" s="102"/>
      <c r="WNB405" s="102"/>
      <c r="WNC405" s="102"/>
      <c r="WND405" s="102"/>
      <c r="WNE405" s="102"/>
      <c r="WNF405" s="102"/>
      <c r="WNG405" s="102"/>
      <c r="WNH405" s="102"/>
      <c r="WNI405" s="102"/>
      <c r="WNJ405" s="102"/>
      <c r="WNK405" s="102"/>
      <c r="WNL405" s="102"/>
      <c r="WNM405" s="102"/>
      <c r="WNN405" s="102"/>
      <c r="WNO405" s="102"/>
      <c r="WNP405" s="102"/>
      <c r="WNQ405" s="102"/>
      <c r="WNR405" s="102"/>
      <c r="WNS405" s="102"/>
      <c r="WNT405" s="102"/>
      <c r="WNU405" s="102"/>
      <c r="WNV405" s="102"/>
      <c r="WNW405" s="102"/>
      <c r="WNX405" s="102"/>
      <c r="WNY405" s="102"/>
      <c r="WNZ405" s="102"/>
      <c r="WOA405" s="102"/>
      <c r="WOB405" s="102"/>
      <c r="WOC405" s="102"/>
      <c r="WOD405" s="102"/>
      <c r="WOE405" s="102"/>
      <c r="WOF405" s="102"/>
      <c r="WOG405" s="102"/>
      <c r="WOH405" s="102"/>
      <c r="WOI405" s="102"/>
      <c r="WOJ405" s="102"/>
      <c r="WOK405" s="102"/>
      <c r="WOL405" s="102"/>
      <c r="WOM405" s="102"/>
      <c r="WON405" s="102"/>
      <c r="WOO405" s="102"/>
      <c r="WOP405" s="102"/>
      <c r="WOQ405" s="102"/>
      <c r="WOR405" s="102"/>
      <c r="WOS405" s="102"/>
      <c r="WOT405" s="102"/>
      <c r="WOU405" s="102"/>
      <c r="WOV405" s="102"/>
      <c r="WOW405" s="102"/>
      <c r="WOX405" s="102"/>
      <c r="WOY405" s="102"/>
      <c r="WOZ405" s="102"/>
      <c r="WPA405" s="102"/>
      <c r="WPB405" s="102"/>
      <c r="WPC405" s="102"/>
      <c r="WPD405" s="102"/>
      <c r="WPE405" s="102"/>
      <c r="WPF405" s="102"/>
      <c r="WPG405" s="102"/>
      <c r="WPH405" s="102"/>
      <c r="WPI405" s="102"/>
      <c r="WPJ405" s="102"/>
      <c r="WPK405" s="102"/>
      <c r="WPL405" s="102"/>
      <c r="WPM405" s="102"/>
      <c r="WPN405" s="102"/>
      <c r="WPO405" s="102"/>
      <c r="WPP405" s="102"/>
      <c r="WPQ405" s="102"/>
      <c r="WPR405" s="102"/>
      <c r="WPS405" s="102"/>
      <c r="WPT405" s="102"/>
      <c r="WPU405" s="102"/>
      <c r="WPV405" s="102"/>
      <c r="WPW405" s="102"/>
      <c r="WPX405" s="102"/>
      <c r="WPY405" s="102"/>
      <c r="WPZ405" s="102"/>
      <c r="WQA405" s="102"/>
      <c r="WQB405" s="102"/>
      <c r="WQC405" s="102"/>
      <c r="WQD405" s="102"/>
      <c r="WQE405" s="102"/>
      <c r="WQF405" s="102"/>
      <c r="WQG405" s="102"/>
      <c r="WQH405" s="102"/>
      <c r="WQI405" s="102"/>
      <c r="WQJ405" s="102"/>
      <c r="WQK405" s="102"/>
      <c r="WQL405" s="102"/>
      <c r="WQM405" s="102"/>
      <c r="WQN405" s="102"/>
      <c r="WQO405" s="102"/>
      <c r="WQP405" s="102"/>
      <c r="WQQ405" s="102"/>
      <c r="WQR405" s="102"/>
      <c r="WQS405" s="102"/>
      <c r="WQT405" s="102"/>
      <c r="WQU405" s="102"/>
      <c r="WQV405" s="102"/>
      <c r="WQW405" s="102"/>
      <c r="WQX405" s="102"/>
      <c r="WQY405" s="102"/>
      <c r="WQZ405" s="102"/>
      <c r="WRA405" s="102"/>
      <c r="WRB405" s="102"/>
      <c r="WRC405" s="102"/>
      <c r="WRD405" s="102"/>
      <c r="WRE405" s="102"/>
      <c r="WRF405" s="102"/>
      <c r="WRG405" s="102"/>
      <c r="WRH405" s="102"/>
      <c r="WRI405" s="102"/>
      <c r="WRJ405" s="102"/>
      <c r="WRK405" s="102"/>
      <c r="WRL405" s="102"/>
      <c r="WRM405" s="102"/>
      <c r="WRN405" s="102"/>
      <c r="WRO405" s="102"/>
      <c r="WRP405" s="102"/>
      <c r="WRQ405" s="102"/>
      <c r="WRR405" s="102"/>
      <c r="WRS405" s="102"/>
      <c r="WRT405" s="102"/>
      <c r="WRU405" s="102"/>
      <c r="WRV405" s="102"/>
      <c r="WRW405" s="102"/>
      <c r="WRX405" s="102"/>
      <c r="WRY405" s="102"/>
      <c r="WRZ405" s="102"/>
      <c r="WSA405" s="102"/>
      <c r="WSB405" s="102"/>
      <c r="WSC405" s="102"/>
      <c r="WSD405" s="102"/>
      <c r="WSE405" s="102"/>
      <c r="WSF405" s="102"/>
      <c r="WSG405" s="102"/>
      <c r="WSH405" s="102"/>
      <c r="WSI405" s="102"/>
      <c r="WSJ405" s="102"/>
      <c r="WSK405" s="102"/>
      <c r="WSL405" s="102"/>
      <c r="WSM405" s="102"/>
      <c r="WSN405" s="102"/>
      <c r="WSO405" s="102"/>
      <c r="WSP405" s="102"/>
      <c r="WSQ405" s="102"/>
      <c r="WSR405" s="102"/>
      <c r="WSS405" s="102"/>
      <c r="WST405" s="102"/>
      <c r="WSU405" s="102"/>
      <c r="WSV405" s="102"/>
      <c r="WSW405" s="102"/>
      <c r="WSX405" s="102"/>
      <c r="WSY405" s="102"/>
      <c r="WSZ405" s="102"/>
      <c r="WTA405" s="102"/>
      <c r="WTB405" s="102"/>
      <c r="WTC405" s="102"/>
      <c r="WTD405" s="102"/>
      <c r="WTE405" s="102"/>
      <c r="WTF405" s="102"/>
      <c r="WTG405" s="102"/>
      <c r="WTH405" s="102"/>
      <c r="WTI405" s="102"/>
      <c r="WTJ405" s="102"/>
      <c r="WTK405" s="102"/>
      <c r="WTL405" s="102"/>
      <c r="WTM405" s="102"/>
      <c r="WTN405" s="102"/>
      <c r="WTO405" s="102"/>
      <c r="WTP405" s="102"/>
      <c r="WTQ405" s="102"/>
      <c r="WTR405" s="102"/>
      <c r="WTS405" s="102"/>
      <c r="WTT405" s="102"/>
      <c r="WTU405" s="102"/>
      <c r="WTV405" s="102"/>
      <c r="WTW405" s="102"/>
      <c r="WTX405" s="102"/>
      <c r="WTY405" s="102"/>
      <c r="WTZ405" s="102"/>
      <c r="WUA405" s="102"/>
      <c r="WUB405" s="102"/>
      <c r="WUC405" s="102"/>
      <c r="WUD405" s="102"/>
      <c r="WUE405" s="102"/>
      <c r="WUF405" s="102"/>
      <c r="WUG405" s="102"/>
      <c r="WUH405" s="102"/>
      <c r="WUI405" s="102"/>
      <c r="WUJ405" s="102"/>
      <c r="WUK405" s="102"/>
      <c r="WUL405" s="102"/>
      <c r="WUM405" s="102"/>
      <c r="WUN405" s="102"/>
      <c r="WUO405" s="102"/>
      <c r="WUP405" s="102"/>
      <c r="WUQ405" s="102"/>
      <c r="WUR405" s="102"/>
      <c r="WUS405" s="102"/>
      <c r="WUT405" s="102"/>
      <c r="WUU405" s="102"/>
      <c r="WUV405" s="102"/>
      <c r="WUW405" s="102"/>
      <c r="WUX405" s="102"/>
      <c r="WUY405" s="102"/>
      <c r="WUZ405" s="102"/>
      <c r="WVA405" s="102"/>
      <c r="WVB405" s="102"/>
      <c r="WVC405" s="102"/>
      <c r="WVD405" s="102"/>
      <c r="WVE405" s="102"/>
      <c r="WVF405" s="102"/>
      <c r="WVG405" s="102"/>
      <c r="WVH405" s="102"/>
      <c r="WVI405" s="102"/>
      <c r="WVJ405" s="102"/>
      <c r="WVK405" s="102"/>
      <c r="WVL405" s="102"/>
      <c r="WVM405" s="102"/>
      <c r="WVN405" s="102"/>
      <c r="WVO405" s="102"/>
      <c r="WVP405" s="102"/>
      <c r="WVQ405" s="102"/>
      <c r="WVR405" s="102"/>
      <c r="WVS405" s="102"/>
      <c r="WVT405" s="102"/>
      <c r="WVU405" s="102"/>
      <c r="WVV405" s="102"/>
      <c r="WVW405" s="102"/>
      <c r="WVX405" s="102"/>
      <c r="WVY405" s="102"/>
      <c r="WVZ405" s="102"/>
      <c r="WWA405" s="102"/>
      <c r="WWB405" s="102"/>
      <c r="WWC405" s="102"/>
      <c r="WWD405" s="102"/>
      <c r="WWE405" s="102"/>
      <c r="WWF405" s="102"/>
      <c r="WWG405" s="102"/>
      <c r="WWH405" s="102"/>
      <c r="WWI405" s="102"/>
      <c r="WWJ405" s="102"/>
      <c r="WWK405" s="102"/>
      <c r="WWL405" s="102"/>
      <c r="WWM405" s="102"/>
      <c r="WWN405" s="102"/>
      <c r="WWO405" s="102"/>
      <c r="WWP405" s="102"/>
      <c r="WWQ405" s="102"/>
      <c r="WWR405" s="102"/>
      <c r="WWS405" s="102"/>
      <c r="WWT405" s="102"/>
      <c r="WWU405" s="102"/>
      <c r="WWV405" s="102"/>
      <c r="WWW405" s="102"/>
      <c r="WWX405" s="102"/>
      <c r="WWY405" s="102"/>
      <c r="WWZ405" s="102"/>
      <c r="WXA405" s="102"/>
      <c r="WXB405" s="102"/>
      <c r="WXC405" s="102"/>
      <c r="WXD405" s="102"/>
      <c r="WXE405" s="102"/>
      <c r="WXF405" s="102"/>
      <c r="WXG405" s="102"/>
      <c r="WXH405" s="102"/>
      <c r="WXI405" s="102"/>
      <c r="WXJ405" s="102"/>
      <c r="WXK405" s="102"/>
      <c r="WXL405" s="102"/>
      <c r="WXM405" s="102"/>
      <c r="WXN405" s="102"/>
      <c r="WXO405" s="102"/>
      <c r="WXP405" s="102"/>
      <c r="WXQ405" s="102"/>
      <c r="WXR405" s="102"/>
      <c r="WXS405" s="102"/>
      <c r="WXT405" s="102"/>
      <c r="WXU405" s="102"/>
      <c r="WXV405" s="102"/>
      <c r="WXW405" s="102"/>
      <c r="WXX405" s="102"/>
      <c r="WXY405" s="102"/>
      <c r="WXZ405" s="102"/>
      <c r="WYA405" s="102"/>
      <c r="WYB405" s="102"/>
      <c r="WYC405" s="102"/>
      <c r="WYD405" s="102"/>
      <c r="WYE405" s="102"/>
      <c r="WYF405" s="102"/>
      <c r="WYG405" s="102"/>
      <c r="WYH405" s="102"/>
      <c r="WYI405" s="102"/>
      <c r="WYJ405" s="102"/>
      <c r="WYK405" s="102"/>
      <c r="WYL405" s="102"/>
      <c r="WYM405" s="102"/>
      <c r="WYN405" s="102"/>
      <c r="WYO405" s="102"/>
      <c r="WYP405" s="102"/>
      <c r="WYQ405" s="102"/>
      <c r="WYR405" s="102"/>
      <c r="WYS405" s="102"/>
      <c r="WYT405" s="102"/>
      <c r="WYU405" s="102"/>
      <c r="WYV405" s="102"/>
      <c r="WYW405" s="102"/>
      <c r="WYX405" s="102"/>
      <c r="WYY405" s="102"/>
      <c r="WYZ405" s="102"/>
      <c r="WZA405" s="102"/>
      <c r="WZB405" s="102"/>
      <c r="WZC405" s="102"/>
      <c r="WZD405" s="102"/>
      <c r="WZE405" s="102"/>
      <c r="WZF405" s="102"/>
      <c r="WZG405" s="102"/>
      <c r="WZH405" s="102"/>
      <c r="WZI405" s="102"/>
      <c r="WZJ405" s="102"/>
      <c r="WZK405" s="102"/>
      <c r="WZL405" s="102"/>
      <c r="WZM405" s="102"/>
      <c r="WZN405" s="102"/>
      <c r="WZO405" s="102"/>
      <c r="WZP405" s="102"/>
      <c r="WZQ405" s="102"/>
      <c r="WZR405" s="102"/>
      <c r="WZS405" s="102"/>
      <c r="WZT405" s="102"/>
      <c r="WZU405" s="102"/>
      <c r="WZV405" s="102"/>
      <c r="WZW405" s="102"/>
      <c r="WZX405" s="102"/>
      <c r="WZY405" s="102"/>
      <c r="WZZ405" s="102"/>
      <c r="XAA405" s="102"/>
      <c r="XAB405" s="102"/>
      <c r="XAC405" s="102"/>
      <c r="XAD405" s="102"/>
      <c r="XAE405" s="102"/>
      <c r="XAF405" s="102"/>
      <c r="XAG405" s="102"/>
      <c r="XAH405" s="102"/>
      <c r="XAI405" s="102"/>
      <c r="XAJ405" s="102"/>
      <c r="XAK405" s="102"/>
      <c r="XAL405" s="102"/>
      <c r="XAM405" s="102"/>
      <c r="XAN405" s="102"/>
      <c r="XAO405" s="102"/>
      <c r="XAP405" s="102"/>
      <c r="XAQ405" s="102"/>
      <c r="XAR405" s="102"/>
      <c r="XAS405" s="102"/>
      <c r="XAT405" s="102"/>
      <c r="XAU405" s="102"/>
      <c r="XAV405" s="102"/>
      <c r="XAW405" s="102"/>
      <c r="XAX405" s="102"/>
      <c r="XAY405" s="102"/>
      <c r="XAZ405" s="102"/>
      <c r="XBA405" s="102"/>
      <c r="XBB405" s="102"/>
      <c r="XBC405" s="102"/>
      <c r="XBD405" s="102"/>
      <c r="XBE405" s="102"/>
      <c r="XBF405" s="102"/>
      <c r="XBG405" s="102"/>
      <c r="XBH405" s="102"/>
      <c r="XBI405" s="102"/>
      <c r="XBJ405" s="102"/>
      <c r="XBK405" s="102"/>
      <c r="XBL405" s="102"/>
      <c r="XBM405" s="102"/>
      <c r="XBN405" s="102"/>
      <c r="XBO405" s="102"/>
      <c r="XBP405" s="102"/>
      <c r="XBQ405" s="102"/>
      <c r="XBR405" s="102"/>
      <c r="XBS405" s="102"/>
      <c r="XBT405" s="102"/>
      <c r="XBU405" s="102"/>
      <c r="XBV405" s="102"/>
      <c r="XBW405" s="102"/>
      <c r="XBX405" s="102"/>
      <c r="XBY405" s="102"/>
      <c r="XBZ405" s="102"/>
      <c r="XCA405" s="102"/>
      <c r="XCB405" s="102"/>
      <c r="XCC405" s="102"/>
      <c r="XCD405" s="102"/>
      <c r="XCE405" s="102"/>
      <c r="XCF405" s="102"/>
      <c r="XCG405" s="102"/>
      <c r="XCH405" s="102"/>
      <c r="XCI405" s="102"/>
      <c r="XCJ405" s="102"/>
      <c r="XCK405" s="102"/>
      <c r="XCL405" s="102"/>
      <c r="XCM405" s="102"/>
      <c r="XCN405" s="102"/>
      <c r="XCO405" s="102"/>
      <c r="XCP405" s="102"/>
      <c r="XCQ405" s="102"/>
      <c r="XCR405" s="102"/>
      <c r="XCS405" s="102"/>
      <c r="XCT405" s="102"/>
      <c r="XCU405" s="102"/>
      <c r="XCV405" s="102"/>
      <c r="XCW405" s="102"/>
      <c r="XCX405" s="102"/>
      <c r="XCY405" s="102"/>
      <c r="XCZ405" s="102"/>
      <c r="XDA405" s="102"/>
      <c r="XDB405" s="102"/>
      <c r="XDC405" s="102"/>
      <c r="XDD405" s="102"/>
      <c r="XDE405" s="102"/>
      <c r="XDF405" s="102"/>
      <c r="XDG405" s="102"/>
      <c r="XDH405" s="102"/>
      <c r="XDI405" s="102"/>
      <c r="XDJ405" s="102"/>
      <c r="XDK405" s="102"/>
      <c r="XDL405" s="102"/>
      <c r="XDM405" s="102"/>
      <c r="XDN405" s="102"/>
      <c r="XDO405" s="122"/>
    </row>
    <row r="406" spans="1:16343" s="102" customFormat="1" ht="76.5" customHeight="1" x14ac:dyDescent="0.2">
      <c r="A406" s="122" t="s">
        <v>4554</v>
      </c>
      <c r="B406" s="32" t="s">
        <v>28</v>
      </c>
      <c r="C406" s="44" t="s">
        <v>587</v>
      </c>
      <c r="D406" s="89" t="s">
        <v>588</v>
      </c>
      <c r="E406" s="89" t="s">
        <v>588</v>
      </c>
      <c r="F406" s="89" t="s">
        <v>3843</v>
      </c>
      <c r="G406" s="32" t="s">
        <v>2204</v>
      </c>
      <c r="H406" s="34">
        <v>50</v>
      </c>
      <c r="I406" s="32">
        <v>710000000</v>
      </c>
      <c r="J406" s="32" t="s">
        <v>33</v>
      </c>
      <c r="K406" s="71" t="s">
        <v>246</v>
      </c>
      <c r="L406" s="32" t="s">
        <v>4555</v>
      </c>
      <c r="M406" s="42"/>
      <c r="N406" s="71" t="s">
        <v>3819</v>
      </c>
      <c r="O406" s="32" t="s">
        <v>2228</v>
      </c>
      <c r="P406" s="91"/>
      <c r="Q406" s="91"/>
      <c r="R406" s="91"/>
      <c r="S406" s="91"/>
      <c r="T406" s="63">
        <v>47646250</v>
      </c>
      <c r="U406" s="63">
        <v>53363800.000000007</v>
      </c>
      <c r="V406" s="91"/>
      <c r="W406" s="32">
        <v>2016</v>
      </c>
      <c r="X406" s="157" t="s">
        <v>4556</v>
      </c>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row>
    <row r="407" spans="1:16343" s="102" customFormat="1" ht="106.5" customHeight="1" x14ac:dyDescent="0.25">
      <c r="A407" s="122" t="s">
        <v>3381</v>
      </c>
      <c r="B407" s="32" t="s">
        <v>28</v>
      </c>
      <c r="C407" s="32" t="s">
        <v>103</v>
      </c>
      <c r="D407" s="89" t="s">
        <v>104</v>
      </c>
      <c r="E407" s="89" t="s">
        <v>104</v>
      </c>
      <c r="F407" s="89" t="s">
        <v>3382</v>
      </c>
      <c r="G407" s="32" t="s">
        <v>32</v>
      </c>
      <c r="H407" s="34">
        <v>50</v>
      </c>
      <c r="I407" s="32">
        <v>710000000</v>
      </c>
      <c r="J407" s="32" t="s">
        <v>33</v>
      </c>
      <c r="K407" s="71" t="s">
        <v>109</v>
      </c>
      <c r="L407" s="32" t="s">
        <v>3337</v>
      </c>
      <c r="M407" s="42"/>
      <c r="N407" s="71" t="s">
        <v>110</v>
      </c>
      <c r="O407" s="32" t="s">
        <v>3345</v>
      </c>
      <c r="P407" s="89"/>
      <c r="Q407" s="89"/>
      <c r="R407" s="89"/>
      <c r="S407" s="89"/>
      <c r="T407" s="63">
        <v>16535714.285714284</v>
      </c>
      <c r="U407" s="63">
        <v>18520000</v>
      </c>
      <c r="V407" s="32" t="s">
        <v>38</v>
      </c>
      <c r="W407" s="32">
        <v>2016</v>
      </c>
      <c r="X407" s="157" t="s">
        <v>3322</v>
      </c>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row>
    <row r="408" spans="1:16343" s="102" customFormat="1" ht="144" customHeight="1" x14ac:dyDescent="0.25">
      <c r="A408" s="122" t="s">
        <v>3383</v>
      </c>
      <c r="B408" s="32" t="s">
        <v>28</v>
      </c>
      <c r="C408" s="86" t="s">
        <v>1275</v>
      </c>
      <c r="D408" s="89" t="s">
        <v>1276</v>
      </c>
      <c r="E408" s="89" t="s">
        <v>1277</v>
      </c>
      <c r="F408" s="89" t="s">
        <v>3384</v>
      </c>
      <c r="G408" s="32" t="s">
        <v>32</v>
      </c>
      <c r="H408" s="34">
        <v>95</v>
      </c>
      <c r="I408" s="32">
        <v>710000000</v>
      </c>
      <c r="J408" s="32" t="s">
        <v>33</v>
      </c>
      <c r="K408" s="71" t="s">
        <v>240</v>
      </c>
      <c r="L408" s="32" t="s">
        <v>63</v>
      </c>
      <c r="M408" s="71"/>
      <c r="N408" s="71" t="s">
        <v>36</v>
      </c>
      <c r="O408" s="32" t="s">
        <v>3345</v>
      </c>
      <c r="P408" s="71"/>
      <c r="Q408" s="71"/>
      <c r="R408" s="36"/>
      <c r="S408" s="36"/>
      <c r="T408" s="63">
        <v>0</v>
      </c>
      <c r="U408" s="63">
        <v>0</v>
      </c>
      <c r="V408" s="37" t="s">
        <v>38</v>
      </c>
      <c r="W408" s="32">
        <v>2016</v>
      </c>
      <c r="X408" s="124" t="s">
        <v>4333</v>
      </c>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row>
    <row r="409" spans="1:16343" s="102" customFormat="1" ht="144" customHeight="1" x14ac:dyDescent="0.25">
      <c r="A409" s="122" t="s">
        <v>3385</v>
      </c>
      <c r="B409" s="32" t="s">
        <v>28</v>
      </c>
      <c r="C409" s="86" t="s">
        <v>1275</v>
      </c>
      <c r="D409" s="89" t="s">
        <v>1276</v>
      </c>
      <c r="E409" s="89" t="s">
        <v>1277</v>
      </c>
      <c r="F409" s="89" t="s">
        <v>3386</v>
      </c>
      <c r="G409" s="32" t="s">
        <v>32</v>
      </c>
      <c r="H409" s="34">
        <v>95</v>
      </c>
      <c r="I409" s="32">
        <v>710000000</v>
      </c>
      <c r="J409" s="32" t="s">
        <v>33</v>
      </c>
      <c r="K409" s="71" t="s">
        <v>240</v>
      </c>
      <c r="L409" s="32" t="s">
        <v>3337</v>
      </c>
      <c r="M409" s="71"/>
      <c r="N409" s="71" t="s">
        <v>36</v>
      </c>
      <c r="O409" s="32" t="s">
        <v>3345</v>
      </c>
      <c r="P409" s="71"/>
      <c r="Q409" s="71"/>
      <c r="R409" s="36"/>
      <c r="S409" s="36"/>
      <c r="T409" s="63">
        <v>0</v>
      </c>
      <c r="U409" s="63">
        <v>0</v>
      </c>
      <c r="V409" s="37" t="s">
        <v>38</v>
      </c>
      <c r="W409" s="32">
        <v>2016</v>
      </c>
      <c r="X409" s="124" t="s">
        <v>4557</v>
      </c>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row>
    <row r="410" spans="1:16343" s="102" customFormat="1" ht="144" customHeight="1" x14ac:dyDescent="0.25">
      <c r="A410" s="122" t="s">
        <v>3387</v>
      </c>
      <c r="B410" s="32" t="s">
        <v>28</v>
      </c>
      <c r="C410" s="86" t="s">
        <v>1275</v>
      </c>
      <c r="D410" s="89" t="s">
        <v>1276</v>
      </c>
      <c r="E410" s="89" t="s">
        <v>1277</v>
      </c>
      <c r="F410" s="89" t="s">
        <v>3388</v>
      </c>
      <c r="G410" s="32" t="s">
        <v>32</v>
      </c>
      <c r="H410" s="34">
        <v>95</v>
      </c>
      <c r="I410" s="32">
        <v>710000000</v>
      </c>
      <c r="J410" s="32" t="s">
        <v>33</v>
      </c>
      <c r="K410" s="71" t="s">
        <v>240</v>
      </c>
      <c r="L410" s="32" t="s">
        <v>3340</v>
      </c>
      <c r="M410" s="71"/>
      <c r="N410" s="71" t="s">
        <v>36</v>
      </c>
      <c r="O410" s="32" t="s">
        <v>3345</v>
      </c>
      <c r="P410" s="71"/>
      <c r="Q410" s="71"/>
      <c r="R410" s="36"/>
      <c r="S410" s="36"/>
      <c r="T410" s="63">
        <v>0</v>
      </c>
      <c r="U410" s="63">
        <v>0</v>
      </c>
      <c r="V410" s="37" t="s">
        <v>38</v>
      </c>
      <c r="W410" s="32">
        <v>2016</v>
      </c>
      <c r="X410" s="124" t="s">
        <v>4333</v>
      </c>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row>
    <row r="411" spans="1:16343" s="102" customFormat="1" ht="56.25" customHeight="1" x14ac:dyDescent="0.25">
      <c r="A411" s="122" t="s">
        <v>3389</v>
      </c>
      <c r="B411" s="32" t="s">
        <v>28</v>
      </c>
      <c r="C411" s="44" t="s">
        <v>587</v>
      </c>
      <c r="D411" s="89" t="s">
        <v>588</v>
      </c>
      <c r="E411" s="89" t="s">
        <v>588</v>
      </c>
      <c r="F411" s="89" t="s">
        <v>3390</v>
      </c>
      <c r="G411" s="32" t="s">
        <v>2204</v>
      </c>
      <c r="H411" s="43">
        <v>50</v>
      </c>
      <c r="I411" s="32">
        <v>710000000</v>
      </c>
      <c r="J411" s="32" t="s">
        <v>33</v>
      </c>
      <c r="K411" s="32" t="s">
        <v>240</v>
      </c>
      <c r="L411" s="32" t="s">
        <v>33</v>
      </c>
      <c r="M411" s="32"/>
      <c r="N411" s="64" t="s">
        <v>3391</v>
      </c>
      <c r="O411" s="32" t="s">
        <v>2365</v>
      </c>
      <c r="P411" s="89"/>
      <c r="Q411" s="89"/>
      <c r="R411" s="89"/>
      <c r="S411" s="89"/>
      <c r="T411" s="63">
        <v>0</v>
      </c>
      <c r="U411" s="63">
        <v>0</v>
      </c>
      <c r="V411" s="89"/>
      <c r="W411" s="32">
        <v>2016</v>
      </c>
      <c r="X411" s="124" t="s">
        <v>4128</v>
      </c>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row>
    <row r="412" spans="1:16343" s="102" customFormat="1" ht="56.25" customHeight="1" x14ac:dyDescent="0.25">
      <c r="A412" s="122" t="s">
        <v>4152</v>
      </c>
      <c r="B412" s="32" t="s">
        <v>28</v>
      </c>
      <c r="C412" s="44" t="s">
        <v>587</v>
      </c>
      <c r="D412" s="89" t="s">
        <v>588</v>
      </c>
      <c r="E412" s="89" t="s">
        <v>588</v>
      </c>
      <c r="F412" s="89" t="s">
        <v>3390</v>
      </c>
      <c r="G412" s="32" t="s">
        <v>2204</v>
      </c>
      <c r="H412" s="43">
        <v>50</v>
      </c>
      <c r="I412" s="32">
        <v>710000000</v>
      </c>
      <c r="J412" s="32" t="s">
        <v>33</v>
      </c>
      <c r="K412" s="32" t="s">
        <v>40</v>
      </c>
      <c r="L412" s="32" t="s">
        <v>33</v>
      </c>
      <c r="M412" s="32"/>
      <c r="N412" s="64" t="s">
        <v>4153</v>
      </c>
      <c r="O412" s="32" t="s">
        <v>2365</v>
      </c>
      <c r="P412" s="89"/>
      <c r="Q412" s="89"/>
      <c r="R412" s="89"/>
      <c r="S412" s="89"/>
      <c r="T412" s="63">
        <v>0</v>
      </c>
      <c r="U412" s="63">
        <v>0</v>
      </c>
      <c r="V412" s="89"/>
      <c r="W412" s="32">
        <v>2016</v>
      </c>
      <c r="X412" s="124" t="s">
        <v>4310</v>
      </c>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row>
    <row r="413" spans="1:16343" s="102" customFormat="1" ht="144" customHeight="1" x14ac:dyDescent="0.25">
      <c r="A413" s="122" t="s">
        <v>4334</v>
      </c>
      <c r="B413" s="32" t="s">
        <v>28</v>
      </c>
      <c r="C413" s="86" t="s">
        <v>587</v>
      </c>
      <c r="D413" s="89" t="s">
        <v>588</v>
      </c>
      <c r="E413" s="89" t="s">
        <v>588</v>
      </c>
      <c r="F413" s="89" t="s">
        <v>3390</v>
      </c>
      <c r="G413" s="32" t="s">
        <v>2204</v>
      </c>
      <c r="H413" s="34">
        <v>50</v>
      </c>
      <c r="I413" s="32">
        <v>710000000</v>
      </c>
      <c r="J413" s="32" t="s">
        <v>33</v>
      </c>
      <c r="K413" s="71" t="s">
        <v>246</v>
      </c>
      <c r="L413" s="32" t="s">
        <v>33</v>
      </c>
      <c r="M413" s="71"/>
      <c r="N413" s="71" t="s">
        <v>4335</v>
      </c>
      <c r="O413" s="32" t="s">
        <v>2365</v>
      </c>
      <c r="P413" s="71"/>
      <c r="Q413" s="71"/>
      <c r="R413" s="36"/>
      <c r="S413" s="36"/>
      <c r="T413" s="63">
        <v>0</v>
      </c>
      <c r="U413" s="63">
        <v>0</v>
      </c>
      <c r="V413" s="37"/>
      <c r="W413" s="32">
        <v>2016</v>
      </c>
      <c r="X413" s="124" t="s">
        <v>4558</v>
      </c>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row>
    <row r="414" spans="1:16343" s="40" customFormat="1" ht="102.75" customHeight="1" x14ac:dyDescent="0.25">
      <c r="A414" s="122" t="s">
        <v>3845</v>
      </c>
      <c r="B414" s="32" t="s">
        <v>28</v>
      </c>
      <c r="C414" s="32" t="s">
        <v>2850</v>
      </c>
      <c r="D414" s="33" t="s">
        <v>3846</v>
      </c>
      <c r="E414" s="33" t="s">
        <v>3846</v>
      </c>
      <c r="F414" s="33" t="s">
        <v>3847</v>
      </c>
      <c r="G414" s="37" t="s">
        <v>32</v>
      </c>
      <c r="H414" s="112">
        <v>100</v>
      </c>
      <c r="I414" s="32">
        <v>710000000</v>
      </c>
      <c r="J414" s="32" t="s">
        <v>33</v>
      </c>
      <c r="K414" s="161" t="s">
        <v>34</v>
      </c>
      <c r="L414" s="32" t="s">
        <v>44</v>
      </c>
      <c r="M414" s="37"/>
      <c r="N414" s="159" t="s">
        <v>3357</v>
      </c>
      <c r="O414" s="32" t="s">
        <v>3848</v>
      </c>
      <c r="P414" s="37"/>
      <c r="Q414" s="37"/>
      <c r="R414" s="37"/>
      <c r="S414" s="37"/>
      <c r="T414" s="63">
        <v>0</v>
      </c>
      <c r="U414" s="63">
        <v>0</v>
      </c>
      <c r="V414" s="37"/>
      <c r="W414" s="37">
        <v>2016</v>
      </c>
      <c r="X414" s="126" t="s">
        <v>4128</v>
      </c>
    </row>
    <row r="415" spans="1:16343" s="102" customFormat="1" ht="144" customHeight="1" x14ac:dyDescent="0.25">
      <c r="A415" s="122" t="s">
        <v>4154</v>
      </c>
      <c r="B415" s="32" t="s">
        <v>28</v>
      </c>
      <c r="C415" s="86" t="s">
        <v>2850</v>
      </c>
      <c r="D415" s="89" t="s">
        <v>3846</v>
      </c>
      <c r="E415" s="89" t="s">
        <v>3846</v>
      </c>
      <c r="F415" s="89" t="s">
        <v>3847</v>
      </c>
      <c r="G415" s="32" t="s">
        <v>32</v>
      </c>
      <c r="H415" s="34">
        <v>100</v>
      </c>
      <c r="I415" s="32">
        <v>710000000</v>
      </c>
      <c r="J415" s="32" t="s">
        <v>33</v>
      </c>
      <c r="K415" s="71" t="s">
        <v>40</v>
      </c>
      <c r="L415" s="32" t="s">
        <v>44</v>
      </c>
      <c r="M415" s="71"/>
      <c r="N415" s="71" t="s">
        <v>4155</v>
      </c>
      <c r="O415" s="32" t="s">
        <v>3848</v>
      </c>
      <c r="P415" s="71"/>
      <c r="Q415" s="71"/>
      <c r="R415" s="36"/>
      <c r="S415" s="36"/>
      <c r="T415" s="63">
        <v>0</v>
      </c>
      <c r="U415" s="63">
        <v>0</v>
      </c>
      <c r="V415" s="37"/>
      <c r="W415" s="32">
        <v>2016</v>
      </c>
      <c r="X415" s="124" t="s">
        <v>4559</v>
      </c>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row>
    <row r="416" spans="1:16343" s="102" customFormat="1" ht="144" customHeight="1" x14ac:dyDescent="0.25">
      <c r="A416" s="122" t="s">
        <v>4157</v>
      </c>
      <c r="B416" s="32" t="s">
        <v>28</v>
      </c>
      <c r="C416" s="86" t="s">
        <v>251</v>
      </c>
      <c r="D416" s="89" t="s">
        <v>1385</v>
      </c>
      <c r="E416" s="89" t="s">
        <v>1385</v>
      </c>
      <c r="F416" s="89" t="s">
        <v>4158</v>
      </c>
      <c r="G416" s="32" t="s">
        <v>32</v>
      </c>
      <c r="H416" s="34">
        <v>100</v>
      </c>
      <c r="I416" s="32">
        <v>710000000</v>
      </c>
      <c r="J416" s="32" t="s">
        <v>33</v>
      </c>
      <c r="K416" s="71" t="s">
        <v>40</v>
      </c>
      <c r="L416" s="32" t="s">
        <v>3223</v>
      </c>
      <c r="M416" s="71"/>
      <c r="N416" s="71" t="s">
        <v>951</v>
      </c>
      <c r="O416" s="32" t="s">
        <v>2215</v>
      </c>
      <c r="P416" s="71"/>
      <c r="Q416" s="71"/>
      <c r="R416" s="36"/>
      <c r="S416" s="36"/>
      <c r="T416" s="63">
        <v>0</v>
      </c>
      <c r="U416" s="63">
        <v>0</v>
      </c>
      <c r="V416" s="37"/>
      <c r="W416" s="32">
        <v>2016</v>
      </c>
      <c r="X416" s="124" t="s">
        <v>4336</v>
      </c>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row>
    <row r="417" spans="1:161 16342:16344" s="40" customFormat="1" ht="63.75" customHeight="1" x14ac:dyDescent="0.25">
      <c r="A417" s="122" t="s">
        <v>4159</v>
      </c>
      <c r="B417" s="32" t="s">
        <v>28</v>
      </c>
      <c r="C417" s="32" t="s">
        <v>2850</v>
      </c>
      <c r="D417" s="33" t="s">
        <v>2851</v>
      </c>
      <c r="E417" s="33" t="s">
        <v>2851</v>
      </c>
      <c r="F417" s="114" t="s">
        <v>4160</v>
      </c>
      <c r="G417" s="32" t="s">
        <v>32</v>
      </c>
      <c r="H417" s="46">
        <v>70</v>
      </c>
      <c r="I417" s="32">
        <v>710000000</v>
      </c>
      <c r="J417" s="32" t="s">
        <v>33</v>
      </c>
      <c r="K417" s="32" t="s">
        <v>40</v>
      </c>
      <c r="L417" s="32" t="s">
        <v>33</v>
      </c>
      <c r="M417" s="32"/>
      <c r="N417" s="32" t="s">
        <v>3823</v>
      </c>
      <c r="O417" s="35" t="s">
        <v>2854</v>
      </c>
      <c r="P417" s="32"/>
      <c r="Q417" s="32"/>
      <c r="R417" s="32"/>
      <c r="S417" s="32"/>
      <c r="T417" s="63">
        <v>35714285.714285709</v>
      </c>
      <c r="U417" s="63">
        <v>40000000</v>
      </c>
      <c r="V417" s="32" t="s">
        <v>38</v>
      </c>
      <c r="W417" s="32">
        <v>2016</v>
      </c>
      <c r="X417" s="123" t="s">
        <v>4138</v>
      </c>
    </row>
    <row r="418" spans="1:161 16342:16344" s="92" customFormat="1" ht="102" x14ac:dyDescent="0.2">
      <c r="A418" s="125" t="s">
        <v>4337</v>
      </c>
      <c r="B418" s="32" t="s">
        <v>28</v>
      </c>
      <c r="C418" s="86" t="s">
        <v>4338</v>
      </c>
      <c r="D418" s="89" t="s">
        <v>4339</v>
      </c>
      <c r="E418" s="89" t="s">
        <v>4340</v>
      </c>
      <c r="F418" s="89" t="s">
        <v>4341</v>
      </c>
      <c r="G418" s="41" t="s">
        <v>32</v>
      </c>
      <c r="H418" s="34">
        <v>50</v>
      </c>
      <c r="I418" s="32">
        <v>710000000</v>
      </c>
      <c r="J418" s="32" t="s">
        <v>33</v>
      </c>
      <c r="K418" s="71" t="s">
        <v>40</v>
      </c>
      <c r="L418" s="32" t="s">
        <v>44</v>
      </c>
      <c r="M418" s="71"/>
      <c r="N418" s="32" t="s">
        <v>1076</v>
      </c>
      <c r="O418" s="32" t="s">
        <v>4342</v>
      </c>
      <c r="P418" s="32"/>
      <c r="Q418" s="32"/>
      <c r="R418" s="36"/>
      <c r="S418" s="36"/>
      <c r="T418" s="63">
        <v>0</v>
      </c>
      <c r="U418" s="63">
        <v>0</v>
      </c>
      <c r="V418" s="37" t="s">
        <v>38</v>
      </c>
      <c r="W418" s="32">
        <v>2016</v>
      </c>
      <c r="X418" s="124" t="s">
        <v>4627</v>
      </c>
    </row>
    <row r="419" spans="1:161 16342:16344" s="92" customFormat="1" ht="89.25" x14ac:dyDescent="0.2">
      <c r="A419" s="125" t="s">
        <v>4343</v>
      </c>
      <c r="B419" s="32" t="s">
        <v>28</v>
      </c>
      <c r="C419" s="86" t="s">
        <v>103</v>
      </c>
      <c r="D419" s="89" t="s">
        <v>104</v>
      </c>
      <c r="E419" s="89" t="s">
        <v>104</v>
      </c>
      <c r="F419" s="89" t="s">
        <v>4344</v>
      </c>
      <c r="G419" s="32" t="s">
        <v>2204</v>
      </c>
      <c r="H419" s="34">
        <v>0</v>
      </c>
      <c r="I419" s="32">
        <v>710000000</v>
      </c>
      <c r="J419" s="32" t="s">
        <v>33</v>
      </c>
      <c r="K419" s="71" t="s">
        <v>246</v>
      </c>
      <c r="L419" s="32" t="s">
        <v>33</v>
      </c>
      <c r="M419" s="71"/>
      <c r="N419" s="32" t="s">
        <v>45</v>
      </c>
      <c r="O419" s="32" t="s">
        <v>4345</v>
      </c>
      <c r="P419" s="32"/>
      <c r="Q419" s="32"/>
      <c r="R419" s="36"/>
      <c r="S419" s="36"/>
      <c r="T419" s="63">
        <v>0</v>
      </c>
      <c r="U419" s="63">
        <v>0</v>
      </c>
      <c r="V419" s="37"/>
      <c r="W419" s="32">
        <v>2016</v>
      </c>
      <c r="X419" s="124" t="s">
        <v>4787</v>
      </c>
    </row>
    <row r="420" spans="1:161 16342:16344" s="92" customFormat="1" ht="89.25" x14ac:dyDescent="0.2">
      <c r="A420" s="125" t="s">
        <v>4346</v>
      </c>
      <c r="B420" s="32" t="s">
        <v>28</v>
      </c>
      <c r="C420" s="86" t="s">
        <v>103</v>
      </c>
      <c r="D420" s="89" t="s">
        <v>104</v>
      </c>
      <c r="E420" s="89" t="s">
        <v>104</v>
      </c>
      <c r="F420" s="89" t="s">
        <v>4347</v>
      </c>
      <c r="G420" s="32" t="s">
        <v>2204</v>
      </c>
      <c r="H420" s="34">
        <v>0</v>
      </c>
      <c r="I420" s="32">
        <v>710000000</v>
      </c>
      <c r="J420" s="32" t="s">
        <v>33</v>
      </c>
      <c r="K420" s="71" t="s">
        <v>246</v>
      </c>
      <c r="L420" s="32" t="s">
        <v>33</v>
      </c>
      <c r="M420" s="71"/>
      <c r="N420" s="32" t="s">
        <v>45</v>
      </c>
      <c r="O420" s="32" t="s">
        <v>4345</v>
      </c>
      <c r="P420" s="32"/>
      <c r="Q420" s="32"/>
      <c r="R420" s="36"/>
      <c r="S420" s="36"/>
      <c r="T420" s="63">
        <v>0</v>
      </c>
      <c r="U420" s="63">
        <v>0</v>
      </c>
      <c r="V420" s="37"/>
      <c r="W420" s="32">
        <v>2016</v>
      </c>
      <c r="X420" s="124" t="s">
        <v>4787</v>
      </c>
    </row>
    <row r="421" spans="1:161 16342:16344" s="102" customFormat="1" ht="69" customHeight="1" x14ac:dyDescent="0.25">
      <c r="A421" s="125" t="s">
        <v>4560</v>
      </c>
      <c r="B421" s="32" t="s">
        <v>28</v>
      </c>
      <c r="C421" s="86" t="s">
        <v>4561</v>
      </c>
      <c r="D421" s="89" t="s">
        <v>4562</v>
      </c>
      <c r="E421" s="89" t="s">
        <v>4562</v>
      </c>
      <c r="F421" s="89" t="s">
        <v>4563</v>
      </c>
      <c r="G421" s="41" t="s">
        <v>32</v>
      </c>
      <c r="H421" s="34">
        <v>100</v>
      </c>
      <c r="I421" s="32">
        <v>710000000</v>
      </c>
      <c r="J421" s="32" t="s">
        <v>33</v>
      </c>
      <c r="K421" s="71" t="s">
        <v>246</v>
      </c>
      <c r="L421" s="32" t="s">
        <v>33</v>
      </c>
      <c r="M421" s="71"/>
      <c r="N421" s="32" t="s">
        <v>45</v>
      </c>
      <c r="O421" s="32" t="s">
        <v>2227</v>
      </c>
      <c r="P421" s="32"/>
      <c r="Q421" s="32"/>
      <c r="R421" s="36"/>
      <c r="S421" s="36"/>
      <c r="T421" s="63">
        <v>237500</v>
      </c>
      <c r="U421" s="63">
        <f t="shared" ref="U421:U424" si="8">T421*1.12</f>
        <v>266000</v>
      </c>
      <c r="V421" s="37"/>
      <c r="W421" s="32">
        <v>2016</v>
      </c>
      <c r="X421" s="124" t="s">
        <v>4493</v>
      </c>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row>
    <row r="422" spans="1:161 16342:16344" s="102" customFormat="1" ht="69" customHeight="1" x14ac:dyDescent="0.25">
      <c r="A422" s="125" t="s">
        <v>4564</v>
      </c>
      <c r="B422" s="32" t="s">
        <v>28</v>
      </c>
      <c r="C422" s="86" t="s">
        <v>4561</v>
      </c>
      <c r="D422" s="89" t="s">
        <v>4562</v>
      </c>
      <c r="E422" s="89" t="s">
        <v>4562</v>
      </c>
      <c r="F422" s="89" t="s">
        <v>4565</v>
      </c>
      <c r="G422" s="41" t="s">
        <v>32</v>
      </c>
      <c r="H422" s="34">
        <v>100</v>
      </c>
      <c r="I422" s="32">
        <v>710000000</v>
      </c>
      <c r="J422" s="32" t="s">
        <v>33</v>
      </c>
      <c r="K422" s="71" t="s">
        <v>246</v>
      </c>
      <c r="L422" s="32" t="s">
        <v>33</v>
      </c>
      <c r="M422" s="71"/>
      <c r="N422" s="32" t="s">
        <v>45</v>
      </c>
      <c r="O422" s="32" t="s">
        <v>2227</v>
      </c>
      <c r="P422" s="32"/>
      <c r="Q422" s="32"/>
      <c r="R422" s="36"/>
      <c r="S422" s="36"/>
      <c r="T422" s="63">
        <v>267857.14</v>
      </c>
      <c r="U422" s="63">
        <f t="shared" si="8"/>
        <v>299999.99680000002</v>
      </c>
      <c r="V422" s="37"/>
      <c r="W422" s="32">
        <v>2016</v>
      </c>
      <c r="X422" s="124" t="s">
        <v>4493</v>
      </c>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row>
    <row r="423" spans="1:161 16342:16344" s="102" customFormat="1" ht="84" customHeight="1" x14ac:dyDescent="0.25">
      <c r="A423" s="125" t="s">
        <v>4566</v>
      </c>
      <c r="B423" s="32" t="s">
        <v>28</v>
      </c>
      <c r="C423" s="86" t="s">
        <v>4561</v>
      </c>
      <c r="D423" s="89" t="s">
        <v>4562</v>
      </c>
      <c r="E423" s="89" t="s">
        <v>4562</v>
      </c>
      <c r="F423" s="89" t="s">
        <v>4567</v>
      </c>
      <c r="G423" s="41" t="s">
        <v>32</v>
      </c>
      <c r="H423" s="34">
        <v>100</v>
      </c>
      <c r="I423" s="32">
        <v>710000000</v>
      </c>
      <c r="J423" s="32" t="s">
        <v>33</v>
      </c>
      <c r="K423" s="71" t="s">
        <v>246</v>
      </c>
      <c r="L423" s="32" t="s">
        <v>33</v>
      </c>
      <c r="M423" s="71"/>
      <c r="N423" s="32" t="s">
        <v>45</v>
      </c>
      <c r="O423" s="32" t="s">
        <v>4568</v>
      </c>
      <c r="P423" s="32"/>
      <c r="Q423" s="32"/>
      <c r="R423" s="36"/>
      <c r="S423" s="36"/>
      <c r="T423" s="63">
        <v>1198500</v>
      </c>
      <c r="U423" s="63">
        <f t="shared" si="8"/>
        <v>1342320.0000000002</v>
      </c>
      <c r="V423" s="37"/>
      <c r="W423" s="32">
        <v>2016</v>
      </c>
      <c r="X423" s="124" t="s">
        <v>4493</v>
      </c>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row>
    <row r="424" spans="1:161 16342:16344" s="102" customFormat="1" ht="69" customHeight="1" x14ac:dyDescent="0.25">
      <c r="A424" s="125" t="s">
        <v>4569</v>
      </c>
      <c r="B424" s="32" t="s">
        <v>28</v>
      </c>
      <c r="C424" s="86" t="s">
        <v>4570</v>
      </c>
      <c r="D424" s="89" t="s">
        <v>4571</v>
      </c>
      <c r="E424" s="89" t="s">
        <v>4571</v>
      </c>
      <c r="F424" s="89" t="s">
        <v>4572</v>
      </c>
      <c r="G424" s="41" t="s">
        <v>2205</v>
      </c>
      <c r="H424" s="34">
        <v>100</v>
      </c>
      <c r="I424" s="32">
        <v>710000000</v>
      </c>
      <c r="J424" s="32" t="s">
        <v>33</v>
      </c>
      <c r="K424" s="71" t="s">
        <v>246</v>
      </c>
      <c r="L424" s="32" t="s">
        <v>33</v>
      </c>
      <c r="M424" s="71"/>
      <c r="N424" s="32" t="s">
        <v>45</v>
      </c>
      <c r="O424" s="32" t="s">
        <v>2227</v>
      </c>
      <c r="P424" s="32"/>
      <c r="Q424" s="32"/>
      <c r="R424" s="36"/>
      <c r="S424" s="36"/>
      <c r="T424" s="63">
        <v>1541143</v>
      </c>
      <c r="U424" s="63">
        <f t="shared" si="8"/>
        <v>1726080.1600000001</v>
      </c>
      <c r="V424" s="37"/>
      <c r="W424" s="32">
        <v>2016</v>
      </c>
      <c r="X424" s="124" t="s">
        <v>4493</v>
      </c>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row>
    <row r="425" spans="1:161 16342:16344" s="102" customFormat="1" ht="12.75" customHeight="1" x14ac:dyDescent="0.2">
      <c r="A425" s="128" t="s">
        <v>186</v>
      </c>
      <c r="B425" s="53"/>
      <c r="C425" s="54"/>
      <c r="D425" s="94"/>
      <c r="E425" s="94"/>
      <c r="F425" s="94"/>
      <c r="G425" s="55"/>
      <c r="H425" s="56"/>
      <c r="I425" s="53"/>
      <c r="J425" s="38"/>
      <c r="K425" s="57"/>
      <c r="L425" s="57"/>
      <c r="M425" s="57"/>
      <c r="N425" s="57"/>
      <c r="O425" s="38"/>
      <c r="P425" s="53"/>
      <c r="Q425" s="53"/>
      <c r="R425" s="58"/>
      <c r="S425" s="58"/>
      <c r="T425" s="177">
        <f>SUM(T172:T424)</f>
        <v>56329662168.229294</v>
      </c>
      <c r="U425" s="177">
        <f>SUM(U172:U424)</f>
        <v>63089221628.416817</v>
      </c>
      <c r="V425" s="53"/>
      <c r="W425" s="53"/>
      <c r="X425" s="131"/>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row>
    <row r="426" spans="1:161 16342:16344" s="102" customFormat="1" ht="12.75" customHeight="1" x14ac:dyDescent="0.2">
      <c r="A426" s="128" t="s">
        <v>187</v>
      </c>
      <c r="B426" s="53"/>
      <c r="C426" s="54"/>
      <c r="D426" s="94"/>
      <c r="E426" s="94"/>
      <c r="F426" s="94"/>
      <c r="G426" s="55"/>
      <c r="H426" s="56"/>
      <c r="I426" s="53"/>
      <c r="J426" s="38"/>
      <c r="K426" s="57"/>
      <c r="L426" s="57"/>
      <c r="M426" s="57"/>
      <c r="N426" s="57"/>
      <c r="O426" s="32"/>
      <c r="P426" s="53"/>
      <c r="Q426" s="53"/>
      <c r="R426" s="58"/>
      <c r="S426" s="58"/>
      <c r="T426" s="63"/>
      <c r="U426" s="63"/>
      <c r="V426" s="53"/>
      <c r="W426" s="53"/>
      <c r="X426" s="131"/>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row>
    <row r="427" spans="1:161 16342:16344" s="102" customFormat="1" ht="51" customHeight="1" x14ac:dyDescent="0.25">
      <c r="A427" s="125" t="s">
        <v>111</v>
      </c>
      <c r="B427" s="32" t="s">
        <v>28</v>
      </c>
      <c r="C427" s="32" t="s">
        <v>112</v>
      </c>
      <c r="D427" s="89" t="s">
        <v>113</v>
      </c>
      <c r="E427" s="89" t="s">
        <v>113</v>
      </c>
      <c r="F427" s="89" t="s">
        <v>2212</v>
      </c>
      <c r="G427" s="32" t="s">
        <v>2204</v>
      </c>
      <c r="H427" s="43">
        <v>100</v>
      </c>
      <c r="I427" s="32">
        <v>710000000</v>
      </c>
      <c r="J427" s="32" t="s">
        <v>33</v>
      </c>
      <c r="K427" s="32" t="s">
        <v>48</v>
      </c>
      <c r="L427" s="44" t="s">
        <v>56</v>
      </c>
      <c r="M427" s="32"/>
      <c r="N427" s="44" t="s">
        <v>50</v>
      </c>
      <c r="O427" s="32" t="s">
        <v>2280</v>
      </c>
      <c r="P427" s="32"/>
      <c r="Q427" s="32"/>
      <c r="R427" s="36"/>
      <c r="S427" s="36"/>
      <c r="T427" s="63">
        <v>0</v>
      </c>
      <c r="U427" s="63">
        <v>0</v>
      </c>
      <c r="V427" s="32"/>
      <c r="W427" s="32">
        <v>2016</v>
      </c>
      <c r="X427" s="124" t="s">
        <v>3134</v>
      </c>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row>
    <row r="428" spans="1:161 16342:16344" s="102" customFormat="1" ht="138" customHeight="1" x14ac:dyDescent="0.25">
      <c r="A428" s="125" t="s">
        <v>3151</v>
      </c>
      <c r="B428" s="32" t="s">
        <v>28</v>
      </c>
      <c r="C428" s="32" t="s">
        <v>112</v>
      </c>
      <c r="D428" s="89" t="s">
        <v>113</v>
      </c>
      <c r="E428" s="89" t="s">
        <v>113</v>
      </c>
      <c r="F428" s="89" t="s">
        <v>2212</v>
      </c>
      <c r="G428" s="32" t="s">
        <v>32</v>
      </c>
      <c r="H428" s="43">
        <v>100</v>
      </c>
      <c r="I428" s="32">
        <v>710000000</v>
      </c>
      <c r="J428" s="32" t="s">
        <v>33</v>
      </c>
      <c r="K428" s="32" t="s">
        <v>116</v>
      </c>
      <c r="L428" s="32" t="s">
        <v>3340</v>
      </c>
      <c r="M428" s="32"/>
      <c r="N428" s="44" t="s">
        <v>568</v>
      </c>
      <c r="O428" s="32" t="s">
        <v>2219</v>
      </c>
      <c r="P428" s="32"/>
      <c r="Q428" s="32"/>
      <c r="R428" s="36"/>
      <c r="S428" s="36"/>
      <c r="T428" s="63">
        <v>0</v>
      </c>
      <c r="U428" s="63">
        <v>0</v>
      </c>
      <c r="V428" s="32"/>
      <c r="W428" s="32">
        <v>2016</v>
      </c>
      <c r="X428" s="123" t="s">
        <v>3300</v>
      </c>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row>
    <row r="429" spans="1:161 16342:16344" s="102" customFormat="1" ht="94.5" customHeight="1" x14ac:dyDescent="0.25">
      <c r="A429" s="125" t="s">
        <v>3392</v>
      </c>
      <c r="B429" s="32" t="s">
        <v>28</v>
      </c>
      <c r="C429" s="32" t="s">
        <v>112</v>
      </c>
      <c r="D429" s="89" t="s">
        <v>113</v>
      </c>
      <c r="E429" s="89" t="s">
        <v>113</v>
      </c>
      <c r="F429" s="89" t="s">
        <v>3393</v>
      </c>
      <c r="G429" s="32" t="s">
        <v>32</v>
      </c>
      <c r="H429" s="43">
        <v>100</v>
      </c>
      <c r="I429" s="32">
        <v>710000000</v>
      </c>
      <c r="J429" s="32" t="s">
        <v>33</v>
      </c>
      <c r="K429" s="32" t="s">
        <v>109</v>
      </c>
      <c r="L429" s="32" t="s">
        <v>3340</v>
      </c>
      <c r="M429" s="32"/>
      <c r="N429" s="32" t="s">
        <v>2896</v>
      </c>
      <c r="O429" s="32" t="s">
        <v>3753</v>
      </c>
      <c r="P429" s="32"/>
      <c r="Q429" s="32"/>
      <c r="R429" s="36"/>
      <c r="S429" s="36"/>
      <c r="T429" s="63">
        <v>53571428.571428567</v>
      </c>
      <c r="U429" s="63">
        <v>60000000</v>
      </c>
      <c r="V429" s="32"/>
      <c r="W429" s="32">
        <v>2016</v>
      </c>
      <c r="X429" s="124" t="s">
        <v>3394</v>
      </c>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row>
    <row r="430" spans="1:161 16342:16344" s="102" customFormat="1" ht="51" customHeight="1" x14ac:dyDescent="0.25">
      <c r="A430" s="122" t="s">
        <v>114</v>
      </c>
      <c r="B430" s="32" t="s">
        <v>28</v>
      </c>
      <c r="C430" s="32" t="s">
        <v>112</v>
      </c>
      <c r="D430" s="89" t="s">
        <v>113</v>
      </c>
      <c r="E430" s="89" t="s">
        <v>113</v>
      </c>
      <c r="F430" s="89" t="s">
        <v>115</v>
      </c>
      <c r="G430" s="32" t="s">
        <v>2205</v>
      </c>
      <c r="H430" s="45">
        <v>100</v>
      </c>
      <c r="I430" s="32">
        <v>710000000</v>
      </c>
      <c r="J430" s="32" t="s">
        <v>33</v>
      </c>
      <c r="K430" s="32" t="s">
        <v>116</v>
      </c>
      <c r="L430" s="44" t="s">
        <v>56</v>
      </c>
      <c r="M430" s="37"/>
      <c r="N430" s="44" t="s">
        <v>117</v>
      </c>
      <c r="O430" s="32" t="s">
        <v>2280</v>
      </c>
      <c r="P430" s="32"/>
      <c r="Q430" s="32"/>
      <c r="R430" s="36"/>
      <c r="S430" s="36"/>
      <c r="T430" s="63">
        <v>0</v>
      </c>
      <c r="U430" s="63">
        <v>0</v>
      </c>
      <c r="V430" s="32"/>
      <c r="W430" s="32">
        <v>2016</v>
      </c>
      <c r="X430" s="124" t="s">
        <v>3134</v>
      </c>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row>
    <row r="431" spans="1:161 16342:16344" s="102" customFormat="1" ht="51" customHeight="1" x14ac:dyDescent="0.25">
      <c r="A431" s="122" t="s">
        <v>3152</v>
      </c>
      <c r="B431" s="32" t="s">
        <v>28</v>
      </c>
      <c r="C431" s="32" t="s">
        <v>112</v>
      </c>
      <c r="D431" s="89" t="s">
        <v>113</v>
      </c>
      <c r="E431" s="89" t="s">
        <v>113</v>
      </c>
      <c r="F431" s="89" t="s">
        <v>115</v>
      </c>
      <c r="G431" s="32" t="s">
        <v>2205</v>
      </c>
      <c r="H431" s="45">
        <v>100</v>
      </c>
      <c r="I431" s="32">
        <v>710000000</v>
      </c>
      <c r="J431" s="32" t="s">
        <v>33</v>
      </c>
      <c r="K431" s="32" t="s">
        <v>240</v>
      </c>
      <c r="L431" s="44" t="s">
        <v>56</v>
      </c>
      <c r="M431" s="37"/>
      <c r="N431" s="44" t="s">
        <v>110</v>
      </c>
      <c r="O431" s="32" t="s">
        <v>2280</v>
      </c>
      <c r="P431" s="32"/>
      <c r="Q431" s="32"/>
      <c r="R431" s="36"/>
      <c r="S431" s="36"/>
      <c r="T431" s="63">
        <v>0</v>
      </c>
      <c r="U431" s="63">
        <v>0</v>
      </c>
      <c r="V431" s="32"/>
      <c r="W431" s="32">
        <v>2016</v>
      </c>
      <c r="X431" s="124" t="s">
        <v>3788</v>
      </c>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row>
    <row r="432" spans="1:161 16342:16344" s="102" customFormat="1" ht="51" x14ac:dyDescent="0.25">
      <c r="A432" s="125" t="s">
        <v>3849</v>
      </c>
      <c r="B432" s="32" t="s">
        <v>28</v>
      </c>
      <c r="C432" s="86" t="s">
        <v>112</v>
      </c>
      <c r="D432" s="89" t="s">
        <v>113</v>
      </c>
      <c r="E432" s="89" t="s">
        <v>113</v>
      </c>
      <c r="F432" s="89" t="s">
        <v>115</v>
      </c>
      <c r="G432" s="41" t="s">
        <v>2205</v>
      </c>
      <c r="H432" s="34">
        <v>100</v>
      </c>
      <c r="I432" s="32">
        <v>710000000</v>
      </c>
      <c r="J432" s="32" t="s">
        <v>33</v>
      </c>
      <c r="K432" s="71" t="s">
        <v>34</v>
      </c>
      <c r="L432" s="32" t="s">
        <v>3340</v>
      </c>
      <c r="M432" s="71"/>
      <c r="N432" s="32" t="s">
        <v>36</v>
      </c>
      <c r="O432" s="32" t="s">
        <v>2219</v>
      </c>
      <c r="P432" s="32"/>
      <c r="Q432" s="32"/>
      <c r="R432" s="36"/>
      <c r="S432" s="36"/>
      <c r="T432" s="63">
        <v>3499999.9999999995</v>
      </c>
      <c r="U432" s="63">
        <v>3920000</v>
      </c>
      <c r="V432" s="32"/>
      <c r="W432" s="32">
        <v>2016</v>
      </c>
      <c r="X432" s="124" t="s">
        <v>3850</v>
      </c>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XDN432" s="63"/>
      <c r="XDO432" s="63"/>
      <c r="XDP432" s="63"/>
    </row>
    <row r="433" spans="1:161" s="102" customFormat="1" ht="97.5" customHeight="1" x14ac:dyDescent="0.25">
      <c r="A433" s="125" t="s">
        <v>118</v>
      </c>
      <c r="B433" s="32" t="s">
        <v>28</v>
      </c>
      <c r="C433" s="32" t="s">
        <v>112</v>
      </c>
      <c r="D433" s="89" t="s">
        <v>113</v>
      </c>
      <c r="E433" s="89" t="s">
        <v>113</v>
      </c>
      <c r="F433" s="89" t="s">
        <v>2213</v>
      </c>
      <c r="G433" s="32" t="s">
        <v>32</v>
      </c>
      <c r="H433" s="39">
        <v>100</v>
      </c>
      <c r="I433" s="32">
        <v>710000000</v>
      </c>
      <c r="J433" s="32" t="s">
        <v>33</v>
      </c>
      <c r="K433" s="32" t="s">
        <v>48</v>
      </c>
      <c r="L433" s="32" t="s">
        <v>33</v>
      </c>
      <c r="M433" s="32"/>
      <c r="N433" s="32" t="s">
        <v>50</v>
      </c>
      <c r="O433" s="32" t="s">
        <v>2219</v>
      </c>
      <c r="P433" s="32"/>
      <c r="Q433" s="32"/>
      <c r="R433" s="36"/>
      <c r="S433" s="36"/>
      <c r="T433" s="63">
        <v>0</v>
      </c>
      <c r="U433" s="63">
        <v>0</v>
      </c>
      <c r="V433" s="32" t="s">
        <v>38</v>
      </c>
      <c r="W433" s="32">
        <v>2016</v>
      </c>
      <c r="X433" s="123" t="s">
        <v>3300</v>
      </c>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row>
    <row r="434" spans="1:161" s="102" customFormat="1" ht="92.25" customHeight="1" x14ac:dyDescent="0.25">
      <c r="A434" s="125" t="s">
        <v>3395</v>
      </c>
      <c r="B434" s="32" t="s">
        <v>28</v>
      </c>
      <c r="C434" s="32" t="s">
        <v>112</v>
      </c>
      <c r="D434" s="89" t="s">
        <v>113</v>
      </c>
      <c r="E434" s="89" t="s">
        <v>113</v>
      </c>
      <c r="F434" s="89" t="s">
        <v>2213</v>
      </c>
      <c r="G434" s="32" t="s">
        <v>32</v>
      </c>
      <c r="H434" s="39">
        <v>100</v>
      </c>
      <c r="I434" s="32">
        <v>710000000</v>
      </c>
      <c r="J434" s="32" t="s">
        <v>33</v>
      </c>
      <c r="K434" s="32" t="s">
        <v>34</v>
      </c>
      <c r="L434" s="32" t="s">
        <v>33</v>
      </c>
      <c r="M434" s="32"/>
      <c r="N434" s="32" t="s">
        <v>36</v>
      </c>
      <c r="O434" s="32" t="s">
        <v>2219</v>
      </c>
      <c r="P434" s="32"/>
      <c r="Q434" s="32"/>
      <c r="R434" s="36"/>
      <c r="S434" s="36"/>
      <c r="T434" s="63">
        <v>13392857.142857142</v>
      </c>
      <c r="U434" s="63">
        <v>15000000</v>
      </c>
      <c r="V434" s="32" t="s">
        <v>38</v>
      </c>
      <c r="W434" s="32">
        <v>2016</v>
      </c>
      <c r="X434" s="123" t="s">
        <v>3311</v>
      </c>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row>
    <row r="435" spans="1:161" s="102" customFormat="1" ht="51" customHeight="1" x14ac:dyDescent="0.25">
      <c r="A435" s="125" t="s">
        <v>119</v>
      </c>
      <c r="B435" s="32" t="s">
        <v>28</v>
      </c>
      <c r="C435" s="32" t="s">
        <v>112</v>
      </c>
      <c r="D435" s="89" t="s">
        <v>113</v>
      </c>
      <c r="E435" s="89" t="s">
        <v>113</v>
      </c>
      <c r="F435" s="89" t="s">
        <v>2210</v>
      </c>
      <c r="G435" s="32" t="s">
        <v>2204</v>
      </c>
      <c r="H435" s="39">
        <v>100</v>
      </c>
      <c r="I435" s="32">
        <v>710000000</v>
      </c>
      <c r="J435" s="32" t="s">
        <v>33</v>
      </c>
      <c r="K435" s="32" t="s">
        <v>48</v>
      </c>
      <c r="L435" s="32" t="s">
        <v>33</v>
      </c>
      <c r="M435" s="32"/>
      <c r="N435" s="44" t="s">
        <v>50</v>
      </c>
      <c r="O435" s="32" t="s">
        <v>2219</v>
      </c>
      <c r="P435" s="32"/>
      <c r="Q435" s="32"/>
      <c r="R435" s="36"/>
      <c r="S435" s="36"/>
      <c r="T435" s="63">
        <v>0</v>
      </c>
      <c r="U435" s="63">
        <v>0</v>
      </c>
      <c r="V435" s="32"/>
      <c r="W435" s="32">
        <v>2016</v>
      </c>
      <c r="X435" s="124" t="s">
        <v>2812</v>
      </c>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row>
    <row r="436" spans="1:161" s="102" customFormat="1" ht="93" customHeight="1" x14ac:dyDescent="0.25">
      <c r="A436" s="125" t="s">
        <v>2880</v>
      </c>
      <c r="B436" s="32" t="s">
        <v>28</v>
      </c>
      <c r="C436" s="32" t="s">
        <v>112</v>
      </c>
      <c r="D436" s="89" t="s">
        <v>113</v>
      </c>
      <c r="E436" s="89" t="s">
        <v>113</v>
      </c>
      <c r="F436" s="89" t="s">
        <v>2210</v>
      </c>
      <c r="G436" s="32" t="s">
        <v>2204</v>
      </c>
      <c r="H436" s="39">
        <v>100</v>
      </c>
      <c r="I436" s="32">
        <v>710000000</v>
      </c>
      <c r="J436" s="32" t="s">
        <v>33</v>
      </c>
      <c r="K436" s="32" t="s">
        <v>109</v>
      </c>
      <c r="L436" s="32" t="s">
        <v>33</v>
      </c>
      <c r="M436" s="32"/>
      <c r="N436" s="32" t="s">
        <v>110</v>
      </c>
      <c r="O436" s="32" t="s">
        <v>2219</v>
      </c>
      <c r="P436" s="32"/>
      <c r="Q436" s="32"/>
      <c r="R436" s="36"/>
      <c r="S436" s="36"/>
      <c r="T436" s="63">
        <v>0</v>
      </c>
      <c r="U436" s="63">
        <v>0</v>
      </c>
      <c r="V436" s="41"/>
      <c r="W436" s="32">
        <v>2016</v>
      </c>
      <c r="X436" s="123" t="s">
        <v>3300</v>
      </c>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row>
    <row r="437" spans="1:161" s="102" customFormat="1" ht="106.5" customHeight="1" x14ac:dyDescent="0.25">
      <c r="A437" s="125" t="s">
        <v>3396</v>
      </c>
      <c r="B437" s="32" t="s">
        <v>28</v>
      </c>
      <c r="C437" s="32" t="s">
        <v>112</v>
      </c>
      <c r="D437" s="89" t="s">
        <v>113</v>
      </c>
      <c r="E437" s="89" t="s">
        <v>113</v>
      </c>
      <c r="F437" s="89" t="s">
        <v>2210</v>
      </c>
      <c r="G437" s="32" t="s">
        <v>2204</v>
      </c>
      <c r="H437" s="39">
        <v>100</v>
      </c>
      <c r="I437" s="32">
        <v>710000000</v>
      </c>
      <c r="J437" s="32" t="s">
        <v>33</v>
      </c>
      <c r="K437" s="32" t="s">
        <v>34</v>
      </c>
      <c r="L437" s="32" t="s">
        <v>33</v>
      </c>
      <c r="M437" s="32"/>
      <c r="N437" s="32" t="s">
        <v>3348</v>
      </c>
      <c r="O437" s="32" t="s">
        <v>2219</v>
      </c>
      <c r="P437" s="32"/>
      <c r="Q437" s="32"/>
      <c r="R437" s="36"/>
      <c r="S437" s="36"/>
      <c r="T437" s="63">
        <v>35174285.714285709</v>
      </c>
      <c r="U437" s="63">
        <v>39395200</v>
      </c>
      <c r="V437" s="41"/>
      <c r="W437" s="32">
        <v>2016</v>
      </c>
      <c r="X437" s="124" t="s">
        <v>3397</v>
      </c>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row>
    <row r="438" spans="1:161" s="102" customFormat="1" ht="51" customHeight="1" x14ac:dyDescent="0.25">
      <c r="A438" s="125" t="s">
        <v>120</v>
      </c>
      <c r="B438" s="32" t="s">
        <v>28</v>
      </c>
      <c r="C438" s="32" t="s">
        <v>121</v>
      </c>
      <c r="D438" s="89" t="s">
        <v>122</v>
      </c>
      <c r="E438" s="89" t="s">
        <v>122</v>
      </c>
      <c r="F438" s="89" t="s">
        <v>123</v>
      </c>
      <c r="G438" s="32" t="s">
        <v>2205</v>
      </c>
      <c r="H438" s="39">
        <v>100</v>
      </c>
      <c r="I438" s="32">
        <v>710000000</v>
      </c>
      <c r="J438" s="32" t="s">
        <v>33</v>
      </c>
      <c r="K438" s="32" t="s">
        <v>48</v>
      </c>
      <c r="L438" s="32" t="s">
        <v>56</v>
      </c>
      <c r="M438" s="32"/>
      <c r="N438" s="44" t="s">
        <v>50</v>
      </c>
      <c r="O438" s="32" t="s">
        <v>2280</v>
      </c>
      <c r="P438" s="32"/>
      <c r="Q438" s="32"/>
      <c r="R438" s="36"/>
      <c r="S438" s="36"/>
      <c r="T438" s="63">
        <v>0</v>
      </c>
      <c r="U438" s="63">
        <v>0</v>
      </c>
      <c r="V438" s="32"/>
      <c r="W438" s="32">
        <v>2016</v>
      </c>
      <c r="X438" s="124" t="s">
        <v>3134</v>
      </c>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row>
    <row r="439" spans="1:161" s="102" customFormat="1" ht="51" customHeight="1" x14ac:dyDescent="0.25">
      <c r="A439" s="125" t="s">
        <v>3153</v>
      </c>
      <c r="B439" s="32" t="s">
        <v>28</v>
      </c>
      <c r="C439" s="32" t="s">
        <v>121</v>
      </c>
      <c r="D439" s="89" t="s">
        <v>122</v>
      </c>
      <c r="E439" s="89" t="s">
        <v>122</v>
      </c>
      <c r="F439" s="89" t="s">
        <v>123</v>
      </c>
      <c r="G439" s="32" t="s">
        <v>2205</v>
      </c>
      <c r="H439" s="39">
        <v>100</v>
      </c>
      <c r="I439" s="32">
        <v>710000000</v>
      </c>
      <c r="J439" s="32" t="s">
        <v>33</v>
      </c>
      <c r="K439" s="32" t="s">
        <v>240</v>
      </c>
      <c r="L439" s="32" t="s">
        <v>56</v>
      </c>
      <c r="M439" s="32"/>
      <c r="N439" s="44" t="s">
        <v>110</v>
      </c>
      <c r="O439" s="32" t="s">
        <v>2280</v>
      </c>
      <c r="P439" s="32"/>
      <c r="Q439" s="32"/>
      <c r="R439" s="36"/>
      <c r="S439" s="36"/>
      <c r="T439" s="63">
        <v>0</v>
      </c>
      <c r="U439" s="63">
        <v>0</v>
      </c>
      <c r="V439" s="32"/>
      <c r="W439" s="32">
        <v>2016</v>
      </c>
      <c r="X439" s="124" t="s">
        <v>3788</v>
      </c>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row>
    <row r="440" spans="1:161" s="102" customFormat="1" ht="38.25" x14ac:dyDescent="0.25">
      <c r="A440" s="125" t="s">
        <v>3851</v>
      </c>
      <c r="B440" s="32" t="s">
        <v>28</v>
      </c>
      <c r="C440" s="32" t="s">
        <v>121</v>
      </c>
      <c r="D440" s="89" t="s">
        <v>122</v>
      </c>
      <c r="E440" s="89" t="s">
        <v>122</v>
      </c>
      <c r="F440" s="89" t="s">
        <v>123</v>
      </c>
      <c r="G440" s="32" t="s">
        <v>2205</v>
      </c>
      <c r="H440" s="39">
        <v>100</v>
      </c>
      <c r="I440" s="32">
        <v>710000000</v>
      </c>
      <c r="J440" s="32" t="s">
        <v>33</v>
      </c>
      <c r="K440" s="32" t="s">
        <v>34</v>
      </c>
      <c r="L440" s="32" t="s">
        <v>3340</v>
      </c>
      <c r="M440" s="32"/>
      <c r="N440" s="44" t="s">
        <v>36</v>
      </c>
      <c r="O440" s="32" t="s">
        <v>2219</v>
      </c>
      <c r="P440" s="32"/>
      <c r="Q440" s="32"/>
      <c r="R440" s="36"/>
      <c r="S440" s="36"/>
      <c r="T440" s="63">
        <v>7499999.9999999991</v>
      </c>
      <c r="U440" s="63">
        <v>8400000</v>
      </c>
      <c r="V440" s="32"/>
      <c r="W440" s="32">
        <v>2016</v>
      </c>
      <c r="X440" s="124" t="s">
        <v>3850</v>
      </c>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row>
    <row r="441" spans="1:161" s="92" customFormat="1" ht="63.75" customHeight="1" x14ac:dyDescent="0.2">
      <c r="A441" s="125" t="s">
        <v>124</v>
      </c>
      <c r="B441" s="32" t="s">
        <v>28</v>
      </c>
      <c r="C441" s="32" t="s">
        <v>112</v>
      </c>
      <c r="D441" s="89" t="s">
        <v>113</v>
      </c>
      <c r="E441" s="89" t="s">
        <v>113</v>
      </c>
      <c r="F441" s="89" t="s">
        <v>125</v>
      </c>
      <c r="G441" s="32" t="s">
        <v>2204</v>
      </c>
      <c r="H441" s="39">
        <v>100</v>
      </c>
      <c r="I441" s="32">
        <v>710000000</v>
      </c>
      <c r="J441" s="32" t="s">
        <v>33</v>
      </c>
      <c r="K441" s="32" t="s">
        <v>48</v>
      </c>
      <c r="L441" s="32" t="s">
        <v>33</v>
      </c>
      <c r="M441" s="32"/>
      <c r="N441" s="44" t="s">
        <v>50</v>
      </c>
      <c r="O441" s="32" t="s">
        <v>2219</v>
      </c>
      <c r="P441" s="32"/>
      <c r="Q441" s="32"/>
      <c r="R441" s="36"/>
      <c r="S441" s="36"/>
      <c r="T441" s="63">
        <v>0</v>
      </c>
      <c r="U441" s="63">
        <v>0</v>
      </c>
      <c r="V441" s="32"/>
      <c r="W441" s="32">
        <v>2016</v>
      </c>
      <c r="X441" s="124" t="s">
        <v>2674</v>
      </c>
    </row>
    <row r="442" spans="1:161" s="102" customFormat="1" ht="109.5" customHeight="1" x14ac:dyDescent="0.25">
      <c r="A442" s="125" t="s">
        <v>2703</v>
      </c>
      <c r="B442" s="32" t="s">
        <v>28</v>
      </c>
      <c r="C442" s="32" t="s">
        <v>112</v>
      </c>
      <c r="D442" s="89" t="s">
        <v>113</v>
      </c>
      <c r="E442" s="89" t="s">
        <v>113</v>
      </c>
      <c r="F442" s="89" t="s">
        <v>125</v>
      </c>
      <c r="G442" s="32" t="s">
        <v>2204</v>
      </c>
      <c r="H442" s="39">
        <v>100</v>
      </c>
      <c r="I442" s="32">
        <v>710000000</v>
      </c>
      <c r="J442" s="32" t="s">
        <v>33</v>
      </c>
      <c r="K442" s="32" t="s">
        <v>48</v>
      </c>
      <c r="L442" s="32" t="s">
        <v>33</v>
      </c>
      <c r="M442" s="32"/>
      <c r="N442" s="32" t="s">
        <v>50</v>
      </c>
      <c r="O442" s="32" t="s">
        <v>2219</v>
      </c>
      <c r="P442" s="32"/>
      <c r="Q442" s="32"/>
      <c r="R442" s="36"/>
      <c r="S442" s="36"/>
      <c r="T442" s="63">
        <v>0</v>
      </c>
      <c r="U442" s="63">
        <v>0</v>
      </c>
      <c r="V442" s="32"/>
      <c r="W442" s="32">
        <v>2016</v>
      </c>
      <c r="X442" s="123" t="s">
        <v>3300</v>
      </c>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row>
    <row r="443" spans="1:161" s="102" customFormat="1" ht="106.5" customHeight="1" x14ac:dyDescent="0.25">
      <c r="A443" s="125" t="s">
        <v>3398</v>
      </c>
      <c r="B443" s="32" t="s">
        <v>28</v>
      </c>
      <c r="C443" s="32" t="s">
        <v>112</v>
      </c>
      <c r="D443" s="89" t="s">
        <v>113</v>
      </c>
      <c r="E443" s="89" t="s">
        <v>113</v>
      </c>
      <c r="F443" s="89" t="s">
        <v>125</v>
      </c>
      <c r="G443" s="32" t="s">
        <v>2204</v>
      </c>
      <c r="H443" s="39">
        <v>100</v>
      </c>
      <c r="I443" s="32">
        <v>710000000</v>
      </c>
      <c r="J443" s="32" t="s">
        <v>33</v>
      </c>
      <c r="K443" s="32" t="s">
        <v>246</v>
      </c>
      <c r="L443" s="32" t="s">
        <v>33</v>
      </c>
      <c r="M443" s="32"/>
      <c r="N443" s="32" t="s">
        <v>41</v>
      </c>
      <c r="O443" s="32" t="s">
        <v>2219</v>
      </c>
      <c r="P443" s="32"/>
      <c r="Q443" s="32"/>
      <c r="R443" s="36"/>
      <c r="S443" s="36"/>
      <c r="T443" s="63">
        <v>20964285.714285713</v>
      </c>
      <c r="U443" s="63">
        <v>23480000</v>
      </c>
      <c r="V443" s="32"/>
      <c r="W443" s="32">
        <v>2016</v>
      </c>
      <c r="X443" s="124" t="s">
        <v>3399</v>
      </c>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row>
    <row r="444" spans="1:161" s="102" customFormat="1" ht="109.5" customHeight="1" x14ac:dyDescent="0.25">
      <c r="A444" s="125" t="s">
        <v>126</v>
      </c>
      <c r="B444" s="32" t="s">
        <v>28</v>
      </c>
      <c r="C444" s="32" t="s">
        <v>127</v>
      </c>
      <c r="D444" s="89" t="s">
        <v>128</v>
      </c>
      <c r="E444" s="89" t="s">
        <v>129</v>
      </c>
      <c r="F444" s="89" t="s">
        <v>2214</v>
      </c>
      <c r="G444" s="32" t="s">
        <v>32</v>
      </c>
      <c r="H444" s="39">
        <v>100</v>
      </c>
      <c r="I444" s="32">
        <v>710000000</v>
      </c>
      <c r="J444" s="32" t="s">
        <v>33</v>
      </c>
      <c r="K444" s="32" t="s">
        <v>48</v>
      </c>
      <c r="L444" s="32" t="s">
        <v>3337</v>
      </c>
      <c r="M444" s="32"/>
      <c r="N444" s="32" t="s">
        <v>50</v>
      </c>
      <c r="O444" s="32" t="s">
        <v>2219</v>
      </c>
      <c r="P444" s="32"/>
      <c r="Q444" s="32"/>
      <c r="R444" s="36"/>
      <c r="S444" s="36"/>
      <c r="T444" s="63">
        <v>0</v>
      </c>
      <c r="U444" s="63">
        <v>0</v>
      </c>
      <c r="V444" s="32" t="s">
        <v>38</v>
      </c>
      <c r="W444" s="32">
        <v>2016</v>
      </c>
      <c r="X444" s="123" t="s">
        <v>3300</v>
      </c>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row>
    <row r="445" spans="1:161" s="102" customFormat="1" ht="96.75" customHeight="1" x14ac:dyDescent="0.25">
      <c r="A445" s="125" t="s">
        <v>3400</v>
      </c>
      <c r="B445" s="32" t="s">
        <v>28</v>
      </c>
      <c r="C445" s="32" t="s">
        <v>127</v>
      </c>
      <c r="D445" s="89" t="s">
        <v>128</v>
      </c>
      <c r="E445" s="89" t="s">
        <v>129</v>
      </c>
      <c r="F445" s="89" t="s">
        <v>2214</v>
      </c>
      <c r="G445" s="32" t="s">
        <v>32</v>
      </c>
      <c r="H445" s="39">
        <v>100</v>
      </c>
      <c r="I445" s="32">
        <v>710000000</v>
      </c>
      <c r="J445" s="32" t="s">
        <v>33</v>
      </c>
      <c r="K445" s="32" t="s">
        <v>232</v>
      </c>
      <c r="L445" s="32" t="s">
        <v>3337</v>
      </c>
      <c r="M445" s="32"/>
      <c r="N445" s="32" t="s">
        <v>3348</v>
      </c>
      <c r="O445" s="32" t="s">
        <v>2219</v>
      </c>
      <c r="P445" s="32"/>
      <c r="Q445" s="32"/>
      <c r="R445" s="36"/>
      <c r="S445" s="36"/>
      <c r="T445" s="63">
        <v>0</v>
      </c>
      <c r="U445" s="63">
        <v>0</v>
      </c>
      <c r="V445" s="32" t="s">
        <v>38</v>
      </c>
      <c r="W445" s="32">
        <v>2016</v>
      </c>
      <c r="X445" s="151" t="s">
        <v>4161</v>
      </c>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row>
    <row r="446" spans="1:161" s="92" customFormat="1" ht="38.25" customHeight="1" x14ac:dyDescent="0.2">
      <c r="A446" s="125" t="s">
        <v>130</v>
      </c>
      <c r="B446" s="32" t="s">
        <v>28</v>
      </c>
      <c r="C446" s="32" t="s">
        <v>131</v>
      </c>
      <c r="D446" s="89" t="s">
        <v>132</v>
      </c>
      <c r="E446" s="89" t="s">
        <v>132</v>
      </c>
      <c r="F446" s="89" t="s">
        <v>133</v>
      </c>
      <c r="G446" s="32" t="s">
        <v>32</v>
      </c>
      <c r="H446" s="45">
        <v>100</v>
      </c>
      <c r="I446" s="32">
        <v>710000000</v>
      </c>
      <c r="J446" s="32" t="s">
        <v>33</v>
      </c>
      <c r="K446" s="41" t="s">
        <v>3758</v>
      </c>
      <c r="L446" s="70" t="s">
        <v>44</v>
      </c>
      <c r="M446" s="37"/>
      <c r="N446" s="32" t="s">
        <v>110</v>
      </c>
      <c r="O446" s="32" t="s">
        <v>2280</v>
      </c>
      <c r="P446" s="32"/>
      <c r="Q446" s="32"/>
      <c r="R446" s="36"/>
      <c r="S446" s="36"/>
      <c r="T446" s="63">
        <v>13426785.714285713</v>
      </c>
      <c r="U446" s="63">
        <v>15038000</v>
      </c>
      <c r="V446" s="32" t="s">
        <v>38</v>
      </c>
      <c r="W446" s="32">
        <v>2016</v>
      </c>
      <c r="X446" s="130"/>
    </row>
    <row r="447" spans="1:161" s="102" customFormat="1" ht="107.25" customHeight="1" x14ac:dyDescent="0.25">
      <c r="A447" s="125" t="s">
        <v>135</v>
      </c>
      <c r="B447" s="32" t="s">
        <v>28</v>
      </c>
      <c r="C447" s="32" t="s">
        <v>136</v>
      </c>
      <c r="D447" s="89" t="s">
        <v>137</v>
      </c>
      <c r="E447" s="89" t="s">
        <v>138</v>
      </c>
      <c r="F447" s="89" t="s">
        <v>139</v>
      </c>
      <c r="G447" s="32" t="s">
        <v>32</v>
      </c>
      <c r="H447" s="46">
        <v>100</v>
      </c>
      <c r="I447" s="32">
        <v>710000000</v>
      </c>
      <c r="J447" s="32" t="s">
        <v>33</v>
      </c>
      <c r="K447" s="44" t="s">
        <v>55</v>
      </c>
      <c r="L447" s="32" t="s">
        <v>33</v>
      </c>
      <c r="M447" s="44"/>
      <c r="N447" s="32" t="s">
        <v>57</v>
      </c>
      <c r="O447" s="32" t="s">
        <v>2219</v>
      </c>
      <c r="P447" s="44"/>
      <c r="Q447" s="44"/>
      <c r="R447" s="47"/>
      <c r="S447" s="47"/>
      <c r="T447" s="63">
        <v>0</v>
      </c>
      <c r="U447" s="63">
        <v>0</v>
      </c>
      <c r="V447" s="44" t="s">
        <v>38</v>
      </c>
      <c r="W447" s="32">
        <v>2015</v>
      </c>
      <c r="X447" s="123" t="s">
        <v>3300</v>
      </c>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row>
    <row r="448" spans="1:161" s="102" customFormat="1" ht="69" customHeight="1" x14ac:dyDescent="0.25">
      <c r="A448" s="125" t="s">
        <v>3401</v>
      </c>
      <c r="B448" s="32" t="s">
        <v>28</v>
      </c>
      <c r="C448" s="32" t="s">
        <v>136</v>
      </c>
      <c r="D448" s="89" t="s">
        <v>137</v>
      </c>
      <c r="E448" s="89" t="s">
        <v>138</v>
      </c>
      <c r="F448" s="89" t="s">
        <v>139</v>
      </c>
      <c r="G448" s="32" t="s">
        <v>32</v>
      </c>
      <c r="H448" s="46">
        <v>100</v>
      </c>
      <c r="I448" s="32">
        <v>710000000</v>
      </c>
      <c r="J448" s="32" t="s">
        <v>33</v>
      </c>
      <c r="K448" s="44" t="s">
        <v>109</v>
      </c>
      <c r="L448" s="32" t="s">
        <v>33</v>
      </c>
      <c r="M448" s="44"/>
      <c r="N448" s="32" t="s">
        <v>2896</v>
      </c>
      <c r="O448" s="32" t="s">
        <v>2219</v>
      </c>
      <c r="P448" s="44"/>
      <c r="Q448" s="44"/>
      <c r="R448" s="47"/>
      <c r="S448" s="47"/>
      <c r="T448" s="63">
        <v>10714285.714285713</v>
      </c>
      <c r="U448" s="63">
        <v>12000000</v>
      </c>
      <c r="V448" s="44" t="s">
        <v>38</v>
      </c>
      <c r="W448" s="32">
        <v>2016</v>
      </c>
      <c r="X448" s="151" t="s">
        <v>3311</v>
      </c>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row>
    <row r="449" spans="1:161" s="82" customFormat="1" ht="51" customHeight="1" x14ac:dyDescent="0.2">
      <c r="A449" s="125" t="s">
        <v>141</v>
      </c>
      <c r="B449" s="32" t="s">
        <v>28</v>
      </c>
      <c r="C449" s="32" t="s">
        <v>136</v>
      </c>
      <c r="D449" s="89" t="s">
        <v>137</v>
      </c>
      <c r="E449" s="89" t="s">
        <v>138</v>
      </c>
      <c r="F449" s="89" t="s">
        <v>142</v>
      </c>
      <c r="G449" s="32" t="s">
        <v>2205</v>
      </c>
      <c r="H449" s="46">
        <v>100</v>
      </c>
      <c r="I449" s="32">
        <v>710000000</v>
      </c>
      <c r="J449" s="32" t="s">
        <v>33</v>
      </c>
      <c r="K449" s="44" t="s">
        <v>34</v>
      </c>
      <c r="L449" s="32" t="s">
        <v>33</v>
      </c>
      <c r="M449" s="44"/>
      <c r="N449" s="44" t="s">
        <v>140</v>
      </c>
      <c r="O449" s="32" t="s">
        <v>2233</v>
      </c>
      <c r="P449" s="44"/>
      <c r="Q449" s="44"/>
      <c r="R449" s="47"/>
      <c r="S449" s="47"/>
      <c r="T449" s="63">
        <v>0</v>
      </c>
      <c r="U449" s="63">
        <v>0</v>
      </c>
      <c r="V449" s="44"/>
      <c r="W449" s="32">
        <v>2016</v>
      </c>
      <c r="X449" s="124" t="s">
        <v>2275</v>
      </c>
    </row>
    <row r="450" spans="1:161" s="7" customFormat="1" ht="51" customHeight="1" x14ac:dyDescent="0.2">
      <c r="A450" s="125" t="s">
        <v>2065</v>
      </c>
      <c r="B450" s="32" t="s">
        <v>28</v>
      </c>
      <c r="C450" s="32" t="s">
        <v>136</v>
      </c>
      <c r="D450" s="89" t="s">
        <v>137</v>
      </c>
      <c r="E450" s="89" t="s">
        <v>138</v>
      </c>
      <c r="F450" s="89" t="s">
        <v>142</v>
      </c>
      <c r="G450" s="32" t="s">
        <v>2205</v>
      </c>
      <c r="H450" s="46">
        <v>100</v>
      </c>
      <c r="I450" s="32">
        <v>710000000</v>
      </c>
      <c r="J450" s="32" t="s">
        <v>33</v>
      </c>
      <c r="K450" s="44" t="s">
        <v>34</v>
      </c>
      <c r="L450" s="32" t="s">
        <v>33</v>
      </c>
      <c r="M450" s="44"/>
      <c r="N450" s="44" t="s">
        <v>140</v>
      </c>
      <c r="O450" s="32" t="s">
        <v>2233</v>
      </c>
      <c r="P450" s="44"/>
      <c r="Q450" s="44"/>
      <c r="R450" s="47"/>
      <c r="S450" s="47"/>
      <c r="T450" s="63">
        <v>5357142.8571428563</v>
      </c>
      <c r="U450" s="63">
        <v>6000000</v>
      </c>
      <c r="V450" s="32"/>
      <c r="W450" s="32">
        <v>2016</v>
      </c>
      <c r="X450" s="124" t="s">
        <v>2066</v>
      </c>
    </row>
    <row r="451" spans="1:161" s="102" customFormat="1" ht="64.5" customHeight="1" x14ac:dyDescent="0.25">
      <c r="A451" s="125" t="s">
        <v>143</v>
      </c>
      <c r="B451" s="32" t="s">
        <v>28</v>
      </c>
      <c r="C451" s="32" t="s">
        <v>144</v>
      </c>
      <c r="D451" s="89" t="s">
        <v>145</v>
      </c>
      <c r="E451" s="89" t="s">
        <v>145</v>
      </c>
      <c r="F451" s="89" t="s">
        <v>146</v>
      </c>
      <c r="G451" s="32" t="s">
        <v>32</v>
      </c>
      <c r="H451" s="45">
        <v>100</v>
      </c>
      <c r="I451" s="32">
        <v>710000000</v>
      </c>
      <c r="J451" s="32" t="s">
        <v>33</v>
      </c>
      <c r="K451" s="32" t="s">
        <v>48</v>
      </c>
      <c r="L451" s="44" t="s">
        <v>3299</v>
      </c>
      <c r="M451" s="37"/>
      <c r="N451" s="32" t="s">
        <v>50</v>
      </c>
      <c r="O451" s="32" t="s">
        <v>2219</v>
      </c>
      <c r="P451" s="32"/>
      <c r="Q451" s="32"/>
      <c r="R451" s="36"/>
      <c r="S451" s="36"/>
      <c r="T451" s="63">
        <v>0</v>
      </c>
      <c r="U451" s="63">
        <v>0</v>
      </c>
      <c r="V451" s="44" t="s">
        <v>38</v>
      </c>
      <c r="W451" s="32">
        <v>2016</v>
      </c>
      <c r="X451" s="123" t="s">
        <v>3300</v>
      </c>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row>
    <row r="452" spans="1:161" s="102" customFormat="1" ht="78" customHeight="1" x14ac:dyDescent="0.25">
      <c r="A452" s="125" t="s">
        <v>3402</v>
      </c>
      <c r="B452" s="32" t="s">
        <v>28</v>
      </c>
      <c r="C452" s="32" t="s">
        <v>144</v>
      </c>
      <c r="D452" s="89" t="s">
        <v>145</v>
      </c>
      <c r="E452" s="89" t="s">
        <v>145</v>
      </c>
      <c r="F452" s="89" t="s">
        <v>146</v>
      </c>
      <c r="G452" s="32" t="s">
        <v>32</v>
      </c>
      <c r="H452" s="45">
        <v>100</v>
      </c>
      <c r="I452" s="32">
        <v>710000000</v>
      </c>
      <c r="J452" s="32" t="s">
        <v>33</v>
      </c>
      <c r="K452" s="32" t="s">
        <v>232</v>
      </c>
      <c r="L452" s="44" t="s">
        <v>3299</v>
      </c>
      <c r="M452" s="37"/>
      <c r="N452" s="44" t="s">
        <v>3348</v>
      </c>
      <c r="O452" s="32" t="s">
        <v>2219</v>
      </c>
      <c r="P452" s="32"/>
      <c r="Q452" s="32"/>
      <c r="R452" s="36"/>
      <c r="S452" s="36"/>
      <c r="T452" s="63">
        <v>0</v>
      </c>
      <c r="U452" s="63">
        <v>0</v>
      </c>
      <c r="V452" s="44" t="s">
        <v>38</v>
      </c>
      <c r="W452" s="32">
        <v>2016</v>
      </c>
      <c r="X452" s="151" t="s">
        <v>3829</v>
      </c>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row>
    <row r="453" spans="1:161" s="102" customFormat="1" ht="86.25" customHeight="1" x14ac:dyDescent="0.25">
      <c r="A453" s="125" t="s">
        <v>147</v>
      </c>
      <c r="B453" s="32" t="s">
        <v>28</v>
      </c>
      <c r="C453" s="32" t="s">
        <v>148</v>
      </c>
      <c r="D453" s="89" t="s">
        <v>149</v>
      </c>
      <c r="E453" s="89" t="s">
        <v>149</v>
      </c>
      <c r="F453" s="89" t="s">
        <v>150</v>
      </c>
      <c r="G453" s="32" t="s">
        <v>32</v>
      </c>
      <c r="H453" s="45">
        <v>100</v>
      </c>
      <c r="I453" s="32">
        <v>710000000</v>
      </c>
      <c r="J453" s="32" t="s">
        <v>33</v>
      </c>
      <c r="K453" s="32" t="s">
        <v>48</v>
      </c>
      <c r="L453" s="32" t="s">
        <v>3337</v>
      </c>
      <c r="M453" s="37"/>
      <c r="N453" s="44" t="s">
        <v>50</v>
      </c>
      <c r="O453" s="32" t="s">
        <v>2219</v>
      </c>
      <c r="P453" s="32"/>
      <c r="Q453" s="32"/>
      <c r="R453" s="36"/>
      <c r="S453" s="36"/>
      <c r="T453" s="63">
        <v>0</v>
      </c>
      <c r="U453" s="63">
        <v>0</v>
      </c>
      <c r="V453" s="44"/>
      <c r="W453" s="32">
        <v>2016</v>
      </c>
      <c r="X453" s="123" t="s">
        <v>3300</v>
      </c>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row>
    <row r="454" spans="1:161" s="102" customFormat="1" ht="135" customHeight="1" x14ac:dyDescent="0.25">
      <c r="A454" s="125" t="s">
        <v>3403</v>
      </c>
      <c r="B454" s="32" t="s">
        <v>28</v>
      </c>
      <c r="C454" s="32" t="s">
        <v>148</v>
      </c>
      <c r="D454" s="89" t="s">
        <v>149</v>
      </c>
      <c r="E454" s="89" t="s">
        <v>149</v>
      </c>
      <c r="F454" s="89" t="s">
        <v>150</v>
      </c>
      <c r="G454" s="32" t="s">
        <v>32</v>
      </c>
      <c r="H454" s="45">
        <v>100</v>
      </c>
      <c r="I454" s="32">
        <v>710000000</v>
      </c>
      <c r="J454" s="32" t="s">
        <v>33</v>
      </c>
      <c r="K454" s="32" t="s">
        <v>232</v>
      </c>
      <c r="L454" s="32" t="s">
        <v>3337</v>
      </c>
      <c r="M454" s="37"/>
      <c r="N454" s="44" t="s">
        <v>3348</v>
      </c>
      <c r="O454" s="32" t="s">
        <v>2219</v>
      </c>
      <c r="P454" s="32"/>
      <c r="Q454" s="32"/>
      <c r="R454" s="36"/>
      <c r="S454" s="36"/>
      <c r="T454" s="63">
        <v>0</v>
      </c>
      <c r="U454" s="63">
        <v>0</v>
      </c>
      <c r="V454" s="44"/>
      <c r="W454" s="32">
        <v>2016</v>
      </c>
      <c r="X454" s="151" t="s">
        <v>3829</v>
      </c>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row>
    <row r="455" spans="1:161" s="92" customFormat="1" ht="76.5" customHeight="1" x14ac:dyDescent="0.2">
      <c r="A455" s="125" t="s">
        <v>151</v>
      </c>
      <c r="B455" s="32" t="s">
        <v>28</v>
      </c>
      <c r="C455" s="32" t="s">
        <v>152</v>
      </c>
      <c r="D455" s="89" t="s">
        <v>153</v>
      </c>
      <c r="E455" s="89" t="s">
        <v>154</v>
      </c>
      <c r="F455" s="89" t="s">
        <v>155</v>
      </c>
      <c r="G455" s="32" t="s">
        <v>2204</v>
      </c>
      <c r="H455" s="45">
        <v>100</v>
      </c>
      <c r="I455" s="32">
        <v>710000000</v>
      </c>
      <c r="J455" s="32" t="s">
        <v>33</v>
      </c>
      <c r="K455" s="32" t="s">
        <v>109</v>
      </c>
      <c r="L455" s="32" t="s">
        <v>33</v>
      </c>
      <c r="M455" s="37"/>
      <c r="N455" s="44" t="s">
        <v>110</v>
      </c>
      <c r="O455" s="32" t="s">
        <v>2280</v>
      </c>
      <c r="P455" s="32"/>
      <c r="Q455" s="32"/>
      <c r="R455" s="36"/>
      <c r="S455" s="36"/>
      <c r="T455" s="63">
        <v>0</v>
      </c>
      <c r="U455" s="63">
        <v>0</v>
      </c>
      <c r="V455" s="44"/>
      <c r="W455" s="32">
        <v>2016</v>
      </c>
      <c r="X455" s="124" t="s">
        <v>2293</v>
      </c>
    </row>
    <row r="456" spans="1:161" s="102" customFormat="1" ht="111" customHeight="1" x14ac:dyDescent="0.25">
      <c r="A456" s="125" t="s">
        <v>2369</v>
      </c>
      <c r="B456" s="32" t="s">
        <v>28</v>
      </c>
      <c r="C456" s="32" t="s">
        <v>152</v>
      </c>
      <c r="D456" s="89" t="s">
        <v>153</v>
      </c>
      <c r="E456" s="89" t="s">
        <v>154</v>
      </c>
      <c r="F456" s="89" t="s">
        <v>155</v>
      </c>
      <c r="G456" s="32" t="s">
        <v>2204</v>
      </c>
      <c r="H456" s="45">
        <v>100</v>
      </c>
      <c r="I456" s="32">
        <v>710000000</v>
      </c>
      <c r="J456" s="32" t="s">
        <v>33</v>
      </c>
      <c r="K456" s="32" t="s">
        <v>109</v>
      </c>
      <c r="L456" s="32" t="s">
        <v>33</v>
      </c>
      <c r="M456" s="37"/>
      <c r="N456" s="44" t="s">
        <v>110</v>
      </c>
      <c r="O456" s="32" t="s">
        <v>2219</v>
      </c>
      <c r="P456" s="32"/>
      <c r="Q456" s="32"/>
      <c r="R456" s="36"/>
      <c r="S456" s="36"/>
      <c r="T456" s="63">
        <v>0</v>
      </c>
      <c r="U456" s="63">
        <v>0</v>
      </c>
      <c r="V456" s="44"/>
      <c r="W456" s="32">
        <v>2016</v>
      </c>
      <c r="X456" s="123" t="s">
        <v>3300</v>
      </c>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row>
    <row r="457" spans="1:161" s="102" customFormat="1" ht="116.25" customHeight="1" x14ac:dyDescent="0.25">
      <c r="A457" s="125" t="s">
        <v>3404</v>
      </c>
      <c r="B457" s="32" t="s">
        <v>28</v>
      </c>
      <c r="C457" s="32" t="s">
        <v>3405</v>
      </c>
      <c r="D457" s="89" t="s">
        <v>3406</v>
      </c>
      <c r="E457" s="89" t="s">
        <v>3406</v>
      </c>
      <c r="F457" s="89" t="s">
        <v>155</v>
      </c>
      <c r="G457" s="32" t="s">
        <v>2205</v>
      </c>
      <c r="H457" s="45">
        <v>100</v>
      </c>
      <c r="I457" s="32">
        <v>710000000</v>
      </c>
      <c r="J457" s="32" t="s">
        <v>33</v>
      </c>
      <c r="K457" s="32" t="s">
        <v>246</v>
      </c>
      <c r="L457" s="32" t="s">
        <v>33</v>
      </c>
      <c r="M457" s="37"/>
      <c r="N457" s="44" t="s">
        <v>41</v>
      </c>
      <c r="O457" s="32" t="s">
        <v>2219</v>
      </c>
      <c r="P457" s="32"/>
      <c r="Q457" s="32"/>
      <c r="R457" s="36"/>
      <c r="S457" s="36"/>
      <c r="T457" s="63">
        <v>3035714.2857142854</v>
      </c>
      <c r="U457" s="63">
        <v>3400000</v>
      </c>
      <c r="V457" s="44"/>
      <c r="W457" s="32">
        <v>2016</v>
      </c>
      <c r="X457" s="124" t="s">
        <v>3407</v>
      </c>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c r="EE457" s="26"/>
      <c r="EF457" s="26"/>
      <c r="EG457" s="26"/>
      <c r="EH457" s="26"/>
      <c r="EI457" s="26"/>
      <c r="EJ457" s="26"/>
      <c r="EK457" s="26"/>
      <c r="EL457" s="26"/>
      <c r="EM457" s="26"/>
      <c r="EN457" s="26"/>
      <c r="EO457" s="26"/>
      <c r="EP457" s="26"/>
      <c r="EQ457" s="26"/>
      <c r="ER457" s="26"/>
      <c r="ES457" s="26"/>
      <c r="ET457" s="26"/>
      <c r="EU457" s="26"/>
      <c r="EV457" s="26"/>
      <c r="EW457" s="26"/>
      <c r="EX457" s="26"/>
      <c r="EY457" s="26"/>
      <c r="EZ457" s="26"/>
      <c r="FA457" s="26"/>
      <c r="FB457" s="26"/>
      <c r="FC457" s="26"/>
      <c r="FD457" s="26"/>
      <c r="FE457" s="26"/>
    </row>
    <row r="458" spans="1:161" s="102" customFormat="1" ht="114.75" customHeight="1" x14ac:dyDescent="0.2">
      <c r="A458" s="125" t="s">
        <v>698</v>
      </c>
      <c r="B458" s="41" t="s">
        <v>28</v>
      </c>
      <c r="C458" s="41" t="s">
        <v>238</v>
      </c>
      <c r="D458" s="89" t="s">
        <v>243</v>
      </c>
      <c r="E458" s="89" t="s">
        <v>243</v>
      </c>
      <c r="F458" s="89" t="s">
        <v>252</v>
      </c>
      <c r="G458" s="41" t="s">
        <v>32</v>
      </c>
      <c r="H458" s="39">
        <v>100</v>
      </c>
      <c r="I458" s="41">
        <v>710000000</v>
      </c>
      <c r="J458" s="32" t="s">
        <v>33</v>
      </c>
      <c r="K458" s="32" t="s">
        <v>48</v>
      </c>
      <c r="L458" s="41" t="s">
        <v>2881</v>
      </c>
      <c r="M458" s="41"/>
      <c r="N458" s="64" t="s">
        <v>239</v>
      </c>
      <c r="O458" s="32" t="s">
        <v>2221</v>
      </c>
      <c r="P458" s="91"/>
      <c r="Q458" s="41"/>
      <c r="R458" s="63"/>
      <c r="S458" s="63"/>
      <c r="T458" s="63">
        <v>0</v>
      </c>
      <c r="U458" s="63">
        <v>0</v>
      </c>
      <c r="V458" s="41"/>
      <c r="W458" s="41">
        <v>2016</v>
      </c>
      <c r="X458" s="124" t="s">
        <v>2812</v>
      </c>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row>
    <row r="459" spans="1:161" s="102" customFormat="1" ht="114.75" customHeight="1" x14ac:dyDescent="0.2">
      <c r="A459" s="125" t="s">
        <v>2882</v>
      </c>
      <c r="B459" s="41" t="s">
        <v>28</v>
      </c>
      <c r="C459" s="41" t="s">
        <v>238</v>
      </c>
      <c r="D459" s="89" t="s">
        <v>243</v>
      </c>
      <c r="E459" s="89" t="s">
        <v>243</v>
      </c>
      <c r="F459" s="89" t="s">
        <v>252</v>
      </c>
      <c r="G459" s="41" t="s">
        <v>32</v>
      </c>
      <c r="H459" s="39">
        <v>100</v>
      </c>
      <c r="I459" s="41">
        <v>710000000</v>
      </c>
      <c r="J459" s="32" t="s">
        <v>33</v>
      </c>
      <c r="K459" s="32" t="s">
        <v>116</v>
      </c>
      <c r="L459" s="41" t="s">
        <v>2881</v>
      </c>
      <c r="M459" s="41"/>
      <c r="N459" s="64" t="s">
        <v>237</v>
      </c>
      <c r="O459" s="32" t="s">
        <v>2221</v>
      </c>
      <c r="P459" s="91"/>
      <c r="Q459" s="41"/>
      <c r="R459" s="63"/>
      <c r="S459" s="63"/>
      <c r="T459" s="63">
        <v>1229020</v>
      </c>
      <c r="U459" s="63">
        <v>1376502.4000000001</v>
      </c>
      <c r="V459" s="41"/>
      <c r="W459" s="41">
        <v>2016</v>
      </c>
      <c r="X459" s="124" t="s">
        <v>2820</v>
      </c>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row>
    <row r="460" spans="1:161" s="102" customFormat="1" ht="87.75" customHeight="1" x14ac:dyDescent="0.2">
      <c r="A460" s="122" t="s">
        <v>699</v>
      </c>
      <c r="B460" s="41" t="s">
        <v>28</v>
      </c>
      <c r="C460" s="41" t="s">
        <v>238</v>
      </c>
      <c r="D460" s="89" t="s">
        <v>243</v>
      </c>
      <c r="E460" s="89" t="s">
        <v>243</v>
      </c>
      <c r="F460" s="89" t="s">
        <v>253</v>
      </c>
      <c r="G460" s="41" t="s">
        <v>32</v>
      </c>
      <c r="H460" s="39">
        <v>100</v>
      </c>
      <c r="I460" s="41">
        <v>710000000</v>
      </c>
      <c r="J460" s="32" t="s">
        <v>33</v>
      </c>
      <c r="K460" s="41" t="s">
        <v>240</v>
      </c>
      <c r="L460" s="32" t="s">
        <v>3340</v>
      </c>
      <c r="M460" s="41"/>
      <c r="N460" s="64" t="s">
        <v>36</v>
      </c>
      <c r="O460" s="32" t="s">
        <v>2221</v>
      </c>
      <c r="P460" s="91"/>
      <c r="Q460" s="41"/>
      <c r="R460" s="63"/>
      <c r="S460" s="63"/>
      <c r="T460" s="63">
        <v>0</v>
      </c>
      <c r="U460" s="63">
        <v>0</v>
      </c>
      <c r="V460" s="41"/>
      <c r="W460" s="41">
        <v>2016</v>
      </c>
      <c r="X460" s="123" t="s">
        <v>3300</v>
      </c>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c r="EE460" s="26"/>
      <c r="EF460" s="26"/>
      <c r="EG460" s="26"/>
      <c r="EH460" s="26"/>
      <c r="EI460" s="26"/>
      <c r="EJ460" s="26"/>
      <c r="EK460" s="26"/>
      <c r="EL460" s="26"/>
      <c r="EM460" s="26"/>
      <c r="EN460" s="26"/>
      <c r="EO460" s="26"/>
      <c r="EP460" s="26"/>
      <c r="EQ460" s="26"/>
      <c r="ER460" s="26"/>
      <c r="ES460" s="26"/>
      <c r="ET460" s="26"/>
      <c r="EU460" s="26"/>
      <c r="EV460" s="26"/>
      <c r="EW460" s="26"/>
      <c r="EX460" s="26"/>
      <c r="EY460" s="26"/>
      <c r="EZ460" s="26"/>
      <c r="FA460" s="26"/>
      <c r="FB460" s="26"/>
      <c r="FC460" s="26"/>
      <c r="FD460" s="26"/>
      <c r="FE460" s="26"/>
    </row>
    <row r="461" spans="1:161" s="102" customFormat="1" ht="90.75" customHeight="1" x14ac:dyDescent="0.2">
      <c r="A461" s="122" t="s">
        <v>3408</v>
      </c>
      <c r="B461" s="41" t="s">
        <v>28</v>
      </c>
      <c r="C461" s="41" t="s">
        <v>238</v>
      </c>
      <c r="D461" s="89" t="s">
        <v>243</v>
      </c>
      <c r="E461" s="89" t="s">
        <v>243</v>
      </c>
      <c r="F461" s="89" t="s">
        <v>253</v>
      </c>
      <c r="G461" s="41" t="s">
        <v>32</v>
      </c>
      <c r="H461" s="39">
        <v>100</v>
      </c>
      <c r="I461" s="41">
        <v>710000000</v>
      </c>
      <c r="J461" s="32" t="s">
        <v>33</v>
      </c>
      <c r="K461" s="41" t="s">
        <v>34</v>
      </c>
      <c r="L461" s="32" t="s">
        <v>3340</v>
      </c>
      <c r="M461" s="41"/>
      <c r="N461" s="64" t="s">
        <v>3409</v>
      </c>
      <c r="O461" s="32" t="s">
        <v>2221</v>
      </c>
      <c r="P461" s="91"/>
      <c r="Q461" s="41"/>
      <c r="R461" s="63"/>
      <c r="S461" s="63"/>
      <c r="T461" s="63">
        <v>0</v>
      </c>
      <c r="U461" s="63">
        <v>0</v>
      </c>
      <c r="V461" s="41"/>
      <c r="W461" s="41">
        <v>2016</v>
      </c>
      <c r="X461" s="124" t="s">
        <v>3788</v>
      </c>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row>
    <row r="462" spans="1:161" s="102" customFormat="1" ht="94.5" customHeight="1" x14ac:dyDescent="0.2">
      <c r="A462" s="122" t="s">
        <v>3852</v>
      </c>
      <c r="B462" s="41" t="s">
        <v>28</v>
      </c>
      <c r="C462" s="41" t="s">
        <v>238</v>
      </c>
      <c r="D462" s="89" t="s">
        <v>243</v>
      </c>
      <c r="E462" s="89" t="s">
        <v>243</v>
      </c>
      <c r="F462" s="89" t="s">
        <v>3853</v>
      </c>
      <c r="G462" s="41" t="s">
        <v>32</v>
      </c>
      <c r="H462" s="39">
        <v>100</v>
      </c>
      <c r="I462" s="41">
        <v>710000000</v>
      </c>
      <c r="J462" s="32" t="s">
        <v>33</v>
      </c>
      <c r="K462" s="41" t="s">
        <v>34</v>
      </c>
      <c r="L462" s="32" t="s">
        <v>3340</v>
      </c>
      <c r="M462" s="41"/>
      <c r="N462" s="64" t="s">
        <v>3409</v>
      </c>
      <c r="O462" s="32" t="s">
        <v>2221</v>
      </c>
      <c r="P462" s="91"/>
      <c r="Q462" s="41"/>
      <c r="R462" s="63"/>
      <c r="S462" s="63"/>
      <c r="T462" s="63">
        <v>3198399.9999999995</v>
      </c>
      <c r="U462" s="63">
        <v>3582208</v>
      </c>
      <c r="V462" s="41"/>
      <c r="W462" s="41">
        <v>2016</v>
      </c>
      <c r="X462" s="123" t="s">
        <v>3854</v>
      </c>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c r="EN462" s="26"/>
      <c r="EO462" s="26"/>
      <c r="EP462" s="26"/>
      <c r="EQ462" s="26"/>
      <c r="ER462" s="26"/>
      <c r="ES462" s="26"/>
      <c r="ET462" s="26"/>
      <c r="EU462" s="26"/>
      <c r="EV462" s="26"/>
      <c r="EW462" s="26"/>
      <c r="EX462" s="26"/>
      <c r="EY462" s="26"/>
      <c r="EZ462" s="26"/>
      <c r="FA462" s="26"/>
      <c r="FB462" s="26"/>
      <c r="FC462" s="26"/>
      <c r="FD462" s="26"/>
      <c r="FE462" s="26"/>
    </row>
    <row r="463" spans="1:161" s="102" customFormat="1" ht="114.75" customHeight="1" x14ac:dyDescent="0.2">
      <c r="A463" s="125" t="s">
        <v>700</v>
      </c>
      <c r="B463" s="41" t="s">
        <v>28</v>
      </c>
      <c r="C463" s="41" t="s">
        <v>238</v>
      </c>
      <c r="D463" s="89" t="s">
        <v>243</v>
      </c>
      <c r="E463" s="89" t="s">
        <v>243</v>
      </c>
      <c r="F463" s="89" t="s">
        <v>254</v>
      </c>
      <c r="G463" s="32" t="s">
        <v>2204</v>
      </c>
      <c r="H463" s="39">
        <v>100</v>
      </c>
      <c r="I463" s="41">
        <v>710000000</v>
      </c>
      <c r="J463" s="32" t="s">
        <v>33</v>
      </c>
      <c r="K463" s="32" t="s">
        <v>48</v>
      </c>
      <c r="L463" s="41" t="s">
        <v>2881</v>
      </c>
      <c r="M463" s="41"/>
      <c r="N463" s="41" t="s">
        <v>241</v>
      </c>
      <c r="O463" s="32" t="s">
        <v>2221</v>
      </c>
      <c r="P463" s="91"/>
      <c r="Q463" s="41"/>
      <c r="R463" s="63"/>
      <c r="S463" s="63"/>
      <c r="T463" s="63">
        <v>0</v>
      </c>
      <c r="U463" s="63">
        <v>0</v>
      </c>
      <c r="V463" s="41"/>
      <c r="W463" s="41">
        <v>2016</v>
      </c>
      <c r="X463" s="124" t="s">
        <v>2812</v>
      </c>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row>
    <row r="464" spans="1:161" s="102" customFormat="1" ht="114.75" customHeight="1" x14ac:dyDescent="0.2">
      <c r="A464" s="125" t="s">
        <v>2883</v>
      </c>
      <c r="B464" s="41" t="s">
        <v>28</v>
      </c>
      <c r="C464" s="41" t="s">
        <v>238</v>
      </c>
      <c r="D464" s="89" t="s">
        <v>243</v>
      </c>
      <c r="E464" s="89" t="s">
        <v>243</v>
      </c>
      <c r="F464" s="89" t="s">
        <v>254</v>
      </c>
      <c r="G464" s="32" t="s">
        <v>2204</v>
      </c>
      <c r="H464" s="39">
        <v>100</v>
      </c>
      <c r="I464" s="41">
        <v>710000000</v>
      </c>
      <c r="J464" s="32" t="s">
        <v>33</v>
      </c>
      <c r="K464" s="32" t="s">
        <v>116</v>
      </c>
      <c r="L464" s="41" t="s">
        <v>2881</v>
      </c>
      <c r="M464" s="41"/>
      <c r="N464" s="41" t="s">
        <v>2884</v>
      </c>
      <c r="O464" s="32" t="s">
        <v>2221</v>
      </c>
      <c r="P464" s="91"/>
      <c r="Q464" s="41"/>
      <c r="R464" s="63"/>
      <c r="S464" s="63"/>
      <c r="T464" s="63">
        <v>7785860</v>
      </c>
      <c r="U464" s="63">
        <v>8720163.2000000011</v>
      </c>
      <c r="V464" s="41"/>
      <c r="W464" s="41">
        <v>2016</v>
      </c>
      <c r="X464" s="124" t="s">
        <v>2820</v>
      </c>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row>
    <row r="465" spans="1:164" s="102" customFormat="1" ht="150" customHeight="1" x14ac:dyDescent="0.2">
      <c r="A465" s="125" t="s">
        <v>701</v>
      </c>
      <c r="B465" s="41" t="s">
        <v>28</v>
      </c>
      <c r="C465" s="41" t="s">
        <v>238</v>
      </c>
      <c r="D465" s="89" t="s">
        <v>243</v>
      </c>
      <c r="E465" s="89" t="s">
        <v>243</v>
      </c>
      <c r="F465" s="89" t="s">
        <v>255</v>
      </c>
      <c r="G465" s="32" t="s">
        <v>2204</v>
      </c>
      <c r="H465" s="39">
        <v>100</v>
      </c>
      <c r="I465" s="41">
        <v>710000000</v>
      </c>
      <c r="J465" s="32" t="s">
        <v>33</v>
      </c>
      <c r="K465" s="41" t="s">
        <v>240</v>
      </c>
      <c r="L465" s="32" t="s">
        <v>3340</v>
      </c>
      <c r="M465" s="41"/>
      <c r="N465" s="41" t="s">
        <v>36</v>
      </c>
      <c r="O465" s="32" t="s">
        <v>2221</v>
      </c>
      <c r="P465" s="91"/>
      <c r="Q465" s="41"/>
      <c r="R465" s="63"/>
      <c r="S465" s="63"/>
      <c r="T465" s="63">
        <v>0</v>
      </c>
      <c r="U465" s="63">
        <v>0</v>
      </c>
      <c r="V465" s="41"/>
      <c r="W465" s="41">
        <v>2016</v>
      </c>
      <c r="X465" s="123" t="s">
        <v>3300</v>
      </c>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c r="EE465" s="26"/>
      <c r="EF465" s="26"/>
      <c r="EG465" s="26"/>
      <c r="EH465" s="26"/>
      <c r="EI465" s="26"/>
      <c r="EJ465" s="26"/>
      <c r="EK465" s="26"/>
      <c r="EL465" s="26"/>
      <c r="EM465" s="26"/>
      <c r="EN465" s="26"/>
      <c r="EO465" s="26"/>
      <c r="EP465" s="26"/>
      <c r="EQ465" s="26"/>
      <c r="ER465" s="26"/>
      <c r="ES465" s="26"/>
      <c r="ET465" s="26"/>
      <c r="EU465" s="26"/>
      <c r="EV465" s="26"/>
      <c r="EW465" s="26"/>
      <c r="EX465" s="26"/>
      <c r="EY465" s="26"/>
      <c r="EZ465" s="26"/>
      <c r="FA465" s="26"/>
      <c r="FB465" s="26"/>
      <c r="FC465" s="26"/>
      <c r="FD465" s="26"/>
      <c r="FE465" s="26"/>
    </row>
    <row r="466" spans="1:164" s="102" customFormat="1" ht="84" customHeight="1" x14ac:dyDescent="0.2">
      <c r="A466" s="125" t="s">
        <v>3410</v>
      </c>
      <c r="B466" s="41" t="s">
        <v>28</v>
      </c>
      <c r="C466" s="41" t="s">
        <v>238</v>
      </c>
      <c r="D466" s="89" t="s">
        <v>243</v>
      </c>
      <c r="E466" s="89" t="s">
        <v>243</v>
      </c>
      <c r="F466" s="89" t="s">
        <v>255</v>
      </c>
      <c r="G466" s="32" t="s">
        <v>2204</v>
      </c>
      <c r="H466" s="39">
        <v>100</v>
      </c>
      <c r="I466" s="41">
        <v>710000000</v>
      </c>
      <c r="J466" s="32" t="s">
        <v>33</v>
      </c>
      <c r="K466" s="41" t="s">
        <v>34</v>
      </c>
      <c r="L466" s="32" t="s">
        <v>3340</v>
      </c>
      <c r="M466" s="41"/>
      <c r="N466" s="64" t="s">
        <v>3409</v>
      </c>
      <c r="O466" s="32" t="s">
        <v>2221</v>
      </c>
      <c r="P466" s="91"/>
      <c r="Q466" s="41"/>
      <c r="R466" s="63"/>
      <c r="S466" s="63"/>
      <c r="T466" s="63">
        <v>0</v>
      </c>
      <c r="U466" s="63">
        <v>0</v>
      </c>
      <c r="V466" s="41"/>
      <c r="W466" s="41">
        <v>2016</v>
      </c>
      <c r="X466" s="124" t="s">
        <v>3788</v>
      </c>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c r="EN466" s="26"/>
      <c r="EO466" s="26"/>
      <c r="EP466" s="26"/>
      <c r="EQ466" s="26"/>
      <c r="ER466" s="26"/>
      <c r="ES466" s="26"/>
      <c r="ET466" s="26"/>
      <c r="EU466" s="26"/>
      <c r="EV466" s="26"/>
      <c r="EW466" s="26"/>
      <c r="EX466" s="26"/>
      <c r="EY466" s="26"/>
      <c r="EZ466" s="26"/>
      <c r="FA466" s="26"/>
      <c r="FB466" s="26"/>
      <c r="FC466" s="26"/>
      <c r="FD466" s="26"/>
      <c r="FE466" s="26"/>
    </row>
    <row r="467" spans="1:164" s="40" customFormat="1" ht="89.25" x14ac:dyDescent="0.25">
      <c r="A467" s="125" t="s">
        <v>3855</v>
      </c>
      <c r="B467" s="41" t="s">
        <v>28</v>
      </c>
      <c r="C467" s="70" t="s">
        <v>238</v>
      </c>
      <c r="D467" s="89" t="s">
        <v>243</v>
      </c>
      <c r="E467" s="89" t="s">
        <v>243</v>
      </c>
      <c r="F467" s="89" t="s">
        <v>3856</v>
      </c>
      <c r="G467" s="39" t="s">
        <v>2204</v>
      </c>
      <c r="H467" s="65">
        <v>100</v>
      </c>
      <c r="I467" s="87">
        <v>710000000</v>
      </c>
      <c r="J467" s="32" t="s">
        <v>33</v>
      </c>
      <c r="K467" s="32" t="s">
        <v>34</v>
      </c>
      <c r="L467" s="32" t="s">
        <v>3340</v>
      </c>
      <c r="M467" s="87"/>
      <c r="N467" s="64" t="s">
        <v>3409</v>
      </c>
      <c r="O467" s="32" t="s">
        <v>2221</v>
      </c>
      <c r="P467" s="214"/>
      <c r="Q467" s="215"/>
      <c r="R467" s="215"/>
      <c r="S467" s="215"/>
      <c r="T467" s="63">
        <v>20821080.696428567</v>
      </c>
      <c r="U467" s="63">
        <v>23319610.379999999</v>
      </c>
      <c r="V467" s="87"/>
      <c r="W467" s="41">
        <v>2016</v>
      </c>
      <c r="X467" s="157" t="s">
        <v>3857</v>
      </c>
    </row>
    <row r="468" spans="1:164" s="102" customFormat="1" ht="96.75" customHeight="1" x14ac:dyDescent="0.2">
      <c r="A468" s="125" t="s">
        <v>702</v>
      </c>
      <c r="B468" s="41" t="s">
        <v>28</v>
      </c>
      <c r="C468" s="41" t="s">
        <v>238</v>
      </c>
      <c r="D468" s="89" t="s">
        <v>243</v>
      </c>
      <c r="E468" s="89" t="s">
        <v>243</v>
      </c>
      <c r="F468" s="89" t="s">
        <v>244</v>
      </c>
      <c r="G468" s="41" t="s">
        <v>32</v>
      </c>
      <c r="H468" s="39">
        <v>100</v>
      </c>
      <c r="I468" s="41">
        <v>710000000</v>
      </c>
      <c r="J468" s="32" t="s">
        <v>33</v>
      </c>
      <c r="K468" s="41" t="s">
        <v>109</v>
      </c>
      <c r="L468" s="32" t="s">
        <v>3340</v>
      </c>
      <c r="M468" s="41"/>
      <c r="N468" s="41" t="s">
        <v>237</v>
      </c>
      <c r="O468" s="32" t="s">
        <v>2240</v>
      </c>
      <c r="P468" s="91"/>
      <c r="Q468" s="41"/>
      <c r="R468" s="63"/>
      <c r="S468" s="63"/>
      <c r="T468" s="63">
        <v>0</v>
      </c>
      <c r="U468" s="63">
        <v>0</v>
      </c>
      <c r="V468" s="41" t="s">
        <v>38</v>
      </c>
      <c r="W468" s="41">
        <v>2016</v>
      </c>
      <c r="X468" s="123" t="s">
        <v>3300</v>
      </c>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c r="FB468" s="26"/>
      <c r="FC468" s="26"/>
      <c r="FD468" s="26"/>
      <c r="FE468" s="26"/>
    </row>
    <row r="469" spans="1:164" s="102" customFormat="1" ht="150" customHeight="1" x14ac:dyDescent="0.2">
      <c r="A469" s="125" t="s">
        <v>3411</v>
      </c>
      <c r="B469" s="41" t="s">
        <v>28</v>
      </c>
      <c r="C469" s="41" t="s">
        <v>238</v>
      </c>
      <c r="D469" s="89" t="s">
        <v>243</v>
      </c>
      <c r="E469" s="89" t="s">
        <v>243</v>
      </c>
      <c r="F469" s="89" t="s">
        <v>244</v>
      </c>
      <c r="G469" s="41" t="s">
        <v>32</v>
      </c>
      <c r="H469" s="39">
        <v>100</v>
      </c>
      <c r="I469" s="41">
        <v>710000000</v>
      </c>
      <c r="J469" s="32" t="s">
        <v>33</v>
      </c>
      <c r="K469" s="41" t="s">
        <v>232</v>
      </c>
      <c r="L469" s="32" t="s">
        <v>3340</v>
      </c>
      <c r="M469" s="41"/>
      <c r="N469" s="41" t="s">
        <v>3348</v>
      </c>
      <c r="O469" s="32" t="s">
        <v>2240</v>
      </c>
      <c r="P469" s="91"/>
      <c r="Q469" s="41"/>
      <c r="R469" s="63"/>
      <c r="S469" s="63"/>
      <c r="T469" s="63">
        <v>0</v>
      </c>
      <c r="U469" s="63">
        <v>0</v>
      </c>
      <c r="V469" s="41" t="s">
        <v>38</v>
      </c>
      <c r="W469" s="41">
        <v>2016</v>
      </c>
      <c r="X469" s="124" t="s">
        <v>3788</v>
      </c>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c r="FB469" s="26"/>
      <c r="FC469" s="26"/>
      <c r="FD469" s="26"/>
      <c r="FE469" s="26"/>
    </row>
    <row r="470" spans="1:164" s="102" customFormat="1" ht="150" customHeight="1" x14ac:dyDescent="0.2">
      <c r="A470" s="125" t="s">
        <v>3858</v>
      </c>
      <c r="B470" s="41" t="s">
        <v>28</v>
      </c>
      <c r="C470" s="41" t="s">
        <v>238</v>
      </c>
      <c r="D470" s="89" t="s">
        <v>243</v>
      </c>
      <c r="E470" s="89" t="s">
        <v>243</v>
      </c>
      <c r="F470" s="89" t="s">
        <v>244</v>
      </c>
      <c r="G470" s="41" t="s">
        <v>32</v>
      </c>
      <c r="H470" s="39">
        <v>100</v>
      </c>
      <c r="I470" s="41">
        <v>710000000</v>
      </c>
      <c r="J470" s="32" t="s">
        <v>33</v>
      </c>
      <c r="K470" s="41" t="s">
        <v>246</v>
      </c>
      <c r="L470" s="32" t="s">
        <v>3340</v>
      </c>
      <c r="M470" s="41"/>
      <c r="N470" s="41" t="s">
        <v>3819</v>
      </c>
      <c r="O470" s="32" t="s">
        <v>2240</v>
      </c>
      <c r="P470" s="91"/>
      <c r="Q470" s="41"/>
      <c r="R470" s="63"/>
      <c r="S470" s="63"/>
      <c r="T470" s="63">
        <v>0</v>
      </c>
      <c r="U470" s="63">
        <v>0</v>
      </c>
      <c r="V470" s="41" t="s">
        <v>38</v>
      </c>
      <c r="W470" s="41">
        <v>2016</v>
      </c>
      <c r="X470" s="124" t="s">
        <v>4477</v>
      </c>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c r="FB470" s="26"/>
      <c r="FC470" s="26"/>
      <c r="FD470" s="26"/>
      <c r="FE470" s="26"/>
    </row>
    <row r="471" spans="1:164" s="102" customFormat="1" ht="59.25" customHeight="1" x14ac:dyDescent="0.2">
      <c r="A471" s="125" t="s">
        <v>4573</v>
      </c>
      <c r="B471" s="41" t="s">
        <v>28</v>
      </c>
      <c r="C471" s="41" t="s">
        <v>238</v>
      </c>
      <c r="D471" s="89" t="s">
        <v>243</v>
      </c>
      <c r="E471" s="89" t="s">
        <v>243</v>
      </c>
      <c r="F471" s="89" t="s">
        <v>244</v>
      </c>
      <c r="G471" s="41" t="s">
        <v>32</v>
      </c>
      <c r="H471" s="39">
        <v>100</v>
      </c>
      <c r="I471" s="41">
        <v>710000000</v>
      </c>
      <c r="J471" s="32" t="s">
        <v>33</v>
      </c>
      <c r="K471" s="41" t="s">
        <v>45</v>
      </c>
      <c r="L471" s="32" t="s">
        <v>3340</v>
      </c>
      <c r="M471" s="41"/>
      <c r="N471" s="41" t="s">
        <v>4538</v>
      </c>
      <c r="O471" s="32" t="s">
        <v>2240</v>
      </c>
      <c r="P471" s="91"/>
      <c r="Q471" s="41"/>
      <c r="R471" s="63"/>
      <c r="S471" s="63"/>
      <c r="T471" s="63">
        <v>1969050</v>
      </c>
      <c r="U471" s="63">
        <f>T471*1.12</f>
        <v>2205336</v>
      </c>
      <c r="V471" s="41" t="s">
        <v>38</v>
      </c>
      <c r="W471" s="41">
        <v>2016</v>
      </c>
      <c r="X471" s="123" t="s">
        <v>4574</v>
      </c>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row>
    <row r="472" spans="1:164" s="102" customFormat="1" ht="98.25" customHeight="1" x14ac:dyDescent="0.2">
      <c r="A472" s="125" t="s">
        <v>703</v>
      </c>
      <c r="B472" s="41" t="s">
        <v>28</v>
      </c>
      <c r="C472" s="41" t="s">
        <v>238</v>
      </c>
      <c r="D472" s="89" t="s">
        <v>243</v>
      </c>
      <c r="E472" s="89" t="s">
        <v>243</v>
      </c>
      <c r="F472" s="89" t="s">
        <v>256</v>
      </c>
      <c r="G472" s="32" t="s">
        <v>2204</v>
      </c>
      <c r="H472" s="39">
        <v>100</v>
      </c>
      <c r="I472" s="41">
        <v>710000000</v>
      </c>
      <c r="J472" s="32" t="s">
        <v>33</v>
      </c>
      <c r="K472" s="41" t="s">
        <v>109</v>
      </c>
      <c r="L472" s="32" t="s">
        <v>3340</v>
      </c>
      <c r="M472" s="41"/>
      <c r="N472" s="41" t="s">
        <v>237</v>
      </c>
      <c r="O472" s="32" t="s">
        <v>2240</v>
      </c>
      <c r="P472" s="91"/>
      <c r="Q472" s="41"/>
      <c r="R472" s="63"/>
      <c r="S472" s="63"/>
      <c r="T472" s="63">
        <v>0</v>
      </c>
      <c r="U472" s="63">
        <v>0</v>
      </c>
      <c r="V472" s="41"/>
      <c r="W472" s="41">
        <v>2016</v>
      </c>
      <c r="X472" s="123" t="s">
        <v>3300</v>
      </c>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c r="EN472" s="26"/>
      <c r="EO472" s="26"/>
      <c r="EP472" s="26"/>
      <c r="EQ472" s="26"/>
      <c r="ER472" s="26"/>
      <c r="ES472" s="26"/>
      <c r="ET472" s="26"/>
      <c r="EU472" s="26"/>
      <c r="EV472" s="26"/>
      <c r="EW472" s="26"/>
      <c r="EX472" s="26"/>
      <c r="EY472" s="26"/>
      <c r="EZ472" s="26"/>
      <c r="FA472" s="26"/>
      <c r="FB472" s="26"/>
      <c r="FC472" s="26"/>
      <c r="FD472" s="26"/>
      <c r="FE472" s="26"/>
    </row>
    <row r="473" spans="1:164" s="102" customFormat="1" ht="87.75" customHeight="1" x14ac:dyDescent="0.2">
      <c r="A473" s="125" t="s">
        <v>3412</v>
      </c>
      <c r="B473" s="41" t="s">
        <v>28</v>
      </c>
      <c r="C473" s="41" t="s">
        <v>238</v>
      </c>
      <c r="D473" s="89" t="s">
        <v>243</v>
      </c>
      <c r="E473" s="89" t="s">
        <v>243</v>
      </c>
      <c r="F473" s="89" t="s">
        <v>256</v>
      </c>
      <c r="G473" s="32" t="s">
        <v>2204</v>
      </c>
      <c r="H473" s="39">
        <v>100</v>
      </c>
      <c r="I473" s="41">
        <v>710000000</v>
      </c>
      <c r="J473" s="32" t="s">
        <v>33</v>
      </c>
      <c r="K473" s="41" t="s">
        <v>232</v>
      </c>
      <c r="L473" s="32" t="s">
        <v>3340</v>
      </c>
      <c r="M473" s="41"/>
      <c r="N473" s="41" t="s">
        <v>951</v>
      </c>
      <c r="O473" s="32" t="s">
        <v>2240</v>
      </c>
      <c r="P473" s="91"/>
      <c r="Q473" s="41"/>
      <c r="R473" s="63"/>
      <c r="S473" s="63"/>
      <c r="T473" s="63">
        <v>0</v>
      </c>
      <c r="U473" s="63">
        <v>0</v>
      </c>
      <c r="V473" s="41"/>
      <c r="W473" s="41">
        <v>2016</v>
      </c>
      <c r="X473" s="124" t="s">
        <v>3788</v>
      </c>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c r="FB473" s="26"/>
      <c r="FC473" s="26"/>
      <c r="FD473" s="26"/>
      <c r="FE473" s="26"/>
    </row>
    <row r="474" spans="1:164" s="102" customFormat="1" ht="94.5" customHeight="1" x14ac:dyDescent="0.2">
      <c r="A474" s="125" t="s">
        <v>3860</v>
      </c>
      <c r="B474" s="41" t="s">
        <v>28</v>
      </c>
      <c r="C474" s="41" t="s">
        <v>238</v>
      </c>
      <c r="D474" s="89" t="s">
        <v>243</v>
      </c>
      <c r="E474" s="89" t="s">
        <v>243</v>
      </c>
      <c r="F474" s="89" t="s">
        <v>256</v>
      </c>
      <c r="G474" s="32" t="s">
        <v>2204</v>
      </c>
      <c r="H474" s="39">
        <v>100</v>
      </c>
      <c r="I474" s="41">
        <v>710000000</v>
      </c>
      <c r="J474" s="32" t="s">
        <v>33</v>
      </c>
      <c r="K474" s="41" t="s">
        <v>246</v>
      </c>
      <c r="L474" s="32" t="s">
        <v>3340</v>
      </c>
      <c r="M474" s="41"/>
      <c r="N474" s="41" t="s">
        <v>3819</v>
      </c>
      <c r="O474" s="32" t="s">
        <v>2240</v>
      </c>
      <c r="P474" s="91"/>
      <c r="Q474" s="41"/>
      <c r="R474" s="63"/>
      <c r="S474" s="63"/>
      <c r="T474" s="63">
        <v>1874999.9999999998</v>
      </c>
      <c r="U474" s="63">
        <v>2100000</v>
      </c>
      <c r="V474" s="41"/>
      <c r="W474" s="41">
        <v>2016</v>
      </c>
      <c r="X474" s="123" t="s">
        <v>3859</v>
      </c>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26"/>
      <c r="EY474" s="26"/>
      <c r="EZ474" s="26"/>
      <c r="FA474" s="26"/>
      <c r="FB474" s="26"/>
      <c r="FC474" s="26"/>
      <c r="FD474" s="26"/>
      <c r="FE474" s="26"/>
    </row>
    <row r="475" spans="1:164" s="102" customFormat="1" ht="120" customHeight="1" x14ac:dyDescent="0.25">
      <c r="A475" s="125" t="s">
        <v>704</v>
      </c>
      <c r="B475" s="32" t="s">
        <v>28</v>
      </c>
      <c r="C475" s="32" t="s">
        <v>136</v>
      </c>
      <c r="D475" s="33" t="s">
        <v>137</v>
      </c>
      <c r="E475" s="33" t="s">
        <v>138</v>
      </c>
      <c r="F475" s="33" t="s">
        <v>245</v>
      </c>
      <c r="G475" s="44" t="s">
        <v>32</v>
      </c>
      <c r="H475" s="46">
        <v>100</v>
      </c>
      <c r="I475" s="32">
        <v>710000000</v>
      </c>
      <c r="J475" s="32" t="s">
        <v>33</v>
      </c>
      <c r="K475" s="32" t="s">
        <v>40</v>
      </c>
      <c r="L475" s="70" t="s">
        <v>33</v>
      </c>
      <c r="M475" s="32"/>
      <c r="N475" s="32" t="s">
        <v>246</v>
      </c>
      <c r="O475" s="32" t="s">
        <v>2215</v>
      </c>
      <c r="P475" s="32"/>
      <c r="Q475" s="32"/>
      <c r="R475" s="36"/>
      <c r="S475" s="36"/>
      <c r="T475" s="63">
        <v>265000</v>
      </c>
      <c r="U475" s="63">
        <v>296800</v>
      </c>
      <c r="V475" s="32"/>
      <c r="W475" s="32">
        <v>2016</v>
      </c>
      <c r="X475" s="123"/>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26"/>
      <c r="EY475" s="26"/>
      <c r="EZ475" s="26"/>
      <c r="FA475" s="26"/>
      <c r="FB475" s="26"/>
      <c r="FC475" s="26"/>
      <c r="FD475" s="26"/>
      <c r="FE475" s="26"/>
      <c r="FF475" s="26"/>
      <c r="FG475" s="26"/>
      <c r="FH475" s="26"/>
    </row>
    <row r="476" spans="1:164" s="92" customFormat="1" ht="89.25" customHeight="1" x14ac:dyDescent="0.2">
      <c r="A476" s="125" t="s">
        <v>705</v>
      </c>
      <c r="B476" s="32" t="s">
        <v>28</v>
      </c>
      <c r="C476" s="41" t="s">
        <v>247</v>
      </c>
      <c r="D476" s="89" t="s">
        <v>248</v>
      </c>
      <c r="E476" s="89" t="s">
        <v>248</v>
      </c>
      <c r="F476" s="89" t="s">
        <v>249</v>
      </c>
      <c r="G476" s="41" t="s">
        <v>32</v>
      </c>
      <c r="H476" s="39">
        <v>100</v>
      </c>
      <c r="I476" s="32">
        <v>710000000</v>
      </c>
      <c r="J476" s="32" t="s">
        <v>33</v>
      </c>
      <c r="K476" s="41" t="s">
        <v>40</v>
      </c>
      <c r="L476" s="32" t="s">
        <v>33</v>
      </c>
      <c r="M476" s="41"/>
      <c r="N476" s="41" t="s">
        <v>246</v>
      </c>
      <c r="O476" s="32" t="s">
        <v>2215</v>
      </c>
      <c r="P476" s="65"/>
      <c r="Q476" s="41"/>
      <c r="R476" s="63"/>
      <c r="S476" s="63"/>
      <c r="T476" s="63">
        <v>259999.99999999997</v>
      </c>
      <c r="U476" s="63">
        <v>291200</v>
      </c>
      <c r="V476" s="41"/>
      <c r="W476" s="41">
        <v>2016</v>
      </c>
      <c r="X476" s="130"/>
    </row>
    <row r="477" spans="1:164" s="92" customFormat="1" ht="63.75" customHeight="1" x14ac:dyDescent="0.2">
      <c r="A477" s="125" t="s">
        <v>706</v>
      </c>
      <c r="B477" s="32" t="s">
        <v>28</v>
      </c>
      <c r="C477" s="41" t="s">
        <v>247</v>
      </c>
      <c r="D477" s="89" t="s">
        <v>248</v>
      </c>
      <c r="E477" s="89" t="s">
        <v>248</v>
      </c>
      <c r="F477" s="89" t="s">
        <v>1993</v>
      </c>
      <c r="G477" s="41" t="s">
        <v>32</v>
      </c>
      <c r="H477" s="39">
        <v>100</v>
      </c>
      <c r="I477" s="32">
        <v>710000000</v>
      </c>
      <c r="J477" s="32" t="s">
        <v>33</v>
      </c>
      <c r="K477" s="41" t="s">
        <v>250</v>
      </c>
      <c r="L477" s="32" t="s">
        <v>33</v>
      </c>
      <c r="M477" s="41"/>
      <c r="N477" s="41" t="s">
        <v>116</v>
      </c>
      <c r="O477" s="32" t="s">
        <v>2215</v>
      </c>
      <c r="P477" s="65"/>
      <c r="Q477" s="41"/>
      <c r="R477" s="63"/>
      <c r="S477" s="63"/>
      <c r="T477" s="63">
        <v>239999.99999999997</v>
      </c>
      <c r="U477" s="63">
        <v>268800</v>
      </c>
      <c r="V477" s="41"/>
      <c r="W477" s="41">
        <v>2016</v>
      </c>
      <c r="X477" s="130"/>
    </row>
    <row r="478" spans="1:164" s="69" customFormat="1" ht="66.75" customHeight="1" x14ac:dyDescent="0.25">
      <c r="A478" s="125" t="s">
        <v>707</v>
      </c>
      <c r="B478" s="32" t="s">
        <v>28</v>
      </c>
      <c r="C478" s="165" t="s">
        <v>272</v>
      </c>
      <c r="D478" s="89" t="s">
        <v>273</v>
      </c>
      <c r="E478" s="89" t="s">
        <v>273</v>
      </c>
      <c r="F478" s="89" t="s">
        <v>274</v>
      </c>
      <c r="G478" s="32" t="s">
        <v>2205</v>
      </c>
      <c r="H478" s="43">
        <v>100</v>
      </c>
      <c r="I478" s="32">
        <v>710000000</v>
      </c>
      <c r="J478" s="32" t="s">
        <v>33</v>
      </c>
      <c r="K478" s="32" t="s">
        <v>275</v>
      </c>
      <c r="L478" s="32" t="s">
        <v>1161</v>
      </c>
      <c r="M478" s="32"/>
      <c r="N478" s="32" t="s">
        <v>276</v>
      </c>
      <c r="O478" s="32" t="s">
        <v>2243</v>
      </c>
      <c r="P478" s="44"/>
      <c r="Q478" s="44"/>
      <c r="R478" s="47"/>
      <c r="S478" s="47"/>
      <c r="T478" s="63">
        <v>0</v>
      </c>
      <c r="U478" s="63">
        <v>0</v>
      </c>
      <c r="V478" s="32"/>
      <c r="W478" s="32" t="s">
        <v>1547</v>
      </c>
      <c r="X478" s="124" t="s">
        <v>2812</v>
      </c>
    </row>
    <row r="479" spans="1:164" s="102" customFormat="1" ht="38.25" customHeight="1" x14ac:dyDescent="0.25">
      <c r="A479" s="125" t="s">
        <v>2885</v>
      </c>
      <c r="B479" s="32" t="s">
        <v>28</v>
      </c>
      <c r="C479" s="165" t="s">
        <v>272</v>
      </c>
      <c r="D479" s="89" t="s">
        <v>273</v>
      </c>
      <c r="E479" s="89" t="s">
        <v>273</v>
      </c>
      <c r="F479" s="89" t="s">
        <v>274</v>
      </c>
      <c r="G479" s="32" t="s">
        <v>2205</v>
      </c>
      <c r="H479" s="43">
        <v>100</v>
      </c>
      <c r="I479" s="32">
        <v>710000000</v>
      </c>
      <c r="J479" s="32" t="s">
        <v>33</v>
      </c>
      <c r="K479" s="32" t="s">
        <v>275</v>
      </c>
      <c r="L479" s="32" t="s">
        <v>1161</v>
      </c>
      <c r="M479" s="32"/>
      <c r="N479" s="32" t="s">
        <v>276</v>
      </c>
      <c r="O479" s="32" t="s">
        <v>2243</v>
      </c>
      <c r="P479" s="44"/>
      <c r="Q479" s="44"/>
      <c r="R479" s="47"/>
      <c r="S479" s="47"/>
      <c r="T479" s="63">
        <v>1275000</v>
      </c>
      <c r="U479" s="63">
        <v>1428000.0000000002</v>
      </c>
      <c r="V479" s="32"/>
      <c r="W479" s="32" t="s">
        <v>1547</v>
      </c>
      <c r="X479" s="124" t="s">
        <v>2886</v>
      </c>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row>
    <row r="480" spans="1:164" s="69" customFormat="1" ht="25.5" customHeight="1" x14ac:dyDescent="0.2">
      <c r="A480" s="125" t="s">
        <v>708</v>
      </c>
      <c r="B480" s="32" t="s">
        <v>28</v>
      </c>
      <c r="C480" s="165" t="s">
        <v>272</v>
      </c>
      <c r="D480" s="89" t="s">
        <v>273</v>
      </c>
      <c r="E480" s="89" t="s">
        <v>273</v>
      </c>
      <c r="F480" s="89" t="s">
        <v>277</v>
      </c>
      <c r="G480" s="32" t="s">
        <v>2205</v>
      </c>
      <c r="H480" s="43">
        <v>100</v>
      </c>
      <c r="I480" s="32">
        <v>710000000</v>
      </c>
      <c r="J480" s="32" t="s">
        <v>33</v>
      </c>
      <c r="K480" s="41" t="s">
        <v>211</v>
      </c>
      <c r="L480" s="32" t="s">
        <v>278</v>
      </c>
      <c r="M480" s="32"/>
      <c r="N480" s="32" t="s">
        <v>57</v>
      </c>
      <c r="O480" s="32" t="s">
        <v>2243</v>
      </c>
      <c r="P480" s="44"/>
      <c r="Q480" s="44"/>
      <c r="R480" s="47"/>
      <c r="S480" s="47"/>
      <c r="T480" s="63">
        <v>273052</v>
      </c>
      <c r="U480" s="63">
        <v>305818.23999999999</v>
      </c>
      <c r="V480" s="32"/>
      <c r="W480" s="32">
        <v>2016</v>
      </c>
      <c r="X480" s="130"/>
    </row>
    <row r="481" spans="1:164" s="69" customFormat="1" ht="54.75" customHeight="1" x14ac:dyDescent="0.25">
      <c r="A481" s="125" t="s">
        <v>709</v>
      </c>
      <c r="B481" s="32" t="s">
        <v>28</v>
      </c>
      <c r="C481" s="165" t="s">
        <v>272</v>
      </c>
      <c r="D481" s="89" t="s">
        <v>273</v>
      </c>
      <c r="E481" s="89" t="s">
        <v>273</v>
      </c>
      <c r="F481" s="89" t="s">
        <v>279</v>
      </c>
      <c r="G481" s="32" t="s">
        <v>2205</v>
      </c>
      <c r="H481" s="43">
        <v>100</v>
      </c>
      <c r="I481" s="32">
        <v>710000000</v>
      </c>
      <c r="J481" s="32" t="s">
        <v>33</v>
      </c>
      <c r="K481" s="41" t="s">
        <v>211</v>
      </c>
      <c r="L481" s="32" t="s">
        <v>280</v>
      </c>
      <c r="M481" s="32"/>
      <c r="N481" s="32" t="s">
        <v>57</v>
      </c>
      <c r="O481" s="32" t="s">
        <v>2243</v>
      </c>
      <c r="P481" s="44"/>
      <c r="Q481" s="44"/>
      <c r="R481" s="47"/>
      <c r="S481" s="47"/>
      <c r="T481" s="63">
        <v>0</v>
      </c>
      <c r="U481" s="63">
        <v>0</v>
      </c>
      <c r="V481" s="32"/>
      <c r="W481" s="32">
        <v>2016</v>
      </c>
      <c r="X481" s="124" t="s">
        <v>2812</v>
      </c>
    </row>
    <row r="482" spans="1:164" s="102" customFormat="1" ht="38.25" customHeight="1" x14ac:dyDescent="0.25">
      <c r="A482" s="125" t="s">
        <v>2887</v>
      </c>
      <c r="B482" s="32" t="s">
        <v>28</v>
      </c>
      <c r="C482" s="165" t="s">
        <v>272</v>
      </c>
      <c r="D482" s="89" t="s">
        <v>273</v>
      </c>
      <c r="E482" s="89" t="s">
        <v>273</v>
      </c>
      <c r="F482" s="89" t="s">
        <v>279</v>
      </c>
      <c r="G482" s="32" t="s">
        <v>2205</v>
      </c>
      <c r="H482" s="43">
        <v>100</v>
      </c>
      <c r="I482" s="32">
        <v>710000000</v>
      </c>
      <c r="J482" s="32" t="s">
        <v>33</v>
      </c>
      <c r="K482" s="41" t="s">
        <v>211</v>
      </c>
      <c r="L482" s="32" t="s">
        <v>280</v>
      </c>
      <c r="M482" s="32"/>
      <c r="N482" s="32" t="s">
        <v>57</v>
      </c>
      <c r="O482" s="32" t="s">
        <v>2243</v>
      </c>
      <c r="P482" s="44"/>
      <c r="Q482" s="44"/>
      <c r="R482" s="47"/>
      <c r="S482" s="47"/>
      <c r="T482" s="63">
        <v>676100</v>
      </c>
      <c r="U482" s="63">
        <v>757232.00000000012</v>
      </c>
      <c r="V482" s="32"/>
      <c r="W482" s="32">
        <v>2016</v>
      </c>
      <c r="X482" s="124" t="s">
        <v>2886</v>
      </c>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row>
    <row r="483" spans="1:164" s="69" customFormat="1" ht="38.25" customHeight="1" x14ac:dyDescent="0.25">
      <c r="A483" s="125" t="s">
        <v>710</v>
      </c>
      <c r="B483" s="32" t="s">
        <v>28</v>
      </c>
      <c r="C483" s="165" t="s">
        <v>272</v>
      </c>
      <c r="D483" s="89" t="s">
        <v>273</v>
      </c>
      <c r="E483" s="89" t="s">
        <v>273</v>
      </c>
      <c r="F483" s="89" t="s">
        <v>281</v>
      </c>
      <c r="G483" s="32" t="s">
        <v>2205</v>
      </c>
      <c r="H483" s="43">
        <v>100</v>
      </c>
      <c r="I483" s="32">
        <v>710000000</v>
      </c>
      <c r="J483" s="32" t="s">
        <v>33</v>
      </c>
      <c r="K483" s="32" t="s">
        <v>275</v>
      </c>
      <c r="L483" s="41" t="s">
        <v>1162</v>
      </c>
      <c r="M483" s="32"/>
      <c r="N483" s="32" t="s">
        <v>276</v>
      </c>
      <c r="O483" s="32" t="s">
        <v>2243</v>
      </c>
      <c r="P483" s="44"/>
      <c r="Q483" s="44"/>
      <c r="R483" s="47"/>
      <c r="S483" s="47"/>
      <c r="T483" s="63">
        <v>0</v>
      </c>
      <c r="U483" s="63">
        <v>0</v>
      </c>
      <c r="V483" s="32"/>
      <c r="W483" s="32" t="s">
        <v>1547</v>
      </c>
      <c r="X483" s="124" t="s">
        <v>2812</v>
      </c>
    </row>
    <row r="484" spans="1:164" s="102" customFormat="1" ht="38.25" customHeight="1" x14ac:dyDescent="0.25">
      <c r="A484" s="125" t="s">
        <v>2888</v>
      </c>
      <c r="B484" s="32" t="s">
        <v>28</v>
      </c>
      <c r="C484" s="165" t="s">
        <v>272</v>
      </c>
      <c r="D484" s="89" t="s">
        <v>273</v>
      </c>
      <c r="E484" s="89" t="s">
        <v>273</v>
      </c>
      <c r="F484" s="89" t="s">
        <v>281</v>
      </c>
      <c r="G484" s="32" t="s">
        <v>2205</v>
      </c>
      <c r="H484" s="43">
        <v>100</v>
      </c>
      <c r="I484" s="32">
        <v>710000000</v>
      </c>
      <c r="J484" s="32" t="s">
        <v>33</v>
      </c>
      <c r="K484" s="32" t="s">
        <v>275</v>
      </c>
      <c r="L484" s="41" t="s">
        <v>1162</v>
      </c>
      <c r="M484" s="32"/>
      <c r="N484" s="32" t="s">
        <v>276</v>
      </c>
      <c r="O484" s="32" t="s">
        <v>2243</v>
      </c>
      <c r="P484" s="44"/>
      <c r="Q484" s="44"/>
      <c r="R484" s="47"/>
      <c r="S484" s="47"/>
      <c r="T484" s="63">
        <v>869196.42857142852</v>
      </c>
      <c r="U484" s="63">
        <v>973500</v>
      </c>
      <c r="V484" s="32"/>
      <c r="W484" s="32" t="s">
        <v>1547</v>
      </c>
      <c r="X484" s="124" t="s">
        <v>2886</v>
      </c>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row>
    <row r="485" spans="1:164" s="7" customFormat="1" ht="51" customHeight="1" x14ac:dyDescent="0.2">
      <c r="A485" s="125" t="s">
        <v>711</v>
      </c>
      <c r="B485" s="32" t="s">
        <v>28</v>
      </c>
      <c r="C485" s="44" t="s">
        <v>148</v>
      </c>
      <c r="D485" s="89" t="s">
        <v>149</v>
      </c>
      <c r="E485" s="89" t="s">
        <v>149</v>
      </c>
      <c r="F485" s="89" t="s">
        <v>282</v>
      </c>
      <c r="G485" s="32" t="s">
        <v>32</v>
      </c>
      <c r="H485" s="43">
        <v>100</v>
      </c>
      <c r="I485" s="32">
        <v>710000000</v>
      </c>
      <c r="J485" s="32" t="s">
        <v>33</v>
      </c>
      <c r="K485" s="32" t="s">
        <v>275</v>
      </c>
      <c r="L485" s="70" t="s">
        <v>44</v>
      </c>
      <c r="M485" s="32"/>
      <c r="N485" s="32" t="s">
        <v>276</v>
      </c>
      <c r="O485" s="35" t="s">
        <v>2243</v>
      </c>
      <c r="P485" s="44"/>
      <c r="Q485" s="44"/>
      <c r="R485" s="47"/>
      <c r="S485" s="47"/>
      <c r="T485" s="63">
        <v>0</v>
      </c>
      <c r="U485" s="63">
        <v>0</v>
      </c>
      <c r="V485" s="32"/>
      <c r="W485" s="32" t="s">
        <v>1547</v>
      </c>
      <c r="X485" s="124" t="s">
        <v>2293</v>
      </c>
    </row>
    <row r="486" spans="1:164" s="7" customFormat="1" ht="51" customHeight="1" x14ac:dyDescent="0.2">
      <c r="A486" s="125" t="s">
        <v>2370</v>
      </c>
      <c r="B486" s="32" t="s">
        <v>28</v>
      </c>
      <c r="C486" s="44" t="s">
        <v>148</v>
      </c>
      <c r="D486" s="89" t="s">
        <v>149</v>
      </c>
      <c r="E486" s="89" t="s">
        <v>149</v>
      </c>
      <c r="F486" s="89" t="s">
        <v>2673</v>
      </c>
      <c r="G486" s="32" t="s">
        <v>32</v>
      </c>
      <c r="H486" s="43">
        <v>100</v>
      </c>
      <c r="I486" s="32">
        <v>710000000</v>
      </c>
      <c r="J486" s="32" t="s">
        <v>33</v>
      </c>
      <c r="K486" s="32" t="s">
        <v>106</v>
      </c>
      <c r="L486" s="70" t="s">
        <v>44</v>
      </c>
      <c r="M486" s="32"/>
      <c r="N486" s="32" t="s">
        <v>2077</v>
      </c>
      <c r="O486" s="35" t="s">
        <v>2215</v>
      </c>
      <c r="P486" s="44"/>
      <c r="Q486" s="44"/>
      <c r="R486" s="47"/>
      <c r="S486" s="47"/>
      <c r="T486" s="63">
        <v>0</v>
      </c>
      <c r="U486" s="63">
        <v>0</v>
      </c>
      <c r="V486" s="32"/>
      <c r="W486" s="32">
        <v>2016</v>
      </c>
      <c r="X486" s="124" t="s">
        <v>4477</v>
      </c>
    </row>
    <row r="487" spans="1:164" s="102" customFormat="1" ht="61.5" customHeight="1" x14ac:dyDescent="0.25">
      <c r="A487" s="125" t="s">
        <v>4575</v>
      </c>
      <c r="B487" s="32" t="s">
        <v>28</v>
      </c>
      <c r="C487" s="44" t="s">
        <v>148</v>
      </c>
      <c r="D487" s="89" t="s">
        <v>149</v>
      </c>
      <c r="E487" s="89" t="s">
        <v>149</v>
      </c>
      <c r="F487" s="89" t="s">
        <v>2673</v>
      </c>
      <c r="G487" s="32" t="s">
        <v>32</v>
      </c>
      <c r="H487" s="43">
        <v>100</v>
      </c>
      <c r="I487" s="32">
        <v>710000000</v>
      </c>
      <c r="J487" s="32" t="s">
        <v>33</v>
      </c>
      <c r="K487" s="32" t="s">
        <v>106</v>
      </c>
      <c r="L487" s="70" t="s">
        <v>44</v>
      </c>
      <c r="M487" s="32"/>
      <c r="N487" s="32" t="s">
        <v>2077</v>
      </c>
      <c r="O487" s="35" t="s">
        <v>2215</v>
      </c>
      <c r="P487" s="44"/>
      <c r="Q487" s="44"/>
      <c r="R487" s="47"/>
      <c r="S487" s="47"/>
      <c r="T487" s="63">
        <f>U487/1.12</f>
        <v>636299.99999999988</v>
      </c>
      <c r="U487" s="63">
        <v>712656</v>
      </c>
      <c r="V487" s="32"/>
      <c r="W487" s="32">
        <v>2016</v>
      </c>
      <c r="X487" s="124" t="s">
        <v>4576</v>
      </c>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26"/>
      <c r="DX487" s="26"/>
      <c r="DY487" s="26"/>
      <c r="DZ487" s="26"/>
    </row>
    <row r="488" spans="1:164" s="102" customFormat="1" ht="51" customHeight="1" x14ac:dyDescent="0.25">
      <c r="A488" s="125" t="s">
        <v>712</v>
      </c>
      <c r="B488" s="32" t="s">
        <v>28</v>
      </c>
      <c r="C488" s="32" t="s">
        <v>283</v>
      </c>
      <c r="D488" s="89" t="s">
        <v>284</v>
      </c>
      <c r="E488" s="89" t="s">
        <v>285</v>
      </c>
      <c r="F488" s="89" t="s">
        <v>286</v>
      </c>
      <c r="G488" s="32" t="s">
        <v>2205</v>
      </c>
      <c r="H488" s="43">
        <v>100</v>
      </c>
      <c r="I488" s="32">
        <v>710000000</v>
      </c>
      <c r="J488" s="32" t="s">
        <v>33</v>
      </c>
      <c r="K488" s="32" t="s">
        <v>116</v>
      </c>
      <c r="L488" s="70" t="s">
        <v>44</v>
      </c>
      <c r="M488" s="32"/>
      <c r="N488" s="32" t="s">
        <v>287</v>
      </c>
      <c r="O488" s="32" t="s">
        <v>2243</v>
      </c>
      <c r="P488" s="44"/>
      <c r="Q488" s="44"/>
      <c r="R488" s="47"/>
      <c r="S488" s="47"/>
      <c r="T488" s="63">
        <v>0</v>
      </c>
      <c r="U488" s="63">
        <v>0</v>
      </c>
      <c r="V488" s="32"/>
      <c r="W488" s="32">
        <v>2016</v>
      </c>
      <c r="X488" s="123" t="s">
        <v>3216</v>
      </c>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26"/>
      <c r="EY488" s="26"/>
      <c r="EZ488" s="26"/>
      <c r="FA488" s="26"/>
      <c r="FB488" s="26"/>
      <c r="FC488" s="26"/>
      <c r="FD488" s="26"/>
      <c r="FE488" s="26"/>
      <c r="FF488" s="26"/>
      <c r="FG488" s="26"/>
      <c r="FH488" s="26"/>
    </row>
    <row r="489" spans="1:164" s="102" customFormat="1" ht="12" customHeight="1" x14ac:dyDescent="0.25">
      <c r="A489" s="125" t="s">
        <v>3219</v>
      </c>
      <c r="B489" s="32" t="s">
        <v>28</v>
      </c>
      <c r="C489" s="32" t="s">
        <v>283</v>
      </c>
      <c r="D489" s="89" t="s">
        <v>284</v>
      </c>
      <c r="E489" s="89" t="s">
        <v>285</v>
      </c>
      <c r="F489" s="89" t="s">
        <v>286</v>
      </c>
      <c r="G489" s="32" t="s">
        <v>2204</v>
      </c>
      <c r="H489" s="43">
        <v>100</v>
      </c>
      <c r="I489" s="32">
        <v>710000000</v>
      </c>
      <c r="J489" s="32" t="s">
        <v>33</v>
      </c>
      <c r="K489" s="32" t="s">
        <v>116</v>
      </c>
      <c r="L489" s="70" t="s">
        <v>44</v>
      </c>
      <c r="M489" s="32"/>
      <c r="N489" s="32" t="s">
        <v>287</v>
      </c>
      <c r="O489" s="32" t="s">
        <v>2243</v>
      </c>
      <c r="P489" s="44"/>
      <c r="Q489" s="44"/>
      <c r="R489" s="47"/>
      <c r="S489" s="47"/>
      <c r="T489" s="63">
        <v>5000000</v>
      </c>
      <c r="U489" s="63">
        <v>5600000</v>
      </c>
      <c r="V489" s="32"/>
      <c r="W489" s="32">
        <v>2016</v>
      </c>
      <c r="X489" s="123" t="s">
        <v>3220</v>
      </c>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c r="FB489" s="26"/>
      <c r="FC489" s="26"/>
      <c r="FD489" s="26"/>
      <c r="FE489" s="26"/>
      <c r="FF489" s="26"/>
      <c r="FG489" s="26"/>
      <c r="FH489" s="26"/>
    </row>
    <row r="490" spans="1:164" s="102" customFormat="1" ht="51" customHeight="1" x14ac:dyDescent="0.25">
      <c r="A490" s="125" t="s">
        <v>713</v>
      </c>
      <c r="B490" s="32" t="s">
        <v>28</v>
      </c>
      <c r="C490" s="32" t="s">
        <v>283</v>
      </c>
      <c r="D490" s="89" t="s">
        <v>284</v>
      </c>
      <c r="E490" s="89" t="s">
        <v>285</v>
      </c>
      <c r="F490" s="89" t="s">
        <v>288</v>
      </c>
      <c r="G490" s="32" t="s">
        <v>2205</v>
      </c>
      <c r="H490" s="43">
        <v>100</v>
      </c>
      <c r="I490" s="32">
        <v>710000000</v>
      </c>
      <c r="J490" s="32" t="s">
        <v>33</v>
      </c>
      <c r="K490" s="32" t="s">
        <v>116</v>
      </c>
      <c r="L490" s="70" t="s">
        <v>44</v>
      </c>
      <c r="M490" s="32"/>
      <c r="N490" s="32" t="s">
        <v>287</v>
      </c>
      <c r="O490" s="32" t="s">
        <v>2243</v>
      </c>
      <c r="P490" s="44"/>
      <c r="Q490" s="44"/>
      <c r="R490" s="47"/>
      <c r="S490" s="47"/>
      <c r="T490" s="63">
        <v>0</v>
      </c>
      <c r="U490" s="63">
        <v>0</v>
      </c>
      <c r="V490" s="32"/>
      <c r="W490" s="32">
        <v>2016</v>
      </c>
      <c r="X490" s="123" t="s">
        <v>3216</v>
      </c>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c r="FB490" s="26"/>
      <c r="FC490" s="26"/>
      <c r="FD490" s="26"/>
      <c r="FE490" s="26"/>
      <c r="FF490" s="26"/>
      <c r="FG490" s="26"/>
      <c r="FH490" s="26"/>
    </row>
    <row r="491" spans="1:164" s="102" customFormat="1" ht="12" customHeight="1" x14ac:dyDescent="0.25">
      <c r="A491" s="125" t="s">
        <v>3221</v>
      </c>
      <c r="B491" s="32" t="s">
        <v>28</v>
      </c>
      <c r="C491" s="32" t="s">
        <v>283</v>
      </c>
      <c r="D491" s="89" t="s">
        <v>284</v>
      </c>
      <c r="E491" s="89" t="s">
        <v>285</v>
      </c>
      <c r="F491" s="89" t="s">
        <v>288</v>
      </c>
      <c r="G491" s="32" t="s">
        <v>2204</v>
      </c>
      <c r="H491" s="43">
        <v>100</v>
      </c>
      <c r="I491" s="32">
        <v>710000000</v>
      </c>
      <c r="J491" s="32" t="s">
        <v>33</v>
      </c>
      <c r="K491" s="32" t="s">
        <v>116</v>
      </c>
      <c r="L491" s="70" t="s">
        <v>44</v>
      </c>
      <c r="M491" s="32"/>
      <c r="N491" s="32" t="s">
        <v>287</v>
      </c>
      <c r="O491" s="32" t="s">
        <v>2243</v>
      </c>
      <c r="P491" s="44"/>
      <c r="Q491" s="44"/>
      <c r="R491" s="47"/>
      <c r="S491" s="47"/>
      <c r="T491" s="63">
        <v>5000000</v>
      </c>
      <c r="U491" s="63">
        <v>5600000</v>
      </c>
      <c r="V491" s="32"/>
      <c r="W491" s="32">
        <v>2016</v>
      </c>
      <c r="X491" s="123" t="s">
        <v>3220</v>
      </c>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D491" s="26"/>
      <c r="FE491" s="26"/>
      <c r="FF491" s="26"/>
      <c r="FG491" s="26"/>
      <c r="FH491" s="26"/>
    </row>
    <row r="492" spans="1:164" s="69" customFormat="1" ht="89.25" customHeight="1" x14ac:dyDescent="0.25">
      <c r="A492" s="125" t="s">
        <v>714</v>
      </c>
      <c r="B492" s="32" t="s">
        <v>28</v>
      </c>
      <c r="C492" s="32" t="s">
        <v>289</v>
      </c>
      <c r="D492" s="89" t="s">
        <v>290</v>
      </c>
      <c r="E492" s="89" t="s">
        <v>290</v>
      </c>
      <c r="F492" s="89" t="s">
        <v>291</v>
      </c>
      <c r="G492" s="32" t="s">
        <v>2204</v>
      </c>
      <c r="H492" s="43">
        <v>100</v>
      </c>
      <c r="I492" s="32">
        <v>710000000</v>
      </c>
      <c r="J492" s="32" t="s">
        <v>33</v>
      </c>
      <c r="K492" s="32" t="s">
        <v>275</v>
      </c>
      <c r="L492" s="32" t="s">
        <v>292</v>
      </c>
      <c r="M492" s="32"/>
      <c r="N492" s="32" t="s">
        <v>276</v>
      </c>
      <c r="O492" s="32" t="s">
        <v>2243</v>
      </c>
      <c r="P492" s="44"/>
      <c r="Q492" s="44"/>
      <c r="R492" s="47"/>
      <c r="S492" s="47"/>
      <c r="T492" s="63">
        <v>0</v>
      </c>
      <c r="U492" s="63">
        <v>0</v>
      </c>
      <c r="V492" s="32"/>
      <c r="W492" s="32" t="s">
        <v>1547</v>
      </c>
      <c r="X492" s="124" t="s">
        <v>2275</v>
      </c>
    </row>
    <row r="493" spans="1:164" s="7" customFormat="1" ht="12" customHeight="1" x14ac:dyDescent="0.2">
      <c r="A493" s="125" t="s">
        <v>2067</v>
      </c>
      <c r="B493" s="32" t="s">
        <v>28</v>
      </c>
      <c r="C493" s="32" t="s">
        <v>289</v>
      </c>
      <c r="D493" s="89" t="s">
        <v>290</v>
      </c>
      <c r="E493" s="89" t="s">
        <v>290</v>
      </c>
      <c r="F493" s="89" t="s">
        <v>291</v>
      </c>
      <c r="G493" s="32" t="s">
        <v>2204</v>
      </c>
      <c r="H493" s="43">
        <v>100</v>
      </c>
      <c r="I493" s="32">
        <v>710000000</v>
      </c>
      <c r="J493" s="32" t="s">
        <v>33</v>
      </c>
      <c r="K493" s="32" t="s">
        <v>2012</v>
      </c>
      <c r="L493" s="32" t="s">
        <v>61</v>
      </c>
      <c r="M493" s="32"/>
      <c r="N493" s="32" t="s">
        <v>2199</v>
      </c>
      <c r="O493" s="32" t="s">
        <v>2243</v>
      </c>
      <c r="P493" s="44"/>
      <c r="Q493" s="44"/>
      <c r="R493" s="47"/>
      <c r="S493" s="47"/>
      <c r="T493" s="63">
        <v>43895492.049999997</v>
      </c>
      <c r="U493" s="63">
        <v>49162951.100000001</v>
      </c>
      <c r="V493" s="32"/>
      <c r="W493" s="32">
        <v>2016</v>
      </c>
      <c r="X493" s="124" t="s">
        <v>2068</v>
      </c>
    </row>
    <row r="494" spans="1:164" s="7" customFormat="1" ht="63.75" customHeight="1" x14ac:dyDescent="0.2">
      <c r="A494" s="125" t="s">
        <v>715</v>
      </c>
      <c r="B494" s="32" t="s">
        <v>28</v>
      </c>
      <c r="C494" s="44" t="s">
        <v>293</v>
      </c>
      <c r="D494" s="89" t="s">
        <v>294</v>
      </c>
      <c r="E494" s="89" t="s">
        <v>294</v>
      </c>
      <c r="F494" s="89" t="s">
        <v>295</v>
      </c>
      <c r="G494" s="32" t="s">
        <v>2204</v>
      </c>
      <c r="H494" s="43">
        <v>100</v>
      </c>
      <c r="I494" s="32">
        <v>710000000</v>
      </c>
      <c r="J494" s="32" t="s">
        <v>33</v>
      </c>
      <c r="K494" s="32" t="s">
        <v>578</v>
      </c>
      <c r="L494" s="32" t="s">
        <v>296</v>
      </c>
      <c r="M494" s="32"/>
      <c r="N494" s="32" t="s">
        <v>297</v>
      </c>
      <c r="O494" s="32" t="s">
        <v>2243</v>
      </c>
      <c r="P494" s="44"/>
      <c r="Q494" s="44"/>
      <c r="R494" s="47"/>
      <c r="S494" s="47"/>
      <c r="T494" s="63">
        <v>0</v>
      </c>
      <c r="U494" s="63">
        <v>0</v>
      </c>
      <c r="V494" s="32"/>
      <c r="W494" s="32">
        <v>2016</v>
      </c>
      <c r="X494" s="123" t="s">
        <v>2293</v>
      </c>
    </row>
    <row r="495" spans="1:164" s="7" customFormat="1" ht="63.75" customHeight="1" x14ac:dyDescent="0.2">
      <c r="A495" s="125" t="s">
        <v>2371</v>
      </c>
      <c r="B495" s="32" t="s">
        <v>28</v>
      </c>
      <c r="C495" s="44" t="s">
        <v>293</v>
      </c>
      <c r="D495" s="89" t="s">
        <v>294</v>
      </c>
      <c r="E495" s="89" t="s">
        <v>294</v>
      </c>
      <c r="F495" s="89" t="s">
        <v>2372</v>
      </c>
      <c r="G495" s="32" t="s">
        <v>2204</v>
      </c>
      <c r="H495" s="43">
        <v>100</v>
      </c>
      <c r="I495" s="32">
        <v>710000000</v>
      </c>
      <c r="J495" s="32" t="s">
        <v>33</v>
      </c>
      <c r="K495" s="32" t="s">
        <v>578</v>
      </c>
      <c r="L495" s="32" t="s">
        <v>296</v>
      </c>
      <c r="M495" s="32"/>
      <c r="N495" s="32" t="s">
        <v>1545</v>
      </c>
      <c r="O495" s="32" t="s">
        <v>2243</v>
      </c>
      <c r="P495" s="44"/>
      <c r="Q495" s="44"/>
      <c r="R495" s="47"/>
      <c r="S495" s="47"/>
      <c r="T495" s="63">
        <v>88830000</v>
      </c>
      <c r="U495" s="63">
        <v>99489600.000000015</v>
      </c>
      <c r="V495" s="32"/>
      <c r="W495" s="32">
        <v>2016</v>
      </c>
      <c r="X495" s="123" t="s">
        <v>2373</v>
      </c>
    </row>
    <row r="496" spans="1:164" s="69" customFormat="1" ht="25.5" customHeight="1" x14ac:dyDescent="0.25">
      <c r="A496" s="125" t="s">
        <v>716</v>
      </c>
      <c r="B496" s="32" t="s">
        <v>28</v>
      </c>
      <c r="C496" s="32" t="s">
        <v>298</v>
      </c>
      <c r="D496" s="89" t="s">
        <v>299</v>
      </c>
      <c r="E496" s="89" t="s">
        <v>299</v>
      </c>
      <c r="F496" s="89" t="s">
        <v>300</v>
      </c>
      <c r="G496" s="32" t="s">
        <v>32</v>
      </c>
      <c r="H496" s="43">
        <v>100</v>
      </c>
      <c r="I496" s="32">
        <v>710000000</v>
      </c>
      <c r="J496" s="32" t="s">
        <v>33</v>
      </c>
      <c r="K496" s="32" t="s">
        <v>1174</v>
      </c>
      <c r="L496" s="41" t="s">
        <v>1162</v>
      </c>
      <c r="M496" s="32"/>
      <c r="N496" s="32" t="s">
        <v>301</v>
      </c>
      <c r="O496" s="32" t="s">
        <v>2243</v>
      </c>
      <c r="P496" s="32"/>
      <c r="Q496" s="32"/>
      <c r="R496" s="36"/>
      <c r="S496" s="36"/>
      <c r="T496" s="63">
        <v>0</v>
      </c>
      <c r="U496" s="63">
        <v>0</v>
      </c>
      <c r="V496" s="32"/>
      <c r="W496" s="32" t="s">
        <v>1547</v>
      </c>
      <c r="X496" s="124" t="s">
        <v>3788</v>
      </c>
    </row>
    <row r="497" spans="1:161" s="102" customFormat="1" ht="38.25" x14ac:dyDescent="0.25">
      <c r="A497" s="125" t="s">
        <v>3861</v>
      </c>
      <c r="B497" s="32" t="s">
        <v>28</v>
      </c>
      <c r="C497" s="32" t="s">
        <v>298</v>
      </c>
      <c r="D497" s="89" t="s">
        <v>299</v>
      </c>
      <c r="E497" s="89" t="s">
        <v>299</v>
      </c>
      <c r="F497" s="89" t="s">
        <v>300</v>
      </c>
      <c r="G497" s="32" t="s">
        <v>32</v>
      </c>
      <c r="H497" s="43">
        <v>100</v>
      </c>
      <c r="I497" s="32">
        <v>710000000</v>
      </c>
      <c r="J497" s="32" t="s">
        <v>33</v>
      </c>
      <c r="K497" s="32" t="s">
        <v>3862</v>
      </c>
      <c r="L497" s="41" t="s">
        <v>1162</v>
      </c>
      <c r="M497" s="32"/>
      <c r="N497" s="32" t="s">
        <v>3863</v>
      </c>
      <c r="O497" s="32" t="s">
        <v>2243</v>
      </c>
      <c r="P497" s="32"/>
      <c r="Q497" s="32"/>
      <c r="R497" s="36"/>
      <c r="S497" s="36"/>
      <c r="T497" s="63">
        <v>450000</v>
      </c>
      <c r="U497" s="63">
        <v>504000</v>
      </c>
      <c r="V497" s="32"/>
      <c r="W497" s="32" t="s">
        <v>1547</v>
      </c>
      <c r="X497" s="124" t="s">
        <v>3864</v>
      </c>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row>
    <row r="498" spans="1:161" s="7" customFormat="1" ht="38.25" customHeight="1" x14ac:dyDescent="0.2">
      <c r="A498" s="125" t="s">
        <v>717</v>
      </c>
      <c r="B498" s="32" t="s">
        <v>28</v>
      </c>
      <c r="C498" s="44" t="s">
        <v>302</v>
      </c>
      <c r="D498" s="89" t="s">
        <v>303</v>
      </c>
      <c r="E498" s="89" t="s">
        <v>304</v>
      </c>
      <c r="F498" s="89" t="s">
        <v>305</v>
      </c>
      <c r="G498" s="32" t="s">
        <v>2204</v>
      </c>
      <c r="H498" s="46">
        <v>70</v>
      </c>
      <c r="I498" s="32">
        <v>710000000</v>
      </c>
      <c r="J498" s="32" t="s">
        <v>33</v>
      </c>
      <c r="K498" s="32" t="s">
        <v>55</v>
      </c>
      <c r="L498" s="44" t="s">
        <v>2374</v>
      </c>
      <c r="M498" s="44"/>
      <c r="N498" s="32" t="s">
        <v>57</v>
      </c>
      <c r="O498" s="35" t="s">
        <v>2243</v>
      </c>
      <c r="P498" s="44"/>
      <c r="Q498" s="44"/>
      <c r="R498" s="47"/>
      <c r="S498" s="47"/>
      <c r="T498" s="63">
        <v>0</v>
      </c>
      <c r="U498" s="63">
        <v>0</v>
      </c>
      <c r="V498" s="44"/>
      <c r="W498" s="32">
        <v>2015</v>
      </c>
      <c r="X498" s="124" t="s">
        <v>2293</v>
      </c>
    </row>
    <row r="499" spans="1:161" s="102" customFormat="1" ht="38.25" customHeight="1" x14ac:dyDescent="0.25">
      <c r="A499" s="125" t="s">
        <v>2375</v>
      </c>
      <c r="B499" s="32" t="s">
        <v>28</v>
      </c>
      <c r="C499" s="44" t="s">
        <v>302</v>
      </c>
      <c r="D499" s="89" t="s">
        <v>303</v>
      </c>
      <c r="E499" s="89" t="s">
        <v>304</v>
      </c>
      <c r="F499" s="89" t="s">
        <v>305</v>
      </c>
      <c r="G499" s="32" t="s">
        <v>2204</v>
      </c>
      <c r="H499" s="46">
        <v>70</v>
      </c>
      <c r="I499" s="32">
        <v>710000000</v>
      </c>
      <c r="J499" s="32" t="s">
        <v>33</v>
      </c>
      <c r="K499" s="32" t="s">
        <v>2376</v>
      </c>
      <c r="L499" s="44" t="s">
        <v>2374</v>
      </c>
      <c r="M499" s="44"/>
      <c r="N499" s="32" t="s">
        <v>1545</v>
      </c>
      <c r="O499" s="35" t="s">
        <v>2243</v>
      </c>
      <c r="P499" s="44"/>
      <c r="Q499" s="44"/>
      <c r="R499" s="47"/>
      <c r="S499" s="47"/>
      <c r="T499" s="63">
        <v>0</v>
      </c>
      <c r="U499" s="63">
        <v>0</v>
      </c>
      <c r="V499" s="44"/>
      <c r="W499" s="32">
        <v>2016</v>
      </c>
      <c r="X499" s="124" t="s">
        <v>2812</v>
      </c>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row>
    <row r="500" spans="1:161" s="102" customFormat="1" ht="38.25" x14ac:dyDescent="0.25">
      <c r="A500" s="125" t="s">
        <v>2890</v>
      </c>
      <c r="B500" s="32" t="s">
        <v>28</v>
      </c>
      <c r="C500" s="44" t="s">
        <v>302</v>
      </c>
      <c r="D500" s="89" t="s">
        <v>303</v>
      </c>
      <c r="E500" s="89" t="s">
        <v>304</v>
      </c>
      <c r="F500" s="89" t="s">
        <v>305</v>
      </c>
      <c r="G500" s="32" t="s">
        <v>2204</v>
      </c>
      <c r="H500" s="46">
        <v>70</v>
      </c>
      <c r="I500" s="32">
        <v>710000000</v>
      </c>
      <c r="J500" s="32" t="s">
        <v>33</v>
      </c>
      <c r="K500" s="32" t="s">
        <v>250</v>
      </c>
      <c r="L500" s="44" t="s">
        <v>2889</v>
      </c>
      <c r="M500" s="44"/>
      <c r="N500" s="32" t="s">
        <v>1169</v>
      </c>
      <c r="O500" s="35" t="s">
        <v>2244</v>
      </c>
      <c r="P500" s="44"/>
      <c r="Q500" s="44"/>
      <c r="R500" s="47"/>
      <c r="S500" s="47"/>
      <c r="T500" s="63">
        <v>0</v>
      </c>
      <c r="U500" s="63">
        <v>0</v>
      </c>
      <c r="V500" s="44"/>
      <c r="W500" s="32">
        <v>2016</v>
      </c>
      <c r="X500" s="124" t="s">
        <v>3788</v>
      </c>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row>
    <row r="501" spans="1:161" s="102" customFormat="1" ht="51" x14ac:dyDescent="0.25">
      <c r="A501" s="125" t="s">
        <v>3865</v>
      </c>
      <c r="B501" s="32" t="s">
        <v>28</v>
      </c>
      <c r="C501" s="44" t="s">
        <v>302</v>
      </c>
      <c r="D501" s="89" t="s">
        <v>303</v>
      </c>
      <c r="E501" s="89" t="s">
        <v>304</v>
      </c>
      <c r="F501" s="89" t="s">
        <v>305</v>
      </c>
      <c r="G501" s="32" t="s">
        <v>2204</v>
      </c>
      <c r="H501" s="46">
        <v>70</v>
      </c>
      <c r="I501" s="32">
        <v>710000000</v>
      </c>
      <c r="J501" s="32" t="s">
        <v>33</v>
      </c>
      <c r="K501" s="32" t="s">
        <v>240</v>
      </c>
      <c r="L501" s="44" t="s">
        <v>2374</v>
      </c>
      <c r="M501" s="44"/>
      <c r="N501" s="32" t="s">
        <v>1081</v>
      </c>
      <c r="O501" s="32" t="s">
        <v>2244</v>
      </c>
      <c r="P501" s="44"/>
      <c r="Q501" s="44"/>
      <c r="R501" s="47"/>
      <c r="S501" s="47"/>
      <c r="T501" s="63">
        <v>104981250</v>
      </c>
      <c r="U501" s="63">
        <v>104981250</v>
      </c>
      <c r="V501" s="44"/>
      <c r="W501" s="32">
        <v>2016</v>
      </c>
      <c r="X501" s="124" t="s">
        <v>3866</v>
      </c>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row>
    <row r="502" spans="1:161" s="7" customFormat="1" ht="38.25" customHeight="1" x14ac:dyDescent="0.2">
      <c r="A502" s="125" t="s">
        <v>718</v>
      </c>
      <c r="B502" s="32" t="s">
        <v>28</v>
      </c>
      <c r="C502" s="44" t="s">
        <v>302</v>
      </c>
      <c r="D502" s="89" t="s">
        <v>303</v>
      </c>
      <c r="E502" s="89" t="s">
        <v>304</v>
      </c>
      <c r="F502" s="89" t="s">
        <v>306</v>
      </c>
      <c r="G502" s="32" t="s">
        <v>2204</v>
      </c>
      <c r="H502" s="46">
        <v>70</v>
      </c>
      <c r="I502" s="32">
        <v>710000000</v>
      </c>
      <c r="J502" s="32" t="s">
        <v>33</v>
      </c>
      <c r="K502" s="32" t="s">
        <v>55</v>
      </c>
      <c r="L502" s="44" t="s">
        <v>2374</v>
      </c>
      <c r="M502" s="44"/>
      <c r="N502" s="32" t="s">
        <v>57</v>
      </c>
      <c r="O502" s="32" t="s">
        <v>2243</v>
      </c>
      <c r="P502" s="44"/>
      <c r="Q502" s="44"/>
      <c r="R502" s="47"/>
      <c r="S502" s="47"/>
      <c r="T502" s="63">
        <v>0</v>
      </c>
      <c r="U502" s="63">
        <v>0</v>
      </c>
      <c r="V502" s="44"/>
      <c r="W502" s="32">
        <v>2015</v>
      </c>
      <c r="X502" s="124" t="s">
        <v>2293</v>
      </c>
    </row>
    <row r="503" spans="1:161" s="102" customFormat="1" ht="38.25" customHeight="1" x14ac:dyDescent="0.25">
      <c r="A503" s="125" t="s">
        <v>2378</v>
      </c>
      <c r="B503" s="32" t="s">
        <v>28</v>
      </c>
      <c r="C503" s="44" t="s">
        <v>302</v>
      </c>
      <c r="D503" s="89" t="s">
        <v>303</v>
      </c>
      <c r="E503" s="89" t="s">
        <v>304</v>
      </c>
      <c r="F503" s="89" t="s">
        <v>306</v>
      </c>
      <c r="G503" s="32" t="s">
        <v>2204</v>
      </c>
      <c r="H503" s="46">
        <v>70</v>
      </c>
      <c r="I503" s="32">
        <v>710000000</v>
      </c>
      <c r="J503" s="32" t="s">
        <v>33</v>
      </c>
      <c r="K503" s="32" t="s">
        <v>2376</v>
      </c>
      <c r="L503" s="44" t="s">
        <v>2374</v>
      </c>
      <c r="M503" s="44"/>
      <c r="N503" s="32" t="s">
        <v>1545</v>
      </c>
      <c r="O503" s="32" t="s">
        <v>2243</v>
      </c>
      <c r="P503" s="44"/>
      <c r="Q503" s="44"/>
      <c r="R503" s="47"/>
      <c r="S503" s="47"/>
      <c r="T503" s="63">
        <v>0</v>
      </c>
      <c r="U503" s="63">
        <v>0</v>
      </c>
      <c r="V503" s="44"/>
      <c r="W503" s="32">
        <v>2016</v>
      </c>
      <c r="X503" s="124" t="s">
        <v>2812</v>
      </c>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row>
    <row r="504" spans="1:161" s="102" customFormat="1" ht="38.25" x14ac:dyDescent="0.25">
      <c r="A504" s="125" t="s">
        <v>2891</v>
      </c>
      <c r="B504" s="32" t="s">
        <v>28</v>
      </c>
      <c r="C504" s="44" t="s">
        <v>302</v>
      </c>
      <c r="D504" s="89" t="s">
        <v>303</v>
      </c>
      <c r="E504" s="89" t="s">
        <v>304</v>
      </c>
      <c r="F504" s="89" t="s">
        <v>306</v>
      </c>
      <c r="G504" s="32" t="s">
        <v>2204</v>
      </c>
      <c r="H504" s="46">
        <v>70</v>
      </c>
      <c r="I504" s="32">
        <v>710000000</v>
      </c>
      <c r="J504" s="32" t="s">
        <v>33</v>
      </c>
      <c r="K504" s="32" t="s">
        <v>250</v>
      </c>
      <c r="L504" s="44" t="s">
        <v>2889</v>
      </c>
      <c r="M504" s="44"/>
      <c r="N504" s="32" t="s">
        <v>1169</v>
      </c>
      <c r="O504" s="32" t="s">
        <v>2244</v>
      </c>
      <c r="P504" s="44"/>
      <c r="Q504" s="44"/>
      <c r="R504" s="47"/>
      <c r="S504" s="47"/>
      <c r="T504" s="63">
        <v>0</v>
      </c>
      <c r="U504" s="63">
        <v>0</v>
      </c>
      <c r="V504" s="44"/>
      <c r="W504" s="32">
        <v>2016</v>
      </c>
      <c r="X504" s="124" t="s">
        <v>3788</v>
      </c>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row>
    <row r="505" spans="1:161" s="102" customFormat="1" ht="51" x14ac:dyDescent="0.25">
      <c r="A505" s="125" t="s">
        <v>3867</v>
      </c>
      <c r="B505" s="32" t="s">
        <v>28</v>
      </c>
      <c r="C505" s="44" t="s">
        <v>302</v>
      </c>
      <c r="D505" s="89" t="s">
        <v>303</v>
      </c>
      <c r="E505" s="89" t="s">
        <v>304</v>
      </c>
      <c r="F505" s="89" t="s">
        <v>306</v>
      </c>
      <c r="G505" s="32" t="s">
        <v>2204</v>
      </c>
      <c r="H505" s="46">
        <v>70</v>
      </c>
      <c r="I505" s="32">
        <v>710000000</v>
      </c>
      <c r="J505" s="32" t="s">
        <v>33</v>
      </c>
      <c r="K505" s="32" t="s">
        <v>240</v>
      </c>
      <c r="L505" s="44" t="s">
        <v>2374</v>
      </c>
      <c r="M505" s="44"/>
      <c r="N505" s="32" t="s">
        <v>1081</v>
      </c>
      <c r="O505" s="32" t="s">
        <v>2244</v>
      </c>
      <c r="P505" s="44"/>
      <c r="Q505" s="44"/>
      <c r="R505" s="47"/>
      <c r="S505" s="47"/>
      <c r="T505" s="63">
        <v>262398620</v>
      </c>
      <c r="U505" s="63">
        <v>262398620</v>
      </c>
      <c r="V505" s="44"/>
      <c r="W505" s="32">
        <v>2016</v>
      </c>
      <c r="X505" s="124" t="s">
        <v>3866</v>
      </c>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row>
    <row r="506" spans="1:161" s="7" customFormat="1" ht="38.25" customHeight="1" x14ac:dyDescent="0.2">
      <c r="A506" s="125" t="s">
        <v>719</v>
      </c>
      <c r="B506" s="32" t="s">
        <v>28</v>
      </c>
      <c r="C506" s="44" t="s">
        <v>302</v>
      </c>
      <c r="D506" s="89" t="s">
        <v>303</v>
      </c>
      <c r="E506" s="89" t="s">
        <v>304</v>
      </c>
      <c r="F506" s="89" t="s">
        <v>307</v>
      </c>
      <c r="G506" s="32" t="s">
        <v>2204</v>
      </c>
      <c r="H506" s="46">
        <v>70</v>
      </c>
      <c r="I506" s="32">
        <v>710000000</v>
      </c>
      <c r="J506" s="32" t="s">
        <v>33</v>
      </c>
      <c r="K506" s="32" t="s">
        <v>55</v>
      </c>
      <c r="L506" s="44" t="s">
        <v>2374</v>
      </c>
      <c r="M506" s="44"/>
      <c r="N506" s="32" t="s">
        <v>57</v>
      </c>
      <c r="O506" s="35" t="s">
        <v>2243</v>
      </c>
      <c r="P506" s="44"/>
      <c r="Q506" s="44"/>
      <c r="R506" s="47"/>
      <c r="S506" s="47"/>
      <c r="T506" s="63">
        <v>0</v>
      </c>
      <c r="U506" s="63">
        <v>0</v>
      </c>
      <c r="V506" s="44"/>
      <c r="W506" s="32">
        <v>2015</v>
      </c>
      <c r="X506" s="124" t="s">
        <v>2293</v>
      </c>
    </row>
    <row r="507" spans="1:161" s="102" customFormat="1" ht="38.25" customHeight="1" x14ac:dyDescent="0.25">
      <c r="A507" s="125" t="s">
        <v>2379</v>
      </c>
      <c r="B507" s="32" t="s">
        <v>28</v>
      </c>
      <c r="C507" s="44" t="s">
        <v>302</v>
      </c>
      <c r="D507" s="89" t="s">
        <v>303</v>
      </c>
      <c r="E507" s="89" t="s">
        <v>304</v>
      </c>
      <c r="F507" s="89" t="s">
        <v>2380</v>
      </c>
      <c r="G507" s="32" t="s">
        <v>2204</v>
      </c>
      <c r="H507" s="46">
        <v>70</v>
      </c>
      <c r="I507" s="32">
        <v>710000000</v>
      </c>
      <c r="J507" s="32" t="s">
        <v>33</v>
      </c>
      <c r="K507" s="32" t="s">
        <v>2376</v>
      </c>
      <c r="L507" s="44" t="s">
        <v>2374</v>
      </c>
      <c r="M507" s="44"/>
      <c r="N507" s="32" t="s">
        <v>1545</v>
      </c>
      <c r="O507" s="32" t="s">
        <v>2243</v>
      </c>
      <c r="P507" s="44"/>
      <c r="Q507" s="44"/>
      <c r="R507" s="47"/>
      <c r="S507" s="47"/>
      <c r="T507" s="63">
        <v>0</v>
      </c>
      <c r="U507" s="63">
        <v>0</v>
      </c>
      <c r="V507" s="44"/>
      <c r="W507" s="32">
        <v>2016</v>
      </c>
      <c r="X507" s="124" t="s">
        <v>2812</v>
      </c>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row>
    <row r="508" spans="1:161" s="102" customFormat="1" ht="38.25" x14ac:dyDescent="0.25">
      <c r="A508" s="125" t="s">
        <v>2892</v>
      </c>
      <c r="B508" s="32" t="s">
        <v>28</v>
      </c>
      <c r="C508" s="44" t="s">
        <v>302</v>
      </c>
      <c r="D508" s="89" t="s">
        <v>303</v>
      </c>
      <c r="E508" s="89" t="s">
        <v>304</v>
      </c>
      <c r="F508" s="89" t="s">
        <v>2380</v>
      </c>
      <c r="G508" s="32" t="s">
        <v>2204</v>
      </c>
      <c r="H508" s="46">
        <v>70</v>
      </c>
      <c r="I508" s="32">
        <v>710000000</v>
      </c>
      <c r="J508" s="32" t="s">
        <v>33</v>
      </c>
      <c r="K508" s="32" t="s">
        <v>250</v>
      </c>
      <c r="L508" s="44" t="s">
        <v>2889</v>
      </c>
      <c r="M508" s="44"/>
      <c r="N508" s="32" t="s">
        <v>1169</v>
      </c>
      <c r="O508" s="32" t="s">
        <v>2244</v>
      </c>
      <c r="P508" s="44"/>
      <c r="Q508" s="44"/>
      <c r="R508" s="47"/>
      <c r="S508" s="47"/>
      <c r="T508" s="63">
        <v>0</v>
      </c>
      <c r="U508" s="63">
        <v>0</v>
      </c>
      <c r="V508" s="44"/>
      <c r="W508" s="32">
        <v>2016</v>
      </c>
      <c r="X508" s="124" t="s">
        <v>3788</v>
      </c>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row>
    <row r="509" spans="1:161" s="102" customFormat="1" ht="51" x14ac:dyDescent="0.25">
      <c r="A509" s="125" t="s">
        <v>3868</v>
      </c>
      <c r="B509" s="32" t="s">
        <v>28</v>
      </c>
      <c r="C509" s="44" t="s">
        <v>302</v>
      </c>
      <c r="D509" s="89" t="s">
        <v>303</v>
      </c>
      <c r="E509" s="89" t="s">
        <v>304</v>
      </c>
      <c r="F509" s="89" t="s">
        <v>3869</v>
      </c>
      <c r="G509" s="32" t="s">
        <v>2204</v>
      </c>
      <c r="H509" s="46">
        <v>70</v>
      </c>
      <c r="I509" s="32">
        <v>710000000</v>
      </c>
      <c r="J509" s="32" t="s">
        <v>33</v>
      </c>
      <c r="K509" s="32" t="s">
        <v>240</v>
      </c>
      <c r="L509" s="44" t="s">
        <v>2374</v>
      </c>
      <c r="M509" s="44"/>
      <c r="N509" s="32" t="s">
        <v>1081</v>
      </c>
      <c r="O509" s="32" t="s">
        <v>2244</v>
      </c>
      <c r="P509" s="44"/>
      <c r="Q509" s="44"/>
      <c r="R509" s="47"/>
      <c r="S509" s="47"/>
      <c r="T509" s="63">
        <v>73842240</v>
      </c>
      <c r="U509" s="63">
        <v>73842240</v>
      </c>
      <c r="V509" s="44"/>
      <c r="W509" s="32">
        <v>2016</v>
      </c>
      <c r="X509" s="124" t="s">
        <v>3870</v>
      </c>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row>
    <row r="510" spans="1:161" s="7" customFormat="1" ht="63.75" customHeight="1" x14ac:dyDescent="0.2">
      <c r="A510" s="125" t="s">
        <v>720</v>
      </c>
      <c r="B510" s="32" t="s">
        <v>28</v>
      </c>
      <c r="C510" s="44" t="s">
        <v>302</v>
      </c>
      <c r="D510" s="89" t="s">
        <v>303</v>
      </c>
      <c r="E510" s="89" t="s">
        <v>304</v>
      </c>
      <c r="F510" s="89" t="s">
        <v>308</v>
      </c>
      <c r="G510" s="32" t="s">
        <v>2204</v>
      </c>
      <c r="H510" s="46">
        <v>70</v>
      </c>
      <c r="I510" s="32">
        <v>710000000</v>
      </c>
      <c r="J510" s="32" t="s">
        <v>33</v>
      </c>
      <c r="K510" s="32" t="s">
        <v>55</v>
      </c>
      <c r="L510" s="44" t="s">
        <v>2374</v>
      </c>
      <c r="M510" s="44"/>
      <c r="N510" s="32" t="s">
        <v>57</v>
      </c>
      <c r="O510" s="32" t="s">
        <v>2243</v>
      </c>
      <c r="P510" s="44"/>
      <c r="Q510" s="44"/>
      <c r="R510" s="47"/>
      <c r="S510" s="47"/>
      <c r="T510" s="63">
        <v>0</v>
      </c>
      <c r="U510" s="63">
        <v>0</v>
      </c>
      <c r="V510" s="44"/>
      <c r="W510" s="32">
        <v>2015</v>
      </c>
      <c r="X510" s="124" t="s">
        <v>2293</v>
      </c>
    </row>
    <row r="511" spans="1:161" s="102" customFormat="1" ht="96.75" customHeight="1" x14ac:dyDescent="0.25">
      <c r="A511" s="125" t="s">
        <v>2381</v>
      </c>
      <c r="B511" s="32" t="s">
        <v>28</v>
      </c>
      <c r="C511" s="44" t="s">
        <v>302</v>
      </c>
      <c r="D511" s="89" t="s">
        <v>303</v>
      </c>
      <c r="E511" s="89" t="s">
        <v>304</v>
      </c>
      <c r="F511" s="89" t="s">
        <v>308</v>
      </c>
      <c r="G511" s="32" t="s">
        <v>2204</v>
      </c>
      <c r="H511" s="46">
        <v>70</v>
      </c>
      <c r="I511" s="32">
        <v>710000000</v>
      </c>
      <c r="J511" s="32" t="s">
        <v>33</v>
      </c>
      <c r="K511" s="32" t="s">
        <v>561</v>
      </c>
      <c r="L511" s="44" t="s">
        <v>2374</v>
      </c>
      <c r="M511" s="44"/>
      <c r="N511" s="32" t="s">
        <v>1169</v>
      </c>
      <c r="O511" s="32" t="s">
        <v>2243</v>
      </c>
      <c r="P511" s="44"/>
      <c r="Q511" s="44"/>
      <c r="R511" s="47"/>
      <c r="S511" s="47"/>
      <c r="T511" s="63">
        <v>0</v>
      </c>
      <c r="U511" s="63">
        <v>0</v>
      </c>
      <c r="V511" s="44"/>
      <c r="W511" s="32">
        <v>2016</v>
      </c>
      <c r="X511" s="123" t="s">
        <v>3300</v>
      </c>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row>
    <row r="512" spans="1:161" s="102" customFormat="1" ht="82.5" customHeight="1" x14ac:dyDescent="0.25">
      <c r="A512" s="125" t="s">
        <v>3413</v>
      </c>
      <c r="B512" s="32" t="s">
        <v>28</v>
      </c>
      <c r="C512" s="44" t="s">
        <v>302</v>
      </c>
      <c r="D512" s="89" t="s">
        <v>303</v>
      </c>
      <c r="E512" s="89" t="s">
        <v>304</v>
      </c>
      <c r="F512" s="89" t="s">
        <v>308</v>
      </c>
      <c r="G512" s="32" t="s">
        <v>2204</v>
      </c>
      <c r="H512" s="46">
        <v>70</v>
      </c>
      <c r="I512" s="32">
        <v>710000000</v>
      </c>
      <c r="J512" s="32" t="s">
        <v>33</v>
      </c>
      <c r="K512" s="32" t="s">
        <v>109</v>
      </c>
      <c r="L512" s="44" t="s">
        <v>3414</v>
      </c>
      <c r="M512" s="44"/>
      <c r="N512" s="32" t="s">
        <v>1455</v>
      </c>
      <c r="O512" s="32" t="s">
        <v>2243</v>
      </c>
      <c r="P512" s="44"/>
      <c r="Q512" s="44"/>
      <c r="R512" s="47"/>
      <c r="S512" s="47"/>
      <c r="T512" s="63">
        <v>0</v>
      </c>
      <c r="U512" s="63">
        <v>0</v>
      </c>
      <c r="V512" s="44"/>
      <c r="W512" s="32">
        <v>2016</v>
      </c>
      <c r="X512" s="124" t="s">
        <v>3788</v>
      </c>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26"/>
      <c r="DX512" s="26"/>
      <c r="DY512" s="26"/>
      <c r="DZ512" s="26"/>
      <c r="EA512" s="26"/>
      <c r="EB512" s="26"/>
      <c r="EC512" s="26"/>
      <c r="ED512" s="26"/>
      <c r="EE512" s="26"/>
      <c r="EF512" s="26"/>
      <c r="EG512" s="26"/>
      <c r="EH512" s="26"/>
      <c r="EI512" s="26"/>
      <c r="EJ512" s="26"/>
      <c r="EK512" s="26"/>
      <c r="EL512" s="26"/>
      <c r="EM512" s="26"/>
      <c r="EN512" s="26"/>
      <c r="EO512" s="26"/>
      <c r="EP512" s="26"/>
      <c r="EQ512" s="26"/>
      <c r="ER512" s="26"/>
      <c r="ES512" s="26"/>
      <c r="ET512" s="26"/>
      <c r="EU512" s="26"/>
      <c r="EV512" s="26"/>
      <c r="EW512" s="26"/>
      <c r="EX512" s="26"/>
      <c r="EY512" s="26"/>
      <c r="EZ512" s="26"/>
      <c r="FA512" s="26"/>
      <c r="FB512" s="26"/>
      <c r="FC512" s="26"/>
      <c r="FD512" s="26"/>
      <c r="FE512" s="26"/>
    </row>
    <row r="513" spans="1:161" s="102" customFormat="1" ht="63.75" x14ac:dyDescent="0.25">
      <c r="A513" s="125" t="s">
        <v>3871</v>
      </c>
      <c r="B513" s="32" t="s">
        <v>28</v>
      </c>
      <c r="C513" s="44" t="s">
        <v>302</v>
      </c>
      <c r="D513" s="89" t="s">
        <v>303</v>
      </c>
      <c r="E513" s="89" t="s">
        <v>304</v>
      </c>
      <c r="F513" s="89" t="s">
        <v>308</v>
      </c>
      <c r="G513" s="32" t="s">
        <v>2204</v>
      </c>
      <c r="H513" s="46">
        <v>70</v>
      </c>
      <c r="I513" s="32">
        <v>710000000</v>
      </c>
      <c r="J513" s="32" t="s">
        <v>33</v>
      </c>
      <c r="K513" s="32" t="s">
        <v>240</v>
      </c>
      <c r="L513" s="44" t="s">
        <v>3414</v>
      </c>
      <c r="M513" s="44"/>
      <c r="N513" s="32" t="s">
        <v>1081</v>
      </c>
      <c r="O513" s="32" t="s">
        <v>2243</v>
      </c>
      <c r="P513" s="44"/>
      <c r="Q513" s="44"/>
      <c r="R513" s="47"/>
      <c r="S513" s="47"/>
      <c r="T513" s="63">
        <v>28099999.999999996</v>
      </c>
      <c r="U513" s="63">
        <v>31472000</v>
      </c>
      <c r="V513" s="44"/>
      <c r="W513" s="32">
        <v>2016</v>
      </c>
      <c r="X513" s="124" t="s">
        <v>3872</v>
      </c>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row>
    <row r="514" spans="1:161" s="7" customFormat="1" ht="38.25" customHeight="1" x14ac:dyDescent="0.2">
      <c r="A514" s="125" t="s">
        <v>721</v>
      </c>
      <c r="B514" s="32" t="s">
        <v>28</v>
      </c>
      <c r="C514" s="44" t="s">
        <v>302</v>
      </c>
      <c r="D514" s="89" t="s">
        <v>303</v>
      </c>
      <c r="E514" s="89" t="s">
        <v>304</v>
      </c>
      <c r="F514" s="89" t="s">
        <v>309</v>
      </c>
      <c r="G514" s="32" t="s">
        <v>2204</v>
      </c>
      <c r="H514" s="46">
        <v>70</v>
      </c>
      <c r="I514" s="32">
        <v>710000000</v>
      </c>
      <c r="J514" s="32" t="s">
        <v>33</v>
      </c>
      <c r="K514" s="32" t="s">
        <v>55</v>
      </c>
      <c r="L514" s="44" t="s">
        <v>2374</v>
      </c>
      <c r="M514" s="44"/>
      <c r="N514" s="32" t="s">
        <v>57</v>
      </c>
      <c r="O514" s="35" t="s">
        <v>2243</v>
      </c>
      <c r="P514" s="44"/>
      <c r="Q514" s="44"/>
      <c r="R514" s="47"/>
      <c r="S514" s="47"/>
      <c r="T514" s="63">
        <v>0</v>
      </c>
      <c r="U514" s="63">
        <v>0</v>
      </c>
      <c r="V514" s="44"/>
      <c r="W514" s="32">
        <v>2015</v>
      </c>
      <c r="X514" s="124" t="s">
        <v>2293</v>
      </c>
    </row>
    <row r="515" spans="1:161" s="102" customFormat="1" ht="38.25" customHeight="1" x14ac:dyDescent="0.25">
      <c r="A515" s="125" t="s">
        <v>2383</v>
      </c>
      <c r="B515" s="32" t="s">
        <v>28</v>
      </c>
      <c r="C515" s="44" t="s">
        <v>302</v>
      </c>
      <c r="D515" s="89" t="s">
        <v>303</v>
      </c>
      <c r="E515" s="89" t="s">
        <v>304</v>
      </c>
      <c r="F515" s="89" t="s">
        <v>309</v>
      </c>
      <c r="G515" s="32" t="s">
        <v>2204</v>
      </c>
      <c r="H515" s="46">
        <v>70</v>
      </c>
      <c r="I515" s="32">
        <v>710000000</v>
      </c>
      <c r="J515" s="32" t="s">
        <v>33</v>
      </c>
      <c r="K515" s="32" t="s">
        <v>2376</v>
      </c>
      <c r="L515" s="44" t="s">
        <v>2374</v>
      </c>
      <c r="M515" s="44"/>
      <c r="N515" s="32" t="s">
        <v>1545</v>
      </c>
      <c r="O515" s="32" t="s">
        <v>2243</v>
      </c>
      <c r="P515" s="44"/>
      <c r="Q515" s="44"/>
      <c r="R515" s="47"/>
      <c r="S515" s="47"/>
      <c r="T515" s="63">
        <v>0</v>
      </c>
      <c r="U515" s="63">
        <v>0</v>
      </c>
      <c r="V515" s="44"/>
      <c r="W515" s="32">
        <v>2016</v>
      </c>
      <c r="X515" s="124" t="s">
        <v>2812</v>
      </c>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row>
    <row r="516" spans="1:161" s="102" customFormat="1" ht="38.25" x14ac:dyDescent="0.25">
      <c r="A516" s="125" t="s">
        <v>2893</v>
      </c>
      <c r="B516" s="32" t="s">
        <v>28</v>
      </c>
      <c r="C516" s="44" t="s">
        <v>302</v>
      </c>
      <c r="D516" s="89" t="s">
        <v>303</v>
      </c>
      <c r="E516" s="89" t="s">
        <v>304</v>
      </c>
      <c r="F516" s="89" t="s">
        <v>309</v>
      </c>
      <c r="G516" s="32" t="s">
        <v>2204</v>
      </c>
      <c r="H516" s="46">
        <v>70</v>
      </c>
      <c r="I516" s="32">
        <v>710000000</v>
      </c>
      <c r="J516" s="32" t="s">
        <v>33</v>
      </c>
      <c r="K516" s="32" t="s">
        <v>250</v>
      </c>
      <c r="L516" s="44" t="s">
        <v>2374</v>
      </c>
      <c r="M516" s="44"/>
      <c r="N516" s="32" t="s">
        <v>1169</v>
      </c>
      <c r="O516" s="32" t="s">
        <v>2244</v>
      </c>
      <c r="P516" s="44"/>
      <c r="Q516" s="44"/>
      <c r="R516" s="47"/>
      <c r="S516" s="47"/>
      <c r="T516" s="63">
        <v>0</v>
      </c>
      <c r="U516" s="63">
        <v>0</v>
      </c>
      <c r="V516" s="44"/>
      <c r="W516" s="32">
        <v>2016</v>
      </c>
      <c r="X516" s="124" t="s">
        <v>3788</v>
      </c>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row>
    <row r="517" spans="1:161" s="102" customFormat="1" ht="12" customHeight="1" x14ac:dyDescent="0.25">
      <c r="A517" s="125" t="s">
        <v>3873</v>
      </c>
      <c r="B517" s="32" t="s">
        <v>28</v>
      </c>
      <c r="C517" s="44" t="s">
        <v>302</v>
      </c>
      <c r="D517" s="89" t="s">
        <v>303</v>
      </c>
      <c r="E517" s="89" t="s">
        <v>304</v>
      </c>
      <c r="F517" s="89" t="s">
        <v>309</v>
      </c>
      <c r="G517" s="32" t="s">
        <v>2204</v>
      </c>
      <c r="H517" s="46">
        <v>70</v>
      </c>
      <c r="I517" s="32">
        <v>710000000</v>
      </c>
      <c r="J517" s="32" t="s">
        <v>33</v>
      </c>
      <c r="K517" s="32" t="s">
        <v>240</v>
      </c>
      <c r="L517" s="44" t="s">
        <v>2374</v>
      </c>
      <c r="M517" s="44"/>
      <c r="N517" s="32" t="s">
        <v>1081</v>
      </c>
      <c r="O517" s="32" t="s">
        <v>2244</v>
      </c>
      <c r="P517" s="44"/>
      <c r="Q517" s="44"/>
      <c r="R517" s="47"/>
      <c r="S517" s="47"/>
      <c r="T517" s="63">
        <v>75522000</v>
      </c>
      <c r="U517" s="63">
        <v>84584640.000000015</v>
      </c>
      <c r="V517" s="44"/>
      <c r="W517" s="32">
        <v>2016</v>
      </c>
      <c r="X517" s="124" t="s">
        <v>3874</v>
      </c>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row>
    <row r="518" spans="1:161" s="69" customFormat="1" ht="38.25" customHeight="1" x14ac:dyDescent="0.25">
      <c r="A518" s="125" t="s">
        <v>722</v>
      </c>
      <c r="B518" s="32" t="s">
        <v>28</v>
      </c>
      <c r="C518" s="44" t="s">
        <v>310</v>
      </c>
      <c r="D518" s="89" t="s">
        <v>311</v>
      </c>
      <c r="E518" s="89" t="s">
        <v>311</v>
      </c>
      <c r="F518" s="89" t="s">
        <v>312</v>
      </c>
      <c r="G518" s="44" t="s">
        <v>32</v>
      </c>
      <c r="H518" s="46">
        <v>100</v>
      </c>
      <c r="I518" s="32">
        <v>710000000</v>
      </c>
      <c r="J518" s="32" t="s">
        <v>33</v>
      </c>
      <c r="K518" s="32" t="s">
        <v>55</v>
      </c>
      <c r="L518" s="44" t="s">
        <v>313</v>
      </c>
      <c r="M518" s="44"/>
      <c r="N518" s="32" t="s">
        <v>57</v>
      </c>
      <c r="O518" s="32" t="s">
        <v>2243</v>
      </c>
      <c r="P518" s="44"/>
      <c r="Q518" s="44"/>
      <c r="R518" s="47"/>
      <c r="S518" s="47"/>
      <c r="T518" s="63">
        <v>600000</v>
      </c>
      <c r="U518" s="63">
        <v>600000</v>
      </c>
      <c r="V518" s="44"/>
      <c r="W518" s="44">
        <v>2015</v>
      </c>
      <c r="X518" s="124" t="s">
        <v>264</v>
      </c>
    </row>
    <row r="519" spans="1:161" s="69" customFormat="1" ht="38.25" customHeight="1" x14ac:dyDescent="0.25">
      <c r="A519" s="125" t="s">
        <v>723</v>
      </c>
      <c r="B519" s="32" t="s">
        <v>28</v>
      </c>
      <c r="C519" s="44" t="s">
        <v>310</v>
      </c>
      <c r="D519" s="89" t="s">
        <v>311</v>
      </c>
      <c r="E519" s="89" t="s">
        <v>311</v>
      </c>
      <c r="F519" s="89" t="s">
        <v>312</v>
      </c>
      <c r="G519" s="44" t="s">
        <v>32</v>
      </c>
      <c r="H519" s="46">
        <v>100</v>
      </c>
      <c r="I519" s="32">
        <v>710000000</v>
      </c>
      <c r="J519" s="32" t="s">
        <v>33</v>
      </c>
      <c r="K519" s="32" t="s">
        <v>55</v>
      </c>
      <c r="L519" s="44" t="s">
        <v>314</v>
      </c>
      <c r="M519" s="44"/>
      <c r="N519" s="32" t="s">
        <v>57</v>
      </c>
      <c r="O519" s="32" t="s">
        <v>2243</v>
      </c>
      <c r="P519" s="44"/>
      <c r="Q519" s="44"/>
      <c r="R519" s="47"/>
      <c r="S519" s="47"/>
      <c r="T519" s="63">
        <v>600000</v>
      </c>
      <c r="U519" s="63">
        <v>600000</v>
      </c>
      <c r="V519" s="44"/>
      <c r="W519" s="44">
        <v>2015</v>
      </c>
      <c r="X519" s="124" t="s">
        <v>264</v>
      </c>
    </row>
    <row r="520" spans="1:161" s="7" customFormat="1" ht="63.75" customHeight="1" x14ac:dyDescent="0.2">
      <c r="A520" s="125" t="s">
        <v>724</v>
      </c>
      <c r="B520" s="32" t="s">
        <v>28</v>
      </c>
      <c r="C520" s="165" t="s">
        <v>315</v>
      </c>
      <c r="D520" s="89" t="s">
        <v>316</v>
      </c>
      <c r="E520" s="89" t="s">
        <v>316</v>
      </c>
      <c r="F520" s="89" t="s">
        <v>317</v>
      </c>
      <c r="G520" s="44" t="s">
        <v>32</v>
      </c>
      <c r="H520" s="46">
        <v>100</v>
      </c>
      <c r="I520" s="32">
        <v>710000000</v>
      </c>
      <c r="J520" s="32" t="s">
        <v>33</v>
      </c>
      <c r="K520" s="32" t="s">
        <v>55</v>
      </c>
      <c r="L520" s="44" t="s">
        <v>318</v>
      </c>
      <c r="M520" s="44"/>
      <c r="N520" s="32" t="s">
        <v>57</v>
      </c>
      <c r="O520" s="32" t="s">
        <v>2217</v>
      </c>
      <c r="P520" s="44"/>
      <c r="Q520" s="44"/>
      <c r="R520" s="47"/>
      <c r="S520" s="47"/>
      <c r="T520" s="63">
        <v>0</v>
      </c>
      <c r="U520" s="63">
        <v>0</v>
      </c>
      <c r="V520" s="44"/>
      <c r="W520" s="44">
        <v>2015</v>
      </c>
      <c r="X520" s="124" t="s">
        <v>2293</v>
      </c>
    </row>
    <row r="521" spans="1:161" s="7" customFormat="1" ht="63.75" x14ac:dyDescent="0.2">
      <c r="A521" s="125" t="s">
        <v>2384</v>
      </c>
      <c r="B521" s="32" t="s">
        <v>28</v>
      </c>
      <c r="C521" s="165" t="s">
        <v>315</v>
      </c>
      <c r="D521" s="89" t="s">
        <v>316</v>
      </c>
      <c r="E521" s="89" t="s">
        <v>316</v>
      </c>
      <c r="F521" s="89" t="s">
        <v>317</v>
      </c>
      <c r="G521" s="44" t="s">
        <v>32</v>
      </c>
      <c r="H521" s="46">
        <v>100</v>
      </c>
      <c r="I521" s="32">
        <v>710000000</v>
      </c>
      <c r="J521" s="32" t="s">
        <v>33</v>
      </c>
      <c r="K521" s="32" t="s">
        <v>106</v>
      </c>
      <c r="L521" s="44" t="s">
        <v>318</v>
      </c>
      <c r="M521" s="44"/>
      <c r="N521" s="32" t="s">
        <v>134</v>
      </c>
      <c r="O521" s="32" t="s">
        <v>2385</v>
      </c>
      <c r="P521" s="44"/>
      <c r="Q521" s="44"/>
      <c r="R521" s="47"/>
      <c r="S521" s="47"/>
      <c r="T521" s="63">
        <v>43845769</v>
      </c>
      <c r="U521" s="63">
        <v>43845769</v>
      </c>
      <c r="V521" s="44"/>
      <c r="W521" s="44">
        <v>2016</v>
      </c>
      <c r="X521" s="124" t="s">
        <v>2386</v>
      </c>
    </row>
    <row r="522" spans="1:161" s="7" customFormat="1" ht="76.5" customHeight="1" x14ac:dyDescent="0.2">
      <c r="A522" s="125" t="s">
        <v>725</v>
      </c>
      <c r="B522" s="32" t="s">
        <v>28</v>
      </c>
      <c r="C522" s="70" t="s">
        <v>319</v>
      </c>
      <c r="D522" s="89" t="s">
        <v>320</v>
      </c>
      <c r="E522" s="89" t="s">
        <v>320</v>
      </c>
      <c r="F522" s="89" t="s">
        <v>321</v>
      </c>
      <c r="G522" s="70" t="s">
        <v>32</v>
      </c>
      <c r="H522" s="46">
        <v>100</v>
      </c>
      <c r="I522" s="32">
        <v>710000000</v>
      </c>
      <c r="J522" s="32" t="s">
        <v>33</v>
      </c>
      <c r="K522" s="32" t="s">
        <v>55</v>
      </c>
      <c r="L522" s="70" t="s">
        <v>322</v>
      </c>
      <c r="M522" s="70"/>
      <c r="N522" s="32" t="s">
        <v>57</v>
      </c>
      <c r="O522" s="32" t="s">
        <v>2217</v>
      </c>
      <c r="P522" s="70"/>
      <c r="Q522" s="70"/>
      <c r="R522" s="47"/>
      <c r="S522" s="47"/>
      <c r="T522" s="63">
        <v>0</v>
      </c>
      <c r="U522" s="63">
        <v>0</v>
      </c>
      <c r="V522" s="70"/>
      <c r="W522" s="44">
        <v>2015</v>
      </c>
      <c r="X522" s="124" t="s">
        <v>2293</v>
      </c>
    </row>
    <row r="523" spans="1:161" s="7" customFormat="1" ht="76.5" customHeight="1" x14ac:dyDescent="0.2">
      <c r="A523" s="125" t="s">
        <v>2387</v>
      </c>
      <c r="B523" s="32" t="s">
        <v>28</v>
      </c>
      <c r="C523" s="70" t="s">
        <v>319</v>
      </c>
      <c r="D523" s="89" t="s">
        <v>320</v>
      </c>
      <c r="E523" s="89" t="s">
        <v>320</v>
      </c>
      <c r="F523" s="89" t="s">
        <v>321</v>
      </c>
      <c r="G523" s="70" t="s">
        <v>32</v>
      </c>
      <c r="H523" s="46">
        <v>100</v>
      </c>
      <c r="I523" s="32">
        <v>710000000</v>
      </c>
      <c r="J523" s="32" t="s">
        <v>33</v>
      </c>
      <c r="K523" s="32" t="s">
        <v>106</v>
      </c>
      <c r="L523" s="70" t="s">
        <v>322</v>
      </c>
      <c r="M523" s="70"/>
      <c r="N523" s="32" t="s">
        <v>134</v>
      </c>
      <c r="O523" s="32" t="s">
        <v>2217</v>
      </c>
      <c r="P523" s="70"/>
      <c r="Q523" s="70"/>
      <c r="R523" s="47"/>
      <c r="S523" s="47"/>
      <c r="T523" s="63">
        <v>8940000</v>
      </c>
      <c r="U523" s="63">
        <v>8940000</v>
      </c>
      <c r="V523" s="70"/>
      <c r="W523" s="44">
        <v>2016</v>
      </c>
      <c r="X523" s="124" t="s">
        <v>2377</v>
      </c>
    </row>
    <row r="524" spans="1:161" s="69" customFormat="1" ht="63.75" customHeight="1" x14ac:dyDescent="0.25">
      <c r="A524" s="125" t="s">
        <v>726</v>
      </c>
      <c r="B524" s="32" t="s">
        <v>28</v>
      </c>
      <c r="C524" s="70" t="s">
        <v>323</v>
      </c>
      <c r="D524" s="89" t="s">
        <v>324</v>
      </c>
      <c r="E524" s="89" t="s">
        <v>324</v>
      </c>
      <c r="F524" s="89" t="s">
        <v>325</v>
      </c>
      <c r="G524" s="70" t="s">
        <v>32</v>
      </c>
      <c r="H524" s="46">
        <v>0</v>
      </c>
      <c r="I524" s="32">
        <v>710000000</v>
      </c>
      <c r="J524" s="32" t="s">
        <v>33</v>
      </c>
      <c r="K524" s="70" t="s">
        <v>326</v>
      </c>
      <c r="L524" s="70" t="s">
        <v>327</v>
      </c>
      <c r="M524" s="70"/>
      <c r="N524" s="70" t="s">
        <v>326</v>
      </c>
      <c r="O524" s="32" t="s">
        <v>2244</v>
      </c>
      <c r="P524" s="70"/>
      <c r="Q524" s="70"/>
      <c r="R524" s="47"/>
      <c r="S524" s="47"/>
      <c r="T524" s="63">
        <v>0</v>
      </c>
      <c r="U524" s="63">
        <v>0</v>
      </c>
      <c r="V524" s="70"/>
      <c r="W524" s="44">
        <v>2016</v>
      </c>
      <c r="X524" s="124" t="s">
        <v>2275</v>
      </c>
    </row>
    <row r="525" spans="1:161" s="7" customFormat="1" ht="76.5" customHeight="1" x14ac:dyDescent="0.2">
      <c r="A525" s="125" t="s">
        <v>2069</v>
      </c>
      <c r="B525" s="32" t="s">
        <v>28</v>
      </c>
      <c r="C525" s="70" t="s">
        <v>323</v>
      </c>
      <c r="D525" s="89" t="s">
        <v>324</v>
      </c>
      <c r="E525" s="89" t="s">
        <v>324</v>
      </c>
      <c r="F525" s="89" t="s">
        <v>325</v>
      </c>
      <c r="G525" s="70" t="s">
        <v>32</v>
      </c>
      <c r="H525" s="46">
        <v>0</v>
      </c>
      <c r="I525" s="32">
        <v>710000000</v>
      </c>
      <c r="J525" s="32" t="s">
        <v>33</v>
      </c>
      <c r="K525" s="70" t="s">
        <v>2070</v>
      </c>
      <c r="L525" s="70" t="s">
        <v>327</v>
      </c>
      <c r="M525" s="70"/>
      <c r="N525" s="70" t="s">
        <v>2070</v>
      </c>
      <c r="O525" s="32" t="s">
        <v>2244</v>
      </c>
      <c r="P525" s="70"/>
      <c r="Q525" s="70"/>
      <c r="R525" s="47"/>
      <c r="S525" s="47"/>
      <c r="T525" s="63">
        <v>0</v>
      </c>
      <c r="U525" s="63">
        <v>0</v>
      </c>
      <c r="V525" s="70"/>
      <c r="W525" s="44">
        <v>2016</v>
      </c>
      <c r="X525" s="124" t="s">
        <v>2293</v>
      </c>
    </row>
    <row r="526" spans="1:161" s="102" customFormat="1" ht="66" customHeight="1" x14ac:dyDescent="0.25">
      <c r="A526" s="125" t="s">
        <v>2388</v>
      </c>
      <c r="B526" s="32" t="s">
        <v>28</v>
      </c>
      <c r="C526" s="70" t="s">
        <v>323</v>
      </c>
      <c r="D526" s="89" t="s">
        <v>324</v>
      </c>
      <c r="E526" s="89" t="s">
        <v>324</v>
      </c>
      <c r="F526" s="89" t="s">
        <v>325</v>
      </c>
      <c r="G526" s="70" t="s">
        <v>32</v>
      </c>
      <c r="H526" s="46">
        <v>0</v>
      </c>
      <c r="I526" s="32">
        <v>710000000</v>
      </c>
      <c r="J526" s="32" t="s">
        <v>33</v>
      </c>
      <c r="K526" s="70" t="s">
        <v>2070</v>
      </c>
      <c r="L526" s="70" t="s">
        <v>327</v>
      </c>
      <c r="M526" s="70"/>
      <c r="N526" s="70" t="s">
        <v>2070</v>
      </c>
      <c r="O526" s="32" t="s">
        <v>2244</v>
      </c>
      <c r="P526" s="70"/>
      <c r="Q526" s="70"/>
      <c r="R526" s="47"/>
      <c r="S526" s="47"/>
      <c r="T526" s="63">
        <v>0</v>
      </c>
      <c r="U526" s="63">
        <v>0</v>
      </c>
      <c r="V526" s="70"/>
      <c r="W526" s="44">
        <v>2016</v>
      </c>
      <c r="X526" s="123" t="s">
        <v>3300</v>
      </c>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6"/>
      <c r="EY526" s="26"/>
      <c r="EZ526" s="26"/>
      <c r="FA526" s="26"/>
      <c r="FB526" s="26"/>
      <c r="FC526" s="26"/>
      <c r="FD526" s="26"/>
      <c r="FE526" s="26"/>
    </row>
    <row r="527" spans="1:161" s="102" customFormat="1" ht="71.25" customHeight="1" x14ac:dyDescent="0.25">
      <c r="A527" s="125" t="s">
        <v>3415</v>
      </c>
      <c r="B527" s="32" t="s">
        <v>28</v>
      </c>
      <c r="C527" s="70" t="s">
        <v>323</v>
      </c>
      <c r="D527" s="89" t="s">
        <v>324</v>
      </c>
      <c r="E527" s="89" t="s">
        <v>324</v>
      </c>
      <c r="F527" s="89" t="s">
        <v>325</v>
      </c>
      <c r="G527" s="70" t="s">
        <v>32</v>
      </c>
      <c r="H527" s="46">
        <v>0</v>
      </c>
      <c r="I527" s="32">
        <v>710000000</v>
      </c>
      <c r="J527" s="32" t="s">
        <v>33</v>
      </c>
      <c r="K527" s="70" t="s">
        <v>3416</v>
      </c>
      <c r="L527" s="70" t="s">
        <v>327</v>
      </c>
      <c r="M527" s="70"/>
      <c r="N527" s="70" t="s">
        <v>3417</v>
      </c>
      <c r="O527" s="32" t="s">
        <v>2244</v>
      </c>
      <c r="P527" s="70"/>
      <c r="Q527" s="70"/>
      <c r="R527" s="47"/>
      <c r="S527" s="47"/>
      <c r="T527" s="63">
        <v>439526666</v>
      </c>
      <c r="U527" s="63">
        <v>439526666</v>
      </c>
      <c r="V527" s="70"/>
      <c r="W527" s="44">
        <v>2016</v>
      </c>
      <c r="X527" s="124" t="s">
        <v>3418</v>
      </c>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26"/>
      <c r="EY527" s="26"/>
      <c r="EZ527" s="26"/>
      <c r="FA527" s="26"/>
      <c r="FB527" s="26"/>
      <c r="FC527" s="26"/>
      <c r="FD527" s="26"/>
      <c r="FE527" s="26"/>
    </row>
    <row r="528" spans="1:161" s="69" customFormat="1" ht="51" customHeight="1" x14ac:dyDescent="0.25">
      <c r="A528" s="122" t="s">
        <v>727</v>
      </c>
      <c r="B528" s="32" t="s">
        <v>28</v>
      </c>
      <c r="C528" s="70" t="s">
        <v>323</v>
      </c>
      <c r="D528" s="89" t="s">
        <v>324</v>
      </c>
      <c r="E528" s="89" t="s">
        <v>324</v>
      </c>
      <c r="F528" s="89" t="s">
        <v>328</v>
      </c>
      <c r="G528" s="70" t="s">
        <v>32</v>
      </c>
      <c r="H528" s="46">
        <v>0</v>
      </c>
      <c r="I528" s="32">
        <v>710000000</v>
      </c>
      <c r="J528" s="32" t="s">
        <v>33</v>
      </c>
      <c r="K528" s="70" t="s">
        <v>329</v>
      </c>
      <c r="L528" s="70" t="s">
        <v>330</v>
      </c>
      <c r="M528" s="70"/>
      <c r="N528" s="70" t="s">
        <v>329</v>
      </c>
      <c r="O528" s="32" t="s">
        <v>2244</v>
      </c>
      <c r="P528" s="70"/>
      <c r="Q528" s="70"/>
      <c r="R528" s="47"/>
      <c r="S528" s="47"/>
      <c r="T528" s="63">
        <v>0</v>
      </c>
      <c r="U528" s="63">
        <v>0</v>
      </c>
      <c r="V528" s="70"/>
      <c r="W528" s="44">
        <v>2016</v>
      </c>
      <c r="X528" s="124" t="s">
        <v>2275</v>
      </c>
    </row>
    <row r="529" spans="1:161" s="7" customFormat="1" ht="76.5" customHeight="1" x14ac:dyDescent="0.2">
      <c r="A529" s="125" t="s">
        <v>2071</v>
      </c>
      <c r="B529" s="32" t="s">
        <v>28</v>
      </c>
      <c r="C529" s="70" t="s">
        <v>323</v>
      </c>
      <c r="D529" s="89" t="s">
        <v>324</v>
      </c>
      <c r="E529" s="89" t="s">
        <v>324</v>
      </c>
      <c r="F529" s="89" t="s">
        <v>328</v>
      </c>
      <c r="G529" s="70" t="s">
        <v>32</v>
      </c>
      <c r="H529" s="46">
        <v>0</v>
      </c>
      <c r="I529" s="32">
        <v>710000000</v>
      </c>
      <c r="J529" s="32" t="s">
        <v>33</v>
      </c>
      <c r="K529" s="70" t="s">
        <v>2070</v>
      </c>
      <c r="L529" s="70" t="s">
        <v>330</v>
      </c>
      <c r="M529" s="70"/>
      <c r="N529" s="70" t="s">
        <v>2070</v>
      </c>
      <c r="O529" s="32" t="s">
        <v>2244</v>
      </c>
      <c r="P529" s="70"/>
      <c r="Q529" s="70"/>
      <c r="R529" s="47"/>
      <c r="S529" s="47"/>
      <c r="T529" s="63">
        <v>0</v>
      </c>
      <c r="U529" s="63">
        <v>0</v>
      </c>
      <c r="V529" s="70"/>
      <c r="W529" s="44">
        <v>2016</v>
      </c>
      <c r="X529" s="124" t="s">
        <v>2293</v>
      </c>
    </row>
    <row r="530" spans="1:161" s="102" customFormat="1" ht="52.5" customHeight="1" x14ac:dyDescent="0.25">
      <c r="A530" s="125" t="s">
        <v>2389</v>
      </c>
      <c r="B530" s="32" t="s">
        <v>28</v>
      </c>
      <c r="C530" s="70" t="s">
        <v>323</v>
      </c>
      <c r="D530" s="89" t="s">
        <v>324</v>
      </c>
      <c r="E530" s="89" t="s">
        <v>324</v>
      </c>
      <c r="F530" s="89" t="s">
        <v>328</v>
      </c>
      <c r="G530" s="70" t="s">
        <v>32</v>
      </c>
      <c r="H530" s="46">
        <v>0</v>
      </c>
      <c r="I530" s="32">
        <v>710000000</v>
      </c>
      <c r="J530" s="32" t="s">
        <v>33</v>
      </c>
      <c r="K530" s="70" t="s">
        <v>2070</v>
      </c>
      <c r="L530" s="70" t="s">
        <v>330</v>
      </c>
      <c r="M530" s="70"/>
      <c r="N530" s="70" t="s">
        <v>2070</v>
      </c>
      <c r="O530" s="32" t="s">
        <v>2244</v>
      </c>
      <c r="P530" s="70"/>
      <c r="Q530" s="70"/>
      <c r="R530" s="47"/>
      <c r="S530" s="47"/>
      <c r="T530" s="63">
        <v>0</v>
      </c>
      <c r="U530" s="63">
        <v>0</v>
      </c>
      <c r="V530" s="70"/>
      <c r="W530" s="44">
        <v>2016</v>
      </c>
      <c r="X530" s="123" t="s">
        <v>3300</v>
      </c>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c r="EE530" s="26"/>
      <c r="EF530" s="26"/>
      <c r="EG530" s="26"/>
      <c r="EH530" s="26"/>
      <c r="EI530" s="26"/>
      <c r="EJ530" s="26"/>
      <c r="EK530" s="26"/>
      <c r="EL530" s="26"/>
      <c r="EM530" s="26"/>
      <c r="EN530" s="26"/>
      <c r="EO530" s="26"/>
      <c r="EP530" s="26"/>
      <c r="EQ530" s="26"/>
      <c r="ER530" s="26"/>
      <c r="ES530" s="26"/>
      <c r="ET530" s="26"/>
      <c r="EU530" s="26"/>
      <c r="EV530" s="26"/>
      <c r="EW530" s="26"/>
      <c r="EX530" s="26"/>
      <c r="EY530" s="26"/>
      <c r="EZ530" s="26"/>
      <c r="FA530" s="26"/>
      <c r="FB530" s="26"/>
      <c r="FC530" s="26"/>
      <c r="FD530" s="26"/>
      <c r="FE530" s="26"/>
    </row>
    <row r="531" spans="1:161" s="102" customFormat="1" ht="60" customHeight="1" x14ac:dyDescent="0.25">
      <c r="A531" s="125" t="s">
        <v>3419</v>
      </c>
      <c r="B531" s="32" t="s">
        <v>28</v>
      </c>
      <c r="C531" s="70" t="s">
        <v>323</v>
      </c>
      <c r="D531" s="89" t="s">
        <v>324</v>
      </c>
      <c r="E531" s="89" t="s">
        <v>324</v>
      </c>
      <c r="F531" s="89" t="s">
        <v>328</v>
      </c>
      <c r="G531" s="70" t="s">
        <v>32</v>
      </c>
      <c r="H531" s="46">
        <v>0</v>
      </c>
      <c r="I531" s="32">
        <v>710000000</v>
      </c>
      <c r="J531" s="32" t="s">
        <v>33</v>
      </c>
      <c r="K531" s="70" t="s">
        <v>3416</v>
      </c>
      <c r="L531" s="70" t="s">
        <v>330</v>
      </c>
      <c r="M531" s="70"/>
      <c r="N531" s="70" t="s">
        <v>3417</v>
      </c>
      <c r="O531" s="32" t="s">
        <v>2244</v>
      </c>
      <c r="P531" s="70"/>
      <c r="Q531" s="70"/>
      <c r="R531" s="47"/>
      <c r="S531" s="47"/>
      <c r="T531" s="63">
        <v>319157733</v>
      </c>
      <c r="U531" s="63">
        <v>319157733</v>
      </c>
      <c r="V531" s="70"/>
      <c r="W531" s="44">
        <v>2016</v>
      </c>
      <c r="X531" s="124" t="s">
        <v>3418</v>
      </c>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c r="FB531" s="26"/>
      <c r="FC531" s="26"/>
      <c r="FD531" s="26"/>
      <c r="FE531" s="26"/>
    </row>
    <row r="532" spans="1:161" s="69" customFormat="1" ht="51" customHeight="1" x14ac:dyDescent="0.25">
      <c r="A532" s="125" t="s">
        <v>728</v>
      </c>
      <c r="B532" s="32" t="s">
        <v>28</v>
      </c>
      <c r="C532" s="70" t="s">
        <v>323</v>
      </c>
      <c r="D532" s="89" t="s">
        <v>324</v>
      </c>
      <c r="E532" s="89" t="s">
        <v>324</v>
      </c>
      <c r="F532" s="89" t="s">
        <v>331</v>
      </c>
      <c r="G532" s="70" t="s">
        <v>32</v>
      </c>
      <c r="H532" s="46">
        <v>0</v>
      </c>
      <c r="I532" s="32">
        <v>710000000</v>
      </c>
      <c r="J532" s="32" t="s">
        <v>33</v>
      </c>
      <c r="K532" s="70" t="s">
        <v>332</v>
      </c>
      <c r="L532" s="70" t="s">
        <v>333</v>
      </c>
      <c r="M532" s="70"/>
      <c r="N532" s="70" t="s">
        <v>334</v>
      </c>
      <c r="O532" s="32" t="s">
        <v>2244</v>
      </c>
      <c r="P532" s="70"/>
      <c r="Q532" s="70"/>
      <c r="R532" s="47"/>
      <c r="S532" s="47"/>
      <c r="T532" s="63">
        <v>0</v>
      </c>
      <c r="U532" s="63">
        <v>0</v>
      </c>
      <c r="V532" s="70"/>
      <c r="W532" s="44">
        <v>2016</v>
      </c>
      <c r="X532" s="124" t="s">
        <v>2275</v>
      </c>
    </row>
    <row r="533" spans="1:161" s="102" customFormat="1" ht="62.25" customHeight="1" x14ac:dyDescent="0.25">
      <c r="A533" s="125" t="s">
        <v>2072</v>
      </c>
      <c r="B533" s="32" t="s">
        <v>28</v>
      </c>
      <c r="C533" s="70" t="s">
        <v>323</v>
      </c>
      <c r="D533" s="89" t="s">
        <v>324</v>
      </c>
      <c r="E533" s="89" t="s">
        <v>324</v>
      </c>
      <c r="F533" s="89" t="s">
        <v>331</v>
      </c>
      <c r="G533" s="70" t="s">
        <v>32</v>
      </c>
      <c r="H533" s="46">
        <v>0</v>
      </c>
      <c r="I533" s="32">
        <v>710000000</v>
      </c>
      <c r="J533" s="32" t="s">
        <v>33</v>
      </c>
      <c r="K533" s="70" t="s">
        <v>2070</v>
      </c>
      <c r="L533" s="70" t="s">
        <v>3420</v>
      </c>
      <c r="M533" s="70"/>
      <c r="N533" s="70" t="s">
        <v>57</v>
      </c>
      <c r="O533" s="32" t="s">
        <v>2244</v>
      </c>
      <c r="P533" s="70"/>
      <c r="Q533" s="70"/>
      <c r="R533" s="47"/>
      <c r="S533" s="47"/>
      <c r="T533" s="63">
        <v>0</v>
      </c>
      <c r="U533" s="63">
        <v>0</v>
      </c>
      <c r="V533" s="70"/>
      <c r="W533" s="44">
        <v>2016</v>
      </c>
      <c r="X533" s="123" t="s">
        <v>3300</v>
      </c>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D533" s="26"/>
      <c r="FE533" s="26"/>
    </row>
    <row r="534" spans="1:161" s="102" customFormat="1" ht="57.75" customHeight="1" x14ac:dyDescent="0.25">
      <c r="A534" s="125" t="s">
        <v>3421</v>
      </c>
      <c r="B534" s="32" t="s">
        <v>28</v>
      </c>
      <c r="C534" s="70" t="s">
        <v>323</v>
      </c>
      <c r="D534" s="89" t="s">
        <v>324</v>
      </c>
      <c r="E534" s="89" t="s">
        <v>324</v>
      </c>
      <c r="F534" s="89" t="s">
        <v>331</v>
      </c>
      <c r="G534" s="70" t="s">
        <v>32</v>
      </c>
      <c r="H534" s="46">
        <v>0</v>
      </c>
      <c r="I534" s="32">
        <v>710000000</v>
      </c>
      <c r="J534" s="32" t="s">
        <v>33</v>
      </c>
      <c r="K534" s="70" t="s">
        <v>3416</v>
      </c>
      <c r="L534" s="70" t="s">
        <v>3420</v>
      </c>
      <c r="M534" s="70"/>
      <c r="N534" s="70" t="s">
        <v>3417</v>
      </c>
      <c r="O534" s="32" t="s">
        <v>2244</v>
      </c>
      <c r="P534" s="70"/>
      <c r="Q534" s="70"/>
      <c r="R534" s="47"/>
      <c r="S534" s="47"/>
      <c r="T534" s="63">
        <v>711211800</v>
      </c>
      <c r="U534" s="63">
        <v>711211800</v>
      </c>
      <c r="V534" s="70"/>
      <c r="W534" s="44">
        <v>2016</v>
      </c>
      <c r="X534" s="124" t="s">
        <v>3422</v>
      </c>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D534" s="26"/>
      <c r="FE534" s="26"/>
    </row>
    <row r="535" spans="1:161" s="7" customFormat="1" ht="102" customHeight="1" x14ac:dyDescent="0.2">
      <c r="A535" s="125" t="s">
        <v>729</v>
      </c>
      <c r="B535" s="32" t="s">
        <v>28</v>
      </c>
      <c r="C535" s="44" t="s">
        <v>335</v>
      </c>
      <c r="D535" s="89" t="s">
        <v>336</v>
      </c>
      <c r="E535" s="89" t="s">
        <v>337</v>
      </c>
      <c r="F535" s="89" t="s">
        <v>338</v>
      </c>
      <c r="G535" s="70" t="s">
        <v>32</v>
      </c>
      <c r="H535" s="46">
        <v>0</v>
      </c>
      <c r="I535" s="32">
        <v>710000000</v>
      </c>
      <c r="J535" s="32" t="s">
        <v>33</v>
      </c>
      <c r="K535" s="41" t="s">
        <v>211</v>
      </c>
      <c r="L535" s="70" t="s">
        <v>1168</v>
      </c>
      <c r="M535" s="70"/>
      <c r="N535" s="32" t="s">
        <v>57</v>
      </c>
      <c r="O535" s="32" t="s">
        <v>2243</v>
      </c>
      <c r="P535" s="70"/>
      <c r="Q535" s="70"/>
      <c r="R535" s="47"/>
      <c r="S535" s="47"/>
      <c r="T535" s="63">
        <v>0</v>
      </c>
      <c r="U535" s="63">
        <v>0</v>
      </c>
      <c r="V535" s="70"/>
      <c r="W535" s="68">
        <v>2016</v>
      </c>
      <c r="X535" s="123" t="s">
        <v>2293</v>
      </c>
    </row>
    <row r="536" spans="1:161" s="7" customFormat="1" ht="102" customHeight="1" x14ac:dyDescent="0.2">
      <c r="A536" s="125" t="s">
        <v>2390</v>
      </c>
      <c r="B536" s="32" t="s">
        <v>28</v>
      </c>
      <c r="C536" s="44" t="s">
        <v>335</v>
      </c>
      <c r="D536" s="89" t="s">
        <v>336</v>
      </c>
      <c r="E536" s="89" t="s">
        <v>337</v>
      </c>
      <c r="F536" s="89" t="s">
        <v>338</v>
      </c>
      <c r="G536" s="70" t="s">
        <v>32</v>
      </c>
      <c r="H536" s="46">
        <v>0</v>
      </c>
      <c r="I536" s="32">
        <v>710000000</v>
      </c>
      <c r="J536" s="32" t="s">
        <v>33</v>
      </c>
      <c r="K536" s="41" t="s">
        <v>211</v>
      </c>
      <c r="L536" s="70" t="s">
        <v>1168</v>
      </c>
      <c r="M536" s="70"/>
      <c r="N536" s="32" t="s">
        <v>57</v>
      </c>
      <c r="O536" s="32" t="s">
        <v>2243</v>
      </c>
      <c r="P536" s="70"/>
      <c r="Q536" s="70"/>
      <c r="R536" s="47"/>
      <c r="S536" s="47"/>
      <c r="T536" s="63">
        <v>231250</v>
      </c>
      <c r="U536" s="63">
        <v>231250</v>
      </c>
      <c r="V536" s="70"/>
      <c r="W536" s="68">
        <v>2016</v>
      </c>
      <c r="X536" s="124" t="s">
        <v>2391</v>
      </c>
    </row>
    <row r="537" spans="1:161" s="102" customFormat="1" ht="142.5" customHeight="1" x14ac:dyDescent="0.25">
      <c r="A537" s="125" t="s">
        <v>730</v>
      </c>
      <c r="B537" s="32" t="s">
        <v>28</v>
      </c>
      <c r="C537" s="44" t="s">
        <v>302</v>
      </c>
      <c r="D537" s="89" t="s">
        <v>303</v>
      </c>
      <c r="E537" s="89" t="s">
        <v>304</v>
      </c>
      <c r="F537" s="89" t="s">
        <v>339</v>
      </c>
      <c r="G537" s="32" t="s">
        <v>2204</v>
      </c>
      <c r="H537" s="46">
        <v>80</v>
      </c>
      <c r="I537" s="32">
        <v>710000000</v>
      </c>
      <c r="J537" s="32" t="s">
        <v>33</v>
      </c>
      <c r="K537" s="32" t="s">
        <v>578</v>
      </c>
      <c r="L537" s="70" t="s">
        <v>340</v>
      </c>
      <c r="M537" s="70"/>
      <c r="N537" s="70" t="s">
        <v>341</v>
      </c>
      <c r="O537" s="32" t="s">
        <v>2244</v>
      </c>
      <c r="P537" s="70"/>
      <c r="Q537" s="70"/>
      <c r="R537" s="47"/>
      <c r="S537" s="47"/>
      <c r="T537" s="63">
        <v>0</v>
      </c>
      <c r="U537" s="63">
        <v>0</v>
      </c>
      <c r="V537" s="70"/>
      <c r="W537" s="68">
        <v>2016</v>
      </c>
      <c r="X537" s="123" t="s">
        <v>3300</v>
      </c>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c r="EN537" s="26"/>
      <c r="EO537" s="26"/>
      <c r="EP537" s="26"/>
      <c r="EQ537" s="26"/>
      <c r="ER537" s="26"/>
      <c r="ES537" s="26"/>
      <c r="ET537" s="26"/>
      <c r="EU537" s="26"/>
      <c r="EV537" s="26"/>
      <c r="EW537" s="26"/>
      <c r="EX537" s="26"/>
      <c r="EY537" s="26"/>
      <c r="EZ537" s="26"/>
      <c r="FA537" s="26"/>
      <c r="FB537" s="26"/>
      <c r="FC537" s="26"/>
      <c r="FD537" s="26"/>
      <c r="FE537" s="26"/>
    </row>
    <row r="538" spans="1:161" s="102" customFormat="1" ht="142.5" customHeight="1" x14ac:dyDescent="0.25">
      <c r="A538" s="125" t="s">
        <v>3423</v>
      </c>
      <c r="B538" s="32" t="s">
        <v>28</v>
      </c>
      <c r="C538" s="44" t="s">
        <v>302</v>
      </c>
      <c r="D538" s="89" t="s">
        <v>303</v>
      </c>
      <c r="E538" s="89" t="s">
        <v>304</v>
      </c>
      <c r="F538" s="89" t="s">
        <v>339</v>
      </c>
      <c r="G538" s="32" t="s">
        <v>2204</v>
      </c>
      <c r="H538" s="46">
        <v>80</v>
      </c>
      <c r="I538" s="32">
        <v>710000000</v>
      </c>
      <c r="J538" s="32" t="s">
        <v>33</v>
      </c>
      <c r="K538" s="32" t="s">
        <v>578</v>
      </c>
      <c r="L538" s="70" t="s">
        <v>340</v>
      </c>
      <c r="M538" s="70"/>
      <c r="N538" s="70" t="s">
        <v>341</v>
      </c>
      <c r="O538" s="32" t="s">
        <v>2244</v>
      </c>
      <c r="P538" s="70"/>
      <c r="Q538" s="70"/>
      <c r="R538" s="47"/>
      <c r="S538" s="47"/>
      <c r="T538" s="63">
        <v>0</v>
      </c>
      <c r="U538" s="63">
        <v>0</v>
      </c>
      <c r="V538" s="70"/>
      <c r="W538" s="68">
        <v>2016</v>
      </c>
      <c r="X538" s="123" t="s">
        <v>4477</v>
      </c>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c r="FB538" s="26"/>
      <c r="FC538" s="26"/>
      <c r="FD538" s="26"/>
      <c r="FE538" s="26"/>
    </row>
    <row r="539" spans="1:161" s="7" customFormat="1" ht="12" customHeight="1" x14ac:dyDescent="0.2">
      <c r="A539" s="125" t="s">
        <v>4577</v>
      </c>
      <c r="B539" s="32" t="s">
        <v>28</v>
      </c>
      <c r="C539" s="44" t="s">
        <v>302</v>
      </c>
      <c r="D539" s="89" t="s">
        <v>303</v>
      </c>
      <c r="E539" s="89" t="s">
        <v>304</v>
      </c>
      <c r="F539" s="89" t="s">
        <v>339</v>
      </c>
      <c r="G539" s="70" t="s">
        <v>2204</v>
      </c>
      <c r="H539" s="46">
        <v>80</v>
      </c>
      <c r="I539" s="32">
        <v>710000000</v>
      </c>
      <c r="J539" s="32" t="s">
        <v>33</v>
      </c>
      <c r="K539" s="41" t="s">
        <v>578</v>
      </c>
      <c r="L539" s="70" t="s">
        <v>340</v>
      </c>
      <c r="M539" s="70"/>
      <c r="N539" s="32" t="s">
        <v>2896</v>
      </c>
      <c r="O539" s="32" t="s">
        <v>2244</v>
      </c>
      <c r="P539" s="70"/>
      <c r="Q539" s="70"/>
      <c r="R539" s="47"/>
      <c r="S539" s="47"/>
      <c r="T539" s="63">
        <v>19565000</v>
      </c>
      <c r="U539" s="63">
        <v>19565000</v>
      </c>
      <c r="V539" s="70"/>
      <c r="W539" s="68">
        <v>2016</v>
      </c>
      <c r="X539" s="124" t="s">
        <v>4578</v>
      </c>
    </row>
    <row r="540" spans="1:161" s="102" customFormat="1" ht="116.25" customHeight="1" x14ac:dyDescent="0.25">
      <c r="A540" s="125" t="s">
        <v>731</v>
      </c>
      <c r="B540" s="32" t="s">
        <v>28</v>
      </c>
      <c r="C540" s="44" t="s">
        <v>302</v>
      </c>
      <c r="D540" s="89" t="s">
        <v>303</v>
      </c>
      <c r="E540" s="89" t="s">
        <v>304</v>
      </c>
      <c r="F540" s="89" t="s">
        <v>342</v>
      </c>
      <c r="G540" s="32" t="s">
        <v>2204</v>
      </c>
      <c r="H540" s="46">
        <v>80</v>
      </c>
      <c r="I540" s="32">
        <v>710000000</v>
      </c>
      <c r="J540" s="32" t="s">
        <v>33</v>
      </c>
      <c r="K540" s="32" t="s">
        <v>578</v>
      </c>
      <c r="L540" s="70" t="s">
        <v>343</v>
      </c>
      <c r="M540" s="70"/>
      <c r="N540" s="70" t="s">
        <v>341</v>
      </c>
      <c r="O540" s="32" t="s">
        <v>2244</v>
      </c>
      <c r="P540" s="70"/>
      <c r="Q540" s="70"/>
      <c r="R540" s="47"/>
      <c r="S540" s="47"/>
      <c r="T540" s="63">
        <v>0</v>
      </c>
      <c r="U540" s="63">
        <v>0</v>
      </c>
      <c r="V540" s="70"/>
      <c r="W540" s="68">
        <v>2016</v>
      </c>
      <c r="X540" s="123" t="s">
        <v>3300</v>
      </c>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26"/>
      <c r="EY540" s="26"/>
      <c r="EZ540" s="26"/>
      <c r="FA540" s="26"/>
      <c r="FB540" s="26"/>
      <c r="FC540" s="26"/>
      <c r="FD540" s="26"/>
      <c r="FE540" s="26"/>
    </row>
    <row r="541" spans="1:161" s="102" customFormat="1" ht="116.25" customHeight="1" x14ac:dyDescent="0.25">
      <c r="A541" s="125" t="s">
        <v>3425</v>
      </c>
      <c r="B541" s="32" t="s">
        <v>28</v>
      </c>
      <c r="C541" s="44" t="s">
        <v>302</v>
      </c>
      <c r="D541" s="89" t="s">
        <v>303</v>
      </c>
      <c r="E541" s="89" t="s">
        <v>304</v>
      </c>
      <c r="F541" s="89" t="s">
        <v>342</v>
      </c>
      <c r="G541" s="32" t="s">
        <v>2204</v>
      </c>
      <c r="H541" s="46">
        <v>80</v>
      </c>
      <c r="I541" s="32">
        <v>710000000</v>
      </c>
      <c r="J541" s="32" t="s">
        <v>33</v>
      </c>
      <c r="K541" s="32" t="s">
        <v>578</v>
      </c>
      <c r="L541" s="70" t="s">
        <v>343</v>
      </c>
      <c r="M541" s="70"/>
      <c r="N541" s="70" t="s">
        <v>341</v>
      </c>
      <c r="O541" s="32" t="s">
        <v>2244</v>
      </c>
      <c r="P541" s="70"/>
      <c r="Q541" s="70"/>
      <c r="R541" s="47"/>
      <c r="S541" s="47"/>
      <c r="T541" s="63">
        <v>0</v>
      </c>
      <c r="U541" s="63">
        <v>0</v>
      </c>
      <c r="V541" s="70"/>
      <c r="W541" s="68">
        <v>2016</v>
      </c>
      <c r="X541" s="123" t="s">
        <v>3424</v>
      </c>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26"/>
      <c r="EY541" s="26"/>
      <c r="EZ541" s="26"/>
      <c r="FA541" s="26"/>
      <c r="FB541" s="26"/>
      <c r="FC541" s="26"/>
      <c r="FD541" s="26"/>
      <c r="FE541" s="26"/>
    </row>
    <row r="542" spans="1:161" s="7" customFormat="1" ht="12" customHeight="1" x14ac:dyDescent="0.2">
      <c r="A542" s="125" t="s">
        <v>4579</v>
      </c>
      <c r="B542" s="32" t="s">
        <v>28</v>
      </c>
      <c r="C542" s="44" t="s">
        <v>302</v>
      </c>
      <c r="D542" s="89" t="s">
        <v>303</v>
      </c>
      <c r="E542" s="89" t="s">
        <v>304</v>
      </c>
      <c r="F542" s="89" t="s">
        <v>342</v>
      </c>
      <c r="G542" s="70" t="s">
        <v>2204</v>
      </c>
      <c r="H542" s="46">
        <v>80</v>
      </c>
      <c r="I542" s="32">
        <v>710000000</v>
      </c>
      <c r="J542" s="32" t="s">
        <v>33</v>
      </c>
      <c r="K542" s="41" t="s">
        <v>578</v>
      </c>
      <c r="L542" s="70" t="s">
        <v>343</v>
      </c>
      <c r="M542" s="70"/>
      <c r="N542" s="32" t="s">
        <v>2896</v>
      </c>
      <c r="O542" s="32" t="s">
        <v>2244</v>
      </c>
      <c r="P542" s="70"/>
      <c r="Q542" s="70"/>
      <c r="R542" s="47"/>
      <c r="S542" s="47"/>
      <c r="T542" s="63">
        <v>17900000</v>
      </c>
      <c r="U542" s="63">
        <v>17900000</v>
      </c>
      <c r="V542" s="70"/>
      <c r="W542" s="68">
        <v>2016</v>
      </c>
      <c r="X542" s="124" t="s">
        <v>4578</v>
      </c>
    </row>
    <row r="543" spans="1:161" s="102" customFormat="1" ht="156" customHeight="1" x14ac:dyDescent="0.25">
      <c r="A543" s="125" t="s">
        <v>732</v>
      </c>
      <c r="B543" s="32" t="s">
        <v>28</v>
      </c>
      <c r="C543" s="44" t="s">
        <v>302</v>
      </c>
      <c r="D543" s="89" t="s">
        <v>303</v>
      </c>
      <c r="E543" s="89" t="s">
        <v>304</v>
      </c>
      <c r="F543" s="89" t="s">
        <v>344</v>
      </c>
      <c r="G543" s="32" t="s">
        <v>2204</v>
      </c>
      <c r="H543" s="46">
        <v>80</v>
      </c>
      <c r="I543" s="32">
        <v>710000000</v>
      </c>
      <c r="J543" s="32" t="s">
        <v>33</v>
      </c>
      <c r="K543" s="32" t="s">
        <v>578</v>
      </c>
      <c r="L543" s="70" t="s">
        <v>345</v>
      </c>
      <c r="M543" s="70"/>
      <c r="N543" s="70" t="s">
        <v>341</v>
      </c>
      <c r="O543" s="32" t="s">
        <v>2244</v>
      </c>
      <c r="P543" s="70"/>
      <c r="Q543" s="70"/>
      <c r="R543" s="47"/>
      <c r="S543" s="47"/>
      <c r="T543" s="63">
        <v>0</v>
      </c>
      <c r="U543" s="63">
        <v>0</v>
      </c>
      <c r="V543" s="70"/>
      <c r="W543" s="68">
        <v>2016</v>
      </c>
      <c r="X543" s="123" t="s">
        <v>3300</v>
      </c>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c r="EN543" s="26"/>
      <c r="EO543" s="26"/>
      <c r="EP543" s="26"/>
      <c r="EQ543" s="26"/>
      <c r="ER543" s="26"/>
      <c r="ES543" s="26"/>
      <c r="ET543" s="26"/>
      <c r="EU543" s="26"/>
      <c r="EV543" s="26"/>
      <c r="EW543" s="26"/>
      <c r="EX543" s="26"/>
      <c r="EY543" s="26"/>
      <c r="EZ543" s="26"/>
      <c r="FA543" s="26"/>
      <c r="FB543" s="26"/>
      <c r="FC543" s="26"/>
      <c r="FD543" s="26"/>
      <c r="FE543" s="26"/>
    </row>
    <row r="544" spans="1:161" s="69" customFormat="1" ht="12" customHeight="1" x14ac:dyDescent="0.25">
      <c r="A544" s="125" t="s">
        <v>3426</v>
      </c>
      <c r="B544" s="32" t="s">
        <v>28</v>
      </c>
      <c r="C544" s="44" t="s">
        <v>302</v>
      </c>
      <c r="D544" s="89" t="s">
        <v>303</v>
      </c>
      <c r="E544" s="89" t="s">
        <v>304</v>
      </c>
      <c r="F544" s="89" t="s">
        <v>344</v>
      </c>
      <c r="G544" s="32" t="s">
        <v>2204</v>
      </c>
      <c r="H544" s="46">
        <v>80</v>
      </c>
      <c r="I544" s="32">
        <v>710000000</v>
      </c>
      <c r="J544" s="32" t="s">
        <v>33</v>
      </c>
      <c r="K544" s="32" t="s">
        <v>578</v>
      </c>
      <c r="L544" s="70" t="s">
        <v>345</v>
      </c>
      <c r="M544" s="70"/>
      <c r="N544" s="70" t="s">
        <v>341</v>
      </c>
      <c r="O544" s="32" t="s">
        <v>2244</v>
      </c>
      <c r="P544" s="70"/>
      <c r="Q544" s="70"/>
      <c r="R544" s="47"/>
      <c r="S544" s="47"/>
      <c r="T544" s="63">
        <v>13000000</v>
      </c>
      <c r="U544" s="63">
        <v>13000000</v>
      </c>
      <c r="V544" s="70"/>
      <c r="W544" s="68">
        <v>2016</v>
      </c>
      <c r="X544" s="124" t="s">
        <v>3424</v>
      </c>
    </row>
    <row r="545" spans="1:161" s="7" customFormat="1" ht="76.5" customHeight="1" x14ac:dyDescent="0.2">
      <c r="A545" s="125" t="s">
        <v>733</v>
      </c>
      <c r="B545" s="32" t="s">
        <v>28</v>
      </c>
      <c r="C545" s="70" t="s">
        <v>346</v>
      </c>
      <c r="D545" s="89" t="s">
        <v>347</v>
      </c>
      <c r="E545" s="89" t="s">
        <v>347</v>
      </c>
      <c r="F545" s="89" t="s">
        <v>348</v>
      </c>
      <c r="G545" s="70" t="s">
        <v>32</v>
      </c>
      <c r="H545" s="46">
        <v>100</v>
      </c>
      <c r="I545" s="32">
        <v>710000000</v>
      </c>
      <c r="J545" s="32" t="s">
        <v>33</v>
      </c>
      <c r="K545" s="32" t="s">
        <v>275</v>
      </c>
      <c r="L545" s="70" t="s">
        <v>1166</v>
      </c>
      <c r="M545" s="70"/>
      <c r="N545" s="32" t="s">
        <v>276</v>
      </c>
      <c r="O545" s="32" t="s">
        <v>2232</v>
      </c>
      <c r="P545" s="70"/>
      <c r="Q545" s="70"/>
      <c r="R545" s="47"/>
      <c r="S545" s="47"/>
      <c r="T545" s="63">
        <v>0</v>
      </c>
      <c r="U545" s="63">
        <v>0</v>
      </c>
      <c r="V545" s="32" t="s">
        <v>38</v>
      </c>
      <c r="W545" s="32" t="s">
        <v>1547</v>
      </c>
      <c r="X545" s="124" t="s">
        <v>2293</v>
      </c>
    </row>
    <row r="546" spans="1:161" s="7" customFormat="1" ht="12" customHeight="1" x14ac:dyDescent="0.2">
      <c r="A546" s="125" t="s">
        <v>2392</v>
      </c>
      <c r="B546" s="32" t="s">
        <v>28</v>
      </c>
      <c r="C546" s="70" t="s">
        <v>346</v>
      </c>
      <c r="D546" s="89" t="s">
        <v>347</v>
      </c>
      <c r="E546" s="89" t="s">
        <v>347</v>
      </c>
      <c r="F546" s="89" t="s">
        <v>348</v>
      </c>
      <c r="G546" s="70" t="s">
        <v>32</v>
      </c>
      <c r="H546" s="46">
        <v>100</v>
      </c>
      <c r="I546" s="32">
        <v>710000000</v>
      </c>
      <c r="J546" s="32" t="s">
        <v>33</v>
      </c>
      <c r="K546" s="32" t="s">
        <v>2376</v>
      </c>
      <c r="L546" s="70" t="s">
        <v>1166</v>
      </c>
      <c r="M546" s="70"/>
      <c r="N546" s="32" t="s">
        <v>1545</v>
      </c>
      <c r="O546" s="32" t="s">
        <v>2232</v>
      </c>
      <c r="P546" s="70"/>
      <c r="Q546" s="70"/>
      <c r="R546" s="47"/>
      <c r="S546" s="47"/>
      <c r="T546" s="63">
        <v>184968078</v>
      </c>
      <c r="U546" s="63">
        <v>207164247.36000001</v>
      </c>
      <c r="V546" s="32" t="s">
        <v>38</v>
      </c>
      <c r="W546" s="32">
        <v>2016</v>
      </c>
      <c r="X546" s="124" t="s">
        <v>2382</v>
      </c>
    </row>
    <row r="547" spans="1:161" s="7" customFormat="1" ht="76.5" customHeight="1" x14ac:dyDescent="0.2">
      <c r="A547" s="122" t="s">
        <v>734</v>
      </c>
      <c r="B547" s="32" t="s">
        <v>28</v>
      </c>
      <c r="C547" s="70" t="s">
        <v>346</v>
      </c>
      <c r="D547" s="89" t="s">
        <v>347</v>
      </c>
      <c r="E547" s="89" t="s">
        <v>347</v>
      </c>
      <c r="F547" s="89" t="s">
        <v>2393</v>
      </c>
      <c r="G547" s="32" t="s">
        <v>2204</v>
      </c>
      <c r="H547" s="46">
        <v>100</v>
      </c>
      <c r="I547" s="32">
        <v>710000000</v>
      </c>
      <c r="J547" s="32" t="s">
        <v>33</v>
      </c>
      <c r="K547" s="32" t="s">
        <v>578</v>
      </c>
      <c r="L547" s="70" t="s">
        <v>1166</v>
      </c>
      <c r="M547" s="70"/>
      <c r="N547" s="70" t="s">
        <v>2394</v>
      </c>
      <c r="O547" s="32" t="s">
        <v>2232</v>
      </c>
      <c r="P547" s="70"/>
      <c r="Q547" s="70"/>
      <c r="R547" s="47"/>
      <c r="S547" s="47"/>
      <c r="T547" s="63">
        <v>0</v>
      </c>
      <c r="U547" s="63">
        <v>0</v>
      </c>
      <c r="V547" s="70"/>
      <c r="W547" s="68">
        <v>2016</v>
      </c>
      <c r="X547" s="123" t="s">
        <v>2293</v>
      </c>
    </row>
    <row r="548" spans="1:161" s="102" customFormat="1" ht="123" customHeight="1" x14ac:dyDescent="0.25">
      <c r="A548" s="122" t="s">
        <v>2395</v>
      </c>
      <c r="B548" s="32" t="s">
        <v>28</v>
      </c>
      <c r="C548" s="70" t="s">
        <v>346</v>
      </c>
      <c r="D548" s="89" t="s">
        <v>347</v>
      </c>
      <c r="E548" s="89" t="s">
        <v>347</v>
      </c>
      <c r="F548" s="89" t="s">
        <v>2396</v>
      </c>
      <c r="G548" s="32" t="s">
        <v>2204</v>
      </c>
      <c r="H548" s="46">
        <v>100</v>
      </c>
      <c r="I548" s="32">
        <v>710000000</v>
      </c>
      <c r="J548" s="32" t="s">
        <v>33</v>
      </c>
      <c r="K548" s="32" t="s">
        <v>578</v>
      </c>
      <c r="L548" s="70" t="s">
        <v>2807</v>
      </c>
      <c r="M548" s="70"/>
      <c r="N548" s="70" t="s">
        <v>1545</v>
      </c>
      <c r="O548" s="32" t="s">
        <v>2232</v>
      </c>
      <c r="P548" s="70"/>
      <c r="Q548" s="70"/>
      <c r="R548" s="47"/>
      <c r="S548" s="47"/>
      <c r="T548" s="63">
        <v>0</v>
      </c>
      <c r="U548" s="63">
        <v>0</v>
      </c>
      <c r="V548" s="70"/>
      <c r="W548" s="68">
        <v>2016</v>
      </c>
      <c r="X548" s="123" t="s">
        <v>3300</v>
      </c>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c r="EN548" s="26"/>
      <c r="EO548" s="26"/>
      <c r="EP548" s="26"/>
      <c r="EQ548" s="26"/>
      <c r="ER548" s="26"/>
      <c r="ES548" s="26"/>
      <c r="ET548" s="26"/>
      <c r="EU548" s="26"/>
      <c r="EV548" s="26"/>
      <c r="EW548" s="26"/>
      <c r="EX548" s="26"/>
      <c r="EY548" s="26"/>
      <c r="EZ548" s="26"/>
      <c r="FA548" s="26"/>
      <c r="FB548" s="26"/>
      <c r="FC548" s="26"/>
      <c r="FD548" s="26"/>
      <c r="FE548" s="26"/>
    </row>
    <row r="549" spans="1:161" s="7" customFormat="1" ht="12" customHeight="1" x14ac:dyDescent="0.2">
      <c r="A549" s="122" t="s">
        <v>3427</v>
      </c>
      <c r="B549" s="32" t="s">
        <v>28</v>
      </c>
      <c r="C549" s="70" t="s">
        <v>346</v>
      </c>
      <c r="D549" s="89" t="s">
        <v>347</v>
      </c>
      <c r="E549" s="89" t="s">
        <v>347</v>
      </c>
      <c r="F549" s="89" t="s">
        <v>2396</v>
      </c>
      <c r="G549" s="32" t="s">
        <v>2204</v>
      </c>
      <c r="H549" s="46">
        <v>100</v>
      </c>
      <c r="I549" s="32">
        <v>710000000</v>
      </c>
      <c r="J549" s="32" t="s">
        <v>33</v>
      </c>
      <c r="K549" s="32" t="s">
        <v>578</v>
      </c>
      <c r="L549" s="70" t="s">
        <v>2807</v>
      </c>
      <c r="M549" s="70"/>
      <c r="N549" s="70" t="s">
        <v>1545</v>
      </c>
      <c r="O549" s="32" t="s">
        <v>2232</v>
      </c>
      <c r="P549" s="70"/>
      <c r="Q549" s="70"/>
      <c r="R549" s="47"/>
      <c r="S549" s="47"/>
      <c r="T549" s="63">
        <v>60919540</v>
      </c>
      <c r="U549" s="63">
        <v>68229884.800000012</v>
      </c>
      <c r="V549" s="70"/>
      <c r="W549" s="68">
        <v>2016</v>
      </c>
      <c r="X549" s="124" t="s">
        <v>3428</v>
      </c>
    </row>
    <row r="550" spans="1:161" s="7" customFormat="1" ht="38.25" customHeight="1" x14ac:dyDescent="0.2">
      <c r="A550" s="125" t="s">
        <v>735</v>
      </c>
      <c r="B550" s="32" t="s">
        <v>28</v>
      </c>
      <c r="C550" s="70" t="s">
        <v>349</v>
      </c>
      <c r="D550" s="89" t="s">
        <v>350</v>
      </c>
      <c r="E550" s="89" t="s">
        <v>350</v>
      </c>
      <c r="F550" s="89" t="s">
        <v>351</v>
      </c>
      <c r="G550" s="32" t="s">
        <v>2204</v>
      </c>
      <c r="H550" s="46">
        <v>100</v>
      </c>
      <c r="I550" s="32">
        <v>710000000</v>
      </c>
      <c r="J550" s="32" t="s">
        <v>33</v>
      </c>
      <c r="K550" s="32" t="s">
        <v>578</v>
      </c>
      <c r="L550" s="70" t="s">
        <v>1166</v>
      </c>
      <c r="M550" s="70"/>
      <c r="N550" s="70" t="s">
        <v>2394</v>
      </c>
      <c r="O550" s="32" t="s">
        <v>2232</v>
      </c>
      <c r="P550" s="70"/>
      <c r="Q550" s="70"/>
      <c r="R550" s="47"/>
      <c r="S550" s="47"/>
      <c r="T550" s="63">
        <v>0</v>
      </c>
      <c r="U550" s="63">
        <v>0</v>
      </c>
      <c r="V550" s="70"/>
      <c r="W550" s="68">
        <v>2016</v>
      </c>
      <c r="X550" s="123" t="s">
        <v>2293</v>
      </c>
    </row>
    <row r="551" spans="1:161" s="102" customFormat="1" ht="66" customHeight="1" x14ac:dyDescent="0.25">
      <c r="A551" s="122" t="s">
        <v>2397</v>
      </c>
      <c r="B551" s="32" t="s">
        <v>28</v>
      </c>
      <c r="C551" s="70" t="s">
        <v>349</v>
      </c>
      <c r="D551" s="89" t="s">
        <v>350</v>
      </c>
      <c r="E551" s="89" t="s">
        <v>350</v>
      </c>
      <c r="F551" s="89" t="s">
        <v>2398</v>
      </c>
      <c r="G551" s="32" t="s">
        <v>2204</v>
      </c>
      <c r="H551" s="46">
        <v>100</v>
      </c>
      <c r="I551" s="32">
        <v>710000000</v>
      </c>
      <c r="J551" s="32" t="s">
        <v>33</v>
      </c>
      <c r="K551" s="32" t="s">
        <v>578</v>
      </c>
      <c r="L551" s="70" t="s">
        <v>1166</v>
      </c>
      <c r="M551" s="70"/>
      <c r="N551" s="70" t="s">
        <v>1545</v>
      </c>
      <c r="O551" s="32" t="s">
        <v>2232</v>
      </c>
      <c r="P551" s="70"/>
      <c r="Q551" s="70"/>
      <c r="R551" s="47"/>
      <c r="S551" s="47"/>
      <c r="T551" s="63">
        <v>0</v>
      </c>
      <c r="U551" s="63">
        <v>0</v>
      </c>
      <c r="V551" s="70"/>
      <c r="W551" s="68">
        <v>2016</v>
      </c>
      <c r="X551" s="123" t="s">
        <v>3300</v>
      </c>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row>
    <row r="552" spans="1:161" s="102" customFormat="1" ht="12" customHeight="1" x14ac:dyDescent="0.25">
      <c r="A552" s="122" t="s">
        <v>3429</v>
      </c>
      <c r="B552" s="32" t="s">
        <v>28</v>
      </c>
      <c r="C552" s="70" t="s">
        <v>349</v>
      </c>
      <c r="D552" s="89" t="s">
        <v>350</v>
      </c>
      <c r="E552" s="89" t="s">
        <v>350</v>
      </c>
      <c r="F552" s="89" t="s">
        <v>2398</v>
      </c>
      <c r="G552" s="32" t="s">
        <v>2204</v>
      </c>
      <c r="H552" s="46">
        <v>100</v>
      </c>
      <c r="I552" s="32">
        <v>710000000</v>
      </c>
      <c r="J552" s="32" t="s">
        <v>33</v>
      </c>
      <c r="K552" s="32" t="s">
        <v>578</v>
      </c>
      <c r="L552" s="70" t="s">
        <v>1166</v>
      </c>
      <c r="M552" s="70"/>
      <c r="N552" s="70" t="s">
        <v>1545</v>
      </c>
      <c r="O552" s="32" t="s">
        <v>2232</v>
      </c>
      <c r="P552" s="70"/>
      <c r="Q552" s="70"/>
      <c r="R552" s="47"/>
      <c r="S552" s="47"/>
      <c r="T552" s="63">
        <v>11098266</v>
      </c>
      <c r="U552" s="63">
        <v>12430057.920000002</v>
      </c>
      <c r="V552" s="70"/>
      <c r="W552" s="68">
        <v>2016</v>
      </c>
      <c r="X552" s="124" t="s">
        <v>3428</v>
      </c>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26"/>
      <c r="EY552" s="26"/>
      <c r="EZ552" s="26"/>
      <c r="FA552" s="26"/>
      <c r="FB552" s="26"/>
      <c r="FC552" s="26"/>
      <c r="FD552" s="26"/>
      <c r="FE552" s="26"/>
    </row>
    <row r="553" spans="1:161" s="69" customFormat="1" ht="12" customHeight="1" x14ac:dyDescent="0.2">
      <c r="A553" s="125" t="s">
        <v>736</v>
      </c>
      <c r="B553" s="32" t="s">
        <v>28</v>
      </c>
      <c r="C553" s="44" t="s">
        <v>352</v>
      </c>
      <c r="D553" s="89" t="s">
        <v>353</v>
      </c>
      <c r="E553" s="89" t="s">
        <v>353</v>
      </c>
      <c r="F553" s="89" t="s">
        <v>354</v>
      </c>
      <c r="G553" s="32" t="s">
        <v>32</v>
      </c>
      <c r="H553" s="46">
        <v>100</v>
      </c>
      <c r="I553" s="32">
        <v>710000000</v>
      </c>
      <c r="J553" s="32" t="s">
        <v>33</v>
      </c>
      <c r="K553" s="32" t="s">
        <v>55</v>
      </c>
      <c r="L553" s="32" t="s">
        <v>355</v>
      </c>
      <c r="M553" s="32"/>
      <c r="N553" s="32" t="s">
        <v>57</v>
      </c>
      <c r="O553" s="32" t="s">
        <v>2217</v>
      </c>
      <c r="P553" s="44"/>
      <c r="Q553" s="44"/>
      <c r="R553" s="47"/>
      <c r="S553" s="47"/>
      <c r="T553" s="63">
        <v>9081468</v>
      </c>
      <c r="U553" s="63">
        <v>10171244.16</v>
      </c>
      <c r="V553" s="32" t="s">
        <v>38</v>
      </c>
      <c r="W553" s="85">
        <v>2015</v>
      </c>
      <c r="X553" s="130"/>
    </row>
    <row r="554" spans="1:161" s="7" customFormat="1" ht="51" customHeight="1" x14ac:dyDescent="0.2">
      <c r="A554" s="125" t="s">
        <v>737</v>
      </c>
      <c r="B554" s="32" t="s">
        <v>28</v>
      </c>
      <c r="C554" s="44" t="s">
        <v>357</v>
      </c>
      <c r="D554" s="89" t="s">
        <v>358</v>
      </c>
      <c r="E554" s="89" t="s">
        <v>358</v>
      </c>
      <c r="F554" s="89" t="s">
        <v>359</v>
      </c>
      <c r="G554" s="32" t="s">
        <v>2204</v>
      </c>
      <c r="H554" s="46">
        <v>100</v>
      </c>
      <c r="I554" s="32">
        <v>710000000</v>
      </c>
      <c r="J554" s="32" t="s">
        <v>33</v>
      </c>
      <c r="K554" s="32" t="s">
        <v>275</v>
      </c>
      <c r="L554" s="32" t="s">
        <v>355</v>
      </c>
      <c r="M554" s="32"/>
      <c r="N554" s="32" t="s">
        <v>276</v>
      </c>
      <c r="O554" s="32" t="s">
        <v>2217</v>
      </c>
      <c r="P554" s="44"/>
      <c r="Q554" s="44"/>
      <c r="R554" s="47"/>
      <c r="S554" s="47"/>
      <c r="T554" s="63">
        <v>0</v>
      </c>
      <c r="U554" s="63">
        <v>0</v>
      </c>
      <c r="V554" s="70"/>
      <c r="W554" s="32" t="s">
        <v>1547</v>
      </c>
      <c r="X554" s="124" t="s">
        <v>2293</v>
      </c>
    </row>
    <row r="555" spans="1:161" s="102" customFormat="1" ht="51" x14ac:dyDescent="0.25">
      <c r="A555" s="125" t="s">
        <v>2399</v>
      </c>
      <c r="B555" s="32" t="s">
        <v>28</v>
      </c>
      <c r="C555" s="32" t="s">
        <v>357</v>
      </c>
      <c r="D555" s="89" t="s">
        <v>358</v>
      </c>
      <c r="E555" s="89" t="s">
        <v>358</v>
      </c>
      <c r="F555" s="89" t="s">
        <v>359</v>
      </c>
      <c r="G555" s="32" t="s">
        <v>2204</v>
      </c>
      <c r="H555" s="34">
        <v>100</v>
      </c>
      <c r="I555" s="32">
        <v>710000000</v>
      </c>
      <c r="J555" s="32" t="s">
        <v>33</v>
      </c>
      <c r="K555" s="71" t="s">
        <v>2376</v>
      </c>
      <c r="L555" s="32" t="s">
        <v>355</v>
      </c>
      <c r="M555" s="71"/>
      <c r="N555" s="71" t="s">
        <v>1545</v>
      </c>
      <c r="O555" s="32" t="s">
        <v>2217</v>
      </c>
      <c r="P555" s="71"/>
      <c r="Q555" s="71"/>
      <c r="R555" s="36"/>
      <c r="S555" s="36"/>
      <c r="T555" s="63">
        <v>0</v>
      </c>
      <c r="U555" s="63">
        <v>0</v>
      </c>
      <c r="V555" s="37"/>
      <c r="W555" s="32">
        <v>2016</v>
      </c>
      <c r="X555" s="124" t="s">
        <v>4580</v>
      </c>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row>
    <row r="556" spans="1:161" s="197" customFormat="1" ht="25.5" customHeight="1" x14ac:dyDescent="0.2">
      <c r="A556" s="125" t="s">
        <v>738</v>
      </c>
      <c r="B556" s="32" t="s">
        <v>28</v>
      </c>
      <c r="C556" s="32" t="s">
        <v>1286</v>
      </c>
      <c r="D556" s="89" t="s">
        <v>1287</v>
      </c>
      <c r="E556" s="89" t="s">
        <v>1287</v>
      </c>
      <c r="F556" s="89" t="s">
        <v>1514</v>
      </c>
      <c r="G556" s="32" t="s">
        <v>2204</v>
      </c>
      <c r="H556" s="34">
        <v>50</v>
      </c>
      <c r="I556" s="32">
        <v>710000000</v>
      </c>
      <c r="J556" s="32" t="s">
        <v>33</v>
      </c>
      <c r="K556" s="71" t="s">
        <v>40</v>
      </c>
      <c r="L556" s="32" t="s">
        <v>44</v>
      </c>
      <c r="M556" s="71"/>
      <c r="N556" s="71" t="s">
        <v>951</v>
      </c>
      <c r="O556" s="32" t="s">
        <v>2221</v>
      </c>
      <c r="P556" s="71"/>
      <c r="Q556" s="71"/>
      <c r="R556" s="36"/>
      <c r="S556" s="36"/>
      <c r="T556" s="63">
        <v>0</v>
      </c>
      <c r="U556" s="63">
        <v>0</v>
      </c>
      <c r="V556" s="37"/>
      <c r="W556" s="32">
        <v>2016</v>
      </c>
      <c r="X556" s="124" t="s">
        <v>3788</v>
      </c>
    </row>
    <row r="557" spans="1:161" s="102" customFormat="1" ht="38.25" x14ac:dyDescent="0.25">
      <c r="A557" s="125" t="s">
        <v>3875</v>
      </c>
      <c r="B557" s="32" t="s">
        <v>28</v>
      </c>
      <c r="C557" s="32" t="s">
        <v>1286</v>
      </c>
      <c r="D557" s="89" t="s">
        <v>1287</v>
      </c>
      <c r="E557" s="89" t="s">
        <v>1287</v>
      </c>
      <c r="F557" s="89" t="s">
        <v>1514</v>
      </c>
      <c r="G557" s="32" t="s">
        <v>2204</v>
      </c>
      <c r="H557" s="34">
        <v>50</v>
      </c>
      <c r="I557" s="32">
        <v>710000000</v>
      </c>
      <c r="J557" s="32" t="s">
        <v>33</v>
      </c>
      <c r="K557" s="71" t="s">
        <v>40</v>
      </c>
      <c r="L557" s="32" t="s">
        <v>44</v>
      </c>
      <c r="M557" s="71"/>
      <c r="N557" s="71" t="s">
        <v>951</v>
      </c>
      <c r="O557" s="32" t="s">
        <v>2221</v>
      </c>
      <c r="P557" s="71"/>
      <c r="Q557" s="71"/>
      <c r="R557" s="36"/>
      <c r="S557" s="36"/>
      <c r="T557" s="63">
        <v>0</v>
      </c>
      <c r="U557" s="63">
        <v>0</v>
      </c>
      <c r="V557" s="37"/>
      <c r="W557" s="32">
        <v>2016</v>
      </c>
      <c r="X557" s="124" t="s">
        <v>4162</v>
      </c>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row>
    <row r="558" spans="1:161" s="102" customFormat="1" ht="57" customHeight="1" x14ac:dyDescent="0.25">
      <c r="A558" s="125" t="s">
        <v>739</v>
      </c>
      <c r="B558" s="32" t="s">
        <v>28</v>
      </c>
      <c r="C558" s="86" t="s">
        <v>247</v>
      </c>
      <c r="D558" s="89" t="s">
        <v>248</v>
      </c>
      <c r="E558" s="89" t="s">
        <v>248</v>
      </c>
      <c r="F558" s="89" t="s">
        <v>1288</v>
      </c>
      <c r="G558" s="32" t="s">
        <v>2204</v>
      </c>
      <c r="H558" s="43">
        <v>30</v>
      </c>
      <c r="I558" s="32">
        <v>710000000</v>
      </c>
      <c r="J558" s="32" t="s">
        <v>33</v>
      </c>
      <c r="K558" s="32" t="s">
        <v>223</v>
      </c>
      <c r="L558" s="32" t="s">
        <v>44</v>
      </c>
      <c r="M558" s="158"/>
      <c r="N558" s="71" t="s">
        <v>117</v>
      </c>
      <c r="O558" s="32" t="s">
        <v>2221</v>
      </c>
      <c r="P558" s="71"/>
      <c r="Q558" s="71"/>
      <c r="R558" s="36"/>
      <c r="S558" s="36"/>
      <c r="T558" s="63">
        <v>0</v>
      </c>
      <c r="U558" s="63">
        <v>0</v>
      </c>
      <c r="V558" s="37"/>
      <c r="W558" s="32">
        <v>2016</v>
      </c>
      <c r="X558" s="123" t="s">
        <v>3300</v>
      </c>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26"/>
      <c r="EY558" s="26"/>
      <c r="EZ558" s="26"/>
      <c r="FA558" s="26"/>
      <c r="FB558" s="26"/>
      <c r="FC558" s="26"/>
      <c r="FD558" s="26"/>
      <c r="FE558" s="26"/>
    </row>
    <row r="559" spans="1:161" s="102" customFormat="1" ht="66.75" customHeight="1" x14ac:dyDescent="0.25">
      <c r="A559" s="125" t="s">
        <v>3430</v>
      </c>
      <c r="B559" s="32" t="s">
        <v>28</v>
      </c>
      <c r="C559" s="86" t="s">
        <v>247</v>
      </c>
      <c r="D559" s="89" t="s">
        <v>248</v>
      </c>
      <c r="E559" s="89" t="s">
        <v>248</v>
      </c>
      <c r="F559" s="89" t="s">
        <v>1288</v>
      </c>
      <c r="G559" s="32" t="s">
        <v>2204</v>
      </c>
      <c r="H559" s="43">
        <v>30</v>
      </c>
      <c r="I559" s="32">
        <v>710000000</v>
      </c>
      <c r="J559" s="32" t="s">
        <v>33</v>
      </c>
      <c r="K559" s="32" t="s">
        <v>34</v>
      </c>
      <c r="L559" s="32" t="s">
        <v>44</v>
      </c>
      <c r="M559" s="158"/>
      <c r="N559" s="71" t="s">
        <v>3348</v>
      </c>
      <c r="O559" s="32" t="s">
        <v>2221</v>
      </c>
      <c r="P559" s="71"/>
      <c r="Q559" s="71"/>
      <c r="R559" s="36"/>
      <c r="S559" s="36"/>
      <c r="T559" s="63">
        <v>0</v>
      </c>
      <c r="U559" s="63">
        <v>0</v>
      </c>
      <c r="V559" s="37"/>
      <c r="W559" s="32">
        <v>2016</v>
      </c>
      <c r="X559" s="124" t="s">
        <v>3788</v>
      </c>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26"/>
      <c r="EY559" s="26"/>
      <c r="EZ559" s="26"/>
      <c r="FA559" s="26"/>
      <c r="FB559" s="26"/>
      <c r="FC559" s="26"/>
      <c r="FD559" s="26"/>
      <c r="FE559" s="26"/>
    </row>
    <row r="560" spans="1:161" s="102" customFormat="1" ht="38.25" x14ac:dyDescent="0.25">
      <c r="A560" s="125" t="s">
        <v>3877</v>
      </c>
      <c r="B560" s="32" t="s">
        <v>28</v>
      </c>
      <c r="C560" s="86" t="s">
        <v>247</v>
      </c>
      <c r="D560" s="89" t="s">
        <v>248</v>
      </c>
      <c r="E560" s="89" t="s">
        <v>248</v>
      </c>
      <c r="F560" s="89" t="s">
        <v>1288</v>
      </c>
      <c r="G560" s="32" t="s">
        <v>2204</v>
      </c>
      <c r="H560" s="43">
        <v>30</v>
      </c>
      <c r="I560" s="32">
        <v>710000000</v>
      </c>
      <c r="J560" s="32" t="s">
        <v>33</v>
      </c>
      <c r="K560" s="32" t="s">
        <v>40</v>
      </c>
      <c r="L560" s="32" t="s">
        <v>44</v>
      </c>
      <c r="M560" s="158"/>
      <c r="N560" s="71" t="s">
        <v>41</v>
      </c>
      <c r="O560" s="32" t="s">
        <v>2221</v>
      </c>
      <c r="P560" s="71"/>
      <c r="Q560" s="71"/>
      <c r="R560" s="36"/>
      <c r="S560" s="36"/>
      <c r="T560" s="63">
        <v>0</v>
      </c>
      <c r="U560" s="63">
        <v>0</v>
      </c>
      <c r="V560" s="37"/>
      <c r="W560" s="32">
        <v>2016</v>
      </c>
      <c r="X560" s="124" t="s">
        <v>4128</v>
      </c>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row>
    <row r="561" spans="1:161" s="102" customFormat="1" ht="38.25" x14ac:dyDescent="0.25">
      <c r="A561" s="125" t="s">
        <v>4163</v>
      </c>
      <c r="B561" s="32" t="s">
        <v>28</v>
      </c>
      <c r="C561" s="86" t="s">
        <v>247</v>
      </c>
      <c r="D561" s="89" t="s">
        <v>248</v>
      </c>
      <c r="E561" s="89" t="s">
        <v>248</v>
      </c>
      <c r="F561" s="89" t="s">
        <v>1288</v>
      </c>
      <c r="G561" s="32" t="s">
        <v>2204</v>
      </c>
      <c r="H561" s="43">
        <v>30</v>
      </c>
      <c r="I561" s="32">
        <v>710000000</v>
      </c>
      <c r="J561" s="32" t="s">
        <v>33</v>
      </c>
      <c r="K561" s="32" t="s">
        <v>40</v>
      </c>
      <c r="L561" s="32" t="s">
        <v>44</v>
      </c>
      <c r="M561" s="158"/>
      <c r="N561" s="71" t="s">
        <v>41</v>
      </c>
      <c r="O561" s="32" t="s">
        <v>2221</v>
      </c>
      <c r="P561" s="71"/>
      <c r="Q561" s="71"/>
      <c r="R561" s="36"/>
      <c r="S561" s="36"/>
      <c r="T561" s="63">
        <v>0</v>
      </c>
      <c r="U561" s="63">
        <v>0</v>
      </c>
      <c r="V561" s="37"/>
      <c r="W561" s="32">
        <v>2016</v>
      </c>
      <c r="X561" s="124" t="s">
        <v>4310</v>
      </c>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row>
    <row r="562" spans="1:161" s="196" customFormat="1" ht="25.5" customHeight="1" x14ac:dyDescent="0.25">
      <c r="A562" s="125" t="s">
        <v>4348</v>
      </c>
      <c r="B562" s="32" t="s">
        <v>28</v>
      </c>
      <c r="C562" s="86" t="s">
        <v>247</v>
      </c>
      <c r="D562" s="89" t="s">
        <v>248</v>
      </c>
      <c r="E562" s="89" t="s">
        <v>248</v>
      </c>
      <c r="F562" s="89" t="s">
        <v>1288</v>
      </c>
      <c r="G562" s="32" t="s">
        <v>2204</v>
      </c>
      <c r="H562" s="34">
        <v>30</v>
      </c>
      <c r="I562" s="32">
        <v>710000000</v>
      </c>
      <c r="J562" s="32" t="s">
        <v>33</v>
      </c>
      <c r="K562" s="71" t="s">
        <v>246</v>
      </c>
      <c r="L562" s="32" t="s">
        <v>44</v>
      </c>
      <c r="M562" s="71"/>
      <c r="N562" s="71" t="s">
        <v>41</v>
      </c>
      <c r="O562" s="32" t="s">
        <v>2221</v>
      </c>
      <c r="P562" s="71"/>
      <c r="Q562" s="71"/>
      <c r="R562" s="36"/>
      <c r="S562" s="36"/>
      <c r="T562" s="63">
        <v>0</v>
      </c>
      <c r="U562" s="63">
        <v>0</v>
      </c>
      <c r="V562" s="37"/>
      <c r="W562" s="32">
        <v>2016</v>
      </c>
      <c r="X562" s="127" t="s">
        <v>4581</v>
      </c>
      <c r="Y562" s="195"/>
      <c r="Z562" s="195"/>
      <c r="AA562" s="195"/>
      <c r="AB562" s="195"/>
      <c r="AC562" s="195"/>
      <c r="AD562" s="195"/>
      <c r="AE562" s="195"/>
      <c r="AF562" s="195"/>
      <c r="AG562" s="195"/>
      <c r="AH562" s="195"/>
      <c r="AI562" s="195"/>
      <c r="AJ562" s="195"/>
      <c r="AK562" s="195"/>
      <c r="AL562" s="195"/>
      <c r="AM562" s="195"/>
      <c r="AN562" s="195"/>
      <c r="AO562" s="195"/>
      <c r="AP562" s="195"/>
      <c r="AQ562" s="195"/>
      <c r="AR562" s="195"/>
      <c r="AS562" s="195"/>
      <c r="AT562" s="195"/>
      <c r="AU562" s="195"/>
      <c r="AV562" s="195"/>
      <c r="AW562" s="195"/>
      <c r="AX562" s="195"/>
      <c r="AY562" s="195"/>
      <c r="AZ562" s="195"/>
      <c r="BA562" s="195"/>
      <c r="BB562" s="195"/>
      <c r="BC562" s="195"/>
      <c r="BD562" s="195"/>
      <c r="BE562" s="195"/>
      <c r="BF562" s="195"/>
      <c r="BG562" s="195"/>
      <c r="BH562" s="195"/>
      <c r="BI562" s="195"/>
      <c r="BJ562" s="195"/>
      <c r="BK562" s="195"/>
      <c r="BL562" s="195"/>
      <c r="BM562" s="195"/>
      <c r="BN562" s="195"/>
      <c r="BO562" s="195"/>
      <c r="BP562" s="195"/>
      <c r="BQ562" s="195"/>
      <c r="BR562" s="195"/>
      <c r="BS562" s="195"/>
      <c r="BT562" s="195"/>
      <c r="BU562" s="195"/>
      <c r="BV562" s="195"/>
      <c r="BW562" s="195"/>
      <c r="BX562" s="195"/>
      <c r="BY562" s="195"/>
      <c r="BZ562" s="195"/>
      <c r="CA562" s="195"/>
      <c r="CB562" s="195"/>
      <c r="CC562" s="195"/>
      <c r="CD562" s="195"/>
      <c r="CE562" s="195"/>
      <c r="CF562" s="195"/>
      <c r="CG562" s="195"/>
      <c r="CH562" s="195"/>
      <c r="CI562" s="195"/>
      <c r="CJ562" s="195"/>
      <c r="CK562" s="195"/>
      <c r="CL562" s="195"/>
      <c r="CM562" s="195"/>
      <c r="CN562" s="195"/>
      <c r="CO562" s="195"/>
      <c r="CP562" s="195"/>
      <c r="CQ562" s="195"/>
      <c r="CR562" s="195"/>
      <c r="CS562" s="195"/>
      <c r="CT562" s="195"/>
      <c r="CU562" s="195"/>
      <c r="CV562" s="195"/>
      <c r="CW562" s="195"/>
      <c r="CX562" s="195"/>
      <c r="CY562" s="195"/>
      <c r="CZ562" s="195"/>
      <c r="DA562" s="195"/>
      <c r="DB562" s="195"/>
      <c r="DC562" s="195"/>
      <c r="DD562" s="195"/>
      <c r="DE562" s="195"/>
      <c r="DF562" s="195"/>
      <c r="DG562" s="195"/>
      <c r="DH562" s="195"/>
      <c r="DI562" s="195"/>
      <c r="DJ562" s="195"/>
      <c r="DK562" s="195"/>
    </row>
    <row r="563" spans="1:161" s="196" customFormat="1" ht="25.5" customHeight="1" x14ac:dyDescent="0.25">
      <c r="A563" s="125" t="s">
        <v>740</v>
      </c>
      <c r="B563" s="32" t="s">
        <v>28</v>
      </c>
      <c r="C563" s="86" t="s">
        <v>1289</v>
      </c>
      <c r="D563" s="89" t="s">
        <v>1290</v>
      </c>
      <c r="E563" s="89" t="s">
        <v>1290</v>
      </c>
      <c r="F563" s="89" t="s">
        <v>1291</v>
      </c>
      <c r="G563" s="32" t="s">
        <v>2204</v>
      </c>
      <c r="H563" s="34">
        <v>50</v>
      </c>
      <c r="I563" s="32">
        <v>710000000</v>
      </c>
      <c r="J563" s="32" t="s">
        <v>33</v>
      </c>
      <c r="K563" s="71" t="s">
        <v>116</v>
      </c>
      <c r="L563" s="32" t="s">
        <v>44</v>
      </c>
      <c r="M563" s="71"/>
      <c r="N563" s="71" t="s">
        <v>117</v>
      </c>
      <c r="O563" s="32" t="s">
        <v>2229</v>
      </c>
      <c r="P563" s="71"/>
      <c r="Q563" s="71"/>
      <c r="R563" s="36"/>
      <c r="S563" s="36"/>
      <c r="T563" s="63">
        <v>0</v>
      </c>
      <c r="U563" s="63">
        <v>0</v>
      </c>
      <c r="V563" s="37"/>
      <c r="W563" s="32">
        <v>2016</v>
      </c>
      <c r="X563" s="127" t="s">
        <v>2274</v>
      </c>
      <c r="Y563" s="195"/>
      <c r="Z563" s="195"/>
      <c r="AA563" s="195"/>
      <c r="AB563" s="195"/>
      <c r="AC563" s="195"/>
      <c r="AD563" s="195"/>
      <c r="AE563" s="195"/>
      <c r="AF563" s="195"/>
      <c r="AG563" s="195"/>
      <c r="AH563" s="195"/>
      <c r="AI563" s="195"/>
      <c r="AJ563" s="195"/>
      <c r="AK563" s="195"/>
      <c r="AL563" s="195"/>
      <c r="AM563" s="195"/>
      <c r="AN563" s="195"/>
      <c r="AO563" s="195"/>
      <c r="AP563" s="195"/>
      <c r="AQ563" s="195"/>
      <c r="AR563" s="195"/>
      <c r="AS563" s="195"/>
      <c r="AT563" s="195"/>
      <c r="AU563" s="195"/>
      <c r="AV563" s="195"/>
      <c r="AW563" s="195"/>
      <c r="AX563" s="195"/>
      <c r="AY563" s="195"/>
      <c r="AZ563" s="195"/>
      <c r="BA563" s="195"/>
      <c r="BB563" s="195"/>
      <c r="BC563" s="195"/>
      <c r="BD563" s="195"/>
      <c r="BE563" s="195"/>
      <c r="BF563" s="195"/>
      <c r="BG563" s="195"/>
      <c r="BH563" s="195"/>
      <c r="BI563" s="195"/>
      <c r="BJ563" s="195"/>
      <c r="BK563" s="195"/>
      <c r="BL563" s="195"/>
      <c r="BM563" s="195"/>
      <c r="BN563" s="195"/>
      <c r="BO563" s="195"/>
      <c r="BP563" s="195"/>
      <c r="BQ563" s="195"/>
      <c r="BR563" s="195"/>
      <c r="BS563" s="195"/>
      <c r="BT563" s="195"/>
      <c r="BU563" s="195"/>
      <c r="BV563" s="195"/>
      <c r="BW563" s="195"/>
      <c r="BX563" s="195"/>
      <c r="BY563" s="195"/>
      <c r="BZ563" s="195"/>
      <c r="CA563" s="195"/>
      <c r="CB563" s="195"/>
      <c r="CC563" s="195"/>
      <c r="CD563" s="195"/>
      <c r="CE563" s="195"/>
      <c r="CF563" s="195"/>
      <c r="CG563" s="195"/>
      <c r="CH563" s="195"/>
      <c r="CI563" s="195"/>
      <c r="CJ563" s="195"/>
      <c r="CK563" s="195"/>
      <c r="CL563" s="195"/>
      <c r="CM563" s="195"/>
      <c r="CN563" s="195"/>
      <c r="CO563" s="195"/>
      <c r="CP563" s="195"/>
      <c r="CQ563" s="195"/>
      <c r="CR563" s="195"/>
      <c r="CS563" s="195"/>
      <c r="CT563" s="195"/>
      <c r="CU563" s="195"/>
      <c r="CV563" s="195"/>
      <c r="CW563" s="195"/>
      <c r="CX563" s="195"/>
      <c r="CY563" s="195"/>
      <c r="CZ563" s="195"/>
      <c r="DA563" s="195"/>
      <c r="DB563" s="195"/>
      <c r="DC563" s="195"/>
      <c r="DD563" s="195"/>
      <c r="DE563" s="195"/>
      <c r="DF563" s="195"/>
      <c r="DG563" s="195"/>
      <c r="DH563" s="195"/>
      <c r="DI563" s="195"/>
      <c r="DJ563" s="195"/>
      <c r="DK563" s="195"/>
    </row>
    <row r="564" spans="1:161" s="196" customFormat="1" ht="38.25" customHeight="1" x14ac:dyDescent="0.25">
      <c r="A564" s="125" t="s">
        <v>741</v>
      </c>
      <c r="B564" s="32" t="s">
        <v>28</v>
      </c>
      <c r="C564" s="86" t="s">
        <v>247</v>
      </c>
      <c r="D564" s="89" t="s">
        <v>248</v>
      </c>
      <c r="E564" s="89" t="s">
        <v>248</v>
      </c>
      <c r="F564" s="89" t="s">
        <v>1292</v>
      </c>
      <c r="G564" s="32" t="s">
        <v>2204</v>
      </c>
      <c r="H564" s="34">
        <v>50</v>
      </c>
      <c r="I564" s="32">
        <v>710000000</v>
      </c>
      <c r="J564" s="32" t="s">
        <v>33</v>
      </c>
      <c r="K564" s="32" t="s">
        <v>242</v>
      </c>
      <c r="L564" s="32" t="s">
        <v>44</v>
      </c>
      <c r="M564" s="71"/>
      <c r="N564" s="32" t="s">
        <v>50</v>
      </c>
      <c r="O564" s="32" t="s">
        <v>2229</v>
      </c>
      <c r="P564" s="32"/>
      <c r="Q564" s="32"/>
      <c r="R564" s="36"/>
      <c r="S564" s="36"/>
      <c r="T564" s="63">
        <v>0</v>
      </c>
      <c r="U564" s="63">
        <v>0</v>
      </c>
      <c r="V564" s="32"/>
      <c r="W564" s="32">
        <v>2016</v>
      </c>
      <c r="X564" s="124" t="s">
        <v>2275</v>
      </c>
      <c r="Y564" s="195"/>
      <c r="Z564" s="195"/>
      <c r="AA564" s="195"/>
      <c r="AB564" s="195"/>
      <c r="AC564" s="195"/>
      <c r="AD564" s="195"/>
      <c r="AE564" s="195"/>
      <c r="AF564" s="195"/>
      <c r="AG564" s="195"/>
      <c r="AH564" s="195"/>
      <c r="AI564" s="195"/>
      <c r="AJ564" s="195"/>
      <c r="AK564" s="195"/>
      <c r="AL564" s="195"/>
      <c r="AM564" s="195"/>
      <c r="AN564" s="195"/>
      <c r="AO564" s="195"/>
      <c r="AP564" s="195"/>
      <c r="AQ564" s="195"/>
      <c r="AR564" s="195"/>
      <c r="AS564" s="195"/>
      <c r="AT564" s="195"/>
      <c r="AU564" s="195"/>
      <c r="AV564" s="195"/>
      <c r="AW564" s="195"/>
      <c r="AX564" s="195"/>
      <c r="AY564" s="195"/>
      <c r="AZ564" s="195"/>
      <c r="BA564" s="195"/>
      <c r="BB564" s="195"/>
      <c r="BC564" s="195"/>
      <c r="BD564" s="195"/>
      <c r="BE564" s="195"/>
      <c r="BF564" s="195"/>
      <c r="BG564" s="195"/>
      <c r="BH564" s="195"/>
      <c r="BI564" s="195"/>
      <c r="BJ564" s="195"/>
      <c r="BK564" s="195"/>
      <c r="BL564" s="195"/>
      <c r="BM564" s="195"/>
      <c r="BN564" s="195"/>
      <c r="BO564" s="195"/>
      <c r="BP564" s="195"/>
      <c r="BQ564" s="195"/>
      <c r="BR564" s="195"/>
      <c r="BS564" s="195"/>
      <c r="BT564" s="195"/>
      <c r="BU564" s="195"/>
      <c r="BV564" s="195"/>
      <c r="BW564" s="195"/>
      <c r="BX564" s="195"/>
      <c r="BY564" s="195"/>
      <c r="BZ564" s="195"/>
      <c r="CA564" s="195"/>
      <c r="CB564" s="195"/>
      <c r="CC564" s="195"/>
      <c r="CD564" s="195"/>
      <c r="CE564" s="195"/>
      <c r="CF564" s="195"/>
      <c r="CG564" s="195"/>
      <c r="CH564" s="195"/>
      <c r="CI564" s="195"/>
      <c r="CJ564" s="195"/>
      <c r="CK564" s="195"/>
      <c r="CL564" s="195"/>
      <c r="CM564" s="195"/>
      <c r="CN564" s="195"/>
      <c r="CO564" s="195"/>
      <c r="CP564" s="195"/>
      <c r="CQ564" s="195"/>
      <c r="CR564" s="195"/>
      <c r="CS564" s="195"/>
      <c r="CT564" s="195"/>
      <c r="CU564" s="195"/>
      <c r="CV564" s="195"/>
      <c r="CW564" s="195"/>
      <c r="CX564" s="195"/>
      <c r="CY564" s="195"/>
      <c r="CZ564" s="195"/>
      <c r="DA564" s="195"/>
      <c r="DB564" s="195"/>
      <c r="DC564" s="195"/>
      <c r="DD564" s="195"/>
      <c r="DE564" s="195"/>
      <c r="DF564" s="195"/>
      <c r="DG564" s="195"/>
      <c r="DH564" s="195"/>
      <c r="DI564" s="195"/>
      <c r="DJ564" s="195"/>
      <c r="DK564" s="195"/>
    </row>
    <row r="565" spans="1:161" s="7" customFormat="1" ht="38.25" customHeight="1" x14ac:dyDescent="0.2">
      <c r="A565" s="125" t="s">
        <v>2073</v>
      </c>
      <c r="B565" s="32" t="s">
        <v>28</v>
      </c>
      <c r="C565" s="86" t="s">
        <v>247</v>
      </c>
      <c r="D565" s="89" t="s">
        <v>248</v>
      </c>
      <c r="E565" s="89" t="s">
        <v>248</v>
      </c>
      <c r="F565" s="89" t="s">
        <v>1292</v>
      </c>
      <c r="G565" s="32" t="s">
        <v>32</v>
      </c>
      <c r="H565" s="34">
        <v>50</v>
      </c>
      <c r="I565" s="32">
        <v>710000000</v>
      </c>
      <c r="J565" s="32" t="s">
        <v>33</v>
      </c>
      <c r="K565" s="32" t="s">
        <v>2012</v>
      </c>
      <c r="L565" s="32" t="s">
        <v>44</v>
      </c>
      <c r="M565" s="71"/>
      <c r="N565" s="32" t="s">
        <v>107</v>
      </c>
      <c r="O565" s="32" t="s">
        <v>2221</v>
      </c>
      <c r="P565" s="32"/>
      <c r="Q565" s="32"/>
      <c r="R565" s="36"/>
      <c r="S565" s="36"/>
      <c r="T565" s="63">
        <v>1448214.2857142857</v>
      </c>
      <c r="U565" s="63">
        <v>1622000</v>
      </c>
      <c r="V565" s="32"/>
      <c r="W565" s="32">
        <v>2016</v>
      </c>
      <c r="X565" s="124" t="s">
        <v>2074</v>
      </c>
    </row>
    <row r="566" spans="1:161" s="196" customFormat="1" ht="38.25" customHeight="1" x14ac:dyDescent="0.25">
      <c r="A566" s="125" t="s">
        <v>742</v>
      </c>
      <c r="B566" s="32" t="s">
        <v>28</v>
      </c>
      <c r="C566" s="86" t="s">
        <v>247</v>
      </c>
      <c r="D566" s="89" t="s">
        <v>248</v>
      </c>
      <c r="E566" s="89" t="s">
        <v>248</v>
      </c>
      <c r="F566" s="89" t="s">
        <v>1513</v>
      </c>
      <c r="G566" s="32" t="s">
        <v>2204</v>
      </c>
      <c r="H566" s="34">
        <v>50</v>
      </c>
      <c r="I566" s="32">
        <v>710000000</v>
      </c>
      <c r="J566" s="32" t="s">
        <v>33</v>
      </c>
      <c r="K566" s="32" t="s">
        <v>106</v>
      </c>
      <c r="L566" s="32" t="s">
        <v>44</v>
      </c>
      <c r="M566" s="71"/>
      <c r="N566" s="32" t="s">
        <v>1545</v>
      </c>
      <c r="O566" s="32" t="s">
        <v>2221</v>
      </c>
      <c r="P566" s="71"/>
      <c r="Q566" s="71"/>
      <c r="R566" s="36"/>
      <c r="S566" s="36"/>
      <c r="T566" s="63">
        <v>0</v>
      </c>
      <c r="U566" s="63">
        <v>0</v>
      </c>
      <c r="V566" s="37"/>
      <c r="W566" s="32">
        <v>2016</v>
      </c>
      <c r="X566" s="124" t="s">
        <v>2293</v>
      </c>
      <c r="Y566" s="195"/>
      <c r="Z566" s="195"/>
      <c r="AA566" s="195"/>
      <c r="AB566" s="195"/>
      <c r="AC566" s="195"/>
      <c r="AD566" s="195"/>
      <c r="AE566" s="195"/>
      <c r="AF566" s="195"/>
      <c r="AG566" s="195"/>
      <c r="AH566" s="195"/>
      <c r="AI566" s="195"/>
      <c r="AJ566" s="195"/>
      <c r="AK566" s="195"/>
      <c r="AL566" s="195"/>
      <c r="AM566" s="195"/>
      <c r="AN566" s="195"/>
      <c r="AO566" s="195"/>
      <c r="AP566" s="195"/>
      <c r="AQ566" s="195"/>
      <c r="AR566" s="195"/>
      <c r="AS566" s="195"/>
      <c r="AT566" s="195"/>
      <c r="AU566" s="195"/>
      <c r="AV566" s="195"/>
      <c r="AW566" s="195"/>
      <c r="AX566" s="195"/>
      <c r="AY566" s="195"/>
      <c r="AZ566" s="195"/>
      <c r="BA566" s="195"/>
      <c r="BB566" s="195"/>
      <c r="BC566" s="195"/>
      <c r="BD566" s="195"/>
      <c r="BE566" s="195"/>
      <c r="BF566" s="195"/>
      <c r="BG566" s="195"/>
      <c r="BH566" s="195"/>
      <c r="BI566" s="195"/>
      <c r="BJ566" s="195"/>
      <c r="BK566" s="195"/>
      <c r="BL566" s="195"/>
      <c r="BM566" s="195"/>
      <c r="BN566" s="195"/>
      <c r="BO566" s="195"/>
      <c r="BP566" s="195"/>
      <c r="BQ566" s="195"/>
      <c r="BR566" s="195"/>
      <c r="BS566" s="195"/>
      <c r="BT566" s="195"/>
      <c r="BU566" s="195"/>
      <c r="BV566" s="195"/>
      <c r="BW566" s="195"/>
      <c r="BX566" s="195"/>
      <c r="BY566" s="195"/>
      <c r="BZ566" s="195"/>
      <c r="CA566" s="195"/>
      <c r="CB566" s="195"/>
      <c r="CC566" s="195"/>
      <c r="CD566" s="195"/>
      <c r="CE566" s="195"/>
      <c r="CF566" s="195"/>
      <c r="CG566" s="195"/>
      <c r="CH566" s="195"/>
      <c r="CI566" s="195"/>
      <c r="CJ566" s="195"/>
      <c r="CK566" s="195"/>
      <c r="CL566" s="195"/>
      <c r="CM566" s="195"/>
      <c r="CN566" s="195"/>
      <c r="CO566" s="195"/>
      <c r="CP566" s="195"/>
      <c r="CQ566" s="195"/>
      <c r="CR566" s="195"/>
      <c r="CS566" s="195"/>
      <c r="CT566" s="195"/>
      <c r="CU566" s="195"/>
      <c r="CV566" s="195"/>
      <c r="CW566" s="195"/>
      <c r="CX566" s="195"/>
      <c r="CY566" s="195"/>
      <c r="CZ566" s="195"/>
      <c r="DA566" s="195"/>
      <c r="DB566" s="195"/>
      <c r="DC566" s="195"/>
      <c r="DD566" s="195"/>
      <c r="DE566" s="195"/>
      <c r="DF566" s="195"/>
      <c r="DG566" s="195"/>
      <c r="DH566" s="195"/>
      <c r="DI566" s="195"/>
      <c r="DJ566" s="195"/>
      <c r="DK566" s="195"/>
    </row>
    <row r="567" spans="1:161" s="40" customFormat="1" ht="38.25" customHeight="1" x14ac:dyDescent="0.25">
      <c r="A567" s="125" t="s">
        <v>2400</v>
      </c>
      <c r="B567" s="32" t="s">
        <v>28</v>
      </c>
      <c r="C567" s="86" t="s">
        <v>247</v>
      </c>
      <c r="D567" s="89" t="s">
        <v>248</v>
      </c>
      <c r="E567" s="89" t="s">
        <v>248</v>
      </c>
      <c r="F567" s="89" t="s">
        <v>1513</v>
      </c>
      <c r="G567" s="32" t="s">
        <v>2204</v>
      </c>
      <c r="H567" s="34">
        <v>50</v>
      </c>
      <c r="I567" s="32">
        <v>710000000</v>
      </c>
      <c r="J567" s="32" t="s">
        <v>33</v>
      </c>
      <c r="K567" s="32" t="s">
        <v>242</v>
      </c>
      <c r="L567" s="32" t="s">
        <v>33</v>
      </c>
      <c r="M567" s="71"/>
      <c r="N567" s="32" t="s">
        <v>1169</v>
      </c>
      <c r="O567" s="32" t="s">
        <v>2221</v>
      </c>
      <c r="P567" s="71"/>
      <c r="Q567" s="71"/>
      <c r="R567" s="36"/>
      <c r="S567" s="36"/>
      <c r="T567" s="63">
        <v>0</v>
      </c>
      <c r="U567" s="63">
        <v>0</v>
      </c>
      <c r="V567" s="37"/>
      <c r="W567" s="32">
        <v>2016</v>
      </c>
      <c r="X567" s="124" t="s">
        <v>2812</v>
      </c>
    </row>
    <row r="568" spans="1:161" s="102" customFormat="1" ht="70.5" customHeight="1" x14ac:dyDescent="0.25">
      <c r="A568" s="125" t="s">
        <v>2894</v>
      </c>
      <c r="B568" s="32" t="s">
        <v>28</v>
      </c>
      <c r="C568" s="86" t="s">
        <v>247</v>
      </c>
      <c r="D568" s="89" t="s">
        <v>248</v>
      </c>
      <c r="E568" s="89" t="s">
        <v>248</v>
      </c>
      <c r="F568" s="89" t="s">
        <v>1513</v>
      </c>
      <c r="G568" s="32" t="s">
        <v>2204</v>
      </c>
      <c r="H568" s="34">
        <v>50</v>
      </c>
      <c r="I568" s="32">
        <v>710000000</v>
      </c>
      <c r="J568" s="32" t="s">
        <v>33</v>
      </c>
      <c r="K568" s="32" t="s">
        <v>561</v>
      </c>
      <c r="L568" s="32" t="s">
        <v>33</v>
      </c>
      <c r="M568" s="71"/>
      <c r="N568" s="32" t="s">
        <v>1169</v>
      </c>
      <c r="O568" s="32" t="s">
        <v>2221</v>
      </c>
      <c r="P568" s="71"/>
      <c r="Q568" s="71"/>
      <c r="R568" s="36"/>
      <c r="S568" s="36"/>
      <c r="T568" s="63">
        <v>0</v>
      </c>
      <c r="U568" s="63">
        <v>0</v>
      </c>
      <c r="V568" s="37"/>
      <c r="W568" s="32">
        <v>2016</v>
      </c>
      <c r="X568" s="123" t="s">
        <v>3300</v>
      </c>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c r="FB568" s="26"/>
      <c r="FC568" s="26"/>
      <c r="FD568" s="26"/>
      <c r="FE568" s="26"/>
    </row>
    <row r="569" spans="1:161" s="102" customFormat="1" ht="89.25" customHeight="1" x14ac:dyDescent="0.25">
      <c r="A569" s="125" t="s">
        <v>3431</v>
      </c>
      <c r="B569" s="32" t="s">
        <v>28</v>
      </c>
      <c r="C569" s="86" t="s">
        <v>247</v>
      </c>
      <c r="D569" s="89" t="s">
        <v>248</v>
      </c>
      <c r="E569" s="89" t="s">
        <v>248</v>
      </c>
      <c r="F569" s="89" t="s">
        <v>1513</v>
      </c>
      <c r="G569" s="32" t="s">
        <v>2204</v>
      </c>
      <c r="H569" s="34">
        <v>50</v>
      </c>
      <c r="I569" s="32">
        <v>710000000</v>
      </c>
      <c r="J569" s="32" t="s">
        <v>33</v>
      </c>
      <c r="K569" s="32" t="s">
        <v>109</v>
      </c>
      <c r="L569" s="32" t="s">
        <v>33</v>
      </c>
      <c r="M569" s="71"/>
      <c r="N569" s="32" t="s">
        <v>1455</v>
      </c>
      <c r="O569" s="32" t="s">
        <v>2221</v>
      </c>
      <c r="P569" s="71"/>
      <c r="Q569" s="71"/>
      <c r="R569" s="36"/>
      <c r="S569" s="36"/>
      <c r="T569" s="63">
        <v>0</v>
      </c>
      <c r="U569" s="63">
        <v>0</v>
      </c>
      <c r="V569" s="37"/>
      <c r="W569" s="32">
        <v>2016</v>
      </c>
      <c r="X569" s="124" t="s">
        <v>3788</v>
      </c>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26"/>
      <c r="DX569" s="26"/>
      <c r="DY569" s="26"/>
      <c r="DZ569" s="26"/>
      <c r="EA569" s="26"/>
      <c r="EB569" s="26"/>
      <c r="EC569" s="26"/>
      <c r="ED569" s="26"/>
      <c r="EE569" s="26"/>
      <c r="EF569" s="26"/>
      <c r="EG569" s="26"/>
      <c r="EH569" s="26"/>
      <c r="EI569" s="26"/>
      <c r="EJ569" s="26"/>
      <c r="EK569" s="26"/>
      <c r="EL569" s="26"/>
      <c r="EM569" s="26"/>
      <c r="EN569" s="26"/>
      <c r="EO569" s="26"/>
      <c r="EP569" s="26"/>
      <c r="EQ569" s="26"/>
      <c r="ER569" s="26"/>
      <c r="ES569" s="26"/>
      <c r="ET569" s="26"/>
      <c r="EU569" s="26"/>
      <c r="EV569" s="26"/>
      <c r="EW569" s="26"/>
      <c r="EX569" s="26"/>
      <c r="EY569" s="26"/>
      <c r="EZ569" s="26"/>
      <c r="FA569" s="26"/>
      <c r="FB569" s="26"/>
      <c r="FC569" s="26"/>
      <c r="FD569" s="26"/>
      <c r="FE569" s="26"/>
    </row>
    <row r="570" spans="1:161" s="7" customFormat="1" ht="38.25" customHeight="1" x14ac:dyDescent="0.2">
      <c r="A570" s="125" t="s">
        <v>3878</v>
      </c>
      <c r="B570" s="32" t="s">
        <v>28</v>
      </c>
      <c r="C570" s="86" t="s">
        <v>247</v>
      </c>
      <c r="D570" s="89" t="s">
        <v>248</v>
      </c>
      <c r="E570" s="89" t="s">
        <v>248</v>
      </c>
      <c r="F570" s="89" t="s">
        <v>1513</v>
      </c>
      <c r="G570" s="32" t="s">
        <v>2204</v>
      </c>
      <c r="H570" s="34">
        <v>50</v>
      </c>
      <c r="I570" s="32">
        <v>710000000</v>
      </c>
      <c r="J570" s="32" t="s">
        <v>33</v>
      </c>
      <c r="K570" s="32" t="s">
        <v>34</v>
      </c>
      <c r="L570" s="32" t="s">
        <v>33</v>
      </c>
      <c r="M570" s="71"/>
      <c r="N570" s="32" t="s">
        <v>1081</v>
      </c>
      <c r="O570" s="32" t="s">
        <v>2221</v>
      </c>
      <c r="P570" s="32"/>
      <c r="Q570" s="32"/>
      <c r="R570" s="36"/>
      <c r="S570" s="36"/>
      <c r="T570" s="63">
        <v>50285714.285714284</v>
      </c>
      <c r="U570" s="63">
        <v>56320000</v>
      </c>
      <c r="V570" s="32"/>
      <c r="W570" s="32">
        <v>2016</v>
      </c>
      <c r="X570" s="124" t="s">
        <v>3879</v>
      </c>
    </row>
    <row r="571" spans="1:161" s="40" customFormat="1" ht="63.75" customHeight="1" x14ac:dyDescent="0.25">
      <c r="A571" s="125" t="s">
        <v>743</v>
      </c>
      <c r="B571" s="32" t="s">
        <v>28</v>
      </c>
      <c r="C571" s="86" t="s">
        <v>1289</v>
      </c>
      <c r="D571" s="89" t="s">
        <v>1290</v>
      </c>
      <c r="E571" s="89" t="s">
        <v>1293</v>
      </c>
      <c r="F571" s="89" t="s">
        <v>1294</v>
      </c>
      <c r="G571" s="32" t="s">
        <v>2204</v>
      </c>
      <c r="H571" s="34">
        <v>50</v>
      </c>
      <c r="I571" s="32">
        <v>710000000</v>
      </c>
      <c r="J571" s="32" t="s">
        <v>33</v>
      </c>
      <c r="K571" s="71" t="s">
        <v>48</v>
      </c>
      <c r="L571" s="32" t="s">
        <v>44</v>
      </c>
      <c r="M571" s="71"/>
      <c r="N571" s="71" t="s">
        <v>50</v>
      </c>
      <c r="O571" s="32" t="s">
        <v>2229</v>
      </c>
      <c r="P571" s="71"/>
      <c r="Q571" s="71"/>
      <c r="R571" s="36"/>
      <c r="S571" s="36"/>
      <c r="T571" s="63">
        <v>0</v>
      </c>
      <c r="U571" s="63">
        <v>0</v>
      </c>
      <c r="V571" s="37"/>
      <c r="W571" s="32">
        <v>2016</v>
      </c>
      <c r="X571" s="146" t="s">
        <v>2674</v>
      </c>
    </row>
    <row r="572" spans="1:161" s="40" customFormat="1" ht="63.75" customHeight="1" x14ac:dyDescent="0.25">
      <c r="A572" s="125" t="s">
        <v>2704</v>
      </c>
      <c r="B572" s="32" t="s">
        <v>28</v>
      </c>
      <c r="C572" s="86" t="s">
        <v>1289</v>
      </c>
      <c r="D572" s="89" t="s">
        <v>1290</v>
      </c>
      <c r="E572" s="89" t="s">
        <v>1293</v>
      </c>
      <c r="F572" s="89" t="s">
        <v>1294</v>
      </c>
      <c r="G572" s="32" t="s">
        <v>2204</v>
      </c>
      <c r="H572" s="34">
        <v>50</v>
      </c>
      <c r="I572" s="32">
        <v>710000000</v>
      </c>
      <c r="J572" s="32" t="s">
        <v>33</v>
      </c>
      <c r="K572" s="71" t="s">
        <v>242</v>
      </c>
      <c r="L572" s="32" t="s">
        <v>33</v>
      </c>
      <c r="M572" s="71"/>
      <c r="N572" s="71" t="s">
        <v>50</v>
      </c>
      <c r="O572" s="35" t="s">
        <v>2228</v>
      </c>
      <c r="P572" s="71"/>
      <c r="Q572" s="71"/>
      <c r="R572" s="36"/>
      <c r="S572" s="36"/>
      <c r="T572" s="63">
        <v>0</v>
      </c>
      <c r="U572" s="63">
        <v>0</v>
      </c>
      <c r="V572" s="37"/>
      <c r="W572" s="32">
        <v>2016</v>
      </c>
      <c r="X572" s="124" t="s">
        <v>2812</v>
      </c>
    </row>
    <row r="573" spans="1:161" s="196" customFormat="1" ht="25.5" customHeight="1" x14ac:dyDescent="0.25">
      <c r="A573" s="125" t="s">
        <v>2895</v>
      </c>
      <c r="B573" s="32" t="s">
        <v>28</v>
      </c>
      <c r="C573" s="86" t="s">
        <v>1289</v>
      </c>
      <c r="D573" s="89" t="s">
        <v>1290</v>
      </c>
      <c r="E573" s="89" t="s">
        <v>1293</v>
      </c>
      <c r="F573" s="89" t="s">
        <v>1294</v>
      </c>
      <c r="G573" s="32" t="s">
        <v>2204</v>
      </c>
      <c r="H573" s="34">
        <v>50</v>
      </c>
      <c r="I573" s="32">
        <v>710000000</v>
      </c>
      <c r="J573" s="32" t="s">
        <v>33</v>
      </c>
      <c r="K573" s="71" t="s">
        <v>116</v>
      </c>
      <c r="L573" s="32" t="s">
        <v>33</v>
      </c>
      <c r="M573" s="71"/>
      <c r="N573" s="71" t="s">
        <v>2896</v>
      </c>
      <c r="O573" s="32" t="s">
        <v>2228</v>
      </c>
      <c r="P573" s="71"/>
      <c r="Q573" s="71"/>
      <c r="R573" s="36"/>
      <c r="S573" s="36"/>
      <c r="T573" s="63">
        <v>0</v>
      </c>
      <c r="U573" s="63">
        <v>0</v>
      </c>
      <c r="V573" s="37"/>
      <c r="W573" s="32">
        <v>2016</v>
      </c>
      <c r="X573" s="127" t="s">
        <v>3755</v>
      </c>
      <c r="Y573" s="195"/>
      <c r="Z573" s="195"/>
      <c r="AA573" s="195"/>
      <c r="AB573" s="195"/>
      <c r="AC573" s="195"/>
      <c r="AD573" s="195"/>
      <c r="AE573" s="195"/>
      <c r="AF573" s="195"/>
      <c r="AG573" s="195"/>
      <c r="AH573" s="195"/>
      <c r="AI573" s="195"/>
      <c r="AJ573" s="195"/>
      <c r="AK573" s="195"/>
      <c r="AL573" s="195"/>
      <c r="AM573" s="195"/>
      <c r="AN573" s="195"/>
      <c r="AO573" s="195"/>
      <c r="AP573" s="195"/>
      <c r="AQ573" s="195"/>
      <c r="AR573" s="195"/>
      <c r="AS573" s="195"/>
      <c r="AT573" s="195"/>
      <c r="AU573" s="195"/>
      <c r="AV573" s="195"/>
      <c r="AW573" s="195"/>
      <c r="AX573" s="195"/>
      <c r="AY573" s="195"/>
      <c r="AZ573" s="195"/>
      <c r="BA573" s="195"/>
      <c r="BB573" s="195"/>
      <c r="BC573" s="195"/>
      <c r="BD573" s="195"/>
      <c r="BE573" s="195"/>
      <c r="BF573" s="195"/>
      <c r="BG573" s="195"/>
      <c r="BH573" s="195"/>
      <c r="BI573" s="195"/>
      <c r="BJ573" s="195"/>
      <c r="BK573" s="195"/>
      <c r="BL573" s="195"/>
      <c r="BM573" s="195"/>
      <c r="BN573" s="195"/>
      <c r="BO573" s="195"/>
      <c r="BP573" s="195"/>
      <c r="BQ573" s="195"/>
      <c r="BR573" s="195"/>
      <c r="BS573" s="195"/>
      <c r="BT573" s="195"/>
      <c r="BU573" s="195"/>
      <c r="BV573" s="195"/>
      <c r="BW573" s="195"/>
      <c r="BX573" s="195"/>
      <c r="BY573" s="195"/>
      <c r="BZ573" s="195"/>
      <c r="CA573" s="195"/>
      <c r="CB573" s="195"/>
      <c r="CC573" s="195"/>
      <c r="CD573" s="195"/>
      <c r="CE573" s="195"/>
      <c r="CF573" s="195"/>
      <c r="CG573" s="195"/>
      <c r="CH573" s="195"/>
      <c r="CI573" s="195"/>
      <c r="CJ573" s="195"/>
      <c r="CK573" s="195"/>
      <c r="CL573" s="195"/>
      <c r="CM573" s="195"/>
      <c r="CN573" s="195"/>
      <c r="CO573" s="195"/>
      <c r="CP573" s="195"/>
      <c r="CQ573" s="195"/>
      <c r="CR573" s="195"/>
      <c r="CS573" s="195"/>
      <c r="CT573" s="195"/>
      <c r="CU573" s="195"/>
      <c r="CV573" s="195"/>
      <c r="CW573" s="195"/>
      <c r="CX573" s="195"/>
      <c r="CY573" s="195"/>
      <c r="CZ573" s="195"/>
      <c r="DA573" s="195"/>
      <c r="DB573" s="195"/>
      <c r="DC573" s="195"/>
      <c r="DD573" s="195"/>
      <c r="DE573" s="195"/>
      <c r="DF573" s="195"/>
      <c r="DG573" s="195"/>
      <c r="DH573" s="195"/>
      <c r="DI573" s="195"/>
      <c r="DJ573" s="195"/>
      <c r="DK573" s="195"/>
    </row>
    <row r="574" spans="1:161" s="200" customFormat="1" ht="38.25" customHeight="1" x14ac:dyDescent="0.25">
      <c r="A574" s="125" t="s">
        <v>744</v>
      </c>
      <c r="B574" s="32" t="s">
        <v>28</v>
      </c>
      <c r="C574" s="86" t="s">
        <v>247</v>
      </c>
      <c r="D574" s="89" t="s">
        <v>248</v>
      </c>
      <c r="E574" s="89" t="s">
        <v>248</v>
      </c>
      <c r="F574" s="89" t="s">
        <v>1295</v>
      </c>
      <c r="G574" s="32" t="s">
        <v>2204</v>
      </c>
      <c r="H574" s="34">
        <v>50</v>
      </c>
      <c r="I574" s="32">
        <v>710000000</v>
      </c>
      <c r="J574" s="32" t="s">
        <v>33</v>
      </c>
      <c r="K574" s="32" t="s">
        <v>183</v>
      </c>
      <c r="L574" s="32" t="s">
        <v>44</v>
      </c>
      <c r="M574" s="71"/>
      <c r="N574" s="32" t="s">
        <v>134</v>
      </c>
      <c r="O574" s="32" t="s">
        <v>2221</v>
      </c>
      <c r="P574" s="71"/>
      <c r="Q574" s="71"/>
      <c r="R574" s="36"/>
      <c r="S574" s="36"/>
      <c r="T574" s="63">
        <v>0</v>
      </c>
      <c r="U574" s="63">
        <v>0</v>
      </c>
      <c r="V574" s="37"/>
      <c r="W574" s="32">
        <v>2016</v>
      </c>
      <c r="X574" s="124" t="s">
        <v>2275</v>
      </c>
      <c r="Y574" s="195"/>
      <c r="Z574" s="195"/>
      <c r="AA574" s="195"/>
      <c r="AB574" s="195"/>
      <c r="AC574" s="195"/>
      <c r="AD574" s="195"/>
      <c r="AE574" s="195"/>
      <c r="AF574" s="195"/>
      <c r="AG574" s="195"/>
      <c r="AH574" s="195"/>
      <c r="AI574" s="195"/>
      <c r="AJ574" s="195"/>
      <c r="AK574" s="195"/>
      <c r="AL574" s="195"/>
      <c r="AM574" s="195"/>
      <c r="AN574" s="195"/>
      <c r="AO574" s="195"/>
      <c r="AP574" s="195"/>
      <c r="AQ574" s="195"/>
      <c r="AR574" s="195"/>
      <c r="AS574" s="195"/>
      <c r="AT574" s="195"/>
      <c r="AU574" s="195"/>
      <c r="AV574" s="195"/>
      <c r="AW574" s="195"/>
      <c r="AX574" s="195"/>
      <c r="AY574" s="195"/>
      <c r="AZ574" s="195"/>
      <c r="BA574" s="195"/>
      <c r="BB574" s="195"/>
      <c r="BC574" s="195"/>
      <c r="BD574" s="195"/>
      <c r="BE574" s="195"/>
      <c r="BF574" s="195"/>
      <c r="BG574" s="195"/>
      <c r="BH574" s="195"/>
      <c r="BI574" s="195"/>
      <c r="BJ574" s="195"/>
      <c r="BK574" s="195"/>
      <c r="BL574" s="195"/>
      <c r="BM574" s="195"/>
      <c r="BN574" s="195"/>
      <c r="BO574" s="195"/>
      <c r="BP574" s="195"/>
      <c r="BQ574" s="195"/>
      <c r="BR574" s="195"/>
      <c r="BS574" s="195"/>
      <c r="BT574" s="195"/>
      <c r="BU574" s="195"/>
      <c r="BV574" s="195"/>
      <c r="BW574" s="195"/>
      <c r="BX574" s="195"/>
      <c r="BY574" s="195"/>
      <c r="BZ574" s="195"/>
      <c r="CA574" s="195"/>
      <c r="CB574" s="195"/>
      <c r="CC574" s="195"/>
      <c r="CD574" s="195"/>
      <c r="CE574" s="195"/>
      <c r="CF574" s="195"/>
      <c r="CG574" s="195"/>
      <c r="CH574" s="195"/>
      <c r="CI574" s="195"/>
      <c r="CJ574" s="195"/>
      <c r="CK574" s="195"/>
      <c r="CL574" s="195"/>
      <c r="CM574" s="195"/>
      <c r="CN574" s="195"/>
      <c r="CO574" s="195"/>
      <c r="CP574" s="195"/>
      <c r="CQ574" s="195"/>
      <c r="CR574" s="195"/>
      <c r="CS574" s="195"/>
      <c r="CT574" s="195"/>
      <c r="CU574" s="195"/>
      <c r="CV574" s="195"/>
      <c r="CW574" s="195"/>
      <c r="CX574" s="195"/>
      <c r="CY574" s="195"/>
      <c r="CZ574" s="195"/>
      <c r="DA574" s="195"/>
      <c r="DB574" s="195"/>
      <c r="DC574" s="195"/>
      <c r="DD574" s="195"/>
      <c r="DE574" s="195"/>
      <c r="DF574" s="195"/>
      <c r="DG574" s="195"/>
      <c r="DH574" s="195"/>
      <c r="DI574" s="195"/>
      <c r="DJ574" s="195"/>
      <c r="DK574" s="195"/>
    </row>
    <row r="575" spans="1:161" s="40" customFormat="1" ht="38.25" customHeight="1" x14ac:dyDescent="0.25">
      <c r="A575" s="125" t="s">
        <v>2075</v>
      </c>
      <c r="B575" s="32" t="s">
        <v>28</v>
      </c>
      <c r="C575" s="86" t="s">
        <v>247</v>
      </c>
      <c r="D575" s="89" t="s">
        <v>248</v>
      </c>
      <c r="E575" s="89" t="s">
        <v>248</v>
      </c>
      <c r="F575" s="89" t="s">
        <v>1295</v>
      </c>
      <c r="G575" s="32" t="s">
        <v>32</v>
      </c>
      <c r="H575" s="34">
        <v>50</v>
      </c>
      <c r="I575" s="32">
        <v>710000000</v>
      </c>
      <c r="J575" s="32" t="s">
        <v>33</v>
      </c>
      <c r="K575" s="32" t="s">
        <v>2012</v>
      </c>
      <c r="L575" s="32" t="s">
        <v>44</v>
      </c>
      <c r="M575" s="71"/>
      <c r="N575" s="32" t="s">
        <v>134</v>
      </c>
      <c r="O575" s="32" t="s">
        <v>2221</v>
      </c>
      <c r="P575" s="71"/>
      <c r="Q575" s="71"/>
      <c r="R575" s="36"/>
      <c r="S575" s="36"/>
      <c r="T575" s="63">
        <v>0</v>
      </c>
      <c r="U575" s="63">
        <v>0</v>
      </c>
      <c r="V575" s="37"/>
      <c r="W575" s="32">
        <v>2016</v>
      </c>
      <c r="X575" s="146" t="s">
        <v>2674</v>
      </c>
    </row>
    <row r="576" spans="1:161" s="40" customFormat="1" ht="38.25" customHeight="1" x14ac:dyDescent="0.25">
      <c r="A576" s="125" t="s">
        <v>2897</v>
      </c>
      <c r="B576" s="32" t="s">
        <v>28</v>
      </c>
      <c r="C576" s="86" t="s">
        <v>247</v>
      </c>
      <c r="D576" s="89" t="s">
        <v>248</v>
      </c>
      <c r="E576" s="89" t="s">
        <v>248</v>
      </c>
      <c r="F576" s="89" t="s">
        <v>1295</v>
      </c>
      <c r="G576" s="32" t="s">
        <v>32</v>
      </c>
      <c r="H576" s="34">
        <v>50</v>
      </c>
      <c r="I576" s="32">
        <v>710000000</v>
      </c>
      <c r="J576" s="32" t="s">
        <v>33</v>
      </c>
      <c r="K576" s="32" t="s">
        <v>48</v>
      </c>
      <c r="L576" s="32" t="s">
        <v>33</v>
      </c>
      <c r="M576" s="71"/>
      <c r="N576" s="32" t="s">
        <v>2853</v>
      </c>
      <c r="O576" s="32" t="s">
        <v>2221</v>
      </c>
      <c r="P576" s="71"/>
      <c r="Q576" s="71"/>
      <c r="R576" s="36"/>
      <c r="S576" s="36"/>
      <c r="T576" s="63">
        <v>0</v>
      </c>
      <c r="U576" s="63">
        <v>0</v>
      </c>
      <c r="V576" s="37" t="s">
        <v>38</v>
      </c>
      <c r="W576" s="32">
        <v>2016</v>
      </c>
      <c r="X576" s="124" t="s">
        <v>2812</v>
      </c>
    </row>
    <row r="577" spans="1:161" s="40" customFormat="1" ht="38.25" customHeight="1" x14ac:dyDescent="0.25">
      <c r="A577" s="125" t="s">
        <v>2898</v>
      </c>
      <c r="B577" s="32" t="s">
        <v>28</v>
      </c>
      <c r="C577" s="86" t="s">
        <v>247</v>
      </c>
      <c r="D577" s="89" t="s">
        <v>248</v>
      </c>
      <c r="E577" s="89" t="s">
        <v>248</v>
      </c>
      <c r="F577" s="89" t="s">
        <v>1295</v>
      </c>
      <c r="G577" s="32" t="s">
        <v>32</v>
      </c>
      <c r="H577" s="34">
        <v>50</v>
      </c>
      <c r="I577" s="32">
        <v>710000000</v>
      </c>
      <c r="J577" s="32" t="s">
        <v>33</v>
      </c>
      <c r="K577" s="32" t="s">
        <v>2899</v>
      </c>
      <c r="L577" s="32" t="s">
        <v>33</v>
      </c>
      <c r="M577" s="71"/>
      <c r="N577" s="32" t="s">
        <v>50</v>
      </c>
      <c r="O577" s="32" t="s">
        <v>2221</v>
      </c>
      <c r="P577" s="71"/>
      <c r="Q577" s="71"/>
      <c r="R577" s="36"/>
      <c r="S577" s="36"/>
      <c r="T577" s="63">
        <v>0</v>
      </c>
      <c r="U577" s="63">
        <v>0</v>
      </c>
      <c r="V577" s="37" t="s">
        <v>38</v>
      </c>
      <c r="W577" s="32">
        <v>2016</v>
      </c>
      <c r="X577" s="124" t="s">
        <v>3300</v>
      </c>
    </row>
    <row r="578" spans="1:161" s="40" customFormat="1" ht="38.25" customHeight="1" x14ac:dyDescent="0.25">
      <c r="A578" s="125" t="s">
        <v>3756</v>
      </c>
      <c r="B578" s="32" t="s">
        <v>28</v>
      </c>
      <c r="C578" s="86" t="s">
        <v>247</v>
      </c>
      <c r="D578" s="89" t="s">
        <v>248</v>
      </c>
      <c r="E578" s="89" t="s">
        <v>248</v>
      </c>
      <c r="F578" s="89" t="s">
        <v>3759</v>
      </c>
      <c r="G578" s="32" t="s">
        <v>32</v>
      </c>
      <c r="H578" s="34">
        <v>50</v>
      </c>
      <c r="I578" s="32">
        <v>710000000</v>
      </c>
      <c r="J578" s="32" t="s">
        <v>33</v>
      </c>
      <c r="K578" s="32" t="s">
        <v>109</v>
      </c>
      <c r="L578" s="32" t="s">
        <v>33</v>
      </c>
      <c r="M578" s="71"/>
      <c r="N578" s="71" t="s">
        <v>1455</v>
      </c>
      <c r="O578" s="32" t="s">
        <v>2221</v>
      </c>
      <c r="P578" s="71"/>
      <c r="Q578" s="71"/>
      <c r="R578" s="36"/>
      <c r="S578" s="36"/>
      <c r="T578" s="63">
        <v>16509642.859999999</v>
      </c>
      <c r="U578" s="63">
        <v>18490800.003200002</v>
      </c>
      <c r="V578" s="37" t="s">
        <v>38</v>
      </c>
      <c r="W578" s="32">
        <v>2016</v>
      </c>
      <c r="X578" s="124" t="s">
        <v>3647</v>
      </c>
    </row>
    <row r="579" spans="1:161" s="196" customFormat="1" ht="38.25" customHeight="1" x14ac:dyDescent="0.25">
      <c r="A579" s="125" t="s">
        <v>745</v>
      </c>
      <c r="B579" s="32" t="s">
        <v>28</v>
      </c>
      <c r="C579" s="86" t="s">
        <v>1296</v>
      </c>
      <c r="D579" s="89" t="s">
        <v>1297</v>
      </c>
      <c r="E579" s="89" t="s">
        <v>1297</v>
      </c>
      <c r="F579" s="89" t="s">
        <v>1298</v>
      </c>
      <c r="G579" s="32" t="s">
        <v>32</v>
      </c>
      <c r="H579" s="34">
        <v>50</v>
      </c>
      <c r="I579" s="32">
        <v>710000000</v>
      </c>
      <c r="J579" s="32" t="s">
        <v>33</v>
      </c>
      <c r="K579" s="71" t="s">
        <v>183</v>
      </c>
      <c r="L579" s="32" t="s">
        <v>44</v>
      </c>
      <c r="M579" s="71"/>
      <c r="N579" s="71" t="s">
        <v>276</v>
      </c>
      <c r="O579" s="32" t="s">
        <v>2229</v>
      </c>
      <c r="P579" s="32"/>
      <c r="Q579" s="32"/>
      <c r="R579" s="36"/>
      <c r="S579" s="36"/>
      <c r="T579" s="63">
        <v>17653848.214285713</v>
      </c>
      <c r="U579" s="63">
        <v>19772310</v>
      </c>
      <c r="V579" s="32" t="s">
        <v>38</v>
      </c>
      <c r="W579" s="32">
        <v>2016</v>
      </c>
      <c r="X579" s="124"/>
      <c r="Y579" s="195"/>
      <c r="Z579" s="195"/>
      <c r="AA579" s="195"/>
      <c r="AB579" s="195"/>
      <c r="AC579" s="195"/>
      <c r="AD579" s="195"/>
      <c r="AE579" s="195"/>
      <c r="AF579" s="195"/>
      <c r="AG579" s="195"/>
      <c r="AH579" s="195"/>
      <c r="AI579" s="195"/>
      <c r="AJ579" s="195"/>
      <c r="AK579" s="195"/>
      <c r="AL579" s="195"/>
      <c r="AM579" s="195"/>
      <c r="AN579" s="195"/>
      <c r="AO579" s="195"/>
      <c r="AP579" s="195"/>
      <c r="AQ579" s="195"/>
      <c r="AR579" s="195"/>
      <c r="AS579" s="195"/>
      <c r="AT579" s="195"/>
      <c r="AU579" s="195"/>
      <c r="AV579" s="195"/>
      <c r="AW579" s="195"/>
      <c r="AX579" s="195"/>
      <c r="AY579" s="195"/>
      <c r="AZ579" s="195"/>
      <c r="BA579" s="195"/>
      <c r="BB579" s="195"/>
      <c r="BC579" s="195"/>
      <c r="BD579" s="195"/>
      <c r="BE579" s="195"/>
      <c r="BF579" s="195"/>
      <c r="BG579" s="195"/>
      <c r="BH579" s="195"/>
      <c r="BI579" s="195"/>
      <c r="BJ579" s="195"/>
      <c r="BK579" s="195"/>
      <c r="BL579" s="195"/>
      <c r="BM579" s="195"/>
      <c r="BN579" s="195"/>
      <c r="BO579" s="195"/>
      <c r="BP579" s="195"/>
      <c r="BQ579" s="195"/>
      <c r="BR579" s="195"/>
      <c r="BS579" s="195"/>
      <c r="BT579" s="195"/>
      <c r="BU579" s="195"/>
      <c r="BV579" s="195"/>
      <c r="BW579" s="195"/>
      <c r="BX579" s="195"/>
      <c r="BY579" s="195"/>
      <c r="BZ579" s="195"/>
      <c r="CA579" s="195"/>
      <c r="CB579" s="195"/>
      <c r="CC579" s="195"/>
      <c r="CD579" s="195"/>
      <c r="CE579" s="195"/>
      <c r="CF579" s="195"/>
      <c r="CG579" s="195"/>
      <c r="CH579" s="195"/>
      <c r="CI579" s="195"/>
      <c r="CJ579" s="195"/>
      <c r="CK579" s="195"/>
      <c r="CL579" s="195"/>
      <c r="CM579" s="195"/>
      <c r="CN579" s="195"/>
      <c r="CO579" s="195"/>
      <c r="CP579" s="195"/>
      <c r="CQ579" s="195"/>
      <c r="CR579" s="195"/>
      <c r="CS579" s="195"/>
      <c r="CT579" s="195"/>
      <c r="CU579" s="195"/>
      <c r="CV579" s="195"/>
      <c r="CW579" s="195"/>
      <c r="CX579" s="195"/>
      <c r="CY579" s="195"/>
      <c r="CZ579" s="195"/>
      <c r="DA579" s="195"/>
      <c r="DB579" s="195"/>
      <c r="DC579" s="195"/>
      <c r="DD579" s="195"/>
      <c r="DE579" s="195"/>
      <c r="DF579" s="195"/>
      <c r="DG579" s="195"/>
      <c r="DH579" s="195"/>
      <c r="DI579" s="195"/>
      <c r="DJ579" s="195"/>
      <c r="DK579" s="195"/>
    </row>
    <row r="580" spans="1:161" s="102" customFormat="1" ht="66.75" customHeight="1" x14ac:dyDescent="0.25">
      <c r="A580" s="125" t="s">
        <v>746</v>
      </c>
      <c r="B580" s="32" t="s">
        <v>28</v>
      </c>
      <c r="C580" s="86" t="s">
        <v>1299</v>
      </c>
      <c r="D580" s="89" t="s">
        <v>1300</v>
      </c>
      <c r="E580" s="89" t="s">
        <v>1300</v>
      </c>
      <c r="F580" s="89" t="s">
        <v>1301</v>
      </c>
      <c r="G580" s="32" t="s">
        <v>2204</v>
      </c>
      <c r="H580" s="34">
        <v>0</v>
      </c>
      <c r="I580" s="32">
        <v>710000000</v>
      </c>
      <c r="J580" s="32" t="s">
        <v>33</v>
      </c>
      <c r="K580" s="71" t="s">
        <v>116</v>
      </c>
      <c r="L580" s="32" t="s">
        <v>33</v>
      </c>
      <c r="M580" s="71"/>
      <c r="N580" s="71" t="s">
        <v>109</v>
      </c>
      <c r="O580" s="32" t="s">
        <v>2221</v>
      </c>
      <c r="P580" s="71"/>
      <c r="Q580" s="71"/>
      <c r="R580" s="36"/>
      <c r="S580" s="36"/>
      <c r="T580" s="63">
        <v>0</v>
      </c>
      <c r="U580" s="63">
        <v>0</v>
      </c>
      <c r="V580" s="37"/>
      <c r="W580" s="32">
        <v>2016</v>
      </c>
      <c r="X580" s="123" t="s">
        <v>3300</v>
      </c>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c r="EN580" s="26"/>
      <c r="EO580" s="26"/>
      <c r="EP580" s="26"/>
      <c r="EQ580" s="26"/>
      <c r="ER580" s="26"/>
      <c r="ES580" s="26"/>
      <c r="ET580" s="26"/>
      <c r="EU580" s="26"/>
      <c r="EV580" s="26"/>
      <c r="EW580" s="26"/>
      <c r="EX580" s="26"/>
      <c r="EY580" s="26"/>
      <c r="EZ580" s="26"/>
      <c r="FA580" s="26"/>
      <c r="FB580" s="26"/>
      <c r="FC580" s="26"/>
      <c r="FD580" s="26"/>
      <c r="FE580" s="26"/>
    </row>
    <row r="581" spans="1:161" s="102" customFormat="1" ht="60" customHeight="1" x14ac:dyDescent="0.25">
      <c r="A581" s="125" t="s">
        <v>3432</v>
      </c>
      <c r="B581" s="32" t="s">
        <v>28</v>
      </c>
      <c r="C581" s="86" t="s">
        <v>1299</v>
      </c>
      <c r="D581" s="89" t="s">
        <v>1300</v>
      </c>
      <c r="E581" s="89" t="s">
        <v>1300</v>
      </c>
      <c r="F581" s="89" t="s">
        <v>1301</v>
      </c>
      <c r="G581" s="32" t="s">
        <v>2204</v>
      </c>
      <c r="H581" s="34">
        <v>0</v>
      </c>
      <c r="I581" s="32">
        <v>710000000</v>
      </c>
      <c r="J581" s="32" t="s">
        <v>33</v>
      </c>
      <c r="K581" s="32" t="s">
        <v>109</v>
      </c>
      <c r="L581" s="32" t="s">
        <v>33</v>
      </c>
      <c r="M581" s="71"/>
      <c r="N581" s="71" t="s">
        <v>100</v>
      </c>
      <c r="O581" s="32" t="s">
        <v>2221</v>
      </c>
      <c r="P581" s="71"/>
      <c r="Q581" s="71"/>
      <c r="R581" s="36"/>
      <c r="S581" s="36"/>
      <c r="T581" s="63">
        <v>0</v>
      </c>
      <c r="U581" s="63">
        <v>0</v>
      </c>
      <c r="V581" s="37"/>
      <c r="W581" s="32">
        <v>2016</v>
      </c>
      <c r="X581" s="124" t="s">
        <v>3788</v>
      </c>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c r="EE581" s="26"/>
      <c r="EF581" s="26"/>
      <c r="EG581" s="26"/>
      <c r="EH581" s="26"/>
      <c r="EI581" s="26"/>
      <c r="EJ581" s="26"/>
      <c r="EK581" s="26"/>
      <c r="EL581" s="26"/>
      <c r="EM581" s="26"/>
      <c r="EN581" s="26"/>
      <c r="EO581" s="26"/>
      <c r="EP581" s="26"/>
      <c r="EQ581" s="26"/>
      <c r="ER581" s="26"/>
      <c r="ES581" s="26"/>
      <c r="ET581" s="26"/>
      <c r="EU581" s="26"/>
      <c r="EV581" s="26"/>
      <c r="EW581" s="26"/>
      <c r="EX581" s="26"/>
      <c r="EY581" s="26"/>
      <c r="EZ581" s="26"/>
      <c r="FA581" s="26"/>
      <c r="FB581" s="26"/>
      <c r="FC581" s="26"/>
      <c r="FD581" s="26"/>
      <c r="FE581" s="26"/>
    </row>
    <row r="582" spans="1:161" s="102" customFormat="1" ht="38.25" x14ac:dyDescent="0.25">
      <c r="A582" s="125" t="s">
        <v>3880</v>
      </c>
      <c r="B582" s="32" t="s">
        <v>28</v>
      </c>
      <c r="C582" s="86" t="s">
        <v>1299</v>
      </c>
      <c r="D582" s="89" t="s">
        <v>1300</v>
      </c>
      <c r="E582" s="89" t="s">
        <v>1300</v>
      </c>
      <c r="F582" s="89" t="s">
        <v>1301</v>
      </c>
      <c r="G582" s="32" t="s">
        <v>2204</v>
      </c>
      <c r="H582" s="34">
        <v>0</v>
      </c>
      <c r="I582" s="32">
        <v>710000000</v>
      </c>
      <c r="J582" s="32" t="s">
        <v>33</v>
      </c>
      <c r="K582" s="32" t="s">
        <v>34</v>
      </c>
      <c r="L582" s="32" t="s">
        <v>33</v>
      </c>
      <c r="M582" s="71"/>
      <c r="N582" s="71" t="s">
        <v>3308</v>
      </c>
      <c r="O582" s="32" t="s">
        <v>2221</v>
      </c>
      <c r="P582" s="71"/>
      <c r="Q582" s="71"/>
      <c r="R582" s="36"/>
      <c r="S582" s="36"/>
      <c r="T582" s="63">
        <v>93989107.142857134</v>
      </c>
      <c r="U582" s="63">
        <v>105267800</v>
      </c>
      <c r="V582" s="37"/>
      <c r="W582" s="32">
        <v>2016</v>
      </c>
      <c r="X582" s="124" t="s">
        <v>3859</v>
      </c>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row>
    <row r="583" spans="1:161" s="40" customFormat="1" ht="63.75" customHeight="1" x14ac:dyDescent="0.25">
      <c r="A583" s="125" t="s">
        <v>747</v>
      </c>
      <c r="B583" s="32" t="s">
        <v>28</v>
      </c>
      <c r="C583" s="86" t="s">
        <v>1302</v>
      </c>
      <c r="D583" s="89" t="s">
        <v>1303</v>
      </c>
      <c r="E583" s="89" t="s">
        <v>1304</v>
      </c>
      <c r="F583" s="89" t="s">
        <v>1305</v>
      </c>
      <c r="G583" s="44" t="s">
        <v>32</v>
      </c>
      <c r="H583" s="46">
        <v>70</v>
      </c>
      <c r="I583" s="32">
        <v>710000000</v>
      </c>
      <c r="J583" s="32" t="s">
        <v>33</v>
      </c>
      <c r="K583" s="32" t="s">
        <v>55</v>
      </c>
      <c r="L583" s="32" t="s">
        <v>33</v>
      </c>
      <c r="M583" s="32"/>
      <c r="N583" s="32" t="s">
        <v>57</v>
      </c>
      <c r="O583" s="32" t="s">
        <v>2229</v>
      </c>
      <c r="P583" s="32"/>
      <c r="Q583" s="44"/>
      <c r="R583" s="36"/>
      <c r="S583" s="36"/>
      <c r="T583" s="63">
        <v>0</v>
      </c>
      <c r="U583" s="63">
        <v>0</v>
      </c>
      <c r="V583" s="32" t="s">
        <v>38</v>
      </c>
      <c r="W583" s="32">
        <v>2015</v>
      </c>
      <c r="X583" s="146" t="s">
        <v>2674</v>
      </c>
    </row>
    <row r="584" spans="1:161" s="40" customFormat="1" ht="63.75" customHeight="1" x14ac:dyDescent="0.25">
      <c r="A584" s="125" t="s">
        <v>2707</v>
      </c>
      <c r="B584" s="32" t="s">
        <v>28</v>
      </c>
      <c r="C584" s="86" t="s">
        <v>1302</v>
      </c>
      <c r="D584" s="89" t="s">
        <v>1303</v>
      </c>
      <c r="E584" s="89" t="s">
        <v>1304</v>
      </c>
      <c r="F584" s="89" t="s">
        <v>1305</v>
      </c>
      <c r="G584" s="44" t="s">
        <v>32</v>
      </c>
      <c r="H584" s="46">
        <v>70</v>
      </c>
      <c r="I584" s="32">
        <v>710000000</v>
      </c>
      <c r="J584" s="32" t="s">
        <v>33</v>
      </c>
      <c r="K584" s="32" t="s">
        <v>242</v>
      </c>
      <c r="L584" s="32" t="s">
        <v>33</v>
      </c>
      <c r="M584" s="32"/>
      <c r="N584" s="32" t="s">
        <v>57</v>
      </c>
      <c r="O584" s="32" t="s">
        <v>2229</v>
      </c>
      <c r="P584" s="32"/>
      <c r="Q584" s="44"/>
      <c r="R584" s="36"/>
      <c r="S584" s="36"/>
      <c r="T584" s="63">
        <v>397985514.28571427</v>
      </c>
      <c r="U584" s="63">
        <v>445743776</v>
      </c>
      <c r="V584" s="32" t="s">
        <v>38</v>
      </c>
      <c r="W584" s="32">
        <v>2016</v>
      </c>
      <c r="X584" s="126" t="s">
        <v>2705</v>
      </c>
    </row>
    <row r="585" spans="1:161" s="197" customFormat="1" ht="76.5" customHeight="1" x14ac:dyDescent="0.2">
      <c r="A585" s="152" t="s">
        <v>748</v>
      </c>
      <c r="B585" s="32" t="s">
        <v>28</v>
      </c>
      <c r="C585" s="86" t="s">
        <v>1306</v>
      </c>
      <c r="D585" s="89" t="s">
        <v>1307</v>
      </c>
      <c r="E585" s="89" t="s">
        <v>1308</v>
      </c>
      <c r="F585" s="89" t="s">
        <v>2034</v>
      </c>
      <c r="G585" s="44" t="s">
        <v>32</v>
      </c>
      <c r="H585" s="46">
        <v>100</v>
      </c>
      <c r="I585" s="32">
        <v>710000000</v>
      </c>
      <c r="J585" s="32" t="s">
        <v>33</v>
      </c>
      <c r="K585" s="32" t="s">
        <v>55</v>
      </c>
      <c r="L585" s="32" t="s">
        <v>33</v>
      </c>
      <c r="M585" s="71"/>
      <c r="N585" s="32" t="s">
        <v>57</v>
      </c>
      <c r="O585" s="32" t="s">
        <v>2229</v>
      </c>
      <c r="P585" s="71"/>
      <c r="Q585" s="71"/>
      <c r="R585" s="36"/>
      <c r="S585" s="36"/>
      <c r="T585" s="63">
        <v>85739540.919285715</v>
      </c>
      <c r="U585" s="63">
        <v>96028285.829600006</v>
      </c>
      <c r="V585" s="32" t="s">
        <v>38</v>
      </c>
      <c r="W585" s="32">
        <v>2015</v>
      </c>
      <c r="X585" s="124"/>
    </row>
    <row r="586" spans="1:161" s="40" customFormat="1" ht="38.25" customHeight="1" x14ac:dyDescent="0.25">
      <c r="A586" s="125" t="s">
        <v>749</v>
      </c>
      <c r="B586" s="32" t="s">
        <v>28</v>
      </c>
      <c r="C586" s="86" t="s">
        <v>1289</v>
      </c>
      <c r="D586" s="89" t="s">
        <v>1290</v>
      </c>
      <c r="E586" s="89" t="s">
        <v>1293</v>
      </c>
      <c r="F586" s="89" t="s">
        <v>1309</v>
      </c>
      <c r="G586" s="32" t="s">
        <v>32</v>
      </c>
      <c r="H586" s="34">
        <v>50</v>
      </c>
      <c r="I586" s="32">
        <v>710000000</v>
      </c>
      <c r="J586" s="32" t="s">
        <v>33</v>
      </c>
      <c r="K586" s="71" t="s">
        <v>246</v>
      </c>
      <c r="L586" s="32" t="s">
        <v>44</v>
      </c>
      <c r="M586" s="71"/>
      <c r="N586" s="32" t="s">
        <v>1310</v>
      </c>
      <c r="O586" s="32" t="s">
        <v>2221</v>
      </c>
      <c r="P586" s="71"/>
      <c r="Q586" s="71"/>
      <c r="R586" s="36"/>
      <c r="S586" s="36"/>
      <c r="T586" s="63">
        <v>0</v>
      </c>
      <c r="U586" s="63">
        <v>0</v>
      </c>
      <c r="V586" s="32" t="s">
        <v>38</v>
      </c>
      <c r="W586" s="32">
        <v>2016</v>
      </c>
      <c r="X586" s="146" t="s">
        <v>2674</v>
      </c>
    </row>
    <row r="587" spans="1:161" s="40" customFormat="1" ht="38.25" customHeight="1" x14ac:dyDescent="0.25">
      <c r="A587" s="125" t="s">
        <v>2708</v>
      </c>
      <c r="B587" s="32" t="s">
        <v>28</v>
      </c>
      <c r="C587" s="86" t="s">
        <v>1289</v>
      </c>
      <c r="D587" s="89" t="s">
        <v>1290</v>
      </c>
      <c r="E587" s="89" t="s">
        <v>1293</v>
      </c>
      <c r="F587" s="89" t="s">
        <v>1309</v>
      </c>
      <c r="G587" s="32" t="s">
        <v>32</v>
      </c>
      <c r="H587" s="34">
        <v>50</v>
      </c>
      <c r="I587" s="32">
        <v>710000000</v>
      </c>
      <c r="J587" s="32" t="s">
        <v>33</v>
      </c>
      <c r="K587" s="32" t="s">
        <v>246</v>
      </c>
      <c r="L587" s="32" t="s">
        <v>44</v>
      </c>
      <c r="M587" s="71"/>
      <c r="N587" s="32" t="s">
        <v>2709</v>
      </c>
      <c r="O587" s="32" t="s">
        <v>2221</v>
      </c>
      <c r="P587" s="71"/>
      <c r="Q587" s="71"/>
      <c r="R587" s="36"/>
      <c r="S587" s="36"/>
      <c r="T587" s="63">
        <v>0</v>
      </c>
      <c r="U587" s="63">
        <v>0</v>
      </c>
      <c r="V587" s="32" t="s">
        <v>38</v>
      </c>
      <c r="W587" s="32">
        <v>2016</v>
      </c>
      <c r="X587" s="126" t="s">
        <v>3881</v>
      </c>
    </row>
    <row r="588" spans="1:161" s="196" customFormat="1" ht="38.25" customHeight="1" x14ac:dyDescent="0.25">
      <c r="A588" s="125" t="s">
        <v>750</v>
      </c>
      <c r="B588" s="32" t="s">
        <v>28</v>
      </c>
      <c r="C588" s="86" t="s">
        <v>1311</v>
      </c>
      <c r="D588" s="89" t="s">
        <v>1312</v>
      </c>
      <c r="E588" s="89" t="s">
        <v>1312</v>
      </c>
      <c r="F588" s="89" t="s">
        <v>1313</v>
      </c>
      <c r="G588" s="32" t="s">
        <v>2204</v>
      </c>
      <c r="H588" s="34">
        <v>50</v>
      </c>
      <c r="I588" s="32">
        <v>710000000</v>
      </c>
      <c r="J588" s="32" t="s">
        <v>33</v>
      </c>
      <c r="K588" s="32" t="s">
        <v>55</v>
      </c>
      <c r="L588" s="32" t="s">
        <v>33</v>
      </c>
      <c r="M588" s="71"/>
      <c r="N588" s="32" t="s">
        <v>57</v>
      </c>
      <c r="O588" s="32" t="s">
        <v>2221</v>
      </c>
      <c r="P588" s="71"/>
      <c r="Q588" s="71"/>
      <c r="R588" s="36"/>
      <c r="S588" s="36"/>
      <c r="T588" s="63">
        <v>0</v>
      </c>
      <c r="U588" s="63">
        <v>0</v>
      </c>
      <c r="V588" s="37"/>
      <c r="W588" s="32">
        <v>2015</v>
      </c>
      <c r="X588" s="124" t="s">
        <v>2293</v>
      </c>
      <c r="Y588" s="195"/>
      <c r="Z588" s="195"/>
      <c r="AA588" s="195"/>
      <c r="AB588" s="195"/>
      <c r="AC588" s="195"/>
      <c r="AD588" s="195"/>
      <c r="AE588" s="195"/>
      <c r="AF588" s="195"/>
      <c r="AG588" s="195"/>
      <c r="AH588" s="195"/>
      <c r="AI588" s="195"/>
      <c r="AJ588" s="195"/>
      <c r="AK588" s="195"/>
      <c r="AL588" s="195"/>
      <c r="AM588" s="195"/>
      <c r="AN588" s="195"/>
      <c r="AO588" s="195"/>
      <c r="AP588" s="195"/>
      <c r="AQ588" s="195"/>
      <c r="AR588" s="195"/>
      <c r="AS588" s="195"/>
      <c r="AT588" s="195"/>
      <c r="AU588" s="195"/>
      <c r="AV588" s="195"/>
      <c r="AW588" s="195"/>
      <c r="AX588" s="195"/>
      <c r="AY588" s="195"/>
      <c r="AZ588" s="195"/>
      <c r="BA588" s="195"/>
      <c r="BB588" s="195"/>
      <c r="BC588" s="195"/>
      <c r="BD588" s="195"/>
      <c r="BE588" s="195"/>
      <c r="BF588" s="195"/>
      <c r="BG588" s="195"/>
      <c r="BH588" s="195"/>
      <c r="BI588" s="195"/>
      <c r="BJ588" s="195"/>
      <c r="BK588" s="195"/>
      <c r="BL588" s="195"/>
      <c r="BM588" s="195"/>
      <c r="BN588" s="195"/>
      <c r="BO588" s="195"/>
      <c r="BP588" s="195"/>
      <c r="BQ588" s="195"/>
      <c r="BR588" s="195"/>
      <c r="BS588" s="195"/>
      <c r="BT588" s="195"/>
      <c r="BU588" s="195"/>
      <c r="BV588" s="195"/>
      <c r="BW588" s="195"/>
      <c r="BX588" s="195"/>
      <c r="BY588" s="195"/>
      <c r="BZ588" s="195"/>
      <c r="CA588" s="195"/>
      <c r="CB588" s="195"/>
      <c r="CC588" s="195"/>
      <c r="CD588" s="195"/>
      <c r="CE588" s="195"/>
      <c r="CF588" s="195"/>
      <c r="CG588" s="195"/>
      <c r="CH588" s="195"/>
      <c r="CI588" s="195"/>
      <c r="CJ588" s="195"/>
      <c r="CK588" s="195"/>
      <c r="CL588" s="195"/>
      <c r="CM588" s="195"/>
      <c r="CN588" s="195"/>
      <c r="CO588" s="195"/>
      <c r="CP588" s="195"/>
      <c r="CQ588" s="195"/>
      <c r="CR588" s="195"/>
      <c r="CS588" s="195"/>
      <c r="CT588" s="195"/>
      <c r="CU588" s="195"/>
      <c r="CV588" s="195"/>
      <c r="CW588" s="195"/>
      <c r="CX588" s="195"/>
      <c r="CY588" s="195"/>
      <c r="CZ588" s="195"/>
      <c r="DA588" s="195"/>
      <c r="DB588" s="195"/>
      <c r="DC588" s="195"/>
      <c r="DD588" s="195"/>
      <c r="DE588" s="195"/>
      <c r="DF588" s="195"/>
      <c r="DG588" s="195"/>
      <c r="DH588" s="195"/>
      <c r="DI588" s="195"/>
      <c r="DJ588" s="195"/>
      <c r="DK588" s="195"/>
    </row>
    <row r="589" spans="1:161" s="40" customFormat="1" ht="38.25" customHeight="1" x14ac:dyDescent="0.25">
      <c r="A589" s="125" t="s">
        <v>2401</v>
      </c>
      <c r="B589" s="32" t="s">
        <v>28</v>
      </c>
      <c r="C589" s="86" t="s">
        <v>1311</v>
      </c>
      <c r="D589" s="89" t="s">
        <v>1312</v>
      </c>
      <c r="E589" s="89" t="s">
        <v>1312</v>
      </c>
      <c r="F589" s="89" t="s">
        <v>1313</v>
      </c>
      <c r="G589" s="32" t="s">
        <v>2204</v>
      </c>
      <c r="H589" s="34">
        <v>50</v>
      </c>
      <c r="I589" s="32">
        <v>710000000</v>
      </c>
      <c r="J589" s="32" t="s">
        <v>33</v>
      </c>
      <c r="K589" s="32" t="s">
        <v>561</v>
      </c>
      <c r="L589" s="32" t="s">
        <v>33</v>
      </c>
      <c r="M589" s="71"/>
      <c r="N589" s="32" t="s">
        <v>568</v>
      </c>
      <c r="O589" s="32" t="s">
        <v>2221</v>
      </c>
      <c r="P589" s="71"/>
      <c r="Q589" s="71"/>
      <c r="R589" s="36"/>
      <c r="S589" s="36"/>
      <c r="T589" s="63">
        <v>0</v>
      </c>
      <c r="U589" s="63">
        <v>0</v>
      </c>
      <c r="V589" s="37"/>
      <c r="W589" s="32">
        <v>2016</v>
      </c>
      <c r="X589" s="124" t="s">
        <v>2812</v>
      </c>
    </row>
    <row r="590" spans="1:161" s="102" customFormat="1" ht="38.25" customHeight="1" x14ac:dyDescent="0.25">
      <c r="A590" s="125" t="s">
        <v>2900</v>
      </c>
      <c r="B590" s="32" t="s">
        <v>28</v>
      </c>
      <c r="C590" s="86" t="s">
        <v>1311</v>
      </c>
      <c r="D590" s="89" t="s">
        <v>1312</v>
      </c>
      <c r="E590" s="89" t="s">
        <v>1312</v>
      </c>
      <c r="F590" s="89" t="s">
        <v>2901</v>
      </c>
      <c r="G590" s="32" t="s">
        <v>32</v>
      </c>
      <c r="H590" s="34">
        <v>50</v>
      </c>
      <c r="I590" s="32">
        <v>710000000</v>
      </c>
      <c r="J590" s="32" t="s">
        <v>33</v>
      </c>
      <c r="K590" s="32" t="s">
        <v>250</v>
      </c>
      <c r="L590" s="32" t="s">
        <v>33</v>
      </c>
      <c r="M590" s="71"/>
      <c r="N590" s="32" t="s">
        <v>2902</v>
      </c>
      <c r="O590" s="32" t="s">
        <v>2221</v>
      </c>
      <c r="P590" s="71"/>
      <c r="Q590" s="71"/>
      <c r="R590" s="36"/>
      <c r="S590" s="36"/>
      <c r="T590" s="63">
        <v>0</v>
      </c>
      <c r="U590" s="63">
        <v>0</v>
      </c>
      <c r="V590" s="37"/>
      <c r="W590" s="32">
        <v>2016</v>
      </c>
      <c r="X590" s="123" t="s">
        <v>3300</v>
      </c>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c r="FB590" s="26"/>
      <c r="FC590" s="26"/>
      <c r="FD590" s="26"/>
      <c r="FE590" s="26"/>
    </row>
    <row r="591" spans="1:161" s="102" customFormat="1" ht="38.25" customHeight="1" x14ac:dyDescent="0.25">
      <c r="A591" s="125" t="s">
        <v>3435</v>
      </c>
      <c r="B591" s="32" t="s">
        <v>28</v>
      </c>
      <c r="C591" s="44" t="s">
        <v>1299</v>
      </c>
      <c r="D591" s="89" t="s">
        <v>1300</v>
      </c>
      <c r="E591" s="89" t="s">
        <v>1300</v>
      </c>
      <c r="F591" s="89" t="s">
        <v>3434</v>
      </c>
      <c r="G591" s="32" t="s">
        <v>32</v>
      </c>
      <c r="H591" s="34">
        <v>50</v>
      </c>
      <c r="I591" s="32">
        <v>710000000</v>
      </c>
      <c r="J591" s="32" t="s">
        <v>33</v>
      </c>
      <c r="K591" s="32" t="s">
        <v>109</v>
      </c>
      <c r="L591" s="32" t="s">
        <v>33</v>
      </c>
      <c r="M591" s="71"/>
      <c r="N591" s="32" t="s">
        <v>3433</v>
      </c>
      <c r="O591" s="32" t="s">
        <v>2221</v>
      </c>
      <c r="P591" s="71"/>
      <c r="Q591" s="71"/>
      <c r="R591" s="36"/>
      <c r="S591" s="36"/>
      <c r="T591" s="63">
        <v>0</v>
      </c>
      <c r="U591" s="63">
        <v>0</v>
      </c>
      <c r="V591" s="37"/>
      <c r="W591" s="32">
        <v>2016</v>
      </c>
      <c r="X591" s="124" t="s">
        <v>3788</v>
      </c>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26"/>
      <c r="ER591" s="26"/>
      <c r="ES591" s="26"/>
      <c r="ET591" s="26"/>
      <c r="EU591" s="26"/>
      <c r="EV591" s="26"/>
      <c r="EW591" s="26"/>
      <c r="EX591" s="26"/>
      <c r="EY591" s="26"/>
      <c r="EZ591" s="26"/>
      <c r="FA591" s="26"/>
      <c r="FB591" s="26"/>
      <c r="FC591" s="26"/>
      <c r="FD591" s="26"/>
      <c r="FE591" s="26"/>
    </row>
    <row r="592" spans="1:161" s="102" customFormat="1" ht="38.25" x14ac:dyDescent="0.25">
      <c r="A592" s="125" t="s">
        <v>3882</v>
      </c>
      <c r="B592" s="32" t="s">
        <v>28</v>
      </c>
      <c r="C592" s="201" t="s">
        <v>247</v>
      </c>
      <c r="D592" s="33" t="s">
        <v>248</v>
      </c>
      <c r="E592" s="33" t="s">
        <v>248</v>
      </c>
      <c r="F592" s="89" t="s">
        <v>3883</v>
      </c>
      <c r="G592" s="32" t="s">
        <v>32</v>
      </c>
      <c r="H592" s="34">
        <v>50</v>
      </c>
      <c r="I592" s="32">
        <v>710000000</v>
      </c>
      <c r="J592" s="32" t="s">
        <v>33</v>
      </c>
      <c r="K592" s="32" t="s">
        <v>34</v>
      </c>
      <c r="L592" s="32" t="s">
        <v>33</v>
      </c>
      <c r="M592" s="71"/>
      <c r="N592" s="32" t="s">
        <v>36</v>
      </c>
      <c r="O592" s="32" t="s">
        <v>2221</v>
      </c>
      <c r="P592" s="71"/>
      <c r="Q592" s="71"/>
      <c r="R592" s="36"/>
      <c r="S592" s="36"/>
      <c r="T592" s="63">
        <v>0</v>
      </c>
      <c r="U592" s="63">
        <v>0</v>
      </c>
      <c r="V592" s="37"/>
      <c r="W592" s="32">
        <v>2016</v>
      </c>
      <c r="X592" s="123" t="s">
        <v>4128</v>
      </c>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row>
    <row r="593" spans="1:161" s="102" customFormat="1" ht="38.25" x14ac:dyDescent="0.25">
      <c r="A593" s="125" t="s">
        <v>4164</v>
      </c>
      <c r="B593" s="32" t="s">
        <v>28</v>
      </c>
      <c r="C593" s="201" t="s">
        <v>247</v>
      </c>
      <c r="D593" s="33" t="s">
        <v>248</v>
      </c>
      <c r="E593" s="33" t="s">
        <v>248</v>
      </c>
      <c r="F593" s="89" t="s">
        <v>3883</v>
      </c>
      <c r="G593" s="32" t="s">
        <v>32</v>
      </c>
      <c r="H593" s="34">
        <v>50</v>
      </c>
      <c r="I593" s="32">
        <v>710000000</v>
      </c>
      <c r="J593" s="32" t="s">
        <v>33</v>
      </c>
      <c r="K593" s="32" t="s">
        <v>232</v>
      </c>
      <c r="L593" s="32" t="s">
        <v>33</v>
      </c>
      <c r="M593" s="71"/>
      <c r="N593" s="32" t="s">
        <v>3348</v>
      </c>
      <c r="O593" s="32" t="s">
        <v>2221</v>
      </c>
      <c r="P593" s="71"/>
      <c r="Q593" s="71"/>
      <c r="R593" s="36"/>
      <c r="S593" s="36"/>
      <c r="T593" s="63">
        <v>45419792.3125</v>
      </c>
      <c r="U593" s="63">
        <v>50870167.390000001</v>
      </c>
      <c r="V593" s="37"/>
      <c r="W593" s="32">
        <v>2016</v>
      </c>
      <c r="X593" s="123" t="s">
        <v>4165</v>
      </c>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row>
    <row r="594" spans="1:161" s="7" customFormat="1" ht="38.25" customHeight="1" x14ac:dyDescent="0.2">
      <c r="A594" s="122" t="s">
        <v>751</v>
      </c>
      <c r="B594" s="32" t="s">
        <v>28</v>
      </c>
      <c r="C594" s="44" t="s">
        <v>545</v>
      </c>
      <c r="D594" s="89" t="s">
        <v>1387</v>
      </c>
      <c r="E594" s="89" t="s">
        <v>1387</v>
      </c>
      <c r="F594" s="89" t="s">
        <v>546</v>
      </c>
      <c r="G594" s="32" t="s">
        <v>32</v>
      </c>
      <c r="H594" s="34">
        <v>100</v>
      </c>
      <c r="I594" s="32">
        <v>710000000</v>
      </c>
      <c r="J594" s="32" t="s">
        <v>33</v>
      </c>
      <c r="K594" s="44" t="s">
        <v>183</v>
      </c>
      <c r="L594" s="32" t="s">
        <v>33</v>
      </c>
      <c r="M594" s="44"/>
      <c r="N594" s="44" t="s">
        <v>57</v>
      </c>
      <c r="O594" s="32" t="s">
        <v>2242</v>
      </c>
      <c r="P594" s="32"/>
      <c r="Q594" s="32"/>
      <c r="R594" s="36"/>
      <c r="S594" s="36"/>
      <c r="T594" s="63">
        <v>0</v>
      </c>
      <c r="U594" s="63">
        <v>0</v>
      </c>
      <c r="V594" s="32" t="s">
        <v>38</v>
      </c>
      <c r="W594" s="37">
        <v>2016</v>
      </c>
      <c r="X594" s="124" t="s">
        <v>2293</v>
      </c>
    </row>
    <row r="595" spans="1:161" s="7" customFormat="1" ht="38.25" customHeight="1" x14ac:dyDescent="0.2">
      <c r="A595" s="122" t="s">
        <v>2402</v>
      </c>
      <c r="B595" s="32" t="s">
        <v>28</v>
      </c>
      <c r="C595" s="44" t="s">
        <v>545</v>
      </c>
      <c r="D595" s="89" t="s">
        <v>1387</v>
      </c>
      <c r="E595" s="89" t="s">
        <v>1387</v>
      </c>
      <c r="F595" s="89" t="s">
        <v>546</v>
      </c>
      <c r="G595" s="32" t="s">
        <v>32</v>
      </c>
      <c r="H595" s="34">
        <v>100</v>
      </c>
      <c r="I595" s="32">
        <v>710000000</v>
      </c>
      <c r="J595" s="32" t="s">
        <v>33</v>
      </c>
      <c r="K595" s="44" t="s">
        <v>183</v>
      </c>
      <c r="L595" s="32" t="s">
        <v>33</v>
      </c>
      <c r="M595" s="44"/>
      <c r="N595" s="44" t="s">
        <v>183</v>
      </c>
      <c r="O595" s="32" t="s">
        <v>2242</v>
      </c>
      <c r="P595" s="32"/>
      <c r="Q595" s="32"/>
      <c r="R595" s="36"/>
      <c r="S595" s="36"/>
      <c r="T595" s="63">
        <v>22963931.455357142</v>
      </c>
      <c r="U595" s="63">
        <v>25719603.23</v>
      </c>
      <c r="V595" s="32" t="s">
        <v>38</v>
      </c>
      <c r="W595" s="37">
        <v>2016</v>
      </c>
      <c r="X595" s="124" t="s">
        <v>2403</v>
      </c>
    </row>
    <row r="596" spans="1:161" s="196" customFormat="1" ht="38.25" customHeight="1" x14ac:dyDescent="0.25">
      <c r="A596" s="125" t="s">
        <v>752</v>
      </c>
      <c r="B596" s="32" t="s">
        <v>28</v>
      </c>
      <c r="C596" s="86" t="s">
        <v>547</v>
      </c>
      <c r="D596" s="89" t="s">
        <v>548</v>
      </c>
      <c r="E596" s="89" t="s">
        <v>548</v>
      </c>
      <c r="F596" s="89" t="s">
        <v>549</v>
      </c>
      <c r="G596" s="32" t="s">
        <v>32</v>
      </c>
      <c r="H596" s="34">
        <v>65</v>
      </c>
      <c r="I596" s="32">
        <v>710000000</v>
      </c>
      <c r="J596" s="32" t="s">
        <v>33</v>
      </c>
      <c r="K596" s="32" t="s">
        <v>183</v>
      </c>
      <c r="L596" s="32" t="s">
        <v>550</v>
      </c>
      <c r="M596" s="71"/>
      <c r="N596" s="32" t="s">
        <v>57</v>
      </c>
      <c r="O596" s="32" t="s">
        <v>2229</v>
      </c>
      <c r="P596" s="71"/>
      <c r="Q596" s="71"/>
      <c r="R596" s="36"/>
      <c r="S596" s="36"/>
      <c r="T596" s="63">
        <v>0</v>
      </c>
      <c r="U596" s="63">
        <v>0</v>
      </c>
      <c r="V596" s="37" t="s">
        <v>38</v>
      </c>
      <c r="W596" s="32">
        <v>2016</v>
      </c>
      <c r="X596" s="124" t="s">
        <v>2812</v>
      </c>
      <c r="Y596" s="195"/>
      <c r="Z596" s="195"/>
      <c r="AA596" s="195"/>
      <c r="AB596" s="195"/>
      <c r="AC596" s="195"/>
      <c r="AD596" s="195"/>
      <c r="AE596" s="195"/>
      <c r="AF596" s="195"/>
      <c r="AG596" s="195"/>
      <c r="AH596" s="195"/>
      <c r="AI596" s="195"/>
      <c r="AJ596" s="195"/>
      <c r="AK596" s="195"/>
      <c r="AL596" s="195"/>
      <c r="AM596" s="195"/>
      <c r="AN596" s="195"/>
      <c r="AO596" s="195"/>
      <c r="AP596" s="195"/>
      <c r="AQ596" s="195"/>
      <c r="AR596" s="195"/>
      <c r="AS596" s="195"/>
      <c r="AT596" s="195"/>
      <c r="AU596" s="195"/>
      <c r="AV596" s="195"/>
      <c r="AW596" s="195"/>
      <c r="AX596" s="195"/>
      <c r="AY596" s="195"/>
      <c r="AZ596" s="195"/>
      <c r="BA596" s="195"/>
      <c r="BB596" s="195"/>
      <c r="BC596" s="195"/>
      <c r="BD596" s="195"/>
      <c r="BE596" s="195"/>
      <c r="BF596" s="195"/>
      <c r="BG596" s="195"/>
      <c r="BH596" s="195"/>
      <c r="BI596" s="195"/>
      <c r="BJ596" s="195"/>
      <c r="BK596" s="195"/>
      <c r="BL596" s="195"/>
      <c r="BM596" s="195"/>
      <c r="BN596" s="195"/>
      <c r="BO596" s="195"/>
      <c r="BP596" s="195"/>
      <c r="BQ596" s="195"/>
      <c r="BR596" s="195"/>
      <c r="BS596" s="195"/>
      <c r="BT596" s="195"/>
      <c r="BU596" s="195"/>
      <c r="BV596" s="195"/>
      <c r="BW596" s="195"/>
      <c r="BX596" s="195"/>
      <c r="BY596" s="195"/>
      <c r="BZ596" s="195"/>
      <c r="CA596" s="195"/>
      <c r="CB596" s="195"/>
      <c r="CC596" s="195"/>
      <c r="CD596" s="195"/>
      <c r="CE596" s="195"/>
      <c r="CF596" s="195"/>
      <c r="CG596" s="195"/>
      <c r="CH596" s="195"/>
      <c r="CI596" s="195"/>
      <c r="CJ596" s="195"/>
      <c r="CK596" s="195"/>
      <c r="CL596" s="195"/>
      <c r="CM596" s="195"/>
      <c r="CN596" s="195"/>
      <c r="CO596" s="195"/>
      <c r="CP596" s="195"/>
      <c r="CQ596" s="195"/>
      <c r="CR596" s="195"/>
      <c r="CS596" s="195"/>
      <c r="CT596" s="195"/>
      <c r="CU596" s="195"/>
      <c r="CV596" s="195"/>
      <c r="CW596" s="195"/>
      <c r="CX596" s="195"/>
      <c r="CY596" s="195"/>
      <c r="CZ596" s="195"/>
      <c r="DA596" s="195"/>
      <c r="DB596" s="195"/>
      <c r="DC596" s="195"/>
      <c r="DD596" s="195"/>
      <c r="DE596" s="195"/>
      <c r="DF596" s="195"/>
      <c r="DG596" s="195"/>
      <c r="DH596" s="195"/>
      <c r="DI596" s="195"/>
      <c r="DJ596" s="195"/>
      <c r="DK596" s="195"/>
    </row>
    <row r="597" spans="1:161" s="196" customFormat="1" ht="38.25" customHeight="1" x14ac:dyDescent="0.25">
      <c r="A597" s="125" t="s">
        <v>2903</v>
      </c>
      <c r="B597" s="32" t="s">
        <v>28</v>
      </c>
      <c r="C597" s="86" t="s">
        <v>547</v>
      </c>
      <c r="D597" s="89" t="s">
        <v>548</v>
      </c>
      <c r="E597" s="89" t="s">
        <v>548</v>
      </c>
      <c r="F597" s="89" t="s">
        <v>549</v>
      </c>
      <c r="G597" s="32" t="s">
        <v>32</v>
      </c>
      <c r="H597" s="34">
        <v>65</v>
      </c>
      <c r="I597" s="32">
        <v>710000000</v>
      </c>
      <c r="J597" s="32" t="s">
        <v>33</v>
      </c>
      <c r="K597" s="32" t="s">
        <v>183</v>
      </c>
      <c r="L597" s="32" t="s">
        <v>550</v>
      </c>
      <c r="M597" s="71"/>
      <c r="N597" s="32" t="s">
        <v>57</v>
      </c>
      <c r="O597" s="32" t="s">
        <v>2229</v>
      </c>
      <c r="P597" s="71"/>
      <c r="Q597" s="71"/>
      <c r="R597" s="36"/>
      <c r="S597" s="36"/>
      <c r="T597" s="63">
        <v>10012702.999999998</v>
      </c>
      <c r="U597" s="63">
        <v>11214227.359999999</v>
      </c>
      <c r="V597" s="37" t="s">
        <v>38</v>
      </c>
      <c r="W597" s="32">
        <v>2016</v>
      </c>
      <c r="X597" s="124" t="s">
        <v>2886</v>
      </c>
      <c r="Y597" s="195"/>
      <c r="Z597" s="195"/>
      <c r="AA597" s="195"/>
      <c r="AB597" s="195"/>
      <c r="AC597" s="195"/>
      <c r="AD597" s="195"/>
      <c r="AE597" s="195"/>
      <c r="AF597" s="195"/>
      <c r="AG597" s="195"/>
      <c r="AH597" s="195"/>
      <c r="AI597" s="195"/>
      <c r="AJ597" s="195"/>
      <c r="AK597" s="195"/>
      <c r="AL597" s="195"/>
      <c r="AM597" s="195"/>
      <c r="AN597" s="195"/>
      <c r="AO597" s="195"/>
      <c r="AP597" s="195"/>
      <c r="AQ597" s="195"/>
      <c r="AR597" s="195"/>
      <c r="AS597" s="195"/>
      <c r="AT597" s="195"/>
      <c r="AU597" s="195"/>
      <c r="AV597" s="195"/>
      <c r="AW597" s="195"/>
      <c r="AX597" s="195"/>
      <c r="AY597" s="195"/>
      <c r="AZ597" s="195"/>
      <c r="BA597" s="195"/>
      <c r="BB597" s="195"/>
      <c r="BC597" s="195"/>
      <c r="BD597" s="195"/>
      <c r="BE597" s="195"/>
      <c r="BF597" s="195"/>
      <c r="BG597" s="195"/>
      <c r="BH597" s="195"/>
      <c r="BI597" s="195"/>
      <c r="BJ597" s="195"/>
      <c r="BK597" s="195"/>
      <c r="BL597" s="195"/>
      <c r="BM597" s="195"/>
      <c r="BN597" s="195"/>
      <c r="BO597" s="195"/>
      <c r="BP597" s="195"/>
      <c r="BQ597" s="195"/>
      <c r="BR597" s="195"/>
      <c r="BS597" s="195"/>
      <c r="BT597" s="195"/>
      <c r="BU597" s="195"/>
      <c r="BV597" s="195"/>
      <c r="BW597" s="195"/>
      <c r="BX597" s="195"/>
      <c r="BY597" s="195"/>
      <c r="BZ597" s="195"/>
      <c r="CA597" s="195"/>
      <c r="CB597" s="195"/>
      <c r="CC597" s="195"/>
      <c r="CD597" s="195"/>
      <c r="CE597" s="195"/>
      <c r="CF597" s="195"/>
      <c r="CG597" s="195"/>
      <c r="CH597" s="195"/>
      <c r="CI597" s="195"/>
      <c r="CJ597" s="195"/>
      <c r="CK597" s="195"/>
      <c r="CL597" s="195"/>
      <c r="CM597" s="195"/>
      <c r="CN597" s="195"/>
      <c r="CO597" s="195"/>
      <c r="CP597" s="195"/>
      <c r="CQ597" s="195"/>
      <c r="CR597" s="195"/>
      <c r="CS597" s="195"/>
      <c r="CT597" s="195"/>
      <c r="CU597" s="195"/>
      <c r="CV597" s="195"/>
      <c r="CW597" s="195"/>
      <c r="CX597" s="195"/>
      <c r="CY597" s="195"/>
      <c r="CZ597" s="195"/>
      <c r="DA597" s="195"/>
      <c r="DB597" s="195"/>
      <c r="DC597" s="195"/>
      <c r="DD597" s="195"/>
      <c r="DE597" s="195"/>
      <c r="DF597" s="195"/>
      <c r="DG597" s="195"/>
      <c r="DH597" s="195"/>
      <c r="DI597" s="195"/>
      <c r="DJ597" s="195"/>
      <c r="DK597" s="195"/>
    </row>
    <row r="598" spans="1:161" s="69" customFormat="1" ht="25.5" customHeight="1" x14ac:dyDescent="0.2">
      <c r="A598" s="122" t="s">
        <v>753</v>
      </c>
      <c r="B598" s="32" t="s">
        <v>28</v>
      </c>
      <c r="C598" s="32" t="s">
        <v>551</v>
      </c>
      <c r="D598" s="89" t="s">
        <v>1388</v>
      </c>
      <c r="E598" s="89" t="s">
        <v>1388</v>
      </c>
      <c r="F598" s="33" t="s">
        <v>552</v>
      </c>
      <c r="G598" s="32" t="s">
        <v>32</v>
      </c>
      <c r="H598" s="34">
        <v>100</v>
      </c>
      <c r="I598" s="32">
        <v>710000000</v>
      </c>
      <c r="J598" s="32" t="s">
        <v>33</v>
      </c>
      <c r="K598" s="32" t="s">
        <v>183</v>
      </c>
      <c r="L598" s="32" t="s">
        <v>33</v>
      </c>
      <c r="M598" s="32"/>
      <c r="N598" s="32" t="s">
        <v>57</v>
      </c>
      <c r="O598" s="32" t="s">
        <v>2242</v>
      </c>
      <c r="P598" s="32"/>
      <c r="Q598" s="32"/>
      <c r="R598" s="36"/>
      <c r="S598" s="36"/>
      <c r="T598" s="63">
        <v>10092446.43</v>
      </c>
      <c r="U598" s="63">
        <v>11303540.001600001</v>
      </c>
      <c r="V598" s="32" t="s">
        <v>38</v>
      </c>
      <c r="W598" s="37">
        <v>2016</v>
      </c>
      <c r="X598" s="130"/>
    </row>
    <row r="599" spans="1:161" s="69" customFormat="1" ht="38.25" customHeight="1" x14ac:dyDescent="0.2">
      <c r="A599" s="122" t="s">
        <v>754</v>
      </c>
      <c r="B599" s="32" t="s">
        <v>28</v>
      </c>
      <c r="C599" s="32" t="s">
        <v>553</v>
      </c>
      <c r="D599" s="89" t="s">
        <v>554</v>
      </c>
      <c r="E599" s="89" t="s">
        <v>554</v>
      </c>
      <c r="F599" s="33" t="s">
        <v>555</v>
      </c>
      <c r="G599" s="32" t="s">
        <v>32</v>
      </c>
      <c r="H599" s="34">
        <v>100</v>
      </c>
      <c r="I599" s="32">
        <v>710000000</v>
      </c>
      <c r="J599" s="32" t="s">
        <v>33</v>
      </c>
      <c r="K599" s="32" t="s">
        <v>183</v>
      </c>
      <c r="L599" s="32" t="s">
        <v>550</v>
      </c>
      <c r="M599" s="32"/>
      <c r="N599" s="32" t="s">
        <v>57</v>
      </c>
      <c r="O599" s="32" t="s">
        <v>2229</v>
      </c>
      <c r="P599" s="32"/>
      <c r="Q599" s="32"/>
      <c r="R599" s="36"/>
      <c r="S599" s="36"/>
      <c r="T599" s="63">
        <v>508454.1</v>
      </c>
      <c r="U599" s="63">
        <v>569468.59200000006</v>
      </c>
      <c r="V599" s="32"/>
      <c r="W599" s="37">
        <v>2016</v>
      </c>
      <c r="X599" s="130"/>
    </row>
    <row r="600" spans="1:161" s="102" customFormat="1" ht="38.25" customHeight="1" x14ac:dyDescent="0.25">
      <c r="A600" s="122" t="s">
        <v>3154</v>
      </c>
      <c r="B600" s="32" t="s">
        <v>28</v>
      </c>
      <c r="C600" s="32" t="s">
        <v>556</v>
      </c>
      <c r="D600" s="89" t="s">
        <v>1389</v>
      </c>
      <c r="E600" s="89" t="s">
        <v>1389</v>
      </c>
      <c r="F600" s="33" t="s">
        <v>557</v>
      </c>
      <c r="G600" s="32" t="s">
        <v>32</v>
      </c>
      <c r="H600" s="34">
        <v>100</v>
      </c>
      <c r="I600" s="32">
        <v>710000000</v>
      </c>
      <c r="J600" s="32" t="s">
        <v>33</v>
      </c>
      <c r="K600" s="32" t="s">
        <v>183</v>
      </c>
      <c r="L600" s="32" t="s">
        <v>33</v>
      </c>
      <c r="M600" s="32"/>
      <c r="N600" s="32" t="s">
        <v>57</v>
      </c>
      <c r="O600" s="32" t="s">
        <v>2215</v>
      </c>
      <c r="P600" s="32"/>
      <c r="Q600" s="32"/>
      <c r="R600" s="36"/>
      <c r="S600" s="36"/>
      <c r="T600" s="63">
        <v>0</v>
      </c>
      <c r="U600" s="63">
        <v>0</v>
      </c>
      <c r="V600" s="32" t="s">
        <v>38</v>
      </c>
      <c r="W600" s="37">
        <v>2016</v>
      </c>
      <c r="X600" s="124" t="s">
        <v>3134</v>
      </c>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row>
    <row r="601" spans="1:161" s="102" customFormat="1" ht="38.25" customHeight="1" x14ac:dyDescent="0.25">
      <c r="A601" s="122" t="s">
        <v>3155</v>
      </c>
      <c r="B601" s="32" t="s">
        <v>28</v>
      </c>
      <c r="C601" s="32" t="s">
        <v>556</v>
      </c>
      <c r="D601" s="89" t="s">
        <v>1389</v>
      </c>
      <c r="E601" s="89" t="s">
        <v>1389</v>
      </c>
      <c r="F601" s="33" t="s">
        <v>557</v>
      </c>
      <c r="G601" s="32" t="s">
        <v>32</v>
      </c>
      <c r="H601" s="34">
        <v>100</v>
      </c>
      <c r="I601" s="32">
        <v>710000000</v>
      </c>
      <c r="J601" s="32" t="s">
        <v>33</v>
      </c>
      <c r="K601" s="32" t="s">
        <v>3156</v>
      </c>
      <c r="L601" s="32" t="s">
        <v>33</v>
      </c>
      <c r="M601" s="32"/>
      <c r="N601" s="32" t="s">
        <v>3156</v>
      </c>
      <c r="O601" s="32" t="s">
        <v>2215</v>
      </c>
      <c r="P601" s="32"/>
      <c r="Q601" s="32"/>
      <c r="R601" s="36"/>
      <c r="S601" s="36"/>
      <c r="T601" s="63">
        <v>40933482.142857142</v>
      </c>
      <c r="U601" s="63">
        <v>45845500</v>
      </c>
      <c r="V601" s="32" t="s">
        <v>38</v>
      </c>
      <c r="W601" s="37">
        <v>2016</v>
      </c>
      <c r="X601" s="124" t="s">
        <v>3157</v>
      </c>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row>
    <row r="602" spans="1:161" s="69" customFormat="1" ht="25.5" customHeight="1" x14ac:dyDescent="0.2">
      <c r="A602" s="122" t="s">
        <v>755</v>
      </c>
      <c r="B602" s="32" t="s">
        <v>28</v>
      </c>
      <c r="C602" s="32" t="s">
        <v>558</v>
      </c>
      <c r="D602" s="89" t="s">
        <v>559</v>
      </c>
      <c r="E602" s="89" t="s">
        <v>559</v>
      </c>
      <c r="F602" s="33" t="s">
        <v>560</v>
      </c>
      <c r="G602" s="32" t="s">
        <v>32</v>
      </c>
      <c r="H602" s="34">
        <v>100</v>
      </c>
      <c r="I602" s="32">
        <v>710000000</v>
      </c>
      <c r="J602" s="32" t="s">
        <v>33</v>
      </c>
      <c r="K602" s="32" t="s">
        <v>183</v>
      </c>
      <c r="L602" s="32" t="s">
        <v>33</v>
      </c>
      <c r="M602" s="32"/>
      <c r="N602" s="32" t="s">
        <v>57</v>
      </c>
      <c r="O602" s="32" t="s">
        <v>2229</v>
      </c>
      <c r="P602" s="32"/>
      <c r="Q602" s="32"/>
      <c r="R602" s="36"/>
      <c r="S602" s="36"/>
      <c r="T602" s="63">
        <v>122702676</v>
      </c>
      <c r="U602" s="63">
        <v>137426997.12</v>
      </c>
      <c r="V602" s="32" t="s">
        <v>38</v>
      </c>
      <c r="W602" s="37">
        <v>2016</v>
      </c>
      <c r="X602" s="130"/>
    </row>
    <row r="603" spans="1:161" s="102" customFormat="1" ht="62.25" customHeight="1" x14ac:dyDescent="0.25">
      <c r="A603" s="122" t="s">
        <v>756</v>
      </c>
      <c r="B603" s="32" t="s">
        <v>28</v>
      </c>
      <c r="C603" s="32" t="s">
        <v>1412</v>
      </c>
      <c r="D603" s="33" t="s">
        <v>1413</v>
      </c>
      <c r="E603" s="33" t="s">
        <v>1413</v>
      </c>
      <c r="F603" s="89" t="s">
        <v>1414</v>
      </c>
      <c r="G603" s="32" t="s">
        <v>2205</v>
      </c>
      <c r="H603" s="34">
        <v>100</v>
      </c>
      <c r="I603" s="32">
        <v>710000000</v>
      </c>
      <c r="J603" s="32" t="s">
        <v>33</v>
      </c>
      <c r="K603" s="32" t="s">
        <v>561</v>
      </c>
      <c r="L603" s="32" t="s">
        <v>33</v>
      </c>
      <c r="M603" s="32"/>
      <c r="N603" s="32" t="s">
        <v>109</v>
      </c>
      <c r="O603" s="32" t="s">
        <v>2229</v>
      </c>
      <c r="P603" s="32"/>
      <c r="Q603" s="32"/>
      <c r="R603" s="36"/>
      <c r="S603" s="36"/>
      <c r="T603" s="63">
        <v>0</v>
      </c>
      <c r="U603" s="63">
        <v>0</v>
      </c>
      <c r="V603" s="32"/>
      <c r="W603" s="37">
        <v>2016</v>
      </c>
      <c r="X603" s="123" t="s">
        <v>3300</v>
      </c>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c r="FB603" s="26"/>
      <c r="FC603" s="26"/>
      <c r="FD603" s="26"/>
      <c r="FE603" s="26"/>
    </row>
    <row r="604" spans="1:161" s="102" customFormat="1" ht="99" customHeight="1" x14ac:dyDescent="0.25">
      <c r="A604" s="122" t="s">
        <v>3436</v>
      </c>
      <c r="B604" s="32" t="s">
        <v>28</v>
      </c>
      <c r="C604" s="32" t="s">
        <v>1412</v>
      </c>
      <c r="D604" s="33" t="s">
        <v>1413</v>
      </c>
      <c r="E604" s="33" t="s">
        <v>1413</v>
      </c>
      <c r="F604" s="89" t="s">
        <v>1414</v>
      </c>
      <c r="G604" s="32" t="s">
        <v>2205</v>
      </c>
      <c r="H604" s="34">
        <v>100</v>
      </c>
      <c r="I604" s="32">
        <v>710000000</v>
      </c>
      <c r="J604" s="32" t="s">
        <v>33</v>
      </c>
      <c r="K604" s="32" t="s">
        <v>240</v>
      </c>
      <c r="L604" s="32" t="s">
        <v>33</v>
      </c>
      <c r="M604" s="32"/>
      <c r="N604" s="32" t="s">
        <v>34</v>
      </c>
      <c r="O604" s="32" t="s">
        <v>2229</v>
      </c>
      <c r="P604" s="32"/>
      <c r="Q604" s="32"/>
      <c r="R604" s="36"/>
      <c r="S604" s="36"/>
      <c r="T604" s="63">
        <v>0</v>
      </c>
      <c r="U604" s="63">
        <v>0</v>
      </c>
      <c r="V604" s="32"/>
      <c r="W604" s="37">
        <v>2016</v>
      </c>
      <c r="X604" s="126" t="s">
        <v>4128</v>
      </c>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c r="EN604" s="26"/>
      <c r="EO604" s="26"/>
      <c r="EP604" s="26"/>
      <c r="EQ604" s="26"/>
      <c r="ER604" s="26"/>
      <c r="ES604" s="26"/>
      <c r="ET604" s="26"/>
      <c r="EU604" s="26"/>
      <c r="EV604" s="26"/>
      <c r="EW604" s="26"/>
      <c r="EX604" s="26"/>
      <c r="EY604" s="26"/>
      <c r="EZ604" s="26"/>
      <c r="FA604" s="26"/>
      <c r="FB604" s="26"/>
      <c r="FC604" s="26"/>
      <c r="FD604" s="26"/>
      <c r="FE604" s="26"/>
    </row>
    <row r="605" spans="1:161" s="102" customFormat="1" ht="45.75" customHeight="1" x14ac:dyDescent="0.25">
      <c r="A605" s="122" t="s">
        <v>4166</v>
      </c>
      <c r="B605" s="32" t="s">
        <v>28</v>
      </c>
      <c r="C605" s="32" t="s">
        <v>1412</v>
      </c>
      <c r="D605" s="33" t="s">
        <v>1413</v>
      </c>
      <c r="E605" s="33" t="s">
        <v>1413</v>
      </c>
      <c r="F605" s="89" t="s">
        <v>1414</v>
      </c>
      <c r="G605" s="32" t="s">
        <v>2205</v>
      </c>
      <c r="H605" s="34">
        <v>100</v>
      </c>
      <c r="I605" s="32">
        <v>710000000</v>
      </c>
      <c r="J605" s="32" t="s">
        <v>33</v>
      </c>
      <c r="K605" s="32" t="s">
        <v>40</v>
      </c>
      <c r="L605" s="32" t="s">
        <v>4167</v>
      </c>
      <c r="M605" s="32"/>
      <c r="N605" s="32" t="s">
        <v>40</v>
      </c>
      <c r="O605" s="32" t="s">
        <v>2229</v>
      </c>
      <c r="P605" s="32"/>
      <c r="Q605" s="32"/>
      <c r="R605" s="36"/>
      <c r="S605" s="36"/>
      <c r="T605" s="63">
        <v>0</v>
      </c>
      <c r="U605" s="63">
        <v>0</v>
      </c>
      <c r="V605" s="32"/>
      <c r="W605" s="37">
        <v>2016</v>
      </c>
      <c r="X605" s="123" t="s">
        <v>4788</v>
      </c>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c r="EN605" s="26"/>
      <c r="EO605" s="26"/>
      <c r="EP605" s="26"/>
      <c r="EQ605" s="26"/>
      <c r="ER605" s="26"/>
      <c r="ES605" s="26"/>
      <c r="ET605" s="26"/>
      <c r="EU605" s="26"/>
      <c r="EV605" s="26"/>
      <c r="EW605" s="26"/>
      <c r="EX605" s="26"/>
      <c r="EY605" s="26"/>
      <c r="EZ605" s="26"/>
      <c r="FA605" s="26"/>
      <c r="FB605" s="26"/>
      <c r="FC605" s="26"/>
      <c r="FD605" s="26"/>
      <c r="FE605" s="26"/>
    </row>
    <row r="606" spans="1:161" s="92" customFormat="1" ht="38.25" customHeight="1" x14ac:dyDescent="0.2">
      <c r="A606" s="125" t="s">
        <v>757</v>
      </c>
      <c r="B606" s="32" t="s">
        <v>28</v>
      </c>
      <c r="C606" s="32" t="s">
        <v>562</v>
      </c>
      <c r="D606" s="33" t="s">
        <v>563</v>
      </c>
      <c r="E606" s="33" t="s">
        <v>563</v>
      </c>
      <c r="F606" s="33" t="s">
        <v>564</v>
      </c>
      <c r="G606" s="32" t="s">
        <v>2205</v>
      </c>
      <c r="H606" s="34">
        <v>100</v>
      </c>
      <c r="I606" s="32">
        <v>710000000</v>
      </c>
      <c r="J606" s="32" t="s">
        <v>33</v>
      </c>
      <c r="K606" s="32" t="s">
        <v>183</v>
      </c>
      <c r="L606" s="32" t="s">
        <v>33</v>
      </c>
      <c r="M606" s="32"/>
      <c r="N606" s="32" t="s">
        <v>57</v>
      </c>
      <c r="O606" s="32" t="s">
        <v>2229</v>
      </c>
      <c r="P606" s="32"/>
      <c r="Q606" s="32"/>
      <c r="R606" s="36"/>
      <c r="S606" s="36"/>
      <c r="T606" s="63">
        <v>2275000</v>
      </c>
      <c r="U606" s="63">
        <v>2548000.0000000005</v>
      </c>
      <c r="V606" s="32"/>
      <c r="W606" s="37">
        <v>2016</v>
      </c>
      <c r="X606" s="130"/>
    </row>
    <row r="607" spans="1:161" s="102" customFormat="1" ht="96" customHeight="1" x14ac:dyDescent="0.25">
      <c r="A607" s="122" t="s">
        <v>758</v>
      </c>
      <c r="B607" s="32" t="s">
        <v>28</v>
      </c>
      <c r="C607" s="32" t="s">
        <v>565</v>
      </c>
      <c r="D607" s="33" t="s">
        <v>566</v>
      </c>
      <c r="E607" s="33" t="s">
        <v>566</v>
      </c>
      <c r="F607" s="89" t="s">
        <v>567</v>
      </c>
      <c r="G607" s="32" t="s">
        <v>2205</v>
      </c>
      <c r="H607" s="34">
        <v>45</v>
      </c>
      <c r="I607" s="32">
        <v>710000000</v>
      </c>
      <c r="J607" s="32" t="s">
        <v>33</v>
      </c>
      <c r="K607" s="32" t="s">
        <v>250</v>
      </c>
      <c r="L607" s="32" t="s">
        <v>33</v>
      </c>
      <c r="M607" s="32"/>
      <c r="N607" s="32" t="s">
        <v>568</v>
      </c>
      <c r="O607" s="32" t="s">
        <v>2229</v>
      </c>
      <c r="P607" s="32"/>
      <c r="Q607" s="32"/>
      <c r="R607" s="36"/>
      <c r="S607" s="36"/>
      <c r="T607" s="63">
        <v>0</v>
      </c>
      <c r="U607" s="63">
        <v>0</v>
      </c>
      <c r="V607" s="32"/>
      <c r="W607" s="37">
        <v>2016</v>
      </c>
      <c r="X607" s="123" t="s">
        <v>3300</v>
      </c>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c r="EN607" s="26"/>
      <c r="EO607" s="26"/>
      <c r="EP607" s="26"/>
      <c r="EQ607" s="26"/>
      <c r="ER607" s="26"/>
      <c r="ES607" s="26"/>
      <c r="ET607" s="26"/>
      <c r="EU607" s="26"/>
      <c r="EV607" s="26"/>
      <c r="EW607" s="26"/>
      <c r="EX607" s="26"/>
      <c r="EY607" s="26"/>
      <c r="EZ607" s="26"/>
      <c r="FA607" s="26"/>
      <c r="FB607" s="26"/>
      <c r="FC607" s="26"/>
      <c r="FD607" s="26"/>
      <c r="FE607" s="26"/>
    </row>
    <row r="608" spans="1:161" s="22" customFormat="1" ht="63.75" customHeight="1" x14ac:dyDescent="0.25">
      <c r="A608" s="122" t="s">
        <v>3437</v>
      </c>
      <c r="B608" s="32" t="s">
        <v>28</v>
      </c>
      <c r="C608" s="32" t="s">
        <v>565</v>
      </c>
      <c r="D608" s="33" t="s">
        <v>566</v>
      </c>
      <c r="E608" s="33" t="s">
        <v>566</v>
      </c>
      <c r="F608" s="89" t="s">
        <v>567</v>
      </c>
      <c r="G608" s="32" t="s">
        <v>2205</v>
      </c>
      <c r="H608" s="34">
        <v>45</v>
      </c>
      <c r="I608" s="32">
        <v>710000000</v>
      </c>
      <c r="J608" s="32" t="s">
        <v>33</v>
      </c>
      <c r="K608" s="32" t="s">
        <v>250</v>
      </c>
      <c r="L608" s="32" t="s">
        <v>33</v>
      </c>
      <c r="M608" s="32"/>
      <c r="N608" s="32" t="s">
        <v>568</v>
      </c>
      <c r="O608" s="32" t="s">
        <v>2229</v>
      </c>
      <c r="P608" s="32"/>
      <c r="Q608" s="32"/>
      <c r="R608" s="36"/>
      <c r="S608" s="36"/>
      <c r="T608" s="63">
        <v>404357.50892857142</v>
      </c>
      <c r="U608" s="63">
        <v>452880.41000000003</v>
      </c>
      <c r="V608" s="32"/>
      <c r="W608" s="37">
        <v>2016</v>
      </c>
      <c r="X608" s="123" t="s">
        <v>3438</v>
      </c>
    </row>
    <row r="609" spans="1:161" s="22" customFormat="1" ht="63.75" customHeight="1" x14ac:dyDescent="0.2">
      <c r="A609" s="122" t="s">
        <v>759</v>
      </c>
      <c r="B609" s="32" t="s">
        <v>28</v>
      </c>
      <c r="C609" s="32" t="s">
        <v>565</v>
      </c>
      <c r="D609" s="33" t="s">
        <v>566</v>
      </c>
      <c r="E609" s="33" t="s">
        <v>566</v>
      </c>
      <c r="F609" s="89" t="s">
        <v>569</v>
      </c>
      <c r="G609" s="32" t="s">
        <v>2205</v>
      </c>
      <c r="H609" s="34">
        <v>45</v>
      </c>
      <c r="I609" s="32">
        <v>710000000</v>
      </c>
      <c r="J609" s="32" t="s">
        <v>33</v>
      </c>
      <c r="K609" s="32" t="s">
        <v>250</v>
      </c>
      <c r="L609" s="32" t="s">
        <v>33</v>
      </c>
      <c r="M609" s="32"/>
      <c r="N609" s="32" t="s">
        <v>568</v>
      </c>
      <c r="O609" s="32" t="s">
        <v>2229</v>
      </c>
      <c r="P609" s="32"/>
      <c r="Q609" s="32"/>
      <c r="R609" s="36"/>
      <c r="S609" s="36"/>
      <c r="T609" s="63">
        <v>283928.57142857142</v>
      </c>
      <c r="U609" s="63">
        <v>318000</v>
      </c>
      <c r="V609" s="32"/>
      <c r="W609" s="37">
        <v>2016</v>
      </c>
      <c r="X609" s="130"/>
    </row>
    <row r="610" spans="1:161" s="102" customFormat="1" ht="92.25" customHeight="1" x14ac:dyDescent="0.25">
      <c r="A610" s="125" t="s">
        <v>760</v>
      </c>
      <c r="B610" s="32" t="s">
        <v>28</v>
      </c>
      <c r="C610" s="32" t="s">
        <v>565</v>
      </c>
      <c r="D610" s="33" t="s">
        <v>566</v>
      </c>
      <c r="E610" s="33" t="s">
        <v>566</v>
      </c>
      <c r="F610" s="33" t="s">
        <v>570</v>
      </c>
      <c r="G610" s="32" t="s">
        <v>2205</v>
      </c>
      <c r="H610" s="34">
        <v>45</v>
      </c>
      <c r="I610" s="32">
        <v>710000000</v>
      </c>
      <c r="J610" s="32" t="s">
        <v>33</v>
      </c>
      <c r="K610" s="32" t="s">
        <v>250</v>
      </c>
      <c r="L610" s="32" t="s">
        <v>33</v>
      </c>
      <c r="M610" s="32"/>
      <c r="N610" s="32" t="s">
        <v>568</v>
      </c>
      <c r="O610" s="32" t="s">
        <v>2229</v>
      </c>
      <c r="P610" s="32"/>
      <c r="Q610" s="32"/>
      <c r="R610" s="36"/>
      <c r="S610" s="36"/>
      <c r="T610" s="63">
        <v>0</v>
      </c>
      <c r="U610" s="63">
        <v>0</v>
      </c>
      <c r="V610" s="32"/>
      <c r="W610" s="37">
        <v>2016</v>
      </c>
      <c r="X610" s="123" t="s">
        <v>3300</v>
      </c>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c r="FB610" s="26"/>
      <c r="FC610" s="26"/>
      <c r="FD610" s="26"/>
      <c r="FE610" s="26"/>
    </row>
    <row r="611" spans="1:161" s="22" customFormat="1" ht="63.75" customHeight="1" x14ac:dyDescent="0.25">
      <c r="A611" s="125" t="s">
        <v>3439</v>
      </c>
      <c r="B611" s="32" t="s">
        <v>28</v>
      </c>
      <c r="C611" s="32" t="s">
        <v>565</v>
      </c>
      <c r="D611" s="33" t="s">
        <v>566</v>
      </c>
      <c r="E611" s="33" t="s">
        <v>566</v>
      </c>
      <c r="F611" s="33" t="s">
        <v>570</v>
      </c>
      <c r="G611" s="32" t="s">
        <v>2205</v>
      </c>
      <c r="H611" s="34">
        <v>45</v>
      </c>
      <c r="I611" s="32">
        <v>710000000</v>
      </c>
      <c r="J611" s="32" t="s">
        <v>33</v>
      </c>
      <c r="K611" s="32" t="s">
        <v>250</v>
      </c>
      <c r="L611" s="32" t="s">
        <v>33</v>
      </c>
      <c r="M611" s="32"/>
      <c r="N611" s="32" t="s">
        <v>568</v>
      </c>
      <c r="O611" s="32" t="s">
        <v>2229</v>
      </c>
      <c r="P611" s="32"/>
      <c r="Q611" s="32"/>
      <c r="R611" s="36"/>
      <c r="S611" s="36"/>
      <c r="T611" s="63">
        <v>415125</v>
      </c>
      <c r="U611" s="63">
        <v>464940.00000000006</v>
      </c>
      <c r="V611" s="32"/>
      <c r="W611" s="37">
        <v>2016</v>
      </c>
      <c r="X611" s="123" t="s">
        <v>3438</v>
      </c>
    </row>
    <row r="612" spans="1:161" s="69" customFormat="1" ht="76.5" customHeight="1" x14ac:dyDescent="0.2">
      <c r="A612" s="122" t="s">
        <v>761</v>
      </c>
      <c r="B612" s="32" t="s">
        <v>28</v>
      </c>
      <c r="C612" s="32" t="s">
        <v>565</v>
      </c>
      <c r="D612" s="33" t="s">
        <v>566</v>
      </c>
      <c r="E612" s="33" t="s">
        <v>566</v>
      </c>
      <c r="F612" s="33" t="s">
        <v>571</v>
      </c>
      <c r="G612" s="32" t="s">
        <v>2205</v>
      </c>
      <c r="H612" s="34">
        <v>45</v>
      </c>
      <c r="I612" s="32">
        <v>710000000</v>
      </c>
      <c r="J612" s="32" t="s">
        <v>33</v>
      </c>
      <c r="K612" s="32" t="s">
        <v>109</v>
      </c>
      <c r="L612" s="32" t="s">
        <v>33</v>
      </c>
      <c r="M612" s="32"/>
      <c r="N612" s="32" t="s">
        <v>110</v>
      </c>
      <c r="O612" s="32" t="s">
        <v>2229</v>
      </c>
      <c r="P612" s="32"/>
      <c r="Q612" s="32"/>
      <c r="R612" s="36"/>
      <c r="S612" s="36"/>
      <c r="T612" s="63">
        <v>347946.42857142858</v>
      </c>
      <c r="U612" s="63">
        <v>389700.00000000006</v>
      </c>
      <c r="V612" s="32"/>
      <c r="W612" s="37">
        <v>2016</v>
      </c>
      <c r="X612" s="130"/>
    </row>
    <row r="613" spans="1:161" s="69" customFormat="1" ht="76.5" customHeight="1" x14ac:dyDescent="0.2">
      <c r="A613" s="122" t="s">
        <v>762</v>
      </c>
      <c r="B613" s="32" t="s">
        <v>28</v>
      </c>
      <c r="C613" s="32" t="s">
        <v>565</v>
      </c>
      <c r="D613" s="33" t="s">
        <v>566</v>
      </c>
      <c r="E613" s="33" t="s">
        <v>566</v>
      </c>
      <c r="F613" s="33" t="s">
        <v>572</v>
      </c>
      <c r="G613" s="32" t="s">
        <v>2205</v>
      </c>
      <c r="H613" s="34">
        <v>45</v>
      </c>
      <c r="I613" s="32">
        <v>710000000</v>
      </c>
      <c r="J613" s="32" t="s">
        <v>33</v>
      </c>
      <c r="K613" s="32" t="s">
        <v>109</v>
      </c>
      <c r="L613" s="32" t="s">
        <v>33</v>
      </c>
      <c r="M613" s="32"/>
      <c r="N613" s="32" t="s">
        <v>110</v>
      </c>
      <c r="O613" s="32" t="s">
        <v>2229</v>
      </c>
      <c r="P613" s="32"/>
      <c r="Q613" s="32"/>
      <c r="R613" s="36"/>
      <c r="S613" s="36"/>
      <c r="T613" s="63">
        <v>115982.14285714286</v>
      </c>
      <c r="U613" s="63">
        <v>129900.00000000001</v>
      </c>
      <c r="V613" s="32"/>
      <c r="W613" s="37">
        <v>2016</v>
      </c>
      <c r="X613" s="130"/>
    </row>
    <row r="614" spans="1:161" s="69" customFormat="1" ht="76.5" customHeight="1" x14ac:dyDescent="0.2">
      <c r="A614" s="122" t="s">
        <v>763</v>
      </c>
      <c r="B614" s="32" t="s">
        <v>28</v>
      </c>
      <c r="C614" s="32" t="s">
        <v>565</v>
      </c>
      <c r="D614" s="33" t="s">
        <v>566</v>
      </c>
      <c r="E614" s="33" t="s">
        <v>566</v>
      </c>
      <c r="F614" s="33" t="s">
        <v>573</v>
      </c>
      <c r="G614" s="32" t="s">
        <v>2205</v>
      </c>
      <c r="H614" s="34">
        <v>45</v>
      </c>
      <c r="I614" s="32">
        <v>710000000</v>
      </c>
      <c r="J614" s="32" t="s">
        <v>33</v>
      </c>
      <c r="K614" s="32" t="s">
        <v>109</v>
      </c>
      <c r="L614" s="32" t="s">
        <v>33</v>
      </c>
      <c r="M614" s="32"/>
      <c r="N614" s="32" t="s">
        <v>110</v>
      </c>
      <c r="O614" s="32" t="s">
        <v>2229</v>
      </c>
      <c r="P614" s="32"/>
      <c r="Q614" s="32"/>
      <c r="R614" s="36"/>
      <c r="S614" s="36"/>
      <c r="T614" s="63">
        <v>115982.14285714286</v>
      </c>
      <c r="U614" s="63">
        <v>129900.00000000001</v>
      </c>
      <c r="V614" s="32"/>
      <c r="W614" s="37">
        <v>2016</v>
      </c>
      <c r="X614" s="130"/>
    </row>
    <row r="615" spans="1:161" s="69" customFormat="1" ht="76.5" customHeight="1" x14ac:dyDescent="0.2">
      <c r="A615" s="122" t="s">
        <v>764</v>
      </c>
      <c r="B615" s="32" t="s">
        <v>28</v>
      </c>
      <c r="C615" s="32" t="s">
        <v>565</v>
      </c>
      <c r="D615" s="33" t="s">
        <v>566</v>
      </c>
      <c r="E615" s="33" t="s">
        <v>566</v>
      </c>
      <c r="F615" s="33" t="s">
        <v>574</v>
      </c>
      <c r="G615" s="32" t="s">
        <v>2205</v>
      </c>
      <c r="H615" s="34">
        <v>45</v>
      </c>
      <c r="I615" s="32">
        <v>710000000</v>
      </c>
      <c r="J615" s="32" t="s">
        <v>33</v>
      </c>
      <c r="K615" s="32" t="s">
        <v>109</v>
      </c>
      <c r="L615" s="32" t="s">
        <v>33</v>
      </c>
      <c r="M615" s="32"/>
      <c r="N615" s="32" t="s">
        <v>110</v>
      </c>
      <c r="O615" s="32" t="s">
        <v>2229</v>
      </c>
      <c r="P615" s="32"/>
      <c r="Q615" s="32"/>
      <c r="R615" s="36"/>
      <c r="S615" s="36"/>
      <c r="T615" s="63">
        <v>90852.678571428565</v>
      </c>
      <c r="U615" s="63">
        <v>101755</v>
      </c>
      <c r="V615" s="32"/>
      <c r="W615" s="37">
        <v>2016</v>
      </c>
      <c r="X615" s="130"/>
    </row>
    <row r="616" spans="1:161" s="69" customFormat="1" ht="65.25" customHeight="1" x14ac:dyDescent="0.2">
      <c r="A616" s="132" t="s">
        <v>922</v>
      </c>
      <c r="B616" s="32" t="s">
        <v>28</v>
      </c>
      <c r="C616" s="32" t="s">
        <v>565</v>
      </c>
      <c r="D616" s="33" t="s">
        <v>566</v>
      </c>
      <c r="E616" s="33" t="s">
        <v>566</v>
      </c>
      <c r="F616" s="33" t="s">
        <v>576</v>
      </c>
      <c r="G616" s="32" t="s">
        <v>2205</v>
      </c>
      <c r="H616" s="34">
        <v>45</v>
      </c>
      <c r="I616" s="32">
        <v>710000000</v>
      </c>
      <c r="J616" s="32" t="s">
        <v>33</v>
      </c>
      <c r="K616" s="32" t="s">
        <v>232</v>
      </c>
      <c r="L616" s="32" t="s">
        <v>33</v>
      </c>
      <c r="M616" s="32"/>
      <c r="N616" s="32" t="s">
        <v>233</v>
      </c>
      <c r="O616" s="32" t="s">
        <v>2229</v>
      </c>
      <c r="P616" s="32"/>
      <c r="Q616" s="32"/>
      <c r="R616" s="36"/>
      <c r="S616" s="36"/>
      <c r="T616" s="63">
        <v>2819800</v>
      </c>
      <c r="U616" s="63">
        <v>3158176.0000000005</v>
      </c>
      <c r="V616" s="32"/>
      <c r="W616" s="37">
        <v>2016</v>
      </c>
      <c r="X616" s="130"/>
    </row>
    <row r="617" spans="1:161" s="69" customFormat="1" ht="42.75" customHeight="1" x14ac:dyDescent="0.25">
      <c r="A617" s="132" t="s">
        <v>923</v>
      </c>
      <c r="B617" s="32" t="s">
        <v>28</v>
      </c>
      <c r="C617" s="32" t="s">
        <v>579</v>
      </c>
      <c r="D617" s="33" t="s">
        <v>580</v>
      </c>
      <c r="E617" s="33" t="s">
        <v>580</v>
      </c>
      <c r="F617" s="33" t="s">
        <v>580</v>
      </c>
      <c r="G617" s="32" t="s">
        <v>2204</v>
      </c>
      <c r="H617" s="34">
        <v>60</v>
      </c>
      <c r="I617" s="32">
        <v>710000000</v>
      </c>
      <c r="J617" s="32" t="s">
        <v>33</v>
      </c>
      <c r="K617" s="32" t="s">
        <v>55</v>
      </c>
      <c r="L617" s="70" t="s">
        <v>44</v>
      </c>
      <c r="M617" s="32"/>
      <c r="N617" s="32" t="s">
        <v>57</v>
      </c>
      <c r="O617" s="32" t="s">
        <v>2224</v>
      </c>
      <c r="P617" s="32"/>
      <c r="Q617" s="32"/>
      <c r="R617" s="36"/>
      <c r="S617" s="36"/>
      <c r="T617" s="63">
        <v>108600000</v>
      </c>
      <c r="U617" s="63">
        <v>108600000</v>
      </c>
      <c r="V617" s="32"/>
      <c r="W617" s="32">
        <v>2015</v>
      </c>
      <c r="X617" s="124" t="s">
        <v>264</v>
      </c>
    </row>
    <row r="618" spans="1:161" s="102" customFormat="1" ht="64.5" customHeight="1" x14ac:dyDescent="0.25">
      <c r="A618" s="132" t="s">
        <v>924</v>
      </c>
      <c r="B618" s="32" t="s">
        <v>28</v>
      </c>
      <c r="C618" s="32" t="s">
        <v>581</v>
      </c>
      <c r="D618" s="33" t="s">
        <v>1390</v>
      </c>
      <c r="E618" s="33" t="s">
        <v>1391</v>
      </c>
      <c r="F618" s="33" t="s">
        <v>582</v>
      </c>
      <c r="G618" s="32" t="s">
        <v>32</v>
      </c>
      <c r="H618" s="34">
        <v>60</v>
      </c>
      <c r="I618" s="32">
        <v>710000000</v>
      </c>
      <c r="J618" s="32" t="s">
        <v>33</v>
      </c>
      <c r="K618" s="32" t="s">
        <v>211</v>
      </c>
      <c r="L618" s="70" t="s">
        <v>44</v>
      </c>
      <c r="M618" s="32"/>
      <c r="N618" s="32" t="s">
        <v>134</v>
      </c>
      <c r="O618" s="32" t="s">
        <v>2222</v>
      </c>
      <c r="P618" s="32"/>
      <c r="Q618" s="32"/>
      <c r="R618" s="36"/>
      <c r="S618" s="36"/>
      <c r="T618" s="63">
        <v>0</v>
      </c>
      <c r="U618" s="63">
        <v>0</v>
      </c>
      <c r="V618" s="32"/>
      <c r="W618" s="32">
        <v>2016</v>
      </c>
      <c r="X618" s="123" t="s">
        <v>3300</v>
      </c>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c r="EN618" s="26"/>
      <c r="EO618" s="26"/>
      <c r="EP618" s="26"/>
      <c r="EQ618" s="26"/>
      <c r="ER618" s="26"/>
      <c r="ES618" s="26"/>
      <c r="ET618" s="26"/>
      <c r="EU618" s="26"/>
      <c r="EV618" s="26"/>
      <c r="EW618" s="26"/>
      <c r="EX618" s="26"/>
      <c r="EY618" s="26"/>
      <c r="EZ618" s="26"/>
      <c r="FA618" s="26"/>
      <c r="FB618" s="26"/>
      <c r="FC618" s="26"/>
      <c r="FD618" s="26"/>
      <c r="FE618" s="26"/>
    </row>
    <row r="619" spans="1:161" s="69" customFormat="1" ht="51" x14ac:dyDescent="0.25">
      <c r="A619" s="132" t="s">
        <v>3440</v>
      </c>
      <c r="B619" s="32" t="s">
        <v>28</v>
      </c>
      <c r="C619" s="32" t="s">
        <v>581</v>
      </c>
      <c r="D619" s="33" t="s">
        <v>1390</v>
      </c>
      <c r="E619" s="33" t="s">
        <v>1391</v>
      </c>
      <c r="F619" s="33" t="s">
        <v>582</v>
      </c>
      <c r="G619" s="32" t="s">
        <v>32</v>
      </c>
      <c r="H619" s="34">
        <v>60</v>
      </c>
      <c r="I619" s="32">
        <v>710000000</v>
      </c>
      <c r="J619" s="32" t="s">
        <v>33</v>
      </c>
      <c r="K619" s="32" t="s">
        <v>211</v>
      </c>
      <c r="L619" s="70" t="s">
        <v>44</v>
      </c>
      <c r="M619" s="32"/>
      <c r="N619" s="32" t="s">
        <v>134</v>
      </c>
      <c r="O619" s="32" t="s">
        <v>2222</v>
      </c>
      <c r="P619" s="32"/>
      <c r="Q619" s="32"/>
      <c r="R619" s="36"/>
      <c r="S619" s="36"/>
      <c r="T619" s="63">
        <v>144045834</v>
      </c>
      <c r="U619" s="63">
        <v>144045834</v>
      </c>
      <c r="V619" s="32"/>
      <c r="W619" s="32">
        <v>2016</v>
      </c>
      <c r="X619" s="124" t="s">
        <v>3438</v>
      </c>
    </row>
    <row r="620" spans="1:161" s="7" customFormat="1" ht="38.25" customHeight="1" x14ac:dyDescent="0.2">
      <c r="A620" s="122" t="s">
        <v>953</v>
      </c>
      <c r="B620" s="32" t="s">
        <v>28</v>
      </c>
      <c r="C620" s="32" t="s">
        <v>583</v>
      </c>
      <c r="D620" s="33" t="s">
        <v>584</v>
      </c>
      <c r="E620" s="33" t="s">
        <v>584</v>
      </c>
      <c r="F620" s="33" t="s">
        <v>585</v>
      </c>
      <c r="G620" s="32" t="s">
        <v>2205</v>
      </c>
      <c r="H620" s="34">
        <v>60</v>
      </c>
      <c r="I620" s="32">
        <v>710000000</v>
      </c>
      <c r="J620" s="32" t="s">
        <v>33</v>
      </c>
      <c r="K620" s="32" t="s">
        <v>232</v>
      </c>
      <c r="L620" s="32" t="s">
        <v>44</v>
      </c>
      <c r="M620" s="32"/>
      <c r="N620" s="32" t="s">
        <v>233</v>
      </c>
      <c r="O620" s="32" t="s">
        <v>2222</v>
      </c>
      <c r="P620" s="32"/>
      <c r="Q620" s="32"/>
      <c r="R620" s="36"/>
      <c r="S620" s="36"/>
      <c r="T620" s="63">
        <v>0</v>
      </c>
      <c r="U620" s="63">
        <v>0</v>
      </c>
      <c r="V620" s="32"/>
      <c r="W620" s="32">
        <v>2016</v>
      </c>
      <c r="X620" s="124" t="s">
        <v>4328</v>
      </c>
    </row>
    <row r="621" spans="1:161" s="102" customFormat="1" ht="38.25" x14ac:dyDescent="0.25">
      <c r="A621" s="122" t="s">
        <v>954</v>
      </c>
      <c r="B621" s="32" t="s">
        <v>28</v>
      </c>
      <c r="C621" s="32" t="s">
        <v>583</v>
      </c>
      <c r="D621" s="33" t="s">
        <v>584</v>
      </c>
      <c r="E621" s="33" t="s">
        <v>584</v>
      </c>
      <c r="F621" s="33" t="s">
        <v>1548</v>
      </c>
      <c r="G621" s="32" t="s">
        <v>2204</v>
      </c>
      <c r="H621" s="34">
        <v>60</v>
      </c>
      <c r="I621" s="32">
        <v>710000000</v>
      </c>
      <c r="J621" s="32" t="s">
        <v>33</v>
      </c>
      <c r="K621" s="41" t="s">
        <v>211</v>
      </c>
      <c r="L621" s="70" t="s">
        <v>44</v>
      </c>
      <c r="M621" s="32"/>
      <c r="N621" s="32" t="s">
        <v>578</v>
      </c>
      <c r="O621" s="32" t="s">
        <v>2222</v>
      </c>
      <c r="P621" s="32"/>
      <c r="Q621" s="32"/>
      <c r="R621" s="36"/>
      <c r="S621" s="36"/>
      <c r="T621" s="63">
        <v>0</v>
      </c>
      <c r="U621" s="63">
        <v>0</v>
      </c>
      <c r="V621" s="32"/>
      <c r="W621" s="37">
        <v>2016</v>
      </c>
      <c r="X621" s="123" t="s">
        <v>3300</v>
      </c>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26"/>
      <c r="FC621" s="26"/>
      <c r="FD621" s="26"/>
      <c r="FE621" s="26"/>
    </row>
    <row r="622" spans="1:161" s="102" customFormat="1" ht="38.25" x14ac:dyDescent="0.25">
      <c r="A622" s="122" t="s">
        <v>3441</v>
      </c>
      <c r="B622" s="32" t="s">
        <v>28</v>
      </c>
      <c r="C622" s="32" t="s">
        <v>583</v>
      </c>
      <c r="D622" s="33" t="s">
        <v>584</v>
      </c>
      <c r="E622" s="33" t="s">
        <v>584</v>
      </c>
      <c r="F622" s="33" t="s">
        <v>1548</v>
      </c>
      <c r="G622" s="32" t="s">
        <v>2204</v>
      </c>
      <c r="H622" s="34">
        <v>60</v>
      </c>
      <c r="I622" s="32">
        <v>710000000</v>
      </c>
      <c r="J622" s="32" t="s">
        <v>33</v>
      </c>
      <c r="K622" s="41" t="s">
        <v>40</v>
      </c>
      <c r="L622" s="70" t="s">
        <v>44</v>
      </c>
      <c r="M622" s="32"/>
      <c r="N622" s="32" t="s">
        <v>41</v>
      </c>
      <c r="O622" s="32" t="s">
        <v>2222</v>
      </c>
      <c r="P622" s="32"/>
      <c r="Q622" s="32"/>
      <c r="R622" s="36"/>
      <c r="S622" s="36"/>
      <c r="T622" s="63">
        <v>0</v>
      </c>
      <c r="U622" s="63">
        <v>0</v>
      </c>
      <c r="V622" s="32"/>
      <c r="W622" s="37">
        <v>2016</v>
      </c>
      <c r="X622" s="123" t="s">
        <v>4310</v>
      </c>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c r="FB622" s="26"/>
      <c r="FC622" s="26"/>
      <c r="FD622" s="26"/>
      <c r="FE622" s="26"/>
    </row>
    <row r="623" spans="1:161" s="102" customFormat="1" ht="38.25" x14ac:dyDescent="0.25">
      <c r="A623" s="122" t="s">
        <v>4349</v>
      </c>
      <c r="B623" s="32" t="s">
        <v>28</v>
      </c>
      <c r="C623" s="32" t="s">
        <v>583</v>
      </c>
      <c r="D623" s="33" t="s">
        <v>584</v>
      </c>
      <c r="E623" s="33" t="s">
        <v>584</v>
      </c>
      <c r="F623" s="33" t="s">
        <v>4350</v>
      </c>
      <c r="G623" s="32" t="s">
        <v>2204</v>
      </c>
      <c r="H623" s="34">
        <v>60</v>
      </c>
      <c r="I623" s="32">
        <v>710000000</v>
      </c>
      <c r="J623" s="32" t="s">
        <v>33</v>
      </c>
      <c r="K623" s="41" t="s">
        <v>40</v>
      </c>
      <c r="L623" s="70" t="s">
        <v>44</v>
      </c>
      <c r="M623" s="32"/>
      <c r="N623" s="32" t="s">
        <v>3783</v>
      </c>
      <c r="O623" s="32" t="s">
        <v>2222</v>
      </c>
      <c r="P623" s="32"/>
      <c r="Q623" s="32"/>
      <c r="R623" s="36"/>
      <c r="S623" s="36"/>
      <c r="T623" s="63">
        <v>0</v>
      </c>
      <c r="U623" s="63">
        <v>0</v>
      </c>
      <c r="V623" s="32"/>
      <c r="W623" s="37">
        <v>2016</v>
      </c>
      <c r="X623" s="123" t="s">
        <v>4477</v>
      </c>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row>
    <row r="624" spans="1:161" s="102" customFormat="1" ht="90" customHeight="1" x14ac:dyDescent="0.25">
      <c r="A624" s="122" t="s">
        <v>4582</v>
      </c>
      <c r="B624" s="32" t="s">
        <v>28</v>
      </c>
      <c r="C624" s="32" t="s">
        <v>583</v>
      </c>
      <c r="D624" s="33" t="s">
        <v>584</v>
      </c>
      <c r="E624" s="33" t="s">
        <v>584</v>
      </c>
      <c r="F624" s="33" t="s">
        <v>4350</v>
      </c>
      <c r="G624" s="32" t="s">
        <v>2204</v>
      </c>
      <c r="H624" s="34">
        <v>60</v>
      </c>
      <c r="I624" s="32">
        <v>710000000</v>
      </c>
      <c r="J624" s="32" t="s">
        <v>33</v>
      </c>
      <c r="K624" s="71" t="s">
        <v>246</v>
      </c>
      <c r="L624" s="70" t="s">
        <v>44</v>
      </c>
      <c r="M624" s="32"/>
      <c r="N624" s="32" t="s">
        <v>1310</v>
      </c>
      <c r="O624" s="32" t="s">
        <v>2222</v>
      </c>
      <c r="P624" s="32"/>
      <c r="Q624" s="32"/>
      <c r="R624" s="36"/>
      <c r="S624" s="36"/>
      <c r="T624" s="63">
        <v>30000000</v>
      </c>
      <c r="U624" s="63">
        <v>33600000</v>
      </c>
      <c r="V624" s="32"/>
      <c r="W624" s="37">
        <v>2016</v>
      </c>
      <c r="X624" s="123" t="s">
        <v>4583</v>
      </c>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row>
    <row r="625" spans="1:16323" s="7" customFormat="1" ht="38.25" customHeight="1" x14ac:dyDescent="0.2">
      <c r="A625" s="122" t="s">
        <v>955</v>
      </c>
      <c r="B625" s="32" t="s">
        <v>28</v>
      </c>
      <c r="C625" s="32" t="s">
        <v>579</v>
      </c>
      <c r="D625" s="33" t="s">
        <v>580</v>
      </c>
      <c r="E625" s="33" t="s">
        <v>580</v>
      </c>
      <c r="F625" s="33" t="s">
        <v>586</v>
      </c>
      <c r="G625" s="32" t="s">
        <v>2204</v>
      </c>
      <c r="H625" s="34">
        <v>60</v>
      </c>
      <c r="I625" s="32">
        <v>710000000</v>
      </c>
      <c r="J625" s="32" t="s">
        <v>33</v>
      </c>
      <c r="K625" s="32" t="s">
        <v>55</v>
      </c>
      <c r="L625" s="32" t="s">
        <v>1164</v>
      </c>
      <c r="M625" s="32"/>
      <c r="N625" s="32" t="s">
        <v>57</v>
      </c>
      <c r="O625" s="32" t="s">
        <v>2222</v>
      </c>
      <c r="P625" s="32"/>
      <c r="Q625" s="32"/>
      <c r="R625" s="36"/>
      <c r="S625" s="36"/>
      <c r="T625" s="63">
        <v>0</v>
      </c>
      <c r="U625" s="63">
        <v>0</v>
      </c>
      <c r="V625" s="32"/>
      <c r="W625" s="32">
        <v>2015</v>
      </c>
      <c r="X625" s="124" t="s">
        <v>2404</v>
      </c>
    </row>
    <row r="626" spans="1:16323" s="69" customFormat="1" ht="51" customHeight="1" x14ac:dyDescent="0.2">
      <c r="A626" s="122" t="s">
        <v>956</v>
      </c>
      <c r="B626" s="32" t="s">
        <v>28</v>
      </c>
      <c r="C626" s="32" t="s">
        <v>592</v>
      </c>
      <c r="D626" s="89" t="s">
        <v>1392</v>
      </c>
      <c r="E626" s="89" t="s">
        <v>1393</v>
      </c>
      <c r="F626" s="33" t="s">
        <v>593</v>
      </c>
      <c r="G626" s="32" t="s">
        <v>594</v>
      </c>
      <c r="H626" s="34">
        <v>100</v>
      </c>
      <c r="I626" s="32">
        <v>710000000</v>
      </c>
      <c r="J626" s="32" t="s">
        <v>33</v>
      </c>
      <c r="K626" s="32" t="s">
        <v>55</v>
      </c>
      <c r="L626" s="32" t="s">
        <v>33</v>
      </c>
      <c r="M626" s="32"/>
      <c r="N626" s="32" t="s">
        <v>57</v>
      </c>
      <c r="O626" s="32" t="s">
        <v>2229</v>
      </c>
      <c r="P626" s="32"/>
      <c r="Q626" s="32"/>
      <c r="R626" s="36"/>
      <c r="S626" s="36"/>
      <c r="T626" s="63">
        <v>58827516</v>
      </c>
      <c r="U626" s="63">
        <v>65886817.920000002</v>
      </c>
      <c r="V626" s="32" t="s">
        <v>38</v>
      </c>
      <c r="W626" s="32">
        <v>2015</v>
      </c>
      <c r="X626" s="130"/>
    </row>
    <row r="627" spans="1:16323" s="69" customFormat="1" ht="89.25" customHeight="1" x14ac:dyDescent="0.25">
      <c r="A627" s="122" t="s">
        <v>957</v>
      </c>
      <c r="B627" s="32" t="s">
        <v>28</v>
      </c>
      <c r="C627" s="32" t="s">
        <v>595</v>
      </c>
      <c r="D627" s="89" t="s">
        <v>943</v>
      </c>
      <c r="E627" s="89" t="s">
        <v>943</v>
      </c>
      <c r="F627" s="33" t="s">
        <v>596</v>
      </c>
      <c r="G627" s="32" t="s">
        <v>2205</v>
      </c>
      <c r="H627" s="34">
        <v>100</v>
      </c>
      <c r="I627" s="32">
        <v>710000000</v>
      </c>
      <c r="J627" s="32" t="s">
        <v>33</v>
      </c>
      <c r="K627" s="32" t="s">
        <v>40</v>
      </c>
      <c r="L627" s="32" t="s">
        <v>33</v>
      </c>
      <c r="M627" s="32"/>
      <c r="N627" s="32" t="s">
        <v>41</v>
      </c>
      <c r="O627" s="32" t="s">
        <v>2229</v>
      </c>
      <c r="P627" s="32"/>
      <c r="Q627" s="32"/>
      <c r="R627" s="36"/>
      <c r="S627" s="36"/>
      <c r="T627" s="63">
        <v>0</v>
      </c>
      <c r="U627" s="63">
        <v>0</v>
      </c>
      <c r="V627" s="32"/>
      <c r="W627" s="37">
        <v>2016</v>
      </c>
      <c r="X627" s="124" t="s">
        <v>3788</v>
      </c>
    </row>
    <row r="628" spans="1:16323" s="40" customFormat="1" ht="89.25" x14ac:dyDescent="0.25">
      <c r="A628" s="122" t="s">
        <v>3884</v>
      </c>
      <c r="B628" s="32" t="s">
        <v>28</v>
      </c>
      <c r="C628" s="32" t="s">
        <v>595</v>
      </c>
      <c r="D628" s="89" t="s">
        <v>943</v>
      </c>
      <c r="E628" s="89" t="s">
        <v>943</v>
      </c>
      <c r="F628" s="33" t="s">
        <v>596</v>
      </c>
      <c r="G628" s="32" t="s">
        <v>2205</v>
      </c>
      <c r="H628" s="34">
        <v>100</v>
      </c>
      <c r="I628" s="32">
        <v>710000000</v>
      </c>
      <c r="J628" s="32" t="s">
        <v>33</v>
      </c>
      <c r="K628" s="32" t="s">
        <v>34</v>
      </c>
      <c r="L628" s="32" t="s">
        <v>33</v>
      </c>
      <c r="M628" s="32"/>
      <c r="N628" s="32" t="s">
        <v>3348</v>
      </c>
      <c r="O628" s="32" t="s">
        <v>2229</v>
      </c>
      <c r="P628" s="32"/>
      <c r="Q628" s="32"/>
      <c r="R628" s="36"/>
      <c r="S628" s="36"/>
      <c r="T628" s="63">
        <v>5600000</v>
      </c>
      <c r="U628" s="63">
        <v>6272000</v>
      </c>
      <c r="V628" s="32"/>
      <c r="W628" s="37">
        <v>2016</v>
      </c>
      <c r="X628" s="124" t="s">
        <v>3864</v>
      </c>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102"/>
      <c r="EM628" s="102"/>
      <c r="EN628" s="102"/>
      <c r="EO628" s="102"/>
      <c r="EP628" s="102"/>
      <c r="EQ628" s="102"/>
      <c r="ER628" s="102"/>
      <c r="ES628" s="102"/>
      <c r="ET628" s="102"/>
      <c r="EU628" s="102"/>
      <c r="EV628" s="102"/>
      <c r="EW628" s="102"/>
      <c r="EX628" s="102"/>
      <c r="EY628" s="102"/>
      <c r="EZ628" s="102"/>
      <c r="FA628" s="102"/>
      <c r="FB628" s="102"/>
      <c r="FC628" s="102"/>
      <c r="FD628" s="102"/>
      <c r="FE628" s="102"/>
      <c r="FF628" s="102"/>
      <c r="FG628" s="102"/>
      <c r="FH628" s="102"/>
      <c r="FI628" s="102"/>
      <c r="FJ628" s="102"/>
      <c r="FK628" s="102"/>
      <c r="FL628" s="102"/>
      <c r="FM628" s="102"/>
      <c r="FN628" s="102"/>
      <c r="FO628" s="102"/>
      <c r="FP628" s="102"/>
      <c r="FQ628" s="102"/>
      <c r="FR628" s="102"/>
      <c r="FS628" s="102"/>
      <c r="FT628" s="102"/>
      <c r="FU628" s="102"/>
      <c r="FV628" s="102"/>
      <c r="FW628" s="102"/>
      <c r="FX628" s="102"/>
      <c r="FY628" s="102"/>
      <c r="FZ628" s="102"/>
      <c r="GA628" s="102"/>
      <c r="GB628" s="102"/>
      <c r="GC628" s="102"/>
      <c r="GD628" s="102"/>
      <c r="GE628" s="102"/>
      <c r="GF628" s="102"/>
      <c r="GG628" s="102"/>
      <c r="GH628" s="102"/>
      <c r="GI628" s="102"/>
      <c r="GJ628" s="102"/>
      <c r="GK628" s="102"/>
      <c r="GL628" s="102"/>
      <c r="GM628" s="102"/>
      <c r="GN628" s="102"/>
      <c r="GO628" s="102"/>
      <c r="GP628" s="102"/>
      <c r="GQ628" s="102"/>
      <c r="GR628" s="102"/>
      <c r="GS628" s="102"/>
      <c r="GT628" s="102"/>
      <c r="GU628" s="102"/>
      <c r="GV628" s="102"/>
      <c r="GW628" s="102"/>
      <c r="GX628" s="102"/>
      <c r="GY628" s="102"/>
      <c r="GZ628" s="102"/>
      <c r="HA628" s="102"/>
      <c r="HB628" s="102"/>
      <c r="HC628" s="102"/>
      <c r="HD628" s="102"/>
      <c r="HE628" s="102"/>
      <c r="HF628" s="102"/>
      <c r="HG628" s="102"/>
      <c r="HH628" s="102"/>
      <c r="HI628" s="102"/>
      <c r="HJ628" s="102"/>
      <c r="HK628" s="102"/>
      <c r="HL628" s="102"/>
      <c r="HM628" s="102"/>
      <c r="HN628" s="102"/>
      <c r="HO628" s="102"/>
      <c r="HP628" s="102"/>
      <c r="HQ628" s="102"/>
      <c r="HR628" s="102"/>
      <c r="HS628" s="102"/>
      <c r="HT628" s="102"/>
      <c r="HU628" s="102"/>
      <c r="HV628" s="102"/>
      <c r="HW628" s="102"/>
      <c r="HX628" s="102"/>
      <c r="HY628" s="102"/>
      <c r="HZ628" s="102"/>
      <c r="IA628" s="102"/>
      <c r="IB628" s="102"/>
      <c r="IC628" s="102"/>
      <c r="ID628" s="102"/>
      <c r="IE628" s="102"/>
      <c r="IF628" s="102"/>
      <c r="IG628" s="102"/>
      <c r="IH628" s="102"/>
      <c r="II628" s="102"/>
      <c r="IJ628" s="102"/>
      <c r="IK628" s="102"/>
      <c r="IL628" s="102"/>
      <c r="IM628" s="102"/>
      <c r="IN628" s="102"/>
      <c r="IO628" s="102"/>
      <c r="IP628" s="102"/>
      <c r="IQ628" s="102"/>
      <c r="IR628" s="102"/>
      <c r="IS628" s="102"/>
      <c r="IT628" s="102"/>
      <c r="IU628" s="102"/>
      <c r="IV628" s="102"/>
      <c r="IW628" s="102"/>
      <c r="IX628" s="102"/>
      <c r="IY628" s="102"/>
      <c r="IZ628" s="102"/>
      <c r="JA628" s="102"/>
      <c r="JB628" s="102"/>
      <c r="JC628" s="102"/>
      <c r="JD628" s="102"/>
      <c r="JE628" s="102"/>
      <c r="JF628" s="102"/>
      <c r="JG628" s="102"/>
      <c r="JH628" s="102"/>
      <c r="JI628" s="102"/>
      <c r="JJ628" s="102"/>
      <c r="JK628" s="102"/>
      <c r="JL628" s="102"/>
      <c r="JM628" s="102"/>
      <c r="JN628" s="102"/>
      <c r="JO628" s="102"/>
      <c r="JP628" s="102"/>
      <c r="JQ628" s="102"/>
      <c r="JR628" s="102"/>
      <c r="JS628" s="102"/>
      <c r="JT628" s="102"/>
      <c r="JU628" s="102"/>
      <c r="JV628" s="102"/>
      <c r="JW628" s="102"/>
      <c r="JX628" s="102"/>
      <c r="JY628" s="102"/>
      <c r="JZ628" s="102"/>
      <c r="KA628" s="102"/>
      <c r="KB628" s="102"/>
      <c r="KC628" s="102"/>
      <c r="KD628" s="102"/>
      <c r="KE628" s="102"/>
      <c r="KF628" s="102"/>
      <c r="KG628" s="102"/>
      <c r="KH628" s="102"/>
      <c r="KI628" s="102"/>
      <c r="KJ628" s="102"/>
      <c r="KK628" s="102"/>
      <c r="KL628" s="102"/>
      <c r="KM628" s="102"/>
      <c r="KN628" s="102"/>
      <c r="KO628" s="102"/>
      <c r="KP628" s="102"/>
      <c r="KQ628" s="102"/>
      <c r="KR628" s="102"/>
      <c r="KS628" s="102"/>
      <c r="KT628" s="102"/>
      <c r="KU628" s="102"/>
      <c r="KV628" s="102"/>
      <c r="KW628" s="102"/>
      <c r="KX628" s="102"/>
      <c r="KY628" s="102"/>
      <c r="KZ628" s="102"/>
      <c r="LA628" s="102"/>
      <c r="LB628" s="102"/>
      <c r="LC628" s="102"/>
      <c r="LD628" s="102"/>
      <c r="LE628" s="102"/>
      <c r="LF628" s="102"/>
      <c r="LG628" s="102"/>
      <c r="LH628" s="102"/>
      <c r="LI628" s="102"/>
      <c r="LJ628" s="102"/>
      <c r="LK628" s="102"/>
      <c r="LL628" s="102"/>
      <c r="LM628" s="102"/>
      <c r="LN628" s="102"/>
      <c r="LO628" s="102"/>
      <c r="LP628" s="102"/>
      <c r="LQ628" s="102"/>
      <c r="LR628" s="102"/>
      <c r="LS628" s="102"/>
      <c r="LT628" s="102"/>
      <c r="LU628" s="102"/>
      <c r="LV628" s="102"/>
      <c r="LW628" s="102"/>
      <c r="LX628" s="102"/>
      <c r="LY628" s="102"/>
      <c r="LZ628" s="102"/>
      <c r="MA628" s="102"/>
      <c r="MB628" s="102"/>
      <c r="MC628" s="102"/>
      <c r="MD628" s="102"/>
      <c r="ME628" s="102"/>
      <c r="MF628" s="102"/>
      <c r="MG628" s="102"/>
      <c r="MH628" s="102"/>
      <c r="MI628" s="102"/>
      <c r="MJ628" s="102"/>
      <c r="MK628" s="102"/>
      <c r="ML628" s="102"/>
      <c r="MM628" s="102"/>
      <c r="MN628" s="102"/>
      <c r="MO628" s="102"/>
      <c r="MP628" s="102"/>
      <c r="MQ628" s="102"/>
      <c r="MR628" s="102"/>
      <c r="MS628" s="102"/>
      <c r="MT628" s="102"/>
      <c r="MU628" s="102"/>
      <c r="MV628" s="102"/>
      <c r="MW628" s="102"/>
      <c r="MX628" s="102"/>
      <c r="MY628" s="102"/>
      <c r="MZ628" s="102"/>
      <c r="NA628" s="102"/>
      <c r="NB628" s="102"/>
      <c r="NC628" s="102"/>
      <c r="ND628" s="102"/>
      <c r="NE628" s="102"/>
      <c r="NF628" s="102"/>
      <c r="NG628" s="102"/>
      <c r="NH628" s="102"/>
      <c r="NI628" s="102"/>
      <c r="NJ628" s="102"/>
      <c r="NK628" s="102"/>
      <c r="NL628" s="102"/>
      <c r="NM628" s="102"/>
      <c r="NN628" s="102"/>
      <c r="NO628" s="102"/>
      <c r="NP628" s="102"/>
      <c r="NQ628" s="102"/>
      <c r="NR628" s="102"/>
      <c r="NS628" s="102"/>
      <c r="NT628" s="102"/>
      <c r="NU628" s="102"/>
      <c r="NV628" s="102"/>
      <c r="NW628" s="102"/>
      <c r="NX628" s="102"/>
      <c r="NY628" s="102"/>
      <c r="NZ628" s="102"/>
      <c r="OA628" s="102"/>
      <c r="OB628" s="102"/>
      <c r="OC628" s="102"/>
      <c r="OD628" s="102"/>
      <c r="OE628" s="102"/>
      <c r="OF628" s="102"/>
      <c r="OG628" s="102"/>
      <c r="OH628" s="102"/>
      <c r="OI628" s="102"/>
      <c r="OJ628" s="102"/>
      <c r="OK628" s="102"/>
      <c r="OL628" s="102"/>
      <c r="OM628" s="102"/>
      <c r="ON628" s="102"/>
      <c r="OO628" s="102"/>
      <c r="OP628" s="102"/>
      <c r="OQ628" s="102"/>
      <c r="OR628" s="102"/>
      <c r="OS628" s="102"/>
      <c r="OT628" s="102"/>
      <c r="OU628" s="102"/>
      <c r="OV628" s="102"/>
      <c r="OW628" s="102"/>
      <c r="OX628" s="102"/>
      <c r="OY628" s="102"/>
      <c r="OZ628" s="102"/>
      <c r="PA628" s="102"/>
      <c r="PB628" s="102"/>
      <c r="PC628" s="102"/>
      <c r="PD628" s="102"/>
      <c r="PE628" s="102"/>
      <c r="PF628" s="102"/>
      <c r="PG628" s="102"/>
      <c r="PH628" s="102"/>
      <c r="PI628" s="102"/>
      <c r="PJ628" s="102"/>
      <c r="PK628" s="102"/>
      <c r="PL628" s="102"/>
      <c r="PM628" s="102"/>
      <c r="PN628" s="102"/>
      <c r="PO628" s="102"/>
      <c r="PP628" s="102"/>
      <c r="PQ628" s="102"/>
      <c r="PR628" s="102"/>
      <c r="PS628" s="102"/>
      <c r="PT628" s="102"/>
      <c r="PU628" s="102"/>
      <c r="PV628" s="102"/>
      <c r="PW628" s="102"/>
      <c r="PX628" s="102"/>
      <c r="PY628" s="102"/>
      <c r="PZ628" s="102"/>
      <c r="QA628" s="102"/>
      <c r="QB628" s="102"/>
      <c r="QC628" s="102"/>
      <c r="QD628" s="102"/>
      <c r="QE628" s="102"/>
      <c r="QF628" s="102"/>
      <c r="QG628" s="102"/>
      <c r="QH628" s="102"/>
      <c r="QI628" s="102"/>
      <c r="QJ628" s="102"/>
      <c r="QK628" s="102"/>
      <c r="QL628" s="102"/>
      <c r="QM628" s="102"/>
      <c r="QN628" s="102"/>
      <c r="QO628" s="102"/>
      <c r="QP628" s="102"/>
      <c r="QQ628" s="102"/>
      <c r="QR628" s="102"/>
      <c r="QS628" s="102"/>
      <c r="QT628" s="102"/>
      <c r="QU628" s="102"/>
      <c r="QV628" s="102"/>
      <c r="QW628" s="102"/>
      <c r="QX628" s="102"/>
      <c r="QY628" s="102"/>
      <c r="QZ628" s="102"/>
      <c r="RA628" s="102"/>
      <c r="RB628" s="102"/>
      <c r="RC628" s="102"/>
      <c r="RD628" s="102"/>
      <c r="RE628" s="102"/>
      <c r="RF628" s="102"/>
      <c r="RG628" s="102"/>
      <c r="RH628" s="102"/>
      <c r="RI628" s="102"/>
      <c r="RJ628" s="102"/>
      <c r="RK628" s="102"/>
      <c r="RL628" s="102"/>
      <c r="RM628" s="102"/>
      <c r="RN628" s="102"/>
      <c r="RO628" s="102"/>
      <c r="RP628" s="102"/>
      <c r="RQ628" s="102"/>
      <c r="RR628" s="102"/>
      <c r="RS628" s="102"/>
      <c r="RT628" s="102"/>
      <c r="RU628" s="102"/>
      <c r="RV628" s="102"/>
      <c r="RW628" s="102"/>
      <c r="RX628" s="102"/>
      <c r="RY628" s="102"/>
      <c r="RZ628" s="102"/>
      <c r="SA628" s="102"/>
      <c r="SB628" s="102"/>
      <c r="SC628" s="102"/>
      <c r="SD628" s="102"/>
      <c r="SE628" s="102"/>
      <c r="SF628" s="102"/>
      <c r="SG628" s="102"/>
      <c r="SH628" s="102"/>
      <c r="SI628" s="102"/>
      <c r="SJ628" s="102"/>
      <c r="SK628" s="102"/>
      <c r="SL628" s="102"/>
      <c r="SM628" s="102"/>
      <c r="SN628" s="102"/>
      <c r="SO628" s="102"/>
      <c r="SP628" s="102"/>
      <c r="SQ628" s="102"/>
      <c r="SR628" s="102"/>
      <c r="SS628" s="102"/>
      <c r="ST628" s="102"/>
      <c r="SU628" s="102"/>
      <c r="SV628" s="102"/>
      <c r="SW628" s="102"/>
      <c r="SX628" s="102"/>
      <c r="SY628" s="102"/>
      <c r="SZ628" s="102"/>
      <c r="TA628" s="102"/>
      <c r="TB628" s="102"/>
      <c r="TC628" s="102"/>
      <c r="TD628" s="102"/>
      <c r="TE628" s="102"/>
      <c r="TF628" s="102"/>
      <c r="TG628" s="102"/>
      <c r="TH628" s="102"/>
      <c r="TI628" s="102"/>
      <c r="TJ628" s="102"/>
      <c r="TK628" s="102"/>
      <c r="TL628" s="102"/>
      <c r="TM628" s="102"/>
      <c r="TN628" s="102"/>
      <c r="TO628" s="102"/>
      <c r="TP628" s="102"/>
      <c r="TQ628" s="102"/>
      <c r="TR628" s="102"/>
      <c r="TS628" s="102"/>
      <c r="TT628" s="102"/>
      <c r="TU628" s="102"/>
      <c r="TV628" s="102"/>
      <c r="TW628" s="102"/>
      <c r="TX628" s="102"/>
      <c r="TY628" s="102"/>
      <c r="TZ628" s="102"/>
      <c r="UA628" s="102"/>
      <c r="UB628" s="102"/>
      <c r="UC628" s="102"/>
      <c r="UD628" s="102"/>
      <c r="UE628" s="102"/>
      <c r="UF628" s="102"/>
      <c r="UG628" s="102"/>
      <c r="UH628" s="102"/>
      <c r="UI628" s="102"/>
      <c r="UJ628" s="102"/>
      <c r="UK628" s="102"/>
      <c r="UL628" s="102"/>
      <c r="UM628" s="102"/>
      <c r="UN628" s="102"/>
      <c r="UO628" s="102"/>
      <c r="UP628" s="102"/>
      <c r="UQ628" s="102"/>
      <c r="UR628" s="102"/>
      <c r="US628" s="102"/>
      <c r="UT628" s="102"/>
      <c r="UU628" s="102"/>
      <c r="UV628" s="102"/>
      <c r="UW628" s="102"/>
      <c r="UX628" s="102"/>
      <c r="UY628" s="102"/>
      <c r="UZ628" s="102"/>
      <c r="VA628" s="102"/>
      <c r="VB628" s="102"/>
      <c r="VC628" s="102"/>
      <c r="VD628" s="102"/>
      <c r="VE628" s="102"/>
      <c r="VF628" s="102"/>
      <c r="VG628" s="102"/>
      <c r="VH628" s="102"/>
      <c r="VI628" s="102"/>
      <c r="VJ628" s="102"/>
      <c r="VK628" s="102"/>
      <c r="VL628" s="102"/>
      <c r="VM628" s="102"/>
      <c r="VN628" s="102"/>
      <c r="VO628" s="102"/>
      <c r="VP628" s="102"/>
      <c r="VQ628" s="102"/>
      <c r="VR628" s="102"/>
      <c r="VS628" s="102"/>
      <c r="VT628" s="102"/>
      <c r="VU628" s="102"/>
      <c r="VV628" s="102"/>
      <c r="VW628" s="102"/>
      <c r="VX628" s="102"/>
      <c r="VY628" s="102"/>
      <c r="VZ628" s="102"/>
      <c r="WA628" s="102"/>
      <c r="WB628" s="102"/>
      <c r="WC628" s="102"/>
      <c r="WD628" s="102"/>
      <c r="WE628" s="102"/>
      <c r="WF628" s="102"/>
      <c r="WG628" s="102"/>
      <c r="WH628" s="102"/>
      <c r="WI628" s="102"/>
      <c r="WJ628" s="102"/>
      <c r="WK628" s="102"/>
      <c r="WL628" s="102"/>
      <c r="WM628" s="102"/>
      <c r="WN628" s="102"/>
      <c r="WO628" s="102"/>
      <c r="WP628" s="102"/>
      <c r="WQ628" s="102"/>
      <c r="WR628" s="102"/>
      <c r="WS628" s="102"/>
      <c r="WT628" s="102"/>
      <c r="WU628" s="102"/>
      <c r="WV628" s="102"/>
      <c r="WW628" s="102"/>
      <c r="WX628" s="102"/>
      <c r="WY628" s="102"/>
      <c r="WZ628" s="102"/>
      <c r="XA628" s="102"/>
      <c r="XB628" s="102"/>
      <c r="XC628" s="102"/>
      <c r="XD628" s="102"/>
      <c r="XE628" s="102"/>
      <c r="XF628" s="102"/>
      <c r="XG628" s="102"/>
      <c r="XH628" s="102"/>
      <c r="XI628" s="102"/>
      <c r="XJ628" s="102"/>
      <c r="XK628" s="102"/>
      <c r="XL628" s="102"/>
      <c r="XM628" s="102"/>
      <c r="XN628" s="102"/>
      <c r="XO628" s="102"/>
      <c r="XP628" s="102"/>
      <c r="XQ628" s="102"/>
      <c r="XR628" s="102"/>
      <c r="XS628" s="102"/>
      <c r="XT628" s="102"/>
      <c r="XU628" s="102"/>
      <c r="XV628" s="102"/>
      <c r="XW628" s="102"/>
      <c r="XX628" s="102"/>
      <c r="XY628" s="102"/>
      <c r="XZ628" s="102"/>
      <c r="YA628" s="102"/>
      <c r="YB628" s="102"/>
      <c r="YC628" s="102"/>
      <c r="YD628" s="102"/>
      <c r="YE628" s="102"/>
      <c r="YF628" s="102"/>
      <c r="YG628" s="102"/>
      <c r="YH628" s="102"/>
      <c r="YI628" s="102"/>
      <c r="YJ628" s="102"/>
      <c r="YK628" s="102"/>
      <c r="YL628" s="102"/>
      <c r="YM628" s="102"/>
      <c r="YN628" s="102"/>
      <c r="YO628" s="102"/>
      <c r="YP628" s="102"/>
      <c r="YQ628" s="102"/>
      <c r="YR628" s="102"/>
      <c r="YS628" s="102"/>
      <c r="YT628" s="102"/>
      <c r="YU628" s="102"/>
      <c r="YV628" s="102"/>
      <c r="YW628" s="102"/>
      <c r="YX628" s="102"/>
      <c r="YY628" s="102"/>
      <c r="YZ628" s="102"/>
      <c r="ZA628" s="102"/>
      <c r="ZB628" s="102"/>
      <c r="ZC628" s="102"/>
      <c r="ZD628" s="102"/>
      <c r="ZE628" s="102"/>
      <c r="ZF628" s="102"/>
      <c r="ZG628" s="102"/>
      <c r="ZH628" s="102"/>
      <c r="ZI628" s="102"/>
      <c r="ZJ628" s="102"/>
      <c r="ZK628" s="102"/>
      <c r="ZL628" s="102"/>
      <c r="ZM628" s="102"/>
      <c r="ZN628" s="102"/>
      <c r="ZO628" s="102"/>
      <c r="ZP628" s="102"/>
      <c r="ZQ628" s="102"/>
      <c r="ZR628" s="102"/>
      <c r="ZS628" s="102"/>
      <c r="ZT628" s="102"/>
      <c r="ZU628" s="102"/>
      <c r="ZV628" s="102"/>
      <c r="ZW628" s="102"/>
      <c r="ZX628" s="102"/>
      <c r="ZY628" s="102"/>
      <c r="ZZ628" s="102"/>
      <c r="AAA628" s="102"/>
      <c r="AAB628" s="102"/>
      <c r="AAC628" s="102"/>
      <c r="AAD628" s="102"/>
      <c r="AAE628" s="102"/>
      <c r="AAF628" s="102"/>
      <c r="AAG628" s="102"/>
      <c r="AAH628" s="102"/>
      <c r="AAI628" s="102"/>
      <c r="AAJ628" s="102"/>
      <c r="AAK628" s="102"/>
      <c r="AAL628" s="102"/>
      <c r="AAM628" s="102"/>
      <c r="AAN628" s="102"/>
      <c r="AAO628" s="102"/>
      <c r="AAP628" s="102"/>
      <c r="AAQ628" s="102"/>
      <c r="AAR628" s="102"/>
      <c r="AAS628" s="102"/>
      <c r="AAT628" s="102"/>
      <c r="AAU628" s="102"/>
      <c r="AAV628" s="102"/>
      <c r="AAW628" s="102"/>
      <c r="AAX628" s="102"/>
      <c r="AAY628" s="102"/>
      <c r="AAZ628" s="102"/>
      <c r="ABA628" s="102"/>
      <c r="ABB628" s="102"/>
      <c r="ABC628" s="102"/>
      <c r="ABD628" s="102"/>
      <c r="ABE628" s="102"/>
      <c r="ABF628" s="102"/>
      <c r="ABG628" s="102"/>
      <c r="ABH628" s="102"/>
      <c r="ABI628" s="102"/>
      <c r="ABJ628" s="102"/>
      <c r="ABK628" s="102"/>
      <c r="ABL628" s="102"/>
      <c r="ABM628" s="102"/>
      <c r="ABN628" s="102"/>
      <c r="ABO628" s="102"/>
      <c r="ABP628" s="102"/>
      <c r="ABQ628" s="102"/>
      <c r="ABR628" s="102"/>
      <c r="ABS628" s="102"/>
      <c r="ABT628" s="102"/>
      <c r="ABU628" s="102"/>
      <c r="ABV628" s="102"/>
      <c r="ABW628" s="102"/>
      <c r="ABX628" s="102"/>
      <c r="ABY628" s="102"/>
      <c r="ABZ628" s="102"/>
      <c r="ACA628" s="102"/>
      <c r="ACB628" s="102"/>
      <c r="ACC628" s="102"/>
      <c r="ACD628" s="102"/>
      <c r="ACE628" s="102"/>
      <c r="ACF628" s="102"/>
      <c r="ACG628" s="102"/>
      <c r="ACH628" s="102"/>
      <c r="ACI628" s="102"/>
      <c r="ACJ628" s="102"/>
      <c r="ACK628" s="102"/>
      <c r="ACL628" s="102"/>
      <c r="ACM628" s="102"/>
      <c r="ACN628" s="102"/>
      <c r="ACO628" s="102"/>
      <c r="ACP628" s="102"/>
      <c r="ACQ628" s="102"/>
      <c r="ACR628" s="102"/>
      <c r="ACS628" s="102"/>
      <c r="ACT628" s="102"/>
      <c r="ACU628" s="102"/>
      <c r="ACV628" s="102"/>
      <c r="ACW628" s="102"/>
      <c r="ACX628" s="102"/>
      <c r="ACY628" s="102"/>
      <c r="ACZ628" s="102"/>
      <c r="ADA628" s="102"/>
      <c r="ADB628" s="102"/>
      <c r="ADC628" s="102"/>
      <c r="ADD628" s="102"/>
      <c r="ADE628" s="102"/>
      <c r="ADF628" s="102"/>
      <c r="ADG628" s="102"/>
      <c r="ADH628" s="102"/>
      <c r="ADI628" s="102"/>
      <c r="ADJ628" s="102"/>
      <c r="ADK628" s="102"/>
      <c r="ADL628" s="102"/>
      <c r="ADM628" s="102"/>
      <c r="ADN628" s="102"/>
      <c r="ADO628" s="102"/>
      <c r="ADP628" s="102"/>
      <c r="ADQ628" s="102"/>
      <c r="ADR628" s="102"/>
      <c r="ADS628" s="102"/>
      <c r="ADT628" s="102"/>
      <c r="ADU628" s="102"/>
      <c r="ADV628" s="102"/>
      <c r="ADW628" s="102"/>
      <c r="ADX628" s="102"/>
      <c r="ADY628" s="102"/>
      <c r="ADZ628" s="102"/>
      <c r="AEA628" s="102"/>
      <c r="AEB628" s="102"/>
      <c r="AEC628" s="102"/>
      <c r="AED628" s="102"/>
      <c r="AEE628" s="102"/>
      <c r="AEF628" s="102"/>
      <c r="AEG628" s="102"/>
      <c r="AEH628" s="102"/>
      <c r="AEI628" s="102"/>
      <c r="AEJ628" s="102"/>
      <c r="AEK628" s="102"/>
      <c r="AEL628" s="102"/>
      <c r="AEM628" s="102"/>
      <c r="AEN628" s="102"/>
      <c r="AEO628" s="102"/>
      <c r="AEP628" s="102"/>
      <c r="AEQ628" s="102"/>
      <c r="AER628" s="102"/>
      <c r="AES628" s="102"/>
      <c r="AET628" s="102"/>
      <c r="AEU628" s="102"/>
      <c r="AEV628" s="102"/>
      <c r="AEW628" s="102"/>
      <c r="AEX628" s="102"/>
      <c r="AEY628" s="102"/>
      <c r="AEZ628" s="102"/>
      <c r="AFA628" s="102"/>
      <c r="AFB628" s="102"/>
      <c r="AFC628" s="102"/>
      <c r="AFD628" s="102"/>
      <c r="AFE628" s="102"/>
      <c r="AFF628" s="102"/>
      <c r="AFG628" s="102"/>
      <c r="AFH628" s="102"/>
      <c r="AFI628" s="102"/>
      <c r="AFJ628" s="102"/>
      <c r="AFK628" s="102"/>
      <c r="AFL628" s="102"/>
      <c r="AFM628" s="102"/>
      <c r="AFN628" s="102"/>
      <c r="AFO628" s="102"/>
      <c r="AFP628" s="102"/>
      <c r="AFQ628" s="102"/>
      <c r="AFR628" s="102"/>
      <c r="AFS628" s="102"/>
      <c r="AFT628" s="102"/>
      <c r="AFU628" s="102"/>
      <c r="AFV628" s="102"/>
      <c r="AFW628" s="102"/>
      <c r="AFX628" s="102"/>
      <c r="AFY628" s="102"/>
      <c r="AFZ628" s="102"/>
      <c r="AGA628" s="102"/>
      <c r="AGB628" s="102"/>
      <c r="AGC628" s="102"/>
      <c r="AGD628" s="102"/>
      <c r="AGE628" s="102"/>
      <c r="AGF628" s="102"/>
      <c r="AGG628" s="102"/>
      <c r="AGH628" s="102"/>
      <c r="AGI628" s="102"/>
      <c r="AGJ628" s="102"/>
      <c r="AGK628" s="102"/>
      <c r="AGL628" s="102"/>
      <c r="AGM628" s="102"/>
      <c r="AGN628" s="102"/>
      <c r="AGO628" s="102"/>
      <c r="AGP628" s="102"/>
      <c r="AGQ628" s="102"/>
      <c r="AGR628" s="102"/>
      <c r="AGS628" s="102"/>
      <c r="AGT628" s="102"/>
      <c r="AGU628" s="102"/>
      <c r="AGV628" s="102"/>
      <c r="AGW628" s="102"/>
      <c r="AGX628" s="102"/>
      <c r="AGY628" s="102"/>
      <c r="AGZ628" s="102"/>
      <c r="AHA628" s="102"/>
      <c r="AHB628" s="102"/>
      <c r="AHC628" s="102"/>
      <c r="AHD628" s="102"/>
      <c r="AHE628" s="102"/>
      <c r="AHF628" s="102"/>
      <c r="AHG628" s="102"/>
      <c r="AHH628" s="102"/>
      <c r="AHI628" s="102"/>
      <c r="AHJ628" s="102"/>
      <c r="AHK628" s="102"/>
      <c r="AHL628" s="102"/>
      <c r="AHM628" s="102"/>
      <c r="AHN628" s="102"/>
      <c r="AHO628" s="102"/>
      <c r="AHP628" s="102"/>
      <c r="AHQ628" s="102"/>
      <c r="AHR628" s="102"/>
      <c r="AHS628" s="102"/>
      <c r="AHT628" s="102"/>
      <c r="AHU628" s="102"/>
      <c r="AHV628" s="102"/>
      <c r="AHW628" s="102"/>
      <c r="AHX628" s="102"/>
      <c r="AHY628" s="102"/>
      <c r="AHZ628" s="102"/>
      <c r="AIA628" s="102"/>
      <c r="AIB628" s="102"/>
      <c r="AIC628" s="102"/>
      <c r="AID628" s="102"/>
      <c r="AIE628" s="102"/>
      <c r="AIF628" s="102"/>
      <c r="AIG628" s="102"/>
      <c r="AIH628" s="102"/>
      <c r="AII628" s="102"/>
      <c r="AIJ628" s="102"/>
      <c r="AIK628" s="102"/>
      <c r="AIL628" s="102"/>
      <c r="AIM628" s="102"/>
      <c r="AIN628" s="102"/>
      <c r="AIO628" s="102"/>
      <c r="AIP628" s="102"/>
      <c r="AIQ628" s="102"/>
      <c r="AIR628" s="102"/>
      <c r="AIS628" s="102"/>
      <c r="AIT628" s="102"/>
      <c r="AIU628" s="102"/>
      <c r="AIV628" s="102"/>
      <c r="AIW628" s="102"/>
      <c r="AIX628" s="102"/>
      <c r="AIY628" s="102"/>
      <c r="AIZ628" s="102"/>
      <c r="AJA628" s="102"/>
      <c r="AJB628" s="102"/>
      <c r="AJC628" s="102"/>
      <c r="AJD628" s="102"/>
      <c r="AJE628" s="102"/>
      <c r="AJF628" s="102"/>
      <c r="AJG628" s="102"/>
      <c r="AJH628" s="102"/>
      <c r="AJI628" s="102"/>
      <c r="AJJ628" s="102"/>
      <c r="AJK628" s="102"/>
      <c r="AJL628" s="102"/>
      <c r="AJM628" s="102"/>
      <c r="AJN628" s="102"/>
      <c r="AJO628" s="102"/>
      <c r="AJP628" s="102"/>
      <c r="AJQ628" s="102"/>
      <c r="AJR628" s="102"/>
      <c r="AJS628" s="102"/>
      <c r="AJT628" s="102"/>
      <c r="AJU628" s="102"/>
      <c r="AJV628" s="102"/>
      <c r="AJW628" s="102"/>
      <c r="AJX628" s="102"/>
      <c r="AJY628" s="102"/>
      <c r="AJZ628" s="102"/>
      <c r="AKA628" s="102"/>
      <c r="AKB628" s="102"/>
      <c r="AKC628" s="102"/>
      <c r="AKD628" s="102"/>
      <c r="AKE628" s="102"/>
      <c r="AKF628" s="102"/>
      <c r="AKG628" s="102"/>
      <c r="AKH628" s="102"/>
      <c r="AKI628" s="102"/>
      <c r="AKJ628" s="102"/>
      <c r="AKK628" s="102"/>
      <c r="AKL628" s="102"/>
      <c r="AKM628" s="102"/>
      <c r="AKN628" s="102"/>
      <c r="AKO628" s="102"/>
      <c r="AKP628" s="102"/>
      <c r="AKQ628" s="102"/>
      <c r="AKR628" s="102"/>
      <c r="AKS628" s="102"/>
      <c r="AKT628" s="102"/>
      <c r="AKU628" s="102"/>
      <c r="AKV628" s="102"/>
      <c r="AKW628" s="102"/>
      <c r="AKX628" s="102"/>
      <c r="AKY628" s="102"/>
      <c r="AKZ628" s="102"/>
      <c r="ALA628" s="102"/>
      <c r="ALB628" s="102"/>
      <c r="ALC628" s="102"/>
      <c r="ALD628" s="102"/>
      <c r="ALE628" s="102"/>
      <c r="ALF628" s="102"/>
      <c r="ALG628" s="102"/>
      <c r="ALH628" s="102"/>
      <c r="ALI628" s="102"/>
      <c r="ALJ628" s="102"/>
      <c r="ALK628" s="102"/>
      <c r="ALL628" s="102"/>
      <c r="ALM628" s="102"/>
      <c r="ALN628" s="102"/>
      <c r="ALO628" s="102"/>
      <c r="ALP628" s="102"/>
      <c r="ALQ628" s="102"/>
      <c r="ALR628" s="102"/>
      <c r="ALS628" s="102"/>
      <c r="ALT628" s="102"/>
      <c r="ALU628" s="102"/>
      <c r="ALV628" s="102"/>
      <c r="ALW628" s="102"/>
      <c r="ALX628" s="102"/>
      <c r="ALY628" s="102"/>
      <c r="ALZ628" s="102"/>
      <c r="AMA628" s="102"/>
      <c r="AMB628" s="102"/>
      <c r="AMC628" s="102"/>
      <c r="AMD628" s="102"/>
      <c r="AME628" s="102"/>
      <c r="AMF628" s="102"/>
      <c r="AMG628" s="102"/>
      <c r="AMH628" s="102"/>
      <c r="AMI628" s="102"/>
      <c r="AMJ628" s="102"/>
      <c r="AMK628" s="102"/>
      <c r="AML628" s="102"/>
      <c r="AMM628" s="102"/>
      <c r="AMN628" s="102"/>
      <c r="AMO628" s="102"/>
      <c r="AMP628" s="102"/>
      <c r="AMQ628" s="102"/>
      <c r="AMR628" s="102"/>
      <c r="AMS628" s="102"/>
      <c r="AMT628" s="102"/>
      <c r="AMU628" s="102"/>
      <c r="AMV628" s="102"/>
      <c r="AMW628" s="102"/>
      <c r="AMX628" s="102"/>
      <c r="AMY628" s="102"/>
      <c r="AMZ628" s="102"/>
      <c r="ANA628" s="102"/>
      <c r="ANB628" s="102"/>
      <c r="ANC628" s="102"/>
      <c r="AND628" s="102"/>
      <c r="ANE628" s="102"/>
      <c r="ANF628" s="102"/>
      <c r="ANG628" s="102"/>
      <c r="ANH628" s="102"/>
      <c r="ANI628" s="102"/>
      <c r="ANJ628" s="102"/>
      <c r="ANK628" s="102"/>
      <c r="ANL628" s="102"/>
      <c r="ANM628" s="102"/>
      <c r="ANN628" s="102"/>
      <c r="ANO628" s="102"/>
      <c r="ANP628" s="102"/>
      <c r="ANQ628" s="102"/>
      <c r="ANR628" s="102"/>
      <c r="ANS628" s="102"/>
      <c r="ANT628" s="102"/>
      <c r="ANU628" s="102"/>
      <c r="ANV628" s="102"/>
      <c r="ANW628" s="102"/>
      <c r="ANX628" s="102"/>
      <c r="ANY628" s="102"/>
      <c r="ANZ628" s="102"/>
      <c r="AOA628" s="102"/>
      <c r="AOB628" s="102"/>
      <c r="AOC628" s="102"/>
      <c r="AOD628" s="102"/>
      <c r="AOE628" s="102"/>
      <c r="AOF628" s="102"/>
      <c r="AOG628" s="102"/>
      <c r="AOH628" s="102"/>
      <c r="AOI628" s="102"/>
      <c r="AOJ628" s="102"/>
      <c r="AOK628" s="102"/>
      <c r="AOL628" s="102"/>
      <c r="AOM628" s="102"/>
      <c r="AON628" s="102"/>
      <c r="AOO628" s="102"/>
      <c r="AOP628" s="102"/>
      <c r="AOQ628" s="102"/>
      <c r="AOR628" s="102"/>
      <c r="AOS628" s="102"/>
      <c r="AOT628" s="102"/>
      <c r="AOU628" s="102"/>
      <c r="AOV628" s="102"/>
      <c r="AOW628" s="102"/>
      <c r="AOX628" s="102"/>
      <c r="AOY628" s="102"/>
      <c r="AOZ628" s="102"/>
      <c r="APA628" s="102"/>
      <c r="APB628" s="102"/>
      <c r="APC628" s="102"/>
      <c r="APD628" s="102"/>
      <c r="APE628" s="102"/>
      <c r="APF628" s="102"/>
      <c r="APG628" s="102"/>
      <c r="APH628" s="102"/>
      <c r="API628" s="102"/>
      <c r="APJ628" s="102"/>
      <c r="APK628" s="102"/>
      <c r="APL628" s="102"/>
      <c r="APM628" s="102"/>
      <c r="APN628" s="102"/>
      <c r="APO628" s="102"/>
      <c r="APP628" s="102"/>
      <c r="APQ628" s="102"/>
      <c r="APR628" s="102"/>
      <c r="APS628" s="102"/>
      <c r="APT628" s="102"/>
      <c r="APU628" s="102"/>
      <c r="APV628" s="102"/>
      <c r="APW628" s="102"/>
      <c r="APX628" s="102"/>
      <c r="APY628" s="102"/>
      <c r="APZ628" s="102"/>
      <c r="AQA628" s="102"/>
      <c r="AQB628" s="102"/>
      <c r="AQC628" s="102"/>
      <c r="AQD628" s="102"/>
      <c r="AQE628" s="102"/>
      <c r="AQF628" s="102"/>
      <c r="AQG628" s="102"/>
      <c r="AQH628" s="102"/>
      <c r="AQI628" s="102"/>
      <c r="AQJ628" s="102"/>
      <c r="AQK628" s="102"/>
      <c r="AQL628" s="102"/>
      <c r="AQM628" s="102"/>
      <c r="AQN628" s="102"/>
      <c r="AQO628" s="102"/>
      <c r="AQP628" s="102"/>
      <c r="AQQ628" s="102"/>
      <c r="AQR628" s="102"/>
      <c r="AQS628" s="102"/>
      <c r="AQT628" s="102"/>
      <c r="AQU628" s="102"/>
      <c r="AQV628" s="102"/>
      <c r="AQW628" s="102"/>
      <c r="AQX628" s="102"/>
      <c r="AQY628" s="102"/>
      <c r="AQZ628" s="102"/>
      <c r="ARA628" s="102"/>
      <c r="ARB628" s="102"/>
      <c r="ARC628" s="102"/>
      <c r="ARD628" s="102"/>
      <c r="ARE628" s="102"/>
      <c r="ARF628" s="102"/>
      <c r="ARG628" s="102"/>
      <c r="ARH628" s="102"/>
      <c r="ARI628" s="102"/>
      <c r="ARJ628" s="102"/>
      <c r="ARK628" s="102"/>
      <c r="ARL628" s="102"/>
      <c r="ARM628" s="102"/>
      <c r="ARN628" s="102"/>
      <c r="ARO628" s="102"/>
      <c r="ARP628" s="102"/>
      <c r="ARQ628" s="102"/>
      <c r="ARR628" s="102"/>
      <c r="ARS628" s="102"/>
      <c r="ART628" s="102"/>
      <c r="ARU628" s="102"/>
      <c r="ARV628" s="102"/>
      <c r="ARW628" s="102"/>
      <c r="ARX628" s="102"/>
      <c r="ARY628" s="102"/>
      <c r="ARZ628" s="102"/>
      <c r="ASA628" s="102"/>
      <c r="ASB628" s="102"/>
      <c r="ASC628" s="102"/>
      <c r="ASD628" s="102"/>
      <c r="ASE628" s="102"/>
      <c r="ASF628" s="102"/>
      <c r="ASG628" s="102"/>
      <c r="ASH628" s="102"/>
      <c r="ASI628" s="102"/>
      <c r="ASJ628" s="102"/>
      <c r="ASK628" s="102"/>
      <c r="ASL628" s="102"/>
      <c r="ASM628" s="102"/>
      <c r="ASN628" s="102"/>
      <c r="ASO628" s="102"/>
      <c r="ASP628" s="102"/>
      <c r="ASQ628" s="102"/>
      <c r="ASR628" s="102"/>
      <c r="ASS628" s="102"/>
      <c r="AST628" s="102"/>
      <c r="ASU628" s="102"/>
      <c r="ASV628" s="102"/>
      <c r="ASW628" s="102"/>
      <c r="ASX628" s="102"/>
      <c r="ASY628" s="102"/>
      <c r="ASZ628" s="102"/>
      <c r="ATA628" s="102"/>
      <c r="ATB628" s="102"/>
      <c r="ATC628" s="102"/>
      <c r="ATD628" s="102"/>
      <c r="ATE628" s="102"/>
      <c r="ATF628" s="102"/>
      <c r="ATG628" s="102"/>
      <c r="ATH628" s="102"/>
      <c r="ATI628" s="102"/>
      <c r="ATJ628" s="102"/>
      <c r="ATK628" s="102"/>
      <c r="ATL628" s="102"/>
      <c r="ATM628" s="102"/>
      <c r="ATN628" s="102"/>
      <c r="ATO628" s="102"/>
      <c r="ATP628" s="102"/>
      <c r="ATQ628" s="102"/>
      <c r="ATR628" s="102"/>
      <c r="ATS628" s="102"/>
      <c r="ATT628" s="102"/>
      <c r="ATU628" s="102"/>
      <c r="ATV628" s="102"/>
      <c r="ATW628" s="102"/>
      <c r="ATX628" s="102"/>
      <c r="ATY628" s="102"/>
      <c r="ATZ628" s="102"/>
      <c r="AUA628" s="102"/>
      <c r="AUB628" s="102"/>
      <c r="AUC628" s="102"/>
      <c r="AUD628" s="102"/>
      <c r="AUE628" s="102"/>
      <c r="AUF628" s="102"/>
      <c r="AUG628" s="102"/>
      <c r="AUH628" s="102"/>
      <c r="AUI628" s="102"/>
      <c r="AUJ628" s="102"/>
      <c r="AUK628" s="102"/>
      <c r="AUL628" s="102"/>
      <c r="AUM628" s="102"/>
      <c r="AUN628" s="102"/>
      <c r="AUO628" s="102"/>
      <c r="AUP628" s="102"/>
      <c r="AUQ628" s="102"/>
      <c r="AUR628" s="102"/>
      <c r="AUS628" s="102"/>
      <c r="AUT628" s="102"/>
      <c r="AUU628" s="102"/>
      <c r="AUV628" s="102"/>
      <c r="AUW628" s="102"/>
      <c r="AUX628" s="102"/>
      <c r="AUY628" s="102"/>
      <c r="AUZ628" s="102"/>
      <c r="AVA628" s="102"/>
      <c r="AVB628" s="102"/>
      <c r="AVC628" s="102"/>
      <c r="AVD628" s="102"/>
      <c r="AVE628" s="102"/>
      <c r="AVF628" s="102"/>
      <c r="AVG628" s="102"/>
      <c r="AVH628" s="102"/>
      <c r="AVI628" s="102"/>
      <c r="AVJ628" s="102"/>
      <c r="AVK628" s="102"/>
      <c r="AVL628" s="102"/>
      <c r="AVM628" s="102"/>
      <c r="AVN628" s="102"/>
      <c r="AVO628" s="102"/>
      <c r="AVP628" s="102"/>
      <c r="AVQ628" s="102"/>
      <c r="AVR628" s="102"/>
      <c r="AVS628" s="102"/>
      <c r="AVT628" s="102"/>
      <c r="AVU628" s="102"/>
      <c r="AVV628" s="102"/>
      <c r="AVW628" s="102"/>
      <c r="AVX628" s="102"/>
      <c r="AVY628" s="102"/>
      <c r="AVZ628" s="102"/>
      <c r="AWA628" s="102"/>
      <c r="AWB628" s="102"/>
      <c r="AWC628" s="102"/>
      <c r="AWD628" s="102"/>
      <c r="AWE628" s="102"/>
      <c r="AWF628" s="102"/>
      <c r="AWG628" s="102"/>
      <c r="AWH628" s="102"/>
      <c r="AWI628" s="102"/>
      <c r="AWJ628" s="102"/>
      <c r="AWK628" s="102"/>
      <c r="AWL628" s="102"/>
      <c r="AWM628" s="102"/>
      <c r="AWN628" s="102"/>
      <c r="AWO628" s="102"/>
      <c r="AWP628" s="102"/>
      <c r="AWQ628" s="102"/>
      <c r="AWR628" s="102"/>
      <c r="AWS628" s="102"/>
      <c r="AWT628" s="102"/>
      <c r="AWU628" s="102"/>
      <c r="AWV628" s="102"/>
      <c r="AWW628" s="102"/>
      <c r="AWX628" s="102"/>
      <c r="AWY628" s="102"/>
      <c r="AWZ628" s="102"/>
      <c r="AXA628" s="102"/>
      <c r="AXB628" s="102"/>
      <c r="AXC628" s="102"/>
      <c r="AXD628" s="102"/>
      <c r="AXE628" s="102"/>
      <c r="AXF628" s="102"/>
      <c r="AXG628" s="102"/>
      <c r="AXH628" s="102"/>
      <c r="AXI628" s="102"/>
      <c r="AXJ628" s="102"/>
      <c r="AXK628" s="102"/>
      <c r="AXL628" s="102"/>
      <c r="AXM628" s="102"/>
      <c r="AXN628" s="102"/>
      <c r="AXO628" s="102"/>
      <c r="AXP628" s="102"/>
      <c r="AXQ628" s="102"/>
      <c r="AXR628" s="102"/>
      <c r="AXS628" s="102"/>
      <c r="AXT628" s="102"/>
      <c r="AXU628" s="102"/>
      <c r="AXV628" s="102"/>
      <c r="AXW628" s="102"/>
      <c r="AXX628" s="102"/>
      <c r="AXY628" s="102"/>
      <c r="AXZ628" s="102"/>
      <c r="AYA628" s="102"/>
      <c r="AYB628" s="102"/>
      <c r="AYC628" s="102"/>
      <c r="AYD628" s="102"/>
      <c r="AYE628" s="102"/>
      <c r="AYF628" s="102"/>
      <c r="AYG628" s="102"/>
      <c r="AYH628" s="102"/>
      <c r="AYI628" s="102"/>
      <c r="AYJ628" s="102"/>
      <c r="AYK628" s="102"/>
      <c r="AYL628" s="102"/>
      <c r="AYM628" s="102"/>
      <c r="AYN628" s="102"/>
      <c r="AYO628" s="102"/>
      <c r="AYP628" s="102"/>
      <c r="AYQ628" s="102"/>
      <c r="AYR628" s="102"/>
      <c r="AYS628" s="102"/>
      <c r="AYT628" s="102"/>
      <c r="AYU628" s="102"/>
      <c r="AYV628" s="102"/>
      <c r="AYW628" s="102"/>
      <c r="AYX628" s="102"/>
      <c r="AYY628" s="102"/>
      <c r="AYZ628" s="102"/>
      <c r="AZA628" s="102"/>
      <c r="AZB628" s="102"/>
      <c r="AZC628" s="102"/>
      <c r="AZD628" s="102"/>
      <c r="AZE628" s="102"/>
      <c r="AZF628" s="102"/>
      <c r="AZG628" s="102"/>
      <c r="AZH628" s="102"/>
      <c r="AZI628" s="102"/>
      <c r="AZJ628" s="102"/>
      <c r="AZK628" s="102"/>
      <c r="AZL628" s="102"/>
      <c r="AZM628" s="102"/>
      <c r="AZN628" s="102"/>
      <c r="AZO628" s="102"/>
      <c r="AZP628" s="102"/>
      <c r="AZQ628" s="102"/>
      <c r="AZR628" s="102"/>
      <c r="AZS628" s="102"/>
      <c r="AZT628" s="102"/>
      <c r="AZU628" s="102"/>
      <c r="AZV628" s="102"/>
      <c r="AZW628" s="102"/>
      <c r="AZX628" s="102"/>
      <c r="AZY628" s="102"/>
      <c r="AZZ628" s="102"/>
      <c r="BAA628" s="102"/>
      <c r="BAB628" s="102"/>
      <c r="BAC628" s="102"/>
      <c r="BAD628" s="102"/>
      <c r="BAE628" s="102"/>
      <c r="BAF628" s="102"/>
      <c r="BAG628" s="102"/>
      <c r="BAH628" s="102"/>
      <c r="BAI628" s="102"/>
      <c r="BAJ628" s="102"/>
      <c r="BAK628" s="102"/>
      <c r="BAL628" s="102"/>
      <c r="BAM628" s="102"/>
      <c r="BAN628" s="102"/>
      <c r="BAO628" s="102"/>
      <c r="BAP628" s="102"/>
      <c r="BAQ628" s="102"/>
      <c r="BAR628" s="102"/>
      <c r="BAS628" s="102"/>
      <c r="BAT628" s="102"/>
      <c r="BAU628" s="102"/>
      <c r="BAV628" s="102"/>
      <c r="BAW628" s="102"/>
      <c r="BAX628" s="102"/>
      <c r="BAY628" s="102"/>
      <c r="BAZ628" s="102"/>
      <c r="BBA628" s="102"/>
      <c r="BBB628" s="102"/>
      <c r="BBC628" s="102"/>
      <c r="BBD628" s="102"/>
      <c r="BBE628" s="102"/>
      <c r="BBF628" s="102"/>
      <c r="BBG628" s="102"/>
      <c r="BBH628" s="102"/>
      <c r="BBI628" s="102"/>
      <c r="BBJ628" s="102"/>
      <c r="BBK628" s="102"/>
      <c r="BBL628" s="102"/>
      <c r="BBM628" s="102"/>
      <c r="BBN628" s="102"/>
      <c r="BBO628" s="102"/>
      <c r="BBP628" s="102"/>
      <c r="BBQ628" s="102"/>
      <c r="BBR628" s="102"/>
      <c r="BBS628" s="102"/>
      <c r="BBT628" s="102"/>
      <c r="BBU628" s="102"/>
      <c r="BBV628" s="102"/>
      <c r="BBW628" s="102"/>
      <c r="BBX628" s="102"/>
      <c r="BBY628" s="102"/>
      <c r="BBZ628" s="102"/>
      <c r="BCA628" s="102"/>
      <c r="BCB628" s="102"/>
      <c r="BCC628" s="102"/>
      <c r="BCD628" s="102"/>
      <c r="BCE628" s="102"/>
      <c r="BCF628" s="102"/>
      <c r="BCG628" s="102"/>
      <c r="BCH628" s="102"/>
      <c r="BCI628" s="102"/>
      <c r="BCJ628" s="102"/>
      <c r="BCK628" s="102"/>
      <c r="BCL628" s="102"/>
      <c r="BCM628" s="102"/>
      <c r="BCN628" s="102"/>
      <c r="BCO628" s="102"/>
      <c r="BCP628" s="102"/>
      <c r="BCQ628" s="102"/>
      <c r="BCR628" s="102"/>
      <c r="BCS628" s="102"/>
      <c r="BCT628" s="102"/>
      <c r="BCU628" s="102"/>
      <c r="BCV628" s="102"/>
      <c r="BCW628" s="102"/>
      <c r="BCX628" s="102"/>
      <c r="BCY628" s="102"/>
      <c r="BCZ628" s="102"/>
      <c r="BDA628" s="102"/>
      <c r="BDB628" s="102"/>
      <c r="BDC628" s="102"/>
      <c r="BDD628" s="102"/>
      <c r="BDE628" s="102"/>
      <c r="BDF628" s="102"/>
      <c r="BDG628" s="102"/>
      <c r="BDH628" s="102"/>
      <c r="BDI628" s="102"/>
      <c r="BDJ628" s="102"/>
      <c r="BDK628" s="102"/>
      <c r="BDL628" s="102"/>
      <c r="BDM628" s="102"/>
      <c r="BDN628" s="102"/>
      <c r="BDO628" s="102"/>
      <c r="BDP628" s="102"/>
      <c r="BDQ628" s="102"/>
      <c r="BDR628" s="102"/>
      <c r="BDS628" s="102"/>
      <c r="BDT628" s="102"/>
      <c r="BDU628" s="102"/>
      <c r="BDV628" s="102"/>
      <c r="BDW628" s="102"/>
      <c r="BDX628" s="102"/>
      <c r="BDY628" s="102"/>
      <c r="BDZ628" s="102"/>
      <c r="BEA628" s="102"/>
      <c r="BEB628" s="102"/>
      <c r="BEC628" s="102"/>
      <c r="BED628" s="102"/>
      <c r="BEE628" s="102"/>
      <c r="BEF628" s="102"/>
      <c r="BEG628" s="102"/>
      <c r="BEH628" s="102"/>
      <c r="BEI628" s="102"/>
      <c r="BEJ628" s="102"/>
      <c r="BEK628" s="102"/>
      <c r="BEL628" s="102"/>
      <c r="BEM628" s="102"/>
      <c r="BEN628" s="102"/>
      <c r="BEO628" s="102"/>
      <c r="BEP628" s="102"/>
      <c r="BEQ628" s="102"/>
      <c r="BER628" s="102"/>
      <c r="BES628" s="102"/>
      <c r="BET628" s="102"/>
      <c r="BEU628" s="102"/>
      <c r="BEV628" s="102"/>
      <c r="BEW628" s="102"/>
      <c r="BEX628" s="102"/>
      <c r="BEY628" s="102"/>
      <c r="BEZ628" s="102"/>
      <c r="BFA628" s="102"/>
      <c r="BFB628" s="102"/>
      <c r="BFC628" s="102"/>
      <c r="BFD628" s="102"/>
      <c r="BFE628" s="102"/>
      <c r="BFF628" s="102"/>
      <c r="BFG628" s="102"/>
      <c r="BFH628" s="102"/>
      <c r="BFI628" s="102"/>
      <c r="BFJ628" s="102"/>
      <c r="BFK628" s="102"/>
      <c r="BFL628" s="102"/>
      <c r="BFM628" s="102"/>
      <c r="BFN628" s="102"/>
      <c r="BFO628" s="102"/>
      <c r="BFP628" s="102"/>
      <c r="BFQ628" s="102"/>
      <c r="BFR628" s="102"/>
      <c r="BFS628" s="102"/>
      <c r="BFT628" s="102"/>
      <c r="BFU628" s="102"/>
      <c r="BFV628" s="102"/>
      <c r="BFW628" s="102"/>
      <c r="BFX628" s="102"/>
      <c r="BFY628" s="102"/>
      <c r="BFZ628" s="102"/>
      <c r="BGA628" s="102"/>
      <c r="BGB628" s="102"/>
      <c r="BGC628" s="102"/>
      <c r="BGD628" s="102"/>
      <c r="BGE628" s="102"/>
      <c r="BGF628" s="102"/>
      <c r="BGG628" s="102"/>
      <c r="BGH628" s="102"/>
      <c r="BGI628" s="102"/>
      <c r="BGJ628" s="102"/>
      <c r="BGK628" s="102"/>
      <c r="BGL628" s="102"/>
      <c r="BGM628" s="102"/>
      <c r="BGN628" s="102"/>
      <c r="BGO628" s="102"/>
      <c r="BGP628" s="102"/>
      <c r="BGQ628" s="102"/>
      <c r="BGR628" s="102"/>
      <c r="BGS628" s="102"/>
      <c r="BGT628" s="102"/>
      <c r="BGU628" s="102"/>
      <c r="BGV628" s="102"/>
      <c r="BGW628" s="102"/>
      <c r="BGX628" s="102"/>
      <c r="BGY628" s="102"/>
      <c r="BGZ628" s="102"/>
      <c r="BHA628" s="102"/>
      <c r="BHB628" s="102"/>
      <c r="BHC628" s="102"/>
      <c r="BHD628" s="102"/>
      <c r="BHE628" s="102"/>
      <c r="BHF628" s="102"/>
      <c r="BHG628" s="102"/>
      <c r="BHH628" s="102"/>
      <c r="BHI628" s="102"/>
      <c r="BHJ628" s="102"/>
      <c r="BHK628" s="102"/>
      <c r="BHL628" s="102"/>
      <c r="BHM628" s="102"/>
      <c r="BHN628" s="102"/>
      <c r="BHO628" s="102"/>
      <c r="BHP628" s="102"/>
      <c r="BHQ628" s="102"/>
      <c r="BHR628" s="102"/>
      <c r="BHS628" s="102"/>
      <c r="BHT628" s="102"/>
      <c r="BHU628" s="102"/>
      <c r="BHV628" s="102"/>
      <c r="BHW628" s="102"/>
      <c r="BHX628" s="102"/>
      <c r="BHY628" s="102"/>
      <c r="BHZ628" s="102"/>
      <c r="BIA628" s="102"/>
      <c r="BIB628" s="102"/>
      <c r="BIC628" s="102"/>
      <c r="BID628" s="102"/>
      <c r="BIE628" s="102"/>
      <c r="BIF628" s="102"/>
      <c r="BIG628" s="102"/>
      <c r="BIH628" s="102"/>
      <c r="BII628" s="102"/>
      <c r="BIJ628" s="102"/>
      <c r="BIK628" s="102"/>
      <c r="BIL628" s="102"/>
      <c r="BIM628" s="102"/>
      <c r="BIN628" s="102"/>
      <c r="BIO628" s="102"/>
      <c r="BIP628" s="102"/>
      <c r="BIQ628" s="102"/>
      <c r="BIR628" s="102"/>
      <c r="BIS628" s="102"/>
      <c r="BIT628" s="102"/>
      <c r="BIU628" s="102"/>
      <c r="BIV628" s="102"/>
      <c r="BIW628" s="102"/>
      <c r="BIX628" s="102"/>
      <c r="BIY628" s="102"/>
      <c r="BIZ628" s="102"/>
      <c r="BJA628" s="102"/>
      <c r="BJB628" s="102"/>
      <c r="BJC628" s="102"/>
      <c r="BJD628" s="102"/>
      <c r="BJE628" s="102"/>
      <c r="BJF628" s="102"/>
      <c r="BJG628" s="102"/>
      <c r="BJH628" s="102"/>
      <c r="BJI628" s="102"/>
      <c r="BJJ628" s="102"/>
      <c r="BJK628" s="102"/>
      <c r="BJL628" s="102"/>
      <c r="BJM628" s="102"/>
      <c r="BJN628" s="102"/>
      <c r="BJO628" s="102"/>
      <c r="BJP628" s="102"/>
      <c r="BJQ628" s="102"/>
      <c r="BJR628" s="102"/>
      <c r="BJS628" s="102"/>
      <c r="BJT628" s="102"/>
      <c r="BJU628" s="102"/>
      <c r="BJV628" s="102"/>
      <c r="BJW628" s="102"/>
      <c r="BJX628" s="102"/>
      <c r="BJY628" s="102"/>
      <c r="BJZ628" s="102"/>
      <c r="BKA628" s="102"/>
      <c r="BKB628" s="102"/>
      <c r="BKC628" s="102"/>
      <c r="BKD628" s="102"/>
      <c r="BKE628" s="102"/>
      <c r="BKF628" s="102"/>
      <c r="BKG628" s="102"/>
      <c r="BKH628" s="102"/>
      <c r="BKI628" s="102"/>
      <c r="BKJ628" s="102"/>
      <c r="BKK628" s="102"/>
      <c r="BKL628" s="102"/>
      <c r="BKM628" s="102"/>
      <c r="BKN628" s="102"/>
      <c r="BKO628" s="102"/>
      <c r="BKP628" s="102"/>
      <c r="BKQ628" s="102"/>
      <c r="BKR628" s="102"/>
      <c r="BKS628" s="102"/>
      <c r="BKT628" s="102"/>
      <c r="BKU628" s="102"/>
      <c r="BKV628" s="102"/>
      <c r="BKW628" s="102"/>
      <c r="BKX628" s="102"/>
      <c r="BKY628" s="102"/>
      <c r="BKZ628" s="102"/>
      <c r="BLA628" s="102"/>
      <c r="BLB628" s="102"/>
      <c r="BLC628" s="102"/>
      <c r="BLD628" s="102"/>
      <c r="BLE628" s="102"/>
      <c r="BLF628" s="102"/>
      <c r="BLG628" s="102"/>
      <c r="BLH628" s="102"/>
      <c r="BLI628" s="102"/>
      <c r="BLJ628" s="102"/>
      <c r="BLK628" s="102"/>
      <c r="BLL628" s="102"/>
      <c r="BLM628" s="102"/>
      <c r="BLN628" s="102"/>
      <c r="BLO628" s="102"/>
      <c r="BLP628" s="102"/>
      <c r="BLQ628" s="102"/>
      <c r="BLR628" s="102"/>
      <c r="BLS628" s="102"/>
      <c r="BLT628" s="102"/>
      <c r="BLU628" s="102"/>
      <c r="BLV628" s="102"/>
      <c r="BLW628" s="102"/>
      <c r="BLX628" s="102"/>
      <c r="BLY628" s="102"/>
      <c r="BLZ628" s="102"/>
      <c r="BMA628" s="102"/>
      <c r="BMB628" s="102"/>
      <c r="BMC628" s="102"/>
      <c r="BMD628" s="102"/>
      <c r="BME628" s="102"/>
      <c r="BMF628" s="102"/>
      <c r="BMG628" s="102"/>
      <c r="BMH628" s="102"/>
      <c r="BMI628" s="102"/>
      <c r="BMJ628" s="102"/>
      <c r="BMK628" s="102"/>
      <c r="BML628" s="102"/>
      <c r="BMM628" s="102"/>
      <c r="BMN628" s="102"/>
      <c r="BMO628" s="102"/>
      <c r="BMP628" s="102"/>
      <c r="BMQ628" s="102"/>
      <c r="BMR628" s="102"/>
      <c r="BMS628" s="102"/>
      <c r="BMT628" s="102"/>
      <c r="BMU628" s="102"/>
      <c r="BMV628" s="102"/>
      <c r="BMW628" s="102"/>
      <c r="BMX628" s="102"/>
      <c r="BMY628" s="102"/>
      <c r="BMZ628" s="102"/>
      <c r="BNA628" s="102"/>
      <c r="BNB628" s="102"/>
      <c r="BNC628" s="102"/>
      <c r="BND628" s="102"/>
      <c r="BNE628" s="102"/>
      <c r="BNF628" s="102"/>
      <c r="BNG628" s="102"/>
      <c r="BNH628" s="102"/>
      <c r="BNI628" s="102"/>
      <c r="BNJ628" s="102"/>
      <c r="BNK628" s="102"/>
      <c r="BNL628" s="102"/>
      <c r="BNM628" s="102"/>
      <c r="BNN628" s="102"/>
      <c r="BNO628" s="102"/>
      <c r="BNP628" s="102"/>
      <c r="BNQ628" s="102"/>
      <c r="BNR628" s="102"/>
      <c r="BNS628" s="102"/>
      <c r="BNT628" s="102"/>
      <c r="BNU628" s="102"/>
      <c r="BNV628" s="102"/>
      <c r="BNW628" s="102"/>
      <c r="BNX628" s="102"/>
      <c r="BNY628" s="102"/>
      <c r="BNZ628" s="102"/>
      <c r="BOA628" s="102"/>
      <c r="BOB628" s="102"/>
      <c r="BOC628" s="102"/>
      <c r="BOD628" s="102"/>
      <c r="BOE628" s="102"/>
      <c r="BOF628" s="102"/>
      <c r="BOG628" s="102"/>
      <c r="BOH628" s="102"/>
      <c r="BOI628" s="102"/>
      <c r="BOJ628" s="102"/>
      <c r="BOK628" s="102"/>
      <c r="BOL628" s="102"/>
      <c r="BOM628" s="102"/>
      <c r="BON628" s="102"/>
      <c r="BOO628" s="102"/>
      <c r="BOP628" s="102"/>
      <c r="BOQ628" s="102"/>
      <c r="BOR628" s="102"/>
      <c r="BOS628" s="102"/>
      <c r="BOT628" s="102"/>
      <c r="BOU628" s="102"/>
      <c r="BOV628" s="102"/>
      <c r="BOW628" s="102"/>
      <c r="BOX628" s="102"/>
      <c r="BOY628" s="102"/>
      <c r="BOZ628" s="102"/>
      <c r="BPA628" s="102"/>
      <c r="BPB628" s="102"/>
      <c r="BPC628" s="102"/>
      <c r="BPD628" s="102"/>
      <c r="BPE628" s="102"/>
      <c r="BPF628" s="102"/>
      <c r="BPG628" s="102"/>
      <c r="BPH628" s="102"/>
      <c r="BPI628" s="102"/>
      <c r="BPJ628" s="102"/>
      <c r="BPK628" s="102"/>
      <c r="BPL628" s="102"/>
      <c r="BPM628" s="102"/>
      <c r="BPN628" s="102"/>
      <c r="BPO628" s="102"/>
      <c r="BPP628" s="102"/>
      <c r="BPQ628" s="102"/>
      <c r="BPR628" s="102"/>
      <c r="BPS628" s="102"/>
      <c r="BPT628" s="102"/>
      <c r="BPU628" s="102"/>
      <c r="BPV628" s="102"/>
      <c r="BPW628" s="102"/>
      <c r="BPX628" s="102"/>
      <c r="BPY628" s="102"/>
      <c r="BPZ628" s="102"/>
      <c r="BQA628" s="102"/>
      <c r="BQB628" s="102"/>
      <c r="BQC628" s="102"/>
      <c r="BQD628" s="102"/>
      <c r="BQE628" s="102"/>
      <c r="BQF628" s="102"/>
      <c r="BQG628" s="102"/>
      <c r="BQH628" s="102"/>
      <c r="BQI628" s="102"/>
      <c r="BQJ628" s="102"/>
      <c r="BQK628" s="102"/>
      <c r="BQL628" s="102"/>
      <c r="BQM628" s="102"/>
      <c r="BQN628" s="102"/>
      <c r="BQO628" s="102"/>
      <c r="BQP628" s="102"/>
      <c r="BQQ628" s="102"/>
      <c r="BQR628" s="102"/>
      <c r="BQS628" s="102"/>
      <c r="BQT628" s="102"/>
      <c r="BQU628" s="102"/>
      <c r="BQV628" s="102"/>
      <c r="BQW628" s="102"/>
      <c r="BQX628" s="102"/>
      <c r="BQY628" s="102"/>
      <c r="BQZ628" s="102"/>
      <c r="BRA628" s="102"/>
      <c r="BRB628" s="102"/>
      <c r="BRC628" s="102"/>
      <c r="BRD628" s="102"/>
      <c r="BRE628" s="102"/>
      <c r="BRF628" s="102"/>
      <c r="BRG628" s="102"/>
      <c r="BRH628" s="102"/>
      <c r="BRI628" s="102"/>
      <c r="BRJ628" s="102"/>
      <c r="BRK628" s="102"/>
      <c r="BRL628" s="102"/>
      <c r="BRM628" s="102"/>
      <c r="BRN628" s="102"/>
      <c r="BRO628" s="102"/>
      <c r="BRP628" s="102"/>
      <c r="BRQ628" s="102"/>
      <c r="BRR628" s="102"/>
      <c r="BRS628" s="102"/>
      <c r="BRT628" s="102"/>
      <c r="BRU628" s="102"/>
      <c r="BRV628" s="102"/>
      <c r="BRW628" s="102"/>
      <c r="BRX628" s="102"/>
      <c r="BRY628" s="102"/>
      <c r="BRZ628" s="102"/>
      <c r="BSA628" s="102"/>
      <c r="BSB628" s="102"/>
      <c r="BSC628" s="102"/>
      <c r="BSD628" s="102"/>
      <c r="BSE628" s="102"/>
      <c r="BSF628" s="102"/>
      <c r="BSG628" s="102"/>
      <c r="BSH628" s="102"/>
      <c r="BSI628" s="102"/>
      <c r="BSJ628" s="102"/>
      <c r="BSK628" s="102"/>
      <c r="BSL628" s="102"/>
      <c r="BSM628" s="102"/>
      <c r="BSN628" s="102"/>
      <c r="BSO628" s="102"/>
      <c r="BSP628" s="102"/>
      <c r="BSQ628" s="102"/>
      <c r="BSR628" s="102"/>
      <c r="BSS628" s="102"/>
      <c r="BST628" s="102"/>
      <c r="BSU628" s="102"/>
      <c r="BSV628" s="102"/>
      <c r="BSW628" s="102"/>
      <c r="BSX628" s="102"/>
      <c r="BSY628" s="102"/>
      <c r="BSZ628" s="102"/>
      <c r="BTA628" s="102"/>
      <c r="BTB628" s="102"/>
      <c r="BTC628" s="102"/>
      <c r="BTD628" s="102"/>
      <c r="BTE628" s="102"/>
      <c r="BTF628" s="102"/>
      <c r="BTG628" s="102"/>
      <c r="BTH628" s="102"/>
      <c r="BTI628" s="102"/>
      <c r="BTJ628" s="102"/>
      <c r="BTK628" s="102"/>
      <c r="BTL628" s="102"/>
      <c r="BTM628" s="102"/>
      <c r="BTN628" s="102"/>
      <c r="BTO628" s="102"/>
      <c r="BTP628" s="102"/>
      <c r="BTQ628" s="102"/>
      <c r="BTR628" s="102"/>
      <c r="BTS628" s="102"/>
      <c r="BTT628" s="102"/>
      <c r="BTU628" s="102"/>
      <c r="BTV628" s="102"/>
      <c r="BTW628" s="102"/>
      <c r="BTX628" s="102"/>
      <c r="BTY628" s="102"/>
      <c r="BTZ628" s="102"/>
      <c r="BUA628" s="102"/>
      <c r="BUB628" s="102"/>
      <c r="BUC628" s="102"/>
      <c r="BUD628" s="102"/>
      <c r="BUE628" s="102"/>
      <c r="BUF628" s="102"/>
      <c r="BUG628" s="102"/>
      <c r="BUH628" s="102"/>
      <c r="BUI628" s="102"/>
      <c r="BUJ628" s="102"/>
      <c r="BUK628" s="102"/>
      <c r="BUL628" s="102"/>
      <c r="BUM628" s="102"/>
      <c r="BUN628" s="102"/>
      <c r="BUO628" s="102"/>
      <c r="BUP628" s="102"/>
      <c r="BUQ628" s="102"/>
      <c r="BUR628" s="102"/>
      <c r="BUS628" s="102"/>
      <c r="BUT628" s="102"/>
      <c r="BUU628" s="102"/>
      <c r="BUV628" s="102"/>
      <c r="BUW628" s="102"/>
      <c r="BUX628" s="102"/>
      <c r="BUY628" s="102"/>
      <c r="BUZ628" s="102"/>
      <c r="BVA628" s="102"/>
      <c r="BVB628" s="102"/>
      <c r="BVC628" s="102"/>
      <c r="BVD628" s="102"/>
      <c r="BVE628" s="102"/>
      <c r="BVF628" s="102"/>
      <c r="BVG628" s="102"/>
      <c r="BVH628" s="102"/>
      <c r="BVI628" s="102"/>
      <c r="BVJ628" s="102"/>
      <c r="BVK628" s="102"/>
      <c r="BVL628" s="102"/>
      <c r="BVM628" s="102"/>
      <c r="BVN628" s="102"/>
      <c r="BVO628" s="102"/>
      <c r="BVP628" s="102"/>
      <c r="BVQ628" s="102"/>
      <c r="BVR628" s="102"/>
      <c r="BVS628" s="102"/>
      <c r="BVT628" s="102"/>
      <c r="BVU628" s="102"/>
      <c r="BVV628" s="102"/>
      <c r="BVW628" s="102"/>
      <c r="BVX628" s="102"/>
      <c r="BVY628" s="102"/>
      <c r="BVZ628" s="102"/>
      <c r="BWA628" s="102"/>
      <c r="BWB628" s="102"/>
      <c r="BWC628" s="102"/>
      <c r="BWD628" s="102"/>
      <c r="BWE628" s="102"/>
      <c r="BWF628" s="102"/>
      <c r="BWG628" s="102"/>
      <c r="BWH628" s="102"/>
      <c r="BWI628" s="102"/>
      <c r="BWJ628" s="102"/>
      <c r="BWK628" s="102"/>
      <c r="BWL628" s="102"/>
      <c r="BWM628" s="102"/>
      <c r="BWN628" s="102"/>
      <c r="BWO628" s="102"/>
      <c r="BWP628" s="102"/>
      <c r="BWQ628" s="102"/>
      <c r="BWR628" s="102"/>
      <c r="BWS628" s="102"/>
      <c r="BWT628" s="102"/>
      <c r="BWU628" s="102"/>
      <c r="BWV628" s="102"/>
      <c r="BWW628" s="102"/>
      <c r="BWX628" s="102"/>
      <c r="BWY628" s="102"/>
      <c r="BWZ628" s="102"/>
      <c r="BXA628" s="102"/>
      <c r="BXB628" s="102"/>
      <c r="BXC628" s="102"/>
      <c r="BXD628" s="102"/>
      <c r="BXE628" s="102"/>
      <c r="BXF628" s="102"/>
      <c r="BXG628" s="102"/>
      <c r="BXH628" s="102"/>
      <c r="BXI628" s="102"/>
      <c r="BXJ628" s="102"/>
      <c r="BXK628" s="102"/>
      <c r="BXL628" s="102"/>
      <c r="BXM628" s="102"/>
      <c r="BXN628" s="102"/>
      <c r="BXO628" s="102"/>
      <c r="BXP628" s="102"/>
      <c r="BXQ628" s="102"/>
      <c r="BXR628" s="102"/>
      <c r="BXS628" s="102"/>
      <c r="BXT628" s="102"/>
      <c r="BXU628" s="102"/>
      <c r="BXV628" s="102"/>
      <c r="BXW628" s="102"/>
      <c r="BXX628" s="102"/>
      <c r="BXY628" s="102"/>
      <c r="BXZ628" s="102"/>
      <c r="BYA628" s="102"/>
      <c r="BYB628" s="102"/>
      <c r="BYC628" s="102"/>
      <c r="BYD628" s="102"/>
      <c r="BYE628" s="102"/>
      <c r="BYF628" s="102"/>
      <c r="BYG628" s="102"/>
      <c r="BYH628" s="102"/>
      <c r="BYI628" s="102"/>
      <c r="BYJ628" s="102"/>
      <c r="BYK628" s="102"/>
      <c r="BYL628" s="102"/>
      <c r="BYM628" s="102"/>
      <c r="BYN628" s="102"/>
      <c r="BYO628" s="102"/>
      <c r="BYP628" s="102"/>
      <c r="BYQ628" s="102"/>
      <c r="BYR628" s="102"/>
      <c r="BYS628" s="102"/>
      <c r="BYT628" s="102"/>
      <c r="BYU628" s="102"/>
      <c r="BYV628" s="102"/>
      <c r="BYW628" s="102"/>
      <c r="BYX628" s="102"/>
      <c r="BYY628" s="102"/>
      <c r="BYZ628" s="102"/>
      <c r="BZA628" s="102"/>
      <c r="BZB628" s="102"/>
      <c r="BZC628" s="102"/>
      <c r="BZD628" s="102"/>
      <c r="BZE628" s="102"/>
      <c r="BZF628" s="102"/>
      <c r="BZG628" s="102"/>
      <c r="BZH628" s="102"/>
      <c r="BZI628" s="102"/>
      <c r="BZJ628" s="102"/>
      <c r="BZK628" s="102"/>
      <c r="BZL628" s="102"/>
      <c r="BZM628" s="102"/>
      <c r="BZN628" s="102"/>
      <c r="BZO628" s="102"/>
      <c r="BZP628" s="102"/>
      <c r="BZQ628" s="102"/>
      <c r="BZR628" s="102"/>
      <c r="BZS628" s="102"/>
      <c r="BZT628" s="102"/>
      <c r="BZU628" s="102"/>
      <c r="BZV628" s="102"/>
      <c r="BZW628" s="102"/>
      <c r="BZX628" s="102"/>
      <c r="BZY628" s="102"/>
      <c r="BZZ628" s="102"/>
      <c r="CAA628" s="102"/>
      <c r="CAB628" s="102"/>
      <c r="CAC628" s="102"/>
      <c r="CAD628" s="102"/>
      <c r="CAE628" s="102"/>
      <c r="CAF628" s="102"/>
      <c r="CAG628" s="102"/>
      <c r="CAH628" s="102"/>
      <c r="CAI628" s="102"/>
      <c r="CAJ628" s="102"/>
      <c r="CAK628" s="102"/>
      <c r="CAL628" s="102"/>
      <c r="CAM628" s="102"/>
      <c r="CAN628" s="102"/>
      <c r="CAO628" s="102"/>
      <c r="CAP628" s="102"/>
      <c r="CAQ628" s="102"/>
      <c r="CAR628" s="102"/>
      <c r="CAS628" s="102"/>
      <c r="CAT628" s="102"/>
      <c r="CAU628" s="102"/>
      <c r="CAV628" s="102"/>
      <c r="CAW628" s="102"/>
      <c r="CAX628" s="102"/>
      <c r="CAY628" s="102"/>
      <c r="CAZ628" s="102"/>
      <c r="CBA628" s="102"/>
      <c r="CBB628" s="102"/>
      <c r="CBC628" s="102"/>
      <c r="CBD628" s="102"/>
      <c r="CBE628" s="102"/>
      <c r="CBF628" s="102"/>
      <c r="CBG628" s="102"/>
      <c r="CBH628" s="102"/>
      <c r="CBI628" s="102"/>
      <c r="CBJ628" s="102"/>
      <c r="CBK628" s="102"/>
      <c r="CBL628" s="102"/>
      <c r="CBM628" s="102"/>
      <c r="CBN628" s="102"/>
      <c r="CBO628" s="102"/>
      <c r="CBP628" s="102"/>
      <c r="CBQ628" s="102"/>
      <c r="CBR628" s="102"/>
      <c r="CBS628" s="102"/>
      <c r="CBT628" s="102"/>
      <c r="CBU628" s="102"/>
      <c r="CBV628" s="102"/>
      <c r="CBW628" s="102"/>
      <c r="CBX628" s="102"/>
      <c r="CBY628" s="102"/>
      <c r="CBZ628" s="102"/>
      <c r="CCA628" s="102"/>
      <c r="CCB628" s="102"/>
      <c r="CCC628" s="102"/>
      <c r="CCD628" s="102"/>
      <c r="CCE628" s="102"/>
      <c r="CCF628" s="102"/>
      <c r="CCG628" s="102"/>
      <c r="CCH628" s="102"/>
      <c r="CCI628" s="102"/>
      <c r="CCJ628" s="102"/>
      <c r="CCK628" s="102"/>
      <c r="CCL628" s="102"/>
      <c r="CCM628" s="102"/>
      <c r="CCN628" s="102"/>
      <c r="CCO628" s="102"/>
      <c r="CCP628" s="102"/>
      <c r="CCQ628" s="102"/>
      <c r="CCR628" s="102"/>
      <c r="CCS628" s="102"/>
      <c r="CCT628" s="102"/>
      <c r="CCU628" s="102"/>
      <c r="CCV628" s="102"/>
      <c r="CCW628" s="102"/>
      <c r="CCX628" s="102"/>
      <c r="CCY628" s="102"/>
      <c r="CCZ628" s="102"/>
      <c r="CDA628" s="102"/>
      <c r="CDB628" s="102"/>
      <c r="CDC628" s="102"/>
      <c r="CDD628" s="102"/>
      <c r="CDE628" s="102"/>
      <c r="CDF628" s="102"/>
      <c r="CDG628" s="102"/>
      <c r="CDH628" s="102"/>
      <c r="CDI628" s="102"/>
      <c r="CDJ628" s="102"/>
      <c r="CDK628" s="102"/>
      <c r="CDL628" s="102"/>
      <c r="CDM628" s="102"/>
      <c r="CDN628" s="102"/>
      <c r="CDO628" s="102"/>
      <c r="CDP628" s="102"/>
      <c r="CDQ628" s="102"/>
      <c r="CDR628" s="102"/>
      <c r="CDS628" s="102"/>
      <c r="CDT628" s="102"/>
      <c r="CDU628" s="102"/>
      <c r="CDV628" s="102"/>
      <c r="CDW628" s="102"/>
      <c r="CDX628" s="102"/>
      <c r="CDY628" s="102"/>
      <c r="CDZ628" s="102"/>
      <c r="CEA628" s="102"/>
      <c r="CEB628" s="102"/>
      <c r="CEC628" s="102"/>
      <c r="CED628" s="102"/>
      <c r="CEE628" s="102"/>
      <c r="CEF628" s="102"/>
      <c r="CEG628" s="102"/>
      <c r="CEH628" s="102"/>
      <c r="CEI628" s="102"/>
      <c r="CEJ628" s="102"/>
      <c r="CEK628" s="102"/>
      <c r="CEL628" s="102"/>
      <c r="CEM628" s="102"/>
      <c r="CEN628" s="102"/>
      <c r="CEO628" s="102"/>
      <c r="CEP628" s="102"/>
      <c r="CEQ628" s="102"/>
      <c r="CER628" s="102"/>
      <c r="CES628" s="102"/>
      <c r="CET628" s="102"/>
      <c r="CEU628" s="102"/>
      <c r="CEV628" s="102"/>
      <c r="CEW628" s="102"/>
      <c r="CEX628" s="102"/>
      <c r="CEY628" s="102"/>
      <c r="CEZ628" s="102"/>
      <c r="CFA628" s="102"/>
      <c r="CFB628" s="102"/>
      <c r="CFC628" s="102"/>
      <c r="CFD628" s="102"/>
      <c r="CFE628" s="102"/>
      <c r="CFF628" s="102"/>
      <c r="CFG628" s="102"/>
      <c r="CFH628" s="102"/>
      <c r="CFI628" s="102"/>
      <c r="CFJ628" s="102"/>
      <c r="CFK628" s="102"/>
      <c r="CFL628" s="102"/>
      <c r="CFM628" s="102"/>
      <c r="CFN628" s="102"/>
      <c r="CFO628" s="102"/>
      <c r="CFP628" s="102"/>
      <c r="CFQ628" s="102"/>
      <c r="CFR628" s="102"/>
      <c r="CFS628" s="102"/>
      <c r="CFT628" s="102"/>
      <c r="CFU628" s="102"/>
      <c r="CFV628" s="102"/>
      <c r="CFW628" s="102"/>
      <c r="CFX628" s="102"/>
      <c r="CFY628" s="102"/>
      <c r="CFZ628" s="102"/>
      <c r="CGA628" s="102"/>
      <c r="CGB628" s="102"/>
      <c r="CGC628" s="102"/>
      <c r="CGD628" s="102"/>
      <c r="CGE628" s="102"/>
      <c r="CGF628" s="102"/>
      <c r="CGG628" s="102"/>
      <c r="CGH628" s="102"/>
      <c r="CGI628" s="102"/>
      <c r="CGJ628" s="102"/>
      <c r="CGK628" s="102"/>
      <c r="CGL628" s="102"/>
      <c r="CGM628" s="102"/>
      <c r="CGN628" s="102"/>
      <c r="CGO628" s="102"/>
      <c r="CGP628" s="102"/>
      <c r="CGQ628" s="102"/>
      <c r="CGR628" s="102"/>
      <c r="CGS628" s="102"/>
      <c r="CGT628" s="102"/>
      <c r="CGU628" s="102"/>
      <c r="CGV628" s="102"/>
      <c r="CGW628" s="102"/>
      <c r="CGX628" s="102"/>
      <c r="CGY628" s="102"/>
      <c r="CGZ628" s="102"/>
      <c r="CHA628" s="102"/>
      <c r="CHB628" s="102"/>
      <c r="CHC628" s="102"/>
      <c r="CHD628" s="102"/>
      <c r="CHE628" s="102"/>
      <c r="CHF628" s="102"/>
      <c r="CHG628" s="102"/>
      <c r="CHH628" s="102"/>
      <c r="CHI628" s="102"/>
      <c r="CHJ628" s="102"/>
      <c r="CHK628" s="102"/>
      <c r="CHL628" s="102"/>
      <c r="CHM628" s="102"/>
      <c r="CHN628" s="102"/>
      <c r="CHO628" s="102"/>
      <c r="CHP628" s="102"/>
      <c r="CHQ628" s="102"/>
      <c r="CHR628" s="102"/>
      <c r="CHS628" s="102"/>
      <c r="CHT628" s="102"/>
      <c r="CHU628" s="102"/>
      <c r="CHV628" s="102"/>
      <c r="CHW628" s="102"/>
      <c r="CHX628" s="102"/>
      <c r="CHY628" s="102"/>
      <c r="CHZ628" s="102"/>
      <c r="CIA628" s="102"/>
      <c r="CIB628" s="102"/>
      <c r="CIC628" s="102"/>
      <c r="CID628" s="102"/>
      <c r="CIE628" s="102"/>
      <c r="CIF628" s="102"/>
      <c r="CIG628" s="102"/>
      <c r="CIH628" s="102"/>
      <c r="CII628" s="102"/>
      <c r="CIJ628" s="102"/>
      <c r="CIK628" s="102"/>
      <c r="CIL628" s="102"/>
      <c r="CIM628" s="102"/>
      <c r="CIN628" s="102"/>
      <c r="CIO628" s="102"/>
      <c r="CIP628" s="102"/>
      <c r="CIQ628" s="102"/>
      <c r="CIR628" s="102"/>
      <c r="CIS628" s="102"/>
      <c r="CIT628" s="102"/>
      <c r="CIU628" s="102"/>
      <c r="CIV628" s="102"/>
      <c r="CIW628" s="102"/>
      <c r="CIX628" s="102"/>
      <c r="CIY628" s="102"/>
      <c r="CIZ628" s="102"/>
      <c r="CJA628" s="102"/>
      <c r="CJB628" s="102"/>
      <c r="CJC628" s="102"/>
      <c r="CJD628" s="102"/>
      <c r="CJE628" s="102"/>
      <c r="CJF628" s="102"/>
      <c r="CJG628" s="102"/>
      <c r="CJH628" s="102"/>
      <c r="CJI628" s="102"/>
      <c r="CJJ628" s="102"/>
      <c r="CJK628" s="102"/>
      <c r="CJL628" s="102"/>
      <c r="CJM628" s="102"/>
      <c r="CJN628" s="102"/>
      <c r="CJO628" s="102"/>
      <c r="CJP628" s="102"/>
      <c r="CJQ628" s="102"/>
      <c r="CJR628" s="102"/>
      <c r="CJS628" s="102"/>
      <c r="CJT628" s="102"/>
      <c r="CJU628" s="102"/>
      <c r="CJV628" s="102"/>
      <c r="CJW628" s="102"/>
      <c r="CJX628" s="102"/>
      <c r="CJY628" s="102"/>
      <c r="CJZ628" s="102"/>
      <c r="CKA628" s="102"/>
      <c r="CKB628" s="102"/>
      <c r="CKC628" s="102"/>
      <c r="CKD628" s="102"/>
      <c r="CKE628" s="102"/>
      <c r="CKF628" s="102"/>
      <c r="CKG628" s="102"/>
      <c r="CKH628" s="102"/>
      <c r="CKI628" s="102"/>
      <c r="CKJ628" s="102"/>
      <c r="CKK628" s="102"/>
      <c r="CKL628" s="102"/>
      <c r="CKM628" s="102"/>
      <c r="CKN628" s="102"/>
      <c r="CKO628" s="102"/>
      <c r="CKP628" s="102"/>
      <c r="CKQ628" s="102"/>
      <c r="CKR628" s="102"/>
      <c r="CKS628" s="102"/>
      <c r="CKT628" s="102"/>
      <c r="CKU628" s="102"/>
      <c r="CKV628" s="102"/>
      <c r="CKW628" s="102"/>
      <c r="CKX628" s="102"/>
      <c r="CKY628" s="102"/>
      <c r="CKZ628" s="102"/>
      <c r="CLA628" s="102"/>
      <c r="CLB628" s="102"/>
      <c r="CLC628" s="102"/>
      <c r="CLD628" s="102"/>
      <c r="CLE628" s="102"/>
      <c r="CLF628" s="102"/>
      <c r="CLG628" s="102"/>
      <c r="CLH628" s="102"/>
      <c r="CLI628" s="102"/>
      <c r="CLJ628" s="102"/>
      <c r="CLK628" s="102"/>
      <c r="CLL628" s="102"/>
      <c r="CLM628" s="102"/>
      <c r="CLN628" s="102"/>
      <c r="CLO628" s="102"/>
      <c r="CLP628" s="102"/>
      <c r="CLQ628" s="102"/>
      <c r="CLR628" s="102"/>
      <c r="CLS628" s="102"/>
      <c r="CLT628" s="102"/>
      <c r="CLU628" s="102"/>
      <c r="CLV628" s="102"/>
      <c r="CLW628" s="102"/>
      <c r="CLX628" s="102"/>
      <c r="CLY628" s="102"/>
      <c r="CLZ628" s="102"/>
      <c r="CMA628" s="102"/>
      <c r="CMB628" s="102"/>
      <c r="CMC628" s="102"/>
      <c r="CMD628" s="102"/>
      <c r="CME628" s="102"/>
      <c r="CMF628" s="102"/>
      <c r="CMG628" s="102"/>
      <c r="CMH628" s="102"/>
      <c r="CMI628" s="102"/>
      <c r="CMJ628" s="102"/>
      <c r="CMK628" s="102"/>
      <c r="CML628" s="102"/>
      <c r="CMM628" s="102"/>
      <c r="CMN628" s="102"/>
      <c r="CMO628" s="102"/>
      <c r="CMP628" s="102"/>
      <c r="CMQ628" s="102"/>
      <c r="CMR628" s="102"/>
      <c r="CMS628" s="102"/>
      <c r="CMT628" s="102"/>
      <c r="CMU628" s="102"/>
      <c r="CMV628" s="102"/>
      <c r="CMW628" s="102"/>
      <c r="CMX628" s="102"/>
      <c r="CMY628" s="102"/>
      <c r="CMZ628" s="102"/>
      <c r="CNA628" s="102"/>
      <c r="CNB628" s="102"/>
      <c r="CNC628" s="102"/>
      <c r="CND628" s="102"/>
      <c r="CNE628" s="102"/>
      <c r="CNF628" s="102"/>
      <c r="CNG628" s="102"/>
      <c r="CNH628" s="102"/>
      <c r="CNI628" s="102"/>
      <c r="CNJ628" s="102"/>
      <c r="CNK628" s="102"/>
      <c r="CNL628" s="102"/>
      <c r="CNM628" s="102"/>
      <c r="CNN628" s="102"/>
      <c r="CNO628" s="102"/>
      <c r="CNP628" s="102"/>
      <c r="CNQ628" s="102"/>
      <c r="CNR628" s="102"/>
      <c r="CNS628" s="102"/>
      <c r="CNT628" s="102"/>
      <c r="CNU628" s="102"/>
      <c r="CNV628" s="102"/>
      <c r="CNW628" s="102"/>
      <c r="CNX628" s="102"/>
      <c r="CNY628" s="102"/>
      <c r="CNZ628" s="102"/>
      <c r="COA628" s="102"/>
      <c r="COB628" s="102"/>
      <c r="COC628" s="102"/>
      <c r="COD628" s="102"/>
      <c r="COE628" s="102"/>
      <c r="COF628" s="102"/>
      <c r="COG628" s="102"/>
      <c r="COH628" s="102"/>
      <c r="COI628" s="102"/>
      <c r="COJ628" s="102"/>
      <c r="COK628" s="102"/>
      <c r="COL628" s="102"/>
      <c r="COM628" s="102"/>
      <c r="CON628" s="102"/>
      <c r="COO628" s="102"/>
      <c r="COP628" s="102"/>
      <c r="COQ628" s="102"/>
      <c r="COR628" s="102"/>
      <c r="COS628" s="102"/>
      <c r="COT628" s="102"/>
      <c r="COU628" s="102"/>
      <c r="COV628" s="102"/>
      <c r="COW628" s="102"/>
      <c r="COX628" s="102"/>
      <c r="COY628" s="102"/>
      <c r="COZ628" s="102"/>
      <c r="CPA628" s="102"/>
      <c r="CPB628" s="102"/>
      <c r="CPC628" s="102"/>
      <c r="CPD628" s="102"/>
      <c r="CPE628" s="102"/>
      <c r="CPF628" s="102"/>
      <c r="CPG628" s="102"/>
      <c r="CPH628" s="102"/>
      <c r="CPI628" s="102"/>
      <c r="CPJ628" s="102"/>
      <c r="CPK628" s="102"/>
      <c r="CPL628" s="102"/>
      <c r="CPM628" s="102"/>
      <c r="CPN628" s="102"/>
      <c r="CPO628" s="102"/>
      <c r="CPP628" s="102"/>
      <c r="CPQ628" s="102"/>
      <c r="CPR628" s="102"/>
      <c r="CPS628" s="102"/>
      <c r="CPT628" s="102"/>
      <c r="CPU628" s="102"/>
      <c r="CPV628" s="102"/>
      <c r="CPW628" s="102"/>
      <c r="CPX628" s="102"/>
      <c r="CPY628" s="102"/>
      <c r="CPZ628" s="102"/>
      <c r="CQA628" s="102"/>
      <c r="CQB628" s="102"/>
      <c r="CQC628" s="102"/>
      <c r="CQD628" s="102"/>
      <c r="CQE628" s="102"/>
      <c r="CQF628" s="102"/>
      <c r="CQG628" s="102"/>
      <c r="CQH628" s="102"/>
      <c r="CQI628" s="102"/>
      <c r="CQJ628" s="102"/>
      <c r="CQK628" s="102"/>
      <c r="CQL628" s="102"/>
      <c r="CQM628" s="102"/>
      <c r="CQN628" s="102"/>
      <c r="CQO628" s="102"/>
      <c r="CQP628" s="102"/>
      <c r="CQQ628" s="102"/>
      <c r="CQR628" s="102"/>
      <c r="CQS628" s="102"/>
      <c r="CQT628" s="102"/>
      <c r="CQU628" s="102"/>
      <c r="CQV628" s="102"/>
      <c r="CQW628" s="102"/>
      <c r="CQX628" s="102"/>
      <c r="CQY628" s="102"/>
      <c r="CQZ628" s="102"/>
      <c r="CRA628" s="102"/>
      <c r="CRB628" s="102"/>
      <c r="CRC628" s="102"/>
      <c r="CRD628" s="102"/>
      <c r="CRE628" s="102"/>
      <c r="CRF628" s="102"/>
      <c r="CRG628" s="102"/>
      <c r="CRH628" s="102"/>
      <c r="CRI628" s="102"/>
      <c r="CRJ628" s="102"/>
      <c r="CRK628" s="102"/>
      <c r="CRL628" s="102"/>
      <c r="CRM628" s="102"/>
      <c r="CRN628" s="102"/>
      <c r="CRO628" s="102"/>
      <c r="CRP628" s="102"/>
      <c r="CRQ628" s="102"/>
      <c r="CRR628" s="102"/>
      <c r="CRS628" s="102"/>
      <c r="CRT628" s="102"/>
      <c r="CRU628" s="102"/>
      <c r="CRV628" s="102"/>
      <c r="CRW628" s="102"/>
      <c r="CRX628" s="102"/>
      <c r="CRY628" s="102"/>
      <c r="CRZ628" s="102"/>
      <c r="CSA628" s="102"/>
      <c r="CSB628" s="102"/>
      <c r="CSC628" s="102"/>
      <c r="CSD628" s="102"/>
      <c r="CSE628" s="102"/>
      <c r="CSF628" s="102"/>
      <c r="CSG628" s="102"/>
      <c r="CSH628" s="102"/>
      <c r="CSI628" s="102"/>
      <c r="CSJ628" s="102"/>
      <c r="CSK628" s="102"/>
      <c r="CSL628" s="102"/>
      <c r="CSM628" s="102"/>
      <c r="CSN628" s="102"/>
      <c r="CSO628" s="102"/>
      <c r="CSP628" s="102"/>
      <c r="CSQ628" s="102"/>
      <c r="CSR628" s="102"/>
      <c r="CSS628" s="102"/>
      <c r="CST628" s="102"/>
      <c r="CSU628" s="102"/>
      <c r="CSV628" s="102"/>
      <c r="CSW628" s="102"/>
      <c r="CSX628" s="102"/>
      <c r="CSY628" s="102"/>
      <c r="CSZ628" s="102"/>
      <c r="CTA628" s="102"/>
      <c r="CTB628" s="102"/>
      <c r="CTC628" s="102"/>
      <c r="CTD628" s="102"/>
      <c r="CTE628" s="102"/>
      <c r="CTF628" s="102"/>
      <c r="CTG628" s="102"/>
      <c r="CTH628" s="102"/>
      <c r="CTI628" s="102"/>
      <c r="CTJ628" s="102"/>
      <c r="CTK628" s="102"/>
      <c r="CTL628" s="102"/>
      <c r="CTM628" s="102"/>
      <c r="CTN628" s="102"/>
      <c r="CTO628" s="102"/>
      <c r="CTP628" s="102"/>
      <c r="CTQ628" s="102"/>
      <c r="CTR628" s="102"/>
      <c r="CTS628" s="102"/>
      <c r="CTT628" s="102"/>
      <c r="CTU628" s="102"/>
      <c r="CTV628" s="102"/>
      <c r="CTW628" s="102"/>
      <c r="CTX628" s="102"/>
      <c r="CTY628" s="102"/>
      <c r="CTZ628" s="102"/>
      <c r="CUA628" s="102"/>
      <c r="CUB628" s="102"/>
      <c r="CUC628" s="102"/>
      <c r="CUD628" s="102"/>
      <c r="CUE628" s="102"/>
      <c r="CUF628" s="102"/>
      <c r="CUG628" s="102"/>
      <c r="CUH628" s="102"/>
      <c r="CUI628" s="102"/>
      <c r="CUJ628" s="102"/>
      <c r="CUK628" s="102"/>
      <c r="CUL628" s="102"/>
      <c r="CUM628" s="102"/>
      <c r="CUN628" s="102"/>
      <c r="CUO628" s="102"/>
      <c r="CUP628" s="102"/>
      <c r="CUQ628" s="102"/>
      <c r="CUR628" s="102"/>
      <c r="CUS628" s="102"/>
      <c r="CUT628" s="102"/>
      <c r="CUU628" s="102"/>
      <c r="CUV628" s="102"/>
      <c r="CUW628" s="102"/>
      <c r="CUX628" s="102"/>
      <c r="CUY628" s="102"/>
      <c r="CUZ628" s="102"/>
      <c r="CVA628" s="102"/>
      <c r="CVB628" s="102"/>
      <c r="CVC628" s="102"/>
      <c r="CVD628" s="102"/>
      <c r="CVE628" s="102"/>
      <c r="CVF628" s="102"/>
      <c r="CVG628" s="102"/>
      <c r="CVH628" s="102"/>
      <c r="CVI628" s="102"/>
      <c r="CVJ628" s="102"/>
      <c r="CVK628" s="102"/>
      <c r="CVL628" s="102"/>
      <c r="CVM628" s="102"/>
      <c r="CVN628" s="102"/>
      <c r="CVO628" s="102"/>
      <c r="CVP628" s="102"/>
      <c r="CVQ628" s="102"/>
      <c r="CVR628" s="102"/>
      <c r="CVS628" s="102"/>
      <c r="CVT628" s="102"/>
      <c r="CVU628" s="102"/>
      <c r="CVV628" s="102"/>
      <c r="CVW628" s="102"/>
      <c r="CVX628" s="102"/>
      <c r="CVY628" s="102"/>
      <c r="CVZ628" s="102"/>
      <c r="CWA628" s="102"/>
      <c r="CWB628" s="102"/>
      <c r="CWC628" s="102"/>
      <c r="CWD628" s="102"/>
      <c r="CWE628" s="102"/>
      <c r="CWF628" s="102"/>
      <c r="CWG628" s="102"/>
      <c r="CWH628" s="102"/>
      <c r="CWI628" s="102"/>
      <c r="CWJ628" s="102"/>
      <c r="CWK628" s="102"/>
      <c r="CWL628" s="102"/>
      <c r="CWM628" s="102"/>
      <c r="CWN628" s="102"/>
      <c r="CWO628" s="102"/>
      <c r="CWP628" s="102"/>
      <c r="CWQ628" s="102"/>
      <c r="CWR628" s="102"/>
      <c r="CWS628" s="102"/>
      <c r="CWT628" s="102"/>
      <c r="CWU628" s="102"/>
      <c r="CWV628" s="102"/>
      <c r="CWW628" s="102"/>
      <c r="CWX628" s="102"/>
      <c r="CWY628" s="102"/>
      <c r="CWZ628" s="102"/>
      <c r="CXA628" s="102"/>
      <c r="CXB628" s="102"/>
      <c r="CXC628" s="102"/>
      <c r="CXD628" s="102"/>
      <c r="CXE628" s="102"/>
      <c r="CXF628" s="102"/>
      <c r="CXG628" s="102"/>
      <c r="CXH628" s="102"/>
      <c r="CXI628" s="102"/>
      <c r="CXJ628" s="102"/>
      <c r="CXK628" s="102"/>
      <c r="CXL628" s="102"/>
      <c r="CXM628" s="102"/>
      <c r="CXN628" s="102"/>
      <c r="CXO628" s="102"/>
      <c r="CXP628" s="102"/>
      <c r="CXQ628" s="102"/>
      <c r="CXR628" s="102"/>
      <c r="CXS628" s="102"/>
      <c r="CXT628" s="102"/>
      <c r="CXU628" s="102"/>
      <c r="CXV628" s="102"/>
      <c r="CXW628" s="102"/>
      <c r="CXX628" s="102"/>
      <c r="CXY628" s="102"/>
      <c r="CXZ628" s="102"/>
      <c r="CYA628" s="102"/>
      <c r="CYB628" s="102"/>
      <c r="CYC628" s="102"/>
      <c r="CYD628" s="102"/>
      <c r="CYE628" s="102"/>
      <c r="CYF628" s="102"/>
      <c r="CYG628" s="102"/>
      <c r="CYH628" s="102"/>
      <c r="CYI628" s="102"/>
      <c r="CYJ628" s="102"/>
      <c r="CYK628" s="102"/>
      <c r="CYL628" s="102"/>
      <c r="CYM628" s="102"/>
      <c r="CYN628" s="102"/>
      <c r="CYO628" s="102"/>
      <c r="CYP628" s="102"/>
      <c r="CYQ628" s="102"/>
      <c r="CYR628" s="102"/>
      <c r="CYS628" s="102"/>
      <c r="CYT628" s="102"/>
      <c r="CYU628" s="102"/>
      <c r="CYV628" s="102"/>
      <c r="CYW628" s="102"/>
      <c r="CYX628" s="102"/>
      <c r="CYY628" s="102"/>
      <c r="CYZ628" s="102"/>
      <c r="CZA628" s="102"/>
      <c r="CZB628" s="102"/>
      <c r="CZC628" s="102"/>
      <c r="CZD628" s="102"/>
      <c r="CZE628" s="102"/>
      <c r="CZF628" s="102"/>
      <c r="CZG628" s="102"/>
      <c r="CZH628" s="102"/>
      <c r="CZI628" s="102"/>
      <c r="CZJ628" s="102"/>
      <c r="CZK628" s="102"/>
      <c r="CZL628" s="102"/>
      <c r="CZM628" s="102"/>
      <c r="CZN628" s="102"/>
      <c r="CZO628" s="102"/>
      <c r="CZP628" s="102"/>
      <c r="CZQ628" s="102"/>
      <c r="CZR628" s="102"/>
      <c r="CZS628" s="102"/>
      <c r="CZT628" s="102"/>
      <c r="CZU628" s="102"/>
      <c r="CZV628" s="102"/>
      <c r="CZW628" s="102"/>
      <c r="CZX628" s="102"/>
      <c r="CZY628" s="102"/>
      <c r="CZZ628" s="102"/>
      <c r="DAA628" s="102"/>
      <c r="DAB628" s="102"/>
      <c r="DAC628" s="102"/>
      <c r="DAD628" s="102"/>
      <c r="DAE628" s="102"/>
      <c r="DAF628" s="102"/>
      <c r="DAG628" s="102"/>
      <c r="DAH628" s="102"/>
      <c r="DAI628" s="102"/>
      <c r="DAJ628" s="102"/>
      <c r="DAK628" s="102"/>
      <c r="DAL628" s="102"/>
      <c r="DAM628" s="102"/>
      <c r="DAN628" s="102"/>
      <c r="DAO628" s="102"/>
      <c r="DAP628" s="102"/>
      <c r="DAQ628" s="102"/>
      <c r="DAR628" s="102"/>
      <c r="DAS628" s="102"/>
      <c r="DAT628" s="102"/>
      <c r="DAU628" s="102"/>
      <c r="DAV628" s="102"/>
      <c r="DAW628" s="102"/>
      <c r="DAX628" s="102"/>
      <c r="DAY628" s="102"/>
      <c r="DAZ628" s="102"/>
      <c r="DBA628" s="102"/>
      <c r="DBB628" s="102"/>
      <c r="DBC628" s="102"/>
      <c r="DBD628" s="102"/>
      <c r="DBE628" s="102"/>
      <c r="DBF628" s="102"/>
      <c r="DBG628" s="102"/>
      <c r="DBH628" s="102"/>
      <c r="DBI628" s="102"/>
      <c r="DBJ628" s="102"/>
      <c r="DBK628" s="102"/>
      <c r="DBL628" s="102"/>
      <c r="DBM628" s="102"/>
      <c r="DBN628" s="102"/>
      <c r="DBO628" s="102"/>
      <c r="DBP628" s="102"/>
      <c r="DBQ628" s="102"/>
      <c r="DBR628" s="102"/>
      <c r="DBS628" s="102"/>
      <c r="DBT628" s="102"/>
      <c r="DBU628" s="102"/>
      <c r="DBV628" s="102"/>
      <c r="DBW628" s="102"/>
      <c r="DBX628" s="102"/>
      <c r="DBY628" s="102"/>
      <c r="DBZ628" s="102"/>
      <c r="DCA628" s="102"/>
      <c r="DCB628" s="102"/>
      <c r="DCC628" s="102"/>
      <c r="DCD628" s="102"/>
      <c r="DCE628" s="102"/>
      <c r="DCF628" s="102"/>
      <c r="DCG628" s="102"/>
      <c r="DCH628" s="102"/>
      <c r="DCI628" s="102"/>
      <c r="DCJ628" s="102"/>
      <c r="DCK628" s="102"/>
      <c r="DCL628" s="102"/>
      <c r="DCM628" s="102"/>
      <c r="DCN628" s="102"/>
      <c r="DCO628" s="102"/>
      <c r="DCP628" s="102"/>
      <c r="DCQ628" s="102"/>
      <c r="DCR628" s="102"/>
      <c r="DCS628" s="102"/>
      <c r="DCT628" s="102"/>
      <c r="DCU628" s="102"/>
      <c r="DCV628" s="102"/>
      <c r="DCW628" s="102"/>
      <c r="DCX628" s="102"/>
      <c r="DCY628" s="102"/>
      <c r="DCZ628" s="102"/>
      <c r="DDA628" s="102"/>
      <c r="DDB628" s="102"/>
      <c r="DDC628" s="102"/>
      <c r="DDD628" s="102"/>
      <c r="DDE628" s="102"/>
      <c r="DDF628" s="102"/>
      <c r="DDG628" s="102"/>
      <c r="DDH628" s="102"/>
      <c r="DDI628" s="102"/>
      <c r="DDJ628" s="102"/>
      <c r="DDK628" s="102"/>
      <c r="DDL628" s="102"/>
      <c r="DDM628" s="102"/>
      <c r="DDN628" s="102"/>
      <c r="DDO628" s="102"/>
      <c r="DDP628" s="102"/>
      <c r="DDQ628" s="102"/>
      <c r="DDR628" s="102"/>
      <c r="DDS628" s="102"/>
      <c r="DDT628" s="102"/>
      <c r="DDU628" s="102"/>
      <c r="DDV628" s="102"/>
      <c r="DDW628" s="102"/>
      <c r="DDX628" s="102"/>
      <c r="DDY628" s="102"/>
      <c r="DDZ628" s="102"/>
      <c r="DEA628" s="102"/>
      <c r="DEB628" s="102"/>
      <c r="DEC628" s="102"/>
      <c r="DED628" s="102"/>
      <c r="DEE628" s="102"/>
      <c r="DEF628" s="102"/>
      <c r="DEG628" s="102"/>
      <c r="DEH628" s="102"/>
      <c r="DEI628" s="102"/>
      <c r="DEJ628" s="102"/>
      <c r="DEK628" s="102"/>
      <c r="DEL628" s="102"/>
      <c r="DEM628" s="102"/>
      <c r="DEN628" s="102"/>
      <c r="DEO628" s="102"/>
      <c r="DEP628" s="102"/>
      <c r="DEQ628" s="102"/>
      <c r="DER628" s="102"/>
      <c r="DES628" s="102"/>
      <c r="DET628" s="102"/>
      <c r="DEU628" s="102"/>
      <c r="DEV628" s="102"/>
      <c r="DEW628" s="102"/>
      <c r="DEX628" s="102"/>
      <c r="DEY628" s="102"/>
      <c r="DEZ628" s="102"/>
      <c r="DFA628" s="102"/>
      <c r="DFB628" s="102"/>
      <c r="DFC628" s="102"/>
      <c r="DFD628" s="102"/>
      <c r="DFE628" s="102"/>
      <c r="DFF628" s="102"/>
      <c r="DFG628" s="102"/>
      <c r="DFH628" s="102"/>
      <c r="DFI628" s="102"/>
      <c r="DFJ628" s="102"/>
      <c r="DFK628" s="102"/>
      <c r="DFL628" s="102"/>
      <c r="DFM628" s="102"/>
      <c r="DFN628" s="102"/>
      <c r="DFO628" s="102"/>
      <c r="DFP628" s="102"/>
      <c r="DFQ628" s="102"/>
      <c r="DFR628" s="102"/>
      <c r="DFS628" s="102"/>
      <c r="DFT628" s="102"/>
      <c r="DFU628" s="102"/>
      <c r="DFV628" s="102"/>
      <c r="DFW628" s="102"/>
      <c r="DFX628" s="102"/>
      <c r="DFY628" s="102"/>
      <c r="DFZ628" s="102"/>
      <c r="DGA628" s="102"/>
      <c r="DGB628" s="102"/>
      <c r="DGC628" s="102"/>
      <c r="DGD628" s="102"/>
      <c r="DGE628" s="102"/>
      <c r="DGF628" s="102"/>
      <c r="DGG628" s="102"/>
      <c r="DGH628" s="102"/>
      <c r="DGI628" s="102"/>
      <c r="DGJ628" s="102"/>
      <c r="DGK628" s="102"/>
      <c r="DGL628" s="102"/>
      <c r="DGM628" s="102"/>
      <c r="DGN628" s="102"/>
      <c r="DGO628" s="102"/>
      <c r="DGP628" s="102"/>
      <c r="DGQ628" s="102"/>
      <c r="DGR628" s="102"/>
      <c r="DGS628" s="102"/>
      <c r="DGT628" s="102"/>
      <c r="DGU628" s="102"/>
      <c r="DGV628" s="102"/>
      <c r="DGW628" s="102"/>
      <c r="DGX628" s="102"/>
      <c r="DGY628" s="102"/>
      <c r="DGZ628" s="102"/>
      <c r="DHA628" s="102"/>
      <c r="DHB628" s="102"/>
      <c r="DHC628" s="102"/>
      <c r="DHD628" s="102"/>
      <c r="DHE628" s="102"/>
      <c r="DHF628" s="102"/>
      <c r="DHG628" s="102"/>
      <c r="DHH628" s="102"/>
      <c r="DHI628" s="102"/>
      <c r="DHJ628" s="102"/>
      <c r="DHK628" s="102"/>
      <c r="DHL628" s="102"/>
      <c r="DHM628" s="102"/>
      <c r="DHN628" s="102"/>
      <c r="DHO628" s="102"/>
      <c r="DHP628" s="102"/>
      <c r="DHQ628" s="102"/>
      <c r="DHR628" s="102"/>
      <c r="DHS628" s="102"/>
      <c r="DHT628" s="102"/>
      <c r="DHU628" s="102"/>
      <c r="DHV628" s="102"/>
      <c r="DHW628" s="102"/>
      <c r="DHX628" s="102"/>
      <c r="DHY628" s="102"/>
      <c r="DHZ628" s="102"/>
      <c r="DIA628" s="102"/>
      <c r="DIB628" s="102"/>
      <c r="DIC628" s="102"/>
      <c r="DID628" s="102"/>
      <c r="DIE628" s="102"/>
      <c r="DIF628" s="102"/>
      <c r="DIG628" s="102"/>
      <c r="DIH628" s="102"/>
      <c r="DII628" s="102"/>
      <c r="DIJ628" s="102"/>
      <c r="DIK628" s="102"/>
      <c r="DIL628" s="102"/>
      <c r="DIM628" s="102"/>
      <c r="DIN628" s="102"/>
      <c r="DIO628" s="102"/>
      <c r="DIP628" s="102"/>
      <c r="DIQ628" s="102"/>
      <c r="DIR628" s="102"/>
      <c r="DIS628" s="102"/>
      <c r="DIT628" s="102"/>
      <c r="DIU628" s="102"/>
      <c r="DIV628" s="102"/>
      <c r="DIW628" s="102"/>
      <c r="DIX628" s="102"/>
      <c r="DIY628" s="102"/>
      <c r="DIZ628" s="102"/>
      <c r="DJA628" s="102"/>
      <c r="DJB628" s="102"/>
      <c r="DJC628" s="102"/>
      <c r="DJD628" s="102"/>
      <c r="DJE628" s="102"/>
      <c r="DJF628" s="102"/>
      <c r="DJG628" s="102"/>
      <c r="DJH628" s="102"/>
      <c r="DJI628" s="102"/>
      <c r="DJJ628" s="102"/>
      <c r="DJK628" s="102"/>
      <c r="DJL628" s="102"/>
      <c r="DJM628" s="102"/>
      <c r="DJN628" s="102"/>
      <c r="DJO628" s="102"/>
      <c r="DJP628" s="102"/>
      <c r="DJQ628" s="102"/>
      <c r="DJR628" s="102"/>
      <c r="DJS628" s="102"/>
      <c r="DJT628" s="102"/>
      <c r="DJU628" s="102"/>
      <c r="DJV628" s="102"/>
      <c r="DJW628" s="102"/>
      <c r="DJX628" s="102"/>
      <c r="DJY628" s="102"/>
      <c r="DJZ628" s="102"/>
      <c r="DKA628" s="102"/>
      <c r="DKB628" s="102"/>
      <c r="DKC628" s="102"/>
      <c r="DKD628" s="102"/>
      <c r="DKE628" s="102"/>
      <c r="DKF628" s="102"/>
      <c r="DKG628" s="102"/>
      <c r="DKH628" s="102"/>
      <c r="DKI628" s="102"/>
      <c r="DKJ628" s="102"/>
      <c r="DKK628" s="102"/>
      <c r="DKL628" s="102"/>
      <c r="DKM628" s="102"/>
      <c r="DKN628" s="102"/>
      <c r="DKO628" s="102"/>
      <c r="DKP628" s="102"/>
      <c r="DKQ628" s="102"/>
      <c r="DKR628" s="102"/>
      <c r="DKS628" s="102"/>
      <c r="DKT628" s="102"/>
      <c r="DKU628" s="102"/>
      <c r="DKV628" s="102"/>
      <c r="DKW628" s="102"/>
      <c r="DKX628" s="102"/>
      <c r="DKY628" s="102"/>
      <c r="DKZ628" s="102"/>
      <c r="DLA628" s="102"/>
      <c r="DLB628" s="102"/>
      <c r="DLC628" s="102"/>
      <c r="DLD628" s="102"/>
      <c r="DLE628" s="102"/>
      <c r="DLF628" s="102"/>
      <c r="DLG628" s="102"/>
      <c r="DLH628" s="102"/>
      <c r="DLI628" s="102"/>
      <c r="DLJ628" s="102"/>
      <c r="DLK628" s="102"/>
      <c r="DLL628" s="102"/>
      <c r="DLM628" s="102"/>
      <c r="DLN628" s="102"/>
      <c r="DLO628" s="102"/>
      <c r="DLP628" s="102"/>
      <c r="DLQ628" s="102"/>
      <c r="DLR628" s="102"/>
      <c r="DLS628" s="102"/>
      <c r="DLT628" s="102"/>
      <c r="DLU628" s="102"/>
      <c r="DLV628" s="102"/>
      <c r="DLW628" s="102"/>
      <c r="DLX628" s="102"/>
      <c r="DLY628" s="102"/>
      <c r="DLZ628" s="102"/>
      <c r="DMA628" s="102"/>
      <c r="DMB628" s="102"/>
      <c r="DMC628" s="102"/>
      <c r="DMD628" s="102"/>
      <c r="DME628" s="102"/>
      <c r="DMF628" s="102"/>
      <c r="DMG628" s="102"/>
      <c r="DMH628" s="102"/>
      <c r="DMI628" s="102"/>
      <c r="DMJ628" s="102"/>
      <c r="DMK628" s="102"/>
      <c r="DML628" s="102"/>
      <c r="DMM628" s="102"/>
      <c r="DMN628" s="102"/>
      <c r="DMO628" s="102"/>
      <c r="DMP628" s="102"/>
      <c r="DMQ628" s="102"/>
      <c r="DMR628" s="102"/>
      <c r="DMS628" s="102"/>
      <c r="DMT628" s="102"/>
      <c r="DMU628" s="102"/>
      <c r="DMV628" s="102"/>
      <c r="DMW628" s="102"/>
      <c r="DMX628" s="102"/>
      <c r="DMY628" s="102"/>
      <c r="DMZ628" s="102"/>
      <c r="DNA628" s="102"/>
      <c r="DNB628" s="102"/>
      <c r="DNC628" s="102"/>
      <c r="DND628" s="102"/>
      <c r="DNE628" s="102"/>
      <c r="DNF628" s="102"/>
      <c r="DNG628" s="102"/>
      <c r="DNH628" s="102"/>
      <c r="DNI628" s="102"/>
      <c r="DNJ628" s="102"/>
      <c r="DNK628" s="102"/>
      <c r="DNL628" s="102"/>
      <c r="DNM628" s="102"/>
      <c r="DNN628" s="102"/>
      <c r="DNO628" s="102"/>
      <c r="DNP628" s="102"/>
      <c r="DNQ628" s="102"/>
      <c r="DNR628" s="102"/>
      <c r="DNS628" s="102"/>
      <c r="DNT628" s="102"/>
      <c r="DNU628" s="102"/>
      <c r="DNV628" s="102"/>
      <c r="DNW628" s="102"/>
      <c r="DNX628" s="102"/>
      <c r="DNY628" s="102"/>
      <c r="DNZ628" s="102"/>
      <c r="DOA628" s="102"/>
      <c r="DOB628" s="102"/>
      <c r="DOC628" s="102"/>
      <c r="DOD628" s="102"/>
      <c r="DOE628" s="102"/>
      <c r="DOF628" s="102"/>
      <c r="DOG628" s="102"/>
      <c r="DOH628" s="102"/>
      <c r="DOI628" s="102"/>
      <c r="DOJ628" s="102"/>
      <c r="DOK628" s="102"/>
      <c r="DOL628" s="102"/>
      <c r="DOM628" s="102"/>
      <c r="DON628" s="102"/>
      <c r="DOO628" s="102"/>
      <c r="DOP628" s="102"/>
      <c r="DOQ628" s="102"/>
      <c r="DOR628" s="102"/>
      <c r="DOS628" s="102"/>
      <c r="DOT628" s="102"/>
      <c r="DOU628" s="102"/>
      <c r="DOV628" s="102"/>
      <c r="DOW628" s="102"/>
      <c r="DOX628" s="102"/>
      <c r="DOY628" s="102"/>
      <c r="DOZ628" s="102"/>
      <c r="DPA628" s="102"/>
      <c r="DPB628" s="102"/>
      <c r="DPC628" s="102"/>
      <c r="DPD628" s="102"/>
      <c r="DPE628" s="102"/>
      <c r="DPF628" s="102"/>
      <c r="DPG628" s="102"/>
      <c r="DPH628" s="102"/>
      <c r="DPI628" s="102"/>
      <c r="DPJ628" s="102"/>
      <c r="DPK628" s="102"/>
      <c r="DPL628" s="102"/>
      <c r="DPM628" s="102"/>
      <c r="DPN628" s="102"/>
      <c r="DPO628" s="102"/>
      <c r="DPP628" s="102"/>
      <c r="DPQ628" s="102"/>
      <c r="DPR628" s="102"/>
      <c r="DPS628" s="102"/>
      <c r="DPT628" s="102"/>
      <c r="DPU628" s="102"/>
      <c r="DPV628" s="102"/>
      <c r="DPW628" s="102"/>
      <c r="DPX628" s="102"/>
      <c r="DPY628" s="102"/>
      <c r="DPZ628" s="102"/>
      <c r="DQA628" s="102"/>
      <c r="DQB628" s="102"/>
      <c r="DQC628" s="102"/>
      <c r="DQD628" s="102"/>
      <c r="DQE628" s="102"/>
      <c r="DQF628" s="102"/>
      <c r="DQG628" s="102"/>
      <c r="DQH628" s="102"/>
      <c r="DQI628" s="102"/>
      <c r="DQJ628" s="102"/>
      <c r="DQK628" s="102"/>
      <c r="DQL628" s="102"/>
      <c r="DQM628" s="102"/>
      <c r="DQN628" s="102"/>
      <c r="DQO628" s="102"/>
      <c r="DQP628" s="102"/>
      <c r="DQQ628" s="102"/>
      <c r="DQR628" s="102"/>
      <c r="DQS628" s="102"/>
      <c r="DQT628" s="102"/>
      <c r="DQU628" s="102"/>
      <c r="DQV628" s="102"/>
      <c r="DQW628" s="102"/>
      <c r="DQX628" s="102"/>
      <c r="DQY628" s="102"/>
      <c r="DQZ628" s="102"/>
      <c r="DRA628" s="102"/>
      <c r="DRB628" s="102"/>
      <c r="DRC628" s="102"/>
      <c r="DRD628" s="102"/>
      <c r="DRE628" s="102"/>
      <c r="DRF628" s="102"/>
      <c r="DRG628" s="102"/>
      <c r="DRH628" s="102"/>
      <c r="DRI628" s="102"/>
      <c r="DRJ628" s="102"/>
      <c r="DRK628" s="102"/>
      <c r="DRL628" s="102"/>
      <c r="DRM628" s="102"/>
      <c r="DRN628" s="102"/>
      <c r="DRO628" s="102"/>
      <c r="DRP628" s="102"/>
      <c r="DRQ628" s="102"/>
      <c r="DRR628" s="102"/>
      <c r="DRS628" s="102"/>
      <c r="DRT628" s="102"/>
      <c r="DRU628" s="102"/>
      <c r="DRV628" s="102"/>
      <c r="DRW628" s="102"/>
      <c r="DRX628" s="102"/>
      <c r="DRY628" s="102"/>
      <c r="DRZ628" s="102"/>
      <c r="DSA628" s="102"/>
      <c r="DSB628" s="102"/>
      <c r="DSC628" s="102"/>
      <c r="DSD628" s="102"/>
      <c r="DSE628" s="102"/>
      <c r="DSF628" s="102"/>
      <c r="DSG628" s="102"/>
      <c r="DSH628" s="102"/>
      <c r="DSI628" s="102"/>
      <c r="DSJ628" s="102"/>
      <c r="DSK628" s="102"/>
      <c r="DSL628" s="102"/>
      <c r="DSM628" s="102"/>
      <c r="DSN628" s="102"/>
      <c r="DSO628" s="102"/>
      <c r="DSP628" s="102"/>
      <c r="DSQ628" s="102"/>
      <c r="DSR628" s="102"/>
      <c r="DSS628" s="102"/>
      <c r="DST628" s="102"/>
      <c r="DSU628" s="102"/>
      <c r="DSV628" s="102"/>
      <c r="DSW628" s="102"/>
      <c r="DSX628" s="102"/>
      <c r="DSY628" s="102"/>
      <c r="DSZ628" s="102"/>
      <c r="DTA628" s="102"/>
      <c r="DTB628" s="102"/>
      <c r="DTC628" s="102"/>
      <c r="DTD628" s="102"/>
      <c r="DTE628" s="102"/>
      <c r="DTF628" s="102"/>
      <c r="DTG628" s="102"/>
      <c r="DTH628" s="102"/>
      <c r="DTI628" s="102"/>
      <c r="DTJ628" s="102"/>
      <c r="DTK628" s="102"/>
      <c r="DTL628" s="102"/>
      <c r="DTM628" s="102"/>
      <c r="DTN628" s="102"/>
      <c r="DTO628" s="102"/>
      <c r="DTP628" s="102"/>
      <c r="DTQ628" s="102"/>
      <c r="DTR628" s="102"/>
      <c r="DTS628" s="102"/>
      <c r="DTT628" s="102"/>
      <c r="DTU628" s="102"/>
      <c r="DTV628" s="102"/>
      <c r="DTW628" s="102"/>
      <c r="DTX628" s="102"/>
      <c r="DTY628" s="102"/>
      <c r="DTZ628" s="102"/>
      <c r="DUA628" s="102"/>
      <c r="DUB628" s="102"/>
      <c r="DUC628" s="102"/>
      <c r="DUD628" s="102"/>
      <c r="DUE628" s="102"/>
      <c r="DUF628" s="102"/>
      <c r="DUG628" s="102"/>
      <c r="DUH628" s="102"/>
      <c r="DUI628" s="102"/>
      <c r="DUJ628" s="102"/>
      <c r="DUK628" s="102"/>
      <c r="DUL628" s="102"/>
      <c r="DUM628" s="102"/>
      <c r="DUN628" s="102"/>
      <c r="DUO628" s="102"/>
      <c r="DUP628" s="102"/>
      <c r="DUQ628" s="102"/>
      <c r="DUR628" s="102"/>
      <c r="DUS628" s="102"/>
      <c r="DUT628" s="102"/>
      <c r="DUU628" s="102"/>
      <c r="DUV628" s="102"/>
      <c r="DUW628" s="102"/>
      <c r="DUX628" s="102"/>
      <c r="DUY628" s="102"/>
      <c r="DUZ628" s="102"/>
      <c r="DVA628" s="102"/>
      <c r="DVB628" s="102"/>
      <c r="DVC628" s="102"/>
      <c r="DVD628" s="102"/>
      <c r="DVE628" s="102"/>
      <c r="DVF628" s="102"/>
      <c r="DVG628" s="102"/>
      <c r="DVH628" s="102"/>
      <c r="DVI628" s="102"/>
      <c r="DVJ628" s="102"/>
      <c r="DVK628" s="102"/>
      <c r="DVL628" s="102"/>
      <c r="DVM628" s="102"/>
      <c r="DVN628" s="102"/>
      <c r="DVO628" s="102"/>
      <c r="DVP628" s="102"/>
      <c r="DVQ628" s="102"/>
      <c r="DVR628" s="102"/>
      <c r="DVS628" s="102"/>
      <c r="DVT628" s="102"/>
      <c r="DVU628" s="102"/>
      <c r="DVV628" s="102"/>
      <c r="DVW628" s="102"/>
      <c r="DVX628" s="102"/>
      <c r="DVY628" s="102"/>
      <c r="DVZ628" s="102"/>
      <c r="DWA628" s="102"/>
      <c r="DWB628" s="102"/>
      <c r="DWC628" s="102"/>
      <c r="DWD628" s="102"/>
      <c r="DWE628" s="102"/>
      <c r="DWF628" s="102"/>
      <c r="DWG628" s="102"/>
      <c r="DWH628" s="102"/>
      <c r="DWI628" s="102"/>
      <c r="DWJ628" s="102"/>
      <c r="DWK628" s="102"/>
      <c r="DWL628" s="102"/>
      <c r="DWM628" s="102"/>
      <c r="DWN628" s="102"/>
      <c r="DWO628" s="102"/>
      <c r="DWP628" s="102"/>
      <c r="DWQ628" s="102"/>
      <c r="DWR628" s="102"/>
      <c r="DWS628" s="102"/>
      <c r="DWT628" s="102"/>
      <c r="DWU628" s="102"/>
      <c r="DWV628" s="102"/>
      <c r="DWW628" s="102"/>
      <c r="DWX628" s="102"/>
      <c r="DWY628" s="102"/>
      <c r="DWZ628" s="102"/>
      <c r="DXA628" s="102"/>
      <c r="DXB628" s="102"/>
      <c r="DXC628" s="102"/>
      <c r="DXD628" s="102"/>
      <c r="DXE628" s="102"/>
      <c r="DXF628" s="102"/>
      <c r="DXG628" s="102"/>
      <c r="DXH628" s="102"/>
      <c r="DXI628" s="102"/>
      <c r="DXJ628" s="102"/>
      <c r="DXK628" s="102"/>
      <c r="DXL628" s="102"/>
      <c r="DXM628" s="102"/>
      <c r="DXN628" s="102"/>
      <c r="DXO628" s="102"/>
      <c r="DXP628" s="102"/>
      <c r="DXQ628" s="102"/>
      <c r="DXR628" s="102"/>
      <c r="DXS628" s="102"/>
      <c r="DXT628" s="102"/>
      <c r="DXU628" s="102"/>
      <c r="DXV628" s="102"/>
      <c r="DXW628" s="102"/>
      <c r="DXX628" s="102"/>
      <c r="DXY628" s="102"/>
      <c r="DXZ628" s="102"/>
      <c r="DYA628" s="102"/>
      <c r="DYB628" s="102"/>
      <c r="DYC628" s="102"/>
      <c r="DYD628" s="102"/>
      <c r="DYE628" s="102"/>
      <c r="DYF628" s="102"/>
      <c r="DYG628" s="102"/>
      <c r="DYH628" s="102"/>
      <c r="DYI628" s="102"/>
      <c r="DYJ628" s="102"/>
      <c r="DYK628" s="102"/>
      <c r="DYL628" s="102"/>
      <c r="DYM628" s="102"/>
      <c r="DYN628" s="102"/>
      <c r="DYO628" s="102"/>
      <c r="DYP628" s="102"/>
      <c r="DYQ628" s="102"/>
      <c r="DYR628" s="102"/>
      <c r="DYS628" s="102"/>
      <c r="DYT628" s="102"/>
      <c r="DYU628" s="102"/>
      <c r="DYV628" s="102"/>
      <c r="DYW628" s="102"/>
      <c r="DYX628" s="102"/>
      <c r="DYY628" s="102"/>
      <c r="DYZ628" s="102"/>
      <c r="DZA628" s="102"/>
      <c r="DZB628" s="102"/>
      <c r="DZC628" s="102"/>
      <c r="DZD628" s="102"/>
      <c r="DZE628" s="102"/>
      <c r="DZF628" s="102"/>
      <c r="DZG628" s="102"/>
      <c r="DZH628" s="102"/>
      <c r="DZI628" s="102"/>
      <c r="DZJ628" s="102"/>
      <c r="DZK628" s="102"/>
      <c r="DZL628" s="102"/>
      <c r="DZM628" s="102"/>
      <c r="DZN628" s="102"/>
      <c r="DZO628" s="102"/>
      <c r="DZP628" s="102"/>
      <c r="DZQ628" s="102"/>
      <c r="DZR628" s="102"/>
      <c r="DZS628" s="102"/>
      <c r="DZT628" s="102"/>
      <c r="DZU628" s="102"/>
      <c r="DZV628" s="102"/>
      <c r="DZW628" s="102"/>
      <c r="DZX628" s="102"/>
      <c r="DZY628" s="102"/>
      <c r="DZZ628" s="102"/>
      <c r="EAA628" s="102"/>
      <c r="EAB628" s="102"/>
      <c r="EAC628" s="102"/>
      <c r="EAD628" s="102"/>
      <c r="EAE628" s="102"/>
      <c r="EAF628" s="102"/>
      <c r="EAG628" s="102"/>
      <c r="EAH628" s="102"/>
      <c r="EAI628" s="102"/>
      <c r="EAJ628" s="102"/>
      <c r="EAK628" s="102"/>
      <c r="EAL628" s="102"/>
      <c r="EAM628" s="102"/>
      <c r="EAN628" s="102"/>
      <c r="EAO628" s="102"/>
      <c r="EAP628" s="102"/>
      <c r="EAQ628" s="102"/>
      <c r="EAR628" s="102"/>
      <c r="EAS628" s="102"/>
      <c r="EAT628" s="102"/>
      <c r="EAU628" s="102"/>
      <c r="EAV628" s="102"/>
      <c r="EAW628" s="102"/>
      <c r="EAX628" s="102"/>
      <c r="EAY628" s="102"/>
      <c r="EAZ628" s="102"/>
      <c r="EBA628" s="102"/>
      <c r="EBB628" s="102"/>
      <c r="EBC628" s="102"/>
      <c r="EBD628" s="102"/>
      <c r="EBE628" s="102"/>
      <c r="EBF628" s="102"/>
      <c r="EBG628" s="102"/>
      <c r="EBH628" s="102"/>
      <c r="EBI628" s="102"/>
      <c r="EBJ628" s="102"/>
      <c r="EBK628" s="102"/>
      <c r="EBL628" s="102"/>
      <c r="EBM628" s="102"/>
      <c r="EBN628" s="102"/>
      <c r="EBO628" s="102"/>
      <c r="EBP628" s="102"/>
      <c r="EBQ628" s="102"/>
      <c r="EBR628" s="102"/>
      <c r="EBS628" s="102"/>
      <c r="EBT628" s="102"/>
      <c r="EBU628" s="102"/>
      <c r="EBV628" s="102"/>
      <c r="EBW628" s="102"/>
      <c r="EBX628" s="102"/>
      <c r="EBY628" s="102"/>
      <c r="EBZ628" s="102"/>
      <c r="ECA628" s="102"/>
      <c r="ECB628" s="102"/>
      <c r="ECC628" s="102"/>
      <c r="ECD628" s="102"/>
      <c r="ECE628" s="102"/>
      <c r="ECF628" s="102"/>
      <c r="ECG628" s="102"/>
      <c r="ECH628" s="102"/>
      <c r="ECI628" s="102"/>
      <c r="ECJ628" s="102"/>
      <c r="ECK628" s="102"/>
      <c r="ECL628" s="102"/>
      <c r="ECM628" s="102"/>
      <c r="ECN628" s="102"/>
      <c r="ECO628" s="102"/>
      <c r="ECP628" s="102"/>
      <c r="ECQ628" s="102"/>
      <c r="ECR628" s="102"/>
      <c r="ECS628" s="102"/>
      <c r="ECT628" s="102"/>
      <c r="ECU628" s="102"/>
      <c r="ECV628" s="102"/>
      <c r="ECW628" s="102"/>
      <c r="ECX628" s="102"/>
      <c r="ECY628" s="102"/>
      <c r="ECZ628" s="102"/>
      <c r="EDA628" s="102"/>
      <c r="EDB628" s="102"/>
      <c r="EDC628" s="102"/>
      <c r="EDD628" s="102"/>
      <c r="EDE628" s="102"/>
      <c r="EDF628" s="102"/>
      <c r="EDG628" s="102"/>
      <c r="EDH628" s="102"/>
      <c r="EDI628" s="102"/>
      <c r="EDJ628" s="102"/>
      <c r="EDK628" s="102"/>
      <c r="EDL628" s="102"/>
      <c r="EDM628" s="102"/>
      <c r="EDN628" s="102"/>
      <c r="EDO628" s="102"/>
      <c r="EDP628" s="102"/>
      <c r="EDQ628" s="102"/>
      <c r="EDR628" s="102"/>
      <c r="EDS628" s="102"/>
      <c r="EDT628" s="102"/>
      <c r="EDU628" s="102"/>
      <c r="EDV628" s="102"/>
      <c r="EDW628" s="102"/>
      <c r="EDX628" s="102"/>
      <c r="EDY628" s="102"/>
      <c r="EDZ628" s="102"/>
      <c r="EEA628" s="102"/>
      <c r="EEB628" s="102"/>
      <c r="EEC628" s="102"/>
      <c r="EED628" s="102"/>
      <c r="EEE628" s="102"/>
      <c r="EEF628" s="102"/>
      <c r="EEG628" s="102"/>
      <c r="EEH628" s="102"/>
      <c r="EEI628" s="102"/>
      <c r="EEJ628" s="102"/>
      <c r="EEK628" s="102"/>
      <c r="EEL628" s="102"/>
      <c r="EEM628" s="102"/>
      <c r="EEN628" s="102"/>
      <c r="EEO628" s="102"/>
      <c r="EEP628" s="102"/>
      <c r="EEQ628" s="102"/>
      <c r="EER628" s="102"/>
      <c r="EES628" s="102"/>
      <c r="EET628" s="102"/>
      <c r="EEU628" s="102"/>
      <c r="EEV628" s="102"/>
      <c r="EEW628" s="102"/>
      <c r="EEX628" s="102"/>
      <c r="EEY628" s="102"/>
      <c r="EEZ628" s="102"/>
      <c r="EFA628" s="102"/>
      <c r="EFB628" s="102"/>
      <c r="EFC628" s="102"/>
      <c r="EFD628" s="102"/>
      <c r="EFE628" s="102"/>
      <c r="EFF628" s="102"/>
      <c r="EFG628" s="102"/>
      <c r="EFH628" s="102"/>
      <c r="EFI628" s="102"/>
      <c r="EFJ628" s="102"/>
      <c r="EFK628" s="102"/>
      <c r="EFL628" s="102"/>
      <c r="EFM628" s="102"/>
      <c r="EFN628" s="102"/>
      <c r="EFO628" s="102"/>
      <c r="EFP628" s="102"/>
      <c r="EFQ628" s="102"/>
      <c r="EFR628" s="102"/>
      <c r="EFS628" s="102"/>
      <c r="EFT628" s="102"/>
      <c r="EFU628" s="102"/>
      <c r="EFV628" s="102"/>
      <c r="EFW628" s="102"/>
      <c r="EFX628" s="102"/>
      <c r="EFY628" s="102"/>
      <c r="EFZ628" s="102"/>
      <c r="EGA628" s="102"/>
      <c r="EGB628" s="102"/>
      <c r="EGC628" s="102"/>
      <c r="EGD628" s="102"/>
      <c r="EGE628" s="102"/>
      <c r="EGF628" s="102"/>
      <c r="EGG628" s="102"/>
      <c r="EGH628" s="102"/>
      <c r="EGI628" s="102"/>
      <c r="EGJ628" s="102"/>
      <c r="EGK628" s="102"/>
      <c r="EGL628" s="102"/>
      <c r="EGM628" s="102"/>
      <c r="EGN628" s="102"/>
      <c r="EGO628" s="102"/>
      <c r="EGP628" s="102"/>
      <c r="EGQ628" s="102"/>
      <c r="EGR628" s="102"/>
      <c r="EGS628" s="102"/>
      <c r="EGT628" s="102"/>
      <c r="EGU628" s="102"/>
      <c r="EGV628" s="102"/>
      <c r="EGW628" s="102"/>
      <c r="EGX628" s="102"/>
      <c r="EGY628" s="102"/>
      <c r="EGZ628" s="102"/>
      <c r="EHA628" s="102"/>
      <c r="EHB628" s="102"/>
      <c r="EHC628" s="102"/>
      <c r="EHD628" s="102"/>
      <c r="EHE628" s="102"/>
      <c r="EHF628" s="102"/>
      <c r="EHG628" s="102"/>
      <c r="EHH628" s="102"/>
      <c r="EHI628" s="102"/>
      <c r="EHJ628" s="102"/>
      <c r="EHK628" s="102"/>
      <c r="EHL628" s="102"/>
      <c r="EHM628" s="102"/>
      <c r="EHN628" s="102"/>
      <c r="EHO628" s="102"/>
      <c r="EHP628" s="102"/>
      <c r="EHQ628" s="102"/>
      <c r="EHR628" s="102"/>
      <c r="EHS628" s="102"/>
      <c r="EHT628" s="102"/>
      <c r="EHU628" s="102"/>
      <c r="EHV628" s="102"/>
      <c r="EHW628" s="102"/>
      <c r="EHX628" s="102"/>
      <c r="EHY628" s="102"/>
      <c r="EHZ628" s="102"/>
      <c r="EIA628" s="102"/>
      <c r="EIB628" s="102"/>
      <c r="EIC628" s="102"/>
      <c r="EID628" s="102"/>
      <c r="EIE628" s="102"/>
      <c r="EIF628" s="102"/>
      <c r="EIG628" s="102"/>
      <c r="EIH628" s="102"/>
      <c r="EII628" s="102"/>
      <c r="EIJ628" s="102"/>
      <c r="EIK628" s="102"/>
      <c r="EIL628" s="102"/>
      <c r="EIM628" s="102"/>
      <c r="EIN628" s="102"/>
      <c r="EIO628" s="102"/>
      <c r="EIP628" s="102"/>
      <c r="EIQ628" s="102"/>
      <c r="EIR628" s="102"/>
      <c r="EIS628" s="102"/>
      <c r="EIT628" s="102"/>
      <c r="EIU628" s="102"/>
      <c r="EIV628" s="102"/>
      <c r="EIW628" s="102"/>
      <c r="EIX628" s="102"/>
      <c r="EIY628" s="102"/>
      <c r="EIZ628" s="102"/>
      <c r="EJA628" s="102"/>
      <c r="EJB628" s="102"/>
      <c r="EJC628" s="102"/>
      <c r="EJD628" s="102"/>
      <c r="EJE628" s="102"/>
      <c r="EJF628" s="102"/>
      <c r="EJG628" s="102"/>
      <c r="EJH628" s="102"/>
      <c r="EJI628" s="102"/>
      <c r="EJJ628" s="102"/>
      <c r="EJK628" s="102"/>
      <c r="EJL628" s="102"/>
      <c r="EJM628" s="102"/>
      <c r="EJN628" s="102"/>
      <c r="EJO628" s="102"/>
      <c r="EJP628" s="102"/>
      <c r="EJQ628" s="102"/>
      <c r="EJR628" s="102"/>
      <c r="EJS628" s="102"/>
      <c r="EJT628" s="102"/>
      <c r="EJU628" s="102"/>
      <c r="EJV628" s="102"/>
      <c r="EJW628" s="102"/>
      <c r="EJX628" s="102"/>
      <c r="EJY628" s="102"/>
      <c r="EJZ628" s="102"/>
      <c r="EKA628" s="102"/>
      <c r="EKB628" s="102"/>
      <c r="EKC628" s="102"/>
      <c r="EKD628" s="102"/>
      <c r="EKE628" s="102"/>
      <c r="EKF628" s="102"/>
      <c r="EKG628" s="102"/>
      <c r="EKH628" s="102"/>
      <c r="EKI628" s="102"/>
      <c r="EKJ628" s="102"/>
      <c r="EKK628" s="102"/>
      <c r="EKL628" s="102"/>
      <c r="EKM628" s="102"/>
      <c r="EKN628" s="102"/>
      <c r="EKO628" s="102"/>
      <c r="EKP628" s="102"/>
      <c r="EKQ628" s="102"/>
      <c r="EKR628" s="102"/>
      <c r="EKS628" s="102"/>
      <c r="EKT628" s="102"/>
      <c r="EKU628" s="102"/>
      <c r="EKV628" s="102"/>
      <c r="EKW628" s="102"/>
      <c r="EKX628" s="102"/>
      <c r="EKY628" s="102"/>
      <c r="EKZ628" s="102"/>
      <c r="ELA628" s="102"/>
      <c r="ELB628" s="102"/>
      <c r="ELC628" s="102"/>
      <c r="ELD628" s="102"/>
      <c r="ELE628" s="102"/>
      <c r="ELF628" s="102"/>
      <c r="ELG628" s="102"/>
      <c r="ELH628" s="102"/>
      <c r="ELI628" s="102"/>
      <c r="ELJ628" s="102"/>
      <c r="ELK628" s="102"/>
      <c r="ELL628" s="102"/>
      <c r="ELM628" s="102"/>
      <c r="ELN628" s="102"/>
      <c r="ELO628" s="102"/>
      <c r="ELP628" s="102"/>
      <c r="ELQ628" s="102"/>
      <c r="ELR628" s="102"/>
      <c r="ELS628" s="102"/>
      <c r="ELT628" s="102"/>
      <c r="ELU628" s="102"/>
      <c r="ELV628" s="102"/>
      <c r="ELW628" s="102"/>
      <c r="ELX628" s="102"/>
      <c r="ELY628" s="102"/>
      <c r="ELZ628" s="102"/>
      <c r="EMA628" s="102"/>
      <c r="EMB628" s="102"/>
      <c r="EMC628" s="102"/>
      <c r="EMD628" s="102"/>
      <c r="EME628" s="102"/>
      <c r="EMF628" s="102"/>
      <c r="EMG628" s="102"/>
      <c r="EMH628" s="102"/>
      <c r="EMI628" s="102"/>
      <c r="EMJ628" s="102"/>
      <c r="EMK628" s="102"/>
      <c r="EML628" s="102"/>
      <c r="EMM628" s="102"/>
      <c r="EMN628" s="102"/>
      <c r="EMO628" s="102"/>
      <c r="EMP628" s="102"/>
      <c r="EMQ628" s="102"/>
      <c r="EMR628" s="102"/>
      <c r="EMS628" s="102"/>
      <c r="EMT628" s="102"/>
      <c r="EMU628" s="102"/>
      <c r="EMV628" s="102"/>
      <c r="EMW628" s="102"/>
      <c r="EMX628" s="102"/>
      <c r="EMY628" s="102"/>
      <c r="EMZ628" s="102"/>
      <c r="ENA628" s="102"/>
      <c r="ENB628" s="102"/>
      <c r="ENC628" s="102"/>
      <c r="END628" s="102"/>
      <c r="ENE628" s="102"/>
      <c r="ENF628" s="102"/>
      <c r="ENG628" s="102"/>
      <c r="ENH628" s="102"/>
      <c r="ENI628" s="102"/>
      <c r="ENJ628" s="102"/>
      <c r="ENK628" s="102"/>
      <c r="ENL628" s="102"/>
      <c r="ENM628" s="102"/>
      <c r="ENN628" s="102"/>
      <c r="ENO628" s="102"/>
      <c r="ENP628" s="102"/>
      <c r="ENQ628" s="102"/>
      <c r="ENR628" s="102"/>
      <c r="ENS628" s="102"/>
      <c r="ENT628" s="102"/>
      <c r="ENU628" s="102"/>
      <c r="ENV628" s="102"/>
      <c r="ENW628" s="102"/>
      <c r="ENX628" s="102"/>
      <c r="ENY628" s="102"/>
      <c r="ENZ628" s="102"/>
      <c r="EOA628" s="102"/>
      <c r="EOB628" s="102"/>
      <c r="EOC628" s="102"/>
      <c r="EOD628" s="102"/>
      <c r="EOE628" s="102"/>
      <c r="EOF628" s="102"/>
      <c r="EOG628" s="102"/>
      <c r="EOH628" s="102"/>
      <c r="EOI628" s="102"/>
      <c r="EOJ628" s="102"/>
      <c r="EOK628" s="102"/>
      <c r="EOL628" s="102"/>
      <c r="EOM628" s="102"/>
      <c r="EON628" s="102"/>
      <c r="EOO628" s="102"/>
      <c r="EOP628" s="102"/>
      <c r="EOQ628" s="102"/>
      <c r="EOR628" s="102"/>
      <c r="EOS628" s="102"/>
      <c r="EOT628" s="102"/>
      <c r="EOU628" s="102"/>
      <c r="EOV628" s="102"/>
      <c r="EOW628" s="102"/>
      <c r="EOX628" s="102"/>
      <c r="EOY628" s="102"/>
      <c r="EOZ628" s="102"/>
      <c r="EPA628" s="102"/>
      <c r="EPB628" s="102"/>
      <c r="EPC628" s="102"/>
      <c r="EPD628" s="102"/>
      <c r="EPE628" s="102"/>
      <c r="EPF628" s="102"/>
      <c r="EPG628" s="102"/>
      <c r="EPH628" s="102"/>
      <c r="EPI628" s="102"/>
      <c r="EPJ628" s="102"/>
      <c r="EPK628" s="102"/>
      <c r="EPL628" s="102"/>
      <c r="EPM628" s="102"/>
      <c r="EPN628" s="102"/>
      <c r="EPO628" s="102"/>
      <c r="EPP628" s="102"/>
      <c r="EPQ628" s="102"/>
      <c r="EPR628" s="102"/>
      <c r="EPS628" s="102"/>
      <c r="EPT628" s="102"/>
      <c r="EPU628" s="102"/>
      <c r="EPV628" s="102"/>
      <c r="EPW628" s="102"/>
      <c r="EPX628" s="102"/>
      <c r="EPY628" s="102"/>
      <c r="EPZ628" s="102"/>
      <c r="EQA628" s="102"/>
      <c r="EQB628" s="102"/>
      <c r="EQC628" s="102"/>
      <c r="EQD628" s="102"/>
      <c r="EQE628" s="102"/>
      <c r="EQF628" s="102"/>
      <c r="EQG628" s="102"/>
      <c r="EQH628" s="102"/>
      <c r="EQI628" s="102"/>
      <c r="EQJ628" s="102"/>
      <c r="EQK628" s="102"/>
      <c r="EQL628" s="102"/>
      <c r="EQM628" s="102"/>
      <c r="EQN628" s="102"/>
      <c r="EQO628" s="102"/>
      <c r="EQP628" s="102"/>
      <c r="EQQ628" s="102"/>
      <c r="EQR628" s="102"/>
      <c r="EQS628" s="102"/>
      <c r="EQT628" s="102"/>
      <c r="EQU628" s="102"/>
      <c r="EQV628" s="102"/>
      <c r="EQW628" s="102"/>
      <c r="EQX628" s="102"/>
      <c r="EQY628" s="102"/>
      <c r="EQZ628" s="102"/>
      <c r="ERA628" s="102"/>
      <c r="ERB628" s="102"/>
      <c r="ERC628" s="102"/>
      <c r="ERD628" s="102"/>
      <c r="ERE628" s="102"/>
      <c r="ERF628" s="102"/>
      <c r="ERG628" s="102"/>
      <c r="ERH628" s="102"/>
      <c r="ERI628" s="102"/>
      <c r="ERJ628" s="102"/>
      <c r="ERK628" s="102"/>
      <c r="ERL628" s="102"/>
      <c r="ERM628" s="102"/>
      <c r="ERN628" s="102"/>
      <c r="ERO628" s="102"/>
      <c r="ERP628" s="102"/>
      <c r="ERQ628" s="102"/>
      <c r="ERR628" s="102"/>
      <c r="ERS628" s="102"/>
      <c r="ERT628" s="102"/>
      <c r="ERU628" s="102"/>
      <c r="ERV628" s="102"/>
      <c r="ERW628" s="102"/>
      <c r="ERX628" s="102"/>
      <c r="ERY628" s="102"/>
      <c r="ERZ628" s="102"/>
      <c r="ESA628" s="102"/>
      <c r="ESB628" s="102"/>
      <c r="ESC628" s="102"/>
      <c r="ESD628" s="102"/>
      <c r="ESE628" s="102"/>
      <c r="ESF628" s="102"/>
      <c r="ESG628" s="102"/>
      <c r="ESH628" s="102"/>
      <c r="ESI628" s="102"/>
      <c r="ESJ628" s="102"/>
      <c r="ESK628" s="102"/>
      <c r="ESL628" s="102"/>
      <c r="ESM628" s="102"/>
      <c r="ESN628" s="102"/>
      <c r="ESO628" s="102"/>
      <c r="ESP628" s="102"/>
      <c r="ESQ628" s="102"/>
      <c r="ESR628" s="102"/>
      <c r="ESS628" s="102"/>
      <c r="EST628" s="102"/>
      <c r="ESU628" s="102"/>
      <c r="ESV628" s="102"/>
      <c r="ESW628" s="102"/>
      <c r="ESX628" s="102"/>
      <c r="ESY628" s="102"/>
      <c r="ESZ628" s="102"/>
      <c r="ETA628" s="102"/>
      <c r="ETB628" s="102"/>
      <c r="ETC628" s="102"/>
      <c r="ETD628" s="102"/>
      <c r="ETE628" s="102"/>
      <c r="ETF628" s="102"/>
      <c r="ETG628" s="102"/>
      <c r="ETH628" s="102"/>
      <c r="ETI628" s="102"/>
      <c r="ETJ628" s="102"/>
      <c r="ETK628" s="102"/>
      <c r="ETL628" s="102"/>
      <c r="ETM628" s="102"/>
      <c r="ETN628" s="102"/>
      <c r="ETO628" s="102"/>
      <c r="ETP628" s="102"/>
      <c r="ETQ628" s="102"/>
      <c r="ETR628" s="102"/>
      <c r="ETS628" s="102"/>
      <c r="ETT628" s="102"/>
      <c r="ETU628" s="102"/>
      <c r="ETV628" s="102"/>
      <c r="ETW628" s="102"/>
      <c r="ETX628" s="102"/>
      <c r="ETY628" s="102"/>
      <c r="ETZ628" s="102"/>
      <c r="EUA628" s="102"/>
      <c r="EUB628" s="102"/>
      <c r="EUC628" s="102"/>
      <c r="EUD628" s="102"/>
      <c r="EUE628" s="102"/>
      <c r="EUF628" s="102"/>
      <c r="EUG628" s="102"/>
      <c r="EUH628" s="102"/>
      <c r="EUI628" s="102"/>
      <c r="EUJ628" s="102"/>
      <c r="EUK628" s="102"/>
      <c r="EUL628" s="102"/>
      <c r="EUM628" s="102"/>
      <c r="EUN628" s="102"/>
      <c r="EUO628" s="102"/>
      <c r="EUP628" s="102"/>
      <c r="EUQ628" s="102"/>
      <c r="EUR628" s="102"/>
      <c r="EUS628" s="102"/>
      <c r="EUT628" s="102"/>
      <c r="EUU628" s="102"/>
      <c r="EUV628" s="102"/>
      <c r="EUW628" s="102"/>
      <c r="EUX628" s="102"/>
      <c r="EUY628" s="102"/>
      <c r="EUZ628" s="102"/>
      <c r="EVA628" s="102"/>
      <c r="EVB628" s="102"/>
      <c r="EVC628" s="102"/>
      <c r="EVD628" s="102"/>
      <c r="EVE628" s="102"/>
      <c r="EVF628" s="102"/>
      <c r="EVG628" s="102"/>
      <c r="EVH628" s="102"/>
      <c r="EVI628" s="102"/>
      <c r="EVJ628" s="102"/>
      <c r="EVK628" s="102"/>
      <c r="EVL628" s="102"/>
      <c r="EVM628" s="102"/>
      <c r="EVN628" s="102"/>
      <c r="EVO628" s="102"/>
      <c r="EVP628" s="102"/>
      <c r="EVQ628" s="102"/>
      <c r="EVR628" s="102"/>
      <c r="EVS628" s="102"/>
      <c r="EVT628" s="102"/>
      <c r="EVU628" s="102"/>
      <c r="EVV628" s="102"/>
      <c r="EVW628" s="102"/>
      <c r="EVX628" s="102"/>
      <c r="EVY628" s="102"/>
      <c r="EVZ628" s="102"/>
      <c r="EWA628" s="102"/>
      <c r="EWB628" s="102"/>
      <c r="EWC628" s="102"/>
      <c r="EWD628" s="102"/>
      <c r="EWE628" s="102"/>
      <c r="EWF628" s="102"/>
      <c r="EWG628" s="102"/>
      <c r="EWH628" s="102"/>
      <c r="EWI628" s="102"/>
      <c r="EWJ628" s="102"/>
      <c r="EWK628" s="102"/>
      <c r="EWL628" s="102"/>
      <c r="EWM628" s="102"/>
      <c r="EWN628" s="102"/>
      <c r="EWO628" s="102"/>
      <c r="EWP628" s="102"/>
      <c r="EWQ628" s="102"/>
      <c r="EWR628" s="102"/>
      <c r="EWS628" s="102"/>
      <c r="EWT628" s="102"/>
      <c r="EWU628" s="102"/>
      <c r="EWV628" s="102"/>
      <c r="EWW628" s="102"/>
      <c r="EWX628" s="102"/>
      <c r="EWY628" s="102"/>
      <c r="EWZ628" s="102"/>
      <c r="EXA628" s="102"/>
      <c r="EXB628" s="102"/>
      <c r="EXC628" s="102"/>
      <c r="EXD628" s="102"/>
      <c r="EXE628" s="102"/>
      <c r="EXF628" s="102"/>
      <c r="EXG628" s="102"/>
      <c r="EXH628" s="102"/>
      <c r="EXI628" s="102"/>
      <c r="EXJ628" s="102"/>
      <c r="EXK628" s="102"/>
      <c r="EXL628" s="102"/>
      <c r="EXM628" s="102"/>
      <c r="EXN628" s="102"/>
      <c r="EXO628" s="102"/>
      <c r="EXP628" s="102"/>
      <c r="EXQ628" s="102"/>
      <c r="EXR628" s="102"/>
      <c r="EXS628" s="102"/>
      <c r="EXT628" s="102"/>
      <c r="EXU628" s="102"/>
      <c r="EXV628" s="102"/>
      <c r="EXW628" s="102"/>
      <c r="EXX628" s="102"/>
      <c r="EXY628" s="102"/>
      <c r="EXZ628" s="102"/>
      <c r="EYA628" s="102"/>
      <c r="EYB628" s="102"/>
      <c r="EYC628" s="102"/>
      <c r="EYD628" s="102"/>
      <c r="EYE628" s="102"/>
      <c r="EYF628" s="102"/>
      <c r="EYG628" s="102"/>
      <c r="EYH628" s="102"/>
      <c r="EYI628" s="102"/>
      <c r="EYJ628" s="102"/>
      <c r="EYK628" s="102"/>
      <c r="EYL628" s="102"/>
      <c r="EYM628" s="102"/>
      <c r="EYN628" s="102"/>
      <c r="EYO628" s="102"/>
      <c r="EYP628" s="102"/>
      <c r="EYQ628" s="102"/>
      <c r="EYR628" s="102"/>
      <c r="EYS628" s="102"/>
      <c r="EYT628" s="102"/>
      <c r="EYU628" s="102"/>
      <c r="EYV628" s="102"/>
      <c r="EYW628" s="102"/>
      <c r="EYX628" s="102"/>
      <c r="EYY628" s="102"/>
      <c r="EYZ628" s="102"/>
      <c r="EZA628" s="102"/>
      <c r="EZB628" s="102"/>
      <c r="EZC628" s="102"/>
      <c r="EZD628" s="102"/>
      <c r="EZE628" s="102"/>
      <c r="EZF628" s="102"/>
      <c r="EZG628" s="102"/>
      <c r="EZH628" s="102"/>
      <c r="EZI628" s="102"/>
      <c r="EZJ628" s="102"/>
      <c r="EZK628" s="102"/>
      <c r="EZL628" s="102"/>
      <c r="EZM628" s="102"/>
      <c r="EZN628" s="102"/>
      <c r="EZO628" s="102"/>
      <c r="EZP628" s="102"/>
      <c r="EZQ628" s="102"/>
      <c r="EZR628" s="102"/>
      <c r="EZS628" s="102"/>
      <c r="EZT628" s="102"/>
      <c r="EZU628" s="102"/>
      <c r="EZV628" s="102"/>
      <c r="EZW628" s="102"/>
      <c r="EZX628" s="102"/>
      <c r="EZY628" s="102"/>
      <c r="EZZ628" s="102"/>
      <c r="FAA628" s="102"/>
      <c r="FAB628" s="102"/>
      <c r="FAC628" s="102"/>
      <c r="FAD628" s="102"/>
      <c r="FAE628" s="102"/>
      <c r="FAF628" s="102"/>
      <c r="FAG628" s="102"/>
      <c r="FAH628" s="102"/>
      <c r="FAI628" s="102"/>
      <c r="FAJ628" s="102"/>
      <c r="FAK628" s="102"/>
      <c r="FAL628" s="102"/>
      <c r="FAM628" s="102"/>
      <c r="FAN628" s="102"/>
      <c r="FAO628" s="102"/>
      <c r="FAP628" s="102"/>
      <c r="FAQ628" s="102"/>
      <c r="FAR628" s="102"/>
      <c r="FAS628" s="102"/>
      <c r="FAT628" s="102"/>
      <c r="FAU628" s="102"/>
      <c r="FAV628" s="102"/>
      <c r="FAW628" s="102"/>
      <c r="FAX628" s="102"/>
      <c r="FAY628" s="102"/>
      <c r="FAZ628" s="102"/>
      <c r="FBA628" s="102"/>
      <c r="FBB628" s="102"/>
      <c r="FBC628" s="102"/>
      <c r="FBD628" s="102"/>
      <c r="FBE628" s="102"/>
      <c r="FBF628" s="102"/>
      <c r="FBG628" s="102"/>
      <c r="FBH628" s="102"/>
      <c r="FBI628" s="102"/>
      <c r="FBJ628" s="102"/>
      <c r="FBK628" s="102"/>
      <c r="FBL628" s="102"/>
      <c r="FBM628" s="102"/>
      <c r="FBN628" s="102"/>
      <c r="FBO628" s="102"/>
      <c r="FBP628" s="102"/>
      <c r="FBQ628" s="102"/>
      <c r="FBR628" s="102"/>
      <c r="FBS628" s="102"/>
      <c r="FBT628" s="102"/>
      <c r="FBU628" s="102"/>
      <c r="FBV628" s="102"/>
      <c r="FBW628" s="102"/>
      <c r="FBX628" s="102"/>
      <c r="FBY628" s="102"/>
      <c r="FBZ628" s="102"/>
      <c r="FCA628" s="102"/>
      <c r="FCB628" s="102"/>
      <c r="FCC628" s="102"/>
      <c r="FCD628" s="102"/>
      <c r="FCE628" s="102"/>
      <c r="FCF628" s="102"/>
      <c r="FCG628" s="102"/>
      <c r="FCH628" s="102"/>
      <c r="FCI628" s="102"/>
      <c r="FCJ628" s="102"/>
      <c r="FCK628" s="102"/>
      <c r="FCL628" s="102"/>
      <c r="FCM628" s="102"/>
      <c r="FCN628" s="102"/>
      <c r="FCO628" s="102"/>
      <c r="FCP628" s="102"/>
      <c r="FCQ628" s="102"/>
      <c r="FCR628" s="102"/>
      <c r="FCS628" s="102"/>
      <c r="FCT628" s="102"/>
      <c r="FCU628" s="102"/>
      <c r="FCV628" s="102"/>
      <c r="FCW628" s="102"/>
      <c r="FCX628" s="102"/>
      <c r="FCY628" s="102"/>
      <c r="FCZ628" s="102"/>
      <c r="FDA628" s="102"/>
      <c r="FDB628" s="102"/>
      <c r="FDC628" s="102"/>
      <c r="FDD628" s="102"/>
      <c r="FDE628" s="102"/>
      <c r="FDF628" s="102"/>
      <c r="FDG628" s="102"/>
      <c r="FDH628" s="102"/>
      <c r="FDI628" s="102"/>
      <c r="FDJ628" s="102"/>
      <c r="FDK628" s="102"/>
      <c r="FDL628" s="102"/>
      <c r="FDM628" s="102"/>
      <c r="FDN628" s="102"/>
      <c r="FDO628" s="102"/>
      <c r="FDP628" s="102"/>
      <c r="FDQ628" s="102"/>
      <c r="FDR628" s="102"/>
      <c r="FDS628" s="102"/>
      <c r="FDT628" s="102"/>
      <c r="FDU628" s="102"/>
      <c r="FDV628" s="102"/>
      <c r="FDW628" s="102"/>
      <c r="FDX628" s="102"/>
      <c r="FDY628" s="102"/>
      <c r="FDZ628" s="102"/>
      <c r="FEA628" s="102"/>
      <c r="FEB628" s="102"/>
      <c r="FEC628" s="102"/>
      <c r="FED628" s="102"/>
      <c r="FEE628" s="102"/>
      <c r="FEF628" s="102"/>
      <c r="FEG628" s="102"/>
      <c r="FEH628" s="102"/>
      <c r="FEI628" s="102"/>
      <c r="FEJ628" s="102"/>
      <c r="FEK628" s="102"/>
      <c r="FEL628" s="102"/>
      <c r="FEM628" s="102"/>
      <c r="FEN628" s="102"/>
      <c r="FEO628" s="102"/>
      <c r="FEP628" s="102"/>
      <c r="FEQ628" s="102"/>
      <c r="FER628" s="102"/>
      <c r="FES628" s="102"/>
      <c r="FET628" s="102"/>
      <c r="FEU628" s="102"/>
      <c r="FEV628" s="102"/>
      <c r="FEW628" s="102"/>
      <c r="FEX628" s="102"/>
      <c r="FEY628" s="102"/>
      <c r="FEZ628" s="102"/>
      <c r="FFA628" s="102"/>
      <c r="FFB628" s="102"/>
      <c r="FFC628" s="102"/>
      <c r="FFD628" s="102"/>
      <c r="FFE628" s="102"/>
      <c r="FFF628" s="102"/>
      <c r="FFG628" s="102"/>
      <c r="FFH628" s="102"/>
      <c r="FFI628" s="102"/>
      <c r="FFJ628" s="102"/>
      <c r="FFK628" s="102"/>
      <c r="FFL628" s="102"/>
      <c r="FFM628" s="102"/>
      <c r="FFN628" s="102"/>
      <c r="FFO628" s="102"/>
      <c r="FFP628" s="102"/>
      <c r="FFQ628" s="102"/>
      <c r="FFR628" s="102"/>
      <c r="FFS628" s="102"/>
      <c r="FFT628" s="102"/>
      <c r="FFU628" s="102"/>
      <c r="FFV628" s="102"/>
      <c r="FFW628" s="102"/>
      <c r="FFX628" s="102"/>
      <c r="FFY628" s="102"/>
      <c r="FFZ628" s="102"/>
      <c r="FGA628" s="102"/>
      <c r="FGB628" s="102"/>
      <c r="FGC628" s="102"/>
      <c r="FGD628" s="102"/>
      <c r="FGE628" s="102"/>
      <c r="FGF628" s="102"/>
      <c r="FGG628" s="102"/>
      <c r="FGH628" s="102"/>
      <c r="FGI628" s="102"/>
      <c r="FGJ628" s="102"/>
      <c r="FGK628" s="102"/>
      <c r="FGL628" s="102"/>
      <c r="FGM628" s="102"/>
      <c r="FGN628" s="102"/>
      <c r="FGO628" s="102"/>
      <c r="FGP628" s="102"/>
      <c r="FGQ628" s="102"/>
      <c r="FGR628" s="102"/>
      <c r="FGS628" s="102"/>
      <c r="FGT628" s="102"/>
      <c r="FGU628" s="102"/>
      <c r="FGV628" s="102"/>
      <c r="FGW628" s="102"/>
      <c r="FGX628" s="102"/>
      <c r="FGY628" s="102"/>
      <c r="FGZ628" s="102"/>
      <c r="FHA628" s="102"/>
      <c r="FHB628" s="102"/>
      <c r="FHC628" s="102"/>
      <c r="FHD628" s="102"/>
      <c r="FHE628" s="102"/>
      <c r="FHF628" s="102"/>
      <c r="FHG628" s="102"/>
      <c r="FHH628" s="102"/>
      <c r="FHI628" s="102"/>
      <c r="FHJ628" s="102"/>
      <c r="FHK628" s="102"/>
      <c r="FHL628" s="102"/>
      <c r="FHM628" s="102"/>
      <c r="FHN628" s="102"/>
      <c r="FHO628" s="102"/>
      <c r="FHP628" s="102"/>
      <c r="FHQ628" s="102"/>
      <c r="FHR628" s="102"/>
      <c r="FHS628" s="102"/>
      <c r="FHT628" s="102"/>
      <c r="FHU628" s="102"/>
      <c r="FHV628" s="102"/>
      <c r="FHW628" s="102"/>
      <c r="FHX628" s="102"/>
      <c r="FHY628" s="102"/>
      <c r="FHZ628" s="102"/>
      <c r="FIA628" s="102"/>
      <c r="FIB628" s="102"/>
      <c r="FIC628" s="102"/>
      <c r="FID628" s="102"/>
      <c r="FIE628" s="102"/>
      <c r="FIF628" s="102"/>
      <c r="FIG628" s="102"/>
      <c r="FIH628" s="102"/>
      <c r="FII628" s="102"/>
      <c r="FIJ628" s="102"/>
      <c r="FIK628" s="102"/>
      <c r="FIL628" s="102"/>
      <c r="FIM628" s="102"/>
      <c r="FIN628" s="102"/>
      <c r="FIO628" s="102"/>
      <c r="FIP628" s="102"/>
      <c r="FIQ628" s="102"/>
      <c r="FIR628" s="102"/>
      <c r="FIS628" s="102"/>
      <c r="FIT628" s="102"/>
      <c r="FIU628" s="102"/>
      <c r="FIV628" s="102"/>
      <c r="FIW628" s="102"/>
      <c r="FIX628" s="102"/>
      <c r="FIY628" s="102"/>
      <c r="FIZ628" s="102"/>
      <c r="FJA628" s="102"/>
      <c r="FJB628" s="102"/>
      <c r="FJC628" s="102"/>
      <c r="FJD628" s="102"/>
      <c r="FJE628" s="102"/>
      <c r="FJF628" s="102"/>
      <c r="FJG628" s="102"/>
      <c r="FJH628" s="102"/>
      <c r="FJI628" s="102"/>
      <c r="FJJ628" s="102"/>
      <c r="FJK628" s="102"/>
      <c r="FJL628" s="102"/>
      <c r="FJM628" s="102"/>
      <c r="FJN628" s="102"/>
      <c r="FJO628" s="102"/>
      <c r="FJP628" s="102"/>
      <c r="FJQ628" s="102"/>
      <c r="FJR628" s="102"/>
      <c r="FJS628" s="102"/>
      <c r="FJT628" s="102"/>
      <c r="FJU628" s="102"/>
      <c r="FJV628" s="102"/>
      <c r="FJW628" s="102"/>
      <c r="FJX628" s="102"/>
      <c r="FJY628" s="102"/>
      <c r="FJZ628" s="102"/>
      <c r="FKA628" s="102"/>
      <c r="FKB628" s="102"/>
      <c r="FKC628" s="102"/>
      <c r="FKD628" s="102"/>
      <c r="FKE628" s="102"/>
      <c r="FKF628" s="102"/>
      <c r="FKG628" s="102"/>
      <c r="FKH628" s="102"/>
      <c r="FKI628" s="102"/>
      <c r="FKJ628" s="102"/>
      <c r="FKK628" s="102"/>
      <c r="FKL628" s="102"/>
      <c r="FKM628" s="102"/>
      <c r="FKN628" s="102"/>
      <c r="FKO628" s="102"/>
      <c r="FKP628" s="102"/>
      <c r="FKQ628" s="102"/>
      <c r="FKR628" s="102"/>
      <c r="FKS628" s="102"/>
      <c r="FKT628" s="102"/>
      <c r="FKU628" s="102"/>
      <c r="FKV628" s="102"/>
      <c r="FKW628" s="102"/>
      <c r="FKX628" s="102"/>
      <c r="FKY628" s="102"/>
      <c r="FKZ628" s="102"/>
      <c r="FLA628" s="102"/>
      <c r="FLB628" s="102"/>
      <c r="FLC628" s="102"/>
      <c r="FLD628" s="102"/>
      <c r="FLE628" s="102"/>
      <c r="FLF628" s="102"/>
      <c r="FLG628" s="102"/>
      <c r="FLH628" s="102"/>
      <c r="FLI628" s="102"/>
      <c r="FLJ628" s="102"/>
      <c r="FLK628" s="102"/>
      <c r="FLL628" s="102"/>
      <c r="FLM628" s="102"/>
      <c r="FLN628" s="102"/>
      <c r="FLO628" s="102"/>
      <c r="FLP628" s="102"/>
      <c r="FLQ628" s="102"/>
      <c r="FLR628" s="102"/>
      <c r="FLS628" s="102"/>
      <c r="FLT628" s="102"/>
      <c r="FLU628" s="102"/>
      <c r="FLV628" s="102"/>
      <c r="FLW628" s="102"/>
      <c r="FLX628" s="102"/>
      <c r="FLY628" s="102"/>
      <c r="FLZ628" s="102"/>
      <c r="FMA628" s="102"/>
      <c r="FMB628" s="102"/>
      <c r="FMC628" s="102"/>
      <c r="FMD628" s="102"/>
      <c r="FME628" s="102"/>
      <c r="FMF628" s="102"/>
      <c r="FMG628" s="102"/>
      <c r="FMH628" s="102"/>
      <c r="FMI628" s="102"/>
      <c r="FMJ628" s="102"/>
      <c r="FMK628" s="102"/>
      <c r="FML628" s="102"/>
      <c r="FMM628" s="102"/>
      <c r="FMN628" s="102"/>
      <c r="FMO628" s="102"/>
      <c r="FMP628" s="102"/>
      <c r="FMQ628" s="102"/>
      <c r="FMR628" s="102"/>
      <c r="FMS628" s="102"/>
      <c r="FMT628" s="102"/>
      <c r="FMU628" s="102"/>
      <c r="FMV628" s="102"/>
      <c r="FMW628" s="102"/>
      <c r="FMX628" s="102"/>
      <c r="FMY628" s="102"/>
      <c r="FMZ628" s="102"/>
      <c r="FNA628" s="102"/>
      <c r="FNB628" s="102"/>
      <c r="FNC628" s="102"/>
      <c r="FND628" s="102"/>
      <c r="FNE628" s="102"/>
      <c r="FNF628" s="102"/>
      <c r="FNG628" s="102"/>
      <c r="FNH628" s="102"/>
      <c r="FNI628" s="102"/>
      <c r="FNJ628" s="102"/>
      <c r="FNK628" s="102"/>
      <c r="FNL628" s="102"/>
      <c r="FNM628" s="102"/>
      <c r="FNN628" s="102"/>
      <c r="FNO628" s="102"/>
      <c r="FNP628" s="102"/>
      <c r="FNQ628" s="102"/>
      <c r="FNR628" s="102"/>
      <c r="FNS628" s="102"/>
      <c r="FNT628" s="102"/>
      <c r="FNU628" s="102"/>
      <c r="FNV628" s="102"/>
      <c r="FNW628" s="102"/>
      <c r="FNX628" s="102"/>
      <c r="FNY628" s="102"/>
      <c r="FNZ628" s="102"/>
      <c r="FOA628" s="102"/>
      <c r="FOB628" s="102"/>
      <c r="FOC628" s="102"/>
      <c r="FOD628" s="102"/>
      <c r="FOE628" s="102"/>
      <c r="FOF628" s="102"/>
      <c r="FOG628" s="102"/>
      <c r="FOH628" s="102"/>
      <c r="FOI628" s="102"/>
      <c r="FOJ628" s="102"/>
      <c r="FOK628" s="102"/>
      <c r="FOL628" s="102"/>
      <c r="FOM628" s="102"/>
      <c r="FON628" s="102"/>
      <c r="FOO628" s="102"/>
      <c r="FOP628" s="102"/>
      <c r="FOQ628" s="102"/>
      <c r="FOR628" s="102"/>
      <c r="FOS628" s="102"/>
      <c r="FOT628" s="102"/>
      <c r="FOU628" s="102"/>
      <c r="FOV628" s="102"/>
      <c r="FOW628" s="102"/>
      <c r="FOX628" s="102"/>
      <c r="FOY628" s="102"/>
      <c r="FOZ628" s="102"/>
      <c r="FPA628" s="102"/>
      <c r="FPB628" s="102"/>
      <c r="FPC628" s="102"/>
      <c r="FPD628" s="102"/>
      <c r="FPE628" s="102"/>
      <c r="FPF628" s="102"/>
      <c r="FPG628" s="102"/>
      <c r="FPH628" s="102"/>
      <c r="FPI628" s="102"/>
      <c r="FPJ628" s="102"/>
      <c r="FPK628" s="102"/>
      <c r="FPL628" s="102"/>
      <c r="FPM628" s="102"/>
      <c r="FPN628" s="102"/>
      <c r="FPO628" s="102"/>
      <c r="FPP628" s="102"/>
      <c r="FPQ628" s="102"/>
      <c r="FPR628" s="102"/>
      <c r="FPS628" s="102"/>
      <c r="FPT628" s="102"/>
      <c r="FPU628" s="102"/>
      <c r="FPV628" s="102"/>
      <c r="FPW628" s="102"/>
      <c r="FPX628" s="102"/>
      <c r="FPY628" s="102"/>
      <c r="FPZ628" s="102"/>
      <c r="FQA628" s="102"/>
      <c r="FQB628" s="102"/>
      <c r="FQC628" s="102"/>
      <c r="FQD628" s="102"/>
      <c r="FQE628" s="102"/>
      <c r="FQF628" s="102"/>
      <c r="FQG628" s="102"/>
      <c r="FQH628" s="102"/>
      <c r="FQI628" s="102"/>
      <c r="FQJ628" s="102"/>
      <c r="FQK628" s="102"/>
      <c r="FQL628" s="102"/>
      <c r="FQM628" s="102"/>
      <c r="FQN628" s="102"/>
      <c r="FQO628" s="102"/>
      <c r="FQP628" s="102"/>
      <c r="FQQ628" s="102"/>
      <c r="FQR628" s="102"/>
      <c r="FQS628" s="102"/>
      <c r="FQT628" s="102"/>
      <c r="FQU628" s="102"/>
      <c r="FQV628" s="102"/>
      <c r="FQW628" s="102"/>
      <c r="FQX628" s="102"/>
      <c r="FQY628" s="102"/>
      <c r="FQZ628" s="102"/>
      <c r="FRA628" s="102"/>
      <c r="FRB628" s="102"/>
      <c r="FRC628" s="102"/>
      <c r="FRD628" s="102"/>
      <c r="FRE628" s="102"/>
      <c r="FRF628" s="102"/>
      <c r="FRG628" s="102"/>
      <c r="FRH628" s="102"/>
      <c r="FRI628" s="102"/>
      <c r="FRJ628" s="102"/>
      <c r="FRK628" s="102"/>
      <c r="FRL628" s="102"/>
      <c r="FRM628" s="102"/>
      <c r="FRN628" s="102"/>
      <c r="FRO628" s="102"/>
      <c r="FRP628" s="102"/>
      <c r="FRQ628" s="102"/>
      <c r="FRR628" s="102"/>
      <c r="FRS628" s="102"/>
      <c r="FRT628" s="102"/>
      <c r="FRU628" s="102"/>
      <c r="FRV628" s="102"/>
      <c r="FRW628" s="102"/>
      <c r="FRX628" s="102"/>
      <c r="FRY628" s="102"/>
      <c r="FRZ628" s="102"/>
      <c r="FSA628" s="102"/>
      <c r="FSB628" s="102"/>
      <c r="FSC628" s="102"/>
      <c r="FSD628" s="102"/>
      <c r="FSE628" s="102"/>
      <c r="FSF628" s="102"/>
      <c r="FSG628" s="102"/>
      <c r="FSH628" s="102"/>
      <c r="FSI628" s="102"/>
      <c r="FSJ628" s="102"/>
      <c r="FSK628" s="102"/>
      <c r="FSL628" s="102"/>
      <c r="FSM628" s="102"/>
      <c r="FSN628" s="102"/>
      <c r="FSO628" s="102"/>
      <c r="FSP628" s="102"/>
      <c r="FSQ628" s="102"/>
      <c r="FSR628" s="102"/>
      <c r="FSS628" s="102"/>
      <c r="FST628" s="102"/>
      <c r="FSU628" s="102"/>
      <c r="FSV628" s="102"/>
      <c r="FSW628" s="102"/>
      <c r="FSX628" s="102"/>
      <c r="FSY628" s="102"/>
      <c r="FSZ628" s="102"/>
      <c r="FTA628" s="102"/>
      <c r="FTB628" s="102"/>
      <c r="FTC628" s="102"/>
      <c r="FTD628" s="102"/>
      <c r="FTE628" s="102"/>
      <c r="FTF628" s="102"/>
      <c r="FTG628" s="102"/>
      <c r="FTH628" s="102"/>
      <c r="FTI628" s="102"/>
      <c r="FTJ628" s="102"/>
      <c r="FTK628" s="102"/>
      <c r="FTL628" s="102"/>
      <c r="FTM628" s="102"/>
      <c r="FTN628" s="102"/>
      <c r="FTO628" s="102"/>
      <c r="FTP628" s="102"/>
      <c r="FTQ628" s="102"/>
      <c r="FTR628" s="102"/>
      <c r="FTS628" s="102"/>
      <c r="FTT628" s="102"/>
      <c r="FTU628" s="102"/>
      <c r="FTV628" s="102"/>
      <c r="FTW628" s="102"/>
      <c r="FTX628" s="102"/>
      <c r="FTY628" s="102"/>
      <c r="FTZ628" s="102"/>
      <c r="FUA628" s="102"/>
      <c r="FUB628" s="102"/>
      <c r="FUC628" s="102"/>
      <c r="FUD628" s="102"/>
      <c r="FUE628" s="102"/>
      <c r="FUF628" s="102"/>
      <c r="FUG628" s="102"/>
      <c r="FUH628" s="102"/>
      <c r="FUI628" s="102"/>
      <c r="FUJ628" s="102"/>
      <c r="FUK628" s="102"/>
      <c r="FUL628" s="102"/>
      <c r="FUM628" s="102"/>
      <c r="FUN628" s="102"/>
      <c r="FUO628" s="102"/>
      <c r="FUP628" s="102"/>
      <c r="FUQ628" s="102"/>
      <c r="FUR628" s="102"/>
      <c r="FUS628" s="102"/>
      <c r="FUT628" s="102"/>
      <c r="FUU628" s="102"/>
      <c r="FUV628" s="102"/>
      <c r="FUW628" s="102"/>
      <c r="FUX628" s="102"/>
      <c r="FUY628" s="102"/>
      <c r="FUZ628" s="102"/>
      <c r="FVA628" s="102"/>
      <c r="FVB628" s="102"/>
      <c r="FVC628" s="102"/>
      <c r="FVD628" s="102"/>
      <c r="FVE628" s="102"/>
      <c r="FVF628" s="102"/>
      <c r="FVG628" s="102"/>
      <c r="FVH628" s="102"/>
      <c r="FVI628" s="102"/>
      <c r="FVJ628" s="102"/>
      <c r="FVK628" s="102"/>
      <c r="FVL628" s="102"/>
      <c r="FVM628" s="102"/>
      <c r="FVN628" s="102"/>
      <c r="FVO628" s="102"/>
      <c r="FVP628" s="102"/>
      <c r="FVQ628" s="102"/>
      <c r="FVR628" s="102"/>
      <c r="FVS628" s="102"/>
      <c r="FVT628" s="102"/>
      <c r="FVU628" s="102"/>
      <c r="FVV628" s="102"/>
      <c r="FVW628" s="102"/>
      <c r="FVX628" s="102"/>
      <c r="FVY628" s="102"/>
      <c r="FVZ628" s="102"/>
      <c r="FWA628" s="102"/>
      <c r="FWB628" s="102"/>
      <c r="FWC628" s="102"/>
      <c r="FWD628" s="102"/>
      <c r="FWE628" s="102"/>
      <c r="FWF628" s="102"/>
      <c r="FWG628" s="102"/>
      <c r="FWH628" s="102"/>
      <c r="FWI628" s="102"/>
      <c r="FWJ628" s="102"/>
      <c r="FWK628" s="102"/>
      <c r="FWL628" s="102"/>
      <c r="FWM628" s="102"/>
      <c r="FWN628" s="102"/>
      <c r="FWO628" s="102"/>
      <c r="FWP628" s="102"/>
      <c r="FWQ628" s="102"/>
      <c r="FWR628" s="102"/>
      <c r="FWS628" s="102"/>
      <c r="FWT628" s="102"/>
      <c r="FWU628" s="102"/>
      <c r="FWV628" s="102"/>
      <c r="FWW628" s="102"/>
      <c r="FWX628" s="102"/>
      <c r="FWY628" s="102"/>
      <c r="FWZ628" s="102"/>
      <c r="FXA628" s="102"/>
      <c r="FXB628" s="102"/>
      <c r="FXC628" s="102"/>
      <c r="FXD628" s="102"/>
      <c r="FXE628" s="102"/>
      <c r="FXF628" s="102"/>
      <c r="FXG628" s="102"/>
      <c r="FXH628" s="102"/>
      <c r="FXI628" s="102"/>
      <c r="FXJ628" s="102"/>
      <c r="FXK628" s="102"/>
      <c r="FXL628" s="102"/>
      <c r="FXM628" s="102"/>
      <c r="FXN628" s="102"/>
      <c r="FXO628" s="102"/>
      <c r="FXP628" s="102"/>
      <c r="FXQ628" s="102"/>
      <c r="FXR628" s="102"/>
      <c r="FXS628" s="102"/>
      <c r="FXT628" s="102"/>
      <c r="FXU628" s="102"/>
      <c r="FXV628" s="102"/>
      <c r="FXW628" s="102"/>
      <c r="FXX628" s="102"/>
      <c r="FXY628" s="102"/>
      <c r="FXZ628" s="102"/>
      <c r="FYA628" s="102"/>
      <c r="FYB628" s="102"/>
      <c r="FYC628" s="102"/>
      <c r="FYD628" s="102"/>
      <c r="FYE628" s="102"/>
      <c r="FYF628" s="102"/>
      <c r="FYG628" s="102"/>
      <c r="FYH628" s="102"/>
      <c r="FYI628" s="102"/>
      <c r="FYJ628" s="102"/>
      <c r="FYK628" s="102"/>
      <c r="FYL628" s="102"/>
      <c r="FYM628" s="102"/>
      <c r="FYN628" s="102"/>
      <c r="FYO628" s="102"/>
      <c r="FYP628" s="102"/>
      <c r="FYQ628" s="102"/>
      <c r="FYR628" s="102"/>
      <c r="FYS628" s="102"/>
      <c r="FYT628" s="102"/>
      <c r="FYU628" s="102"/>
      <c r="FYV628" s="102"/>
      <c r="FYW628" s="102"/>
      <c r="FYX628" s="102"/>
      <c r="FYY628" s="102"/>
      <c r="FYZ628" s="102"/>
      <c r="FZA628" s="102"/>
      <c r="FZB628" s="102"/>
      <c r="FZC628" s="102"/>
      <c r="FZD628" s="102"/>
      <c r="FZE628" s="102"/>
      <c r="FZF628" s="102"/>
      <c r="FZG628" s="102"/>
      <c r="FZH628" s="102"/>
      <c r="FZI628" s="102"/>
      <c r="FZJ628" s="102"/>
      <c r="FZK628" s="102"/>
      <c r="FZL628" s="102"/>
      <c r="FZM628" s="102"/>
      <c r="FZN628" s="102"/>
      <c r="FZO628" s="102"/>
      <c r="FZP628" s="102"/>
      <c r="FZQ628" s="102"/>
      <c r="FZR628" s="102"/>
      <c r="FZS628" s="102"/>
      <c r="FZT628" s="102"/>
      <c r="FZU628" s="102"/>
      <c r="FZV628" s="102"/>
      <c r="FZW628" s="102"/>
      <c r="FZX628" s="102"/>
      <c r="FZY628" s="102"/>
      <c r="FZZ628" s="102"/>
      <c r="GAA628" s="102"/>
      <c r="GAB628" s="102"/>
      <c r="GAC628" s="102"/>
      <c r="GAD628" s="102"/>
      <c r="GAE628" s="102"/>
      <c r="GAF628" s="102"/>
      <c r="GAG628" s="102"/>
      <c r="GAH628" s="102"/>
      <c r="GAI628" s="102"/>
      <c r="GAJ628" s="102"/>
      <c r="GAK628" s="102"/>
      <c r="GAL628" s="102"/>
      <c r="GAM628" s="102"/>
      <c r="GAN628" s="102"/>
      <c r="GAO628" s="102"/>
      <c r="GAP628" s="102"/>
      <c r="GAQ628" s="102"/>
      <c r="GAR628" s="102"/>
      <c r="GAS628" s="102"/>
      <c r="GAT628" s="102"/>
      <c r="GAU628" s="102"/>
      <c r="GAV628" s="102"/>
      <c r="GAW628" s="102"/>
      <c r="GAX628" s="102"/>
      <c r="GAY628" s="102"/>
      <c r="GAZ628" s="102"/>
      <c r="GBA628" s="102"/>
      <c r="GBB628" s="102"/>
      <c r="GBC628" s="102"/>
      <c r="GBD628" s="102"/>
      <c r="GBE628" s="102"/>
      <c r="GBF628" s="102"/>
      <c r="GBG628" s="102"/>
      <c r="GBH628" s="102"/>
      <c r="GBI628" s="102"/>
      <c r="GBJ628" s="102"/>
      <c r="GBK628" s="102"/>
      <c r="GBL628" s="102"/>
      <c r="GBM628" s="102"/>
      <c r="GBN628" s="102"/>
      <c r="GBO628" s="102"/>
      <c r="GBP628" s="102"/>
      <c r="GBQ628" s="102"/>
      <c r="GBR628" s="102"/>
      <c r="GBS628" s="102"/>
      <c r="GBT628" s="102"/>
      <c r="GBU628" s="102"/>
      <c r="GBV628" s="102"/>
      <c r="GBW628" s="102"/>
      <c r="GBX628" s="102"/>
      <c r="GBY628" s="102"/>
      <c r="GBZ628" s="102"/>
      <c r="GCA628" s="102"/>
      <c r="GCB628" s="102"/>
      <c r="GCC628" s="102"/>
      <c r="GCD628" s="102"/>
      <c r="GCE628" s="102"/>
      <c r="GCF628" s="102"/>
      <c r="GCG628" s="102"/>
      <c r="GCH628" s="102"/>
      <c r="GCI628" s="102"/>
      <c r="GCJ628" s="102"/>
      <c r="GCK628" s="102"/>
      <c r="GCL628" s="102"/>
      <c r="GCM628" s="102"/>
      <c r="GCN628" s="102"/>
      <c r="GCO628" s="102"/>
      <c r="GCP628" s="102"/>
      <c r="GCQ628" s="102"/>
      <c r="GCR628" s="102"/>
      <c r="GCS628" s="102"/>
      <c r="GCT628" s="102"/>
      <c r="GCU628" s="102"/>
      <c r="GCV628" s="102"/>
      <c r="GCW628" s="102"/>
      <c r="GCX628" s="102"/>
      <c r="GCY628" s="102"/>
      <c r="GCZ628" s="102"/>
      <c r="GDA628" s="102"/>
      <c r="GDB628" s="102"/>
      <c r="GDC628" s="102"/>
      <c r="GDD628" s="102"/>
      <c r="GDE628" s="102"/>
      <c r="GDF628" s="102"/>
      <c r="GDG628" s="102"/>
      <c r="GDH628" s="102"/>
      <c r="GDI628" s="102"/>
      <c r="GDJ628" s="102"/>
      <c r="GDK628" s="102"/>
      <c r="GDL628" s="102"/>
      <c r="GDM628" s="102"/>
      <c r="GDN628" s="102"/>
      <c r="GDO628" s="102"/>
      <c r="GDP628" s="102"/>
      <c r="GDQ628" s="102"/>
      <c r="GDR628" s="102"/>
      <c r="GDS628" s="102"/>
      <c r="GDT628" s="102"/>
      <c r="GDU628" s="102"/>
      <c r="GDV628" s="102"/>
      <c r="GDW628" s="102"/>
      <c r="GDX628" s="102"/>
      <c r="GDY628" s="102"/>
      <c r="GDZ628" s="102"/>
      <c r="GEA628" s="102"/>
      <c r="GEB628" s="102"/>
      <c r="GEC628" s="102"/>
      <c r="GED628" s="102"/>
      <c r="GEE628" s="102"/>
      <c r="GEF628" s="102"/>
      <c r="GEG628" s="102"/>
      <c r="GEH628" s="102"/>
      <c r="GEI628" s="102"/>
      <c r="GEJ628" s="102"/>
      <c r="GEK628" s="102"/>
      <c r="GEL628" s="102"/>
      <c r="GEM628" s="102"/>
      <c r="GEN628" s="102"/>
      <c r="GEO628" s="102"/>
      <c r="GEP628" s="102"/>
      <c r="GEQ628" s="102"/>
      <c r="GER628" s="102"/>
      <c r="GES628" s="102"/>
      <c r="GET628" s="102"/>
      <c r="GEU628" s="102"/>
      <c r="GEV628" s="102"/>
      <c r="GEW628" s="102"/>
      <c r="GEX628" s="102"/>
      <c r="GEY628" s="102"/>
      <c r="GEZ628" s="102"/>
      <c r="GFA628" s="102"/>
      <c r="GFB628" s="102"/>
      <c r="GFC628" s="102"/>
      <c r="GFD628" s="102"/>
      <c r="GFE628" s="102"/>
      <c r="GFF628" s="102"/>
      <c r="GFG628" s="102"/>
      <c r="GFH628" s="102"/>
      <c r="GFI628" s="102"/>
      <c r="GFJ628" s="102"/>
      <c r="GFK628" s="102"/>
      <c r="GFL628" s="102"/>
      <c r="GFM628" s="102"/>
      <c r="GFN628" s="102"/>
      <c r="GFO628" s="102"/>
      <c r="GFP628" s="102"/>
      <c r="GFQ628" s="102"/>
      <c r="GFR628" s="102"/>
      <c r="GFS628" s="102"/>
      <c r="GFT628" s="102"/>
      <c r="GFU628" s="102"/>
      <c r="GFV628" s="102"/>
      <c r="GFW628" s="102"/>
      <c r="GFX628" s="102"/>
      <c r="GFY628" s="102"/>
      <c r="GFZ628" s="102"/>
      <c r="GGA628" s="102"/>
      <c r="GGB628" s="102"/>
      <c r="GGC628" s="102"/>
      <c r="GGD628" s="102"/>
      <c r="GGE628" s="102"/>
      <c r="GGF628" s="102"/>
      <c r="GGG628" s="102"/>
      <c r="GGH628" s="102"/>
      <c r="GGI628" s="102"/>
      <c r="GGJ628" s="102"/>
      <c r="GGK628" s="102"/>
      <c r="GGL628" s="102"/>
      <c r="GGM628" s="102"/>
      <c r="GGN628" s="102"/>
      <c r="GGO628" s="102"/>
      <c r="GGP628" s="102"/>
      <c r="GGQ628" s="102"/>
      <c r="GGR628" s="102"/>
      <c r="GGS628" s="102"/>
      <c r="GGT628" s="102"/>
      <c r="GGU628" s="102"/>
      <c r="GGV628" s="102"/>
      <c r="GGW628" s="102"/>
      <c r="GGX628" s="102"/>
      <c r="GGY628" s="102"/>
      <c r="GGZ628" s="102"/>
      <c r="GHA628" s="102"/>
      <c r="GHB628" s="102"/>
      <c r="GHC628" s="102"/>
      <c r="GHD628" s="102"/>
      <c r="GHE628" s="102"/>
      <c r="GHF628" s="102"/>
      <c r="GHG628" s="102"/>
      <c r="GHH628" s="102"/>
      <c r="GHI628" s="102"/>
      <c r="GHJ628" s="102"/>
      <c r="GHK628" s="102"/>
      <c r="GHL628" s="102"/>
      <c r="GHM628" s="102"/>
      <c r="GHN628" s="102"/>
      <c r="GHO628" s="102"/>
      <c r="GHP628" s="102"/>
      <c r="GHQ628" s="102"/>
      <c r="GHR628" s="102"/>
      <c r="GHS628" s="102"/>
      <c r="GHT628" s="102"/>
      <c r="GHU628" s="102"/>
      <c r="GHV628" s="102"/>
      <c r="GHW628" s="102"/>
      <c r="GHX628" s="102"/>
      <c r="GHY628" s="102"/>
      <c r="GHZ628" s="102"/>
      <c r="GIA628" s="102"/>
      <c r="GIB628" s="102"/>
      <c r="GIC628" s="102"/>
      <c r="GID628" s="102"/>
      <c r="GIE628" s="102"/>
      <c r="GIF628" s="102"/>
      <c r="GIG628" s="102"/>
      <c r="GIH628" s="102"/>
      <c r="GII628" s="102"/>
      <c r="GIJ628" s="102"/>
      <c r="GIK628" s="102"/>
      <c r="GIL628" s="102"/>
      <c r="GIM628" s="102"/>
      <c r="GIN628" s="102"/>
      <c r="GIO628" s="102"/>
      <c r="GIP628" s="102"/>
      <c r="GIQ628" s="102"/>
      <c r="GIR628" s="102"/>
      <c r="GIS628" s="102"/>
      <c r="GIT628" s="102"/>
      <c r="GIU628" s="102"/>
      <c r="GIV628" s="102"/>
      <c r="GIW628" s="102"/>
      <c r="GIX628" s="102"/>
      <c r="GIY628" s="102"/>
      <c r="GIZ628" s="102"/>
      <c r="GJA628" s="102"/>
      <c r="GJB628" s="102"/>
      <c r="GJC628" s="102"/>
      <c r="GJD628" s="102"/>
      <c r="GJE628" s="102"/>
      <c r="GJF628" s="102"/>
      <c r="GJG628" s="102"/>
      <c r="GJH628" s="102"/>
      <c r="GJI628" s="102"/>
      <c r="GJJ628" s="102"/>
      <c r="GJK628" s="102"/>
      <c r="GJL628" s="102"/>
      <c r="GJM628" s="102"/>
      <c r="GJN628" s="102"/>
      <c r="GJO628" s="102"/>
      <c r="GJP628" s="102"/>
      <c r="GJQ628" s="102"/>
      <c r="GJR628" s="102"/>
      <c r="GJS628" s="102"/>
      <c r="GJT628" s="102"/>
      <c r="GJU628" s="102"/>
      <c r="GJV628" s="102"/>
      <c r="GJW628" s="102"/>
      <c r="GJX628" s="102"/>
      <c r="GJY628" s="102"/>
      <c r="GJZ628" s="102"/>
      <c r="GKA628" s="102"/>
      <c r="GKB628" s="102"/>
      <c r="GKC628" s="102"/>
      <c r="GKD628" s="102"/>
      <c r="GKE628" s="102"/>
      <c r="GKF628" s="102"/>
      <c r="GKG628" s="102"/>
      <c r="GKH628" s="102"/>
      <c r="GKI628" s="102"/>
      <c r="GKJ628" s="102"/>
      <c r="GKK628" s="102"/>
      <c r="GKL628" s="102"/>
      <c r="GKM628" s="102"/>
      <c r="GKN628" s="102"/>
      <c r="GKO628" s="102"/>
      <c r="GKP628" s="102"/>
      <c r="GKQ628" s="102"/>
      <c r="GKR628" s="102"/>
      <c r="GKS628" s="102"/>
      <c r="GKT628" s="102"/>
      <c r="GKU628" s="102"/>
      <c r="GKV628" s="102"/>
      <c r="GKW628" s="102"/>
      <c r="GKX628" s="102"/>
      <c r="GKY628" s="102"/>
      <c r="GKZ628" s="102"/>
      <c r="GLA628" s="102"/>
      <c r="GLB628" s="102"/>
      <c r="GLC628" s="102"/>
      <c r="GLD628" s="102"/>
      <c r="GLE628" s="102"/>
      <c r="GLF628" s="102"/>
      <c r="GLG628" s="102"/>
      <c r="GLH628" s="102"/>
      <c r="GLI628" s="102"/>
      <c r="GLJ628" s="102"/>
      <c r="GLK628" s="102"/>
      <c r="GLL628" s="102"/>
      <c r="GLM628" s="102"/>
      <c r="GLN628" s="102"/>
      <c r="GLO628" s="102"/>
      <c r="GLP628" s="102"/>
      <c r="GLQ628" s="102"/>
      <c r="GLR628" s="102"/>
      <c r="GLS628" s="102"/>
      <c r="GLT628" s="102"/>
      <c r="GLU628" s="102"/>
      <c r="GLV628" s="102"/>
      <c r="GLW628" s="102"/>
      <c r="GLX628" s="102"/>
      <c r="GLY628" s="102"/>
      <c r="GLZ628" s="102"/>
      <c r="GMA628" s="102"/>
      <c r="GMB628" s="102"/>
      <c r="GMC628" s="102"/>
      <c r="GMD628" s="102"/>
      <c r="GME628" s="102"/>
      <c r="GMF628" s="102"/>
      <c r="GMG628" s="102"/>
      <c r="GMH628" s="102"/>
      <c r="GMI628" s="102"/>
      <c r="GMJ628" s="102"/>
      <c r="GMK628" s="102"/>
      <c r="GML628" s="102"/>
      <c r="GMM628" s="102"/>
      <c r="GMN628" s="102"/>
      <c r="GMO628" s="102"/>
      <c r="GMP628" s="102"/>
      <c r="GMQ628" s="102"/>
      <c r="GMR628" s="102"/>
      <c r="GMS628" s="102"/>
      <c r="GMT628" s="102"/>
      <c r="GMU628" s="102"/>
      <c r="GMV628" s="102"/>
      <c r="GMW628" s="102"/>
      <c r="GMX628" s="102"/>
      <c r="GMY628" s="102"/>
      <c r="GMZ628" s="102"/>
      <c r="GNA628" s="102"/>
      <c r="GNB628" s="102"/>
      <c r="GNC628" s="102"/>
      <c r="GND628" s="102"/>
      <c r="GNE628" s="102"/>
      <c r="GNF628" s="102"/>
      <c r="GNG628" s="102"/>
      <c r="GNH628" s="102"/>
      <c r="GNI628" s="102"/>
      <c r="GNJ628" s="102"/>
      <c r="GNK628" s="102"/>
      <c r="GNL628" s="102"/>
      <c r="GNM628" s="102"/>
      <c r="GNN628" s="102"/>
      <c r="GNO628" s="102"/>
      <c r="GNP628" s="102"/>
      <c r="GNQ628" s="102"/>
      <c r="GNR628" s="102"/>
      <c r="GNS628" s="102"/>
      <c r="GNT628" s="102"/>
      <c r="GNU628" s="102"/>
      <c r="GNV628" s="102"/>
      <c r="GNW628" s="102"/>
      <c r="GNX628" s="102"/>
      <c r="GNY628" s="102"/>
      <c r="GNZ628" s="102"/>
      <c r="GOA628" s="102"/>
      <c r="GOB628" s="102"/>
      <c r="GOC628" s="102"/>
      <c r="GOD628" s="102"/>
      <c r="GOE628" s="102"/>
      <c r="GOF628" s="102"/>
      <c r="GOG628" s="102"/>
      <c r="GOH628" s="102"/>
      <c r="GOI628" s="102"/>
      <c r="GOJ628" s="102"/>
      <c r="GOK628" s="102"/>
      <c r="GOL628" s="102"/>
      <c r="GOM628" s="102"/>
      <c r="GON628" s="102"/>
      <c r="GOO628" s="102"/>
      <c r="GOP628" s="102"/>
      <c r="GOQ628" s="102"/>
      <c r="GOR628" s="102"/>
      <c r="GOS628" s="102"/>
      <c r="GOT628" s="102"/>
      <c r="GOU628" s="102"/>
      <c r="GOV628" s="102"/>
      <c r="GOW628" s="102"/>
      <c r="GOX628" s="102"/>
      <c r="GOY628" s="102"/>
      <c r="GOZ628" s="102"/>
      <c r="GPA628" s="102"/>
      <c r="GPB628" s="102"/>
      <c r="GPC628" s="102"/>
      <c r="GPD628" s="102"/>
      <c r="GPE628" s="102"/>
      <c r="GPF628" s="102"/>
      <c r="GPG628" s="102"/>
      <c r="GPH628" s="102"/>
      <c r="GPI628" s="102"/>
      <c r="GPJ628" s="102"/>
      <c r="GPK628" s="102"/>
      <c r="GPL628" s="102"/>
      <c r="GPM628" s="102"/>
      <c r="GPN628" s="102"/>
      <c r="GPO628" s="102"/>
      <c r="GPP628" s="102"/>
      <c r="GPQ628" s="102"/>
      <c r="GPR628" s="102"/>
      <c r="GPS628" s="102"/>
      <c r="GPT628" s="102"/>
      <c r="GPU628" s="102"/>
      <c r="GPV628" s="102"/>
      <c r="GPW628" s="102"/>
      <c r="GPX628" s="102"/>
      <c r="GPY628" s="102"/>
      <c r="GPZ628" s="102"/>
      <c r="GQA628" s="102"/>
      <c r="GQB628" s="102"/>
      <c r="GQC628" s="102"/>
      <c r="GQD628" s="102"/>
      <c r="GQE628" s="102"/>
      <c r="GQF628" s="102"/>
      <c r="GQG628" s="102"/>
      <c r="GQH628" s="102"/>
      <c r="GQI628" s="102"/>
      <c r="GQJ628" s="102"/>
      <c r="GQK628" s="102"/>
      <c r="GQL628" s="102"/>
      <c r="GQM628" s="102"/>
      <c r="GQN628" s="102"/>
      <c r="GQO628" s="102"/>
      <c r="GQP628" s="102"/>
      <c r="GQQ628" s="102"/>
      <c r="GQR628" s="102"/>
      <c r="GQS628" s="102"/>
      <c r="GQT628" s="102"/>
      <c r="GQU628" s="102"/>
      <c r="GQV628" s="102"/>
      <c r="GQW628" s="102"/>
      <c r="GQX628" s="102"/>
      <c r="GQY628" s="102"/>
      <c r="GQZ628" s="102"/>
      <c r="GRA628" s="102"/>
      <c r="GRB628" s="102"/>
      <c r="GRC628" s="102"/>
      <c r="GRD628" s="102"/>
      <c r="GRE628" s="102"/>
      <c r="GRF628" s="102"/>
      <c r="GRG628" s="102"/>
      <c r="GRH628" s="102"/>
      <c r="GRI628" s="102"/>
      <c r="GRJ628" s="102"/>
      <c r="GRK628" s="102"/>
      <c r="GRL628" s="102"/>
      <c r="GRM628" s="102"/>
      <c r="GRN628" s="102"/>
      <c r="GRO628" s="102"/>
      <c r="GRP628" s="102"/>
      <c r="GRQ628" s="102"/>
      <c r="GRR628" s="102"/>
      <c r="GRS628" s="102"/>
      <c r="GRT628" s="102"/>
      <c r="GRU628" s="102"/>
      <c r="GRV628" s="102"/>
      <c r="GRW628" s="102"/>
      <c r="GRX628" s="102"/>
      <c r="GRY628" s="102"/>
      <c r="GRZ628" s="102"/>
      <c r="GSA628" s="102"/>
      <c r="GSB628" s="102"/>
      <c r="GSC628" s="102"/>
      <c r="GSD628" s="102"/>
      <c r="GSE628" s="102"/>
      <c r="GSF628" s="102"/>
      <c r="GSG628" s="102"/>
      <c r="GSH628" s="102"/>
      <c r="GSI628" s="102"/>
      <c r="GSJ628" s="102"/>
      <c r="GSK628" s="102"/>
      <c r="GSL628" s="102"/>
      <c r="GSM628" s="102"/>
      <c r="GSN628" s="102"/>
      <c r="GSO628" s="102"/>
      <c r="GSP628" s="102"/>
      <c r="GSQ628" s="102"/>
      <c r="GSR628" s="102"/>
      <c r="GSS628" s="102"/>
      <c r="GST628" s="102"/>
      <c r="GSU628" s="102"/>
      <c r="GSV628" s="102"/>
      <c r="GSW628" s="102"/>
      <c r="GSX628" s="102"/>
      <c r="GSY628" s="102"/>
      <c r="GSZ628" s="102"/>
      <c r="GTA628" s="102"/>
      <c r="GTB628" s="102"/>
      <c r="GTC628" s="102"/>
      <c r="GTD628" s="102"/>
      <c r="GTE628" s="102"/>
      <c r="GTF628" s="102"/>
      <c r="GTG628" s="102"/>
      <c r="GTH628" s="102"/>
      <c r="GTI628" s="102"/>
      <c r="GTJ628" s="102"/>
      <c r="GTK628" s="102"/>
      <c r="GTL628" s="102"/>
      <c r="GTM628" s="102"/>
      <c r="GTN628" s="102"/>
      <c r="GTO628" s="102"/>
      <c r="GTP628" s="102"/>
      <c r="GTQ628" s="102"/>
      <c r="GTR628" s="102"/>
      <c r="GTS628" s="102"/>
      <c r="GTT628" s="102"/>
      <c r="GTU628" s="102"/>
      <c r="GTV628" s="102"/>
      <c r="GTW628" s="102"/>
      <c r="GTX628" s="102"/>
      <c r="GTY628" s="102"/>
      <c r="GTZ628" s="102"/>
      <c r="GUA628" s="102"/>
      <c r="GUB628" s="102"/>
      <c r="GUC628" s="102"/>
      <c r="GUD628" s="102"/>
      <c r="GUE628" s="102"/>
      <c r="GUF628" s="102"/>
      <c r="GUG628" s="102"/>
      <c r="GUH628" s="102"/>
      <c r="GUI628" s="102"/>
      <c r="GUJ628" s="102"/>
      <c r="GUK628" s="102"/>
      <c r="GUL628" s="102"/>
      <c r="GUM628" s="102"/>
      <c r="GUN628" s="102"/>
      <c r="GUO628" s="102"/>
      <c r="GUP628" s="102"/>
      <c r="GUQ628" s="102"/>
      <c r="GUR628" s="102"/>
      <c r="GUS628" s="102"/>
      <c r="GUT628" s="102"/>
      <c r="GUU628" s="102"/>
      <c r="GUV628" s="102"/>
      <c r="GUW628" s="102"/>
      <c r="GUX628" s="102"/>
      <c r="GUY628" s="102"/>
      <c r="GUZ628" s="102"/>
      <c r="GVA628" s="102"/>
      <c r="GVB628" s="102"/>
      <c r="GVC628" s="102"/>
      <c r="GVD628" s="102"/>
      <c r="GVE628" s="102"/>
      <c r="GVF628" s="102"/>
      <c r="GVG628" s="102"/>
      <c r="GVH628" s="102"/>
      <c r="GVI628" s="102"/>
      <c r="GVJ628" s="102"/>
      <c r="GVK628" s="102"/>
      <c r="GVL628" s="102"/>
      <c r="GVM628" s="102"/>
      <c r="GVN628" s="102"/>
      <c r="GVO628" s="102"/>
      <c r="GVP628" s="102"/>
      <c r="GVQ628" s="102"/>
      <c r="GVR628" s="102"/>
      <c r="GVS628" s="102"/>
      <c r="GVT628" s="102"/>
      <c r="GVU628" s="102"/>
      <c r="GVV628" s="102"/>
      <c r="GVW628" s="102"/>
      <c r="GVX628" s="102"/>
      <c r="GVY628" s="102"/>
      <c r="GVZ628" s="102"/>
      <c r="GWA628" s="102"/>
      <c r="GWB628" s="102"/>
      <c r="GWC628" s="102"/>
      <c r="GWD628" s="102"/>
      <c r="GWE628" s="102"/>
      <c r="GWF628" s="102"/>
      <c r="GWG628" s="102"/>
      <c r="GWH628" s="102"/>
      <c r="GWI628" s="102"/>
      <c r="GWJ628" s="102"/>
      <c r="GWK628" s="102"/>
      <c r="GWL628" s="102"/>
      <c r="GWM628" s="102"/>
      <c r="GWN628" s="102"/>
      <c r="GWO628" s="102"/>
      <c r="GWP628" s="102"/>
      <c r="GWQ628" s="102"/>
      <c r="GWR628" s="102"/>
      <c r="GWS628" s="102"/>
      <c r="GWT628" s="102"/>
      <c r="GWU628" s="102"/>
      <c r="GWV628" s="102"/>
      <c r="GWW628" s="102"/>
      <c r="GWX628" s="102"/>
      <c r="GWY628" s="102"/>
      <c r="GWZ628" s="102"/>
      <c r="GXA628" s="102"/>
      <c r="GXB628" s="102"/>
      <c r="GXC628" s="102"/>
      <c r="GXD628" s="102"/>
      <c r="GXE628" s="102"/>
      <c r="GXF628" s="102"/>
      <c r="GXG628" s="102"/>
      <c r="GXH628" s="102"/>
      <c r="GXI628" s="102"/>
      <c r="GXJ628" s="102"/>
      <c r="GXK628" s="102"/>
      <c r="GXL628" s="102"/>
      <c r="GXM628" s="102"/>
      <c r="GXN628" s="102"/>
      <c r="GXO628" s="102"/>
      <c r="GXP628" s="102"/>
      <c r="GXQ628" s="102"/>
      <c r="GXR628" s="102"/>
      <c r="GXS628" s="102"/>
      <c r="GXT628" s="102"/>
      <c r="GXU628" s="102"/>
      <c r="GXV628" s="102"/>
      <c r="GXW628" s="102"/>
      <c r="GXX628" s="102"/>
      <c r="GXY628" s="102"/>
      <c r="GXZ628" s="102"/>
      <c r="GYA628" s="102"/>
      <c r="GYB628" s="102"/>
      <c r="GYC628" s="102"/>
      <c r="GYD628" s="102"/>
      <c r="GYE628" s="102"/>
      <c r="GYF628" s="102"/>
      <c r="GYG628" s="102"/>
      <c r="GYH628" s="102"/>
      <c r="GYI628" s="102"/>
      <c r="GYJ628" s="102"/>
      <c r="GYK628" s="102"/>
      <c r="GYL628" s="102"/>
      <c r="GYM628" s="102"/>
      <c r="GYN628" s="102"/>
      <c r="GYO628" s="102"/>
      <c r="GYP628" s="102"/>
      <c r="GYQ628" s="102"/>
      <c r="GYR628" s="102"/>
      <c r="GYS628" s="102"/>
      <c r="GYT628" s="102"/>
      <c r="GYU628" s="102"/>
      <c r="GYV628" s="102"/>
      <c r="GYW628" s="102"/>
      <c r="GYX628" s="102"/>
      <c r="GYY628" s="102"/>
      <c r="GYZ628" s="102"/>
      <c r="GZA628" s="102"/>
      <c r="GZB628" s="102"/>
      <c r="GZC628" s="102"/>
      <c r="GZD628" s="102"/>
      <c r="GZE628" s="102"/>
      <c r="GZF628" s="102"/>
      <c r="GZG628" s="102"/>
      <c r="GZH628" s="102"/>
      <c r="GZI628" s="102"/>
      <c r="GZJ628" s="102"/>
      <c r="GZK628" s="102"/>
      <c r="GZL628" s="102"/>
      <c r="GZM628" s="102"/>
      <c r="GZN628" s="102"/>
      <c r="GZO628" s="102"/>
      <c r="GZP628" s="102"/>
      <c r="GZQ628" s="102"/>
      <c r="GZR628" s="102"/>
      <c r="GZS628" s="102"/>
      <c r="GZT628" s="102"/>
      <c r="GZU628" s="102"/>
      <c r="GZV628" s="102"/>
      <c r="GZW628" s="102"/>
      <c r="GZX628" s="102"/>
      <c r="GZY628" s="102"/>
      <c r="GZZ628" s="102"/>
      <c r="HAA628" s="102"/>
      <c r="HAB628" s="102"/>
      <c r="HAC628" s="102"/>
      <c r="HAD628" s="102"/>
      <c r="HAE628" s="102"/>
      <c r="HAF628" s="102"/>
      <c r="HAG628" s="102"/>
      <c r="HAH628" s="102"/>
      <c r="HAI628" s="102"/>
      <c r="HAJ628" s="102"/>
      <c r="HAK628" s="102"/>
      <c r="HAL628" s="102"/>
      <c r="HAM628" s="102"/>
      <c r="HAN628" s="102"/>
      <c r="HAO628" s="102"/>
      <c r="HAP628" s="102"/>
      <c r="HAQ628" s="102"/>
      <c r="HAR628" s="102"/>
      <c r="HAS628" s="102"/>
      <c r="HAT628" s="102"/>
      <c r="HAU628" s="102"/>
      <c r="HAV628" s="102"/>
      <c r="HAW628" s="102"/>
      <c r="HAX628" s="102"/>
      <c r="HAY628" s="102"/>
      <c r="HAZ628" s="102"/>
      <c r="HBA628" s="102"/>
      <c r="HBB628" s="102"/>
      <c r="HBC628" s="102"/>
      <c r="HBD628" s="102"/>
      <c r="HBE628" s="102"/>
      <c r="HBF628" s="102"/>
      <c r="HBG628" s="102"/>
      <c r="HBH628" s="102"/>
      <c r="HBI628" s="102"/>
      <c r="HBJ628" s="102"/>
      <c r="HBK628" s="102"/>
      <c r="HBL628" s="102"/>
      <c r="HBM628" s="102"/>
      <c r="HBN628" s="102"/>
      <c r="HBO628" s="102"/>
      <c r="HBP628" s="102"/>
      <c r="HBQ628" s="102"/>
      <c r="HBR628" s="102"/>
      <c r="HBS628" s="102"/>
      <c r="HBT628" s="102"/>
      <c r="HBU628" s="102"/>
      <c r="HBV628" s="102"/>
      <c r="HBW628" s="102"/>
      <c r="HBX628" s="102"/>
      <c r="HBY628" s="102"/>
      <c r="HBZ628" s="102"/>
      <c r="HCA628" s="102"/>
      <c r="HCB628" s="102"/>
      <c r="HCC628" s="102"/>
      <c r="HCD628" s="102"/>
      <c r="HCE628" s="102"/>
      <c r="HCF628" s="102"/>
      <c r="HCG628" s="102"/>
      <c r="HCH628" s="102"/>
      <c r="HCI628" s="102"/>
      <c r="HCJ628" s="102"/>
      <c r="HCK628" s="102"/>
      <c r="HCL628" s="102"/>
      <c r="HCM628" s="102"/>
      <c r="HCN628" s="102"/>
      <c r="HCO628" s="102"/>
      <c r="HCP628" s="102"/>
      <c r="HCQ628" s="102"/>
      <c r="HCR628" s="102"/>
      <c r="HCS628" s="102"/>
      <c r="HCT628" s="102"/>
      <c r="HCU628" s="102"/>
      <c r="HCV628" s="102"/>
      <c r="HCW628" s="102"/>
      <c r="HCX628" s="102"/>
      <c r="HCY628" s="102"/>
      <c r="HCZ628" s="102"/>
      <c r="HDA628" s="102"/>
      <c r="HDB628" s="102"/>
      <c r="HDC628" s="102"/>
      <c r="HDD628" s="102"/>
      <c r="HDE628" s="102"/>
      <c r="HDF628" s="102"/>
      <c r="HDG628" s="102"/>
      <c r="HDH628" s="102"/>
      <c r="HDI628" s="102"/>
      <c r="HDJ628" s="102"/>
      <c r="HDK628" s="102"/>
      <c r="HDL628" s="102"/>
      <c r="HDM628" s="102"/>
      <c r="HDN628" s="102"/>
      <c r="HDO628" s="102"/>
      <c r="HDP628" s="102"/>
      <c r="HDQ628" s="102"/>
      <c r="HDR628" s="102"/>
      <c r="HDS628" s="102"/>
      <c r="HDT628" s="102"/>
      <c r="HDU628" s="102"/>
      <c r="HDV628" s="102"/>
      <c r="HDW628" s="102"/>
      <c r="HDX628" s="102"/>
      <c r="HDY628" s="102"/>
      <c r="HDZ628" s="102"/>
      <c r="HEA628" s="102"/>
      <c r="HEB628" s="102"/>
      <c r="HEC628" s="102"/>
      <c r="HED628" s="102"/>
      <c r="HEE628" s="102"/>
      <c r="HEF628" s="102"/>
      <c r="HEG628" s="102"/>
      <c r="HEH628" s="102"/>
      <c r="HEI628" s="102"/>
      <c r="HEJ628" s="102"/>
      <c r="HEK628" s="102"/>
      <c r="HEL628" s="102"/>
      <c r="HEM628" s="102"/>
      <c r="HEN628" s="102"/>
      <c r="HEO628" s="102"/>
      <c r="HEP628" s="102"/>
      <c r="HEQ628" s="102"/>
      <c r="HER628" s="102"/>
      <c r="HES628" s="102"/>
      <c r="HET628" s="102"/>
      <c r="HEU628" s="102"/>
      <c r="HEV628" s="102"/>
      <c r="HEW628" s="102"/>
      <c r="HEX628" s="102"/>
      <c r="HEY628" s="102"/>
      <c r="HEZ628" s="102"/>
      <c r="HFA628" s="102"/>
      <c r="HFB628" s="102"/>
      <c r="HFC628" s="102"/>
      <c r="HFD628" s="102"/>
      <c r="HFE628" s="102"/>
      <c r="HFF628" s="102"/>
      <c r="HFG628" s="102"/>
      <c r="HFH628" s="102"/>
      <c r="HFI628" s="102"/>
      <c r="HFJ628" s="102"/>
      <c r="HFK628" s="102"/>
      <c r="HFL628" s="102"/>
      <c r="HFM628" s="102"/>
      <c r="HFN628" s="102"/>
      <c r="HFO628" s="102"/>
      <c r="HFP628" s="102"/>
      <c r="HFQ628" s="102"/>
      <c r="HFR628" s="102"/>
      <c r="HFS628" s="102"/>
      <c r="HFT628" s="102"/>
      <c r="HFU628" s="102"/>
      <c r="HFV628" s="102"/>
      <c r="HFW628" s="102"/>
      <c r="HFX628" s="102"/>
      <c r="HFY628" s="102"/>
      <c r="HFZ628" s="102"/>
      <c r="HGA628" s="102"/>
      <c r="HGB628" s="102"/>
      <c r="HGC628" s="102"/>
      <c r="HGD628" s="102"/>
      <c r="HGE628" s="102"/>
      <c r="HGF628" s="102"/>
      <c r="HGG628" s="102"/>
      <c r="HGH628" s="102"/>
      <c r="HGI628" s="102"/>
      <c r="HGJ628" s="102"/>
      <c r="HGK628" s="102"/>
      <c r="HGL628" s="102"/>
      <c r="HGM628" s="102"/>
      <c r="HGN628" s="102"/>
      <c r="HGO628" s="102"/>
      <c r="HGP628" s="102"/>
      <c r="HGQ628" s="102"/>
      <c r="HGR628" s="102"/>
      <c r="HGS628" s="102"/>
      <c r="HGT628" s="102"/>
      <c r="HGU628" s="102"/>
      <c r="HGV628" s="102"/>
      <c r="HGW628" s="102"/>
      <c r="HGX628" s="102"/>
      <c r="HGY628" s="102"/>
      <c r="HGZ628" s="102"/>
      <c r="HHA628" s="102"/>
      <c r="HHB628" s="102"/>
      <c r="HHC628" s="102"/>
      <c r="HHD628" s="102"/>
      <c r="HHE628" s="102"/>
      <c r="HHF628" s="102"/>
      <c r="HHG628" s="102"/>
      <c r="HHH628" s="102"/>
      <c r="HHI628" s="102"/>
      <c r="HHJ628" s="102"/>
      <c r="HHK628" s="102"/>
      <c r="HHL628" s="102"/>
      <c r="HHM628" s="102"/>
      <c r="HHN628" s="102"/>
      <c r="HHO628" s="102"/>
      <c r="HHP628" s="102"/>
      <c r="HHQ628" s="102"/>
      <c r="HHR628" s="102"/>
      <c r="HHS628" s="102"/>
      <c r="HHT628" s="102"/>
      <c r="HHU628" s="102"/>
      <c r="HHV628" s="102"/>
      <c r="HHW628" s="102"/>
      <c r="HHX628" s="102"/>
      <c r="HHY628" s="102"/>
      <c r="HHZ628" s="102"/>
      <c r="HIA628" s="102"/>
      <c r="HIB628" s="102"/>
      <c r="HIC628" s="102"/>
      <c r="HID628" s="102"/>
      <c r="HIE628" s="102"/>
      <c r="HIF628" s="102"/>
      <c r="HIG628" s="102"/>
      <c r="HIH628" s="102"/>
      <c r="HII628" s="102"/>
      <c r="HIJ628" s="102"/>
      <c r="HIK628" s="102"/>
      <c r="HIL628" s="102"/>
      <c r="HIM628" s="102"/>
      <c r="HIN628" s="102"/>
      <c r="HIO628" s="102"/>
      <c r="HIP628" s="102"/>
      <c r="HIQ628" s="102"/>
      <c r="HIR628" s="102"/>
      <c r="HIS628" s="102"/>
      <c r="HIT628" s="102"/>
      <c r="HIU628" s="102"/>
      <c r="HIV628" s="102"/>
      <c r="HIW628" s="102"/>
      <c r="HIX628" s="102"/>
      <c r="HIY628" s="102"/>
      <c r="HIZ628" s="102"/>
      <c r="HJA628" s="102"/>
      <c r="HJB628" s="102"/>
      <c r="HJC628" s="102"/>
      <c r="HJD628" s="102"/>
      <c r="HJE628" s="102"/>
      <c r="HJF628" s="102"/>
      <c r="HJG628" s="102"/>
      <c r="HJH628" s="102"/>
      <c r="HJI628" s="102"/>
      <c r="HJJ628" s="102"/>
      <c r="HJK628" s="102"/>
      <c r="HJL628" s="102"/>
      <c r="HJM628" s="102"/>
      <c r="HJN628" s="102"/>
      <c r="HJO628" s="102"/>
      <c r="HJP628" s="102"/>
      <c r="HJQ628" s="102"/>
      <c r="HJR628" s="102"/>
      <c r="HJS628" s="102"/>
      <c r="HJT628" s="102"/>
      <c r="HJU628" s="102"/>
      <c r="HJV628" s="102"/>
      <c r="HJW628" s="102"/>
      <c r="HJX628" s="102"/>
      <c r="HJY628" s="102"/>
      <c r="HJZ628" s="102"/>
      <c r="HKA628" s="102"/>
      <c r="HKB628" s="102"/>
      <c r="HKC628" s="102"/>
      <c r="HKD628" s="102"/>
      <c r="HKE628" s="102"/>
      <c r="HKF628" s="102"/>
      <c r="HKG628" s="102"/>
      <c r="HKH628" s="102"/>
      <c r="HKI628" s="102"/>
      <c r="HKJ628" s="102"/>
      <c r="HKK628" s="102"/>
      <c r="HKL628" s="102"/>
      <c r="HKM628" s="102"/>
      <c r="HKN628" s="102"/>
      <c r="HKO628" s="102"/>
      <c r="HKP628" s="102"/>
      <c r="HKQ628" s="102"/>
      <c r="HKR628" s="102"/>
      <c r="HKS628" s="102"/>
      <c r="HKT628" s="102"/>
      <c r="HKU628" s="102"/>
      <c r="HKV628" s="102"/>
      <c r="HKW628" s="102"/>
      <c r="HKX628" s="102"/>
      <c r="HKY628" s="102"/>
      <c r="HKZ628" s="102"/>
      <c r="HLA628" s="102"/>
      <c r="HLB628" s="102"/>
      <c r="HLC628" s="102"/>
      <c r="HLD628" s="102"/>
      <c r="HLE628" s="102"/>
      <c r="HLF628" s="102"/>
      <c r="HLG628" s="102"/>
      <c r="HLH628" s="102"/>
      <c r="HLI628" s="102"/>
      <c r="HLJ628" s="102"/>
      <c r="HLK628" s="102"/>
      <c r="HLL628" s="102"/>
      <c r="HLM628" s="102"/>
      <c r="HLN628" s="102"/>
      <c r="HLO628" s="102"/>
      <c r="HLP628" s="102"/>
      <c r="HLQ628" s="102"/>
      <c r="HLR628" s="102"/>
      <c r="HLS628" s="102"/>
      <c r="HLT628" s="102"/>
      <c r="HLU628" s="102"/>
      <c r="HLV628" s="102"/>
      <c r="HLW628" s="102"/>
      <c r="HLX628" s="102"/>
      <c r="HLY628" s="102"/>
      <c r="HLZ628" s="102"/>
      <c r="HMA628" s="102"/>
      <c r="HMB628" s="102"/>
      <c r="HMC628" s="102"/>
      <c r="HMD628" s="102"/>
      <c r="HME628" s="102"/>
      <c r="HMF628" s="102"/>
      <c r="HMG628" s="102"/>
      <c r="HMH628" s="102"/>
      <c r="HMI628" s="102"/>
      <c r="HMJ628" s="102"/>
      <c r="HMK628" s="102"/>
      <c r="HML628" s="102"/>
      <c r="HMM628" s="102"/>
      <c r="HMN628" s="102"/>
      <c r="HMO628" s="102"/>
      <c r="HMP628" s="102"/>
      <c r="HMQ628" s="102"/>
      <c r="HMR628" s="102"/>
      <c r="HMS628" s="102"/>
      <c r="HMT628" s="102"/>
      <c r="HMU628" s="102"/>
      <c r="HMV628" s="102"/>
      <c r="HMW628" s="102"/>
      <c r="HMX628" s="102"/>
      <c r="HMY628" s="102"/>
      <c r="HMZ628" s="102"/>
      <c r="HNA628" s="102"/>
      <c r="HNB628" s="102"/>
      <c r="HNC628" s="102"/>
      <c r="HND628" s="102"/>
      <c r="HNE628" s="102"/>
      <c r="HNF628" s="102"/>
      <c r="HNG628" s="102"/>
      <c r="HNH628" s="102"/>
      <c r="HNI628" s="102"/>
      <c r="HNJ628" s="102"/>
      <c r="HNK628" s="102"/>
      <c r="HNL628" s="102"/>
      <c r="HNM628" s="102"/>
      <c r="HNN628" s="102"/>
      <c r="HNO628" s="102"/>
      <c r="HNP628" s="102"/>
      <c r="HNQ628" s="102"/>
      <c r="HNR628" s="102"/>
      <c r="HNS628" s="102"/>
      <c r="HNT628" s="102"/>
      <c r="HNU628" s="102"/>
      <c r="HNV628" s="102"/>
      <c r="HNW628" s="102"/>
      <c r="HNX628" s="102"/>
      <c r="HNY628" s="102"/>
      <c r="HNZ628" s="102"/>
      <c r="HOA628" s="102"/>
      <c r="HOB628" s="102"/>
      <c r="HOC628" s="102"/>
      <c r="HOD628" s="102"/>
      <c r="HOE628" s="102"/>
      <c r="HOF628" s="102"/>
      <c r="HOG628" s="102"/>
      <c r="HOH628" s="102"/>
      <c r="HOI628" s="102"/>
      <c r="HOJ628" s="102"/>
      <c r="HOK628" s="102"/>
      <c r="HOL628" s="102"/>
      <c r="HOM628" s="102"/>
      <c r="HON628" s="102"/>
      <c r="HOO628" s="102"/>
      <c r="HOP628" s="102"/>
      <c r="HOQ628" s="102"/>
      <c r="HOR628" s="102"/>
      <c r="HOS628" s="102"/>
      <c r="HOT628" s="102"/>
      <c r="HOU628" s="102"/>
      <c r="HOV628" s="102"/>
      <c r="HOW628" s="102"/>
      <c r="HOX628" s="102"/>
      <c r="HOY628" s="102"/>
      <c r="HOZ628" s="102"/>
      <c r="HPA628" s="102"/>
      <c r="HPB628" s="102"/>
      <c r="HPC628" s="102"/>
      <c r="HPD628" s="102"/>
      <c r="HPE628" s="102"/>
      <c r="HPF628" s="102"/>
      <c r="HPG628" s="102"/>
      <c r="HPH628" s="102"/>
      <c r="HPI628" s="102"/>
      <c r="HPJ628" s="102"/>
      <c r="HPK628" s="102"/>
      <c r="HPL628" s="102"/>
      <c r="HPM628" s="102"/>
      <c r="HPN628" s="102"/>
      <c r="HPO628" s="102"/>
      <c r="HPP628" s="102"/>
      <c r="HPQ628" s="102"/>
      <c r="HPR628" s="102"/>
      <c r="HPS628" s="102"/>
      <c r="HPT628" s="102"/>
      <c r="HPU628" s="102"/>
      <c r="HPV628" s="102"/>
      <c r="HPW628" s="102"/>
      <c r="HPX628" s="102"/>
      <c r="HPY628" s="102"/>
      <c r="HPZ628" s="102"/>
      <c r="HQA628" s="102"/>
      <c r="HQB628" s="102"/>
      <c r="HQC628" s="102"/>
      <c r="HQD628" s="102"/>
      <c r="HQE628" s="102"/>
      <c r="HQF628" s="102"/>
      <c r="HQG628" s="102"/>
      <c r="HQH628" s="102"/>
      <c r="HQI628" s="102"/>
      <c r="HQJ628" s="102"/>
      <c r="HQK628" s="102"/>
      <c r="HQL628" s="102"/>
      <c r="HQM628" s="102"/>
      <c r="HQN628" s="102"/>
      <c r="HQO628" s="102"/>
      <c r="HQP628" s="102"/>
      <c r="HQQ628" s="102"/>
      <c r="HQR628" s="102"/>
      <c r="HQS628" s="102"/>
      <c r="HQT628" s="102"/>
      <c r="HQU628" s="102"/>
      <c r="HQV628" s="102"/>
      <c r="HQW628" s="102"/>
      <c r="HQX628" s="102"/>
      <c r="HQY628" s="102"/>
      <c r="HQZ628" s="102"/>
      <c r="HRA628" s="102"/>
      <c r="HRB628" s="102"/>
      <c r="HRC628" s="102"/>
      <c r="HRD628" s="102"/>
      <c r="HRE628" s="102"/>
      <c r="HRF628" s="102"/>
      <c r="HRG628" s="102"/>
      <c r="HRH628" s="102"/>
      <c r="HRI628" s="102"/>
      <c r="HRJ628" s="102"/>
      <c r="HRK628" s="102"/>
      <c r="HRL628" s="102"/>
      <c r="HRM628" s="102"/>
      <c r="HRN628" s="102"/>
      <c r="HRO628" s="102"/>
      <c r="HRP628" s="102"/>
      <c r="HRQ628" s="102"/>
      <c r="HRR628" s="102"/>
      <c r="HRS628" s="102"/>
      <c r="HRT628" s="102"/>
      <c r="HRU628" s="102"/>
      <c r="HRV628" s="102"/>
      <c r="HRW628" s="102"/>
      <c r="HRX628" s="102"/>
      <c r="HRY628" s="102"/>
      <c r="HRZ628" s="102"/>
      <c r="HSA628" s="102"/>
      <c r="HSB628" s="102"/>
      <c r="HSC628" s="102"/>
      <c r="HSD628" s="102"/>
      <c r="HSE628" s="102"/>
      <c r="HSF628" s="102"/>
      <c r="HSG628" s="102"/>
      <c r="HSH628" s="102"/>
      <c r="HSI628" s="102"/>
      <c r="HSJ628" s="102"/>
      <c r="HSK628" s="102"/>
      <c r="HSL628" s="102"/>
      <c r="HSM628" s="102"/>
      <c r="HSN628" s="102"/>
      <c r="HSO628" s="102"/>
      <c r="HSP628" s="102"/>
      <c r="HSQ628" s="102"/>
      <c r="HSR628" s="102"/>
      <c r="HSS628" s="102"/>
      <c r="HST628" s="102"/>
      <c r="HSU628" s="102"/>
      <c r="HSV628" s="102"/>
      <c r="HSW628" s="102"/>
      <c r="HSX628" s="102"/>
      <c r="HSY628" s="102"/>
      <c r="HSZ628" s="102"/>
      <c r="HTA628" s="102"/>
      <c r="HTB628" s="102"/>
      <c r="HTC628" s="102"/>
      <c r="HTD628" s="102"/>
      <c r="HTE628" s="102"/>
      <c r="HTF628" s="102"/>
      <c r="HTG628" s="102"/>
      <c r="HTH628" s="102"/>
      <c r="HTI628" s="102"/>
      <c r="HTJ628" s="102"/>
      <c r="HTK628" s="102"/>
      <c r="HTL628" s="102"/>
      <c r="HTM628" s="102"/>
      <c r="HTN628" s="102"/>
      <c r="HTO628" s="102"/>
      <c r="HTP628" s="102"/>
      <c r="HTQ628" s="102"/>
      <c r="HTR628" s="102"/>
      <c r="HTS628" s="102"/>
      <c r="HTT628" s="102"/>
      <c r="HTU628" s="102"/>
      <c r="HTV628" s="102"/>
      <c r="HTW628" s="102"/>
      <c r="HTX628" s="102"/>
      <c r="HTY628" s="102"/>
      <c r="HTZ628" s="102"/>
      <c r="HUA628" s="102"/>
      <c r="HUB628" s="102"/>
      <c r="HUC628" s="102"/>
      <c r="HUD628" s="102"/>
      <c r="HUE628" s="102"/>
      <c r="HUF628" s="102"/>
      <c r="HUG628" s="102"/>
      <c r="HUH628" s="102"/>
      <c r="HUI628" s="102"/>
      <c r="HUJ628" s="102"/>
      <c r="HUK628" s="102"/>
      <c r="HUL628" s="102"/>
      <c r="HUM628" s="102"/>
      <c r="HUN628" s="102"/>
      <c r="HUO628" s="102"/>
      <c r="HUP628" s="102"/>
      <c r="HUQ628" s="102"/>
      <c r="HUR628" s="102"/>
      <c r="HUS628" s="102"/>
      <c r="HUT628" s="102"/>
      <c r="HUU628" s="102"/>
      <c r="HUV628" s="102"/>
      <c r="HUW628" s="102"/>
      <c r="HUX628" s="102"/>
      <c r="HUY628" s="102"/>
      <c r="HUZ628" s="102"/>
      <c r="HVA628" s="102"/>
      <c r="HVB628" s="102"/>
      <c r="HVC628" s="102"/>
      <c r="HVD628" s="102"/>
      <c r="HVE628" s="102"/>
      <c r="HVF628" s="102"/>
      <c r="HVG628" s="102"/>
      <c r="HVH628" s="102"/>
      <c r="HVI628" s="102"/>
      <c r="HVJ628" s="102"/>
      <c r="HVK628" s="102"/>
      <c r="HVL628" s="102"/>
      <c r="HVM628" s="102"/>
      <c r="HVN628" s="102"/>
      <c r="HVO628" s="102"/>
      <c r="HVP628" s="102"/>
      <c r="HVQ628" s="102"/>
      <c r="HVR628" s="102"/>
      <c r="HVS628" s="102"/>
      <c r="HVT628" s="102"/>
      <c r="HVU628" s="102"/>
      <c r="HVV628" s="102"/>
      <c r="HVW628" s="102"/>
      <c r="HVX628" s="102"/>
      <c r="HVY628" s="102"/>
      <c r="HVZ628" s="102"/>
      <c r="HWA628" s="102"/>
      <c r="HWB628" s="102"/>
      <c r="HWC628" s="102"/>
      <c r="HWD628" s="102"/>
      <c r="HWE628" s="102"/>
      <c r="HWF628" s="102"/>
      <c r="HWG628" s="102"/>
      <c r="HWH628" s="102"/>
      <c r="HWI628" s="102"/>
      <c r="HWJ628" s="102"/>
      <c r="HWK628" s="102"/>
      <c r="HWL628" s="102"/>
      <c r="HWM628" s="102"/>
      <c r="HWN628" s="102"/>
      <c r="HWO628" s="102"/>
      <c r="HWP628" s="102"/>
      <c r="HWQ628" s="102"/>
      <c r="HWR628" s="102"/>
      <c r="HWS628" s="102"/>
      <c r="HWT628" s="102"/>
      <c r="HWU628" s="102"/>
      <c r="HWV628" s="102"/>
      <c r="HWW628" s="102"/>
      <c r="HWX628" s="102"/>
      <c r="HWY628" s="102"/>
      <c r="HWZ628" s="102"/>
      <c r="HXA628" s="102"/>
      <c r="HXB628" s="102"/>
      <c r="HXC628" s="102"/>
      <c r="HXD628" s="102"/>
      <c r="HXE628" s="102"/>
      <c r="HXF628" s="102"/>
      <c r="HXG628" s="102"/>
      <c r="HXH628" s="102"/>
      <c r="HXI628" s="102"/>
      <c r="HXJ628" s="102"/>
      <c r="HXK628" s="102"/>
      <c r="HXL628" s="102"/>
      <c r="HXM628" s="102"/>
      <c r="HXN628" s="102"/>
      <c r="HXO628" s="102"/>
      <c r="HXP628" s="102"/>
      <c r="HXQ628" s="102"/>
      <c r="HXR628" s="102"/>
      <c r="HXS628" s="102"/>
      <c r="HXT628" s="102"/>
      <c r="HXU628" s="102"/>
      <c r="HXV628" s="102"/>
      <c r="HXW628" s="102"/>
      <c r="HXX628" s="102"/>
      <c r="HXY628" s="102"/>
      <c r="HXZ628" s="102"/>
      <c r="HYA628" s="102"/>
      <c r="HYB628" s="102"/>
      <c r="HYC628" s="102"/>
      <c r="HYD628" s="102"/>
      <c r="HYE628" s="102"/>
      <c r="HYF628" s="102"/>
      <c r="HYG628" s="102"/>
      <c r="HYH628" s="102"/>
      <c r="HYI628" s="102"/>
      <c r="HYJ628" s="102"/>
      <c r="HYK628" s="102"/>
      <c r="HYL628" s="102"/>
      <c r="HYM628" s="102"/>
      <c r="HYN628" s="102"/>
      <c r="HYO628" s="102"/>
      <c r="HYP628" s="102"/>
      <c r="HYQ628" s="102"/>
      <c r="HYR628" s="102"/>
      <c r="HYS628" s="102"/>
      <c r="HYT628" s="102"/>
      <c r="HYU628" s="102"/>
      <c r="HYV628" s="102"/>
      <c r="HYW628" s="102"/>
      <c r="HYX628" s="102"/>
      <c r="HYY628" s="102"/>
      <c r="HYZ628" s="102"/>
      <c r="HZA628" s="102"/>
      <c r="HZB628" s="102"/>
      <c r="HZC628" s="102"/>
      <c r="HZD628" s="102"/>
      <c r="HZE628" s="102"/>
      <c r="HZF628" s="102"/>
      <c r="HZG628" s="102"/>
      <c r="HZH628" s="102"/>
      <c r="HZI628" s="102"/>
      <c r="HZJ628" s="102"/>
      <c r="HZK628" s="102"/>
      <c r="HZL628" s="102"/>
      <c r="HZM628" s="102"/>
      <c r="HZN628" s="102"/>
      <c r="HZO628" s="102"/>
      <c r="HZP628" s="102"/>
      <c r="HZQ628" s="102"/>
      <c r="HZR628" s="102"/>
      <c r="HZS628" s="102"/>
      <c r="HZT628" s="102"/>
      <c r="HZU628" s="102"/>
      <c r="HZV628" s="102"/>
      <c r="HZW628" s="102"/>
      <c r="HZX628" s="102"/>
      <c r="HZY628" s="102"/>
      <c r="HZZ628" s="102"/>
      <c r="IAA628" s="102"/>
      <c r="IAB628" s="102"/>
      <c r="IAC628" s="102"/>
      <c r="IAD628" s="102"/>
      <c r="IAE628" s="102"/>
      <c r="IAF628" s="102"/>
      <c r="IAG628" s="102"/>
      <c r="IAH628" s="102"/>
      <c r="IAI628" s="102"/>
      <c r="IAJ628" s="102"/>
      <c r="IAK628" s="102"/>
      <c r="IAL628" s="102"/>
      <c r="IAM628" s="102"/>
      <c r="IAN628" s="102"/>
      <c r="IAO628" s="102"/>
      <c r="IAP628" s="102"/>
      <c r="IAQ628" s="102"/>
      <c r="IAR628" s="102"/>
      <c r="IAS628" s="102"/>
      <c r="IAT628" s="102"/>
      <c r="IAU628" s="102"/>
      <c r="IAV628" s="102"/>
      <c r="IAW628" s="102"/>
      <c r="IAX628" s="102"/>
      <c r="IAY628" s="102"/>
      <c r="IAZ628" s="102"/>
      <c r="IBA628" s="102"/>
      <c r="IBB628" s="102"/>
      <c r="IBC628" s="102"/>
      <c r="IBD628" s="102"/>
      <c r="IBE628" s="102"/>
      <c r="IBF628" s="102"/>
      <c r="IBG628" s="102"/>
      <c r="IBH628" s="102"/>
      <c r="IBI628" s="102"/>
      <c r="IBJ628" s="102"/>
      <c r="IBK628" s="102"/>
      <c r="IBL628" s="102"/>
      <c r="IBM628" s="102"/>
      <c r="IBN628" s="102"/>
      <c r="IBO628" s="102"/>
      <c r="IBP628" s="102"/>
      <c r="IBQ628" s="102"/>
      <c r="IBR628" s="102"/>
      <c r="IBS628" s="102"/>
      <c r="IBT628" s="102"/>
      <c r="IBU628" s="102"/>
      <c r="IBV628" s="102"/>
      <c r="IBW628" s="102"/>
      <c r="IBX628" s="102"/>
      <c r="IBY628" s="102"/>
      <c r="IBZ628" s="102"/>
      <c r="ICA628" s="102"/>
      <c r="ICB628" s="102"/>
      <c r="ICC628" s="102"/>
      <c r="ICD628" s="102"/>
      <c r="ICE628" s="102"/>
      <c r="ICF628" s="102"/>
      <c r="ICG628" s="102"/>
      <c r="ICH628" s="102"/>
      <c r="ICI628" s="102"/>
      <c r="ICJ628" s="102"/>
      <c r="ICK628" s="102"/>
      <c r="ICL628" s="102"/>
      <c r="ICM628" s="102"/>
      <c r="ICN628" s="102"/>
      <c r="ICO628" s="102"/>
      <c r="ICP628" s="102"/>
      <c r="ICQ628" s="102"/>
      <c r="ICR628" s="102"/>
      <c r="ICS628" s="102"/>
      <c r="ICT628" s="102"/>
      <c r="ICU628" s="102"/>
      <c r="ICV628" s="102"/>
      <c r="ICW628" s="102"/>
      <c r="ICX628" s="102"/>
      <c r="ICY628" s="102"/>
      <c r="ICZ628" s="102"/>
      <c r="IDA628" s="102"/>
      <c r="IDB628" s="102"/>
      <c r="IDC628" s="102"/>
      <c r="IDD628" s="102"/>
      <c r="IDE628" s="102"/>
      <c r="IDF628" s="102"/>
      <c r="IDG628" s="102"/>
      <c r="IDH628" s="102"/>
      <c r="IDI628" s="102"/>
      <c r="IDJ628" s="102"/>
      <c r="IDK628" s="102"/>
      <c r="IDL628" s="102"/>
      <c r="IDM628" s="102"/>
      <c r="IDN628" s="102"/>
      <c r="IDO628" s="102"/>
      <c r="IDP628" s="102"/>
      <c r="IDQ628" s="102"/>
      <c r="IDR628" s="102"/>
      <c r="IDS628" s="102"/>
      <c r="IDT628" s="102"/>
      <c r="IDU628" s="102"/>
      <c r="IDV628" s="102"/>
      <c r="IDW628" s="102"/>
      <c r="IDX628" s="102"/>
      <c r="IDY628" s="102"/>
      <c r="IDZ628" s="102"/>
      <c r="IEA628" s="102"/>
      <c r="IEB628" s="102"/>
      <c r="IEC628" s="102"/>
      <c r="IED628" s="102"/>
      <c r="IEE628" s="102"/>
      <c r="IEF628" s="102"/>
      <c r="IEG628" s="102"/>
      <c r="IEH628" s="102"/>
      <c r="IEI628" s="102"/>
      <c r="IEJ628" s="102"/>
      <c r="IEK628" s="102"/>
      <c r="IEL628" s="102"/>
      <c r="IEM628" s="102"/>
      <c r="IEN628" s="102"/>
      <c r="IEO628" s="102"/>
      <c r="IEP628" s="102"/>
      <c r="IEQ628" s="102"/>
      <c r="IER628" s="102"/>
      <c r="IES628" s="102"/>
      <c r="IET628" s="102"/>
      <c r="IEU628" s="102"/>
      <c r="IEV628" s="102"/>
      <c r="IEW628" s="102"/>
      <c r="IEX628" s="102"/>
      <c r="IEY628" s="102"/>
      <c r="IEZ628" s="102"/>
      <c r="IFA628" s="102"/>
      <c r="IFB628" s="102"/>
      <c r="IFC628" s="102"/>
      <c r="IFD628" s="102"/>
      <c r="IFE628" s="102"/>
      <c r="IFF628" s="102"/>
      <c r="IFG628" s="102"/>
      <c r="IFH628" s="102"/>
      <c r="IFI628" s="102"/>
      <c r="IFJ628" s="102"/>
      <c r="IFK628" s="102"/>
      <c r="IFL628" s="102"/>
      <c r="IFM628" s="102"/>
      <c r="IFN628" s="102"/>
      <c r="IFO628" s="102"/>
      <c r="IFP628" s="102"/>
      <c r="IFQ628" s="102"/>
      <c r="IFR628" s="102"/>
      <c r="IFS628" s="102"/>
      <c r="IFT628" s="102"/>
      <c r="IFU628" s="102"/>
      <c r="IFV628" s="102"/>
      <c r="IFW628" s="102"/>
      <c r="IFX628" s="102"/>
      <c r="IFY628" s="102"/>
      <c r="IFZ628" s="102"/>
      <c r="IGA628" s="102"/>
      <c r="IGB628" s="102"/>
      <c r="IGC628" s="102"/>
      <c r="IGD628" s="102"/>
      <c r="IGE628" s="102"/>
      <c r="IGF628" s="102"/>
      <c r="IGG628" s="102"/>
      <c r="IGH628" s="102"/>
      <c r="IGI628" s="102"/>
      <c r="IGJ628" s="102"/>
      <c r="IGK628" s="102"/>
      <c r="IGL628" s="102"/>
      <c r="IGM628" s="102"/>
      <c r="IGN628" s="102"/>
      <c r="IGO628" s="102"/>
      <c r="IGP628" s="102"/>
      <c r="IGQ628" s="102"/>
      <c r="IGR628" s="102"/>
      <c r="IGS628" s="102"/>
      <c r="IGT628" s="102"/>
      <c r="IGU628" s="102"/>
      <c r="IGV628" s="102"/>
      <c r="IGW628" s="102"/>
      <c r="IGX628" s="102"/>
      <c r="IGY628" s="102"/>
      <c r="IGZ628" s="102"/>
      <c r="IHA628" s="102"/>
      <c r="IHB628" s="102"/>
      <c r="IHC628" s="102"/>
      <c r="IHD628" s="102"/>
      <c r="IHE628" s="102"/>
      <c r="IHF628" s="102"/>
      <c r="IHG628" s="102"/>
      <c r="IHH628" s="102"/>
      <c r="IHI628" s="102"/>
      <c r="IHJ628" s="102"/>
      <c r="IHK628" s="102"/>
      <c r="IHL628" s="102"/>
      <c r="IHM628" s="102"/>
      <c r="IHN628" s="102"/>
      <c r="IHO628" s="102"/>
      <c r="IHP628" s="102"/>
      <c r="IHQ628" s="102"/>
      <c r="IHR628" s="102"/>
      <c r="IHS628" s="102"/>
      <c r="IHT628" s="102"/>
      <c r="IHU628" s="102"/>
      <c r="IHV628" s="102"/>
      <c r="IHW628" s="102"/>
      <c r="IHX628" s="102"/>
      <c r="IHY628" s="102"/>
      <c r="IHZ628" s="102"/>
      <c r="IIA628" s="102"/>
      <c r="IIB628" s="102"/>
      <c r="IIC628" s="102"/>
      <c r="IID628" s="102"/>
      <c r="IIE628" s="102"/>
      <c r="IIF628" s="102"/>
      <c r="IIG628" s="102"/>
      <c r="IIH628" s="102"/>
      <c r="III628" s="102"/>
      <c r="IIJ628" s="102"/>
      <c r="IIK628" s="102"/>
      <c r="IIL628" s="102"/>
      <c r="IIM628" s="102"/>
      <c r="IIN628" s="102"/>
      <c r="IIO628" s="102"/>
      <c r="IIP628" s="102"/>
      <c r="IIQ628" s="102"/>
      <c r="IIR628" s="102"/>
      <c r="IIS628" s="102"/>
      <c r="IIT628" s="102"/>
      <c r="IIU628" s="102"/>
      <c r="IIV628" s="102"/>
      <c r="IIW628" s="102"/>
      <c r="IIX628" s="102"/>
      <c r="IIY628" s="102"/>
      <c r="IIZ628" s="102"/>
      <c r="IJA628" s="102"/>
      <c r="IJB628" s="102"/>
      <c r="IJC628" s="102"/>
      <c r="IJD628" s="102"/>
      <c r="IJE628" s="102"/>
      <c r="IJF628" s="102"/>
      <c r="IJG628" s="102"/>
      <c r="IJH628" s="102"/>
      <c r="IJI628" s="102"/>
      <c r="IJJ628" s="102"/>
      <c r="IJK628" s="102"/>
      <c r="IJL628" s="102"/>
      <c r="IJM628" s="102"/>
      <c r="IJN628" s="102"/>
      <c r="IJO628" s="102"/>
      <c r="IJP628" s="102"/>
      <c r="IJQ628" s="102"/>
      <c r="IJR628" s="102"/>
      <c r="IJS628" s="102"/>
      <c r="IJT628" s="102"/>
      <c r="IJU628" s="102"/>
      <c r="IJV628" s="102"/>
      <c r="IJW628" s="102"/>
      <c r="IJX628" s="102"/>
      <c r="IJY628" s="102"/>
      <c r="IJZ628" s="102"/>
      <c r="IKA628" s="102"/>
      <c r="IKB628" s="102"/>
      <c r="IKC628" s="102"/>
      <c r="IKD628" s="102"/>
      <c r="IKE628" s="102"/>
      <c r="IKF628" s="102"/>
      <c r="IKG628" s="102"/>
      <c r="IKH628" s="102"/>
      <c r="IKI628" s="102"/>
      <c r="IKJ628" s="102"/>
      <c r="IKK628" s="102"/>
      <c r="IKL628" s="102"/>
      <c r="IKM628" s="102"/>
      <c r="IKN628" s="102"/>
      <c r="IKO628" s="102"/>
      <c r="IKP628" s="102"/>
      <c r="IKQ628" s="102"/>
      <c r="IKR628" s="102"/>
      <c r="IKS628" s="102"/>
      <c r="IKT628" s="102"/>
      <c r="IKU628" s="102"/>
      <c r="IKV628" s="102"/>
      <c r="IKW628" s="102"/>
      <c r="IKX628" s="102"/>
      <c r="IKY628" s="102"/>
      <c r="IKZ628" s="102"/>
      <c r="ILA628" s="102"/>
      <c r="ILB628" s="102"/>
      <c r="ILC628" s="102"/>
      <c r="ILD628" s="102"/>
      <c r="ILE628" s="102"/>
      <c r="ILF628" s="102"/>
      <c r="ILG628" s="102"/>
      <c r="ILH628" s="102"/>
      <c r="ILI628" s="102"/>
      <c r="ILJ628" s="102"/>
      <c r="ILK628" s="102"/>
      <c r="ILL628" s="102"/>
      <c r="ILM628" s="102"/>
      <c r="ILN628" s="102"/>
      <c r="ILO628" s="102"/>
      <c r="ILP628" s="102"/>
      <c r="ILQ628" s="102"/>
      <c r="ILR628" s="102"/>
      <c r="ILS628" s="102"/>
      <c r="ILT628" s="102"/>
      <c r="ILU628" s="102"/>
      <c r="ILV628" s="102"/>
      <c r="ILW628" s="102"/>
      <c r="ILX628" s="102"/>
      <c r="ILY628" s="102"/>
      <c r="ILZ628" s="102"/>
      <c r="IMA628" s="102"/>
      <c r="IMB628" s="102"/>
      <c r="IMC628" s="102"/>
      <c r="IMD628" s="102"/>
      <c r="IME628" s="102"/>
      <c r="IMF628" s="102"/>
      <c r="IMG628" s="102"/>
      <c r="IMH628" s="102"/>
      <c r="IMI628" s="102"/>
      <c r="IMJ628" s="102"/>
      <c r="IMK628" s="102"/>
      <c r="IML628" s="102"/>
      <c r="IMM628" s="102"/>
      <c r="IMN628" s="102"/>
      <c r="IMO628" s="102"/>
      <c r="IMP628" s="102"/>
      <c r="IMQ628" s="102"/>
      <c r="IMR628" s="102"/>
      <c r="IMS628" s="102"/>
      <c r="IMT628" s="102"/>
      <c r="IMU628" s="102"/>
      <c r="IMV628" s="102"/>
      <c r="IMW628" s="102"/>
      <c r="IMX628" s="102"/>
      <c r="IMY628" s="102"/>
      <c r="IMZ628" s="102"/>
      <c r="INA628" s="102"/>
      <c r="INB628" s="102"/>
      <c r="INC628" s="102"/>
      <c r="IND628" s="102"/>
      <c r="INE628" s="102"/>
      <c r="INF628" s="102"/>
      <c r="ING628" s="102"/>
      <c r="INH628" s="102"/>
      <c r="INI628" s="102"/>
      <c r="INJ628" s="102"/>
      <c r="INK628" s="102"/>
      <c r="INL628" s="102"/>
      <c r="INM628" s="102"/>
      <c r="INN628" s="102"/>
      <c r="INO628" s="102"/>
      <c r="INP628" s="102"/>
      <c r="INQ628" s="102"/>
      <c r="INR628" s="102"/>
      <c r="INS628" s="102"/>
      <c r="INT628" s="102"/>
      <c r="INU628" s="102"/>
      <c r="INV628" s="102"/>
      <c r="INW628" s="102"/>
      <c r="INX628" s="102"/>
      <c r="INY628" s="102"/>
      <c r="INZ628" s="102"/>
      <c r="IOA628" s="102"/>
      <c r="IOB628" s="102"/>
      <c r="IOC628" s="102"/>
      <c r="IOD628" s="102"/>
      <c r="IOE628" s="102"/>
      <c r="IOF628" s="102"/>
      <c r="IOG628" s="102"/>
      <c r="IOH628" s="102"/>
      <c r="IOI628" s="102"/>
      <c r="IOJ628" s="102"/>
      <c r="IOK628" s="102"/>
      <c r="IOL628" s="102"/>
      <c r="IOM628" s="102"/>
      <c r="ION628" s="102"/>
      <c r="IOO628" s="102"/>
      <c r="IOP628" s="102"/>
      <c r="IOQ628" s="102"/>
      <c r="IOR628" s="102"/>
      <c r="IOS628" s="102"/>
      <c r="IOT628" s="102"/>
      <c r="IOU628" s="102"/>
      <c r="IOV628" s="102"/>
      <c r="IOW628" s="102"/>
      <c r="IOX628" s="102"/>
      <c r="IOY628" s="102"/>
      <c r="IOZ628" s="102"/>
      <c r="IPA628" s="102"/>
      <c r="IPB628" s="102"/>
      <c r="IPC628" s="102"/>
      <c r="IPD628" s="102"/>
      <c r="IPE628" s="102"/>
      <c r="IPF628" s="102"/>
      <c r="IPG628" s="102"/>
      <c r="IPH628" s="102"/>
      <c r="IPI628" s="102"/>
      <c r="IPJ628" s="102"/>
      <c r="IPK628" s="102"/>
      <c r="IPL628" s="102"/>
      <c r="IPM628" s="102"/>
      <c r="IPN628" s="102"/>
      <c r="IPO628" s="102"/>
      <c r="IPP628" s="102"/>
      <c r="IPQ628" s="102"/>
      <c r="IPR628" s="102"/>
      <c r="IPS628" s="102"/>
      <c r="IPT628" s="102"/>
      <c r="IPU628" s="102"/>
      <c r="IPV628" s="102"/>
      <c r="IPW628" s="102"/>
      <c r="IPX628" s="102"/>
      <c r="IPY628" s="102"/>
      <c r="IPZ628" s="102"/>
      <c r="IQA628" s="102"/>
      <c r="IQB628" s="102"/>
      <c r="IQC628" s="102"/>
      <c r="IQD628" s="102"/>
      <c r="IQE628" s="102"/>
      <c r="IQF628" s="102"/>
      <c r="IQG628" s="102"/>
      <c r="IQH628" s="102"/>
      <c r="IQI628" s="102"/>
      <c r="IQJ628" s="102"/>
      <c r="IQK628" s="102"/>
      <c r="IQL628" s="102"/>
      <c r="IQM628" s="102"/>
      <c r="IQN628" s="102"/>
      <c r="IQO628" s="102"/>
      <c r="IQP628" s="102"/>
      <c r="IQQ628" s="102"/>
      <c r="IQR628" s="102"/>
      <c r="IQS628" s="102"/>
      <c r="IQT628" s="102"/>
      <c r="IQU628" s="102"/>
      <c r="IQV628" s="102"/>
      <c r="IQW628" s="102"/>
      <c r="IQX628" s="102"/>
      <c r="IQY628" s="102"/>
      <c r="IQZ628" s="102"/>
      <c r="IRA628" s="102"/>
      <c r="IRB628" s="102"/>
      <c r="IRC628" s="102"/>
      <c r="IRD628" s="102"/>
      <c r="IRE628" s="102"/>
      <c r="IRF628" s="102"/>
      <c r="IRG628" s="102"/>
      <c r="IRH628" s="102"/>
      <c r="IRI628" s="102"/>
      <c r="IRJ628" s="102"/>
      <c r="IRK628" s="102"/>
      <c r="IRL628" s="102"/>
      <c r="IRM628" s="102"/>
      <c r="IRN628" s="102"/>
      <c r="IRO628" s="102"/>
      <c r="IRP628" s="102"/>
      <c r="IRQ628" s="102"/>
      <c r="IRR628" s="102"/>
      <c r="IRS628" s="102"/>
      <c r="IRT628" s="102"/>
      <c r="IRU628" s="102"/>
      <c r="IRV628" s="102"/>
      <c r="IRW628" s="102"/>
      <c r="IRX628" s="102"/>
      <c r="IRY628" s="102"/>
      <c r="IRZ628" s="102"/>
      <c r="ISA628" s="102"/>
      <c r="ISB628" s="102"/>
      <c r="ISC628" s="102"/>
      <c r="ISD628" s="102"/>
      <c r="ISE628" s="102"/>
      <c r="ISF628" s="102"/>
      <c r="ISG628" s="102"/>
      <c r="ISH628" s="102"/>
      <c r="ISI628" s="102"/>
      <c r="ISJ628" s="102"/>
      <c r="ISK628" s="102"/>
      <c r="ISL628" s="102"/>
      <c r="ISM628" s="102"/>
      <c r="ISN628" s="102"/>
      <c r="ISO628" s="102"/>
      <c r="ISP628" s="102"/>
      <c r="ISQ628" s="102"/>
      <c r="ISR628" s="102"/>
      <c r="ISS628" s="102"/>
      <c r="IST628" s="102"/>
      <c r="ISU628" s="102"/>
      <c r="ISV628" s="102"/>
      <c r="ISW628" s="102"/>
      <c r="ISX628" s="102"/>
      <c r="ISY628" s="102"/>
      <c r="ISZ628" s="102"/>
      <c r="ITA628" s="102"/>
      <c r="ITB628" s="102"/>
      <c r="ITC628" s="102"/>
      <c r="ITD628" s="102"/>
      <c r="ITE628" s="102"/>
      <c r="ITF628" s="102"/>
      <c r="ITG628" s="102"/>
      <c r="ITH628" s="102"/>
      <c r="ITI628" s="102"/>
      <c r="ITJ628" s="102"/>
      <c r="ITK628" s="102"/>
      <c r="ITL628" s="102"/>
      <c r="ITM628" s="102"/>
      <c r="ITN628" s="102"/>
      <c r="ITO628" s="102"/>
      <c r="ITP628" s="102"/>
      <c r="ITQ628" s="102"/>
      <c r="ITR628" s="102"/>
      <c r="ITS628" s="102"/>
      <c r="ITT628" s="102"/>
      <c r="ITU628" s="102"/>
      <c r="ITV628" s="102"/>
      <c r="ITW628" s="102"/>
      <c r="ITX628" s="102"/>
      <c r="ITY628" s="102"/>
      <c r="ITZ628" s="102"/>
      <c r="IUA628" s="102"/>
      <c r="IUB628" s="102"/>
      <c r="IUC628" s="102"/>
      <c r="IUD628" s="102"/>
      <c r="IUE628" s="102"/>
      <c r="IUF628" s="102"/>
      <c r="IUG628" s="102"/>
      <c r="IUH628" s="102"/>
      <c r="IUI628" s="102"/>
      <c r="IUJ628" s="102"/>
      <c r="IUK628" s="102"/>
      <c r="IUL628" s="102"/>
      <c r="IUM628" s="102"/>
      <c r="IUN628" s="102"/>
      <c r="IUO628" s="102"/>
      <c r="IUP628" s="102"/>
      <c r="IUQ628" s="102"/>
      <c r="IUR628" s="102"/>
      <c r="IUS628" s="102"/>
      <c r="IUT628" s="102"/>
      <c r="IUU628" s="102"/>
      <c r="IUV628" s="102"/>
      <c r="IUW628" s="102"/>
      <c r="IUX628" s="102"/>
      <c r="IUY628" s="102"/>
      <c r="IUZ628" s="102"/>
      <c r="IVA628" s="102"/>
      <c r="IVB628" s="102"/>
      <c r="IVC628" s="102"/>
      <c r="IVD628" s="102"/>
      <c r="IVE628" s="102"/>
      <c r="IVF628" s="102"/>
      <c r="IVG628" s="102"/>
      <c r="IVH628" s="102"/>
      <c r="IVI628" s="102"/>
      <c r="IVJ628" s="102"/>
      <c r="IVK628" s="102"/>
      <c r="IVL628" s="102"/>
      <c r="IVM628" s="102"/>
      <c r="IVN628" s="102"/>
      <c r="IVO628" s="102"/>
      <c r="IVP628" s="102"/>
      <c r="IVQ628" s="102"/>
      <c r="IVR628" s="102"/>
      <c r="IVS628" s="102"/>
      <c r="IVT628" s="102"/>
      <c r="IVU628" s="102"/>
      <c r="IVV628" s="102"/>
      <c r="IVW628" s="102"/>
      <c r="IVX628" s="102"/>
      <c r="IVY628" s="102"/>
      <c r="IVZ628" s="102"/>
      <c r="IWA628" s="102"/>
      <c r="IWB628" s="102"/>
      <c r="IWC628" s="102"/>
      <c r="IWD628" s="102"/>
      <c r="IWE628" s="102"/>
      <c r="IWF628" s="102"/>
      <c r="IWG628" s="102"/>
      <c r="IWH628" s="102"/>
      <c r="IWI628" s="102"/>
      <c r="IWJ628" s="102"/>
      <c r="IWK628" s="102"/>
      <c r="IWL628" s="102"/>
      <c r="IWM628" s="102"/>
      <c r="IWN628" s="102"/>
      <c r="IWO628" s="102"/>
      <c r="IWP628" s="102"/>
      <c r="IWQ628" s="102"/>
      <c r="IWR628" s="102"/>
      <c r="IWS628" s="102"/>
      <c r="IWT628" s="102"/>
      <c r="IWU628" s="102"/>
      <c r="IWV628" s="102"/>
      <c r="IWW628" s="102"/>
      <c r="IWX628" s="102"/>
      <c r="IWY628" s="102"/>
      <c r="IWZ628" s="102"/>
      <c r="IXA628" s="102"/>
      <c r="IXB628" s="102"/>
      <c r="IXC628" s="102"/>
      <c r="IXD628" s="102"/>
      <c r="IXE628" s="102"/>
      <c r="IXF628" s="102"/>
      <c r="IXG628" s="102"/>
      <c r="IXH628" s="102"/>
      <c r="IXI628" s="102"/>
      <c r="IXJ628" s="102"/>
      <c r="IXK628" s="102"/>
      <c r="IXL628" s="102"/>
      <c r="IXM628" s="102"/>
      <c r="IXN628" s="102"/>
      <c r="IXO628" s="102"/>
      <c r="IXP628" s="102"/>
      <c r="IXQ628" s="102"/>
      <c r="IXR628" s="102"/>
      <c r="IXS628" s="102"/>
      <c r="IXT628" s="102"/>
      <c r="IXU628" s="102"/>
      <c r="IXV628" s="102"/>
      <c r="IXW628" s="102"/>
      <c r="IXX628" s="102"/>
      <c r="IXY628" s="102"/>
      <c r="IXZ628" s="102"/>
      <c r="IYA628" s="102"/>
      <c r="IYB628" s="102"/>
      <c r="IYC628" s="102"/>
      <c r="IYD628" s="102"/>
      <c r="IYE628" s="102"/>
      <c r="IYF628" s="102"/>
      <c r="IYG628" s="102"/>
      <c r="IYH628" s="102"/>
      <c r="IYI628" s="102"/>
      <c r="IYJ628" s="102"/>
      <c r="IYK628" s="102"/>
      <c r="IYL628" s="102"/>
      <c r="IYM628" s="102"/>
      <c r="IYN628" s="102"/>
      <c r="IYO628" s="102"/>
      <c r="IYP628" s="102"/>
      <c r="IYQ628" s="102"/>
      <c r="IYR628" s="102"/>
      <c r="IYS628" s="102"/>
      <c r="IYT628" s="102"/>
      <c r="IYU628" s="102"/>
      <c r="IYV628" s="102"/>
      <c r="IYW628" s="102"/>
      <c r="IYX628" s="102"/>
      <c r="IYY628" s="102"/>
      <c r="IYZ628" s="102"/>
      <c r="IZA628" s="102"/>
      <c r="IZB628" s="102"/>
      <c r="IZC628" s="102"/>
      <c r="IZD628" s="102"/>
      <c r="IZE628" s="102"/>
      <c r="IZF628" s="102"/>
      <c r="IZG628" s="102"/>
      <c r="IZH628" s="102"/>
      <c r="IZI628" s="102"/>
      <c r="IZJ628" s="102"/>
      <c r="IZK628" s="102"/>
      <c r="IZL628" s="102"/>
      <c r="IZM628" s="102"/>
      <c r="IZN628" s="102"/>
      <c r="IZO628" s="102"/>
      <c r="IZP628" s="102"/>
      <c r="IZQ628" s="102"/>
      <c r="IZR628" s="102"/>
      <c r="IZS628" s="102"/>
      <c r="IZT628" s="102"/>
      <c r="IZU628" s="102"/>
      <c r="IZV628" s="102"/>
      <c r="IZW628" s="102"/>
      <c r="IZX628" s="102"/>
      <c r="IZY628" s="102"/>
      <c r="IZZ628" s="102"/>
      <c r="JAA628" s="102"/>
      <c r="JAB628" s="102"/>
      <c r="JAC628" s="102"/>
      <c r="JAD628" s="102"/>
      <c r="JAE628" s="102"/>
      <c r="JAF628" s="102"/>
      <c r="JAG628" s="102"/>
      <c r="JAH628" s="102"/>
      <c r="JAI628" s="102"/>
      <c r="JAJ628" s="102"/>
      <c r="JAK628" s="102"/>
      <c r="JAL628" s="102"/>
      <c r="JAM628" s="102"/>
      <c r="JAN628" s="102"/>
      <c r="JAO628" s="102"/>
      <c r="JAP628" s="102"/>
      <c r="JAQ628" s="102"/>
      <c r="JAR628" s="102"/>
      <c r="JAS628" s="102"/>
      <c r="JAT628" s="102"/>
      <c r="JAU628" s="102"/>
      <c r="JAV628" s="102"/>
      <c r="JAW628" s="102"/>
      <c r="JAX628" s="102"/>
      <c r="JAY628" s="102"/>
      <c r="JAZ628" s="102"/>
      <c r="JBA628" s="102"/>
      <c r="JBB628" s="102"/>
      <c r="JBC628" s="102"/>
      <c r="JBD628" s="102"/>
      <c r="JBE628" s="102"/>
      <c r="JBF628" s="102"/>
      <c r="JBG628" s="102"/>
      <c r="JBH628" s="102"/>
      <c r="JBI628" s="102"/>
      <c r="JBJ628" s="102"/>
      <c r="JBK628" s="102"/>
      <c r="JBL628" s="102"/>
      <c r="JBM628" s="102"/>
      <c r="JBN628" s="102"/>
      <c r="JBO628" s="102"/>
      <c r="JBP628" s="102"/>
      <c r="JBQ628" s="102"/>
      <c r="JBR628" s="102"/>
      <c r="JBS628" s="102"/>
      <c r="JBT628" s="102"/>
      <c r="JBU628" s="102"/>
      <c r="JBV628" s="102"/>
      <c r="JBW628" s="102"/>
      <c r="JBX628" s="102"/>
      <c r="JBY628" s="102"/>
      <c r="JBZ628" s="102"/>
      <c r="JCA628" s="102"/>
      <c r="JCB628" s="102"/>
      <c r="JCC628" s="102"/>
      <c r="JCD628" s="102"/>
      <c r="JCE628" s="102"/>
      <c r="JCF628" s="102"/>
      <c r="JCG628" s="102"/>
      <c r="JCH628" s="102"/>
      <c r="JCI628" s="102"/>
      <c r="JCJ628" s="102"/>
      <c r="JCK628" s="102"/>
      <c r="JCL628" s="102"/>
      <c r="JCM628" s="102"/>
      <c r="JCN628" s="102"/>
      <c r="JCO628" s="102"/>
      <c r="JCP628" s="102"/>
      <c r="JCQ628" s="102"/>
      <c r="JCR628" s="102"/>
      <c r="JCS628" s="102"/>
      <c r="JCT628" s="102"/>
      <c r="JCU628" s="102"/>
      <c r="JCV628" s="102"/>
      <c r="JCW628" s="102"/>
      <c r="JCX628" s="102"/>
      <c r="JCY628" s="102"/>
      <c r="JCZ628" s="102"/>
      <c r="JDA628" s="102"/>
      <c r="JDB628" s="102"/>
      <c r="JDC628" s="102"/>
      <c r="JDD628" s="102"/>
      <c r="JDE628" s="102"/>
      <c r="JDF628" s="102"/>
      <c r="JDG628" s="102"/>
      <c r="JDH628" s="102"/>
      <c r="JDI628" s="102"/>
      <c r="JDJ628" s="102"/>
      <c r="JDK628" s="102"/>
      <c r="JDL628" s="102"/>
      <c r="JDM628" s="102"/>
      <c r="JDN628" s="102"/>
      <c r="JDO628" s="102"/>
      <c r="JDP628" s="102"/>
      <c r="JDQ628" s="102"/>
      <c r="JDR628" s="102"/>
      <c r="JDS628" s="102"/>
      <c r="JDT628" s="102"/>
      <c r="JDU628" s="102"/>
      <c r="JDV628" s="102"/>
      <c r="JDW628" s="102"/>
      <c r="JDX628" s="102"/>
      <c r="JDY628" s="102"/>
      <c r="JDZ628" s="102"/>
      <c r="JEA628" s="102"/>
      <c r="JEB628" s="102"/>
      <c r="JEC628" s="102"/>
      <c r="JED628" s="102"/>
      <c r="JEE628" s="102"/>
      <c r="JEF628" s="102"/>
      <c r="JEG628" s="102"/>
      <c r="JEH628" s="102"/>
      <c r="JEI628" s="102"/>
      <c r="JEJ628" s="102"/>
      <c r="JEK628" s="102"/>
      <c r="JEL628" s="102"/>
      <c r="JEM628" s="102"/>
      <c r="JEN628" s="102"/>
      <c r="JEO628" s="102"/>
      <c r="JEP628" s="102"/>
      <c r="JEQ628" s="102"/>
      <c r="JER628" s="102"/>
      <c r="JES628" s="102"/>
      <c r="JET628" s="102"/>
      <c r="JEU628" s="102"/>
      <c r="JEV628" s="102"/>
      <c r="JEW628" s="102"/>
      <c r="JEX628" s="102"/>
      <c r="JEY628" s="102"/>
      <c r="JEZ628" s="102"/>
      <c r="JFA628" s="102"/>
      <c r="JFB628" s="102"/>
      <c r="JFC628" s="102"/>
      <c r="JFD628" s="102"/>
      <c r="JFE628" s="102"/>
      <c r="JFF628" s="102"/>
      <c r="JFG628" s="102"/>
      <c r="JFH628" s="102"/>
      <c r="JFI628" s="102"/>
      <c r="JFJ628" s="102"/>
      <c r="JFK628" s="102"/>
      <c r="JFL628" s="102"/>
      <c r="JFM628" s="102"/>
      <c r="JFN628" s="102"/>
      <c r="JFO628" s="102"/>
      <c r="JFP628" s="102"/>
      <c r="JFQ628" s="102"/>
      <c r="JFR628" s="102"/>
      <c r="JFS628" s="102"/>
      <c r="JFT628" s="102"/>
      <c r="JFU628" s="102"/>
      <c r="JFV628" s="102"/>
      <c r="JFW628" s="102"/>
      <c r="JFX628" s="102"/>
      <c r="JFY628" s="102"/>
      <c r="JFZ628" s="102"/>
      <c r="JGA628" s="102"/>
      <c r="JGB628" s="102"/>
      <c r="JGC628" s="102"/>
      <c r="JGD628" s="102"/>
      <c r="JGE628" s="102"/>
      <c r="JGF628" s="102"/>
      <c r="JGG628" s="102"/>
      <c r="JGH628" s="102"/>
      <c r="JGI628" s="102"/>
      <c r="JGJ628" s="102"/>
      <c r="JGK628" s="102"/>
      <c r="JGL628" s="102"/>
      <c r="JGM628" s="102"/>
      <c r="JGN628" s="102"/>
      <c r="JGO628" s="102"/>
      <c r="JGP628" s="102"/>
      <c r="JGQ628" s="102"/>
      <c r="JGR628" s="102"/>
      <c r="JGS628" s="102"/>
      <c r="JGT628" s="102"/>
      <c r="JGU628" s="102"/>
      <c r="JGV628" s="102"/>
      <c r="JGW628" s="102"/>
      <c r="JGX628" s="102"/>
      <c r="JGY628" s="102"/>
      <c r="JGZ628" s="102"/>
      <c r="JHA628" s="102"/>
      <c r="JHB628" s="102"/>
      <c r="JHC628" s="102"/>
      <c r="JHD628" s="102"/>
      <c r="JHE628" s="102"/>
      <c r="JHF628" s="102"/>
      <c r="JHG628" s="102"/>
      <c r="JHH628" s="102"/>
      <c r="JHI628" s="102"/>
      <c r="JHJ628" s="102"/>
      <c r="JHK628" s="102"/>
      <c r="JHL628" s="102"/>
      <c r="JHM628" s="102"/>
      <c r="JHN628" s="102"/>
      <c r="JHO628" s="102"/>
      <c r="JHP628" s="102"/>
      <c r="JHQ628" s="102"/>
      <c r="JHR628" s="102"/>
      <c r="JHS628" s="102"/>
      <c r="JHT628" s="102"/>
      <c r="JHU628" s="102"/>
      <c r="JHV628" s="102"/>
      <c r="JHW628" s="102"/>
      <c r="JHX628" s="102"/>
      <c r="JHY628" s="102"/>
      <c r="JHZ628" s="102"/>
      <c r="JIA628" s="102"/>
      <c r="JIB628" s="102"/>
      <c r="JIC628" s="102"/>
      <c r="JID628" s="102"/>
      <c r="JIE628" s="102"/>
      <c r="JIF628" s="102"/>
      <c r="JIG628" s="102"/>
      <c r="JIH628" s="102"/>
      <c r="JII628" s="102"/>
      <c r="JIJ628" s="102"/>
      <c r="JIK628" s="102"/>
      <c r="JIL628" s="102"/>
      <c r="JIM628" s="102"/>
      <c r="JIN628" s="102"/>
      <c r="JIO628" s="102"/>
      <c r="JIP628" s="102"/>
      <c r="JIQ628" s="102"/>
      <c r="JIR628" s="102"/>
      <c r="JIS628" s="102"/>
      <c r="JIT628" s="102"/>
      <c r="JIU628" s="102"/>
      <c r="JIV628" s="102"/>
      <c r="JIW628" s="102"/>
      <c r="JIX628" s="102"/>
      <c r="JIY628" s="102"/>
      <c r="JIZ628" s="102"/>
      <c r="JJA628" s="102"/>
      <c r="JJB628" s="102"/>
      <c r="JJC628" s="102"/>
      <c r="JJD628" s="102"/>
      <c r="JJE628" s="102"/>
      <c r="JJF628" s="102"/>
      <c r="JJG628" s="102"/>
      <c r="JJH628" s="102"/>
      <c r="JJI628" s="102"/>
      <c r="JJJ628" s="102"/>
      <c r="JJK628" s="102"/>
      <c r="JJL628" s="102"/>
      <c r="JJM628" s="102"/>
      <c r="JJN628" s="102"/>
      <c r="JJO628" s="102"/>
      <c r="JJP628" s="102"/>
      <c r="JJQ628" s="102"/>
      <c r="JJR628" s="102"/>
      <c r="JJS628" s="102"/>
      <c r="JJT628" s="102"/>
      <c r="JJU628" s="102"/>
      <c r="JJV628" s="102"/>
      <c r="JJW628" s="102"/>
      <c r="JJX628" s="102"/>
      <c r="JJY628" s="102"/>
      <c r="JJZ628" s="102"/>
      <c r="JKA628" s="102"/>
      <c r="JKB628" s="102"/>
      <c r="JKC628" s="102"/>
      <c r="JKD628" s="102"/>
      <c r="JKE628" s="102"/>
      <c r="JKF628" s="102"/>
      <c r="JKG628" s="102"/>
      <c r="JKH628" s="102"/>
      <c r="JKI628" s="102"/>
      <c r="JKJ628" s="102"/>
      <c r="JKK628" s="102"/>
      <c r="JKL628" s="102"/>
      <c r="JKM628" s="102"/>
      <c r="JKN628" s="102"/>
      <c r="JKO628" s="102"/>
      <c r="JKP628" s="102"/>
      <c r="JKQ628" s="102"/>
      <c r="JKR628" s="102"/>
      <c r="JKS628" s="102"/>
      <c r="JKT628" s="102"/>
      <c r="JKU628" s="102"/>
      <c r="JKV628" s="102"/>
      <c r="JKW628" s="102"/>
      <c r="JKX628" s="102"/>
      <c r="JKY628" s="102"/>
      <c r="JKZ628" s="102"/>
      <c r="JLA628" s="102"/>
      <c r="JLB628" s="102"/>
      <c r="JLC628" s="102"/>
      <c r="JLD628" s="102"/>
      <c r="JLE628" s="102"/>
      <c r="JLF628" s="102"/>
      <c r="JLG628" s="102"/>
      <c r="JLH628" s="102"/>
      <c r="JLI628" s="102"/>
      <c r="JLJ628" s="102"/>
      <c r="JLK628" s="102"/>
      <c r="JLL628" s="102"/>
      <c r="JLM628" s="102"/>
      <c r="JLN628" s="102"/>
      <c r="JLO628" s="102"/>
      <c r="JLP628" s="102"/>
      <c r="JLQ628" s="102"/>
      <c r="JLR628" s="102"/>
      <c r="JLS628" s="102"/>
      <c r="JLT628" s="102"/>
      <c r="JLU628" s="102"/>
      <c r="JLV628" s="102"/>
      <c r="JLW628" s="102"/>
      <c r="JLX628" s="102"/>
      <c r="JLY628" s="102"/>
      <c r="JLZ628" s="102"/>
      <c r="JMA628" s="102"/>
      <c r="JMB628" s="102"/>
      <c r="JMC628" s="102"/>
      <c r="JMD628" s="102"/>
      <c r="JME628" s="102"/>
      <c r="JMF628" s="102"/>
      <c r="JMG628" s="102"/>
      <c r="JMH628" s="102"/>
      <c r="JMI628" s="102"/>
      <c r="JMJ628" s="102"/>
      <c r="JMK628" s="102"/>
      <c r="JML628" s="102"/>
      <c r="JMM628" s="102"/>
      <c r="JMN628" s="102"/>
      <c r="JMO628" s="102"/>
      <c r="JMP628" s="102"/>
      <c r="JMQ628" s="102"/>
      <c r="JMR628" s="102"/>
      <c r="JMS628" s="102"/>
      <c r="JMT628" s="102"/>
      <c r="JMU628" s="102"/>
      <c r="JMV628" s="102"/>
      <c r="JMW628" s="102"/>
      <c r="JMX628" s="102"/>
      <c r="JMY628" s="102"/>
      <c r="JMZ628" s="102"/>
      <c r="JNA628" s="102"/>
      <c r="JNB628" s="102"/>
      <c r="JNC628" s="102"/>
      <c r="JND628" s="102"/>
      <c r="JNE628" s="102"/>
      <c r="JNF628" s="102"/>
      <c r="JNG628" s="102"/>
      <c r="JNH628" s="102"/>
      <c r="JNI628" s="102"/>
      <c r="JNJ628" s="102"/>
      <c r="JNK628" s="102"/>
      <c r="JNL628" s="102"/>
      <c r="JNM628" s="102"/>
      <c r="JNN628" s="102"/>
      <c r="JNO628" s="102"/>
      <c r="JNP628" s="102"/>
      <c r="JNQ628" s="102"/>
      <c r="JNR628" s="102"/>
      <c r="JNS628" s="102"/>
      <c r="JNT628" s="102"/>
      <c r="JNU628" s="102"/>
      <c r="JNV628" s="102"/>
      <c r="JNW628" s="102"/>
      <c r="JNX628" s="102"/>
      <c r="JNY628" s="102"/>
      <c r="JNZ628" s="102"/>
      <c r="JOA628" s="102"/>
      <c r="JOB628" s="102"/>
      <c r="JOC628" s="102"/>
      <c r="JOD628" s="102"/>
      <c r="JOE628" s="102"/>
      <c r="JOF628" s="102"/>
      <c r="JOG628" s="102"/>
      <c r="JOH628" s="102"/>
      <c r="JOI628" s="102"/>
      <c r="JOJ628" s="102"/>
      <c r="JOK628" s="102"/>
      <c r="JOL628" s="102"/>
      <c r="JOM628" s="102"/>
      <c r="JON628" s="102"/>
      <c r="JOO628" s="102"/>
      <c r="JOP628" s="102"/>
      <c r="JOQ628" s="102"/>
      <c r="JOR628" s="102"/>
      <c r="JOS628" s="102"/>
      <c r="JOT628" s="102"/>
      <c r="JOU628" s="102"/>
      <c r="JOV628" s="102"/>
      <c r="JOW628" s="102"/>
      <c r="JOX628" s="102"/>
      <c r="JOY628" s="102"/>
      <c r="JOZ628" s="102"/>
      <c r="JPA628" s="102"/>
      <c r="JPB628" s="102"/>
      <c r="JPC628" s="102"/>
      <c r="JPD628" s="102"/>
      <c r="JPE628" s="102"/>
      <c r="JPF628" s="102"/>
      <c r="JPG628" s="102"/>
      <c r="JPH628" s="102"/>
      <c r="JPI628" s="102"/>
      <c r="JPJ628" s="102"/>
      <c r="JPK628" s="102"/>
      <c r="JPL628" s="102"/>
      <c r="JPM628" s="102"/>
      <c r="JPN628" s="102"/>
      <c r="JPO628" s="102"/>
      <c r="JPP628" s="102"/>
      <c r="JPQ628" s="102"/>
      <c r="JPR628" s="102"/>
      <c r="JPS628" s="102"/>
      <c r="JPT628" s="102"/>
      <c r="JPU628" s="102"/>
      <c r="JPV628" s="102"/>
      <c r="JPW628" s="102"/>
      <c r="JPX628" s="102"/>
      <c r="JPY628" s="102"/>
      <c r="JPZ628" s="102"/>
      <c r="JQA628" s="102"/>
      <c r="JQB628" s="102"/>
      <c r="JQC628" s="102"/>
      <c r="JQD628" s="102"/>
      <c r="JQE628" s="102"/>
      <c r="JQF628" s="102"/>
      <c r="JQG628" s="102"/>
      <c r="JQH628" s="102"/>
      <c r="JQI628" s="102"/>
      <c r="JQJ628" s="102"/>
      <c r="JQK628" s="102"/>
      <c r="JQL628" s="102"/>
      <c r="JQM628" s="102"/>
      <c r="JQN628" s="102"/>
      <c r="JQO628" s="102"/>
      <c r="JQP628" s="102"/>
      <c r="JQQ628" s="102"/>
      <c r="JQR628" s="102"/>
      <c r="JQS628" s="102"/>
      <c r="JQT628" s="102"/>
      <c r="JQU628" s="102"/>
      <c r="JQV628" s="102"/>
      <c r="JQW628" s="102"/>
      <c r="JQX628" s="102"/>
      <c r="JQY628" s="102"/>
      <c r="JQZ628" s="102"/>
      <c r="JRA628" s="102"/>
      <c r="JRB628" s="102"/>
      <c r="JRC628" s="102"/>
      <c r="JRD628" s="102"/>
      <c r="JRE628" s="102"/>
      <c r="JRF628" s="102"/>
      <c r="JRG628" s="102"/>
      <c r="JRH628" s="102"/>
      <c r="JRI628" s="102"/>
      <c r="JRJ628" s="102"/>
      <c r="JRK628" s="102"/>
      <c r="JRL628" s="102"/>
      <c r="JRM628" s="102"/>
      <c r="JRN628" s="102"/>
      <c r="JRO628" s="102"/>
      <c r="JRP628" s="102"/>
      <c r="JRQ628" s="102"/>
      <c r="JRR628" s="102"/>
      <c r="JRS628" s="102"/>
      <c r="JRT628" s="102"/>
      <c r="JRU628" s="102"/>
      <c r="JRV628" s="102"/>
      <c r="JRW628" s="102"/>
      <c r="JRX628" s="102"/>
      <c r="JRY628" s="102"/>
      <c r="JRZ628" s="102"/>
      <c r="JSA628" s="102"/>
      <c r="JSB628" s="102"/>
      <c r="JSC628" s="102"/>
      <c r="JSD628" s="102"/>
      <c r="JSE628" s="102"/>
      <c r="JSF628" s="102"/>
      <c r="JSG628" s="102"/>
      <c r="JSH628" s="102"/>
      <c r="JSI628" s="102"/>
      <c r="JSJ628" s="102"/>
      <c r="JSK628" s="102"/>
      <c r="JSL628" s="102"/>
      <c r="JSM628" s="102"/>
      <c r="JSN628" s="102"/>
      <c r="JSO628" s="102"/>
      <c r="JSP628" s="102"/>
      <c r="JSQ628" s="102"/>
      <c r="JSR628" s="102"/>
      <c r="JSS628" s="102"/>
      <c r="JST628" s="102"/>
      <c r="JSU628" s="102"/>
      <c r="JSV628" s="102"/>
      <c r="JSW628" s="102"/>
      <c r="JSX628" s="102"/>
      <c r="JSY628" s="102"/>
      <c r="JSZ628" s="102"/>
      <c r="JTA628" s="102"/>
      <c r="JTB628" s="102"/>
      <c r="JTC628" s="102"/>
      <c r="JTD628" s="102"/>
      <c r="JTE628" s="102"/>
      <c r="JTF628" s="102"/>
      <c r="JTG628" s="102"/>
      <c r="JTH628" s="102"/>
      <c r="JTI628" s="102"/>
      <c r="JTJ628" s="102"/>
      <c r="JTK628" s="102"/>
      <c r="JTL628" s="102"/>
      <c r="JTM628" s="102"/>
      <c r="JTN628" s="102"/>
      <c r="JTO628" s="102"/>
      <c r="JTP628" s="102"/>
      <c r="JTQ628" s="102"/>
      <c r="JTR628" s="102"/>
      <c r="JTS628" s="102"/>
      <c r="JTT628" s="102"/>
      <c r="JTU628" s="102"/>
      <c r="JTV628" s="102"/>
      <c r="JTW628" s="102"/>
      <c r="JTX628" s="102"/>
      <c r="JTY628" s="102"/>
      <c r="JTZ628" s="102"/>
      <c r="JUA628" s="102"/>
      <c r="JUB628" s="102"/>
      <c r="JUC628" s="102"/>
      <c r="JUD628" s="102"/>
      <c r="JUE628" s="102"/>
      <c r="JUF628" s="102"/>
      <c r="JUG628" s="102"/>
      <c r="JUH628" s="102"/>
      <c r="JUI628" s="102"/>
      <c r="JUJ628" s="102"/>
      <c r="JUK628" s="102"/>
      <c r="JUL628" s="102"/>
      <c r="JUM628" s="102"/>
      <c r="JUN628" s="102"/>
      <c r="JUO628" s="102"/>
      <c r="JUP628" s="102"/>
      <c r="JUQ628" s="102"/>
      <c r="JUR628" s="102"/>
      <c r="JUS628" s="102"/>
      <c r="JUT628" s="102"/>
      <c r="JUU628" s="102"/>
      <c r="JUV628" s="102"/>
      <c r="JUW628" s="102"/>
      <c r="JUX628" s="102"/>
      <c r="JUY628" s="102"/>
      <c r="JUZ628" s="102"/>
      <c r="JVA628" s="102"/>
      <c r="JVB628" s="102"/>
      <c r="JVC628" s="102"/>
      <c r="JVD628" s="102"/>
      <c r="JVE628" s="102"/>
      <c r="JVF628" s="102"/>
      <c r="JVG628" s="102"/>
      <c r="JVH628" s="102"/>
      <c r="JVI628" s="102"/>
      <c r="JVJ628" s="102"/>
      <c r="JVK628" s="102"/>
      <c r="JVL628" s="102"/>
      <c r="JVM628" s="102"/>
      <c r="JVN628" s="102"/>
      <c r="JVO628" s="102"/>
      <c r="JVP628" s="102"/>
      <c r="JVQ628" s="102"/>
      <c r="JVR628" s="102"/>
      <c r="JVS628" s="102"/>
      <c r="JVT628" s="102"/>
      <c r="JVU628" s="102"/>
      <c r="JVV628" s="102"/>
      <c r="JVW628" s="102"/>
      <c r="JVX628" s="102"/>
      <c r="JVY628" s="102"/>
      <c r="JVZ628" s="102"/>
      <c r="JWA628" s="102"/>
      <c r="JWB628" s="102"/>
      <c r="JWC628" s="102"/>
      <c r="JWD628" s="102"/>
      <c r="JWE628" s="102"/>
      <c r="JWF628" s="102"/>
      <c r="JWG628" s="102"/>
      <c r="JWH628" s="102"/>
      <c r="JWI628" s="102"/>
      <c r="JWJ628" s="102"/>
      <c r="JWK628" s="102"/>
      <c r="JWL628" s="102"/>
      <c r="JWM628" s="102"/>
      <c r="JWN628" s="102"/>
      <c r="JWO628" s="102"/>
      <c r="JWP628" s="102"/>
      <c r="JWQ628" s="102"/>
      <c r="JWR628" s="102"/>
      <c r="JWS628" s="102"/>
      <c r="JWT628" s="102"/>
      <c r="JWU628" s="102"/>
      <c r="JWV628" s="102"/>
      <c r="JWW628" s="102"/>
      <c r="JWX628" s="102"/>
      <c r="JWY628" s="102"/>
      <c r="JWZ628" s="102"/>
      <c r="JXA628" s="102"/>
      <c r="JXB628" s="102"/>
      <c r="JXC628" s="102"/>
      <c r="JXD628" s="102"/>
      <c r="JXE628" s="102"/>
      <c r="JXF628" s="102"/>
      <c r="JXG628" s="102"/>
      <c r="JXH628" s="102"/>
      <c r="JXI628" s="102"/>
      <c r="JXJ628" s="102"/>
      <c r="JXK628" s="102"/>
      <c r="JXL628" s="102"/>
      <c r="JXM628" s="102"/>
      <c r="JXN628" s="102"/>
      <c r="JXO628" s="102"/>
      <c r="JXP628" s="102"/>
      <c r="JXQ628" s="102"/>
      <c r="JXR628" s="102"/>
      <c r="JXS628" s="102"/>
      <c r="JXT628" s="102"/>
      <c r="JXU628" s="102"/>
      <c r="JXV628" s="102"/>
      <c r="JXW628" s="102"/>
      <c r="JXX628" s="102"/>
      <c r="JXY628" s="102"/>
      <c r="JXZ628" s="102"/>
      <c r="JYA628" s="102"/>
      <c r="JYB628" s="102"/>
      <c r="JYC628" s="102"/>
      <c r="JYD628" s="102"/>
      <c r="JYE628" s="102"/>
      <c r="JYF628" s="102"/>
      <c r="JYG628" s="102"/>
      <c r="JYH628" s="102"/>
      <c r="JYI628" s="102"/>
      <c r="JYJ628" s="102"/>
      <c r="JYK628" s="102"/>
      <c r="JYL628" s="102"/>
      <c r="JYM628" s="102"/>
      <c r="JYN628" s="102"/>
      <c r="JYO628" s="102"/>
      <c r="JYP628" s="102"/>
      <c r="JYQ628" s="102"/>
      <c r="JYR628" s="102"/>
      <c r="JYS628" s="102"/>
      <c r="JYT628" s="102"/>
      <c r="JYU628" s="102"/>
      <c r="JYV628" s="102"/>
      <c r="JYW628" s="102"/>
      <c r="JYX628" s="102"/>
      <c r="JYY628" s="102"/>
      <c r="JYZ628" s="102"/>
      <c r="JZA628" s="102"/>
      <c r="JZB628" s="102"/>
      <c r="JZC628" s="102"/>
      <c r="JZD628" s="102"/>
      <c r="JZE628" s="102"/>
      <c r="JZF628" s="102"/>
      <c r="JZG628" s="102"/>
      <c r="JZH628" s="102"/>
      <c r="JZI628" s="102"/>
      <c r="JZJ628" s="102"/>
      <c r="JZK628" s="102"/>
      <c r="JZL628" s="102"/>
      <c r="JZM628" s="102"/>
      <c r="JZN628" s="102"/>
      <c r="JZO628" s="102"/>
      <c r="JZP628" s="102"/>
      <c r="JZQ628" s="102"/>
      <c r="JZR628" s="102"/>
      <c r="JZS628" s="102"/>
      <c r="JZT628" s="102"/>
      <c r="JZU628" s="102"/>
      <c r="JZV628" s="102"/>
      <c r="JZW628" s="102"/>
      <c r="JZX628" s="102"/>
      <c r="JZY628" s="102"/>
      <c r="JZZ628" s="102"/>
      <c r="KAA628" s="102"/>
      <c r="KAB628" s="102"/>
      <c r="KAC628" s="102"/>
      <c r="KAD628" s="102"/>
      <c r="KAE628" s="102"/>
      <c r="KAF628" s="102"/>
      <c r="KAG628" s="102"/>
      <c r="KAH628" s="102"/>
      <c r="KAI628" s="102"/>
      <c r="KAJ628" s="102"/>
      <c r="KAK628" s="102"/>
      <c r="KAL628" s="102"/>
      <c r="KAM628" s="102"/>
      <c r="KAN628" s="102"/>
      <c r="KAO628" s="102"/>
      <c r="KAP628" s="102"/>
      <c r="KAQ628" s="102"/>
      <c r="KAR628" s="102"/>
      <c r="KAS628" s="102"/>
      <c r="KAT628" s="102"/>
      <c r="KAU628" s="102"/>
      <c r="KAV628" s="102"/>
      <c r="KAW628" s="102"/>
      <c r="KAX628" s="102"/>
      <c r="KAY628" s="102"/>
      <c r="KAZ628" s="102"/>
      <c r="KBA628" s="102"/>
      <c r="KBB628" s="102"/>
      <c r="KBC628" s="102"/>
      <c r="KBD628" s="102"/>
      <c r="KBE628" s="102"/>
      <c r="KBF628" s="102"/>
      <c r="KBG628" s="102"/>
      <c r="KBH628" s="102"/>
      <c r="KBI628" s="102"/>
      <c r="KBJ628" s="102"/>
      <c r="KBK628" s="102"/>
      <c r="KBL628" s="102"/>
      <c r="KBM628" s="102"/>
      <c r="KBN628" s="102"/>
      <c r="KBO628" s="102"/>
      <c r="KBP628" s="102"/>
      <c r="KBQ628" s="102"/>
      <c r="KBR628" s="102"/>
      <c r="KBS628" s="102"/>
      <c r="KBT628" s="102"/>
      <c r="KBU628" s="102"/>
      <c r="KBV628" s="102"/>
      <c r="KBW628" s="102"/>
      <c r="KBX628" s="102"/>
      <c r="KBY628" s="102"/>
      <c r="KBZ628" s="102"/>
      <c r="KCA628" s="102"/>
      <c r="KCB628" s="102"/>
      <c r="KCC628" s="102"/>
      <c r="KCD628" s="102"/>
      <c r="KCE628" s="102"/>
      <c r="KCF628" s="102"/>
      <c r="KCG628" s="102"/>
      <c r="KCH628" s="102"/>
      <c r="KCI628" s="102"/>
      <c r="KCJ628" s="102"/>
      <c r="KCK628" s="102"/>
      <c r="KCL628" s="102"/>
      <c r="KCM628" s="102"/>
      <c r="KCN628" s="102"/>
      <c r="KCO628" s="102"/>
      <c r="KCP628" s="102"/>
      <c r="KCQ628" s="102"/>
      <c r="KCR628" s="102"/>
      <c r="KCS628" s="102"/>
      <c r="KCT628" s="102"/>
      <c r="KCU628" s="102"/>
      <c r="KCV628" s="102"/>
      <c r="KCW628" s="102"/>
      <c r="KCX628" s="102"/>
      <c r="KCY628" s="102"/>
      <c r="KCZ628" s="102"/>
      <c r="KDA628" s="102"/>
      <c r="KDB628" s="102"/>
      <c r="KDC628" s="102"/>
      <c r="KDD628" s="102"/>
      <c r="KDE628" s="102"/>
      <c r="KDF628" s="102"/>
      <c r="KDG628" s="102"/>
      <c r="KDH628" s="102"/>
      <c r="KDI628" s="102"/>
      <c r="KDJ628" s="102"/>
      <c r="KDK628" s="102"/>
      <c r="KDL628" s="102"/>
      <c r="KDM628" s="102"/>
      <c r="KDN628" s="102"/>
      <c r="KDO628" s="102"/>
      <c r="KDP628" s="102"/>
      <c r="KDQ628" s="102"/>
      <c r="KDR628" s="102"/>
      <c r="KDS628" s="102"/>
      <c r="KDT628" s="102"/>
      <c r="KDU628" s="102"/>
      <c r="KDV628" s="102"/>
      <c r="KDW628" s="102"/>
      <c r="KDX628" s="102"/>
      <c r="KDY628" s="102"/>
      <c r="KDZ628" s="102"/>
      <c r="KEA628" s="102"/>
      <c r="KEB628" s="102"/>
      <c r="KEC628" s="102"/>
      <c r="KED628" s="102"/>
      <c r="KEE628" s="102"/>
      <c r="KEF628" s="102"/>
      <c r="KEG628" s="102"/>
      <c r="KEH628" s="102"/>
      <c r="KEI628" s="102"/>
      <c r="KEJ628" s="102"/>
      <c r="KEK628" s="102"/>
      <c r="KEL628" s="102"/>
      <c r="KEM628" s="102"/>
      <c r="KEN628" s="102"/>
      <c r="KEO628" s="102"/>
      <c r="KEP628" s="102"/>
      <c r="KEQ628" s="102"/>
      <c r="KER628" s="102"/>
      <c r="KES628" s="102"/>
      <c r="KET628" s="102"/>
      <c r="KEU628" s="102"/>
      <c r="KEV628" s="102"/>
      <c r="KEW628" s="102"/>
      <c r="KEX628" s="102"/>
      <c r="KEY628" s="102"/>
      <c r="KEZ628" s="102"/>
      <c r="KFA628" s="102"/>
      <c r="KFB628" s="102"/>
      <c r="KFC628" s="102"/>
      <c r="KFD628" s="102"/>
      <c r="KFE628" s="102"/>
      <c r="KFF628" s="102"/>
      <c r="KFG628" s="102"/>
      <c r="KFH628" s="102"/>
      <c r="KFI628" s="102"/>
      <c r="KFJ628" s="102"/>
      <c r="KFK628" s="102"/>
      <c r="KFL628" s="102"/>
      <c r="KFM628" s="102"/>
      <c r="KFN628" s="102"/>
      <c r="KFO628" s="102"/>
      <c r="KFP628" s="102"/>
      <c r="KFQ628" s="102"/>
      <c r="KFR628" s="102"/>
      <c r="KFS628" s="102"/>
      <c r="KFT628" s="102"/>
      <c r="KFU628" s="102"/>
      <c r="KFV628" s="102"/>
      <c r="KFW628" s="102"/>
      <c r="KFX628" s="102"/>
      <c r="KFY628" s="102"/>
      <c r="KFZ628" s="102"/>
      <c r="KGA628" s="102"/>
      <c r="KGB628" s="102"/>
      <c r="KGC628" s="102"/>
      <c r="KGD628" s="102"/>
      <c r="KGE628" s="102"/>
      <c r="KGF628" s="102"/>
      <c r="KGG628" s="102"/>
      <c r="KGH628" s="102"/>
      <c r="KGI628" s="102"/>
      <c r="KGJ628" s="102"/>
      <c r="KGK628" s="102"/>
      <c r="KGL628" s="102"/>
      <c r="KGM628" s="102"/>
      <c r="KGN628" s="102"/>
      <c r="KGO628" s="102"/>
      <c r="KGP628" s="102"/>
      <c r="KGQ628" s="102"/>
      <c r="KGR628" s="102"/>
      <c r="KGS628" s="102"/>
      <c r="KGT628" s="102"/>
      <c r="KGU628" s="102"/>
      <c r="KGV628" s="102"/>
      <c r="KGW628" s="102"/>
      <c r="KGX628" s="102"/>
      <c r="KGY628" s="102"/>
      <c r="KGZ628" s="102"/>
      <c r="KHA628" s="102"/>
      <c r="KHB628" s="102"/>
      <c r="KHC628" s="102"/>
      <c r="KHD628" s="102"/>
      <c r="KHE628" s="102"/>
      <c r="KHF628" s="102"/>
      <c r="KHG628" s="102"/>
      <c r="KHH628" s="102"/>
      <c r="KHI628" s="102"/>
      <c r="KHJ628" s="102"/>
      <c r="KHK628" s="102"/>
      <c r="KHL628" s="102"/>
      <c r="KHM628" s="102"/>
      <c r="KHN628" s="102"/>
      <c r="KHO628" s="102"/>
      <c r="KHP628" s="102"/>
      <c r="KHQ628" s="102"/>
      <c r="KHR628" s="102"/>
      <c r="KHS628" s="102"/>
      <c r="KHT628" s="102"/>
      <c r="KHU628" s="102"/>
      <c r="KHV628" s="102"/>
      <c r="KHW628" s="102"/>
      <c r="KHX628" s="102"/>
      <c r="KHY628" s="102"/>
      <c r="KHZ628" s="102"/>
      <c r="KIA628" s="102"/>
      <c r="KIB628" s="102"/>
      <c r="KIC628" s="102"/>
      <c r="KID628" s="102"/>
      <c r="KIE628" s="102"/>
      <c r="KIF628" s="102"/>
      <c r="KIG628" s="102"/>
      <c r="KIH628" s="102"/>
      <c r="KII628" s="102"/>
      <c r="KIJ628" s="102"/>
      <c r="KIK628" s="102"/>
      <c r="KIL628" s="102"/>
      <c r="KIM628" s="102"/>
      <c r="KIN628" s="102"/>
      <c r="KIO628" s="102"/>
      <c r="KIP628" s="102"/>
      <c r="KIQ628" s="102"/>
      <c r="KIR628" s="102"/>
      <c r="KIS628" s="102"/>
      <c r="KIT628" s="102"/>
      <c r="KIU628" s="102"/>
      <c r="KIV628" s="102"/>
      <c r="KIW628" s="102"/>
      <c r="KIX628" s="102"/>
      <c r="KIY628" s="102"/>
      <c r="KIZ628" s="102"/>
      <c r="KJA628" s="102"/>
      <c r="KJB628" s="102"/>
      <c r="KJC628" s="102"/>
      <c r="KJD628" s="102"/>
      <c r="KJE628" s="102"/>
      <c r="KJF628" s="102"/>
      <c r="KJG628" s="102"/>
      <c r="KJH628" s="102"/>
      <c r="KJI628" s="102"/>
      <c r="KJJ628" s="102"/>
      <c r="KJK628" s="102"/>
      <c r="KJL628" s="102"/>
      <c r="KJM628" s="102"/>
      <c r="KJN628" s="102"/>
      <c r="KJO628" s="102"/>
      <c r="KJP628" s="102"/>
      <c r="KJQ628" s="102"/>
      <c r="KJR628" s="102"/>
      <c r="KJS628" s="102"/>
      <c r="KJT628" s="102"/>
      <c r="KJU628" s="102"/>
      <c r="KJV628" s="102"/>
      <c r="KJW628" s="102"/>
      <c r="KJX628" s="102"/>
      <c r="KJY628" s="102"/>
      <c r="KJZ628" s="102"/>
      <c r="KKA628" s="102"/>
      <c r="KKB628" s="102"/>
      <c r="KKC628" s="102"/>
      <c r="KKD628" s="102"/>
      <c r="KKE628" s="102"/>
      <c r="KKF628" s="102"/>
      <c r="KKG628" s="102"/>
      <c r="KKH628" s="102"/>
      <c r="KKI628" s="102"/>
      <c r="KKJ628" s="102"/>
      <c r="KKK628" s="102"/>
      <c r="KKL628" s="102"/>
      <c r="KKM628" s="102"/>
      <c r="KKN628" s="102"/>
      <c r="KKO628" s="102"/>
      <c r="KKP628" s="102"/>
      <c r="KKQ628" s="102"/>
      <c r="KKR628" s="102"/>
      <c r="KKS628" s="102"/>
      <c r="KKT628" s="102"/>
      <c r="KKU628" s="102"/>
      <c r="KKV628" s="102"/>
      <c r="KKW628" s="102"/>
      <c r="KKX628" s="102"/>
      <c r="KKY628" s="102"/>
      <c r="KKZ628" s="102"/>
      <c r="KLA628" s="102"/>
      <c r="KLB628" s="102"/>
      <c r="KLC628" s="102"/>
      <c r="KLD628" s="102"/>
      <c r="KLE628" s="102"/>
      <c r="KLF628" s="102"/>
      <c r="KLG628" s="102"/>
      <c r="KLH628" s="102"/>
      <c r="KLI628" s="102"/>
      <c r="KLJ628" s="102"/>
      <c r="KLK628" s="102"/>
      <c r="KLL628" s="102"/>
      <c r="KLM628" s="102"/>
      <c r="KLN628" s="102"/>
      <c r="KLO628" s="102"/>
      <c r="KLP628" s="102"/>
      <c r="KLQ628" s="102"/>
      <c r="KLR628" s="102"/>
      <c r="KLS628" s="102"/>
      <c r="KLT628" s="102"/>
      <c r="KLU628" s="102"/>
      <c r="KLV628" s="102"/>
      <c r="KLW628" s="102"/>
      <c r="KLX628" s="102"/>
      <c r="KLY628" s="102"/>
      <c r="KLZ628" s="102"/>
      <c r="KMA628" s="102"/>
      <c r="KMB628" s="102"/>
      <c r="KMC628" s="102"/>
      <c r="KMD628" s="102"/>
      <c r="KME628" s="102"/>
      <c r="KMF628" s="102"/>
      <c r="KMG628" s="102"/>
      <c r="KMH628" s="102"/>
      <c r="KMI628" s="102"/>
      <c r="KMJ628" s="102"/>
      <c r="KMK628" s="102"/>
      <c r="KML628" s="102"/>
      <c r="KMM628" s="102"/>
      <c r="KMN628" s="102"/>
      <c r="KMO628" s="102"/>
      <c r="KMP628" s="102"/>
      <c r="KMQ628" s="102"/>
      <c r="KMR628" s="102"/>
      <c r="KMS628" s="102"/>
      <c r="KMT628" s="102"/>
      <c r="KMU628" s="102"/>
      <c r="KMV628" s="102"/>
      <c r="KMW628" s="102"/>
      <c r="KMX628" s="102"/>
      <c r="KMY628" s="102"/>
      <c r="KMZ628" s="102"/>
      <c r="KNA628" s="102"/>
      <c r="KNB628" s="102"/>
      <c r="KNC628" s="102"/>
      <c r="KND628" s="102"/>
      <c r="KNE628" s="102"/>
      <c r="KNF628" s="102"/>
      <c r="KNG628" s="102"/>
      <c r="KNH628" s="102"/>
      <c r="KNI628" s="102"/>
      <c r="KNJ628" s="102"/>
      <c r="KNK628" s="102"/>
      <c r="KNL628" s="102"/>
      <c r="KNM628" s="102"/>
      <c r="KNN628" s="102"/>
      <c r="KNO628" s="102"/>
      <c r="KNP628" s="102"/>
      <c r="KNQ628" s="102"/>
      <c r="KNR628" s="102"/>
      <c r="KNS628" s="102"/>
      <c r="KNT628" s="102"/>
      <c r="KNU628" s="102"/>
      <c r="KNV628" s="102"/>
      <c r="KNW628" s="102"/>
      <c r="KNX628" s="102"/>
      <c r="KNY628" s="102"/>
      <c r="KNZ628" s="102"/>
      <c r="KOA628" s="102"/>
      <c r="KOB628" s="102"/>
      <c r="KOC628" s="102"/>
      <c r="KOD628" s="102"/>
      <c r="KOE628" s="102"/>
      <c r="KOF628" s="102"/>
      <c r="KOG628" s="102"/>
      <c r="KOH628" s="102"/>
      <c r="KOI628" s="102"/>
      <c r="KOJ628" s="102"/>
      <c r="KOK628" s="102"/>
      <c r="KOL628" s="102"/>
      <c r="KOM628" s="102"/>
      <c r="KON628" s="102"/>
      <c r="KOO628" s="102"/>
      <c r="KOP628" s="102"/>
      <c r="KOQ628" s="102"/>
      <c r="KOR628" s="102"/>
      <c r="KOS628" s="102"/>
      <c r="KOT628" s="102"/>
      <c r="KOU628" s="102"/>
      <c r="KOV628" s="102"/>
      <c r="KOW628" s="102"/>
      <c r="KOX628" s="102"/>
      <c r="KOY628" s="102"/>
      <c r="KOZ628" s="102"/>
      <c r="KPA628" s="102"/>
      <c r="KPB628" s="102"/>
      <c r="KPC628" s="102"/>
      <c r="KPD628" s="102"/>
      <c r="KPE628" s="102"/>
      <c r="KPF628" s="102"/>
      <c r="KPG628" s="102"/>
      <c r="KPH628" s="102"/>
      <c r="KPI628" s="102"/>
      <c r="KPJ628" s="102"/>
      <c r="KPK628" s="102"/>
      <c r="KPL628" s="102"/>
      <c r="KPM628" s="102"/>
      <c r="KPN628" s="102"/>
      <c r="KPO628" s="102"/>
      <c r="KPP628" s="102"/>
      <c r="KPQ628" s="102"/>
      <c r="KPR628" s="102"/>
      <c r="KPS628" s="102"/>
      <c r="KPT628" s="102"/>
      <c r="KPU628" s="102"/>
      <c r="KPV628" s="102"/>
      <c r="KPW628" s="102"/>
      <c r="KPX628" s="102"/>
      <c r="KPY628" s="102"/>
      <c r="KPZ628" s="102"/>
      <c r="KQA628" s="102"/>
      <c r="KQB628" s="102"/>
      <c r="KQC628" s="102"/>
      <c r="KQD628" s="102"/>
      <c r="KQE628" s="102"/>
      <c r="KQF628" s="102"/>
      <c r="KQG628" s="102"/>
      <c r="KQH628" s="102"/>
      <c r="KQI628" s="102"/>
      <c r="KQJ628" s="102"/>
      <c r="KQK628" s="102"/>
      <c r="KQL628" s="102"/>
      <c r="KQM628" s="102"/>
      <c r="KQN628" s="102"/>
      <c r="KQO628" s="102"/>
      <c r="KQP628" s="102"/>
      <c r="KQQ628" s="102"/>
      <c r="KQR628" s="102"/>
      <c r="KQS628" s="102"/>
      <c r="KQT628" s="102"/>
      <c r="KQU628" s="102"/>
      <c r="KQV628" s="102"/>
      <c r="KQW628" s="102"/>
      <c r="KQX628" s="102"/>
      <c r="KQY628" s="102"/>
      <c r="KQZ628" s="102"/>
      <c r="KRA628" s="102"/>
      <c r="KRB628" s="102"/>
      <c r="KRC628" s="102"/>
      <c r="KRD628" s="102"/>
      <c r="KRE628" s="102"/>
      <c r="KRF628" s="102"/>
      <c r="KRG628" s="102"/>
      <c r="KRH628" s="102"/>
      <c r="KRI628" s="102"/>
      <c r="KRJ628" s="102"/>
      <c r="KRK628" s="102"/>
      <c r="KRL628" s="102"/>
      <c r="KRM628" s="102"/>
      <c r="KRN628" s="102"/>
      <c r="KRO628" s="102"/>
      <c r="KRP628" s="102"/>
      <c r="KRQ628" s="102"/>
      <c r="KRR628" s="102"/>
      <c r="KRS628" s="102"/>
      <c r="KRT628" s="102"/>
      <c r="KRU628" s="102"/>
      <c r="KRV628" s="102"/>
      <c r="KRW628" s="102"/>
      <c r="KRX628" s="102"/>
      <c r="KRY628" s="102"/>
      <c r="KRZ628" s="102"/>
      <c r="KSA628" s="102"/>
      <c r="KSB628" s="102"/>
      <c r="KSC628" s="102"/>
      <c r="KSD628" s="102"/>
      <c r="KSE628" s="102"/>
      <c r="KSF628" s="102"/>
      <c r="KSG628" s="102"/>
      <c r="KSH628" s="102"/>
      <c r="KSI628" s="102"/>
      <c r="KSJ628" s="102"/>
      <c r="KSK628" s="102"/>
      <c r="KSL628" s="102"/>
      <c r="KSM628" s="102"/>
      <c r="KSN628" s="102"/>
      <c r="KSO628" s="102"/>
      <c r="KSP628" s="102"/>
      <c r="KSQ628" s="102"/>
      <c r="KSR628" s="102"/>
      <c r="KSS628" s="102"/>
      <c r="KST628" s="102"/>
      <c r="KSU628" s="102"/>
      <c r="KSV628" s="102"/>
      <c r="KSW628" s="102"/>
      <c r="KSX628" s="102"/>
      <c r="KSY628" s="102"/>
      <c r="KSZ628" s="102"/>
      <c r="KTA628" s="102"/>
      <c r="KTB628" s="102"/>
      <c r="KTC628" s="102"/>
      <c r="KTD628" s="102"/>
      <c r="KTE628" s="102"/>
      <c r="KTF628" s="102"/>
      <c r="KTG628" s="102"/>
      <c r="KTH628" s="102"/>
      <c r="KTI628" s="102"/>
      <c r="KTJ628" s="102"/>
      <c r="KTK628" s="102"/>
      <c r="KTL628" s="102"/>
      <c r="KTM628" s="102"/>
      <c r="KTN628" s="102"/>
      <c r="KTO628" s="102"/>
      <c r="KTP628" s="102"/>
      <c r="KTQ628" s="102"/>
      <c r="KTR628" s="102"/>
      <c r="KTS628" s="102"/>
      <c r="KTT628" s="102"/>
      <c r="KTU628" s="102"/>
      <c r="KTV628" s="102"/>
      <c r="KTW628" s="102"/>
      <c r="KTX628" s="102"/>
      <c r="KTY628" s="102"/>
      <c r="KTZ628" s="102"/>
      <c r="KUA628" s="102"/>
      <c r="KUB628" s="102"/>
      <c r="KUC628" s="102"/>
      <c r="KUD628" s="102"/>
      <c r="KUE628" s="102"/>
      <c r="KUF628" s="102"/>
      <c r="KUG628" s="102"/>
      <c r="KUH628" s="102"/>
      <c r="KUI628" s="102"/>
      <c r="KUJ628" s="102"/>
      <c r="KUK628" s="102"/>
      <c r="KUL628" s="102"/>
      <c r="KUM628" s="102"/>
      <c r="KUN628" s="102"/>
      <c r="KUO628" s="102"/>
      <c r="KUP628" s="102"/>
      <c r="KUQ628" s="102"/>
      <c r="KUR628" s="102"/>
      <c r="KUS628" s="102"/>
      <c r="KUT628" s="102"/>
      <c r="KUU628" s="102"/>
      <c r="KUV628" s="102"/>
      <c r="KUW628" s="102"/>
      <c r="KUX628" s="102"/>
      <c r="KUY628" s="102"/>
      <c r="KUZ628" s="102"/>
      <c r="KVA628" s="102"/>
      <c r="KVB628" s="102"/>
      <c r="KVC628" s="102"/>
      <c r="KVD628" s="102"/>
      <c r="KVE628" s="102"/>
      <c r="KVF628" s="102"/>
      <c r="KVG628" s="102"/>
      <c r="KVH628" s="102"/>
      <c r="KVI628" s="102"/>
      <c r="KVJ628" s="102"/>
      <c r="KVK628" s="102"/>
      <c r="KVL628" s="102"/>
      <c r="KVM628" s="102"/>
      <c r="KVN628" s="102"/>
      <c r="KVO628" s="102"/>
      <c r="KVP628" s="102"/>
      <c r="KVQ628" s="102"/>
      <c r="KVR628" s="102"/>
      <c r="KVS628" s="102"/>
      <c r="KVT628" s="102"/>
      <c r="KVU628" s="102"/>
      <c r="KVV628" s="102"/>
      <c r="KVW628" s="102"/>
      <c r="KVX628" s="102"/>
      <c r="KVY628" s="102"/>
      <c r="KVZ628" s="102"/>
      <c r="KWA628" s="102"/>
      <c r="KWB628" s="102"/>
      <c r="KWC628" s="102"/>
      <c r="KWD628" s="102"/>
      <c r="KWE628" s="102"/>
      <c r="KWF628" s="102"/>
      <c r="KWG628" s="102"/>
      <c r="KWH628" s="102"/>
      <c r="KWI628" s="102"/>
      <c r="KWJ628" s="102"/>
      <c r="KWK628" s="102"/>
      <c r="KWL628" s="102"/>
      <c r="KWM628" s="102"/>
      <c r="KWN628" s="102"/>
      <c r="KWO628" s="102"/>
      <c r="KWP628" s="102"/>
      <c r="KWQ628" s="102"/>
      <c r="KWR628" s="102"/>
      <c r="KWS628" s="102"/>
      <c r="KWT628" s="102"/>
      <c r="KWU628" s="102"/>
      <c r="KWV628" s="102"/>
      <c r="KWW628" s="102"/>
      <c r="KWX628" s="102"/>
      <c r="KWY628" s="102"/>
      <c r="KWZ628" s="102"/>
      <c r="KXA628" s="102"/>
      <c r="KXB628" s="102"/>
      <c r="KXC628" s="102"/>
      <c r="KXD628" s="102"/>
      <c r="KXE628" s="102"/>
      <c r="KXF628" s="102"/>
      <c r="KXG628" s="102"/>
      <c r="KXH628" s="102"/>
      <c r="KXI628" s="102"/>
      <c r="KXJ628" s="102"/>
      <c r="KXK628" s="102"/>
      <c r="KXL628" s="102"/>
      <c r="KXM628" s="102"/>
      <c r="KXN628" s="102"/>
      <c r="KXO628" s="102"/>
      <c r="KXP628" s="102"/>
      <c r="KXQ628" s="102"/>
      <c r="KXR628" s="102"/>
      <c r="KXS628" s="102"/>
      <c r="KXT628" s="102"/>
      <c r="KXU628" s="102"/>
      <c r="KXV628" s="102"/>
      <c r="KXW628" s="102"/>
      <c r="KXX628" s="102"/>
      <c r="KXY628" s="102"/>
      <c r="KXZ628" s="102"/>
      <c r="KYA628" s="102"/>
      <c r="KYB628" s="102"/>
      <c r="KYC628" s="102"/>
      <c r="KYD628" s="102"/>
      <c r="KYE628" s="102"/>
      <c r="KYF628" s="102"/>
      <c r="KYG628" s="102"/>
      <c r="KYH628" s="102"/>
      <c r="KYI628" s="102"/>
      <c r="KYJ628" s="102"/>
      <c r="KYK628" s="102"/>
      <c r="KYL628" s="102"/>
      <c r="KYM628" s="102"/>
      <c r="KYN628" s="102"/>
      <c r="KYO628" s="102"/>
      <c r="KYP628" s="102"/>
      <c r="KYQ628" s="102"/>
      <c r="KYR628" s="102"/>
      <c r="KYS628" s="102"/>
      <c r="KYT628" s="102"/>
      <c r="KYU628" s="102"/>
      <c r="KYV628" s="102"/>
      <c r="KYW628" s="102"/>
      <c r="KYX628" s="102"/>
      <c r="KYY628" s="102"/>
      <c r="KYZ628" s="102"/>
      <c r="KZA628" s="102"/>
      <c r="KZB628" s="102"/>
      <c r="KZC628" s="102"/>
      <c r="KZD628" s="102"/>
      <c r="KZE628" s="102"/>
      <c r="KZF628" s="102"/>
      <c r="KZG628" s="102"/>
      <c r="KZH628" s="102"/>
      <c r="KZI628" s="102"/>
      <c r="KZJ628" s="102"/>
      <c r="KZK628" s="102"/>
      <c r="KZL628" s="102"/>
      <c r="KZM628" s="102"/>
      <c r="KZN628" s="102"/>
      <c r="KZO628" s="102"/>
      <c r="KZP628" s="102"/>
      <c r="KZQ628" s="102"/>
      <c r="KZR628" s="102"/>
      <c r="KZS628" s="102"/>
      <c r="KZT628" s="102"/>
      <c r="KZU628" s="102"/>
      <c r="KZV628" s="102"/>
      <c r="KZW628" s="102"/>
      <c r="KZX628" s="102"/>
      <c r="KZY628" s="102"/>
      <c r="KZZ628" s="102"/>
      <c r="LAA628" s="102"/>
      <c r="LAB628" s="102"/>
      <c r="LAC628" s="102"/>
      <c r="LAD628" s="102"/>
      <c r="LAE628" s="102"/>
      <c r="LAF628" s="102"/>
      <c r="LAG628" s="102"/>
      <c r="LAH628" s="102"/>
      <c r="LAI628" s="102"/>
      <c r="LAJ628" s="102"/>
      <c r="LAK628" s="102"/>
      <c r="LAL628" s="102"/>
      <c r="LAM628" s="102"/>
      <c r="LAN628" s="102"/>
      <c r="LAO628" s="102"/>
      <c r="LAP628" s="102"/>
      <c r="LAQ628" s="102"/>
      <c r="LAR628" s="102"/>
      <c r="LAS628" s="102"/>
      <c r="LAT628" s="102"/>
      <c r="LAU628" s="102"/>
      <c r="LAV628" s="102"/>
      <c r="LAW628" s="102"/>
      <c r="LAX628" s="102"/>
      <c r="LAY628" s="102"/>
      <c r="LAZ628" s="102"/>
      <c r="LBA628" s="102"/>
      <c r="LBB628" s="102"/>
      <c r="LBC628" s="102"/>
      <c r="LBD628" s="102"/>
      <c r="LBE628" s="102"/>
      <c r="LBF628" s="102"/>
      <c r="LBG628" s="102"/>
      <c r="LBH628" s="102"/>
      <c r="LBI628" s="102"/>
      <c r="LBJ628" s="102"/>
      <c r="LBK628" s="102"/>
      <c r="LBL628" s="102"/>
      <c r="LBM628" s="102"/>
      <c r="LBN628" s="102"/>
      <c r="LBO628" s="102"/>
      <c r="LBP628" s="102"/>
      <c r="LBQ628" s="102"/>
      <c r="LBR628" s="102"/>
      <c r="LBS628" s="102"/>
      <c r="LBT628" s="102"/>
      <c r="LBU628" s="102"/>
      <c r="LBV628" s="102"/>
      <c r="LBW628" s="102"/>
      <c r="LBX628" s="102"/>
      <c r="LBY628" s="102"/>
      <c r="LBZ628" s="102"/>
      <c r="LCA628" s="102"/>
      <c r="LCB628" s="102"/>
      <c r="LCC628" s="102"/>
      <c r="LCD628" s="102"/>
      <c r="LCE628" s="102"/>
      <c r="LCF628" s="102"/>
      <c r="LCG628" s="102"/>
      <c r="LCH628" s="102"/>
      <c r="LCI628" s="102"/>
      <c r="LCJ628" s="102"/>
      <c r="LCK628" s="102"/>
      <c r="LCL628" s="102"/>
      <c r="LCM628" s="102"/>
      <c r="LCN628" s="102"/>
      <c r="LCO628" s="102"/>
      <c r="LCP628" s="102"/>
      <c r="LCQ628" s="102"/>
      <c r="LCR628" s="102"/>
      <c r="LCS628" s="102"/>
      <c r="LCT628" s="102"/>
      <c r="LCU628" s="102"/>
      <c r="LCV628" s="102"/>
      <c r="LCW628" s="102"/>
      <c r="LCX628" s="102"/>
      <c r="LCY628" s="102"/>
      <c r="LCZ628" s="102"/>
      <c r="LDA628" s="102"/>
      <c r="LDB628" s="102"/>
      <c r="LDC628" s="102"/>
      <c r="LDD628" s="102"/>
      <c r="LDE628" s="102"/>
      <c r="LDF628" s="102"/>
      <c r="LDG628" s="102"/>
      <c r="LDH628" s="102"/>
      <c r="LDI628" s="102"/>
      <c r="LDJ628" s="102"/>
      <c r="LDK628" s="102"/>
      <c r="LDL628" s="102"/>
      <c r="LDM628" s="102"/>
      <c r="LDN628" s="102"/>
      <c r="LDO628" s="102"/>
      <c r="LDP628" s="102"/>
      <c r="LDQ628" s="102"/>
      <c r="LDR628" s="102"/>
      <c r="LDS628" s="102"/>
      <c r="LDT628" s="102"/>
      <c r="LDU628" s="102"/>
      <c r="LDV628" s="102"/>
      <c r="LDW628" s="102"/>
      <c r="LDX628" s="102"/>
      <c r="LDY628" s="102"/>
      <c r="LDZ628" s="102"/>
      <c r="LEA628" s="102"/>
      <c r="LEB628" s="102"/>
      <c r="LEC628" s="102"/>
      <c r="LED628" s="102"/>
      <c r="LEE628" s="102"/>
      <c r="LEF628" s="102"/>
      <c r="LEG628" s="102"/>
      <c r="LEH628" s="102"/>
      <c r="LEI628" s="102"/>
      <c r="LEJ628" s="102"/>
      <c r="LEK628" s="102"/>
      <c r="LEL628" s="102"/>
      <c r="LEM628" s="102"/>
      <c r="LEN628" s="102"/>
      <c r="LEO628" s="102"/>
      <c r="LEP628" s="102"/>
      <c r="LEQ628" s="102"/>
      <c r="LER628" s="102"/>
      <c r="LES628" s="102"/>
      <c r="LET628" s="102"/>
      <c r="LEU628" s="102"/>
      <c r="LEV628" s="102"/>
      <c r="LEW628" s="102"/>
      <c r="LEX628" s="102"/>
      <c r="LEY628" s="102"/>
      <c r="LEZ628" s="102"/>
      <c r="LFA628" s="102"/>
      <c r="LFB628" s="102"/>
      <c r="LFC628" s="102"/>
      <c r="LFD628" s="102"/>
      <c r="LFE628" s="102"/>
      <c r="LFF628" s="102"/>
      <c r="LFG628" s="102"/>
      <c r="LFH628" s="102"/>
      <c r="LFI628" s="102"/>
      <c r="LFJ628" s="102"/>
      <c r="LFK628" s="102"/>
      <c r="LFL628" s="102"/>
      <c r="LFM628" s="102"/>
      <c r="LFN628" s="102"/>
      <c r="LFO628" s="102"/>
      <c r="LFP628" s="102"/>
      <c r="LFQ628" s="102"/>
      <c r="LFR628" s="102"/>
      <c r="LFS628" s="102"/>
      <c r="LFT628" s="102"/>
      <c r="LFU628" s="102"/>
      <c r="LFV628" s="102"/>
      <c r="LFW628" s="102"/>
      <c r="LFX628" s="102"/>
      <c r="LFY628" s="102"/>
      <c r="LFZ628" s="102"/>
      <c r="LGA628" s="102"/>
      <c r="LGB628" s="102"/>
      <c r="LGC628" s="102"/>
      <c r="LGD628" s="102"/>
      <c r="LGE628" s="102"/>
      <c r="LGF628" s="102"/>
      <c r="LGG628" s="102"/>
      <c r="LGH628" s="102"/>
      <c r="LGI628" s="102"/>
      <c r="LGJ628" s="102"/>
      <c r="LGK628" s="102"/>
      <c r="LGL628" s="102"/>
      <c r="LGM628" s="102"/>
      <c r="LGN628" s="102"/>
      <c r="LGO628" s="102"/>
      <c r="LGP628" s="102"/>
      <c r="LGQ628" s="102"/>
      <c r="LGR628" s="102"/>
      <c r="LGS628" s="102"/>
      <c r="LGT628" s="102"/>
      <c r="LGU628" s="102"/>
      <c r="LGV628" s="102"/>
      <c r="LGW628" s="102"/>
      <c r="LGX628" s="102"/>
      <c r="LGY628" s="102"/>
      <c r="LGZ628" s="102"/>
      <c r="LHA628" s="102"/>
      <c r="LHB628" s="102"/>
      <c r="LHC628" s="102"/>
      <c r="LHD628" s="102"/>
      <c r="LHE628" s="102"/>
      <c r="LHF628" s="102"/>
      <c r="LHG628" s="102"/>
      <c r="LHH628" s="102"/>
      <c r="LHI628" s="102"/>
      <c r="LHJ628" s="102"/>
      <c r="LHK628" s="102"/>
      <c r="LHL628" s="102"/>
      <c r="LHM628" s="102"/>
      <c r="LHN628" s="102"/>
      <c r="LHO628" s="102"/>
      <c r="LHP628" s="102"/>
      <c r="LHQ628" s="102"/>
      <c r="LHR628" s="102"/>
      <c r="LHS628" s="102"/>
      <c r="LHT628" s="102"/>
      <c r="LHU628" s="102"/>
      <c r="LHV628" s="102"/>
      <c r="LHW628" s="102"/>
      <c r="LHX628" s="102"/>
      <c r="LHY628" s="102"/>
      <c r="LHZ628" s="102"/>
      <c r="LIA628" s="102"/>
      <c r="LIB628" s="102"/>
      <c r="LIC628" s="102"/>
      <c r="LID628" s="102"/>
      <c r="LIE628" s="102"/>
      <c r="LIF628" s="102"/>
      <c r="LIG628" s="102"/>
      <c r="LIH628" s="102"/>
      <c r="LII628" s="102"/>
      <c r="LIJ628" s="102"/>
      <c r="LIK628" s="102"/>
      <c r="LIL628" s="102"/>
      <c r="LIM628" s="102"/>
      <c r="LIN628" s="102"/>
      <c r="LIO628" s="102"/>
      <c r="LIP628" s="102"/>
      <c r="LIQ628" s="102"/>
      <c r="LIR628" s="102"/>
      <c r="LIS628" s="102"/>
      <c r="LIT628" s="102"/>
      <c r="LIU628" s="102"/>
      <c r="LIV628" s="102"/>
      <c r="LIW628" s="102"/>
      <c r="LIX628" s="102"/>
      <c r="LIY628" s="102"/>
      <c r="LIZ628" s="102"/>
      <c r="LJA628" s="102"/>
      <c r="LJB628" s="102"/>
      <c r="LJC628" s="102"/>
      <c r="LJD628" s="102"/>
      <c r="LJE628" s="102"/>
      <c r="LJF628" s="102"/>
      <c r="LJG628" s="102"/>
      <c r="LJH628" s="102"/>
      <c r="LJI628" s="102"/>
      <c r="LJJ628" s="102"/>
      <c r="LJK628" s="102"/>
      <c r="LJL628" s="102"/>
      <c r="LJM628" s="102"/>
      <c r="LJN628" s="102"/>
      <c r="LJO628" s="102"/>
      <c r="LJP628" s="102"/>
      <c r="LJQ628" s="102"/>
      <c r="LJR628" s="102"/>
      <c r="LJS628" s="102"/>
      <c r="LJT628" s="102"/>
      <c r="LJU628" s="102"/>
      <c r="LJV628" s="102"/>
      <c r="LJW628" s="102"/>
      <c r="LJX628" s="102"/>
      <c r="LJY628" s="102"/>
      <c r="LJZ628" s="102"/>
      <c r="LKA628" s="102"/>
      <c r="LKB628" s="102"/>
      <c r="LKC628" s="102"/>
      <c r="LKD628" s="102"/>
      <c r="LKE628" s="102"/>
      <c r="LKF628" s="102"/>
      <c r="LKG628" s="102"/>
      <c r="LKH628" s="102"/>
      <c r="LKI628" s="102"/>
      <c r="LKJ628" s="102"/>
      <c r="LKK628" s="102"/>
      <c r="LKL628" s="102"/>
      <c r="LKM628" s="102"/>
      <c r="LKN628" s="102"/>
      <c r="LKO628" s="102"/>
      <c r="LKP628" s="102"/>
      <c r="LKQ628" s="102"/>
      <c r="LKR628" s="102"/>
      <c r="LKS628" s="102"/>
      <c r="LKT628" s="102"/>
      <c r="LKU628" s="102"/>
      <c r="LKV628" s="102"/>
      <c r="LKW628" s="102"/>
      <c r="LKX628" s="102"/>
      <c r="LKY628" s="102"/>
      <c r="LKZ628" s="102"/>
      <c r="LLA628" s="102"/>
      <c r="LLB628" s="102"/>
      <c r="LLC628" s="102"/>
      <c r="LLD628" s="102"/>
      <c r="LLE628" s="102"/>
      <c r="LLF628" s="102"/>
      <c r="LLG628" s="102"/>
      <c r="LLH628" s="102"/>
      <c r="LLI628" s="102"/>
      <c r="LLJ628" s="102"/>
      <c r="LLK628" s="102"/>
      <c r="LLL628" s="102"/>
      <c r="LLM628" s="102"/>
      <c r="LLN628" s="102"/>
      <c r="LLO628" s="102"/>
      <c r="LLP628" s="102"/>
      <c r="LLQ628" s="102"/>
      <c r="LLR628" s="102"/>
      <c r="LLS628" s="102"/>
      <c r="LLT628" s="102"/>
      <c r="LLU628" s="102"/>
      <c r="LLV628" s="102"/>
      <c r="LLW628" s="102"/>
      <c r="LLX628" s="102"/>
      <c r="LLY628" s="102"/>
      <c r="LLZ628" s="102"/>
      <c r="LMA628" s="102"/>
      <c r="LMB628" s="102"/>
      <c r="LMC628" s="102"/>
      <c r="LMD628" s="102"/>
      <c r="LME628" s="102"/>
      <c r="LMF628" s="102"/>
      <c r="LMG628" s="102"/>
      <c r="LMH628" s="102"/>
      <c r="LMI628" s="102"/>
      <c r="LMJ628" s="102"/>
      <c r="LMK628" s="102"/>
      <c r="LML628" s="102"/>
      <c r="LMM628" s="102"/>
      <c r="LMN628" s="102"/>
      <c r="LMO628" s="102"/>
      <c r="LMP628" s="102"/>
      <c r="LMQ628" s="102"/>
      <c r="LMR628" s="102"/>
      <c r="LMS628" s="102"/>
      <c r="LMT628" s="102"/>
      <c r="LMU628" s="102"/>
      <c r="LMV628" s="102"/>
      <c r="LMW628" s="102"/>
      <c r="LMX628" s="102"/>
      <c r="LMY628" s="102"/>
      <c r="LMZ628" s="102"/>
      <c r="LNA628" s="102"/>
      <c r="LNB628" s="102"/>
      <c r="LNC628" s="102"/>
      <c r="LND628" s="102"/>
      <c r="LNE628" s="102"/>
      <c r="LNF628" s="102"/>
      <c r="LNG628" s="102"/>
      <c r="LNH628" s="102"/>
      <c r="LNI628" s="102"/>
      <c r="LNJ628" s="102"/>
      <c r="LNK628" s="102"/>
      <c r="LNL628" s="102"/>
      <c r="LNM628" s="102"/>
      <c r="LNN628" s="102"/>
      <c r="LNO628" s="102"/>
      <c r="LNP628" s="102"/>
      <c r="LNQ628" s="102"/>
      <c r="LNR628" s="102"/>
      <c r="LNS628" s="102"/>
      <c r="LNT628" s="102"/>
      <c r="LNU628" s="102"/>
      <c r="LNV628" s="102"/>
      <c r="LNW628" s="102"/>
      <c r="LNX628" s="102"/>
      <c r="LNY628" s="102"/>
      <c r="LNZ628" s="102"/>
      <c r="LOA628" s="102"/>
      <c r="LOB628" s="102"/>
      <c r="LOC628" s="102"/>
      <c r="LOD628" s="102"/>
      <c r="LOE628" s="102"/>
      <c r="LOF628" s="102"/>
      <c r="LOG628" s="102"/>
      <c r="LOH628" s="102"/>
      <c r="LOI628" s="102"/>
      <c r="LOJ628" s="102"/>
      <c r="LOK628" s="102"/>
      <c r="LOL628" s="102"/>
      <c r="LOM628" s="102"/>
      <c r="LON628" s="102"/>
      <c r="LOO628" s="102"/>
      <c r="LOP628" s="102"/>
      <c r="LOQ628" s="102"/>
      <c r="LOR628" s="102"/>
      <c r="LOS628" s="102"/>
      <c r="LOT628" s="102"/>
      <c r="LOU628" s="102"/>
      <c r="LOV628" s="102"/>
      <c r="LOW628" s="102"/>
      <c r="LOX628" s="102"/>
      <c r="LOY628" s="102"/>
      <c r="LOZ628" s="102"/>
      <c r="LPA628" s="102"/>
      <c r="LPB628" s="102"/>
      <c r="LPC628" s="102"/>
      <c r="LPD628" s="102"/>
      <c r="LPE628" s="102"/>
      <c r="LPF628" s="102"/>
      <c r="LPG628" s="102"/>
      <c r="LPH628" s="102"/>
      <c r="LPI628" s="102"/>
      <c r="LPJ628" s="102"/>
      <c r="LPK628" s="102"/>
      <c r="LPL628" s="102"/>
      <c r="LPM628" s="102"/>
      <c r="LPN628" s="102"/>
      <c r="LPO628" s="102"/>
      <c r="LPP628" s="102"/>
      <c r="LPQ628" s="102"/>
      <c r="LPR628" s="102"/>
      <c r="LPS628" s="102"/>
      <c r="LPT628" s="102"/>
      <c r="LPU628" s="102"/>
      <c r="LPV628" s="102"/>
      <c r="LPW628" s="102"/>
      <c r="LPX628" s="102"/>
      <c r="LPY628" s="102"/>
      <c r="LPZ628" s="102"/>
      <c r="LQA628" s="102"/>
      <c r="LQB628" s="102"/>
      <c r="LQC628" s="102"/>
      <c r="LQD628" s="102"/>
      <c r="LQE628" s="102"/>
      <c r="LQF628" s="102"/>
      <c r="LQG628" s="102"/>
      <c r="LQH628" s="102"/>
      <c r="LQI628" s="102"/>
      <c r="LQJ628" s="102"/>
      <c r="LQK628" s="102"/>
      <c r="LQL628" s="102"/>
      <c r="LQM628" s="102"/>
      <c r="LQN628" s="102"/>
      <c r="LQO628" s="102"/>
      <c r="LQP628" s="102"/>
      <c r="LQQ628" s="102"/>
      <c r="LQR628" s="102"/>
      <c r="LQS628" s="102"/>
      <c r="LQT628" s="102"/>
      <c r="LQU628" s="102"/>
      <c r="LQV628" s="102"/>
      <c r="LQW628" s="102"/>
      <c r="LQX628" s="102"/>
      <c r="LQY628" s="102"/>
      <c r="LQZ628" s="102"/>
      <c r="LRA628" s="102"/>
      <c r="LRB628" s="102"/>
      <c r="LRC628" s="102"/>
      <c r="LRD628" s="102"/>
      <c r="LRE628" s="102"/>
      <c r="LRF628" s="102"/>
      <c r="LRG628" s="102"/>
      <c r="LRH628" s="102"/>
      <c r="LRI628" s="102"/>
      <c r="LRJ628" s="102"/>
      <c r="LRK628" s="102"/>
      <c r="LRL628" s="102"/>
      <c r="LRM628" s="102"/>
      <c r="LRN628" s="102"/>
      <c r="LRO628" s="102"/>
      <c r="LRP628" s="102"/>
      <c r="LRQ628" s="102"/>
      <c r="LRR628" s="102"/>
      <c r="LRS628" s="102"/>
      <c r="LRT628" s="102"/>
      <c r="LRU628" s="102"/>
      <c r="LRV628" s="102"/>
      <c r="LRW628" s="102"/>
      <c r="LRX628" s="102"/>
      <c r="LRY628" s="102"/>
      <c r="LRZ628" s="102"/>
      <c r="LSA628" s="102"/>
      <c r="LSB628" s="102"/>
      <c r="LSC628" s="102"/>
      <c r="LSD628" s="102"/>
      <c r="LSE628" s="102"/>
      <c r="LSF628" s="102"/>
      <c r="LSG628" s="102"/>
      <c r="LSH628" s="102"/>
      <c r="LSI628" s="102"/>
      <c r="LSJ628" s="102"/>
      <c r="LSK628" s="102"/>
      <c r="LSL628" s="102"/>
      <c r="LSM628" s="102"/>
      <c r="LSN628" s="102"/>
      <c r="LSO628" s="102"/>
      <c r="LSP628" s="102"/>
      <c r="LSQ628" s="102"/>
      <c r="LSR628" s="102"/>
      <c r="LSS628" s="102"/>
      <c r="LST628" s="102"/>
      <c r="LSU628" s="102"/>
      <c r="LSV628" s="102"/>
      <c r="LSW628" s="102"/>
      <c r="LSX628" s="102"/>
      <c r="LSY628" s="102"/>
      <c r="LSZ628" s="102"/>
      <c r="LTA628" s="102"/>
      <c r="LTB628" s="102"/>
      <c r="LTC628" s="102"/>
      <c r="LTD628" s="102"/>
      <c r="LTE628" s="102"/>
      <c r="LTF628" s="102"/>
      <c r="LTG628" s="102"/>
      <c r="LTH628" s="102"/>
      <c r="LTI628" s="102"/>
      <c r="LTJ628" s="102"/>
      <c r="LTK628" s="102"/>
      <c r="LTL628" s="102"/>
      <c r="LTM628" s="102"/>
      <c r="LTN628" s="102"/>
      <c r="LTO628" s="102"/>
      <c r="LTP628" s="102"/>
      <c r="LTQ628" s="102"/>
      <c r="LTR628" s="102"/>
      <c r="LTS628" s="102"/>
      <c r="LTT628" s="102"/>
      <c r="LTU628" s="102"/>
      <c r="LTV628" s="102"/>
      <c r="LTW628" s="102"/>
      <c r="LTX628" s="102"/>
      <c r="LTY628" s="102"/>
      <c r="LTZ628" s="102"/>
      <c r="LUA628" s="102"/>
      <c r="LUB628" s="102"/>
      <c r="LUC628" s="102"/>
      <c r="LUD628" s="102"/>
      <c r="LUE628" s="102"/>
      <c r="LUF628" s="102"/>
      <c r="LUG628" s="102"/>
      <c r="LUH628" s="102"/>
      <c r="LUI628" s="102"/>
      <c r="LUJ628" s="102"/>
      <c r="LUK628" s="102"/>
      <c r="LUL628" s="102"/>
      <c r="LUM628" s="102"/>
      <c r="LUN628" s="102"/>
      <c r="LUO628" s="102"/>
      <c r="LUP628" s="102"/>
      <c r="LUQ628" s="102"/>
      <c r="LUR628" s="102"/>
      <c r="LUS628" s="102"/>
      <c r="LUT628" s="102"/>
      <c r="LUU628" s="102"/>
      <c r="LUV628" s="102"/>
      <c r="LUW628" s="102"/>
      <c r="LUX628" s="102"/>
      <c r="LUY628" s="102"/>
      <c r="LUZ628" s="102"/>
      <c r="LVA628" s="102"/>
      <c r="LVB628" s="102"/>
      <c r="LVC628" s="102"/>
      <c r="LVD628" s="102"/>
      <c r="LVE628" s="102"/>
      <c r="LVF628" s="102"/>
      <c r="LVG628" s="102"/>
      <c r="LVH628" s="102"/>
      <c r="LVI628" s="102"/>
      <c r="LVJ628" s="102"/>
      <c r="LVK628" s="102"/>
      <c r="LVL628" s="102"/>
      <c r="LVM628" s="102"/>
      <c r="LVN628" s="102"/>
      <c r="LVO628" s="102"/>
      <c r="LVP628" s="102"/>
      <c r="LVQ628" s="102"/>
      <c r="LVR628" s="102"/>
      <c r="LVS628" s="102"/>
      <c r="LVT628" s="102"/>
      <c r="LVU628" s="102"/>
      <c r="LVV628" s="102"/>
      <c r="LVW628" s="102"/>
      <c r="LVX628" s="102"/>
      <c r="LVY628" s="102"/>
      <c r="LVZ628" s="102"/>
      <c r="LWA628" s="102"/>
      <c r="LWB628" s="102"/>
      <c r="LWC628" s="102"/>
      <c r="LWD628" s="102"/>
      <c r="LWE628" s="102"/>
      <c r="LWF628" s="102"/>
      <c r="LWG628" s="102"/>
      <c r="LWH628" s="102"/>
      <c r="LWI628" s="102"/>
      <c r="LWJ628" s="102"/>
      <c r="LWK628" s="102"/>
      <c r="LWL628" s="102"/>
      <c r="LWM628" s="102"/>
      <c r="LWN628" s="102"/>
      <c r="LWO628" s="102"/>
      <c r="LWP628" s="102"/>
      <c r="LWQ628" s="102"/>
      <c r="LWR628" s="102"/>
      <c r="LWS628" s="102"/>
      <c r="LWT628" s="102"/>
      <c r="LWU628" s="102"/>
      <c r="LWV628" s="102"/>
      <c r="LWW628" s="102"/>
      <c r="LWX628" s="102"/>
      <c r="LWY628" s="102"/>
      <c r="LWZ628" s="102"/>
      <c r="LXA628" s="102"/>
      <c r="LXB628" s="102"/>
      <c r="LXC628" s="102"/>
      <c r="LXD628" s="102"/>
      <c r="LXE628" s="102"/>
      <c r="LXF628" s="102"/>
      <c r="LXG628" s="102"/>
      <c r="LXH628" s="102"/>
      <c r="LXI628" s="102"/>
      <c r="LXJ628" s="102"/>
      <c r="LXK628" s="102"/>
      <c r="LXL628" s="102"/>
      <c r="LXM628" s="102"/>
      <c r="LXN628" s="102"/>
      <c r="LXO628" s="102"/>
      <c r="LXP628" s="102"/>
      <c r="LXQ628" s="102"/>
      <c r="LXR628" s="102"/>
      <c r="LXS628" s="102"/>
      <c r="LXT628" s="102"/>
      <c r="LXU628" s="102"/>
      <c r="LXV628" s="102"/>
      <c r="LXW628" s="102"/>
      <c r="LXX628" s="102"/>
      <c r="LXY628" s="102"/>
      <c r="LXZ628" s="102"/>
      <c r="LYA628" s="102"/>
      <c r="LYB628" s="102"/>
      <c r="LYC628" s="102"/>
      <c r="LYD628" s="102"/>
      <c r="LYE628" s="102"/>
      <c r="LYF628" s="102"/>
      <c r="LYG628" s="102"/>
      <c r="LYH628" s="102"/>
      <c r="LYI628" s="102"/>
      <c r="LYJ628" s="102"/>
      <c r="LYK628" s="102"/>
      <c r="LYL628" s="102"/>
      <c r="LYM628" s="102"/>
      <c r="LYN628" s="102"/>
      <c r="LYO628" s="102"/>
      <c r="LYP628" s="102"/>
      <c r="LYQ628" s="102"/>
      <c r="LYR628" s="102"/>
      <c r="LYS628" s="102"/>
      <c r="LYT628" s="102"/>
      <c r="LYU628" s="102"/>
      <c r="LYV628" s="102"/>
      <c r="LYW628" s="102"/>
      <c r="LYX628" s="102"/>
      <c r="LYY628" s="102"/>
      <c r="LYZ628" s="102"/>
      <c r="LZA628" s="102"/>
      <c r="LZB628" s="102"/>
      <c r="LZC628" s="102"/>
      <c r="LZD628" s="102"/>
      <c r="LZE628" s="102"/>
      <c r="LZF628" s="102"/>
      <c r="LZG628" s="102"/>
      <c r="LZH628" s="102"/>
      <c r="LZI628" s="102"/>
      <c r="LZJ628" s="102"/>
      <c r="LZK628" s="102"/>
      <c r="LZL628" s="102"/>
      <c r="LZM628" s="102"/>
      <c r="LZN628" s="102"/>
      <c r="LZO628" s="102"/>
      <c r="LZP628" s="102"/>
      <c r="LZQ628" s="102"/>
      <c r="LZR628" s="102"/>
      <c r="LZS628" s="102"/>
      <c r="LZT628" s="102"/>
      <c r="LZU628" s="102"/>
      <c r="LZV628" s="102"/>
      <c r="LZW628" s="102"/>
      <c r="LZX628" s="102"/>
      <c r="LZY628" s="102"/>
      <c r="LZZ628" s="102"/>
      <c r="MAA628" s="102"/>
      <c r="MAB628" s="102"/>
      <c r="MAC628" s="102"/>
      <c r="MAD628" s="102"/>
      <c r="MAE628" s="102"/>
      <c r="MAF628" s="102"/>
      <c r="MAG628" s="102"/>
      <c r="MAH628" s="102"/>
      <c r="MAI628" s="102"/>
      <c r="MAJ628" s="102"/>
      <c r="MAK628" s="102"/>
      <c r="MAL628" s="102"/>
      <c r="MAM628" s="102"/>
      <c r="MAN628" s="102"/>
      <c r="MAO628" s="102"/>
      <c r="MAP628" s="102"/>
      <c r="MAQ628" s="102"/>
      <c r="MAR628" s="102"/>
      <c r="MAS628" s="102"/>
      <c r="MAT628" s="102"/>
      <c r="MAU628" s="102"/>
      <c r="MAV628" s="102"/>
      <c r="MAW628" s="102"/>
      <c r="MAX628" s="102"/>
      <c r="MAY628" s="102"/>
      <c r="MAZ628" s="102"/>
      <c r="MBA628" s="102"/>
      <c r="MBB628" s="102"/>
      <c r="MBC628" s="102"/>
      <c r="MBD628" s="102"/>
      <c r="MBE628" s="102"/>
      <c r="MBF628" s="102"/>
      <c r="MBG628" s="102"/>
      <c r="MBH628" s="102"/>
      <c r="MBI628" s="102"/>
      <c r="MBJ628" s="102"/>
      <c r="MBK628" s="102"/>
      <c r="MBL628" s="102"/>
      <c r="MBM628" s="102"/>
      <c r="MBN628" s="102"/>
      <c r="MBO628" s="102"/>
      <c r="MBP628" s="102"/>
      <c r="MBQ628" s="102"/>
      <c r="MBR628" s="102"/>
      <c r="MBS628" s="102"/>
      <c r="MBT628" s="102"/>
      <c r="MBU628" s="102"/>
      <c r="MBV628" s="102"/>
      <c r="MBW628" s="102"/>
      <c r="MBX628" s="102"/>
      <c r="MBY628" s="102"/>
      <c r="MBZ628" s="102"/>
      <c r="MCA628" s="102"/>
      <c r="MCB628" s="102"/>
      <c r="MCC628" s="102"/>
      <c r="MCD628" s="102"/>
      <c r="MCE628" s="102"/>
      <c r="MCF628" s="102"/>
      <c r="MCG628" s="102"/>
      <c r="MCH628" s="102"/>
      <c r="MCI628" s="102"/>
      <c r="MCJ628" s="102"/>
      <c r="MCK628" s="102"/>
      <c r="MCL628" s="102"/>
      <c r="MCM628" s="102"/>
      <c r="MCN628" s="102"/>
      <c r="MCO628" s="102"/>
      <c r="MCP628" s="102"/>
      <c r="MCQ628" s="102"/>
      <c r="MCR628" s="102"/>
      <c r="MCS628" s="102"/>
      <c r="MCT628" s="102"/>
      <c r="MCU628" s="102"/>
      <c r="MCV628" s="102"/>
      <c r="MCW628" s="102"/>
      <c r="MCX628" s="102"/>
      <c r="MCY628" s="102"/>
      <c r="MCZ628" s="102"/>
      <c r="MDA628" s="102"/>
      <c r="MDB628" s="102"/>
      <c r="MDC628" s="102"/>
      <c r="MDD628" s="102"/>
      <c r="MDE628" s="102"/>
      <c r="MDF628" s="102"/>
      <c r="MDG628" s="102"/>
      <c r="MDH628" s="102"/>
      <c r="MDI628" s="102"/>
      <c r="MDJ628" s="102"/>
      <c r="MDK628" s="102"/>
      <c r="MDL628" s="102"/>
      <c r="MDM628" s="102"/>
      <c r="MDN628" s="102"/>
      <c r="MDO628" s="102"/>
      <c r="MDP628" s="102"/>
      <c r="MDQ628" s="102"/>
      <c r="MDR628" s="102"/>
      <c r="MDS628" s="102"/>
      <c r="MDT628" s="102"/>
      <c r="MDU628" s="102"/>
      <c r="MDV628" s="102"/>
      <c r="MDW628" s="102"/>
      <c r="MDX628" s="102"/>
      <c r="MDY628" s="102"/>
      <c r="MDZ628" s="102"/>
      <c r="MEA628" s="102"/>
      <c r="MEB628" s="102"/>
      <c r="MEC628" s="102"/>
      <c r="MED628" s="102"/>
      <c r="MEE628" s="102"/>
      <c r="MEF628" s="102"/>
      <c r="MEG628" s="102"/>
      <c r="MEH628" s="102"/>
      <c r="MEI628" s="102"/>
      <c r="MEJ628" s="102"/>
      <c r="MEK628" s="102"/>
      <c r="MEL628" s="102"/>
      <c r="MEM628" s="102"/>
      <c r="MEN628" s="102"/>
      <c r="MEO628" s="102"/>
      <c r="MEP628" s="102"/>
      <c r="MEQ628" s="102"/>
      <c r="MER628" s="102"/>
      <c r="MES628" s="102"/>
      <c r="MET628" s="102"/>
      <c r="MEU628" s="102"/>
      <c r="MEV628" s="102"/>
      <c r="MEW628" s="102"/>
      <c r="MEX628" s="102"/>
      <c r="MEY628" s="102"/>
      <c r="MEZ628" s="102"/>
      <c r="MFA628" s="102"/>
      <c r="MFB628" s="102"/>
      <c r="MFC628" s="102"/>
      <c r="MFD628" s="102"/>
      <c r="MFE628" s="102"/>
      <c r="MFF628" s="102"/>
      <c r="MFG628" s="102"/>
      <c r="MFH628" s="102"/>
      <c r="MFI628" s="102"/>
      <c r="MFJ628" s="102"/>
      <c r="MFK628" s="102"/>
      <c r="MFL628" s="102"/>
      <c r="MFM628" s="102"/>
      <c r="MFN628" s="102"/>
      <c r="MFO628" s="102"/>
      <c r="MFP628" s="102"/>
      <c r="MFQ628" s="102"/>
      <c r="MFR628" s="102"/>
      <c r="MFS628" s="102"/>
      <c r="MFT628" s="102"/>
      <c r="MFU628" s="102"/>
      <c r="MFV628" s="102"/>
      <c r="MFW628" s="102"/>
      <c r="MFX628" s="102"/>
      <c r="MFY628" s="102"/>
      <c r="MFZ628" s="102"/>
      <c r="MGA628" s="102"/>
      <c r="MGB628" s="102"/>
      <c r="MGC628" s="102"/>
      <c r="MGD628" s="102"/>
      <c r="MGE628" s="102"/>
      <c r="MGF628" s="102"/>
      <c r="MGG628" s="102"/>
      <c r="MGH628" s="102"/>
      <c r="MGI628" s="102"/>
      <c r="MGJ628" s="102"/>
      <c r="MGK628" s="102"/>
      <c r="MGL628" s="102"/>
      <c r="MGM628" s="102"/>
      <c r="MGN628" s="102"/>
      <c r="MGO628" s="102"/>
      <c r="MGP628" s="102"/>
      <c r="MGQ628" s="102"/>
      <c r="MGR628" s="102"/>
      <c r="MGS628" s="102"/>
      <c r="MGT628" s="102"/>
      <c r="MGU628" s="102"/>
      <c r="MGV628" s="102"/>
      <c r="MGW628" s="102"/>
      <c r="MGX628" s="102"/>
      <c r="MGY628" s="102"/>
      <c r="MGZ628" s="102"/>
      <c r="MHA628" s="102"/>
      <c r="MHB628" s="102"/>
      <c r="MHC628" s="102"/>
      <c r="MHD628" s="102"/>
      <c r="MHE628" s="102"/>
      <c r="MHF628" s="102"/>
      <c r="MHG628" s="102"/>
      <c r="MHH628" s="102"/>
      <c r="MHI628" s="102"/>
      <c r="MHJ628" s="102"/>
      <c r="MHK628" s="102"/>
      <c r="MHL628" s="102"/>
      <c r="MHM628" s="102"/>
      <c r="MHN628" s="102"/>
      <c r="MHO628" s="102"/>
      <c r="MHP628" s="102"/>
      <c r="MHQ628" s="102"/>
      <c r="MHR628" s="102"/>
      <c r="MHS628" s="102"/>
      <c r="MHT628" s="102"/>
      <c r="MHU628" s="102"/>
      <c r="MHV628" s="102"/>
      <c r="MHW628" s="102"/>
      <c r="MHX628" s="102"/>
      <c r="MHY628" s="102"/>
      <c r="MHZ628" s="102"/>
      <c r="MIA628" s="102"/>
      <c r="MIB628" s="102"/>
      <c r="MIC628" s="102"/>
      <c r="MID628" s="102"/>
      <c r="MIE628" s="102"/>
      <c r="MIF628" s="102"/>
      <c r="MIG628" s="102"/>
      <c r="MIH628" s="102"/>
      <c r="MII628" s="102"/>
      <c r="MIJ628" s="102"/>
      <c r="MIK628" s="102"/>
      <c r="MIL628" s="102"/>
      <c r="MIM628" s="102"/>
      <c r="MIN628" s="102"/>
      <c r="MIO628" s="102"/>
      <c r="MIP628" s="102"/>
      <c r="MIQ628" s="102"/>
      <c r="MIR628" s="102"/>
      <c r="MIS628" s="102"/>
      <c r="MIT628" s="102"/>
      <c r="MIU628" s="102"/>
      <c r="MIV628" s="102"/>
      <c r="MIW628" s="102"/>
      <c r="MIX628" s="102"/>
      <c r="MIY628" s="102"/>
      <c r="MIZ628" s="102"/>
      <c r="MJA628" s="102"/>
      <c r="MJB628" s="102"/>
      <c r="MJC628" s="102"/>
      <c r="MJD628" s="102"/>
      <c r="MJE628" s="102"/>
      <c r="MJF628" s="102"/>
      <c r="MJG628" s="102"/>
      <c r="MJH628" s="102"/>
      <c r="MJI628" s="102"/>
      <c r="MJJ628" s="102"/>
      <c r="MJK628" s="102"/>
      <c r="MJL628" s="102"/>
      <c r="MJM628" s="102"/>
      <c r="MJN628" s="102"/>
      <c r="MJO628" s="102"/>
      <c r="MJP628" s="102"/>
      <c r="MJQ628" s="102"/>
      <c r="MJR628" s="102"/>
      <c r="MJS628" s="102"/>
      <c r="MJT628" s="102"/>
      <c r="MJU628" s="102"/>
      <c r="MJV628" s="102"/>
      <c r="MJW628" s="102"/>
      <c r="MJX628" s="102"/>
      <c r="MJY628" s="102"/>
      <c r="MJZ628" s="102"/>
      <c r="MKA628" s="102"/>
      <c r="MKB628" s="102"/>
      <c r="MKC628" s="102"/>
      <c r="MKD628" s="102"/>
      <c r="MKE628" s="102"/>
      <c r="MKF628" s="102"/>
      <c r="MKG628" s="102"/>
      <c r="MKH628" s="102"/>
      <c r="MKI628" s="102"/>
      <c r="MKJ628" s="102"/>
      <c r="MKK628" s="102"/>
      <c r="MKL628" s="102"/>
      <c r="MKM628" s="102"/>
      <c r="MKN628" s="102"/>
      <c r="MKO628" s="102"/>
      <c r="MKP628" s="102"/>
      <c r="MKQ628" s="102"/>
      <c r="MKR628" s="102"/>
      <c r="MKS628" s="102"/>
      <c r="MKT628" s="102"/>
      <c r="MKU628" s="102"/>
      <c r="MKV628" s="102"/>
      <c r="MKW628" s="102"/>
      <c r="MKX628" s="102"/>
      <c r="MKY628" s="102"/>
      <c r="MKZ628" s="102"/>
      <c r="MLA628" s="102"/>
      <c r="MLB628" s="102"/>
      <c r="MLC628" s="102"/>
      <c r="MLD628" s="102"/>
      <c r="MLE628" s="102"/>
      <c r="MLF628" s="102"/>
      <c r="MLG628" s="102"/>
      <c r="MLH628" s="102"/>
      <c r="MLI628" s="102"/>
      <c r="MLJ628" s="102"/>
      <c r="MLK628" s="102"/>
      <c r="MLL628" s="102"/>
      <c r="MLM628" s="102"/>
      <c r="MLN628" s="102"/>
      <c r="MLO628" s="102"/>
      <c r="MLP628" s="102"/>
      <c r="MLQ628" s="102"/>
      <c r="MLR628" s="102"/>
      <c r="MLS628" s="102"/>
      <c r="MLT628" s="102"/>
      <c r="MLU628" s="102"/>
      <c r="MLV628" s="102"/>
      <c r="MLW628" s="102"/>
      <c r="MLX628" s="102"/>
      <c r="MLY628" s="102"/>
      <c r="MLZ628" s="102"/>
      <c r="MMA628" s="102"/>
      <c r="MMB628" s="102"/>
      <c r="MMC628" s="102"/>
      <c r="MMD628" s="102"/>
      <c r="MME628" s="102"/>
      <c r="MMF628" s="102"/>
      <c r="MMG628" s="102"/>
      <c r="MMH628" s="102"/>
      <c r="MMI628" s="102"/>
      <c r="MMJ628" s="102"/>
      <c r="MMK628" s="102"/>
      <c r="MML628" s="102"/>
      <c r="MMM628" s="102"/>
      <c r="MMN628" s="102"/>
      <c r="MMO628" s="102"/>
      <c r="MMP628" s="102"/>
      <c r="MMQ628" s="102"/>
      <c r="MMR628" s="102"/>
      <c r="MMS628" s="102"/>
      <c r="MMT628" s="102"/>
      <c r="MMU628" s="102"/>
      <c r="MMV628" s="102"/>
      <c r="MMW628" s="102"/>
      <c r="MMX628" s="102"/>
      <c r="MMY628" s="102"/>
      <c r="MMZ628" s="102"/>
      <c r="MNA628" s="102"/>
      <c r="MNB628" s="102"/>
      <c r="MNC628" s="102"/>
      <c r="MND628" s="102"/>
      <c r="MNE628" s="102"/>
      <c r="MNF628" s="102"/>
      <c r="MNG628" s="102"/>
      <c r="MNH628" s="102"/>
      <c r="MNI628" s="102"/>
      <c r="MNJ628" s="102"/>
      <c r="MNK628" s="102"/>
      <c r="MNL628" s="102"/>
      <c r="MNM628" s="102"/>
      <c r="MNN628" s="102"/>
      <c r="MNO628" s="102"/>
      <c r="MNP628" s="102"/>
      <c r="MNQ628" s="102"/>
      <c r="MNR628" s="102"/>
      <c r="MNS628" s="102"/>
      <c r="MNT628" s="102"/>
      <c r="MNU628" s="102"/>
      <c r="MNV628" s="102"/>
      <c r="MNW628" s="102"/>
      <c r="MNX628" s="102"/>
      <c r="MNY628" s="102"/>
      <c r="MNZ628" s="102"/>
      <c r="MOA628" s="102"/>
      <c r="MOB628" s="102"/>
      <c r="MOC628" s="102"/>
      <c r="MOD628" s="102"/>
      <c r="MOE628" s="102"/>
      <c r="MOF628" s="102"/>
      <c r="MOG628" s="102"/>
      <c r="MOH628" s="102"/>
      <c r="MOI628" s="102"/>
      <c r="MOJ628" s="102"/>
      <c r="MOK628" s="102"/>
      <c r="MOL628" s="102"/>
      <c r="MOM628" s="102"/>
      <c r="MON628" s="102"/>
      <c r="MOO628" s="102"/>
      <c r="MOP628" s="102"/>
      <c r="MOQ628" s="102"/>
      <c r="MOR628" s="102"/>
      <c r="MOS628" s="102"/>
      <c r="MOT628" s="102"/>
      <c r="MOU628" s="102"/>
      <c r="MOV628" s="102"/>
      <c r="MOW628" s="102"/>
      <c r="MOX628" s="102"/>
      <c r="MOY628" s="102"/>
      <c r="MOZ628" s="102"/>
      <c r="MPA628" s="102"/>
      <c r="MPB628" s="102"/>
      <c r="MPC628" s="102"/>
      <c r="MPD628" s="102"/>
      <c r="MPE628" s="102"/>
      <c r="MPF628" s="102"/>
      <c r="MPG628" s="102"/>
      <c r="MPH628" s="102"/>
      <c r="MPI628" s="102"/>
      <c r="MPJ628" s="102"/>
      <c r="MPK628" s="102"/>
      <c r="MPL628" s="102"/>
      <c r="MPM628" s="102"/>
      <c r="MPN628" s="102"/>
      <c r="MPO628" s="102"/>
      <c r="MPP628" s="102"/>
      <c r="MPQ628" s="102"/>
      <c r="MPR628" s="102"/>
      <c r="MPS628" s="102"/>
      <c r="MPT628" s="102"/>
      <c r="MPU628" s="102"/>
      <c r="MPV628" s="102"/>
      <c r="MPW628" s="102"/>
      <c r="MPX628" s="102"/>
      <c r="MPY628" s="102"/>
      <c r="MPZ628" s="102"/>
      <c r="MQA628" s="102"/>
      <c r="MQB628" s="102"/>
      <c r="MQC628" s="102"/>
      <c r="MQD628" s="102"/>
      <c r="MQE628" s="102"/>
      <c r="MQF628" s="102"/>
      <c r="MQG628" s="102"/>
      <c r="MQH628" s="102"/>
      <c r="MQI628" s="102"/>
      <c r="MQJ628" s="102"/>
      <c r="MQK628" s="102"/>
      <c r="MQL628" s="102"/>
      <c r="MQM628" s="102"/>
      <c r="MQN628" s="102"/>
      <c r="MQO628" s="102"/>
      <c r="MQP628" s="102"/>
      <c r="MQQ628" s="102"/>
      <c r="MQR628" s="102"/>
      <c r="MQS628" s="102"/>
      <c r="MQT628" s="102"/>
      <c r="MQU628" s="102"/>
      <c r="MQV628" s="102"/>
      <c r="MQW628" s="102"/>
      <c r="MQX628" s="102"/>
      <c r="MQY628" s="102"/>
      <c r="MQZ628" s="102"/>
      <c r="MRA628" s="102"/>
      <c r="MRB628" s="102"/>
      <c r="MRC628" s="102"/>
      <c r="MRD628" s="102"/>
      <c r="MRE628" s="102"/>
      <c r="MRF628" s="102"/>
      <c r="MRG628" s="102"/>
      <c r="MRH628" s="102"/>
      <c r="MRI628" s="102"/>
      <c r="MRJ628" s="102"/>
      <c r="MRK628" s="102"/>
      <c r="MRL628" s="102"/>
      <c r="MRM628" s="102"/>
      <c r="MRN628" s="102"/>
      <c r="MRO628" s="102"/>
      <c r="MRP628" s="102"/>
      <c r="MRQ628" s="102"/>
      <c r="MRR628" s="102"/>
      <c r="MRS628" s="102"/>
      <c r="MRT628" s="102"/>
      <c r="MRU628" s="102"/>
      <c r="MRV628" s="102"/>
      <c r="MRW628" s="102"/>
      <c r="MRX628" s="102"/>
      <c r="MRY628" s="102"/>
      <c r="MRZ628" s="102"/>
      <c r="MSA628" s="102"/>
      <c r="MSB628" s="102"/>
      <c r="MSC628" s="102"/>
      <c r="MSD628" s="102"/>
      <c r="MSE628" s="102"/>
      <c r="MSF628" s="102"/>
      <c r="MSG628" s="102"/>
      <c r="MSH628" s="102"/>
      <c r="MSI628" s="102"/>
      <c r="MSJ628" s="102"/>
      <c r="MSK628" s="102"/>
      <c r="MSL628" s="102"/>
      <c r="MSM628" s="102"/>
      <c r="MSN628" s="102"/>
      <c r="MSO628" s="102"/>
      <c r="MSP628" s="102"/>
      <c r="MSQ628" s="102"/>
      <c r="MSR628" s="102"/>
      <c r="MSS628" s="102"/>
      <c r="MST628" s="102"/>
      <c r="MSU628" s="102"/>
      <c r="MSV628" s="102"/>
      <c r="MSW628" s="102"/>
      <c r="MSX628" s="102"/>
      <c r="MSY628" s="102"/>
      <c r="MSZ628" s="102"/>
      <c r="MTA628" s="102"/>
      <c r="MTB628" s="102"/>
      <c r="MTC628" s="102"/>
      <c r="MTD628" s="102"/>
      <c r="MTE628" s="102"/>
      <c r="MTF628" s="102"/>
      <c r="MTG628" s="102"/>
      <c r="MTH628" s="102"/>
      <c r="MTI628" s="102"/>
      <c r="MTJ628" s="102"/>
      <c r="MTK628" s="102"/>
      <c r="MTL628" s="102"/>
      <c r="MTM628" s="102"/>
      <c r="MTN628" s="102"/>
      <c r="MTO628" s="102"/>
      <c r="MTP628" s="102"/>
      <c r="MTQ628" s="102"/>
      <c r="MTR628" s="102"/>
      <c r="MTS628" s="102"/>
      <c r="MTT628" s="102"/>
      <c r="MTU628" s="102"/>
      <c r="MTV628" s="102"/>
      <c r="MTW628" s="102"/>
      <c r="MTX628" s="102"/>
      <c r="MTY628" s="102"/>
      <c r="MTZ628" s="102"/>
      <c r="MUA628" s="102"/>
      <c r="MUB628" s="102"/>
      <c r="MUC628" s="102"/>
      <c r="MUD628" s="102"/>
      <c r="MUE628" s="102"/>
      <c r="MUF628" s="102"/>
      <c r="MUG628" s="102"/>
      <c r="MUH628" s="102"/>
      <c r="MUI628" s="102"/>
      <c r="MUJ628" s="102"/>
      <c r="MUK628" s="102"/>
      <c r="MUL628" s="102"/>
      <c r="MUM628" s="102"/>
      <c r="MUN628" s="102"/>
      <c r="MUO628" s="102"/>
      <c r="MUP628" s="102"/>
      <c r="MUQ628" s="102"/>
      <c r="MUR628" s="102"/>
      <c r="MUS628" s="102"/>
      <c r="MUT628" s="102"/>
      <c r="MUU628" s="102"/>
      <c r="MUV628" s="102"/>
      <c r="MUW628" s="102"/>
      <c r="MUX628" s="102"/>
      <c r="MUY628" s="102"/>
      <c r="MUZ628" s="102"/>
      <c r="MVA628" s="102"/>
      <c r="MVB628" s="102"/>
      <c r="MVC628" s="102"/>
      <c r="MVD628" s="102"/>
      <c r="MVE628" s="102"/>
      <c r="MVF628" s="102"/>
      <c r="MVG628" s="102"/>
      <c r="MVH628" s="102"/>
      <c r="MVI628" s="102"/>
      <c r="MVJ628" s="102"/>
      <c r="MVK628" s="102"/>
      <c r="MVL628" s="102"/>
      <c r="MVM628" s="102"/>
      <c r="MVN628" s="102"/>
      <c r="MVO628" s="102"/>
      <c r="MVP628" s="102"/>
      <c r="MVQ628" s="102"/>
      <c r="MVR628" s="102"/>
      <c r="MVS628" s="102"/>
      <c r="MVT628" s="102"/>
      <c r="MVU628" s="102"/>
      <c r="MVV628" s="102"/>
      <c r="MVW628" s="102"/>
      <c r="MVX628" s="102"/>
      <c r="MVY628" s="102"/>
      <c r="MVZ628" s="102"/>
      <c r="MWA628" s="102"/>
      <c r="MWB628" s="102"/>
      <c r="MWC628" s="102"/>
      <c r="MWD628" s="102"/>
      <c r="MWE628" s="102"/>
      <c r="MWF628" s="102"/>
      <c r="MWG628" s="102"/>
      <c r="MWH628" s="102"/>
      <c r="MWI628" s="102"/>
      <c r="MWJ628" s="102"/>
      <c r="MWK628" s="102"/>
      <c r="MWL628" s="102"/>
      <c r="MWM628" s="102"/>
      <c r="MWN628" s="102"/>
      <c r="MWO628" s="102"/>
      <c r="MWP628" s="102"/>
      <c r="MWQ628" s="102"/>
      <c r="MWR628" s="102"/>
      <c r="MWS628" s="102"/>
      <c r="MWT628" s="102"/>
      <c r="MWU628" s="102"/>
      <c r="MWV628" s="102"/>
      <c r="MWW628" s="102"/>
      <c r="MWX628" s="102"/>
      <c r="MWY628" s="102"/>
      <c r="MWZ628" s="102"/>
      <c r="MXA628" s="102"/>
      <c r="MXB628" s="102"/>
      <c r="MXC628" s="102"/>
      <c r="MXD628" s="102"/>
      <c r="MXE628" s="102"/>
      <c r="MXF628" s="102"/>
      <c r="MXG628" s="102"/>
      <c r="MXH628" s="102"/>
      <c r="MXI628" s="102"/>
      <c r="MXJ628" s="102"/>
      <c r="MXK628" s="102"/>
      <c r="MXL628" s="102"/>
      <c r="MXM628" s="102"/>
      <c r="MXN628" s="102"/>
      <c r="MXO628" s="102"/>
      <c r="MXP628" s="102"/>
      <c r="MXQ628" s="102"/>
      <c r="MXR628" s="102"/>
      <c r="MXS628" s="102"/>
      <c r="MXT628" s="102"/>
      <c r="MXU628" s="102"/>
      <c r="MXV628" s="102"/>
      <c r="MXW628" s="102"/>
      <c r="MXX628" s="102"/>
      <c r="MXY628" s="102"/>
      <c r="MXZ628" s="102"/>
      <c r="MYA628" s="102"/>
      <c r="MYB628" s="102"/>
      <c r="MYC628" s="102"/>
      <c r="MYD628" s="102"/>
      <c r="MYE628" s="102"/>
      <c r="MYF628" s="102"/>
      <c r="MYG628" s="102"/>
      <c r="MYH628" s="102"/>
      <c r="MYI628" s="102"/>
      <c r="MYJ628" s="102"/>
      <c r="MYK628" s="102"/>
      <c r="MYL628" s="102"/>
      <c r="MYM628" s="102"/>
      <c r="MYN628" s="102"/>
      <c r="MYO628" s="102"/>
      <c r="MYP628" s="102"/>
      <c r="MYQ628" s="102"/>
      <c r="MYR628" s="102"/>
      <c r="MYS628" s="102"/>
      <c r="MYT628" s="102"/>
      <c r="MYU628" s="102"/>
      <c r="MYV628" s="102"/>
      <c r="MYW628" s="102"/>
      <c r="MYX628" s="102"/>
      <c r="MYY628" s="102"/>
      <c r="MYZ628" s="102"/>
      <c r="MZA628" s="102"/>
      <c r="MZB628" s="102"/>
      <c r="MZC628" s="102"/>
      <c r="MZD628" s="102"/>
      <c r="MZE628" s="102"/>
      <c r="MZF628" s="102"/>
      <c r="MZG628" s="102"/>
      <c r="MZH628" s="102"/>
      <c r="MZI628" s="102"/>
      <c r="MZJ628" s="102"/>
      <c r="MZK628" s="102"/>
      <c r="MZL628" s="102"/>
      <c r="MZM628" s="102"/>
      <c r="MZN628" s="102"/>
      <c r="MZO628" s="102"/>
      <c r="MZP628" s="102"/>
      <c r="MZQ628" s="102"/>
      <c r="MZR628" s="102"/>
      <c r="MZS628" s="102"/>
      <c r="MZT628" s="102"/>
      <c r="MZU628" s="102"/>
      <c r="MZV628" s="102"/>
      <c r="MZW628" s="102"/>
      <c r="MZX628" s="102"/>
      <c r="MZY628" s="102"/>
      <c r="MZZ628" s="102"/>
      <c r="NAA628" s="102"/>
      <c r="NAB628" s="102"/>
      <c r="NAC628" s="102"/>
      <c r="NAD628" s="102"/>
      <c r="NAE628" s="102"/>
      <c r="NAF628" s="102"/>
      <c r="NAG628" s="102"/>
      <c r="NAH628" s="102"/>
      <c r="NAI628" s="102"/>
      <c r="NAJ628" s="102"/>
      <c r="NAK628" s="102"/>
      <c r="NAL628" s="102"/>
      <c r="NAM628" s="102"/>
      <c r="NAN628" s="102"/>
      <c r="NAO628" s="102"/>
      <c r="NAP628" s="102"/>
      <c r="NAQ628" s="102"/>
      <c r="NAR628" s="102"/>
      <c r="NAS628" s="102"/>
      <c r="NAT628" s="102"/>
      <c r="NAU628" s="102"/>
      <c r="NAV628" s="102"/>
      <c r="NAW628" s="102"/>
      <c r="NAX628" s="102"/>
      <c r="NAY628" s="102"/>
      <c r="NAZ628" s="102"/>
      <c r="NBA628" s="102"/>
      <c r="NBB628" s="102"/>
      <c r="NBC628" s="102"/>
      <c r="NBD628" s="102"/>
      <c r="NBE628" s="102"/>
      <c r="NBF628" s="102"/>
      <c r="NBG628" s="102"/>
      <c r="NBH628" s="102"/>
      <c r="NBI628" s="102"/>
      <c r="NBJ628" s="102"/>
      <c r="NBK628" s="102"/>
      <c r="NBL628" s="102"/>
      <c r="NBM628" s="102"/>
      <c r="NBN628" s="102"/>
      <c r="NBO628" s="102"/>
      <c r="NBP628" s="102"/>
      <c r="NBQ628" s="102"/>
      <c r="NBR628" s="102"/>
      <c r="NBS628" s="102"/>
      <c r="NBT628" s="102"/>
      <c r="NBU628" s="102"/>
      <c r="NBV628" s="102"/>
      <c r="NBW628" s="102"/>
      <c r="NBX628" s="102"/>
      <c r="NBY628" s="102"/>
      <c r="NBZ628" s="102"/>
      <c r="NCA628" s="102"/>
      <c r="NCB628" s="102"/>
      <c r="NCC628" s="102"/>
      <c r="NCD628" s="102"/>
      <c r="NCE628" s="102"/>
      <c r="NCF628" s="102"/>
      <c r="NCG628" s="102"/>
      <c r="NCH628" s="102"/>
      <c r="NCI628" s="102"/>
      <c r="NCJ628" s="102"/>
      <c r="NCK628" s="102"/>
      <c r="NCL628" s="102"/>
      <c r="NCM628" s="102"/>
      <c r="NCN628" s="102"/>
      <c r="NCO628" s="102"/>
      <c r="NCP628" s="102"/>
      <c r="NCQ628" s="102"/>
      <c r="NCR628" s="102"/>
      <c r="NCS628" s="102"/>
      <c r="NCT628" s="102"/>
      <c r="NCU628" s="102"/>
      <c r="NCV628" s="102"/>
      <c r="NCW628" s="102"/>
      <c r="NCX628" s="102"/>
      <c r="NCY628" s="102"/>
      <c r="NCZ628" s="102"/>
      <c r="NDA628" s="102"/>
      <c r="NDB628" s="102"/>
      <c r="NDC628" s="102"/>
      <c r="NDD628" s="102"/>
      <c r="NDE628" s="102"/>
      <c r="NDF628" s="102"/>
      <c r="NDG628" s="102"/>
      <c r="NDH628" s="102"/>
      <c r="NDI628" s="102"/>
      <c r="NDJ628" s="102"/>
      <c r="NDK628" s="102"/>
      <c r="NDL628" s="102"/>
      <c r="NDM628" s="102"/>
      <c r="NDN628" s="102"/>
      <c r="NDO628" s="102"/>
      <c r="NDP628" s="102"/>
      <c r="NDQ628" s="102"/>
      <c r="NDR628" s="102"/>
      <c r="NDS628" s="102"/>
      <c r="NDT628" s="102"/>
      <c r="NDU628" s="102"/>
      <c r="NDV628" s="102"/>
      <c r="NDW628" s="102"/>
      <c r="NDX628" s="102"/>
      <c r="NDY628" s="102"/>
      <c r="NDZ628" s="102"/>
      <c r="NEA628" s="102"/>
      <c r="NEB628" s="102"/>
      <c r="NEC628" s="102"/>
      <c r="NED628" s="102"/>
      <c r="NEE628" s="102"/>
      <c r="NEF628" s="102"/>
      <c r="NEG628" s="102"/>
      <c r="NEH628" s="102"/>
      <c r="NEI628" s="102"/>
      <c r="NEJ628" s="102"/>
      <c r="NEK628" s="102"/>
      <c r="NEL628" s="102"/>
      <c r="NEM628" s="102"/>
      <c r="NEN628" s="102"/>
      <c r="NEO628" s="102"/>
      <c r="NEP628" s="102"/>
      <c r="NEQ628" s="102"/>
      <c r="NER628" s="102"/>
      <c r="NES628" s="102"/>
      <c r="NET628" s="102"/>
      <c r="NEU628" s="102"/>
      <c r="NEV628" s="102"/>
      <c r="NEW628" s="102"/>
      <c r="NEX628" s="102"/>
      <c r="NEY628" s="102"/>
      <c r="NEZ628" s="102"/>
      <c r="NFA628" s="102"/>
      <c r="NFB628" s="102"/>
      <c r="NFC628" s="102"/>
      <c r="NFD628" s="102"/>
      <c r="NFE628" s="102"/>
      <c r="NFF628" s="102"/>
      <c r="NFG628" s="102"/>
      <c r="NFH628" s="102"/>
      <c r="NFI628" s="102"/>
      <c r="NFJ628" s="102"/>
      <c r="NFK628" s="102"/>
      <c r="NFL628" s="102"/>
      <c r="NFM628" s="102"/>
      <c r="NFN628" s="102"/>
      <c r="NFO628" s="102"/>
      <c r="NFP628" s="102"/>
      <c r="NFQ628" s="102"/>
      <c r="NFR628" s="102"/>
      <c r="NFS628" s="102"/>
      <c r="NFT628" s="102"/>
      <c r="NFU628" s="102"/>
      <c r="NFV628" s="102"/>
      <c r="NFW628" s="102"/>
      <c r="NFX628" s="102"/>
      <c r="NFY628" s="102"/>
      <c r="NFZ628" s="102"/>
      <c r="NGA628" s="102"/>
      <c r="NGB628" s="102"/>
      <c r="NGC628" s="102"/>
      <c r="NGD628" s="102"/>
      <c r="NGE628" s="102"/>
      <c r="NGF628" s="102"/>
      <c r="NGG628" s="102"/>
      <c r="NGH628" s="102"/>
      <c r="NGI628" s="102"/>
      <c r="NGJ628" s="102"/>
      <c r="NGK628" s="102"/>
      <c r="NGL628" s="102"/>
      <c r="NGM628" s="102"/>
      <c r="NGN628" s="102"/>
      <c r="NGO628" s="102"/>
      <c r="NGP628" s="102"/>
      <c r="NGQ628" s="102"/>
      <c r="NGR628" s="102"/>
      <c r="NGS628" s="102"/>
      <c r="NGT628" s="102"/>
      <c r="NGU628" s="102"/>
      <c r="NGV628" s="102"/>
      <c r="NGW628" s="102"/>
      <c r="NGX628" s="102"/>
      <c r="NGY628" s="102"/>
      <c r="NGZ628" s="102"/>
      <c r="NHA628" s="102"/>
      <c r="NHB628" s="102"/>
      <c r="NHC628" s="102"/>
      <c r="NHD628" s="102"/>
      <c r="NHE628" s="102"/>
      <c r="NHF628" s="102"/>
      <c r="NHG628" s="102"/>
      <c r="NHH628" s="102"/>
      <c r="NHI628" s="102"/>
      <c r="NHJ628" s="102"/>
      <c r="NHK628" s="102"/>
      <c r="NHL628" s="102"/>
      <c r="NHM628" s="102"/>
      <c r="NHN628" s="102"/>
      <c r="NHO628" s="102"/>
      <c r="NHP628" s="102"/>
      <c r="NHQ628" s="102"/>
      <c r="NHR628" s="102"/>
      <c r="NHS628" s="102"/>
      <c r="NHT628" s="102"/>
      <c r="NHU628" s="102"/>
      <c r="NHV628" s="102"/>
      <c r="NHW628" s="102"/>
      <c r="NHX628" s="102"/>
      <c r="NHY628" s="102"/>
      <c r="NHZ628" s="102"/>
      <c r="NIA628" s="102"/>
      <c r="NIB628" s="102"/>
      <c r="NIC628" s="102"/>
      <c r="NID628" s="102"/>
      <c r="NIE628" s="102"/>
      <c r="NIF628" s="102"/>
      <c r="NIG628" s="102"/>
      <c r="NIH628" s="102"/>
      <c r="NII628" s="102"/>
      <c r="NIJ628" s="102"/>
      <c r="NIK628" s="102"/>
      <c r="NIL628" s="102"/>
      <c r="NIM628" s="102"/>
      <c r="NIN628" s="102"/>
      <c r="NIO628" s="102"/>
      <c r="NIP628" s="102"/>
      <c r="NIQ628" s="102"/>
      <c r="NIR628" s="102"/>
      <c r="NIS628" s="102"/>
      <c r="NIT628" s="102"/>
      <c r="NIU628" s="102"/>
      <c r="NIV628" s="102"/>
      <c r="NIW628" s="102"/>
      <c r="NIX628" s="102"/>
      <c r="NIY628" s="102"/>
      <c r="NIZ628" s="102"/>
      <c r="NJA628" s="102"/>
      <c r="NJB628" s="102"/>
      <c r="NJC628" s="102"/>
      <c r="NJD628" s="102"/>
      <c r="NJE628" s="102"/>
      <c r="NJF628" s="102"/>
      <c r="NJG628" s="102"/>
      <c r="NJH628" s="102"/>
      <c r="NJI628" s="102"/>
      <c r="NJJ628" s="102"/>
      <c r="NJK628" s="102"/>
      <c r="NJL628" s="102"/>
      <c r="NJM628" s="102"/>
      <c r="NJN628" s="102"/>
      <c r="NJO628" s="102"/>
      <c r="NJP628" s="102"/>
      <c r="NJQ628" s="102"/>
      <c r="NJR628" s="102"/>
      <c r="NJS628" s="102"/>
      <c r="NJT628" s="102"/>
      <c r="NJU628" s="102"/>
      <c r="NJV628" s="102"/>
      <c r="NJW628" s="102"/>
      <c r="NJX628" s="102"/>
      <c r="NJY628" s="102"/>
      <c r="NJZ628" s="102"/>
      <c r="NKA628" s="102"/>
      <c r="NKB628" s="102"/>
      <c r="NKC628" s="102"/>
      <c r="NKD628" s="102"/>
      <c r="NKE628" s="102"/>
      <c r="NKF628" s="102"/>
      <c r="NKG628" s="102"/>
      <c r="NKH628" s="102"/>
      <c r="NKI628" s="102"/>
      <c r="NKJ628" s="102"/>
      <c r="NKK628" s="102"/>
      <c r="NKL628" s="102"/>
      <c r="NKM628" s="102"/>
      <c r="NKN628" s="102"/>
      <c r="NKO628" s="102"/>
      <c r="NKP628" s="102"/>
      <c r="NKQ628" s="102"/>
      <c r="NKR628" s="102"/>
      <c r="NKS628" s="102"/>
      <c r="NKT628" s="102"/>
      <c r="NKU628" s="102"/>
      <c r="NKV628" s="102"/>
      <c r="NKW628" s="102"/>
      <c r="NKX628" s="102"/>
      <c r="NKY628" s="102"/>
      <c r="NKZ628" s="102"/>
      <c r="NLA628" s="102"/>
      <c r="NLB628" s="102"/>
      <c r="NLC628" s="102"/>
      <c r="NLD628" s="102"/>
      <c r="NLE628" s="102"/>
      <c r="NLF628" s="102"/>
      <c r="NLG628" s="102"/>
      <c r="NLH628" s="102"/>
      <c r="NLI628" s="102"/>
      <c r="NLJ628" s="102"/>
      <c r="NLK628" s="102"/>
      <c r="NLL628" s="102"/>
      <c r="NLM628" s="102"/>
      <c r="NLN628" s="102"/>
      <c r="NLO628" s="102"/>
      <c r="NLP628" s="102"/>
      <c r="NLQ628" s="102"/>
      <c r="NLR628" s="102"/>
      <c r="NLS628" s="102"/>
      <c r="NLT628" s="102"/>
      <c r="NLU628" s="102"/>
      <c r="NLV628" s="102"/>
      <c r="NLW628" s="102"/>
      <c r="NLX628" s="102"/>
      <c r="NLY628" s="102"/>
      <c r="NLZ628" s="102"/>
      <c r="NMA628" s="102"/>
      <c r="NMB628" s="102"/>
      <c r="NMC628" s="102"/>
      <c r="NMD628" s="102"/>
      <c r="NME628" s="102"/>
      <c r="NMF628" s="102"/>
      <c r="NMG628" s="102"/>
      <c r="NMH628" s="102"/>
      <c r="NMI628" s="102"/>
      <c r="NMJ628" s="102"/>
      <c r="NMK628" s="102"/>
      <c r="NML628" s="102"/>
      <c r="NMM628" s="102"/>
      <c r="NMN628" s="102"/>
      <c r="NMO628" s="102"/>
      <c r="NMP628" s="102"/>
      <c r="NMQ628" s="102"/>
      <c r="NMR628" s="102"/>
      <c r="NMS628" s="102"/>
      <c r="NMT628" s="102"/>
      <c r="NMU628" s="102"/>
      <c r="NMV628" s="102"/>
      <c r="NMW628" s="102"/>
      <c r="NMX628" s="102"/>
      <c r="NMY628" s="102"/>
      <c r="NMZ628" s="102"/>
      <c r="NNA628" s="102"/>
      <c r="NNB628" s="102"/>
      <c r="NNC628" s="102"/>
      <c r="NND628" s="102"/>
      <c r="NNE628" s="102"/>
      <c r="NNF628" s="102"/>
      <c r="NNG628" s="102"/>
      <c r="NNH628" s="102"/>
      <c r="NNI628" s="102"/>
      <c r="NNJ628" s="102"/>
      <c r="NNK628" s="102"/>
      <c r="NNL628" s="102"/>
      <c r="NNM628" s="102"/>
      <c r="NNN628" s="102"/>
      <c r="NNO628" s="102"/>
      <c r="NNP628" s="102"/>
      <c r="NNQ628" s="102"/>
      <c r="NNR628" s="102"/>
      <c r="NNS628" s="102"/>
      <c r="NNT628" s="102"/>
      <c r="NNU628" s="102"/>
      <c r="NNV628" s="102"/>
      <c r="NNW628" s="102"/>
      <c r="NNX628" s="102"/>
      <c r="NNY628" s="102"/>
      <c r="NNZ628" s="102"/>
      <c r="NOA628" s="102"/>
      <c r="NOB628" s="102"/>
      <c r="NOC628" s="102"/>
      <c r="NOD628" s="102"/>
      <c r="NOE628" s="102"/>
      <c r="NOF628" s="102"/>
      <c r="NOG628" s="102"/>
      <c r="NOH628" s="102"/>
      <c r="NOI628" s="102"/>
      <c r="NOJ628" s="102"/>
      <c r="NOK628" s="102"/>
      <c r="NOL628" s="102"/>
      <c r="NOM628" s="102"/>
      <c r="NON628" s="102"/>
      <c r="NOO628" s="102"/>
      <c r="NOP628" s="102"/>
      <c r="NOQ628" s="102"/>
      <c r="NOR628" s="102"/>
      <c r="NOS628" s="102"/>
      <c r="NOT628" s="102"/>
      <c r="NOU628" s="102"/>
      <c r="NOV628" s="102"/>
      <c r="NOW628" s="102"/>
      <c r="NOX628" s="102"/>
      <c r="NOY628" s="102"/>
      <c r="NOZ628" s="102"/>
      <c r="NPA628" s="102"/>
      <c r="NPB628" s="102"/>
      <c r="NPC628" s="102"/>
      <c r="NPD628" s="102"/>
      <c r="NPE628" s="102"/>
      <c r="NPF628" s="102"/>
      <c r="NPG628" s="102"/>
      <c r="NPH628" s="102"/>
      <c r="NPI628" s="102"/>
      <c r="NPJ628" s="102"/>
      <c r="NPK628" s="102"/>
      <c r="NPL628" s="102"/>
      <c r="NPM628" s="102"/>
      <c r="NPN628" s="102"/>
      <c r="NPO628" s="102"/>
      <c r="NPP628" s="102"/>
      <c r="NPQ628" s="102"/>
      <c r="NPR628" s="102"/>
      <c r="NPS628" s="102"/>
      <c r="NPT628" s="102"/>
      <c r="NPU628" s="102"/>
      <c r="NPV628" s="102"/>
      <c r="NPW628" s="102"/>
      <c r="NPX628" s="102"/>
      <c r="NPY628" s="102"/>
      <c r="NPZ628" s="102"/>
      <c r="NQA628" s="102"/>
      <c r="NQB628" s="102"/>
      <c r="NQC628" s="102"/>
      <c r="NQD628" s="102"/>
      <c r="NQE628" s="102"/>
      <c r="NQF628" s="102"/>
      <c r="NQG628" s="102"/>
      <c r="NQH628" s="102"/>
      <c r="NQI628" s="102"/>
      <c r="NQJ628" s="102"/>
      <c r="NQK628" s="102"/>
      <c r="NQL628" s="102"/>
      <c r="NQM628" s="102"/>
      <c r="NQN628" s="102"/>
      <c r="NQO628" s="102"/>
      <c r="NQP628" s="102"/>
      <c r="NQQ628" s="102"/>
      <c r="NQR628" s="102"/>
      <c r="NQS628" s="102"/>
      <c r="NQT628" s="102"/>
      <c r="NQU628" s="102"/>
      <c r="NQV628" s="102"/>
      <c r="NQW628" s="102"/>
      <c r="NQX628" s="102"/>
      <c r="NQY628" s="102"/>
      <c r="NQZ628" s="102"/>
      <c r="NRA628" s="102"/>
      <c r="NRB628" s="102"/>
      <c r="NRC628" s="102"/>
      <c r="NRD628" s="102"/>
      <c r="NRE628" s="102"/>
      <c r="NRF628" s="102"/>
      <c r="NRG628" s="102"/>
      <c r="NRH628" s="102"/>
      <c r="NRI628" s="102"/>
      <c r="NRJ628" s="102"/>
      <c r="NRK628" s="102"/>
      <c r="NRL628" s="102"/>
      <c r="NRM628" s="102"/>
      <c r="NRN628" s="102"/>
      <c r="NRO628" s="102"/>
      <c r="NRP628" s="102"/>
      <c r="NRQ628" s="102"/>
      <c r="NRR628" s="102"/>
      <c r="NRS628" s="102"/>
      <c r="NRT628" s="102"/>
      <c r="NRU628" s="102"/>
      <c r="NRV628" s="102"/>
      <c r="NRW628" s="102"/>
      <c r="NRX628" s="102"/>
      <c r="NRY628" s="102"/>
      <c r="NRZ628" s="102"/>
      <c r="NSA628" s="102"/>
      <c r="NSB628" s="102"/>
      <c r="NSC628" s="102"/>
      <c r="NSD628" s="102"/>
      <c r="NSE628" s="102"/>
      <c r="NSF628" s="102"/>
      <c r="NSG628" s="102"/>
      <c r="NSH628" s="102"/>
      <c r="NSI628" s="102"/>
      <c r="NSJ628" s="102"/>
      <c r="NSK628" s="102"/>
      <c r="NSL628" s="102"/>
      <c r="NSM628" s="102"/>
      <c r="NSN628" s="102"/>
      <c r="NSO628" s="102"/>
      <c r="NSP628" s="102"/>
      <c r="NSQ628" s="102"/>
      <c r="NSR628" s="102"/>
      <c r="NSS628" s="102"/>
      <c r="NST628" s="102"/>
      <c r="NSU628" s="102"/>
      <c r="NSV628" s="102"/>
      <c r="NSW628" s="102"/>
      <c r="NSX628" s="102"/>
      <c r="NSY628" s="102"/>
      <c r="NSZ628" s="102"/>
      <c r="NTA628" s="102"/>
      <c r="NTB628" s="102"/>
      <c r="NTC628" s="102"/>
      <c r="NTD628" s="102"/>
      <c r="NTE628" s="102"/>
      <c r="NTF628" s="102"/>
      <c r="NTG628" s="102"/>
      <c r="NTH628" s="102"/>
      <c r="NTI628" s="102"/>
      <c r="NTJ628" s="102"/>
      <c r="NTK628" s="102"/>
      <c r="NTL628" s="102"/>
      <c r="NTM628" s="102"/>
      <c r="NTN628" s="102"/>
      <c r="NTO628" s="102"/>
      <c r="NTP628" s="102"/>
      <c r="NTQ628" s="102"/>
      <c r="NTR628" s="102"/>
      <c r="NTS628" s="102"/>
      <c r="NTT628" s="102"/>
      <c r="NTU628" s="102"/>
      <c r="NTV628" s="102"/>
      <c r="NTW628" s="102"/>
      <c r="NTX628" s="102"/>
      <c r="NTY628" s="102"/>
      <c r="NTZ628" s="102"/>
      <c r="NUA628" s="102"/>
      <c r="NUB628" s="102"/>
      <c r="NUC628" s="102"/>
      <c r="NUD628" s="102"/>
      <c r="NUE628" s="102"/>
      <c r="NUF628" s="102"/>
      <c r="NUG628" s="102"/>
      <c r="NUH628" s="102"/>
      <c r="NUI628" s="102"/>
      <c r="NUJ628" s="102"/>
      <c r="NUK628" s="102"/>
      <c r="NUL628" s="102"/>
      <c r="NUM628" s="102"/>
      <c r="NUN628" s="102"/>
      <c r="NUO628" s="102"/>
      <c r="NUP628" s="102"/>
      <c r="NUQ628" s="102"/>
      <c r="NUR628" s="102"/>
      <c r="NUS628" s="102"/>
      <c r="NUT628" s="102"/>
      <c r="NUU628" s="102"/>
      <c r="NUV628" s="102"/>
      <c r="NUW628" s="102"/>
      <c r="NUX628" s="102"/>
      <c r="NUY628" s="102"/>
      <c r="NUZ628" s="102"/>
      <c r="NVA628" s="102"/>
      <c r="NVB628" s="102"/>
      <c r="NVC628" s="102"/>
      <c r="NVD628" s="102"/>
      <c r="NVE628" s="102"/>
      <c r="NVF628" s="102"/>
      <c r="NVG628" s="102"/>
      <c r="NVH628" s="102"/>
      <c r="NVI628" s="102"/>
      <c r="NVJ628" s="102"/>
      <c r="NVK628" s="102"/>
      <c r="NVL628" s="102"/>
      <c r="NVM628" s="102"/>
      <c r="NVN628" s="102"/>
      <c r="NVO628" s="102"/>
      <c r="NVP628" s="102"/>
      <c r="NVQ628" s="102"/>
      <c r="NVR628" s="102"/>
      <c r="NVS628" s="102"/>
      <c r="NVT628" s="102"/>
      <c r="NVU628" s="102"/>
      <c r="NVV628" s="102"/>
      <c r="NVW628" s="102"/>
      <c r="NVX628" s="102"/>
      <c r="NVY628" s="102"/>
      <c r="NVZ628" s="102"/>
      <c r="NWA628" s="102"/>
      <c r="NWB628" s="102"/>
      <c r="NWC628" s="102"/>
      <c r="NWD628" s="102"/>
      <c r="NWE628" s="102"/>
      <c r="NWF628" s="102"/>
      <c r="NWG628" s="102"/>
      <c r="NWH628" s="102"/>
      <c r="NWI628" s="102"/>
      <c r="NWJ628" s="102"/>
      <c r="NWK628" s="102"/>
      <c r="NWL628" s="102"/>
      <c r="NWM628" s="102"/>
      <c r="NWN628" s="102"/>
      <c r="NWO628" s="102"/>
      <c r="NWP628" s="102"/>
      <c r="NWQ628" s="102"/>
      <c r="NWR628" s="102"/>
      <c r="NWS628" s="102"/>
      <c r="NWT628" s="102"/>
      <c r="NWU628" s="102"/>
      <c r="NWV628" s="102"/>
      <c r="NWW628" s="102"/>
      <c r="NWX628" s="102"/>
      <c r="NWY628" s="102"/>
      <c r="NWZ628" s="102"/>
      <c r="NXA628" s="102"/>
      <c r="NXB628" s="102"/>
      <c r="NXC628" s="102"/>
      <c r="NXD628" s="102"/>
      <c r="NXE628" s="102"/>
      <c r="NXF628" s="102"/>
      <c r="NXG628" s="102"/>
      <c r="NXH628" s="102"/>
      <c r="NXI628" s="102"/>
      <c r="NXJ628" s="102"/>
      <c r="NXK628" s="102"/>
      <c r="NXL628" s="102"/>
      <c r="NXM628" s="102"/>
      <c r="NXN628" s="102"/>
      <c r="NXO628" s="102"/>
      <c r="NXP628" s="102"/>
      <c r="NXQ628" s="102"/>
      <c r="NXR628" s="102"/>
      <c r="NXS628" s="102"/>
      <c r="NXT628" s="102"/>
      <c r="NXU628" s="102"/>
      <c r="NXV628" s="102"/>
      <c r="NXW628" s="102"/>
      <c r="NXX628" s="102"/>
      <c r="NXY628" s="102"/>
      <c r="NXZ628" s="102"/>
      <c r="NYA628" s="102"/>
      <c r="NYB628" s="102"/>
      <c r="NYC628" s="102"/>
      <c r="NYD628" s="102"/>
      <c r="NYE628" s="102"/>
      <c r="NYF628" s="102"/>
      <c r="NYG628" s="102"/>
      <c r="NYH628" s="102"/>
      <c r="NYI628" s="102"/>
      <c r="NYJ628" s="102"/>
      <c r="NYK628" s="102"/>
      <c r="NYL628" s="102"/>
      <c r="NYM628" s="102"/>
      <c r="NYN628" s="102"/>
      <c r="NYO628" s="102"/>
      <c r="NYP628" s="102"/>
      <c r="NYQ628" s="102"/>
      <c r="NYR628" s="102"/>
      <c r="NYS628" s="102"/>
      <c r="NYT628" s="102"/>
      <c r="NYU628" s="102"/>
      <c r="NYV628" s="102"/>
      <c r="NYW628" s="102"/>
      <c r="NYX628" s="102"/>
      <c r="NYY628" s="102"/>
      <c r="NYZ628" s="102"/>
      <c r="NZA628" s="102"/>
      <c r="NZB628" s="102"/>
      <c r="NZC628" s="102"/>
      <c r="NZD628" s="102"/>
      <c r="NZE628" s="102"/>
      <c r="NZF628" s="102"/>
      <c r="NZG628" s="102"/>
      <c r="NZH628" s="102"/>
      <c r="NZI628" s="102"/>
      <c r="NZJ628" s="102"/>
      <c r="NZK628" s="102"/>
      <c r="NZL628" s="102"/>
      <c r="NZM628" s="102"/>
      <c r="NZN628" s="102"/>
      <c r="NZO628" s="102"/>
      <c r="NZP628" s="102"/>
      <c r="NZQ628" s="102"/>
      <c r="NZR628" s="102"/>
      <c r="NZS628" s="102"/>
      <c r="NZT628" s="102"/>
      <c r="NZU628" s="102"/>
      <c r="NZV628" s="102"/>
      <c r="NZW628" s="102"/>
      <c r="NZX628" s="102"/>
      <c r="NZY628" s="102"/>
      <c r="NZZ628" s="102"/>
      <c r="OAA628" s="102"/>
      <c r="OAB628" s="102"/>
      <c r="OAC628" s="102"/>
      <c r="OAD628" s="102"/>
      <c r="OAE628" s="102"/>
      <c r="OAF628" s="102"/>
      <c r="OAG628" s="102"/>
      <c r="OAH628" s="102"/>
      <c r="OAI628" s="102"/>
      <c r="OAJ628" s="102"/>
      <c r="OAK628" s="102"/>
      <c r="OAL628" s="102"/>
      <c r="OAM628" s="102"/>
      <c r="OAN628" s="102"/>
      <c r="OAO628" s="102"/>
      <c r="OAP628" s="102"/>
      <c r="OAQ628" s="102"/>
      <c r="OAR628" s="102"/>
      <c r="OAS628" s="102"/>
      <c r="OAT628" s="102"/>
      <c r="OAU628" s="102"/>
      <c r="OAV628" s="102"/>
      <c r="OAW628" s="102"/>
      <c r="OAX628" s="102"/>
      <c r="OAY628" s="102"/>
      <c r="OAZ628" s="102"/>
      <c r="OBA628" s="102"/>
      <c r="OBB628" s="102"/>
      <c r="OBC628" s="102"/>
      <c r="OBD628" s="102"/>
      <c r="OBE628" s="102"/>
      <c r="OBF628" s="102"/>
      <c r="OBG628" s="102"/>
      <c r="OBH628" s="102"/>
      <c r="OBI628" s="102"/>
      <c r="OBJ628" s="102"/>
      <c r="OBK628" s="102"/>
      <c r="OBL628" s="102"/>
      <c r="OBM628" s="102"/>
      <c r="OBN628" s="102"/>
      <c r="OBO628" s="102"/>
      <c r="OBP628" s="102"/>
      <c r="OBQ628" s="102"/>
      <c r="OBR628" s="102"/>
      <c r="OBS628" s="102"/>
      <c r="OBT628" s="102"/>
      <c r="OBU628" s="102"/>
      <c r="OBV628" s="102"/>
      <c r="OBW628" s="102"/>
      <c r="OBX628" s="102"/>
      <c r="OBY628" s="102"/>
      <c r="OBZ628" s="102"/>
      <c r="OCA628" s="102"/>
      <c r="OCB628" s="102"/>
      <c r="OCC628" s="102"/>
      <c r="OCD628" s="102"/>
      <c r="OCE628" s="102"/>
      <c r="OCF628" s="102"/>
      <c r="OCG628" s="102"/>
      <c r="OCH628" s="102"/>
      <c r="OCI628" s="102"/>
      <c r="OCJ628" s="102"/>
      <c r="OCK628" s="102"/>
      <c r="OCL628" s="102"/>
      <c r="OCM628" s="102"/>
      <c r="OCN628" s="102"/>
      <c r="OCO628" s="102"/>
      <c r="OCP628" s="102"/>
      <c r="OCQ628" s="102"/>
      <c r="OCR628" s="102"/>
      <c r="OCS628" s="102"/>
      <c r="OCT628" s="102"/>
      <c r="OCU628" s="102"/>
      <c r="OCV628" s="102"/>
      <c r="OCW628" s="102"/>
      <c r="OCX628" s="102"/>
      <c r="OCY628" s="102"/>
      <c r="OCZ628" s="102"/>
      <c r="ODA628" s="102"/>
      <c r="ODB628" s="102"/>
      <c r="ODC628" s="102"/>
      <c r="ODD628" s="102"/>
      <c r="ODE628" s="102"/>
      <c r="ODF628" s="102"/>
      <c r="ODG628" s="102"/>
      <c r="ODH628" s="102"/>
      <c r="ODI628" s="102"/>
      <c r="ODJ628" s="102"/>
      <c r="ODK628" s="102"/>
      <c r="ODL628" s="102"/>
      <c r="ODM628" s="102"/>
      <c r="ODN628" s="102"/>
      <c r="ODO628" s="102"/>
      <c r="ODP628" s="102"/>
      <c r="ODQ628" s="102"/>
      <c r="ODR628" s="102"/>
      <c r="ODS628" s="102"/>
      <c r="ODT628" s="102"/>
      <c r="ODU628" s="102"/>
      <c r="ODV628" s="102"/>
      <c r="ODW628" s="102"/>
      <c r="ODX628" s="102"/>
      <c r="ODY628" s="102"/>
      <c r="ODZ628" s="102"/>
      <c r="OEA628" s="102"/>
      <c r="OEB628" s="102"/>
      <c r="OEC628" s="102"/>
      <c r="OED628" s="102"/>
      <c r="OEE628" s="102"/>
      <c r="OEF628" s="102"/>
      <c r="OEG628" s="102"/>
      <c r="OEH628" s="102"/>
      <c r="OEI628" s="102"/>
      <c r="OEJ628" s="102"/>
      <c r="OEK628" s="102"/>
      <c r="OEL628" s="102"/>
      <c r="OEM628" s="102"/>
      <c r="OEN628" s="102"/>
      <c r="OEO628" s="102"/>
      <c r="OEP628" s="102"/>
      <c r="OEQ628" s="102"/>
      <c r="OER628" s="102"/>
      <c r="OES628" s="102"/>
      <c r="OET628" s="102"/>
      <c r="OEU628" s="102"/>
      <c r="OEV628" s="102"/>
      <c r="OEW628" s="102"/>
      <c r="OEX628" s="102"/>
      <c r="OEY628" s="102"/>
      <c r="OEZ628" s="102"/>
      <c r="OFA628" s="102"/>
      <c r="OFB628" s="102"/>
      <c r="OFC628" s="102"/>
      <c r="OFD628" s="102"/>
      <c r="OFE628" s="102"/>
      <c r="OFF628" s="102"/>
      <c r="OFG628" s="102"/>
      <c r="OFH628" s="102"/>
      <c r="OFI628" s="102"/>
      <c r="OFJ628" s="102"/>
      <c r="OFK628" s="102"/>
      <c r="OFL628" s="102"/>
      <c r="OFM628" s="102"/>
      <c r="OFN628" s="102"/>
      <c r="OFO628" s="102"/>
      <c r="OFP628" s="102"/>
      <c r="OFQ628" s="102"/>
      <c r="OFR628" s="102"/>
      <c r="OFS628" s="102"/>
      <c r="OFT628" s="102"/>
      <c r="OFU628" s="102"/>
      <c r="OFV628" s="102"/>
      <c r="OFW628" s="102"/>
      <c r="OFX628" s="102"/>
      <c r="OFY628" s="102"/>
      <c r="OFZ628" s="102"/>
      <c r="OGA628" s="102"/>
      <c r="OGB628" s="102"/>
      <c r="OGC628" s="102"/>
      <c r="OGD628" s="102"/>
      <c r="OGE628" s="102"/>
      <c r="OGF628" s="102"/>
      <c r="OGG628" s="102"/>
      <c r="OGH628" s="102"/>
      <c r="OGI628" s="102"/>
      <c r="OGJ628" s="102"/>
      <c r="OGK628" s="102"/>
      <c r="OGL628" s="102"/>
      <c r="OGM628" s="102"/>
      <c r="OGN628" s="102"/>
      <c r="OGO628" s="102"/>
      <c r="OGP628" s="102"/>
      <c r="OGQ628" s="102"/>
      <c r="OGR628" s="102"/>
      <c r="OGS628" s="102"/>
      <c r="OGT628" s="102"/>
      <c r="OGU628" s="102"/>
      <c r="OGV628" s="102"/>
      <c r="OGW628" s="102"/>
      <c r="OGX628" s="102"/>
      <c r="OGY628" s="102"/>
      <c r="OGZ628" s="102"/>
      <c r="OHA628" s="102"/>
      <c r="OHB628" s="102"/>
      <c r="OHC628" s="102"/>
      <c r="OHD628" s="102"/>
      <c r="OHE628" s="102"/>
      <c r="OHF628" s="102"/>
      <c r="OHG628" s="102"/>
      <c r="OHH628" s="102"/>
      <c r="OHI628" s="102"/>
      <c r="OHJ628" s="102"/>
      <c r="OHK628" s="102"/>
      <c r="OHL628" s="102"/>
      <c r="OHM628" s="102"/>
      <c r="OHN628" s="102"/>
      <c r="OHO628" s="102"/>
      <c r="OHP628" s="102"/>
      <c r="OHQ628" s="102"/>
      <c r="OHR628" s="102"/>
      <c r="OHS628" s="102"/>
      <c r="OHT628" s="102"/>
      <c r="OHU628" s="102"/>
      <c r="OHV628" s="102"/>
      <c r="OHW628" s="102"/>
      <c r="OHX628" s="102"/>
      <c r="OHY628" s="102"/>
      <c r="OHZ628" s="102"/>
      <c r="OIA628" s="102"/>
      <c r="OIB628" s="102"/>
      <c r="OIC628" s="102"/>
      <c r="OID628" s="102"/>
      <c r="OIE628" s="102"/>
      <c r="OIF628" s="102"/>
      <c r="OIG628" s="102"/>
      <c r="OIH628" s="102"/>
      <c r="OII628" s="102"/>
      <c r="OIJ628" s="102"/>
      <c r="OIK628" s="102"/>
      <c r="OIL628" s="102"/>
      <c r="OIM628" s="102"/>
      <c r="OIN628" s="102"/>
      <c r="OIO628" s="102"/>
      <c r="OIP628" s="102"/>
      <c r="OIQ628" s="102"/>
      <c r="OIR628" s="102"/>
      <c r="OIS628" s="102"/>
      <c r="OIT628" s="102"/>
      <c r="OIU628" s="102"/>
      <c r="OIV628" s="102"/>
      <c r="OIW628" s="102"/>
      <c r="OIX628" s="102"/>
      <c r="OIY628" s="102"/>
      <c r="OIZ628" s="102"/>
      <c r="OJA628" s="102"/>
      <c r="OJB628" s="102"/>
      <c r="OJC628" s="102"/>
      <c r="OJD628" s="102"/>
      <c r="OJE628" s="102"/>
      <c r="OJF628" s="102"/>
      <c r="OJG628" s="102"/>
      <c r="OJH628" s="102"/>
      <c r="OJI628" s="102"/>
      <c r="OJJ628" s="102"/>
      <c r="OJK628" s="102"/>
      <c r="OJL628" s="102"/>
      <c r="OJM628" s="102"/>
      <c r="OJN628" s="102"/>
      <c r="OJO628" s="102"/>
      <c r="OJP628" s="102"/>
      <c r="OJQ628" s="102"/>
      <c r="OJR628" s="102"/>
      <c r="OJS628" s="102"/>
      <c r="OJT628" s="102"/>
      <c r="OJU628" s="102"/>
      <c r="OJV628" s="102"/>
      <c r="OJW628" s="102"/>
      <c r="OJX628" s="102"/>
      <c r="OJY628" s="102"/>
      <c r="OJZ628" s="102"/>
      <c r="OKA628" s="102"/>
      <c r="OKB628" s="102"/>
      <c r="OKC628" s="102"/>
      <c r="OKD628" s="102"/>
      <c r="OKE628" s="102"/>
      <c r="OKF628" s="102"/>
      <c r="OKG628" s="102"/>
      <c r="OKH628" s="102"/>
      <c r="OKI628" s="102"/>
      <c r="OKJ628" s="102"/>
      <c r="OKK628" s="102"/>
      <c r="OKL628" s="102"/>
      <c r="OKM628" s="102"/>
      <c r="OKN628" s="102"/>
      <c r="OKO628" s="102"/>
      <c r="OKP628" s="102"/>
      <c r="OKQ628" s="102"/>
      <c r="OKR628" s="102"/>
      <c r="OKS628" s="102"/>
      <c r="OKT628" s="102"/>
      <c r="OKU628" s="102"/>
      <c r="OKV628" s="102"/>
      <c r="OKW628" s="102"/>
      <c r="OKX628" s="102"/>
      <c r="OKY628" s="102"/>
      <c r="OKZ628" s="102"/>
      <c r="OLA628" s="102"/>
      <c r="OLB628" s="102"/>
      <c r="OLC628" s="102"/>
      <c r="OLD628" s="102"/>
      <c r="OLE628" s="102"/>
      <c r="OLF628" s="102"/>
      <c r="OLG628" s="102"/>
      <c r="OLH628" s="102"/>
      <c r="OLI628" s="102"/>
      <c r="OLJ628" s="102"/>
      <c r="OLK628" s="102"/>
      <c r="OLL628" s="102"/>
      <c r="OLM628" s="102"/>
      <c r="OLN628" s="102"/>
      <c r="OLO628" s="102"/>
      <c r="OLP628" s="102"/>
      <c r="OLQ628" s="102"/>
      <c r="OLR628" s="102"/>
      <c r="OLS628" s="102"/>
      <c r="OLT628" s="102"/>
      <c r="OLU628" s="102"/>
      <c r="OLV628" s="102"/>
      <c r="OLW628" s="102"/>
      <c r="OLX628" s="102"/>
      <c r="OLY628" s="102"/>
      <c r="OLZ628" s="102"/>
      <c r="OMA628" s="102"/>
      <c r="OMB628" s="102"/>
      <c r="OMC628" s="102"/>
      <c r="OMD628" s="102"/>
      <c r="OME628" s="102"/>
      <c r="OMF628" s="102"/>
      <c r="OMG628" s="102"/>
      <c r="OMH628" s="102"/>
      <c r="OMI628" s="102"/>
      <c r="OMJ628" s="102"/>
      <c r="OMK628" s="102"/>
      <c r="OML628" s="102"/>
      <c r="OMM628" s="102"/>
      <c r="OMN628" s="102"/>
      <c r="OMO628" s="102"/>
      <c r="OMP628" s="102"/>
      <c r="OMQ628" s="102"/>
      <c r="OMR628" s="102"/>
      <c r="OMS628" s="102"/>
      <c r="OMT628" s="102"/>
      <c r="OMU628" s="102"/>
      <c r="OMV628" s="102"/>
      <c r="OMW628" s="102"/>
      <c r="OMX628" s="102"/>
      <c r="OMY628" s="102"/>
      <c r="OMZ628" s="102"/>
      <c r="ONA628" s="102"/>
      <c r="ONB628" s="102"/>
      <c r="ONC628" s="102"/>
      <c r="OND628" s="102"/>
      <c r="ONE628" s="102"/>
      <c r="ONF628" s="102"/>
      <c r="ONG628" s="102"/>
      <c r="ONH628" s="102"/>
      <c r="ONI628" s="102"/>
      <c r="ONJ628" s="102"/>
      <c r="ONK628" s="102"/>
      <c r="ONL628" s="102"/>
      <c r="ONM628" s="102"/>
      <c r="ONN628" s="102"/>
      <c r="ONO628" s="102"/>
      <c r="ONP628" s="102"/>
      <c r="ONQ628" s="102"/>
      <c r="ONR628" s="102"/>
      <c r="ONS628" s="102"/>
      <c r="ONT628" s="102"/>
      <c r="ONU628" s="102"/>
      <c r="ONV628" s="102"/>
      <c r="ONW628" s="102"/>
      <c r="ONX628" s="102"/>
      <c r="ONY628" s="102"/>
      <c r="ONZ628" s="102"/>
      <c r="OOA628" s="102"/>
      <c r="OOB628" s="102"/>
      <c r="OOC628" s="102"/>
      <c r="OOD628" s="102"/>
      <c r="OOE628" s="102"/>
      <c r="OOF628" s="102"/>
      <c r="OOG628" s="102"/>
      <c r="OOH628" s="102"/>
      <c r="OOI628" s="102"/>
      <c r="OOJ628" s="102"/>
      <c r="OOK628" s="102"/>
      <c r="OOL628" s="102"/>
      <c r="OOM628" s="102"/>
      <c r="OON628" s="102"/>
      <c r="OOO628" s="102"/>
      <c r="OOP628" s="102"/>
      <c r="OOQ628" s="102"/>
      <c r="OOR628" s="102"/>
      <c r="OOS628" s="102"/>
      <c r="OOT628" s="102"/>
      <c r="OOU628" s="102"/>
      <c r="OOV628" s="102"/>
      <c r="OOW628" s="102"/>
      <c r="OOX628" s="102"/>
      <c r="OOY628" s="102"/>
      <c r="OOZ628" s="102"/>
      <c r="OPA628" s="102"/>
      <c r="OPB628" s="102"/>
      <c r="OPC628" s="102"/>
      <c r="OPD628" s="102"/>
      <c r="OPE628" s="102"/>
      <c r="OPF628" s="102"/>
      <c r="OPG628" s="102"/>
      <c r="OPH628" s="102"/>
      <c r="OPI628" s="102"/>
      <c r="OPJ628" s="102"/>
      <c r="OPK628" s="102"/>
      <c r="OPL628" s="102"/>
      <c r="OPM628" s="102"/>
      <c r="OPN628" s="102"/>
      <c r="OPO628" s="102"/>
      <c r="OPP628" s="102"/>
      <c r="OPQ628" s="102"/>
      <c r="OPR628" s="102"/>
      <c r="OPS628" s="102"/>
      <c r="OPT628" s="102"/>
      <c r="OPU628" s="102"/>
      <c r="OPV628" s="102"/>
      <c r="OPW628" s="102"/>
      <c r="OPX628" s="102"/>
      <c r="OPY628" s="102"/>
      <c r="OPZ628" s="102"/>
      <c r="OQA628" s="102"/>
      <c r="OQB628" s="102"/>
      <c r="OQC628" s="102"/>
      <c r="OQD628" s="102"/>
      <c r="OQE628" s="102"/>
      <c r="OQF628" s="102"/>
      <c r="OQG628" s="102"/>
      <c r="OQH628" s="102"/>
      <c r="OQI628" s="102"/>
      <c r="OQJ628" s="102"/>
      <c r="OQK628" s="102"/>
      <c r="OQL628" s="102"/>
      <c r="OQM628" s="102"/>
      <c r="OQN628" s="102"/>
      <c r="OQO628" s="102"/>
      <c r="OQP628" s="102"/>
      <c r="OQQ628" s="102"/>
      <c r="OQR628" s="102"/>
      <c r="OQS628" s="102"/>
      <c r="OQT628" s="102"/>
      <c r="OQU628" s="102"/>
      <c r="OQV628" s="102"/>
      <c r="OQW628" s="102"/>
      <c r="OQX628" s="102"/>
      <c r="OQY628" s="102"/>
      <c r="OQZ628" s="102"/>
      <c r="ORA628" s="102"/>
      <c r="ORB628" s="102"/>
      <c r="ORC628" s="102"/>
      <c r="ORD628" s="102"/>
      <c r="ORE628" s="102"/>
      <c r="ORF628" s="102"/>
      <c r="ORG628" s="102"/>
      <c r="ORH628" s="102"/>
      <c r="ORI628" s="102"/>
      <c r="ORJ628" s="102"/>
      <c r="ORK628" s="102"/>
      <c r="ORL628" s="102"/>
      <c r="ORM628" s="102"/>
      <c r="ORN628" s="102"/>
      <c r="ORO628" s="102"/>
      <c r="ORP628" s="102"/>
      <c r="ORQ628" s="102"/>
      <c r="ORR628" s="102"/>
      <c r="ORS628" s="102"/>
      <c r="ORT628" s="102"/>
      <c r="ORU628" s="102"/>
      <c r="ORV628" s="102"/>
      <c r="ORW628" s="102"/>
      <c r="ORX628" s="102"/>
      <c r="ORY628" s="102"/>
      <c r="ORZ628" s="102"/>
      <c r="OSA628" s="102"/>
      <c r="OSB628" s="102"/>
      <c r="OSC628" s="102"/>
      <c r="OSD628" s="102"/>
      <c r="OSE628" s="102"/>
      <c r="OSF628" s="102"/>
      <c r="OSG628" s="102"/>
      <c r="OSH628" s="102"/>
      <c r="OSI628" s="102"/>
      <c r="OSJ628" s="102"/>
      <c r="OSK628" s="102"/>
      <c r="OSL628" s="102"/>
      <c r="OSM628" s="102"/>
      <c r="OSN628" s="102"/>
      <c r="OSO628" s="102"/>
      <c r="OSP628" s="102"/>
      <c r="OSQ628" s="102"/>
      <c r="OSR628" s="102"/>
      <c r="OSS628" s="102"/>
      <c r="OST628" s="102"/>
      <c r="OSU628" s="102"/>
      <c r="OSV628" s="102"/>
      <c r="OSW628" s="102"/>
      <c r="OSX628" s="102"/>
      <c r="OSY628" s="102"/>
      <c r="OSZ628" s="102"/>
      <c r="OTA628" s="102"/>
      <c r="OTB628" s="102"/>
      <c r="OTC628" s="102"/>
      <c r="OTD628" s="102"/>
      <c r="OTE628" s="102"/>
      <c r="OTF628" s="102"/>
      <c r="OTG628" s="102"/>
      <c r="OTH628" s="102"/>
      <c r="OTI628" s="102"/>
      <c r="OTJ628" s="102"/>
      <c r="OTK628" s="102"/>
      <c r="OTL628" s="102"/>
      <c r="OTM628" s="102"/>
      <c r="OTN628" s="102"/>
      <c r="OTO628" s="102"/>
      <c r="OTP628" s="102"/>
      <c r="OTQ628" s="102"/>
      <c r="OTR628" s="102"/>
      <c r="OTS628" s="102"/>
      <c r="OTT628" s="102"/>
      <c r="OTU628" s="102"/>
      <c r="OTV628" s="102"/>
      <c r="OTW628" s="102"/>
      <c r="OTX628" s="102"/>
      <c r="OTY628" s="102"/>
      <c r="OTZ628" s="102"/>
      <c r="OUA628" s="102"/>
      <c r="OUB628" s="102"/>
      <c r="OUC628" s="102"/>
      <c r="OUD628" s="102"/>
      <c r="OUE628" s="102"/>
      <c r="OUF628" s="102"/>
      <c r="OUG628" s="102"/>
      <c r="OUH628" s="102"/>
      <c r="OUI628" s="102"/>
      <c r="OUJ628" s="102"/>
      <c r="OUK628" s="102"/>
      <c r="OUL628" s="102"/>
      <c r="OUM628" s="102"/>
      <c r="OUN628" s="102"/>
      <c r="OUO628" s="102"/>
      <c r="OUP628" s="102"/>
      <c r="OUQ628" s="102"/>
      <c r="OUR628" s="102"/>
      <c r="OUS628" s="102"/>
      <c r="OUT628" s="102"/>
      <c r="OUU628" s="102"/>
      <c r="OUV628" s="102"/>
      <c r="OUW628" s="102"/>
      <c r="OUX628" s="102"/>
      <c r="OUY628" s="102"/>
      <c r="OUZ628" s="102"/>
      <c r="OVA628" s="102"/>
      <c r="OVB628" s="102"/>
      <c r="OVC628" s="102"/>
      <c r="OVD628" s="102"/>
      <c r="OVE628" s="102"/>
      <c r="OVF628" s="102"/>
      <c r="OVG628" s="102"/>
      <c r="OVH628" s="102"/>
      <c r="OVI628" s="102"/>
      <c r="OVJ628" s="102"/>
      <c r="OVK628" s="102"/>
      <c r="OVL628" s="102"/>
      <c r="OVM628" s="102"/>
      <c r="OVN628" s="102"/>
      <c r="OVO628" s="102"/>
      <c r="OVP628" s="102"/>
      <c r="OVQ628" s="102"/>
      <c r="OVR628" s="102"/>
      <c r="OVS628" s="102"/>
      <c r="OVT628" s="102"/>
      <c r="OVU628" s="102"/>
      <c r="OVV628" s="102"/>
      <c r="OVW628" s="102"/>
      <c r="OVX628" s="102"/>
      <c r="OVY628" s="102"/>
      <c r="OVZ628" s="102"/>
      <c r="OWA628" s="102"/>
      <c r="OWB628" s="102"/>
      <c r="OWC628" s="102"/>
      <c r="OWD628" s="102"/>
      <c r="OWE628" s="102"/>
      <c r="OWF628" s="102"/>
      <c r="OWG628" s="102"/>
      <c r="OWH628" s="102"/>
      <c r="OWI628" s="102"/>
      <c r="OWJ628" s="102"/>
      <c r="OWK628" s="102"/>
      <c r="OWL628" s="102"/>
      <c r="OWM628" s="102"/>
      <c r="OWN628" s="102"/>
      <c r="OWO628" s="102"/>
      <c r="OWP628" s="102"/>
      <c r="OWQ628" s="102"/>
      <c r="OWR628" s="102"/>
      <c r="OWS628" s="102"/>
      <c r="OWT628" s="102"/>
      <c r="OWU628" s="102"/>
      <c r="OWV628" s="102"/>
      <c r="OWW628" s="102"/>
      <c r="OWX628" s="102"/>
      <c r="OWY628" s="102"/>
      <c r="OWZ628" s="102"/>
      <c r="OXA628" s="102"/>
      <c r="OXB628" s="102"/>
      <c r="OXC628" s="102"/>
      <c r="OXD628" s="102"/>
      <c r="OXE628" s="102"/>
      <c r="OXF628" s="102"/>
      <c r="OXG628" s="102"/>
      <c r="OXH628" s="102"/>
      <c r="OXI628" s="102"/>
      <c r="OXJ628" s="102"/>
      <c r="OXK628" s="102"/>
      <c r="OXL628" s="102"/>
      <c r="OXM628" s="102"/>
      <c r="OXN628" s="102"/>
      <c r="OXO628" s="102"/>
      <c r="OXP628" s="102"/>
      <c r="OXQ628" s="102"/>
      <c r="OXR628" s="102"/>
      <c r="OXS628" s="102"/>
      <c r="OXT628" s="102"/>
      <c r="OXU628" s="102"/>
      <c r="OXV628" s="102"/>
      <c r="OXW628" s="102"/>
      <c r="OXX628" s="102"/>
      <c r="OXY628" s="102"/>
      <c r="OXZ628" s="102"/>
      <c r="OYA628" s="102"/>
      <c r="OYB628" s="102"/>
      <c r="OYC628" s="102"/>
      <c r="OYD628" s="102"/>
      <c r="OYE628" s="102"/>
      <c r="OYF628" s="102"/>
      <c r="OYG628" s="102"/>
      <c r="OYH628" s="102"/>
      <c r="OYI628" s="102"/>
      <c r="OYJ628" s="102"/>
      <c r="OYK628" s="102"/>
      <c r="OYL628" s="102"/>
      <c r="OYM628" s="102"/>
      <c r="OYN628" s="102"/>
      <c r="OYO628" s="102"/>
      <c r="OYP628" s="102"/>
      <c r="OYQ628" s="102"/>
      <c r="OYR628" s="102"/>
      <c r="OYS628" s="102"/>
      <c r="OYT628" s="102"/>
      <c r="OYU628" s="102"/>
      <c r="OYV628" s="102"/>
      <c r="OYW628" s="102"/>
      <c r="OYX628" s="102"/>
      <c r="OYY628" s="102"/>
      <c r="OYZ628" s="102"/>
      <c r="OZA628" s="102"/>
      <c r="OZB628" s="102"/>
      <c r="OZC628" s="102"/>
      <c r="OZD628" s="102"/>
      <c r="OZE628" s="102"/>
      <c r="OZF628" s="102"/>
      <c r="OZG628" s="102"/>
      <c r="OZH628" s="102"/>
      <c r="OZI628" s="102"/>
      <c r="OZJ628" s="102"/>
      <c r="OZK628" s="102"/>
      <c r="OZL628" s="102"/>
      <c r="OZM628" s="102"/>
      <c r="OZN628" s="102"/>
      <c r="OZO628" s="102"/>
      <c r="OZP628" s="102"/>
      <c r="OZQ628" s="102"/>
      <c r="OZR628" s="102"/>
      <c r="OZS628" s="102"/>
      <c r="OZT628" s="102"/>
      <c r="OZU628" s="102"/>
      <c r="OZV628" s="102"/>
      <c r="OZW628" s="102"/>
      <c r="OZX628" s="102"/>
      <c r="OZY628" s="102"/>
      <c r="OZZ628" s="102"/>
      <c r="PAA628" s="102"/>
      <c r="PAB628" s="102"/>
      <c r="PAC628" s="102"/>
      <c r="PAD628" s="102"/>
      <c r="PAE628" s="102"/>
      <c r="PAF628" s="102"/>
      <c r="PAG628" s="102"/>
      <c r="PAH628" s="102"/>
      <c r="PAI628" s="102"/>
      <c r="PAJ628" s="102"/>
      <c r="PAK628" s="102"/>
      <c r="PAL628" s="102"/>
      <c r="PAM628" s="102"/>
      <c r="PAN628" s="102"/>
      <c r="PAO628" s="102"/>
      <c r="PAP628" s="102"/>
      <c r="PAQ628" s="102"/>
      <c r="PAR628" s="102"/>
      <c r="PAS628" s="102"/>
      <c r="PAT628" s="102"/>
      <c r="PAU628" s="102"/>
      <c r="PAV628" s="102"/>
      <c r="PAW628" s="102"/>
      <c r="PAX628" s="102"/>
      <c r="PAY628" s="102"/>
      <c r="PAZ628" s="102"/>
      <c r="PBA628" s="102"/>
      <c r="PBB628" s="102"/>
      <c r="PBC628" s="102"/>
      <c r="PBD628" s="102"/>
      <c r="PBE628" s="102"/>
      <c r="PBF628" s="102"/>
      <c r="PBG628" s="102"/>
      <c r="PBH628" s="102"/>
      <c r="PBI628" s="102"/>
      <c r="PBJ628" s="102"/>
      <c r="PBK628" s="102"/>
      <c r="PBL628" s="102"/>
      <c r="PBM628" s="102"/>
      <c r="PBN628" s="102"/>
      <c r="PBO628" s="102"/>
      <c r="PBP628" s="102"/>
      <c r="PBQ628" s="102"/>
      <c r="PBR628" s="102"/>
      <c r="PBS628" s="102"/>
      <c r="PBT628" s="102"/>
      <c r="PBU628" s="102"/>
      <c r="PBV628" s="102"/>
      <c r="PBW628" s="102"/>
      <c r="PBX628" s="102"/>
      <c r="PBY628" s="102"/>
      <c r="PBZ628" s="102"/>
      <c r="PCA628" s="102"/>
      <c r="PCB628" s="102"/>
      <c r="PCC628" s="102"/>
      <c r="PCD628" s="102"/>
      <c r="PCE628" s="102"/>
      <c r="PCF628" s="102"/>
      <c r="PCG628" s="102"/>
      <c r="PCH628" s="102"/>
      <c r="PCI628" s="102"/>
      <c r="PCJ628" s="102"/>
      <c r="PCK628" s="102"/>
      <c r="PCL628" s="102"/>
      <c r="PCM628" s="102"/>
      <c r="PCN628" s="102"/>
      <c r="PCO628" s="102"/>
      <c r="PCP628" s="102"/>
      <c r="PCQ628" s="102"/>
      <c r="PCR628" s="102"/>
      <c r="PCS628" s="102"/>
      <c r="PCT628" s="102"/>
      <c r="PCU628" s="102"/>
      <c r="PCV628" s="102"/>
      <c r="PCW628" s="102"/>
      <c r="PCX628" s="102"/>
      <c r="PCY628" s="102"/>
      <c r="PCZ628" s="102"/>
      <c r="PDA628" s="102"/>
      <c r="PDB628" s="102"/>
      <c r="PDC628" s="102"/>
      <c r="PDD628" s="102"/>
      <c r="PDE628" s="102"/>
      <c r="PDF628" s="102"/>
      <c r="PDG628" s="102"/>
      <c r="PDH628" s="102"/>
      <c r="PDI628" s="102"/>
      <c r="PDJ628" s="102"/>
      <c r="PDK628" s="102"/>
      <c r="PDL628" s="102"/>
      <c r="PDM628" s="102"/>
      <c r="PDN628" s="102"/>
      <c r="PDO628" s="102"/>
      <c r="PDP628" s="102"/>
      <c r="PDQ628" s="102"/>
      <c r="PDR628" s="102"/>
      <c r="PDS628" s="102"/>
      <c r="PDT628" s="102"/>
      <c r="PDU628" s="102"/>
      <c r="PDV628" s="102"/>
      <c r="PDW628" s="102"/>
      <c r="PDX628" s="102"/>
      <c r="PDY628" s="102"/>
      <c r="PDZ628" s="102"/>
      <c r="PEA628" s="102"/>
      <c r="PEB628" s="102"/>
      <c r="PEC628" s="102"/>
      <c r="PED628" s="102"/>
      <c r="PEE628" s="102"/>
      <c r="PEF628" s="102"/>
      <c r="PEG628" s="102"/>
      <c r="PEH628" s="102"/>
      <c r="PEI628" s="102"/>
      <c r="PEJ628" s="102"/>
      <c r="PEK628" s="102"/>
      <c r="PEL628" s="102"/>
      <c r="PEM628" s="102"/>
      <c r="PEN628" s="102"/>
      <c r="PEO628" s="102"/>
      <c r="PEP628" s="102"/>
      <c r="PEQ628" s="102"/>
      <c r="PER628" s="102"/>
      <c r="PES628" s="102"/>
      <c r="PET628" s="102"/>
      <c r="PEU628" s="102"/>
      <c r="PEV628" s="102"/>
      <c r="PEW628" s="102"/>
      <c r="PEX628" s="102"/>
      <c r="PEY628" s="102"/>
      <c r="PEZ628" s="102"/>
      <c r="PFA628" s="102"/>
      <c r="PFB628" s="102"/>
      <c r="PFC628" s="102"/>
      <c r="PFD628" s="102"/>
      <c r="PFE628" s="102"/>
      <c r="PFF628" s="102"/>
      <c r="PFG628" s="102"/>
      <c r="PFH628" s="102"/>
      <c r="PFI628" s="102"/>
      <c r="PFJ628" s="102"/>
      <c r="PFK628" s="102"/>
      <c r="PFL628" s="102"/>
      <c r="PFM628" s="102"/>
      <c r="PFN628" s="102"/>
      <c r="PFO628" s="102"/>
      <c r="PFP628" s="102"/>
      <c r="PFQ628" s="102"/>
      <c r="PFR628" s="102"/>
      <c r="PFS628" s="102"/>
      <c r="PFT628" s="102"/>
      <c r="PFU628" s="102"/>
      <c r="PFV628" s="102"/>
      <c r="PFW628" s="102"/>
      <c r="PFX628" s="102"/>
      <c r="PFY628" s="102"/>
      <c r="PFZ628" s="102"/>
      <c r="PGA628" s="102"/>
      <c r="PGB628" s="102"/>
      <c r="PGC628" s="102"/>
      <c r="PGD628" s="102"/>
      <c r="PGE628" s="102"/>
      <c r="PGF628" s="102"/>
      <c r="PGG628" s="102"/>
      <c r="PGH628" s="102"/>
      <c r="PGI628" s="102"/>
      <c r="PGJ628" s="102"/>
      <c r="PGK628" s="102"/>
      <c r="PGL628" s="102"/>
      <c r="PGM628" s="102"/>
      <c r="PGN628" s="102"/>
      <c r="PGO628" s="102"/>
      <c r="PGP628" s="102"/>
      <c r="PGQ628" s="102"/>
      <c r="PGR628" s="102"/>
      <c r="PGS628" s="102"/>
      <c r="PGT628" s="102"/>
      <c r="PGU628" s="102"/>
      <c r="PGV628" s="102"/>
      <c r="PGW628" s="102"/>
      <c r="PGX628" s="102"/>
      <c r="PGY628" s="102"/>
      <c r="PGZ628" s="102"/>
      <c r="PHA628" s="102"/>
      <c r="PHB628" s="102"/>
      <c r="PHC628" s="102"/>
      <c r="PHD628" s="102"/>
      <c r="PHE628" s="102"/>
      <c r="PHF628" s="102"/>
      <c r="PHG628" s="102"/>
      <c r="PHH628" s="102"/>
      <c r="PHI628" s="102"/>
      <c r="PHJ628" s="102"/>
      <c r="PHK628" s="102"/>
      <c r="PHL628" s="102"/>
      <c r="PHM628" s="102"/>
      <c r="PHN628" s="102"/>
      <c r="PHO628" s="102"/>
      <c r="PHP628" s="102"/>
      <c r="PHQ628" s="102"/>
      <c r="PHR628" s="102"/>
      <c r="PHS628" s="102"/>
      <c r="PHT628" s="102"/>
      <c r="PHU628" s="102"/>
      <c r="PHV628" s="102"/>
      <c r="PHW628" s="102"/>
      <c r="PHX628" s="102"/>
      <c r="PHY628" s="102"/>
      <c r="PHZ628" s="102"/>
      <c r="PIA628" s="102"/>
      <c r="PIB628" s="102"/>
      <c r="PIC628" s="102"/>
      <c r="PID628" s="102"/>
      <c r="PIE628" s="102"/>
      <c r="PIF628" s="102"/>
      <c r="PIG628" s="102"/>
      <c r="PIH628" s="102"/>
      <c r="PII628" s="102"/>
      <c r="PIJ628" s="102"/>
      <c r="PIK628" s="102"/>
      <c r="PIL628" s="102"/>
      <c r="PIM628" s="102"/>
      <c r="PIN628" s="102"/>
      <c r="PIO628" s="102"/>
      <c r="PIP628" s="102"/>
      <c r="PIQ628" s="102"/>
      <c r="PIR628" s="102"/>
      <c r="PIS628" s="102"/>
      <c r="PIT628" s="102"/>
      <c r="PIU628" s="102"/>
      <c r="PIV628" s="102"/>
      <c r="PIW628" s="102"/>
      <c r="PIX628" s="102"/>
      <c r="PIY628" s="102"/>
      <c r="PIZ628" s="102"/>
      <c r="PJA628" s="102"/>
      <c r="PJB628" s="102"/>
      <c r="PJC628" s="102"/>
      <c r="PJD628" s="102"/>
      <c r="PJE628" s="102"/>
      <c r="PJF628" s="102"/>
      <c r="PJG628" s="102"/>
      <c r="PJH628" s="102"/>
      <c r="PJI628" s="102"/>
      <c r="PJJ628" s="102"/>
      <c r="PJK628" s="102"/>
      <c r="PJL628" s="102"/>
      <c r="PJM628" s="102"/>
      <c r="PJN628" s="102"/>
      <c r="PJO628" s="102"/>
      <c r="PJP628" s="102"/>
      <c r="PJQ628" s="102"/>
      <c r="PJR628" s="102"/>
      <c r="PJS628" s="102"/>
      <c r="PJT628" s="102"/>
      <c r="PJU628" s="102"/>
      <c r="PJV628" s="102"/>
      <c r="PJW628" s="102"/>
      <c r="PJX628" s="102"/>
      <c r="PJY628" s="102"/>
      <c r="PJZ628" s="102"/>
      <c r="PKA628" s="102"/>
      <c r="PKB628" s="102"/>
      <c r="PKC628" s="102"/>
      <c r="PKD628" s="102"/>
      <c r="PKE628" s="102"/>
      <c r="PKF628" s="102"/>
      <c r="PKG628" s="102"/>
      <c r="PKH628" s="102"/>
      <c r="PKI628" s="102"/>
      <c r="PKJ628" s="102"/>
      <c r="PKK628" s="102"/>
      <c r="PKL628" s="102"/>
      <c r="PKM628" s="102"/>
      <c r="PKN628" s="102"/>
      <c r="PKO628" s="102"/>
      <c r="PKP628" s="102"/>
      <c r="PKQ628" s="102"/>
      <c r="PKR628" s="102"/>
      <c r="PKS628" s="102"/>
      <c r="PKT628" s="102"/>
      <c r="PKU628" s="102"/>
      <c r="PKV628" s="102"/>
      <c r="PKW628" s="102"/>
      <c r="PKX628" s="102"/>
      <c r="PKY628" s="102"/>
      <c r="PKZ628" s="102"/>
      <c r="PLA628" s="102"/>
      <c r="PLB628" s="102"/>
      <c r="PLC628" s="102"/>
      <c r="PLD628" s="102"/>
      <c r="PLE628" s="102"/>
      <c r="PLF628" s="102"/>
      <c r="PLG628" s="102"/>
      <c r="PLH628" s="102"/>
      <c r="PLI628" s="102"/>
      <c r="PLJ628" s="102"/>
      <c r="PLK628" s="102"/>
      <c r="PLL628" s="102"/>
      <c r="PLM628" s="102"/>
      <c r="PLN628" s="102"/>
      <c r="PLO628" s="102"/>
      <c r="PLP628" s="102"/>
      <c r="PLQ628" s="102"/>
      <c r="PLR628" s="102"/>
      <c r="PLS628" s="102"/>
      <c r="PLT628" s="102"/>
      <c r="PLU628" s="102"/>
      <c r="PLV628" s="102"/>
      <c r="PLW628" s="102"/>
      <c r="PLX628" s="102"/>
      <c r="PLY628" s="102"/>
      <c r="PLZ628" s="102"/>
      <c r="PMA628" s="102"/>
      <c r="PMB628" s="102"/>
      <c r="PMC628" s="102"/>
      <c r="PMD628" s="102"/>
      <c r="PME628" s="102"/>
      <c r="PMF628" s="102"/>
      <c r="PMG628" s="102"/>
      <c r="PMH628" s="102"/>
      <c r="PMI628" s="102"/>
      <c r="PMJ628" s="102"/>
      <c r="PMK628" s="102"/>
      <c r="PML628" s="102"/>
      <c r="PMM628" s="102"/>
      <c r="PMN628" s="102"/>
      <c r="PMO628" s="102"/>
      <c r="PMP628" s="102"/>
      <c r="PMQ628" s="102"/>
      <c r="PMR628" s="102"/>
      <c r="PMS628" s="102"/>
      <c r="PMT628" s="102"/>
      <c r="PMU628" s="102"/>
      <c r="PMV628" s="102"/>
      <c r="PMW628" s="102"/>
      <c r="PMX628" s="102"/>
      <c r="PMY628" s="102"/>
      <c r="PMZ628" s="102"/>
      <c r="PNA628" s="102"/>
      <c r="PNB628" s="102"/>
      <c r="PNC628" s="102"/>
      <c r="PND628" s="102"/>
      <c r="PNE628" s="102"/>
      <c r="PNF628" s="102"/>
      <c r="PNG628" s="102"/>
      <c r="PNH628" s="102"/>
      <c r="PNI628" s="102"/>
      <c r="PNJ628" s="102"/>
      <c r="PNK628" s="102"/>
      <c r="PNL628" s="102"/>
      <c r="PNM628" s="102"/>
      <c r="PNN628" s="102"/>
      <c r="PNO628" s="102"/>
      <c r="PNP628" s="102"/>
      <c r="PNQ628" s="102"/>
      <c r="PNR628" s="102"/>
      <c r="PNS628" s="102"/>
      <c r="PNT628" s="102"/>
      <c r="PNU628" s="102"/>
      <c r="PNV628" s="102"/>
      <c r="PNW628" s="102"/>
      <c r="PNX628" s="102"/>
      <c r="PNY628" s="102"/>
      <c r="PNZ628" s="102"/>
      <c r="POA628" s="102"/>
      <c r="POB628" s="102"/>
      <c r="POC628" s="102"/>
      <c r="POD628" s="102"/>
      <c r="POE628" s="102"/>
      <c r="POF628" s="102"/>
      <c r="POG628" s="102"/>
      <c r="POH628" s="102"/>
      <c r="POI628" s="102"/>
      <c r="POJ628" s="102"/>
      <c r="POK628" s="102"/>
      <c r="POL628" s="102"/>
      <c r="POM628" s="102"/>
      <c r="PON628" s="102"/>
      <c r="POO628" s="102"/>
      <c r="POP628" s="102"/>
      <c r="POQ628" s="102"/>
      <c r="POR628" s="102"/>
      <c r="POS628" s="102"/>
      <c r="POT628" s="102"/>
      <c r="POU628" s="102"/>
      <c r="POV628" s="102"/>
      <c r="POW628" s="102"/>
      <c r="POX628" s="102"/>
      <c r="POY628" s="102"/>
      <c r="POZ628" s="102"/>
      <c r="PPA628" s="102"/>
      <c r="PPB628" s="102"/>
      <c r="PPC628" s="102"/>
      <c r="PPD628" s="102"/>
      <c r="PPE628" s="102"/>
      <c r="PPF628" s="102"/>
      <c r="PPG628" s="102"/>
      <c r="PPH628" s="102"/>
      <c r="PPI628" s="102"/>
      <c r="PPJ628" s="102"/>
      <c r="PPK628" s="102"/>
      <c r="PPL628" s="102"/>
      <c r="PPM628" s="102"/>
      <c r="PPN628" s="102"/>
      <c r="PPO628" s="102"/>
      <c r="PPP628" s="102"/>
      <c r="PPQ628" s="102"/>
      <c r="PPR628" s="102"/>
      <c r="PPS628" s="102"/>
      <c r="PPT628" s="102"/>
      <c r="PPU628" s="102"/>
      <c r="PPV628" s="102"/>
      <c r="PPW628" s="102"/>
      <c r="PPX628" s="102"/>
      <c r="PPY628" s="102"/>
      <c r="PPZ628" s="102"/>
      <c r="PQA628" s="102"/>
      <c r="PQB628" s="102"/>
      <c r="PQC628" s="102"/>
      <c r="PQD628" s="102"/>
      <c r="PQE628" s="102"/>
      <c r="PQF628" s="102"/>
      <c r="PQG628" s="102"/>
      <c r="PQH628" s="102"/>
      <c r="PQI628" s="102"/>
      <c r="PQJ628" s="102"/>
      <c r="PQK628" s="102"/>
      <c r="PQL628" s="102"/>
      <c r="PQM628" s="102"/>
      <c r="PQN628" s="102"/>
      <c r="PQO628" s="102"/>
      <c r="PQP628" s="102"/>
      <c r="PQQ628" s="102"/>
      <c r="PQR628" s="102"/>
      <c r="PQS628" s="102"/>
      <c r="PQT628" s="102"/>
      <c r="PQU628" s="102"/>
      <c r="PQV628" s="102"/>
      <c r="PQW628" s="102"/>
      <c r="PQX628" s="102"/>
      <c r="PQY628" s="102"/>
      <c r="PQZ628" s="102"/>
      <c r="PRA628" s="102"/>
      <c r="PRB628" s="102"/>
      <c r="PRC628" s="102"/>
      <c r="PRD628" s="102"/>
      <c r="PRE628" s="102"/>
      <c r="PRF628" s="102"/>
      <c r="PRG628" s="102"/>
      <c r="PRH628" s="102"/>
      <c r="PRI628" s="102"/>
      <c r="PRJ628" s="102"/>
      <c r="PRK628" s="102"/>
      <c r="PRL628" s="102"/>
      <c r="PRM628" s="102"/>
      <c r="PRN628" s="102"/>
      <c r="PRO628" s="102"/>
      <c r="PRP628" s="102"/>
      <c r="PRQ628" s="102"/>
      <c r="PRR628" s="102"/>
      <c r="PRS628" s="102"/>
      <c r="PRT628" s="102"/>
      <c r="PRU628" s="102"/>
      <c r="PRV628" s="102"/>
      <c r="PRW628" s="102"/>
      <c r="PRX628" s="102"/>
      <c r="PRY628" s="102"/>
      <c r="PRZ628" s="102"/>
      <c r="PSA628" s="102"/>
      <c r="PSB628" s="102"/>
      <c r="PSC628" s="102"/>
      <c r="PSD628" s="102"/>
      <c r="PSE628" s="102"/>
      <c r="PSF628" s="102"/>
      <c r="PSG628" s="102"/>
      <c r="PSH628" s="102"/>
      <c r="PSI628" s="102"/>
      <c r="PSJ628" s="102"/>
      <c r="PSK628" s="102"/>
      <c r="PSL628" s="102"/>
      <c r="PSM628" s="102"/>
      <c r="PSN628" s="102"/>
      <c r="PSO628" s="102"/>
      <c r="PSP628" s="102"/>
      <c r="PSQ628" s="102"/>
      <c r="PSR628" s="102"/>
      <c r="PSS628" s="102"/>
      <c r="PST628" s="102"/>
      <c r="PSU628" s="102"/>
      <c r="PSV628" s="102"/>
      <c r="PSW628" s="102"/>
      <c r="PSX628" s="102"/>
      <c r="PSY628" s="102"/>
      <c r="PSZ628" s="102"/>
      <c r="PTA628" s="102"/>
      <c r="PTB628" s="102"/>
      <c r="PTC628" s="102"/>
      <c r="PTD628" s="102"/>
      <c r="PTE628" s="102"/>
      <c r="PTF628" s="102"/>
      <c r="PTG628" s="102"/>
      <c r="PTH628" s="102"/>
      <c r="PTI628" s="102"/>
      <c r="PTJ628" s="102"/>
      <c r="PTK628" s="102"/>
      <c r="PTL628" s="102"/>
      <c r="PTM628" s="102"/>
      <c r="PTN628" s="102"/>
      <c r="PTO628" s="102"/>
      <c r="PTP628" s="102"/>
      <c r="PTQ628" s="102"/>
      <c r="PTR628" s="102"/>
      <c r="PTS628" s="102"/>
      <c r="PTT628" s="102"/>
      <c r="PTU628" s="102"/>
      <c r="PTV628" s="102"/>
      <c r="PTW628" s="102"/>
      <c r="PTX628" s="102"/>
      <c r="PTY628" s="102"/>
      <c r="PTZ628" s="102"/>
      <c r="PUA628" s="102"/>
      <c r="PUB628" s="102"/>
      <c r="PUC628" s="102"/>
      <c r="PUD628" s="102"/>
      <c r="PUE628" s="102"/>
      <c r="PUF628" s="102"/>
      <c r="PUG628" s="102"/>
      <c r="PUH628" s="102"/>
      <c r="PUI628" s="102"/>
      <c r="PUJ628" s="102"/>
      <c r="PUK628" s="102"/>
      <c r="PUL628" s="102"/>
      <c r="PUM628" s="102"/>
      <c r="PUN628" s="102"/>
      <c r="PUO628" s="102"/>
      <c r="PUP628" s="102"/>
      <c r="PUQ628" s="102"/>
      <c r="PUR628" s="102"/>
      <c r="PUS628" s="102"/>
      <c r="PUT628" s="102"/>
      <c r="PUU628" s="102"/>
      <c r="PUV628" s="102"/>
      <c r="PUW628" s="102"/>
      <c r="PUX628" s="102"/>
      <c r="PUY628" s="102"/>
      <c r="PUZ628" s="102"/>
      <c r="PVA628" s="102"/>
      <c r="PVB628" s="102"/>
      <c r="PVC628" s="102"/>
      <c r="PVD628" s="102"/>
      <c r="PVE628" s="102"/>
      <c r="PVF628" s="102"/>
      <c r="PVG628" s="102"/>
      <c r="PVH628" s="102"/>
      <c r="PVI628" s="102"/>
      <c r="PVJ628" s="102"/>
      <c r="PVK628" s="102"/>
      <c r="PVL628" s="102"/>
      <c r="PVM628" s="102"/>
      <c r="PVN628" s="102"/>
      <c r="PVO628" s="102"/>
      <c r="PVP628" s="102"/>
      <c r="PVQ628" s="102"/>
      <c r="PVR628" s="102"/>
      <c r="PVS628" s="102"/>
      <c r="PVT628" s="102"/>
      <c r="PVU628" s="102"/>
      <c r="PVV628" s="102"/>
      <c r="PVW628" s="102"/>
      <c r="PVX628" s="102"/>
      <c r="PVY628" s="102"/>
      <c r="PVZ628" s="102"/>
      <c r="PWA628" s="102"/>
      <c r="PWB628" s="102"/>
      <c r="PWC628" s="102"/>
      <c r="PWD628" s="102"/>
      <c r="PWE628" s="102"/>
      <c r="PWF628" s="102"/>
      <c r="PWG628" s="102"/>
      <c r="PWH628" s="102"/>
      <c r="PWI628" s="102"/>
      <c r="PWJ628" s="102"/>
      <c r="PWK628" s="102"/>
      <c r="PWL628" s="102"/>
      <c r="PWM628" s="102"/>
      <c r="PWN628" s="102"/>
      <c r="PWO628" s="102"/>
      <c r="PWP628" s="102"/>
      <c r="PWQ628" s="102"/>
      <c r="PWR628" s="102"/>
      <c r="PWS628" s="102"/>
      <c r="PWT628" s="102"/>
      <c r="PWU628" s="102"/>
      <c r="PWV628" s="102"/>
      <c r="PWW628" s="102"/>
      <c r="PWX628" s="102"/>
      <c r="PWY628" s="102"/>
      <c r="PWZ628" s="102"/>
      <c r="PXA628" s="102"/>
      <c r="PXB628" s="102"/>
      <c r="PXC628" s="102"/>
      <c r="PXD628" s="102"/>
      <c r="PXE628" s="102"/>
      <c r="PXF628" s="102"/>
      <c r="PXG628" s="102"/>
      <c r="PXH628" s="102"/>
      <c r="PXI628" s="102"/>
      <c r="PXJ628" s="102"/>
      <c r="PXK628" s="102"/>
      <c r="PXL628" s="102"/>
      <c r="PXM628" s="102"/>
      <c r="PXN628" s="102"/>
      <c r="PXO628" s="102"/>
      <c r="PXP628" s="102"/>
      <c r="PXQ628" s="102"/>
      <c r="PXR628" s="102"/>
      <c r="PXS628" s="102"/>
      <c r="PXT628" s="102"/>
      <c r="PXU628" s="102"/>
      <c r="PXV628" s="102"/>
      <c r="PXW628" s="102"/>
      <c r="PXX628" s="102"/>
      <c r="PXY628" s="102"/>
      <c r="PXZ628" s="102"/>
      <c r="PYA628" s="102"/>
      <c r="PYB628" s="102"/>
      <c r="PYC628" s="102"/>
      <c r="PYD628" s="102"/>
      <c r="PYE628" s="102"/>
      <c r="PYF628" s="102"/>
      <c r="PYG628" s="102"/>
      <c r="PYH628" s="102"/>
      <c r="PYI628" s="102"/>
      <c r="PYJ628" s="102"/>
      <c r="PYK628" s="102"/>
      <c r="PYL628" s="102"/>
      <c r="PYM628" s="102"/>
      <c r="PYN628" s="102"/>
      <c r="PYO628" s="102"/>
      <c r="PYP628" s="102"/>
      <c r="PYQ628" s="102"/>
      <c r="PYR628" s="102"/>
      <c r="PYS628" s="102"/>
      <c r="PYT628" s="102"/>
      <c r="PYU628" s="102"/>
      <c r="PYV628" s="102"/>
      <c r="PYW628" s="102"/>
      <c r="PYX628" s="102"/>
      <c r="PYY628" s="102"/>
      <c r="PYZ628" s="102"/>
      <c r="PZA628" s="102"/>
      <c r="PZB628" s="102"/>
      <c r="PZC628" s="102"/>
      <c r="PZD628" s="102"/>
      <c r="PZE628" s="102"/>
      <c r="PZF628" s="102"/>
      <c r="PZG628" s="102"/>
      <c r="PZH628" s="102"/>
      <c r="PZI628" s="102"/>
      <c r="PZJ628" s="102"/>
      <c r="PZK628" s="102"/>
      <c r="PZL628" s="102"/>
      <c r="PZM628" s="102"/>
      <c r="PZN628" s="102"/>
      <c r="PZO628" s="102"/>
      <c r="PZP628" s="102"/>
      <c r="PZQ628" s="102"/>
      <c r="PZR628" s="102"/>
      <c r="PZS628" s="102"/>
      <c r="PZT628" s="102"/>
      <c r="PZU628" s="102"/>
      <c r="PZV628" s="102"/>
      <c r="PZW628" s="102"/>
      <c r="PZX628" s="102"/>
      <c r="PZY628" s="102"/>
      <c r="PZZ628" s="102"/>
      <c r="QAA628" s="102"/>
      <c r="QAB628" s="102"/>
      <c r="QAC628" s="102"/>
      <c r="QAD628" s="102"/>
      <c r="QAE628" s="102"/>
      <c r="QAF628" s="102"/>
      <c r="QAG628" s="102"/>
      <c r="QAH628" s="102"/>
      <c r="QAI628" s="102"/>
      <c r="QAJ628" s="102"/>
      <c r="QAK628" s="102"/>
      <c r="QAL628" s="102"/>
      <c r="QAM628" s="102"/>
      <c r="QAN628" s="102"/>
      <c r="QAO628" s="102"/>
      <c r="QAP628" s="102"/>
      <c r="QAQ628" s="102"/>
      <c r="QAR628" s="102"/>
      <c r="QAS628" s="102"/>
      <c r="QAT628" s="102"/>
      <c r="QAU628" s="102"/>
      <c r="QAV628" s="102"/>
      <c r="QAW628" s="102"/>
      <c r="QAX628" s="102"/>
      <c r="QAY628" s="102"/>
      <c r="QAZ628" s="102"/>
      <c r="QBA628" s="102"/>
      <c r="QBB628" s="102"/>
      <c r="QBC628" s="102"/>
      <c r="QBD628" s="102"/>
      <c r="QBE628" s="102"/>
      <c r="QBF628" s="102"/>
      <c r="QBG628" s="102"/>
      <c r="QBH628" s="102"/>
      <c r="QBI628" s="102"/>
      <c r="QBJ628" s="102"/>
      <c r="QBK628" s="102"/>
      <c r="QBL628" s="102"/>
      <c r="QBM628" s="102"/>
      <c r="QBN628" s="102"/>
      <c r="QBO628" s="102"/>
      <c r="QBP628" s="102"/>
      <c r="QBQ628" s="102"/>
      <c r="QBR628" s="102"/>
      <c r="QBS628" s="102"/>
      <c r="QBT628" s="102"/>
      <c r="QBU628" s="102"/>
      <c r="QBV628" s="102"/>
      <c r="QBW628" s="102"/>
      <c r="QBX628" s="102"/>
      <c r="QBY628" s="102"/>
      <c r="QBZ628" s="102"/>
      <c r="QCA628" s="102"/>
      <c r="QCB628" s="102"/>
      <c r="QCC628" s="102"/>
      <c r="QCD628" s="102"/>
      <c r="QCE628" s="102"/>
      <c r="QCF628" s="102"/>
      <c r="QCG628" s="102"/>
      <c r="QCH628" s="102"/>
      <c r="QCI628" s="102"/>
      <c r="QCJ628" s="102"/>
      <c r="QCK628" s="102"/>
      <c r="QCL628" s="102"/>
      <c r="QCM628" s="102"/>
      <c r="QCN628" s="102"/>
      <c r="QCO628" s="102"/>
      <c r="QCP628" s="102"/>
      <c r="QCQ628" s="102"/>
      <c r="QCR628" s="102"/>
      <c r="QCS628" s="102"/>
      <c r="QCT628" s="102"/>
      <c r="QCU628" s="102"/>
      <c r="QCV628" s="102"/>
      <c r="QCW628" s="102"/>
      <c r="QCX628" s="102"/>
      <c r="QCY628" s="102"/>
      <c r="QCZ628" s="102"/>
      <c r="QDA628" s="102"/>
      <c r="QDB628" s="102"/>
      <c r="QDC628" s="102"/>
      <c r="QDD628" s="102"/>
      <c r="QDE628" s="102"/>
      <c r="QDF628" s="102"/>
      <c r="QDG628" s="102"/>
      <c r="QDH628" s="102"/>
      <c r="QDI628" s="102"/>
      <c r="QDJ628" s="102"/>
      <c r="QDK628" s="102"/>
      <c r="QDL628" s="102"/>
      <c r="QDM628" s="102"/>
      <c r="QDN628" s="102"/>
      <c r="QDO628" s="102"/>
      <c r="QDP628" s="102"/>
      <c r="QDQ628" s="102"/>
      <c r="QDR628" s="102"/>
      <c r="QDS628" s="102"/>
      <c r="QDT628" s="102"/>
      <c r="QDU628" s="102"/>
      <c r="QDV628" s="102"/>
      <c r="QDW628" s="102"/>
      <c r="QDX628" s="102"/>
      <c r="QDY628" s="102"/>
      <c r="QDZ628" s="102"/>
      <c r="QEA628" s="102"/>
      <c r="QEB628" s="102"/>
      <c r="QEC628" s="102"/>
      <c r="QED628" s="102"/>
      <c r="QEE628" s="102"/>
      <c r="QEF628" s="102"/>
      <c r="QEG628" s="102"/>
      <c r="QEH628" s="102"/>
      <c r="QEI628" s="102"/>
      <c r="QEJ628" s="102"/>
      <c r="QEK628" s="102"/>
      <c r="QEL628" s="102"/>
      <c r="QEM628" s="102"/>
      <c r="QEN628" s="102"/>
      <c r="QEO628" s="102"/>
      <c r="QEP628" s="102"/>
      <c r="QEQ628" s="102"/>
      <c r="QER628" s="102"/>
      <c r="QES628" s="102"/>
      <c r="QET628" s="102"/>
      <c r="QEU628" s="102"/>
      <c r="QEV628" s="102"/>
      <c r="QEW628" s="102"/>
      <c r="QEX628" s="102"/>
      <c r="QEY628" s="102"/>
      <c r="QEZ628" s="102"/>
      <c r="QFA628" s="102"/>
      <c r="QFB628" s="102"/>
      <c r="QFC628" s="102"/>
      <c r="QFD628" s="102"/>
      <c r="QFE628" s="102"/>
      <c r="QFF628" s="102"/>
      <c r="QFG628" s="102"/>
      <c r="QFH628" s="102"/>
      <c r="QFI628" s="102"/>
      <c r="QFJ628" s="102"/>
      <c r="QFK628" s="102"/>
      <c r="QFL628" s="102"/>
      <c r="QFM628" s="102"/>
      <c r="QFN628" s="102"/>
      <c r="QFO628" s="102"/>
      <c r="QFP628" s="102"/>
      <c r="QFQ628" s="102"/>
      <c r="QFR628" s="102"/>
      <c r="QFS628" s="102"/>
      <c r="QFT628" s="102"/>
      <c r="QFU628" s="102"/>
      <c r="QFV628" s="102"/>
      <c r="QFW628" s="102"/>
      <c r="QFX628" s="102"/>
      <c r="QFY628" s="102"/>
      <c r="QFZ628" s="102"/>
      <c r="QGA628" s="102"/>
      <c r="QGB628" s="102"/>
      <c r="QGC628" s="102"/>
      <c r="QGD628" s="102"/>
      <c r="QGE628" s="102"/>
      <c r="QGF628" s="102"/>
      <c r="QGG628" s="102"/>
      <c r="QGH628" s="102"/>
      <c r="QGI628" s="102"/>
      <c r="QGJ628" s="102"/>
      <c r="QGK628" s="102"/>
      <c r="QGL628" s="102"/>
      <c r="QGM628" s="102"/>
      <c r="QGN628" s="102"/>
      <c r="QGO628" s="102"/>
      <c r="QGP628" s="102"/>
      <c r="QGQ628" s="102"/>
      <c r="QGR628" s="102"/>
      <c r="QGS628" s="102"/>
      <c r="QGT628" s="102"/>
      <c r="QGU628" s="102"/>
      <c r="QGV628" s="102"/>
      <c r="QGW628" s="102"/>
      <c r="QGX628" s="102"/>
      <c r="QGY628" s="102"/>
      <c r="QGZ628" s="102"/>
      <c r="QHA628" s="102"/>
      <c r="QHB628" s="102"/>
      <c r="QHC628" s="102"/>
      <c r="QHD628" s="102"/>
      <c r="QHE628" s="102"/>
      <c r="QHF628" s="102"/>
      <c r="QHG628" s="102"/>
      <c r="QHH628" s="102"/>
      <c r="QHI628" s="102"/>
      <c r="QHJ628" s="102"/>
      <c r="QHK628" s="102"/>
      <c r="QHL628" s="102"/>
      <c r="QHM628" s="102"/>
      <c r="QHN628" s="102"/>
      <c r="QHO628" s="102"/>
      <c r="QHP628" s="102"/>
      <c r="QHQ628" s="102"/>
      <c r="QHR628" s="102"/>
      <c r="QHS628" s="102"/>
      <c r="QHT628" s="102"/>
      <c r="QHU628" s="102"/>
      <c r="QHV628" s="102"/>
      <c r="QHW628" s="102"/>
      <c r="QHX628" s="102"/>
      <c r="QHY628" s="102"/>
      <c r="QHZ628" s="102"/>
      <c r="QIA628" s="102"/>
      <c r="QIB628" s="102"/>
      <c r="QIC628" s="102"/>
      <c r="QID628" s="102"/>
      <c r="QIE628" s="102"/>
      <c r="QIF628" s="102"/>
      <c r="QIG628" s="102"/>
      <c r="QIH628" s="102"/>
      <c r="QII628" s="102"/>
      <c r="QIJ628" s="102"/>
      <c r="QIK628" s="102"/>
      <c r="QIL628" s="102"/>
      <c r="QIM628" s="102"/>
      <c r="QIN628" s="102"/>
      <c r="QIO628" s="102"/>
      <c r="QIP628" s="102"/>
      <c r="QIQ628" s="102"/>
      <c r="QIR628" s="102"/>
      <c r="QIS628" s="102"/>
      <c r="QIT628" s="102"/>
      <c r="QIU628" s="102"/>
      <c r="QIV628" s="102"/>
      <c r="QIW628" s="102"/>
      <c r="QIX628" s="102"/>
      <c r="QIY628" s="102"/>
      <c r="QIZ628" s="102"/>
      <c r="QJA628" s="102"/>
      <c r="QJB628" s="102"/>
      <c r="QJC628" s="102"/>
      <c r="QJD628" s="102"/>
      <c r="QJE628" s="102"/>
      <c r="QJF628" s="102"/>
      <c r="QJG628" s="102"/>
      <c r="QJH628" s="102"/>
      <c r="QJI628" s="102"/>
      <c r="QJJ628" s="102"/>
      <c r="QJK628" s="102"/>
      <c r="QJL628" s="102"/>
      <c r="QJM628" s="102"/>
      <c r="QJN628" s="102"/>
      <c r="QJO628" s="102"/>
      <c r="QJP628" s="102"/>
      <c r="QJQ628" s="102"/>
      <c r="QJR628" s="102"/>
      <c r="QJS628" s="102"/>
      <c r="QJT628" s="102"/>
      <c r="QJU628" s="102"/>
      <c r="QJV628" s="102"/>
      <c r="QJW628" s="102"/>
      <c r="QJX628" s="102"/>
      <c r="QJY628" s="102"/>
      <c r="QJZ628" s="102"/>
      <c r="QKA628" s="102"/>
      <c r="QKB628" s="102"/>
      <c r="QKC628" s="102"/>
      <c r="QKD628" s="102"/>
      <c r="QKE628" s="102"/>
      <c r="QKF628" s="102"/>
      <c r="QKG628" s="102"/>
      <c r="QKH628" s="102"/>
      <c r="QKI628" s="102"/>
      <c r="QKJ628" s="102"/>
      <c r="QKK628" s="102"/>
      <c r="QKL628" s="102"/>
      <c r="QKM628" s="102"/>
      <c r="QKN628" s="102"/>
      <c r="QKO628" s="102"/>
      <c r="QKP628" s="102"/>
      <c r="QKQ628" s="102"/>
      <c r="QKR628" s="102"/>
      <c r="QKS628" s="102"/>
      <c r="QKT628" s="102"/>
      <c r="QKU628" s="102"/>
      <c r="QKV628" s="102"/>
      <c r="QKW628" s="102"/>
      <c r="QKX628" s="102"/>
      <c r="QKY628" s="102"/>
      <c r="QKZ628" s="102"/>
      <c r="QLA628" s="102"/>
      <c r="QLB628" s="102"/>
      <c r="QLC628" s="102"/>
      <c r="QLD628" s="102"/>
      <c r="QLE628" s="102"/>
      <c r="QLF628" s="102"/>
      <c r="QLG628" s="102"/>
      <c r="QLH628" s="102"/>
      <c r="QLI628" s="102"/>
      <c r="QLJ628" s="102"/>
      <c r="QLK628" s="102"/>
      <c r="QLL628" s="102"/>
      <c r="QLM628" s="102"/>
      <c r="QLN628" s="102"/>
      <c r="QLO628" s="102"/>
      <c r="QLP628" s="102"/>
      <c r="QLQ628" s="102"/>
      <c r="QLR628" s="102"/>
      <c r="QLS628" s="102"/>
      <c r="QLT628" s="102"/>
      <c r="QLU628" s="102"/>
      <c r="QLV628" s="102"/>
      <c r="QLW628" s="102"/>
      <c r="QLX628" s="102"/>
      <c r="QLY628" s="102"/>
      <c r="QLZ628" s="102"/>
      <c r="QMA628" s="102"/>
      <c r="QMB628" s="102"/>
      <c r="QMC628" s="102"/>
      <c r="QMD628" s="102"/>
      <c r="QME628" s="102"/>
      <c r="QMF628" s="102"/>
      <c r="QMG628" s="102"/>
      <c r="QMH628" s="102"/>
      <c r="QMI628" s="102"/>
      <c r="QMJ628" s="102"/>
      <c r="QMK628" s="102"/>
      <c r="QML628" s="102"/>
      <c r="QMM628" s="102"/>
      <c r="QMN628" s="102"/>
      <c r="QMO628" s="102"/>
      <c r="QMP628" s="102"/>
      <c r="QMQ628" s="102"/>
      <c r="QMR628" s="102"/>
      <c r="QMS628" s="102"/>
      <c r="QMT628" s="102"/>
      <c r="QMU628" s="102"/>
      <c r="QMV628" s="102"/>
      <c r="QMW628" s="102"/>
      <c r="QMX628" s="102"/>
      <c r="QMY628" s="102"/>
      <c r="QMZ628" s="102"/>
      <c r="QNA628" s="102"/>
      <c r="QNB628" s="102"/>
      <c r="QNC628" s="102"/>
      <c r="QND628" s="102"/>
      <c r="QNE628" s="102"/>
      <c r="QNF628" s="102"/>
      <c r="QNG628" s="102"/>
      <c r="QNH628" s="102"/>
      <c r="QNI628" s="102"/>
      <c r="QNJ628" s="102"/>
      <c r="QNK628" s="102"/>
      <c r="QNL628" s="102"/>
      <c r="QNM628" s="102"/>
      <c r="QNN628" s="102"/>
      <c r="QNO628" s="102"/>
      <c r="QNP628" s="102"/>
      <c r="QNQ628" s="102"/>
      <c r="QNR628" s="102"/>
      <c r="QNS628" s="102"/>
      <c r="QNT628" s="102"/>
      <c r="QNU628" s="102"/>
      <c r="QNV628" s="102"/>
      <c r="QNW628" s="102"/>
      <c r="QNX628" s="102"/>
      <c r="QNY628" s="102"/>
      <c r="QNZ628" s="102"/>
      <c r="QOA628" s="102"/>
      <c r="QOB628" s="102"/>
      <c r="QOC628" s="102"/>
      <c r="QOD628" s="102"/>
      <c r="QOE628" s="102"/>
      <c r="QOF628" s="102"/>
      <c r="QOG628" s="102"/>
      <c r="QOH628" s="102"/>
      <c r="QOI628" s="102"/>
      <c r="QOJ628" s="102"/>
      <c r="QOK628" s="102"/>
      <c r="QOL628" s="102"/>
      <c r="QOM628" s="102"/>
      <c r="QON628" s="102"/>
      <c r="QOO628" s="102"/>
      <c r="QOP628" s="102"/>
      <c r="QOQ628" s="102"/>
      <c r="QOR628" s="102"/>
      <c r="QOS628" s="102"/>
      <c r="QOT628" s="102"/>
      <c r="QOU628" s="102"/>
      <c r="QOV628" s="102"/>
      <c r="QOW628" s="102"/>
      <c r="QOX628" s="102"/>
      <c r="QOY628" s="102"/>
      <c r="QOZ628" s="102"/>
      <c r="QPA628" s="102"/>
      <c r="QPB628" s="102"/>
      <c r="QPC628" s="102"/>
      <c r="QPD628" s="102"/>
      <c r="QPE628" s="102"/>
      <c r="QPF628" s="102"/>
      <c r="QPG628" s="102"/>
      <c r="QPH628" s="102"/>
      <c r="QPI628" s="102"/>
      <c r="QPJ628" s="102"/>
      <c r="QPK628" s="102"/>
      <c r="QPL628" s="102"/>
      <c r="QPM628" s="102"/>
      <c r="QPN628" s="102"/>
      <c r="QPO628" s="102"/>
      <c r="QPP628" s="102"/>
      <c r="QPQ628" s="102"/>
      <c r="QPR628" s="102"/>
      <c r="QPS628" s="102"/>
      <c r="QPT628" s="102"/>
      <c r="QPU628" s="102"/>
      <c r="QPV628" s="102"/>
      <c r="QPW628" s="102"/>
      <c r="QPX628" s="102"/>
      <c r="QPY628" s="102"/>
      <c r="QPZ628" s="102"/>
      <c r="QQA628" s="102"/>
      <c r="QQB628" s="102"/>
      <c r="QQC628" s="102"/>
      <c r="QQD628" s="102"/>
      <c r="QQE628" s="102"/>
      <c r="QQF628" s="102"/>
      <c r="QQG628" s="102"/>
      <c r="QQH628" s="102"/>
      <c r="QQI628" s="102"/>
      <c r="QQJ628" s="102"/>
      <c r="QQK628" s="102"/>
      <c r="QQL628" s="102"/>
      <c r="QQM628" s="102"/>
      <c r="QQN628" s="102"/>
      <c r="QQO628" s="102"/>
      <c r="QQP628" s="102"/>
      <c r="QQQ628" s="102"/>
      <c r="QQR628" s="102"/>
      <c r="QQS628" s="102"/>
      <c r="QQT628" s="102"/>
      <c r="QQU628" s="102"/>
      <c r="QQV628" s="102"/>
      <c r="QQW628" s="102"/>
      <c r="QQX628" s="102"/>
      <c r="QQY628" s="102"/>
      <c r="QQZ628" s="102"/>
      <c r="QRA628" s="102"/>
      <c r="QRB628" s="102"/>
      <c r="QRC628" s="102"/>
      <c r="QRD628" s="102"/>
      <c r="QRE628" s="102"/>
      <c r="QRF628" s="102"/>
      <c r="QRG628" s="102"/>
      <c r="QRH628" s="102"/>
      <c r="QRI628" s="102"/>
      <c r="QRJ628" s="102"/>
      <c r="QRK628" s="102"/>
      <c r="QRL628" s="102"/>
      <c r="QRM628" s="102"/>
      <c r="QRN628" s="102"/>
      <c r="QRO628" s="102"/>
      <c r="QRP628" s="102"/>
      <c r="QRQ628" s="102"/>
      <c r="QRR628" s="102"/>
      <c r="QRS628" s="102"/>
      <c r="QRT628" s="102"/>
      <c r="QRU628" s="102"/>
      <c r="QRV628" s="102"/>
      <c r="QRW628" s="102"/>
      <c r="QRX628" s="102"/>
      <c r="QRY628" s="102"/>
      <c r="QRZ628" s="102"/>
      <c r="QSA628" s="102"/>
      <c r="QSB628" s="102"/>
      <c r="QSC628" s="102"/>
      <c r="QSD628" s="102"/>
      <c r="QSE628" s="102"/>
      <c r="QSF628" s="102"/>
      <c r="QSG628" s="102"/>
      <c r="QSH628" s="102"/>
      <c r="QSI628" s="102"/>
      <c r="QSJ628" s="102"/>
      <c r="QSK628" s="102"/>
      <c r="QSL628" s="102"/>
      <c r="QSM628" s="102"/>
      <c r="QSN628" s="102"/>
      <c r="QSO628" s="102"/>
      <c r="QSP628" s="102"/>
      <c r="QSQ628" s="102"/>
      <c r="QSR628" s="102"/>
      <c r="QSS628" s="102"/>
      <c r="QST628" s="102"/>
      <c r="QSU628" s="102"/>
      <c r="QSV628" s="102"/>
      <c r="QSW628" s="102"/>
      <c r="QSX628" s="102"/>
      <c r="QSY628" s="102"/>
      <c r="QSZ628" s="102"/>
      <c r="QTA628" s="102"/>
      <c r="QTB628" s="102"/>
      <c r="QTC628" s="102"/>
      <c r="QTD628" s="102"/>
      <c r="QTE628" s="102"/>
      <c r="QTF628" s="102"/>
      <c r="QTG628" s="102"/>
      <c r="QTH628" s="102"/>
      <c r="QTI628" s="102"/>
      <c r="QTJ628" s="102"/>
      <c r="QTK628" s="102"/>
      <c r="QTL628" s="102"/>
      <c r="QTM628" s="102"/>
      <c r="QTN628" s="102"/>
      <c r="QTO628" s="102"/>
      <c r="QTP628" s="102"/>
      <c r="QTQ628" s="102"/>
      <c r="QTR628" s="102"/>
      <c r="QTS628" s="102"/>
      <c r="QTT628" s="102"/>
      <c r="QTU628" s="102"/>
      <c r="QTV628" s="102"/>
      <c r="QTW628" s="102"/>
      <c r="QTX628" s="102"/>
      <c r="QTY628" s="102"/>
      <c r="QTZ628" s="102"/>
      <c r="QUA628" s="102"/>
      <c r="QUB628" s="102"/>
      <c r="QUC628" s="102"/>
      <c r="QUD628" s="102"/>
      <c r="QUE628" s="102"/>
      <c r="QUF628" s="102"/>
      <c r="QUG628" s="102"/>
      <c r="QUH628" s="102"/>
      <c r="QUI628" s="102"/>
      <c r="QUJ628" s="102"/>
      <c r="QUK628" s="102"/>
      <c r="QUL628" s="102"/>
      <c r="QUM628" s="102"/>
      <c r="QUN628" s="102"/>
      <c r="QUO628" s="102"/>
      <c r="QUP628" s="102"/>
      <c r="QUQ628" s="102"/>
      <c r="QUR628" s="102"/>
      <c r="QUS628" s="102"/>
      <c r="QUT628" s="102"/>
      <c r="QUU628" s="102"/>
      <c r="QUV628" s="102"/>
      <c r="QUW628" s="102"/>
      <c r="QUX628" s="102"/>
      <c r="QUY628" s="102"/>
      <c r="QUZ628" s="102"/>
      <c r="QVA628" s="102"/>
      <c r="QVB628" s="102"/>
      <c r="QVC628" s="102"/>
      <c r="QVD628" s="102"/>
      <c r="QVE628" s="102"/>
      <c r="QVF628" s="102"/>
      <c r="QVG628" s="102"/>
      <c r="QVH628" s="102"/>
      <c r="QVI628" s="102"/>
      <c r="QVJ628" s="102"/>
      <c r="QVK628" s="102"/>
      <c r="QVL628" s="102"/>
      <c r="QVM628" s="102"/>
      <c r="QVN628" s="102"/>
      <c r="QVO628" s="102"/>
      <c r="QVP628" s="102"/>
      <c r="QVQ628" s="102"/>
      <c r="QVR628" s="102"/>
      <c r="QVS628" s="102"/>
      <c r="QVT628" s="102"/>
      <c r="QVU628" s="102"/>
      <c r="QVV628" s="102"/>
      <c r="QVW628" s="102"/>
      <c r="QVX628" s="102"/>
      <c r="QVY628" s="102"/>
      <c r="QVZ628" s="102"/>
      <c r="QWA628" s="102"/>
      <c r="QWB628" s="102"/>
      <c r="QWC628" s="102"/>
      <c r="QWD628" s="102"/>
      <c r="QWE628" s="102"/>
      <c r="QWF628" s="102"/>
      <c r="QWG628" s="102"/>
      <c r="QWH628" s="102"/>
      <c r="QWI628" s="102"/>
      <c r="QWJ628" s="102"/>
      <c r="QWK628" s="102"/>
      <c r="QWL628" s="102"/>
      <c r="QWM628" s="102"/>
      <c r="QWN628" s="102"/>
      <c r="QWO628" s="102"/>
      <c r="QWP628" s="102"/>
      <c r="QWQ628" s="102"/>
      <c r="QWR628" s="102"/>
      <c r="QWS628" s="102"/>
      <c r="QWT628" s="102"/>
      <c r="QWU628" s="102"/>
      <c r="QWV628" s="102"/>
      <c r="QWW628" s="102"/>
      <c r="QWX628" s="102"/>
      <c r="QWY628" s="102"/>
      <c r="QWZ628" s="102"/>
      <c r="QXA628" s="102"/>
      <c r="QXB628" s="102"/>
      <c r="QXC628" s="102"/>
      <c r="QXD628" s="102"/>
      <c r="QXE628" s="102"/>
      <c r="QXF628" s="102"/>
      <c r="QXG628" s="102"/>
      <c r="QXH628" s="102"/>
      <c r="QXI628" s="102"/>
      <c r="QXJ628" s="102"/>
      <c r="QXK628" s="102"/>
      <c r="QXL628" s="102"/>
      <c r="QXM628" s="102"/>
      <c r="QXN628" s="102"/>
      <c r="QXO628" s="102"/>
      <c r="QXP628" s="102"/>
      <c r="QXQ628" s="102"/>
      <c r="QXR628" s="102"/>
      <c r="QXS628" s="102"/>
      <c r="QXT628" s="102"/>
      <c r="QXU628" s="102"/>
      <c r="QXV628" s="102"/>
      <c r="QXW628" s="102"/>
      <c r="QXX628" s="102"/>
      <c r="QXY628" s="102"/>
      <c r="QXZ628" s="102"/>
      <c r="QYA628" s="102"/>
      <c r="QYB628" s="102"/>
      <c r="QYC628" s="102"/>
      <c r="QYD628" s="102"/>
      <c r="QYE628" s="102"/>
      <c r="QYF628" s="102"/>
      <c r="QYG628" s="102"/>
      <c r="QYH628" s="102"/>
      <c r="QYI628" s="102"/>
      <c r="QYJ628" s="102"/>
      <c r="QYK628" s="102"/>
      <c r="QYL628" s="102"/>
      <c r="QYM628" s="102"/>
      <c r="QYN628" s="102"/>
      <c r="QYO628" s="102"/>
      <c r="QYP628" s="102"/>
      <c r="QYQ628" s="102"/>
      <c r="QYR628" s="102"/>
      <c r="QYS628" s="102"/>
      <c r="QYT628" s="102"/>
      <c r="QYU628" s="102"/>
      <c r="QYV628" s="102"/>
      <c r="QYW628" s="102"/>
      <c r="QYX628" s="102"/>
      <c r="QYY628" s="102"/>
      <c r="QYZ628" s="102"/>
      <c r="QZA628" s="102"/>
      <c r="QZB628" s="102"/>
      <c r="QZC628" s="102"/>
      <c r="QZD628" s="102"/>
      <c r="QZE628" s="102"/>
      <c r="QZF628" s="102"/>
      <c r="QZG628" s="102"/>
      <c r="QZH628" s="102"/>
      <c r="QZI628" s="102"/>
      <c r="QZJ628" s="102"/>
      <c r="QZK628" s="102"/>
      <c r="QZL628" s="102"/>
      <c r="QZM628" s="102"/>
      <c r="QZN628" s="102"/>
      <c r="QZO628" s="102"/>
      <c r="QZP628" s="102"/>
      <c r="QZQ628" s="102"/>
      <c r="QZR628" s="102"/>
      <c r="QZS628" s="102"/>
      <c r="QZT628" s="102"/>
      <c r="QZU628" s="102"/>
      <c r="QZV628" s="102"/>
      <c r="QZW628" s="102"/>
      <c r="QZX628" s="102"/>
      <c r="QZY628" s="102"/>
      <c r="QZZ628" s="102"/>
      <c r="RAA628" s="102"/>
      <c r="RAB628" s="102"/>
      <c r="RAC628" s="102"/>
      <c r="RAD628" s="102"/>
      <c r="RAE628" s="102"/>
      <c r="RAF628" s="102"/>
      <c r="RAG628" s="102"/>
      <c r="RAH628" s="102"/>
      <c r="RAI628" s="102"/>
      <c r="RAJ628" s="102"/>
      <c r="RAK628" s="102"/>
      <c r="RAL628" s="102"/>
      <c r="RAM628" s="102"/>
      <c r="RAN628" s="102"/>
      <c r="RAO628" s="102"/>
      <c r="RAP628" s="102"/>
      <c r="RAQ628" s="102"/>
      <c r="RAR628" s="102"/>
      <c r="RAS628" s="102"/>
      <c r="RAT628" s="102"/>
      <c r="RAU628" s="102"/>
      <c r="RAV628" s="102"/>
      <c r="RAW628" s="102"/>
      <c r="RAX628" s="102"/>
      <c r="RAY628" s="102"/>
      <c r="RAZ628" s="102"/>
      <c r="RBA628" s="102"/>
      <c r="RBB628" s="102"/>
      <c r="RBC628" s="102"/>
      <c r="RBD628" s="102"/>
      <c r="RBE628" s="102"/>
      <c r="RBF628" s="102"/>
      <c r="RBG628" s="102"/>
      <c r="RBH628" s="102"/>
      <c r="RBI628" s="102"/>
      <c r="RBJ628" s="102"/>
      <c r="RBK628" s="102"/>
      <c r="RBL628" s="102"/>
      <c r="RBM628" s="102"/>
      <c r="RBN628" s="102"/>
      <c r="RBO628" s="102"/>
      <c r="RBP628" s="102"/>
      <c r="RBQ628" s="102"/>
      <c r="RBR628" s="102"/>
      <c r="RBS628" s="102"/>
      <c r="RBT628" s="102"/>
      <c r="RBU628" s="102"/>
      <c r="RBV628" s="102"/>
      <c r="RBW628" s="102"/>
      <c r="RBX628" s="102"/>
      <c r="RBY628" s="102"/>
      <c r="RBZ628" s="102"/>
      <c r="RCA628" s="102"/>
      <c r="RCB628" s="102"/>
      <c r="RCC628" s="102"/>
      <c r="RCD628" s="102"/>
      <c r="RCE628" s="102"/>
      <c r="RCF628" s="102"/>
      <c r="RCG628" s="102"/>
      <c r="RCH628" s="102"/>
      <c r="RCI628" s="102"/>
      <c r="RCJ628" s="102"/>
      <c r="RCK628" s="102"/>
      <c r="RCL628" s="102"/>
      <c r="RCM628" s="102"/>
      <c r="RCN628" s="102"/>
      <c r="RCO628" s="102"/>
      <c r="RCP628" s="102"/>
      <c r="RCQ628" s="102"/>
      <c r="RCR628" s="102"/>
      <c r="RCS628" s="102"/>
      <c r="RCT628" s="102"/>
      <c r="RCU628" s="102"/>
      <c r="RCV628" s="102"/>
      <c r="RCW628" s="102"/>
      <c r="RCX628" s="102"/>
      <c r="RCY628" s="102"/>
      <c r="RCZ628" s="102"/>
      <c r="RDA628" s="102"/>
      <c r="RDB628" s="102"/>
      <c r="RDC628" s="102"/>
      <c r="RDD628" s="102"/>
      <c r="RDE628" s="102"/>
      <c r="RDF628" s="102"/>
      <c r="RDG628" s="102"/>
      <c r="RDH628" s="102"/>
      <c r="RDI628" s="102"/>
      <c r="RDJ628" s="102"/>
      <c r="RDK628" s="102"/>
      <c r="RDL628" s="102"/>
      <c r="RDM628" s="102"/>
      <c r="RDN628" s="102"/>
      <c r="RDO628" s="102"/>
      <c r="RDP628" s="102"/>
      <c r="RDQ628" s="102"/>
      <c r="RDR628" s="102"/>
      <c r="RDS628" s="102"/>
      <c r="RDT628" s="102"/>
      <c r="RDU628" s="102"/>
      <c r="RDV628" s="102"/>
      <c r="RDW628" s="102"/>
      <c r="RDX628" s="102"/>
      <c r="RDY628" s="102"/>
      <c r="RDZ628" s="102"/>
      <c r="REA628" s="102"/>
      <c r="REB628" s="102"/>
      <c r="REC628" s="102"/>
      <c r="RED628" s="102"/>
      <c r="REE628" s="102"/>
      <c r="REF628" s="102"/>
      <c r="REG628" s="102"/>
      <c r="REH628" s="102"/>
      <c r="REI628" s="102"/>
      <c r="REJ628" s="102"/>
      <c r="REK628" s="102"/>
      <c r="REL628" s="102"/>
      <c r="REM628" s="102"/>
      <c r="REN628" s="102"/>
      <c r="REO628" s="102"/>
      <c r="REP628" s="102"/>
      <c r="REQ628" s="102"/>
      <c r="RER628" s="102"/>
      <c r="RES628" s="102"/>
      <c r="RET628" s="102"/>
      <c r="REU628" s="102"/>
      <c r="REV628" s="102"/>
      <c r="REW628" s="102"/>
      <c r="REX628" s="102"/>
      <c r="REY628" s="102"/>
      <c r="REZ628" s="102"/>
      <c r="RFA628" s="102"/>
      <c r="RFB628" s="102"/>
      <c r="RFC628" s="102"/>
      <c r="RFD628" s="102"/>
      <c r="RFE628" s="102"/>
      <c r="RFF628" s="102"/>
      <c r="RFG628" s="102"/>
      <c r="RFH628" s="102"/>
      <c r="RFI628" s="102"/>
      <c r="RFJ628" s="102"/>
      <c r="RFK628" s="102"/>
      <c r="RFL628" s="102"/>
      <c r="RFM628" s="102"/>
      <c r="RFN628" s="102"/>
      <c r="RFO628" s="102"/>
      <c r="RFP628" s="102"/>
      <c r="RFQ628" s="102"/>
      <c r="RFR628" s="102"/>
      <c r="RFS628" s="102"/>
      <c r="RFT628" s="102"/>
      <c r="RFU628" s="102"/>
      <c r="RFV628" s="102"/>
      <c r="RFW628" s="102"/>
      <c r="RFX628" s="102"/>
      <c r="RFY628" s="102"/>
      <c r="RFZ628" s="102"/>
      <c r="RGA628" s="102"/>
      <c r="RGB628" s="102"/>
      <c r="RGC628" s="102"/>
      <c r="RGD628" s="102"/>
      <c r="RGE628" s="102"/>
      <c r="RGF628" s="102"/>
      <c r="RGG628" s="102"/>
      <c r="RGH628" s="102"/>
      <c r="RGI628" s="102"/>
      <c r="RGJ628" s="102"/>
      <c r="RGK628" s="102"/>
      <c r="RGL628" s="102"/>
      <c r="RGM628" s="102"/>
      <c r="RGN628" s="102"/>
      <c r="RGO628" s="102"/>
      <c r="RGP628" s="102"/>
      <c r="RGQ628" s="102"/>
      <c r="RGR628" s="102"/>
      <c r="RGS628" s="102"/>
      <c r="RGT628" s="102"/>
      <c r="RGU628" s="102"/>
      <c r="RGV628" s="102"/>
      <c r="RGW628" s="102"/>
      <c r="RGX628" s="102"/>
      <c r="RGY628" s="102"/>
      <c r="RGZ628" s="102"/>
      <c r="RHA628" s="102"/>
      <c r="RHB628" s="102"/>
      <c r="RHC628" s="102"/>
      <c r="RHD628" s="102"/>
      <c r="RHE628" s="102"/>
      <c r="RHF628" s="102"/>
      <c r="RHG628" s="102"/>
      <c r="RHH628" s="102"/>
      <c r="RHI628" s="102"/>
      <c r="RHJ628" s="102"/>
      <c r="RHK628" s="102"/>
      <c r="RHL628" s="102"/>
      <c r="RHM628" s="102"/>
      <c r="RHN628" s="102"/>
      <c r="RHO628" s="102"/>
      <c r="RHP628" s="102"/>
      <c r="RHQ628" s="102"/>
      <c r="RHR628" s="102"/>
      <c r="RHS628" s="102"/>
      <c r="RHT628" s="102"/>
      <c r="RHU628" s="102"/>
      <c r="RHV628" s="102"/>
      <c r="RHW628" s="102"/>
      <c r="RHX628" s="102"/>
      <c r="RHY628" s="102"/>
      <c r="RHZ628" s="102"/>
      <c r="RIA628" s="102"/>
      <c r="RIB628" s="102"/>
      <c r="RIC628" s="102"/>
      <c r="RID628" s="102"/>
      <c r="RIE628" s="102"/>
      <c r="RIF628" s="102"/>
      <c r="RIG628" s="102"/>
      <c r="RIH628" s="102"/>
      <c r="RII628" s="102"/>
      <c r="RIJ628" s="102"/>
      <c r="RIK628" s="102"/>
      <c r="RIL628" s="102"/>
      <c r="RIM628" s="102"/>
      <c r="RIN628" s="102"/>
      <c r="RIO628" s="102"/>
      <c r="RIP628" s="102"/>
      <c r="RIQ628" s="102"/>
      <c r="RIR628" s="102"/>
      <c r="RIS628" s="102"/>
      <c r="RIT628" s="102"/>
      <c r="RIU628" s="102"/>
      <c r="RIV628" s="102"/>
      <c r="RIW628" s="102"/>
      <c r="RIX628" s="102"/>
      <c r="RIY628" s="102"/>
      <c r="RIZ628" s="102"/>
      <c r="RJA628" s="102"/>
      <c r="RJB628" s="102"/>
      <c r="RJC628" s="102"/>
      <c r="RJD628" s="102"/>
      <c r="RJE628" s="102"/>
      <c r="RJF628" s="102"/>
      <c r="RJG628" s="102"/>
      <c r="RJH628" s="102"/>
      <c r="RJI628" s="102"/>
      <c r="RJJ628" s="102"/>
      <c r="RJK628" s="102"/>
      <c r="RJL628" s="102"/>
      <c r="RJM628" s="102"/>
      <c r="RJN628" s="102"/>
      <c r="RJO628" s="102"/>
      <c r="RJP628" s="102"/>
      <c r="RJQ628" s="102"/>
      <c r="RJR628" s="102"/>
      <c r="RJS628" s="102"/>
      <c r="RJT628" s="102"/>
      <c r="RJU628" s="102"/>
      <c r="RJV628" s="102"/>
      <c r="RJW628" s="102"/>
      <c r="RJX628" s="102"/>
      <c r="RJY628" s="102"/>
      <c r="RJZ628" s="102"/>
      <c r="RKA628" s="102"/>
      <c r="RKB628" s="102"/>
      <c r="RKC628" s="102"/>
      <c r="RKD628" s="102"/>
      <c r="RKE628" s="102"/>
      <c r="RKF628" s="102"/>
      <c r="RKG628" s="102"/>
      <c r="RKH628" s="102"/>
      <c r="RKI628" s="102"/>
      <c r="RKJ628" s="102"/>
      <c r="RKK628" s="102"/>
      <c r="RKL628" s="102"/>
      <c r="RKM628" s="102"/>
      <c r="RKN628" s="102"/>
      <c r="RKO628" s="102"/>
      <c r="RKP628" s="102"/>
      <c r="RKQ628" s="102"/>
      <c r="RKR628" s="102"/>
      <c r="RKS628" s="102"/>
      <c r="RKT628" s="102"/>
      <c r="RKU628" s="102"/>
      <c r="RKV628" s="102"/>
      <c r="RKW628" s="102"/>
      <c r="RKX628" s="102"/>
      <c r="RKY628" s="102"/>
      <c r="RKZ628" s="102"/>
      <c r="RLA628" s="102"/>
      <c r="RLB628" s="102"/>
      <c r="RLC628" s="102"/>
      <c r="RLD628" s="102"/>
      <c r="RLE628" s="102"/>
      <c r="RLF628" s="102"/>
      <c r="RLG628" s="102"/>
      <c r="RLH628" s="102"/>
      <c r="RLI628" s="102"/>
      <c r="RLJ628" s="102"/>
      <c r="RLK628" s="102"/>
      <c r="RLL628" s="102"/>
      <c r="RLM628" s="102"/>
      <c r="RLN628" s="102"/>
      <c r="RLO628" s="102"/>
      <c r="RLP628" s="102"/>
      <c r="RLQ628" s="102"/>
      <c r="RLR628" s="102"/>
      <c r="RLS628" s="102"/>
      <c r="RLT628" s="102"/>
      <c r="RLU628" s="102"/>
      <c r="RLV628" s="102"/>
      <c r="RLW628" s="102"/>
      <c r="RLX628" s="102"/>
      <c r="RLY628" s="102"/>
      <c r="RLZ628" s="102"/>
      <c r="RMA628" s="102"/>
      <c r="RMB628" s="102"/>
      <c r="RMC628" s="102"/>
      <c r="RMD628" s="102"/>
      <c r="RME628" s="102"/>
      <c r="RMF628" s="102"/>
      <c r="RMG628" s="102"/>
      <c r="RMH628" s="102"/>
      <c r="RMI628" s="102"/>
      <c r="RMJ628" s="102"/>
      <c r="RMK628" s="102"/>
      <c r="RML628" s="102"/>
      <c r="RMM628" s="102"/>
      <c r="RMN628" s="102"/>
      <c r="RMO628" s="102"/>
      <c r="RMP628" s="102"/>
      <c r="RMQ628" s="102"/>
      <c r="RMR628" s="102"/>
      <c r="RMS628" s="102"/>
      <c r="RMT628" s="102"/>
      <c r="RMU628" s="102"/>
      <c r="RMV628" s="102"/>
      <c r="RMW628" s="102"/>
      <c r="RMX628" s="102"/>
      <c r="RMY628" s="102"/>
      <c r="RMZ628" s="102"/>
      <c r="RNA628" s="102"/>
      <c r="RNB628" s="102"/>
      <c r="RNC628" s="102"/>
      <c r="RND628" s="102"/>
      <c r="RNE628" s="102"/>
      <c r="RNF628" s="102"/>
      <c r="RNG628" s="102"/>
      <c r="RNH628" s="102"/>
      <c r="RNI628" s="102"/>
      <c r="RNJ628" s="102"/>
      <c r="RNK628" s="102"/>
      <c r="RNL628" s="102"/>
      <c r="RNM628" s="102"/>
      <c r="RNN628" s="102"/>
      <c r="RNO628" s="102"/>
      <c r="RNP628" s="102"/>
      <c r="RNQ628" s="102"/>
      <c r="RNR628" s="102"/>
      <c r="RNS628" s="102"/>
      <c r="RNT628" s="102"/>
      <c r="RNU628" s="102"/>
      <c r="RNV628" s="102"/>
      <c r="RNW628" s="102"/>
      <c r="RNX628" s="102"/>
      <c r="RNY628" s="102"/>
      <c r="RNZ628" s="102"/>
      <c r="ROA628" s="102"/>
      <c r="ROB628" s="102"/>
      <c r="ROC628" s="102"/>
      <c r="ROD628" s="102"/>
      <c r="ROE628" s="102"/>
      <c r="ROF628" s="102"/>
      <c r="ROG628" s="102"/>
      <c r="ROH628" s="102"/>
      <c r="ROI628" s="102"/>
      <c r="ROJ628" s="102"/>
      <c r="ROK628" s="102"/>
      <c r="ROL628" s="102"/>
      <c r="ROM628" s="102"/>
      <c r="RON628" s="102"/>
      <c r="ROO628" s="102"/>
      <c r="ROP628" s="102"/>
      <c r="ROQ628" s="102"/>
      <c r="ROR628" s="102"/>
      <c r="ROS628" s="102"/>
      <c r="ROT628" s="102"/>
      <c r="ROU628" s="102"/>
      <c r="ROV628" s="102"/>
      <c r="ROW628" s="102"/>
      <c r="ROX628" s="102"/>
      <c r="ROY628" s="102"/>
      <c r="ROZ628" s="102"/>
      <c r="RPA628" s="102"/>
      <c r="RPB628" s="102"/>
      <c r="RPC628" s="102"/>
      <c r="RPD628" s="102"/>
      <c r="RPE628" s="102"/>
      <c r="RPF628" s="102"/>
      <c r="RPG628" s="102"/>
      <c r="RPH628" s="102"/>
      <c r="RPI628" s="102"/>
      <c r="RPJ628" s="102"/>
      <c r="RPK628" s="102"/>
      <c r="RPL628" s="102"/>
      <c r="RPM628" s="102"/>
      <c r="RPN628" s="102"/>
      <c r="RPO628" s="102"/>
      <c r="RPP628" s="102"/>
      <c r="RPQ628" s="102"/>
      <c r="RPR628" s="102"/>
      <c r="RPS628" s="102"/>
      <c r="RPT628" s="102"/>
      <c r="RPU628" s="102"/>
      <c r="RPV628" s="102"/>
      <c r="RPW628" s="102"/>
      <c r="RPX628" s="102"/>
      <c r="RPY628" s="102"/>
      <c r="RPZ628" s="102"/>
      <c r="RQA628" s="102"/>
      <c r="RQB628" s="102"/>
      <c r="RQC628" s="102"/>
      <c r="RQD628" s="102"/>
      <c r="RQE628" s="102"/>
      <c r="RQF628" s="102"/>
      <c r="RQG628" s="102"/>
      <c r="RQH628" s="102"/>
      <c r="RQI628" s="102"/>
      <c r="RQJ628" s="102"/>
      <c r="RQK628" s="102"/>
      <c r="RQL628" s="102"/>
      <c r="RQM628" s="102"/>
      <c r="RQN628" s="102"/>
      <c r="RQO628" s="102"/>
      <c r="RQP628" s="102"/>
      <c r="RQQ628" s="102"/>
      <c r="RQR628" s="102"/>
      <c r="RQS628" s="102"/>
      <c r="RQT628" s="102"/>
      <c r="RQU628" s="102"/>
      <c r="RQV628" s="102"/>
      <c r="RQW628" s="102"/>
      <c r="RQX628" s="102"/>
      <c r="RQY628" s="102"/>
      <c r="RQZ628" s="102"/>
      <c r="RRA628" s="102"/>
      <c r="RRB628" s="102"/>
      <c r="RRC628" s="102"/>
      <c r="RRD628" s="102"/>
      <c r="RRE628" s="102"/>
      <c r="RRF628" s="102"/>
      <c r="RRG628" s="102"/>
      <c r="RRH628" s="102"/>
      <c r="RRI628" s="102"/>
      <c r="RRJ628" s="102"/>
      <c r="RRK628" s="102"/>
      <c r="RRL628" s="102"/>
      <c r="RRM628" s="102"/>
      <c r="RRN628" s="102"/>
      <c r="RRO628" s="102"/>
      <c r="RRP628" s="102"/>
      <c r="RRQ628" s="102"/>
      <c r="RRR628" s="102"/>
      <c r="RRS628" s="102"/>
      <c r="RRT628" s="102"/>
      <c r="RRU628" s="102"/>
      <c r="RRV628" s="102"/>
      <c r="RRW628" s="102"/>
      <c r="RRX628" s="102"/>
      <c r="RRY628" s="102"/>
      <c r="RRZ628" s="102"/>
      <c r="RSA628" s="102"/>
      <c r="RSB628" s="102"/>
      <c r="RSC628" s="102"/>
      <c r="RSD628" s="102"/>
      <c r="RSE628" s="102"/>
      <c r="RSF628" s="102"/>
      <c r="RSG628" s="102"/>
      <c r="RSH628" s="102"/>
      <c r="RSI628" s="102"/>
      <c r="RSJ628" s="102"/>
      <c r="RSK628" s="102"/>
      <c r="RSL628" s="102"/>
      <c r="RSM628" s="102"/>
      <c r="RSN628" s="102"/>
      <c r="RSO628" s="102"/>
      <c r="RSP628" s="102"/>
      <c r="RSQ628" s="102"/>
      <c r="RSR628" s="102"/>
      <c r="RSS628" s="102"/>
      <c r="RST628" s="102"/>
      <c r="RSU628" s="102"/>
      <c r="RSV628" s="102"/>
      <c r="RSW628" s="102"/>
      <c r="RSX628" s="102"/>
      <c r="RSY628" s="102"/>
      <c r="RSZ628" s="102"/>
      <c r="RTA628" s="102"/>
      <c r="RTB628" s="102"/>
      <c r="RTC628" s="102"/>
      <c r="RTD628" s="102"/>
      <c r="RTE628" s="102"/>
      <c r="RTF628" s="102"/>
      <c r="RTG628" s="102"/>
      <c r="RTH628" s="102"/>
      <c r="RTI628" s="102"/>
      <c r="RTJ628" s="102"/>
      <c r="RTK628" s="102"/>
      <c r="RTL628" s="102"/>
      <c r="RTM628" s="102"/>
      <c r="RTN628" s="102"/>
      <c r="RTO628" s="102"/>
      <c r="RTP628" s="102"/>
      <c r="RTQ628" s="102"/>
      <c r="RTR628" s="102"/>
      <c r="RTS628" s="102"/>
      <c r="RTT628" s="102"/>
      <c r="RTU628" s="102"/>
      <c r="RTV628" s="102"/>
      <c r="RTW628" s="102"/>
      <c r="RTX628" s="102"/>
      <c r="RTY628" s="102"/>
      <c r="RTZ628" s="102"/>
      <c r="RUA628" s="102"/>
      <c r="RUB628" s="102"/>
      <c r="RUC628" s="102"/>
      <c r="RUD628" s="102"/>
      <c r="RUE628" s="102"/>
      <c r="RUF628" s="102"/>
      <c r="RUG628" s="102"/>
      <c r="RUH628" s="102"/>
      <c r="RUI628" s="102"/>
      <c r="RUJ628" s="102"/>
      <c r="RUK628" s="102"/>
      <c r="RUL628" s="102"/>
      <c r="RUM628" s="102"/>
      <c r="RUN628" s="102"/>
      <c r="RUO628" s="102"/>
      <c r="RUP628" s="102"/>
      <c r="RUQ628" s="102"/>
      <c r="RUR628" s="102"/>
      <c r="RUS628" s="102"/>
      <c r="RUT628" s="102"/>
      <c r="RUU628" s="102"/>
      <c r="RUV628" s="102"/>
      <c r="RUW628" s="102"/>
      <c r="RUX628" s="102"/>
      <c r="RUY628" s="102"/>
      <c r="RUZ628" s="102"/>
      <c r="RVA628" s="102"/>
      <c r="RVB628" s="102"/>
      <c r="RVC628" s="102"/>
      <c r="RVD628" s="102"/>
      <c r="RVE628" s="102"/>
      <c r="RVF628" s="102"/>
      <c r="RVG628" s="102"/>
      <c r="RVH628" s="102"/>
      <c r="RVI628" s="102"/>
      <c r="RVJ628" s="102"/>
      <c r="RVK628" s="102"/>
      <c r="RVL628" s="102"/>
      <c r="RVM628" s="102"/>
      <c r="RVN628" s="102"/>
      <c r="RVO628" s="102"/>
      <c r="RVP628" s="102"/>
      <c r="RVQ628" s="102"/>
      <c r="RVR628" s="102"/>
      <c r="RVS628" s="102"/>
      <c r="RVT628" s="102"/>
      <c r="RVU628" s="102"/>
      <c r="RVV628" s="102"/>
      <c r="RVW628" s="102"/>
      <c r="RVX628" s="102"/>
      <c r="RVY628" s="102"/>
      <c r="RVZ628" s="102"/>
      <c r="RWA628" s="102"/>
      <c r="RWB628" s="102"/>
      <c r="RWC628" s="102"/>
      <c r="RWD628" s="102"/>
      <c r="RWE628" s="102"/>
      <c r="RWF628" s="102"/>
      <c r="RWG628" s="102"/>
      <c r="RWH628" s="102"/>
      <c r="RWI628" s="102"/>
      <c r="RWJ628" s="102"/>
      <c r="RWK628" s="102"/>
      <c r="RWL628" s="102"/>
      <c r="RWM628" s="102"/>
      <c r="RWN628" s="102"/>
      <c r="RWO628" s="102"/>
      <c r="RWP628" s="102"/>
      <c r="RWQ628" s="102"/>
      <c r="RWR628" s="102"/>
      <c r="RWS628" s="102"/>
      <c r="RWT628" s="102"/>
      <c r="RWU628" s="102"/>
      <c r="RWV628" s="102"/>
      <c r="RWW628" s="102"/>
      <c r="RWX628" s="102"/>
      <c r="RWY628" s="102"/>
      <c r="RWZ628" s="102"/>
      <c r="RXA628" s="102"/>
      <c r="RXB628" s="102"/>
      <c r="RXC628" s="102"/>
      <c r="RXD628" s="102"/>
      <c r="RXE628" s="102"/>
      <c r="RXF628" s="102"/>
      <c r="RXG628" s="102"/>
      <c r="RXH628" s="102"/>
      <c r="RXI628" s="102"/>
      <c r="RXJ628" s="102"/>
      <c r="RXK628" s="102"/>
      <c r="RXL628" s="102"/>
      <c r="RXM628" s="102"/>
      <c r="RXN628" s="102"/>
      <c r="RXO628" s="102"/>
      <c r="RXP628" s="102"/>
      <c r="RXQ628" s="102"/>
      <c r="RXR628" s="102"/>
      <c r="RXS628" s="102"/>
      <c r="RXT628" s="102"/>
      <c r="RXU628" s="102"/>
      <c r="RXV628" s="102"/>
      <c r="RXW628" s="102"/>
      <c r="RXX628" s="102"/>
      <c r="RXY628" s="102"/>
      <c r="RXZ628" s="102"/>
      <c r="RYA628" s="102"/>
      <c r="RYB628" s="102"/>
      <c r="RYC628" s="102"/>
      <c r="RYD628" s="102"/>
      <c r="RYE628" s="102"/>
      <c r="RYF628" s="102"/>
      <c r="RYG628" s="102"/>
      <c r="RYH628" s="102"/>
      <c r="RYI628" s="102"/>
      <c r="RYJ628" s="102"/>
      <c r="RYK628" s="102"/>
      <c r="RYL628" s="102"/>
      <c r="RYM628" s="102"/>
      <c r="RYN628" s="102"/>
      <c r="RYO628" s="102"/>
      <c r="RYP628" s="102"/>
      <c r="RYQ628" s="102"/>
      <c r="RYR628" s="102"/>
      <c r="RYS628" s="102"/>
      <c r="RYT628" s="102"/>
      <c r="RYU628" s="102"/>
      <c r="RYV628" s="102"/>
      <c r="RYW628" s="102"/>
      <c r="RYX628" s="102"/>
      <c r="RYY628" s="102"/>
      <c r="RYZ628" s="102"/>
      <c r="RZA628" s="102"/>
      <c r="RZB628" s="102"/>
      <c r="RZC628" s="102"/>
      <c r="RZD628" s="102"/>
      <c r="RZE628" s="102"/>
      <c r="RZF628" s="102"/>
      <c r="RZG628" s="102"/>
      <c r="RZH628" s="102"/>
      <c r="RZI628" s="102"/>
      <c r="RZJ628" s="102"/>
      <c r="RZK628" s="102"/>
      <c r="RZL628" s="102"/>
      <c r="RZM628" s="102"/>
      <c r="RZN628" s="102"/>
      <c r="RZO628" s="102"/>
      <c r="RZP628" s="102"/>
      <c r="RZQ628" s="102"/>
      <c r="RZR628" s="102"/>
      <c r="RZS628" s="102"/>
      <c r="RZT628" s="102"/>
      <c r="RZU628" s="102"/>
      <c r="RZV628" s="102"/>
      <c r="RZW628" s="102"/>
      <c r="RZX628" s="102"/>
      <c r="RZY628" s="102"/>
      <c r="RZZ628" s="102"/>
      <c r="SAA628" s="102"/>
      <c r="SAB628" s="102"/>
      <c r="SAC628" s="102"/>
      <c r="SAD628" s="102"/>
      <c r="SAE628" s="102"/>
      <c r="SAF628" s="102"/>
      <c r="SAG628" s="102"/>
      <c r="SAH628" s="102"/>
      <c r="SAI628" s="102"/>
      <c r="SAJ628" s="102"/>
      <c r="SAK628" s="102"/>
      <c r="SAL628" s="102"/>
      <c r="SAM628" s="102"/>
      <c r="SAN628" s="102"/>
      <c r="SAO628" s="102"/>
      <c r="SAP628" s="102"/>
      <c r="SAQ628" s="102"/>
      <c r="SAR628" s="102"/>
      <c r="SAS628" s="102"/>
      <c r="SAT628" s="102"/>
      <c r="SAU628" s="102"/>
      <c r="SAV628" s="102"/>
      <c r="SAW628" s="102"/>
      <c r="SAX628" s="102"/>
      <c r="SAY628" s="102"/>
      <c r="SAZ628" s="102"/>
      <c r="SBA628" s="102"/>
      <c r="SBB628" s="102"/>
      <c r="SBC628" s="102"/>
      <c r="SBD628" s="102"/>
      <c r="SBE628" s="102"/>
      <c r="SBF628" s="102"/>
      <c r="SBG628" s="102"/>
      <c r="SBH628" s="102"/>
      <c r="SBI628" s="102"/>
      <c r="SBJ628" s="102"/>
      <c r="SBK628" s="102"/>
      <c r="SBL628" s="102"/>
      <c r="SBM628" s="102"/>
      <c r="SBN628" s="102"/>
      <c r="SBO628" s="102"/>
      <c r="SBP628" s="102"/>
      <c r="SBQ628" s="102"/>
      <c r="SBR628" s="102"/>
      <c r="SBS628" s="102"/>
      <c r="SBT628" s="102"/>
      <c r="SBU628" s="102"/>
      <c r="SBV628" s="102"/>
      <c r="SBW628" s="102"/>
      <c r="SBX628" s="102"/>
      <c r="SBY628" s="102"/>
      <c r="SBZ628" s="102"/>
      <c r="SCA628" s="102"/>
      <c r="SCB628" s="102"/>
      <c r="SCC628" s="102"/>
      <c r="SCD628" s="102"/>
      <c r="SCE628" s="102"/>
      <c r="SCF628" s="102"/>
      <c r="SCG628" s="102"/>
      <c r="SCH628" s="102"/>
      <c r="SCI628" s="102"/>
      <c r="SCJ628" s="102"/>
      <c r="SCK628" s="102"/>
      <c r="SCL628" s="102"/>
      <c r="SCM628" s="102"/>
      <c r="SCN628" s="102"/>
      <c r="SCO628" s="102"/>
      <c r="SCP628" s="102"/>
      <c r="SCQ628" s="102"/>
      <c r="SCR628" s="102"/>
      <c r="SCS628" s="102"/>
      <c r="SCT628" s="102"/>
      <c r="SCU628" s="102"/>
      <c r="SCV628" s="102"/>
      <c r="SCW628" s="102"/>
      <c r="SCX628" s="102"/>
      <c r="SCY628" s="102"/>
      <c r="SCZ628" s="102"/>
      <c r="SDA628" s="102"/>
      <c r="SDB628" s="102"/>
      <c r="SDC628" s="102"/>
      <c r="SDD628" s="102"/>
      <c r="SDE628" s="102"/>
      <c r="SDF628" s="102"/>
      <c r="SDG628" s="102"/>
      <c r="SDH628" s="102"/>
      <c r="SDI628" s="102"/>
      <c r="SDJ628" s="102"/>
      <c r="SDK628" s="102"/>
      <c r="SDL628" s="102"/>
      <c r="SDM628" s="102"/>
      <c r="SDN628" s="102"/>
      <c r="SDO628" s="102"/>
      <c r="SDP628" s="102"/>
      <c r="SDQ628" s="102"/>
      <c r="SDR628" s="102"/>
      <c r="SDS628" s="102"/>
      <c r="SDT628" s="102"/>
      <c r="SDU628" s="102"/>
      <c r="SDV628" s="102"/>
      <c r="SDW628" s="102"/>
      <c r="SDX628" s="102"/>
      <c r="SDY628" s="102"/>
      <c r="SDZ628" s="102"/>
      <c r="SEA628" s="102"/>
      <c r="SEB628" s="102"/>
      <c r="SEC628" s="102"/>
      <c r="SED628" s="102"/>
      <c r="SEE628" s="102"/>
      <c r="SEF628" s="102"/>
      <c r="SEG628" s="102"/>
      <c r="SEH628" s="102"/>
      <c r="SEI628" s="102"/>
      <c r="SEJ628" s="102"/>
      <c r="SEK628" s="102"/>
      <c r="SEL628" s="102"/>
      <c r="SEM628" s="102"/>
      <c r="SEN628" s="102"/>
      <c r="SEO628" s="102"/>
      <c r="SEP628" s="102"/>
      <c r="SEQ628" s="102"/>
      <c r="SER628" s="102"/>
      <c r="SES628" s="102"/>
      <c r="SET628" s="102"/>
      <c r="SEU628" s="102"/>
      <c r="SEV628" s="102"/>
      <c r="SEW628" s="102"/>
      <c r="SEX628" s="102"/>
      <c r="SEY628" s="102"/>
      <c r="SEZ628" s="102"/>
      <c r="SFA628" s="102"/>
      <c r="SFB628" s="102"/>
      <c r="SFC628" s="102"/>
      <c r="SFD628" s="102"/>
      <c r="SFE628" s="102"/>
      <c r="SFF628" s="102"/>
      <c r="SFG628" s="102"/>
      <c r="SFH628" s="102"/>
      <c r="SFI628" s="102"/>
      <c r="SFJ628" s="102"/>
      <c r="SFK628" s="102"/>
      <c r="SFL628" s="102"/>
      <c r="SFM628" s="102"/>
      <c r="SFN628" s="102"/>
      <c r="SFO628" s="102"/>
      <c r="SFP628" s="102"/>
      <c r="SFQ628" s="102"/>
      <c r="SFR628" s="102"/>
      <c r="SFS628" s="102"/>
      <c r="SFT628" s="102"/>
      <c r="SFU628" s="102"/>
      <c r="SFV628" s="102"/>
      <c r="SFW628" s="102"/>
      <c r="SFX628" s="102"/>
      <c r="SFY628" s="102"/>
      <c r="SFZ628" s="102"/>
      <c r="SGA628" s="102"/>
      <c r="SGB628" s="102"/>
      <c r="SGC628" s="102"/>
      <c r="SGD628" s="102"/>
      <c r="SGE628" s="102"/>
      <c r="SGF628" s="102"/>
      <c r="SGG628" s="102"/>
      <c r="SGH628" s="102"/>
      <c r="SGI628" s="102"/>
      <c r="SGJ628" s="102"/>
      <c r="SGK628" s="102"/>
      <c r="SGL628" s="102"/>
      <c r="SGM628" s="102"/>
      <c r="SGN628" s="102"/>
      <c r="SGO628" s="102"/>
      <c r="SGP628" s="102"/>
      <c r="SGQ628" s="102"/>
      <c r="SGR628" s="102"/>
      <c r="SGS628" s="102"/>
      <c r="SGT628" s="102"/>
      <c r="SGU628" s="102"/>
      <c r="SGV628" s="102"/>
      <c r="SGW628" s="102"/>
      <c r="SGX628" s="102"/>
      <c r="SGY628" s="102"/>
      <c r="SGZ628" s="102"/>
      <c r="SHA628" s="102"/>
      <c r="SHB628" s="102"/>
      <c r="SHC628" s="102"/>
      <c r="SHD628" s="102"/>
      <c r="SHE628" s="102"/>
      <c r="SHF628" s="102"/>
      <c r="SHG628" s="102"/>
      <c r="SHH628" s="102"/>
      <c r="SHI628" s="102"/>
      <c r="SHJ628" s="102"/>
      <c r="SHK628" s="102"/>
      <c r="SHL628" s="102"/>
      <c r="SHM628" s="102"/>
      <c r="SHN628" s="102"/>
      <c r="SHO628" s="102"/>
      <c r="SHP628" s="102"/>
      <c r="SHQ628" s="102"/>
      <c r="SHR628" s="102"/>
      <c r="SHS628" s="102"/>
      <c r="SHT628" s="102"/>
      <c r="SHU628" s="102"/>
      <c r="SHV628" s="102"/>
      <c r="SHW628" s="102"/>
      <c r="SHX628" s="102"/>
      <c r="SHY628" s="102"/>
      <c r="SHZ628" s="102"/>
      <c r="SIA628" s="102"/>
      <c r="SIB628" s="102"/>
      <c r="SIC628" s="102"/>
      <c r="SID628" s="102"/>
      <c r="SIE628" s="102"/>
      <c r="SIF628" s="102"/>
      <c r="SIG628" s="102"/>
      <c r="SIH628" s="102"/>
      <c r="SII628" s="102"/>
      <c r="SIJ628" s="102"/>
      <c r="SIK628" s="102"/>
      <c r="SIL628" s="102"/>
      <c r="SIM628" s="102"/>
      <c r="SIN628" s="102"/>
      <c r="SIO628" s="102"/>
      <c r="SIP628" s="102"/>
      <c r="SIQ628" s="102"/>
      <c r="SIR628" s="102"/>
      <c r="SIS628" s="102"/>
      <c r="SIT628" s="102"/>
      <c r="SIU628" s="102"/>
      <c r="SIV628" s="102"/>
      <c r="SIW628" s="102"/>
      <c r="SIX628" s="102"/>
      <c r="SIY628" s="102"/>
      <c r="SIZ628" s="102"/>
      <c r="SJA628" s="102"/>
      <c r="SJB628" s="102"/>
      <c r="SJC628" s="102"/>
      <c r="SJD628" s="102"/>
      <c r="SJE628" s="102"/>
      <c r="SJF628" s="102"/>
      <c r="SJG628" s="102"/>
      <c r="SJH628" s="102"/>
      <c r="SJI628" s="102"/>
      <c r="SJJ628" s="102"/>
      <c r="SJK628" s="102"/>
      <c r="SJL628" s="102"/>
      <c r="SJM628" s="102"/>
      <c r="SJN628" s="102"/>
      <c r="SJO628" s="102"/>
      <c r="SJP628" s="102"/>
      <c r="SJQ628" s="102"/>
      <c r="SJR628" s="102"/>
      <c r="SJS628" s="102"/>
      <c r="SJT628" s="102"/>
      <c r="SJU628" s="102"/>
      <c r="SJV628" s="102"/>
      <c r="SJW628" s="102"/>
      <c r="SJX628" s="102"/>
      <c r="SJY628" s="102"/>
      <c r="SJZ628" s="102"/>
      <c r="SKA628" s="102"/>
      <c r="SKB628" s="102"/>
      <c r="SKC628" s="102"/>
      <c r="SKD628" s="102"/>
      <c r="SKE628" s="102"/>
      <c r="SKF628" s="102"/>
      <c r="SKG628" s="102"/>
      <c r="SKH628" s="102"/>
      <c r="SKI628" s="102"/>
      <c r="SKJ628" s="102"/>
      <c r="SKK628" s="102"/>
      <c r="SKL628" s="102"/>
      <c r="SKM628" s="102"/>
      <c r="SKN628" s="102"/>
      <c r="SKO628" s="102"/>
      <c r="SKP628" s="102"/>
      <c r="SKQ628" s="102"/>
      <c r="SKR628" s="102"/>
      <c r="SKS628" s="102"/>
      <c r="SKT628" s="102"/>
      <c r="SKU628" s="102"/>
      <c r="SKV628" s="102"/>
      <c r="SKW628" s="102"/>
      <c r="SKX628" s="102"/>
      <c r="SKY628" s="102"/>
      <c r="SKZ628" s="102"/>
      <c r="SLA628" s="102"/>
      <c r="SLB628" s="102"/>
      <c r="SLC628" s="102"/>
      <c r="SLD628" s="102"/>
      <c r="SLE628" s="102"/>
      <c r="SLF628" s="102"/>
      <c r="SLG628" s="102"/>
      <c r="SLH628" s="102"/>
      <c r="SLI628" s="102"/>
      <c r="SLJ628" s="102"/>
      <c r="SLK628" s="102"/>
      <c r="SLL628" s="102"/>
      <c r="SLM628" s="102"/>
      <c r="SLN628" s="102"/>
      <c r="SLO628" s="102"/>
      <c r="SLP628" s="102"/>
      <c r="SLQ628" s="102"/>
      <c r="SLR628" s="102"/>
      <c r="SLS628" s="102"/>
      <c r="SLT628" s="102"/>
      <c r="SLU628" s="102"/>
      <c r="SLV628" s="102"/>
      <c r="SLW628" s="102"/>
      <c r="SLX628" s="102"/>
      <c r="SLY628" s="102"/>
      <c r="SLZ628" s="102"/>
      <c r="SMA628" s="102"/>
      <c r="SMB628" s="102"/>
      <c r="SMC628" s="102"/>
      <c r="SMD628" s="102"/>
      <c r="SME628" s="102"/>
      <c r="SMF628" s="102"/>
      <c r="SMG628" s="102"/>
      <c r="SMH628" s="102"/>
      <c r="SMI628" s="102"/>
      <c r="SMJ628" s="102"/>
      <c r="SMK628" s="102"/>
      <c r="SML628" s="102"/>
      <c r="SMM628" s="102"/>
      <c r="SMN628" s="102"/>
      <c r="SMO628" s="102"/>
      <c r="SMP628" s="102"/>
      <c r="SMQ628" s="102"/>
      <c r="SMR628" s="102"/>
      <c r="SMS628" s="102"/>
      <c r="SMT628" s="102"/>
      <c r="SMU628" s="102"/>
      <c r="SMV628" s="102"/>
      <c r="SMW628" s="102"/>
      <c r="SMX628" s="102"/>
      <c r="SMY628" s="102"/>
      <c r="SMZ628" s="102"/>
      <c r="SNA628" s="102"/>
      <c r="SNB628" s="102"/>
      <c r="SNC628" s="102"/>
      <c r="SND628" s="102"/>
      <c r="SNE628" s="102"/>
      <c r="SNF628" s="102"/>
      <c r="SNG628" s="102"/>
      <c r="SNH628" s="102"/>
      <c r="SNI628" s="102"/>
      <c r="SNJ628" s="102"/>
      <c r="SNK628" s="102"/>
      <c r="SNL628" s="102"/>
      <c r="SNM628" s="102"/>
      <c r="SNN628" s="102"/>
      <c r="SNO628" s="102"/>
      <c r="SNP628" s="102"/>
      <c r="SNQ628" s="102"/>
      <c r="SNR628" s="102"/>
      <c r="SNS628" s="102"/>
      <c r="SNT628" s="102"/>
      <c r="SNU628" s="102"/>
      <c r="SNV628" s="102"/>
      <c r="SNW628" s="102"/>
      <c r="SNX628" s="102"/>
      <c r="SNY628" s="102"/>
      <c r="SNZ628" s="102"/>
      <c r="SOA628" s="102"/>
      <c r="SOB628" s="102"/>
      <c r="SOC628" s="102"/>
      <c r="SOD628" s="102"/>
      <c r="SOE628" s="102"/>
      <c r="SOF628" s="102"/>
      <c r="SOG628" s="102"/>
      <c r="SOH628" s="102"/>
      <c r="SOI628" s="102"/>
      <c r="SOJ628" s="102"/>
      <c r="SOK628" s="102"/>
      <c r="SOL628" s="102"/>
      <c r="SOM628" s="102"/>
      <c r="SON628" s="102"/>
      <c r="SOO628" s="102"/>
      <c r="SOP628" s="102"/>
      <c r="SOQ628" s="102"/>
      <c r="SOR628" s="102"/>
      <c r="SOS628" s="102"/>
      <c r="SOT628" s="102"/>
      <c r="SOU628" s="102"/>
      <c r="SOV628" s="102"/>
      <c r="SOW628" s="102"/>
      <c r="SOX628" s="102"/>
      <c r="SOY628" s="102"/>
      <c r="SOZ628" s="102"/>
      <c r="SPA628" s="102"/>
      <c r="SPB628" s="102"/>
      <c r="SPC628" s="102"/>
      <c r="SPD628" s="102"/>
      <c r="SPE628" s="102"/>
      <c r="SPF628" s="102"/>
      <c r="SPG628" s="102"/>
      <c r="SPH628" s="102"/>
      <c r="SPI628" s="102"/>
      <c r="SPJ628" s="102"/>
      <c r="SPK628" s="102"/>
      <c r="SPL628" s="102"/>
      <c r="SPM628" s="102"/>
      <c r="SPN628" s="102"/>
      <c r="SPO628" s="102"/>
      <c r="SPP628" s="102"/>
      <c r="SPQ628" s="102"/>
      <c r="SPR628" s="102"/>
      <c r="SPS628" s="102"/>
      <c r="SPT628" s="102"/>
      <c r="SPU628" s="102"/>
      <c r="SPV628" s="102"/>
      <c r="SPW628" s="102"/>
      <c r="SPX628" s="102"/>
      <c r="SPY628" s="102"/>
      <c r="SPZ628" s="102"/>
      <c r="SQA628" s="102"/>
      <c r="SQB628" s="102"/>
      <c r="SQC628" s="102"/>
      <c r="SQD628" s="102"/>
      <c r="SQE628" s="102"/>
      <c r="SQF628" s="102"/>
      <c r="SQG628" s="102"/>
      <c r="SQH628" s="102"/>
      <c r="SQI628" s="102"/>
      <c r="SQJ628" s="102"/>
      <c r="SQK628" s="102"/>
      <c r="SQL628" s="102"/>
      <c r="SQM628" s="102"/>
      <c r="SQN628" s="102"/>
      <c r="SQO628" s="102"/>
      <c r="SQP628" s="102"/>
      <c r="SQQ628" s="102"/>
      <c r="SQR628" s="102"/>
      <c r="SQS628" s="102"/>
      <c r="SQT628" s="102"/>
      <c r="SQU628" s="102"/>
      <c r="SQV628" s="102"/>
      <c r="SQW628" s="102"/>
      <c r="SQX628" s="102"/>
      <c r="SQY628" s="102"/>
      <c r="SQZ628" s="102"/>
      <c r="SRA628" s="102"/>
      <c r="SRB628" s="102"/>
      <c r="SRC628" s="102"/>
      <c r="SRD628" s="102"/>
      <c r="SRE628" s="102"/>
      <c r="SRF628" s="102"/>
      <c r="SRG628" s="102"/>
      <c r="SRH628" s="102"/>
      <c r="SRI628" s="102"/>
      <c r="SRJ628" s="102"/>
      <c r="SRK628" s="102"/>
      <c r="SRL628" s="102"/>
      <c r="SRM628" s="102"/>
      <c r="SRN628" s="102"/>
      <c r="SRO628" s="102"/>
      <c r="SRP628" s="102"/>
      <c r="SRQ628" s="102"/>
      <c r="SRR628" s="102"/>
      <c r="SRS628" s="102"/>
      <c r="SRT628" s="102"/>
      <c r="SRU628" s="102"/>
      <c r="SRV628" s="102"/>
      <c r="SRW628" s="102"/>
      <c r="SRX628" s="102"/>
      <c r="SRY628" s="102"/>
      <c r="SRZ628" s="102"/>
      <c r="SSA628" s="102"/>
      <c r="SSB628" s="102"/>
      <c r="SSC628" s="102"/>
      <c r="SSD628" s="102"/>
      <c r="SSE628" s="102"/>
      <c r="SSF628" s="102"/>
      <c r="SSG628" s="102"/>
      <c r="SSH628" s="102"/>
      <c r="SSI628" s="102"/>
      <c r="SSJ628" s="102"/>
      <c r="SSK628" s="102"/>
      <c r="SSL628" s="102"/>
      <c r="SSM628" s="102"/>
      <c r="SSN628" s="102"/>
      <c r="SSO628" s="102"/>
      <c r="SSP628" s="102"/>
      <c r="SSQ628" s="102"/>
      <c r="SSR628" s="102"/>
      <c r="SSS628" s="102"/>
      <c r="SST628" s="102"/>
      <c r="SSU628" s="102"/>
      <c r="SSV628" s="102"/>
      <c r="SSW628" s="102"/>
      <c r="SSX628" s="102"/>
      <c r="SSY628" s="102"/>
      <c r="SSZ628" s="102"/>
      <c r="STA628" s="102"/>
      <c r="STB628" s="102"/>
      <c r="STC628" s="102"/>
      <c r="STD628" s="102"/>
      <c r="STE628" s="102"/>
      <c r="STF628" s="102"/>
      <c r="STG628" s="102"/>
      <c r="STH628" s="102"/>
      <c r="STI628" s="102"/>
      <c r="STJ628" s="102"/>
      <c r="STK628" s="102"/>
      <c r="STL628" s="102"/>
      <c r="STM628" s="102"/>
      <c r="STN628" s="102"/>
      <c r="STO628" s="102"/>
      <c r="STP628" s="102"/>
      <c r="STQ628" s="102"/>
      <c r="STR628" s="102"/>
      <c r="STS628" s="102"/>
      <c r="STT628" s="102"/>
      <c r="STU628" s="102"/>
      <c r="STV628" s="102"/>
      <c r="STW628" s="102"/>
      <c r="STX628" s="102"/>
      <c r="STY628" s="102"/>
      <c r="STZ628" s="102"/>
      <c r="SUA628" s="102"/>
      <c r="SUB628" s="102"/>
      <c r="SUC628" s="102"/>
      <c r="SUD628" s="102"/>
      <c r="SUE628" s="102"/>
      <c r="SUF628" s="102"/>
      <c r="SUG628" s="102"/>
      <c r="SUH628" s="102"/>
      <c r="SUI628" s="102"/>
      <c r="SUJ628" s="102"/>
      <c r="SUK628" s="102"/>
      <c r="SUL628" s="102"/>
      <c r="SUM628" s="102"/>
      <c r="SUN628" s="102"/>
      <c r="SUO628" s="102"/>
      <c r="SUP628" s="102"/>
      <c r="SUQ628" s="102"/>
      <c r="SUR628" s="102"/>
      <c r="SUS628" s="102"/>
      <c r="SUT628" s="102"/>
      <c r="SUU628" s="102"/>
      <c r="SUV628" s="102"/>
      <c r="SUW628" s="102"/>
      <c r="SUX628" s="102"/>
      <c r="SUY628" s="102"/>
      <c r="SUZ628" s="102"/>
      <c r="SVA628" s="102"/>
      <c r="SVB628" s="102"/>
      <c r="SVC628" s="102"/>
      <c r="SVD628" s="102"/>
      <c r="SVE628" s="102"/>
      <c r="SVF628" s="102"/>
      <c r="SVG628" s="102"/>
      <c r="SVH628" s="102"/>
      <c r="SVI628" s="102"/>
      <c r="SVJ628" s="102"/>
      <c r="SVK628" s="102"/>
      <c r="SVL628" s="102"/>
      <c r="SVM628" s="102"/>
      <c r="SVN628" s="102"/>
      <c r="SVO628" s="102"/>
      <c r="SVP628" s="102"/>
      <c r="SVQ628" s="102"/>
      <c r="SVR628" s="102"/>
      <c r="SVS628" s="102"/>
      <c r="SVT628" s="102"/>
      <c r="SVU628" s="102"/>
      <c r="SVV628" s="102"/>
      <c r="SVW628" s="102"/>
      <c r="SVX628" s="102"/>
      <c r="SVY628" s="102"/>
      <c r="SVZ628" s="102"/>
      <c r="SWA628" s="102"/>
      <c r="SWB628" s="102"/>
      <c r="SWC628" s="102"/>
      <c r="SWD628" s="102"/>
      <c r="SWE628" s="102"/>
      <c r="SWF628" s="102"/>
      <c r="SWG628" s="102"/>
      <c r="SWH628" s="102"/>
      <c r="SWI628" s="102"/>
      <c r="SWJ628" s="102"/>
      <c r="SWK628" s="102"/>
      <c r="SWL628" s="102"/>
      <c r="SWM628" s="102"/>
      <c r="SWN628" s="102"/>
      <c r="SWO628" s="102"/>
      <c r="SWP628" s="102"/>
      <c r="SWQ628" s="102"/>
      <c r="SWR628" s="102"/>
      <c r="SWS628" s="102"/>
      <c r="SWT628" s="102"/>
      <c r="SWU628" s="102"/>
      <c r="SWV628" s="102"/>
      <c r="SWW628" s="102"/>
      <c r="SWX628" s="102"/>
      <c r="SWY628" s="102"/>
      <c r="SWZ628" s="102"/>
      <c r="SXA628" s="102"/>
      <c r="SXB628" s="102"/>
      <c r="SXC628" s="102"/>
      <c r="SXD628" s="102"/>
      <c r="SXE628" s="102"/>
      <c r="SXF628" s="102"/>
      <c r="SXG628" s="102"/>
      <c r="SXH628" s="102"/>
      <c r="SXI628" s="102"/>
      <c r="SXJ628" s="102"/>
      <c r="SXK628" s="102"/>
      <c r="SXL628" s="102"/>
      <c r="SXM628" s="102"/>
      <c r="SXN628" s="102"/>
      <c r="SXO628" s="102"/>
      <c r="SXP628" s="102"/>
      <c r="SXQ628" s="102"/>
      <c r="SXR628" s="102"/>
      <c r="SXS628" s="102"/>
      <c r="SXT628" s="102"/>
      <c r="SXU628" s="102"/>
      <c r="SXV628" s="102"/>
      <c r="SXW628" s="102"/>
      <c r="SXX628" s="102"/>
      <c r="SXY628" s="102"/>
      <c r="SXZ628" s="102"/>
      <c r="SYA628" s="102"/>
      <c r="SYB628" s="102"/>
      <c r="SYC628" s="102"/>
      <c r="SYD628" s="102"/>
      <c r="SYE628" s="102"/>
      <c r="SYF628" s="102"/>
      <c r="SYG628" s="102"/>
      <c r="SYH628" s="102"/>
      <c r="SYI628" s="102"/>
      <c r="SYJ628" s="102"/>
      <c r="SYK628" s="102"/>
      <c r="SYL628" s="102"/>
      <c r="SYM628" s="102"/>
      <c r="SYN628" s="102"/>
      <c r="SYO628" s="102"/>
      <c r="SYP628" s="102"/>
      <c r="SYQ628" s="102"/>
      <c r="SYR628" s="102"/>
      <c r="SYS628" s="102"/>
      <c r="SYT628" s="102"/>
      <c r="SYU628" s="102"/>
      <c r="SYV628" s="102"/>
      <c r="SYW628" s="102"/>
      <c r="SYX628" s="102"/>
      <c r="SYY628" s="102"/>
      <c r="SYZ628" s="102"/>
      <c r="SZA628" s="102"/>
      <c r="SZB628" s="102"/>
      <c r="SZC628" s="102"/>
      <c r="SZD628" s="102"/>
      <c r="SZE628" s="102"/>
      <c r="SZF628" s="102"/>
      <c r="SZG628" s="102"/>
      <c r="SZH628" s="102"/>
      <c r="SZI628" s="102"/>
      <c r="SZJ628" s="102"/>
      <c r="SZK628" s="102"/>
      <c r="SZL628" s="102"/>
      <c r="SZM628" s="102"/>
      <c r="SZN628" s="102"/>
      <c r="SZO628" s="102"/>
      <c r="SZP628" s="102"/>
      <c r="SZQ628" s="102"/>
      <c r="SZR628" s="102"/>
      <c r="SZS628" s="102"/>
      <c r="SZT628" s="102"/>
      <c r="SZU628" s="102"/>
      <c r="SZV628" s="102"/>
      <c r="SZW628" s="102"/>
      <c r="SZX628" s="102"/>
      <c r="SZY628" s="102"/>
      <c r="SZZ628" s="102"/>
      <c r="TAA628" s="102"/>
      <c r="TAB628" s="102"/>
      <c r="TAC628" s="102"/>
      <c r="TAD628" s="102"/>
      <c r="TAE628" s="102"/>
      <c r="TAF628" s="102"/>
      <c r="TAG628" s="102"/>
      <c r="TAH628" s="102"/>
      <c r="TAI628" s="102"/>
      <c r="TAJ628" s="102"/>
      <c r="TAK628" s="102"/>
      <c r="TAL628" s="102"/>
      <c r="TAM628" s="102"/>
      <c r="TAN628" s="102"/>
      <c r="TAO628" s="102"/>
      <c r="TAP628" s="102"/>
      <c r="TAQ628" s="102"/>
      <c r="TAR628" s="102"/>
      <c r="TAS628" s="102"/>
      <c r="TAT628" s="102"/>
      <c r="TAU628" s="102"/>
      <c r="TAV628" s="102"/>
      <c r="TAW628" s="102"/>
      <c r="TAX628" s="102"/>
      <c r="TAY628" s="102"/>
      <c r="TAZ628" s="102"/>
      <c r="TBA628" s="102"/>
      <c r="TBB628" s="102"/>
      <c r="TBC628" s="102"/>
      <c r="TBD628" s="102"/>
      <c r="TBE628" s="102"/>
      <c r="TBF628" s="102"/>
      <c r="TBG628" s="102"/>
      <c r="TBH628" s="102"/>
      <c r="TBI628" s="102"/>
      <c r="TBJ628" s="102"/>
      <c r="TBK628" s="102"/>
      <c r="TBL628" s="102"/>
      <c r="TBM628" s="102"/>
      <c r="TBN628" s="102"/>
      <c r="TBO628" s="102"/>
      <c r="TBP628" s="102"/>
      <c r="TBQ628" s="102"/>
      <c r="TBR628" s="102"/>
      <c r="TBS628" s="102"/>
      <c r="TBT628" s="102"/>
      <c r="TBU628" s="102"/>
      <c r="TBV628" s="102"/>
      <c r="TBW628" s="102"/>
      <c r="TBX628" s="102"/>
      <c r="TBY628" s="102"/>
      <c r="TBZ628" s="102"/>
      <c r="TCA628" s="102"/>
      <c r="TCB628" s="102"/>
      <c r="TCC628" s="102"/>
      <c r="TCD628" s="102"/>
      <c r="TCE628" s="102"/>
      <c r="TCF628" s="102"/>
      <c r="TCG628" s="102"/>
      <c r="TCH628" s="102"/>
      <c r="TCI628" s="102"/>
      <c r="TCJ628" s="102"/>
      <c r="TCK628" s="102"/>
      <c r="TCL628" s="102"/>
      <c r="TCM628" s="102"/>
      <c r="TCN628" s="102"/>
      <c r="TCO628" s="102"/>
      <c r="TCP628" s="102"/>
      <c r="TCQ628" s="102"/>
      <c r="TCR628" s="102"/>
      <c r="TCS628" s="102"/>
      <c r="TCT628" s="102"/>
      <c r="TCU628" s="102"/>
      <c r="TCV628" s="102"/>
      <c r="TCW628" s="102"/>
      <c r="TCX628" s="102"/>
      <c r="TCY628" s="102"/>
      <c r="TCZ628" s="102"/>
      <c r="TDA628" s="102"/>
      <c r="TDB628" s="102"/>
      <c r="TDC628" s="102"/>
      <c r="TDD628" s="102"/>
      <c r="TDE628" s="102"/>
      <c r="TDF628" s="102"/>
      <c r="TDG628" s="102"/>
      <c r="TDH628" s="102"/>
      <c r="TDI628" s="102"/>
      <c r="TDJ628" s="102"/>
      <c r="TDK628" s="102"/>
      <c r="TDL628" s="102"/>
      <c r="TDM628" s="102"/>
      <c r="TDN628" s="102"/>
      <c r="TDO628" s="102"/>
      <c r="TDP628" s="102"/>
      <c r="TDQ628" s="102"/>
      <c r="TDR628" s="102"/>
      <c r="TDS628" s="102"/>
      <c r="TDT628" s="102"/>
      <c r="TDU628" s="102"/>
      <c r="TDV628" s="102"/>
      <c r="TDW628" s="102"/>
      <c r="TDX628" s="102"/>
      <c r="TDY628" s="102"/>
      <c r="TDZ628" s="102"/>
      <c r="TEA628" s="102"/>
      <c r="TEB628" s="102"/>
      <c r="TEC628" s="102"/>
      <c r="TED628" s="102"/>
      <c r="TEE628" s="102"/>
      <c r="TEF628" s="102"/>
      <c r="TEG628" s="102"/>
      <c r="TEH628" s="102"/>
      <c r="TEI628" s="102"/>
      <c r="TEJ628" s="102"/>
      <c r="TEK628" s="102"/>
      <c r="TEL628" s="102"/>
      <c r="TEM628" s="102"/>
      <c r="TEN628" s="102"/>
      <c r="TEO628" s="102"/>
      <c r="TEP628" s="102"/>
      <c r="TEQ628" s="102"/>
      <c r="TER628" s="102"/>
      <c r="TES628" s="102"/>
      <c r="TET628" s="102"/>
      <c r="TEU628" s="102"/>
      <c r="TEV628" s="102"/>
      <c r="TEW628" s="102"/>
      <c r="TEX628" s="102"/>
      <c r="TEY628" s="102"/>
      <c r="TEZ628" s="102"/>
      <c r="TFA628" s="102"/>
      <c r="TFB628" s="102"/>
      <c r="TFC628" s="102"/>
      <c r="TFD628" s="102"/>
      <c r="TFE628" s="102"/>
      <c r="TFF628" s="102"/>
      <c r="TFG628" s="102"/>
      <c r="TFH628" s="102"/>
      <c r="TFI628" s="102"/>
      <c r="TFJ628" s="102"/>
      <c r="TFK628" s="102"/>
      <c r="TFL628" s="102"/>
      <c r="TFM628" s="102"/>
      <c r="TFN628" s="102"/>
      <c r="TFO628" s="102"/>
      <c r="TFP628" s="102"/>
      <c r="TFQ628" s="102"/>
      <c r="TFR628" s="102"/>
      <c r="TFS628" s="102"/>
      <c r="TFT628" s="102"/>
      <c r="TFU628" s="102"/>
      <c r="TFV628" s="102"/>
      <c r="TFW628" s="102"/>
      <c r="TFX628" s="102"/>
      <c r="TFY628" s="102"/>
      <c r="TFZ628" s="102"/>
      <c r="TGA628" s="102"/>
      <c r="TGB628" s="102"/>
      <c r="TGC628" s="102"/>
      <c r="TGD628" s="102"/>
      <c r="TGE628" s="102"/>
      <c r="TGF628" s="102"/>
      <c r="TGG628" s="102"/>
      <c r="TGH628" s="102"/>
      <c r="TGI628" s="102"/>
      <c r="TGJ628" s="102"/>
      <c r="TGK628" s="102"/>
      <c r="TGL628" s="102"/>
      <c r="TGM628" s="102"/>
      <c r="TGN628" s="102"/>
      <c r="TGO628" s="102"/>
      <c r="TGP628" s="102"/>
      <c r="TGQ628" s="102"/>
      <c r="TGR628" s="102"/>
      <c r="TGS628" s="102"/>
      <c r="TGT628" s="102"/>
      <c r="TGU628" s="102"/>
      <c r="TGV628" s="102"/>
      <c r="TGW628" s="102"/>
      <c r="TGX628" s="102"/>
      <c r="TGY628" s="102"/>
      <c r="TGZ628" s="102"/>
      <c r="THA628" s="102"/>
      <c r="THB628" s="102"/>
      <c r="THC628" s="102"/>
      <c r="THD628" s="102"/>
      <c r="THE628" s="102"/>
      <c r="THF628" s="102"/>
      <c r="THG628" s="102"/>
      <c r="THH628" s="102"/>
      <c r="THI628" s="102"/>
      <c r="THJ628" s="102"/>
      <c r="THK628" s="102"/>
      <c r="THL628" s="102"/>
      <c r="THM628" s="102"/>
      <c r="THN628" s="102"/>
      <c r="THO628" s="102"/>
      <c r="THP628" s="102"/>
      <c r="THQ628" s="102"/>
      <c r="THR628" s="102"/>
      <c r="THS628" s="102"/>
      <c r="THT628" s="102"/>
      <c r="THU628" s="102"/>
      <c r="THV628" s="102"/>
      <c r="THW628" s="102"/>
      <c r="THX628" s="102"/>
      <c r="THY628" s="102"/>
      <c r="THZ628" s="102"/>
      <c r="TIA628" s="102"/>
      <c r="TIB628" s="102"/>
      <c r="TIC628" s="102"/>
      <c r="TID628" s="102"/>
      <c r="TIE628" s="102"/>
      <c r="TIF628" s="102"/>
      <c r="TIG628" s="102"/>
      <c r="TIH628" s="102"/>
      <c r="TII628" s="102"/>
      <c r="TIJ628" s="102"/>
      <c r="TIK628" s="102"/>
      <c r="TIL628" s="102"/>
      <c r="TIM628" s="102"/>
      <c r="TIN628" s="102"/>
      <c r="TIO628" s="102"/>
      <c r="TIP628" s="102"/>
      <c r="TIQ628" s="102"/>
      <c r="TIR628" s="102"/>
      <c r="TIS628" s="102"/>
      <c r="TIT628" s="102"/>
      <c r="TIU628" s="102"/>
      <c r="TIV628" s="102"/>
      <c r="TIW628" s="102"/>
      <c r="TIX628" s="102"/>
      <c r="TIY628" s="102"/>
      <c r="TIZ628" s="102"/>
      <c r="TJA628" s="102"/>
      <c r="TJB628" s="102"/>
      <c r="TJC628" s="102"/>
      <c r="TJD628" s="102"/>
      <c r="TJE628" s="102"/>
      <c r="TJF628" s="102"/>
      <c r="TJG628" s="102"/>
      <c r="TJH628" s="102"/>
      <c r="TJI628" s="102"/>
      <c r="TJJ628" s="102"/>
      <c r="TJK628" s="102"/>
      <c r="TJL628" s="102"/>
      <c r="TJM628" s="102"/>
      <c r="TJN628" s="102"/>
      <c r="TJO628" s="102"/>
      <c r="TJP628" s="102"/>
      <c r="TJQ628" s="102"/>
      <c r="TJR628" s="102"/>
      <c r="TJS628" s="102"/>
      <c r="TJT628" s="102"/>
      <c r="TJU628" s="102"/>
      <c r="TJV628" s="102"/>
      <c r="TJW628" s="102"/>
      <c r="TJX628" s="102"/>
      <c r="TJY628" s="102"/>
      <c r="TJZ628" s="102"/>
      <c r="TKA628" s="102"/>
      <c r="TKB628" s="102"/>
      <c r="TKC628" s="102"/>
      <c r="TKD628" s="102"/>
      <c r="TKE628" s="102"/>
      <c r="TKF628" s="102"/>
      <c r="TKG628" s="102"/>
      <c r="TKH628" s="102"/>
      <c r="TKI628" s="102"/>
      <c r="TKJ628" s="102"/>
      <c r="TKK628" s="102"/>
      <c r="TKL628" s="102"/>
      <c r="TKM628" s="102"/>
      <c r="TKN628" s="102"/>
      <c r="TKO628" s="102"/>
      <c r="TKP628" s="102"/>
      <c r="TKQ628" s="102"/>
      <c r="TKR628" s="102"/>
      <c r="TKS628" s="102"/>
      <c r="TKT628" s="102"/>
      <c r="TKU628" s="102"/>
      <c r="TKV628" s="102"/>
      <c r="TKW628" s="102"/>
      <c r="TKX628" s="102"/>
      <c r="TKY628" s="102"/>
      <c r="TKZ628" s="102"/>
      <c r="TLA628" s="102"/>
      <c r="TLB628" s="102"/>
      <c r="TLC628" s="102"/>
      <c r="TLD628" s="102"/>
      <c r="TLE628" s="102"/>
      <c r="TLF628" s="102"/>
      <c r="TLG628" s="102"/>
      <c r="TLH628" s="102"/>
      <c r="TLI628" s="102"/>
      <c r="TLJ628" s="102"/>
      <c r="TLK628" s="102"/>
      <c r="TLL628" s="102"/>
      <c r="TLM628" s="102"/>
      <c r="TLN628" s="102"/>
      <c r="TLO628" s="102"/>
      <c r="TLP628" s="102"/>
      <c r="TLQ628" s="102"/>
      <c r="TLR628" s="102"/>
      <c r="TLS628" s="102"/>
      <c r="TLT628" s="102"/>
      <c r="TLU628" s="102"/>
      <c r="TLV628" s="102"/>
      <c r="TLW628" s="102"/>
      <c r="TLX628" s="102"/>
      <c r="TLY628" s="102"/>
      <c r="TLZ628" s="102"/>
      <c r="TMA628" s="102"/>
      <c r="TMB628" s="102"/>
      <c r="TMC628" s="102"/>
      <c r="TMD628" s="102"/>
      <c r="TME628" s="102"/>
      <c r="TMF628" s="102"/>
      <c r="TMG628" s="102"/>
      <c r="TMH628" s="102"/>
      <c r="TMI628" s="102"/>
      <c r="TMJ628" s="102"/>
      <c r="TMK628" s="102"/>
      <c r="TML628" s="102"/>
      <c r="TMM628" s="102"/>
      <c r="TMN628" s="102"/>
      <c r="TMO628" s="102"/>
      <c r="TMP628" s="102"/>
      <c r="TMQ628" s="102"/>
      <c r="TMR628" s="102"/>
      <c r="TMS628" s="102"/>
      <c r="TMT628" s="102"/>
      <c r="TMU628" s="102"/>
      <c r="TMV628" s="102"/>
      <c r="TMW628" s="102"/>
      <c r="TMX628" s="102"/>
      <c r="TMY628" s="102"/>
      <c r="TMZ628" s="102"/>
      <c r="TNA628" s="102"/>
      <c r="TNB628" s="102"/>
      <c r="TNC628" s="102"/>
      <c r="TND628" s="102"/>
      <c r="TNE628" s="102"/>
      <c r="TNF628" s="102"/>
      <c r="TNG628" s="102"/>
      <c r="TNH628" s="102"/>
      <c r="TNI628" s="102"/>
      <c r="TNJ628" s="102"/>
      <c r="TNK628" s="102"/>
      <c r="TNL628" s="102"/>
      <c r="TNM628" s="102"/>
      <c r="TNN628" s="102"/>
      <c r="TNO628" s="102"/>
      <c r="TNP628" s="102"/>
      <c r="TNQ628" s="102"/>
      <c r="TNR628" s="102"/>
      <c r="TNS628" s="102"/>
      <c r="TNT628" s="102"/>
      <c r="TNU628" s="102"/>
      <c r="TNV628" s="102"/>
      <c r="TNW628" s="102"/>
      <c r="TNX628" s="102"/>
      <c r="TNY628" s="102"/>
      <c r="TNZ628" s="102"/>
      <c r="TOA628" s="102"/>
      <c r="TOB628" s="102"/>
      <c r="TOC628" s="102"/>
      <c r="TOD628" s="102"/>
      <c r="TOE628" s="102"/>
      <c r="TOF628" s="102"/>
      <c r="TOG628" s="102"/>
      <c r="TOH628" s="102"/>
      <c r="TOI628" s="102"/>
      <c r="TOJ628" s="102"/>
      <c r="TOK628" s="102"/>
      <c r="TOL628" s="102"/>
      <c r="TOM628" s="102"/>
      <c r="TON628" s="102"/>
      <c r="TOO628" s="102"/>
      <c r="TOP628" s="102"/>
      <c r="TOQ628" s="102"/>
      <c r="TOR628" s="102"/>
      <c r="TOS628" s="102"/>
      <c r="TOT628" s="102"/>
      <c r="TOU628" s="102"/>
      <c r="TOV628" s="102"/>
      <c r="TOW628" s="102"/>
      <c r="TOX628" s="102"/>
      <c r="TOY628" s="102"/>
      <c r="TOZ628" s="102"/>
      <c r="TPA628" s="102"/>
      <c r="TPB628" s="102"/>
      <c r="TPC628" s="102"/>
      <c r="TPD628" s="102"/>
      <c r="TPE628" s="102"/>
      <c r="TPF628" s="102"/>
      <c r="TPG628" s="102"/>
      <c r="TPH628" s="102"/>
      <c r="TPI628" s="102"/>
      <c r="TPJ628" s="102"/>
      <c r="TPK628" s="102"/>
      <c r="TPL628" s="102"/>
      <c r="TPM628" s="102"/>
      <c r="TPN628" s="102"/>
      <c r="TPO628" s="102"/>
      <c r="TPP628" s="102"/>
      <c r="TPQ628" s="102"/>
      <c r="TPR628" s="102"/>
      <c r="TPS628" s="102"/>
      <c r="TPT628" s="102"/>
      <c r="TPU628" s="102"/>
      <c r="TPV628" s="102"/>
      <c r="TPW628" s="102"/>
      <c r="TPX628" s="102"/>
      <c r="TPY628" s="102"/>
      <c r="TPZ628" s="102"/>
      <c r="TQA628" s="102"/>
      <c r="TQB628" s="102"/>
      <c r="TQC628" s="102"/>
      <c r="TQD628" s="102"/>
      <c r="TQE628" s="102"/>
      <c r="TQF628" s="102"/>
      <c r="TQG628" s="102"/>
      <c r="TQH628" s="102"/>
      <c r="TQI628" s="102"/>
      <c r="TQJ628" s="102"/>
      <c r="TQK628" s="102"/>
      <c r="TQL628" s="102"/>
      <c r="TQM628" s="102"/>
      <c r="TQN628" s="102"/>
      <c r="TQO628" s="102"/>
      <c r="TQP628" s="102"/>
      <c r="TQQ628" s="102"/>
      <c r="TQR628" s="102"/>
      <c r="TQS628" s="102"/>
      <c r="TQT628" s="102"/>
      <c r="TQU628" s="102"/>
      <c r="TQV628" s="102"/>
      <c r="TQW628" s="102"/>
      <c r="TQX628" s="102"/>
      <c r="TQY628" s="102"/>
      <c r="TQZ628" s="102"/>
      <c r="TRA628" s="102"/>
      <c r="TRB628" s="102"/>
      <c r="TRC628" s="102"/>
      <c r="TRD628" s="102"/>
      <c r="TRE628" s="102"/>
      <c r="TRF628" s="102"/>
      <c r="TRG628" s="102"/>
      <c r="TRH628" s="102"/>
      <c r="TRI628" s="102"/>
      <c r="TRJ628" s="102"/>
      <c r="TRK628" s="102"/>
      <c r="TRL628" s="102"/>
      <c r="TRM628" s="102"/>
      <c r="TRN628" s="102"/>
      <c r="TRO628" s="102"/>
      <c r="TRP628" s="102"/>
      <c r="TRQ628" s="102"/>
      <c r="TRR628" s="102"/>
      <c r="TRS628" s="102"/>
      <c r="TRT628" s="102"/>
      <c r="TRU628" s="102"/>
      <c r="TRV628" s="102"/>
      <c r="TRW628" s="102"/>
      <c r="TRX628" s="102"/>
      <c r="TRY628" s="102"/>
      <c r="TRZ628" s="102"/>
      <c r="TSA628" s="102"/>
      <c r="TSB628" s="102"/>
      <c r="TSC628" s="102"/>
      <c r="TSD628" s="102"/>
      <c r="TSE628" s="102"/>
      <c r="TSF628" s="102"/>
      <c r="TSG628" s="102"/>
      <c r="TSH628" s="102"/>
      <c r="TSI628" s="102"/>
      <c r="TSJ628" s="102"/>
      <c r="TSK628" s="102"/>
      <c r="TSL628" s="102"/>
      <c r="TSM628" s="102"/>
      <c r="TSN628" s="102"/>
      <c r="TSO628" s="102"/>
      <c r="TSP628" s="102"/>
      <c r="TSQ628" s="102"/>
      <c r="TSR628" s="102"/>
      <c r="TSS628" s="102"/>
      <c r="TST628" s="102"/>
      <c r="TSU628" s="102"/>
      <c r="TSV628" s="102"/>
      <c r="TSW628" s="102"/>
      <c r="TSX628" s="102"/>
      <c r="TSY628" s="102"/>
      <c r="TSZ628" s="102"/>
      <c r="TTA628" s="102"/>
      <c r="TTB628" s="102"/>
      <c r="TTC628" s="102"/>
      <c r="TTD628" s="102"/>
      <c r="TTE628" s="102"/>
      <c r="TTF628" s="102"/>
      <c r="TTG628" s="102"/>
      <c r="TTH628" s="102"/>
      <c r="TTI628" s="102"/>
      <c r="TTJ628" s="102"/>
      <c r="TTK628" s="102"/>
      <c r="TTL628" s="102"/>
      <c r="TTM628" s="102"/>
      <c r="TTN628" s="102"/>
      <c r="TTO628" s="102"/>
      <c r="TTP628" s="102"/>
      <c r="TTQ628" s="102"/>
      <c r="TTR628" s="102"/>
      <c r="TTS628" s="102"/>
      <c r="TTT628" s="102"/>
      <c r="TTU628" s="102"/>
      <c r="TTV628" s="102"/>
      <c r="TTW628" s="102"/>
      <c r="TTX628" s="102"/>
      <c r="TTY628" s="102"/>
      <c r="TTZ628" s="102"/>
      <c r="TUA628" s="102"/>
      <c r="TUB628" s="102"/>
      <c r="TUC628" s="102"/>
      <c r="TUD628" s="102"/>
      <c r="TUE628" s="102"/>
      <c r="TUF628" s="102"/>
      <c r="TUG628" s="102"/>
      <c r="TUH628" s="102"/>
      <c r="TUI628" s="102"/>
      <c r="TUJ628" s="102"/>
      <c r="TUK628" s="102"/>
      <c r="TUL628" s="102"/>
      <c r="TUM628" s="102"/>
      <c r="TUN628" s="102"/>
      <c r="TUO628" s="102"/>
      <c r="TUP628" s="102"/>
      <c r="TUQ628" s="102"/>
      <c r="TUR628" s="102"/>
      <c r="TUS628" s="102"/>
      <c r="TUT628" s="102"/>
      <c r="TUU628" s="102"/>
      <c r="TUV628" s="102"/>
      <c r="TUW628" s="102"/>
      <c r="TUX628" s="102"/>
      <c r="TUY628" s="102"/>
      <c r="TUZ628" s="102"/>
      <c r="TVA628" s="102"/>
      <c r="TVB628" s="102"/>
      <c r="TVC628" s="102"/>
      <c r="TVD628" s="102"/>
      <c r="TVE628" s="102"/>
      <c r="TVF628" s="102"/>
      <c r="TVG628" s="102"/>
      <c r="TVH628" s="102"/>
      <c r="TVI628" s="102"/>
      <c r="TVJ628" s="102"/>
      <c r="TVK628" s="102"/>
      <c r="TVL628" s="102"/>
      <c r="TVM628" s="102"/>
      <c r="TVN628" s="102"/>
      <c r="TVO628" s="102"/>
      <c r="TVP628" s="102"/>
      <c r="TVQ628" s="102"/>
      <c r="TVR628" s="102"/>
      <c r="TVS628" s="102"/>
      <c r="TVT628" s="102"/>
      <c r="TVU628" s="102"/>
      <c r="TVV628" s="102"/>
      <c r="TVW628" s="102"/>
      <c r="TVX628" s="102"/>
      <c r="TVY628" s="102"/>
      <c r="TVZ628" s="102"/>
      <c r="TWA628" s="102"/>
      <c r="TWB628" s="102"/>
      <c r="TWC628" s="102"/>
      <c r="TWD628" s="102"/>
      <c r="TWE628" s="102"/>
      <c r="TWF628" s="102"/>
      <c r="TWG628" s="102"/>
      <c r="TWH628" s="102"/>
      <c r="TWI628" s="102"/>
      <c r="TWJ628" s="102"/>
      <c r="TWK628" s="102"/>
      <c r="TWL628" s="102"/>
      <c r="TWM628" s="102"/>
      <c r="TWN628" s="102"/>
      <c r="TWO628" s="102"/>
      <c r="TWP628" s="102"/>
      <c r="TWQ628" s="102"/>
      <c r="TWR628" s="102"/>
      <c r="TWS628" s="102"/>
      <c r="TWT628" s="102"/>
      <c r="TWU628" s="102"/>
      <c r="TWV628" s="102"/>
      <c r="TWW628" s="102"/>
      <c r="TWX628" s="102"/>
      <c r="TWY628" s="102"/>
      <c r="TWZ628" s="102"/>
      <c r="TXA628" s="102"/>
      <c r="TXB628" s="102"/>
      <c r="TXC628" s="102"/>
      <c r="TXD628" s="102"/>
      <c r="TXE628" s="102"/>
      <c r="TXF628" s="102"/>
      <c r="TXG628" s="102"/>
      <c r="TXH628" s="102"/>
      <c r="TXI628" s="102"/>
      <c r="TXJ628" s="102"/>
      <c r="TXK628" s="102"/>
      <c r="TXL628" s="102"/>
      <c r="TXM628" s="102"/>
      <c r="TXN628" s="102"/>
      <c r="TXO628" s="102"/>
      <c r="TXP628" s="102"/>
      <c r="TXQ628" s="102"/>
      <c r="TXR628" s="102"/>
      <c r="TXS628" s="102"/>
      <c r="TXT628" s="102"/>
      <c r="TXU628" s="102"/>
      <c r="TXV628" s="102"/>
      <c r="TXW628" s="102"/>
      <c r="TXX628" s="102"/>
      <c r="TXY628" s="102"/>
      <c r="TXZ628" s="102"/>
      <c r="TYA628" s="102"/>
      <c r="TYB628" s="102"/>
      <c r="TYC628" s="102"/>
      <c r="TYD628" s="102"/>
      <c r="TYE628" s="102"/>
      <c r="TYF628" s="102"/>
      <c r="TYG628" s="102"/>
      <c r="TYH628" s="102"/>
      <c r="TYI628" s="102"/>
      <c r="TYJ628" s="102"/>
      <c r="TYK628" s="102"/>
      <c r="TYL628" s="102"/>
      <c r="TYM628" s="102"/>
      <c r="TYN628" s="102"/>
      <c r="TYO628" s="102"/>
      <c r="TYP628" s="102"/>
      <c r="TYQ628" s="102"/>
      <c r="TYR628" s="102"/>
      <c r="TYS628" s="102"/>
      <c r="TYT628" s="102"/>
      <c r="TYU628" s="102"/>
      <c r="TYV628" s="102"/>
      <c r="TYW628" s="102"/>
      <c r="TYX628" s="102"/>
      <c r="TYY628" s="102"/>
      <c r="TYZ628" s="102"/>
      <c r="TZA628" s="102"/>
      <c r="TZB628" s="102"/>
      <c r="TZC628" s="102"/>
      <c r="TZD628" s="102"/>
      <c r="TZE628" s="102"/>
      <c r="TZF628" s="102"/>
      <c r="TZG628" s="102"/>
      <c r="TZH628" s="102"/>
      <c r="TZI628" s="102"/>
      <c r="TZJ628" s="102"/>
      <c r="TZK628" s="102"/>
      <c r="TZL628" s="102"/>
      <c r="TZM628" s="102"/>
      <c r="TZN628" s="102"/>
      <c r="TZO628" s="102"/>
      <c r="TZP628" s="102"/>
      <c r="TZQ628" s="102"/>
      <c r="TZR628" s="102"/>
      <c r="TZS628" s="102"/>
      <c r="TZT628" s="102"/>
      <c r="TZU628" s="102"/>
      <c r="TZV628" s="102"/>
      <c r="TZW628" s="102"/>
      <c r="TZX628" s="102"/>
      <c r="TZY628" s="102"/>
      <c r="TZZ628" s="102"/>
      <c r="UAA628" s="102"/>
      <c r="UAB628" s="102"/>
      <c r="UAC628" s="102"/>
      <c r="UAD628" s="102"/>
      <c r="UAE628" s="102"/>
      <c r="UAF628" s="102"/>
      <c r="UAG628" s="102"/>
      <c r="UAH628" s="102"/>
      <c r="UAI628" s="102"/>
      <c r="UAJ628" s="102"/>
      <c r="UAK628" s="102"/>
      <c r="UAL628" s="102"/>
      <c r="UAM628" s="102"/>
      <c r="UAN628" s="102"/>
      <c r="UAO628" s="102"/>
      <c r="UAP628" s="102"/>
      <c r="UAQ628" s="102"/>
      <c r="UAR628" s="102"/>
      <c r="UAS628" s="102"/>
      <c r="UAT628" s="102"/>
      <c r="UAU628" s="102"/>
      <c r="UAV628" s="102"/>
      <c r="UAW628" s="102"/>
      <c r="UAX628" s="102"/>
      <c r="UAY628" s="102"/>
      <c r="UAZ628" s="102"/>
      <c r="UBA628" s="102"/>
      <c r="UBB628" s="102"/>
      <c r="UBC628" s="102"/>
      <c r="UBD628" s="102"/>
      <c r="UBE628" s="102"/>
      <c r="UBF628" s="102"/>
      <c r="UBG628" s="102"/>
      <c r="UBH628" s="102"/>
      <c r="UBI628" s="102"/>
      <c r="UBJ628" s="102"/>
      <c r="UBK628" s="102"/>
      <c r="UBL628" s="102"/>
      <c r="UBM628" s="102"/>
      <c r="UBN628" s="102"/>
      <c r="UBO628" s="102"/>
      <c r="UBP628" s="102"/>
      <c r="UBQ628" s="102"/>
      <c r="UBR628" s="102"/>
      <c r="UBS628" s="102"/>
      <c r="UBT628" s="102"/>
      <c r="UBU628" s="102"/>
      <c r="UBV628" s="102"/>
      <c r="UBW628" s="102"/>
      <c r="UBX628" s="102"/>
      <c r="UBY628" s="102"/>
      <c r="UBZ628" s="102"/>
      <c r="UCA628" s="102"/>
      <c r="UCB628" s="102"/>
      <c r="UCC628" s="102"/>
      <c r="UCD628" s="102"/>
      <c r="UCE628" s="102"/>
      <c r="UCF628" s="102"/>
      <c r="UCG628" s="102"/>
      <c r="UCH628" s="102"/>
      <c r="UCI628" s="102"/>
      <c r="UCJ628" s="102"/>
      <c r="UCK628" s="102"/>
      <c r="UCL628" s="102"/>
      <c r="UCM628" s="102"/>
      <c r="UCN628" s="102"/>
      <c r="UCO628" s="102"/>
      <c r="UCP628" s="102"/>
      <c r="UCQ628" s="102"/>
      <c r="UCR628" s="102"/>
      <c r="UCS628" s="102"/>
      <c r="UCT628" s="102"/>
      <c r="UCU628" s="102"/>
      <c r="UCV628" s="102"/>
      <c r="UCW628" s="102"/>
      <c r="UCX628" s="102"/>
      <c r="UCY628" s="102"/>
      <c r="UCZ628" s="102"/>
      <c r="UDA628" s="102"/>
      <c r="UDB628" s="102"/>
      <c r="UDC628" s="102"/>
      <c r="UDD628" s="102"/>
      <c r="UDE628" s="102"/>
      <c r="UDF628" s="102"/>
      <c r="UDG628" s="102"/>
      <c r="UDH628" s="102"/>
      <c r="UDI628" s="102"/>
      <c r="UDJ628" s="102"/>
      <c r="UDK628" s="102"/>
      <c r="UDL628" s="102"/>
      <c r="UDM628" s="102"/>
      <c r="UDN628" s="102"/>
      <c r="UDO628" s="102"/>
      <c r="UDP628" s="102"/>
      <c r="UDQ628" s="102"/>
      <c r="UDR628" s="102"/>
      <c r="UDS628" s="102"/>
      <c r="UDT628" s="102"/>
      <c r="UDU628" s="102"/>
      <c r="UDV628" s="102"/>
      <c r="UDW628" s="102"/>
      <c r="UDX628" s="102"/>
      <c r="UDY628" s="102"/>
      <c r="UDZ628" s="102"/>
      <c r="UEA628" s="102"/>
      <c r="UEB628" s="102"/>
      <c r="UEC628" s="102"/>
      <c r="UED628" s="102"/>
      <c r="UEE628" s="102"/>
      <c r="UEF628" s="102"/>
      <c r="UEG628" s="102"/>
      <c r="UEH628" s="102"/>
      <c r="UEI628" s="102"/>
      <c r="UEJ628" s="102"/>
      <c r="UEK628" s="102"/>
      <c r="UEL628" s="102"/>
      <c r="UEM628" s="102"/>
      <c r="UEN628" s="102"/>
      <c r="UEO628" s="102"/>
      <c r="UEP628" s="102"/>
      <c r="UEQ628" s="102"/>
      <c r="UER628" s="102"/>
      <c r="UES628" s="102"/>
      <c r="UET628" s="102"/>
      <c r="UEU628" s="102"/>
      <c r="UEV628" s="102"/>
      <c r="UEW628" s="102"/>
      <c r="UEX628" s="102"/>
      <c r="UEY628" s="102"/>
      <c r="UEZ628" s="102"/>
      <c r="UFA628" s="102"/>
      <c r="UFB628" s="102"/>
      <c r="UFC628" s="102"/>
      <c r="UFD628" s="102"/>
      <c r="UFE628" s="102"/>
      <c r="UFF628" s="102"/>
      <c r="UFG628" s="102"/>
      <c r="UFH628" s="102"/>
      <c r="UFI628" s="102"/>
      <c r="UFJ628" s="102"/>
      <c r="UFK628" s="102"/>
      <c r="UFL628" s="102"/>
      <c r="UFM628" s="102"/>
      <c r="UFN628" s="102"/>
      <c r="UFO628" s="102"/>
      <c r="UFP628" s="102"/>
      <c r="UFQ628" s="102"/>
      <c r="UFR628" s="102"/>
      <c r="UFS628" s="102"/>
      <c r="UFT628" s="102"/>
      <c r="UFU628" s="102"/>
      <c r="UFV628" s="102"/>
      <c r="UFW628" s="102"/>
      <c r="UFX628" s="102"/>
      <c r="UFY628" s="102"/>
      <c r="UFZ628" s="102"/>
      <c r="UGA628" s="102"/>
      <c r="UGB628" s="102"/>
      <c r="UGC628" s="102"/>
      <c r="UGD628" s="102"/>
      <c r="UGE628" s="102"/>
      <c r="UGF628" s="102"/>
      <c r="UGG628" s="102"/>
      <c r="UGH628" s="102"/>
      <c r="UGI628" s="102"/>
      <c r="UGJ628" s="102"/>
      <c r="UGK628" s="102"/>
      <c r="UGL628" s="102"/>
      <c r="UGM628" s="102"/>
      <c r="UGN628" s="102"/>
      <c r="UGO628" s="102"/>
      <c r="UGP628" s="102"/>
      <c r="UGQ628" s="102"/>
      <c r="UGR628" s="102"/>
      <c r="UGS628" s="102"/>
      <c r="UGT628" s="102"/>
      <c r="UGU628" s="102"/>
      <c r="UGV628" s="102"/>
      <c r="UGW628" s="102"/>
      <c r="UGX628" s="102"/>
      <c r="UGY628" s="102"/>
      <c r="UGZ628" s="102"/>
      <c r="UHA628" s="102"/>
      <c r="UHB628" s="102"/>
      <c r="UHC628" s="102"/>
      <c r="UHD628" s="102"/>
      <c r="UHE628" s="102"/>
      <c r="UHF628" s="102"/>
      <c r="UHG628" s="102"/>
      <c r="UHH628" s="102"/>
      <c r="UHI628" s="102"/>
      <c r="UHJ628" s="102"/>
      <c r="UHK628" s="102"/>
      <c r="UHL628" s="102"/>
      <c r="UHM628" s="102"/>
      <c r="UHN628" s="102"/>
      <c r="UHO628" s="102"/>
      <c r="UHP628" s="102"/>
      <c r="UHQ628" s="102"/>
      <c r="UHR628" s="102"/>
      <c r="UHS628" s="102"/>
      <c r="UHT628" s="102"/>
      <c r="UHU628" s="102"/>
      <c r="UHV628" s="102"/>
      <c r="UHW628" s="102"/>
      <c r="UHX628" s="102"/>
      <c r="UHY628" s="102"/>
      <c r="UHZ628" s="102"/>
      <c r="UIA628" s="102"/>
      <c r="UIB628" s="102"/>
      <c r="UIC628" s="102"/>
      <c r="UID628" s="102"/>
      <c r="UIE628" s="102"/>
      <c r="UIF628" s="102"/>
      <c r="UIG628" s="102"/>
      <c r="UIH628" s="102"/>
      <c r="UII628" s="102"/>
      <c r="UIJ628" s="102"/>
      <c r="UIK628" s="102"/>
      <c r="UIL628" s="102"/>
      <c r="UIM628" s="102"/>
      <c r="UIN628" s="102"/>
      <c r="UIO628" s="102"/>
      <c r="UIP628" s="102"/>
      <c r="UIQ628" s="102"/>
      <c r="UIR628" s="102"/>
      <c r="UIS628" s="102"/>
      <c r="UIT628" s="102"/>
      <c r="UIU628" s="102"/>
      <c r="UIV628" s="102"/>
      <c r="UIW628" s="102"/>
      <c r="UIX628" s="102"/>
      <c r="UIY628" s="102"/>
      <c r="UIZ628" s="102"/>
      <c r="UJA628" s="102"/>
      <c r="UJB628" s="102"/>
      <c r="UJC628" s="102"/>
      <c r="UJD628" s="102"/>
      <c r="UJE628" s="102"/>
      <c r="UJF628" s="102"/>
      <c r="UJG628" s="102"/>
      <c r="UJH628" s="102"/>
      <c r="UJI628" s="102"/>
      <c r="UJJ628" s="102"/>
      <c r="UJK628" s="102"/>
      <c r="UJL628" s="102"/>
      <c r="UJM628" s="102"/>
      <c r="UJN628" s="102"/>
      <c r="UJO628" s="102"/>
      <c r="UJP628" s="102"/>
      <c r="UJQ628" s="102"/>
      <c r="UJR628" s="102"/>
      <c r="UJS628" s="102"/>
      <c r="UJT628" s="102"/>
      <c r="UJU628" s="102"/>
      <c r="UJV628" s="102"/>
      <c r="UJW628" s="102"/>
      <c r="UJX628" s="102"/>
      <c r="UJY628" s="102"/>
      <c r="UJZ628" s="102"/>
      <c r="UKA628" s="102"/>
      <c r="UKB628" s="102"/>
      <c r="UKC628" s="102"/>
      <c r="UKD628" s="102"/>
      <c r="UKE628" s="102"/>
      <c r="UKF628" s="102"/>
      <c r="UKG628" s="102"/>
      <c r="UKH628" s="102"/>
      <c r="UKI628" s="102"/>
      <c r="UKJ628" s="102"/>
      <c r="UKK628" s="102"/>
      <c r="UKL628" s="102"/>
      <c r="UKM628" s="102"/>
      <c r="UKN628" s="102"/>
      <c r="UKO628" s="102"/>
      <c r="UKP628" s="102"/>
      <c r="UKQ628" s="102"/>
      <c r="UKR628" s="102"/>
      <c r="UKS628" s="102"/>
      <c r="UKT628" s="102"/>
      <c r="UKU628" s="102"/>
      <c r="UKV628" s="102"/>
      <c r="UKW628" s="102"/>
      <c r="UKX628" s="102"/>
      <c r="UKY628" s="102"/>
      <c r="UKZ628" s="102"/>
      <c r="ULA628" s="102"/>
      <c r="ULB628" s="102"/>
      <c r="ULC628" s="102"/>
      <c r="ULD628" s="102"/>
      <c r="ULE628" s="102"/>
      <c r="ULF628" s="102"/>
      <c r="ULG628" s="102"/>
      <c r="ULH628" s="102"/>
      <c r="ULI628" s="102"/>
      <c r="ULJ628" s="102"/>
      <c r="ULK628" s="102"/>
      <c r="ULL628" s="102"/>
      <c r="ULM628" s="102"/>
      <c r="ULN628" s="102"/>
      <c r="ULO628" s="102"/>
      <c r="ULP628" s="102"/>
      <c r="ULQ628" s="102"/>
      <c r="ULR628" s="102"/>
      <c r="ULS628" s="102"/>
      <c r="ULT628" s="102"/>
      <c r="ULU628" s="102"/>
      <c r="ULV628" s="102"/>
      <c r="ULW628" s="102"/>
      <c r="ULX628" s="102"/>
      <c r="ULY628" s="102"/>
      <c r="ULZ628" s="102"/>
      <c r="UMA628" s="102"/>
      <c r="UMB628" s="102"/>
      <c r="UMC628" s="102"/>
      <c r="UMD628" s="102"/>
      <c r="UME628" s="102"/>
      <c r="UMF628" s="102"/>
      <c r="UMG628" s="102"/>
      <c r="UMH628" s="102"/>
      <c r="UMI628" s="102"/>
      <c r="UMJ628" s="102"/>
      <c r="UMK628" s="102"/>
      <c r="UML628" s="102"/>
      <c r="UMM628" s="102"/>
      <c r="UMN628" s="102"/>
      <c r="UMO628" s="102"/>
      <c r="UMP628" s="102"/>
      <c r="UMQ628" s="102"/>
      <c r="UMR628" s="102"/>
      <c r="UMS628" s="102"/>
      <c r="UMT628" s="102"/>
      <c r="UMU628" s="102"/>
      <c r="UMV628" s="102"/>
      <c r="UMW628" s="102"/>
      <c r="UMX628" s="102"/>
      <c r="UMY628" s="102"/>
      <c r="UMZ628" s="102"/>
      <c r="UNA628" s="102"/>
      <c r="UNB628" s="102"/>
      <c r="UNC628" s="102"/>
      <c r="UND628" s="102"/>
      <c r="UNE628" s="102"/>
      <c r="UNF628" s="102"/>
      <c r="UNG628" s="102"/>
      <c r="UNH628" s="102"/>
      <c r="UNI628" s="102"/>
      <c r="UNJ628" s="102"/>
      <c r="UNK628" s="102"/>
      <c r="UNL628" s="102"/>
      <c r="UNM628" s="102"/>
      <c r="UNN628" s="102"/>
      <c r="UNO628" s="102"/>
      <c r="UNP628" s="102"/>
      <c r="UNQ628" s="102"/>
      <c r="UNR628" s="102"/>
      <c r="UNS628" s="102"/>
      <c r="UNT628" s="102"/>
      <c r="UNU628" s="102"/>
      <c r="UNV628" s="102"/>
      <c r="UNW628" s="102"/>
      <c r="UNX628" s="102"/>
      <c r="UNY628" s="102"/>
      <c r="UNZ628" s="102"/>
      <c r="UOA628" s="102"/>
      <c r="UOB628" s="102"/>
      <c r="UOC628" s="102"/>
      <c r="UOD628" s="102"/>
      <c r="UOE628" s="102"/>
      <c r="UOF628" s="102"/>
      <c r="UOG628" s="102"/>
      <c r="UOH628" s="102"/>
      <c r="UOI628" s="102"/>
      <c r="UOJ628" s="102"/>
      <c r="UOK628" s="102"/>
      <c r="UOL628" s="102"/>
      <c r="UOM628" s="102"/>
      <c r="UON628" s="102"/>
      <c r="UOO628" s="102"/>
      <c r="UOP628" s="102"/>
      <c r="UOQ628" s="102"/>
      <c r="UOR628" s="102"/>
      <c r="UOS628" s="102"/>
      <c r="UOT628" s="102"/>
      <c r="UOU628" s="102"/>
      <c r="UOV628" s="102"/>
      <c r="UOW628" s="102"/>
      <c r="UOX628" s="102"/>
      <c r="UOY628" s="102"/>
      <c r="UOZ628" s="102"/>
      <c r="UPA628" s="102"/>
      <c r="UPB628" s="102"/>
      <c r="UPC628" s="102"/>
      <c r="UPD628" s="102"/>
      <c r="UPE628" s="102"/>
      <c r="UPF628" s="102"/>
      <c r="UPG628" s="102"/>
      <c r="UPH628" s="102"/>
      <c r="UPI628" s="102"/>
      <c r="UPJ628" s="102"/>
      <c r="UPK628" s="102"/>
      <c r="UPL628" s="102"/>
      <c r="UPM628" s="102"/>
      <c r="UPN628" s="102"/>
      <c r="UPO628" s="102"/>
      <c r="UPP628" s="102"/>
      <c r="UPQ628" s="102"/>
      <c r="UPR628" s="102"/>
      <c r="UPS628" s="102"/>
      <c r="UPT628" s="102"/>
      <c r="UPU628" s="102"/>
      <c r="UPV628" s="102"/>
      <c r="UPW628" s="102"/>
      <c r="UPX628" s="102"/>
      <c r="UPY628" s="102"/>
      <c r="UPZ628" s="102"/>
      <c r="UQA628" s="102"/>
      <c r="UQB628" s="102"/>
      <c r="UQC628" s="102"/>
      <c r="UQD628" s="102"/>
      <c r="UQE628" s="102"/>
      <c r="UQF628" s="102"/>
      <c r="UQG628" s="102"/>
      <c r="UQH628" s="102"/>
      <c r="UQI628" s="102"/>
      <c r="UQJ628" s="102"/>
      <c r="UQK628" s="102"/>
      <c r="UQL628" s="102"/>
      <c r="UQM628" s="102"/>
      <c r="UQN628" s="102"/>
      <c r="UQO628" s="102"/>
      <c r="UQP628" s="102"/>
      <c r="UQQ628" s="102"/>
      <c r="UQR628" s="102"/>
      <c r="UQS628" s="102"/>
      <c r="UQT628" s="102"/>
      <c r="UQU628" s="102"/>
      <c r="UQV628" s="102"/>
      <c r="UQW628" s="102"/>
      <c r="UQX628" s="102"/>
      <c r="UQY628" s="102"/>
      <c r="UQZ628" s="102"/>
      <c r="URA628" s="102"/>
      <c r="URB628" s="102"/>
      <c r="URC628" s="102"/>
      <c r="URD628" s="102"/>
      <c r="URE628" s="102"/>
      <c r="URF628" s="102"/>
      <c r="URG628" s="102"/>
      <c r="URH628" s="102"/>
      <c r="URI628" s="102"/>
      <c r="URJ628" s="102"/>
      <c r="URK628" s="102"/>
      <c r="URL628" s="102"/>
      <c r="URM628" s="102"/>
      <c r="URN628" s="102"/>
      <c r="URO628" s="102"/>
      <c r="URP628" s="102"/>
      <c r="URQ628" s="102"/>
      <c r="URR628" s="102"/>
      <c r="URS628" s="102"/>
      <c r="URT628" s="102"/>
      <c r="URU628" s="102"/>
      <c r="URV628" s="102"/>
      <c r="URW628" s="102"/>
      <c r="URX628" s="102"/>
      <c r="URY628" s="102"/>
      <c r="URZ628" s="102"/>
      <c r="USA628" s="102"/>
      <c r="USB628" s="102"/>
      <c r="USC628" s="102"/>
      <c r="USD628" s="102"/>
      <c r="USE628" s="102"/>
      <c r="USF628" s="102"/>
      <c r="USG628" s="102"/>
      <c r="USH628" s="102"/>
      <c r="USI628" s="102"/>
      <c r="USJ628" s="102"/>
      <c r="USK628" s="102"/>
      <c r="USL628" s="102"/>
      <c r="USM628" s="102"/>
      <c r="USN628" s="102"/>
      <c r="USO628" s="102"/>
      <c r="USP628" s="102"/>
      <c r="USQ628" s="102"/>
      <c r="USR628" s="102"/>
      <c r="USS628" s="102"/>
      <c r="UST628" s="102"/>
      <c r="USU628" s="102"/>
      <c r="USV628" s="102"/>
      <c r="USW628" s="102"/>
      <c r="USX628" s="102"/>
      <c r="USY628" s="102"/>
      <c r="USZ628" s="102"/>
      <c r="UTA628" s="102"/>
      <c r="UTB628" s="102"/>
      <c r="UTC628" s="102"/>
      <c r="UTD628" s="102"/>
      <c r="UTE628" s="102"/>
      <c r="UTF628" s="102"/>
      <c r="UTG628" s="102"/>
      <c r="UTH628" s="102"/>
      <c r="UTI628" s="102"/>
      <c r="UTJ628" s="102"/>
      <c r="UTK628" s="102"/>
      <c r="UTL628" s="102"/>
      <c r="UTM628" s="102"/>
      <c r="UTN628" s="102"/>
      <c r="UTO628" s="102"/>
      <c r="UTP628" s="102"/>
      <c r="UTQ628" s="102"/>
      <c r="UTR628" s="102"/>
      <c r="UTS628" s="102"/>
      <c r="UTT628" s="102"/>
      <c r="UTU628" s="102"/>
      <c r="UTV628" s="102"/>
      <c r="UTW628" s="102"/>
      <c r="UTX628" s="102"/>
      <c r="UTY628" s="102"/>
      <c r="UTZ628" s="102"/>
      <c r="UUA628" s="102"/>
      <c r="UUB628" s="102"/>
      <c r="UUC628" s="102"/>
      <c r="UUD628" s="102"/>
      <c r="UUE628" s="102"/>
      <c r="UUF628" s="102"/>
      <c r="UUG628" s="102"/>
      <c r="UUH628" s="102"/>
      <c r="UUI628" s="102"/>
      <c r="UUJ628" s="102"/>
      <c r="UUK628" s="102"/>
      <c r="UUL628" s="102"/>
      <c r="UUM628" s="102"/>
      <c r="UUN628" s="102"/>
      <c r="UUO628" s="102"/>
      <c r="UUP628" s="102"/>
      <c r="UUQ628" s="102"/>
      <c r="UUR628" s="102"/>
      <c r="UUS628" s="102"/>
      <c r="UUT628" s="102"/>
      <c r="UUU628" s="102"/>
      <c r="UUV628" s="102"/>
      <c r="UUW628" s="102"/>
      <c r="UUX628" s="102"/>
      <c r="UUY628" s="102"/>
      <c r="UUZ628" s="102"/>
      <c r="UVA628" s="102"/>
      <c r="UVB628" s="102"/>
      <c r="UVC628" s="102"/>
      <c r="UVD628" s="102"/>
      <c r="UVE628" s="102"/>
      <c r="UVF628" s="102"/>
      <c r="UVG628" s="102"/>
      <c r="UVH628" s="102"/>
      <c r="UVI628" s="102"/>
      <c r="UVJ628" s="102"/>
      <c r="UVK628" s="102"/>
      <c r="UVL628" s="102"/>
      <c r="UVM628" s="102"/>
      <c r="UVN628" s="102"/>
      <c r="UVO628" s="102"/>
      <c r="UVP628" s="102"/>
      <c r="UVQ628" s="102"/>
      <c r="UVR628" s="102"/>
      <c r="UVS628" s="102"/>
      <c r="UVT628" s="102"/>
      <c r="UVU628" s="102"/>
      <c r="UVV628" s="102"/>
      <c r="UVW628" s="102"/>
      <c r="UVX628" s="102"/>
      <c r="UVY628" s="102"/>
      <c r="UVZ628" s="102"/>
      <c r="UWA628" s="102"/>
      <c r="UWB628" s="102"/>
      <c r="UWC628" s="102"/>
      <c r="UWD628" s="102"/>
      <c r="UWE628" s="102"/>
      <c r="UWF628" s="102"/>
      <c r="UWG628" s="102"/>
      <c r="UWH628" s="102"/>
      <c r="UWI628" s="102"/>
      <c r="UWJ628" s="102"/>
      <c r="UWK628" s="102"/>
      <c r="UWL628" s="102"/>
      <c r="UWM628" s="102"/>
      <c r="UWN628" s="102"/>
      <c r="UWO628" s="102"/>
      <c r="UWP628" s="102"/>
      <c r="UWQ628" s="102"/>
      <c r="UWR628" s="102"/>
      <c r="UWS628" s="102"/>
      <c r="UWT628" s="102"/>
      <c r="UWU628" s="102"/>
      <c r="UWV628" s="102"/>
      <c r="UWW628" s="102"/>
      <c r="UWX628" s="102"/>
      <c r="UWY628" s="102"/>
      <c r="UWZ628" s="102"/>
      <c r="UXA628" s="102"/>
      <c r="UXB628" s="102"/>
      <c r="UXC628" s="102"/>
      <c r="UXD628" s="102"/>
      <c r="UXE628" s="102"/>
      <c r="UXF628" s="102"/>
      <c r="UXG628" s="102"/>
      <c r="UXH628" s="102"/>
      <c r="UXI628" s="102"/>
      <c r="UXJ628" s="102"/>
      <c r="UXK628" s="102"/>
      <c r="UXL628" s="102"/>
      <c r="UXM628" s="102"/>
      <c r="UXN628" s="102"/>
      <c r="UXO628" s="102"/>
      <c r="UXP628" s="102"/>
      <c r="UXQ628" s="102"/>
      <c r="UXR628" s="102"/>
      <c r="UXS628" s="102"/>
      <c r="UXT628" s="102"/>
      <c r="UXU628" s="102"/>
      <c r="UXV628" s="102"/>
      <c r="UXW628" s="102"/>
      <c r="UXX628" s="102"/>
      <c r="UXY628" s="102"/>
      <c r="UXZ628" s="102"/>
      <c r="UYA628" s="102"/>
      <c r="UYB628" s="102"/>
      <c r="UYC628" s="102"/>
      <c r="UYD628" s="102"/>
      <c r="UYE628" s="102"/>
      <c r="UYF628" s="102"/>
      <c r="UYG628" s="102"/>
      <c r="UYH628" s="102"/>
      <c r="UYI628" s="102"/>
      <c r="UYJ628" s="102"/>
      <c r="UYK628" s="102"/>
      <c r="UYL628" s="102"/>
      <c r="UYM628" s="102"/>
      <c r="UYN628" s="102"/>
      <c r="UYO628" s="102"/>
      <c r="UYP628" s="102"/>
      <c r="UYQ628" s="102"/>
      <c r="UYR628" s="102"/>
      <c r="UYS628" s="102"/>
      <c r="UYT628" s="102"/>
      <c r="UYU628" s="102"/>
      <c r="UYV628" s="102"/>
      <c r="UYW628" s="102"/>
      <c r="UYX628" s="102"/>
      <c r="UYY628" s="102"/>
      <c r="UYZ628" s="102"/>
      <c r="UZA628" s="102"/>
      <c r="UZB628" s="102"/>
      <c r="UZC628" s="102"/>
      <c r="UZD628" s="102"/>
      <c r="UZE628" s="102"/>
      <c r="UZF628" s="102"/>
      <c r="UZG628" s="102"/>
      <c r="UZH628" s="102"/>
      <c r="UZI628" s="102"/>
      <c r="UZJ628" s="102"/>
      <c r="UZK628" s="102"/>
      <c r="UZL628" s="102"/>
      <c r="UZM628" s="102"/>
      <c r="UZN628" s="102"/>
      <c r="UZO628" s="102"/>
      <c r="UZP628" s="102"/>
      <c r="UZQ628" s="102"/>
      <c r="UZR628" s="102"/>
      <c r="UZS628" s="102"/>
      <c r="UZT628" s="102"/>
      <c r="UZU628" s="102"/>
      <c r="UZV628" s="102"/>
      <c r="UZW628" s="102"/>
      <c r="UZX628" s="102"/>
      <c r="UZY628" s="102"/>
      <c r="UZZ628" s="102"/>
      <c r="VAA628" s="102"/>
      <c r="VAB628" s="102"/>
      <c r="VAC628" s="102"/>
      <c r="VAD628" s="102"/>
      <c r="VAE628" s="102"/>
      <c r="VAF628" s="102"/>
      <c r="VAG628" s="102"/>
      <c r="VAH628" s="102"/>
      <c r="VAI628" s="102"/>
      <c r="VAJ628" s="102"/>
      <c r="VAK628" s="102"/>
      <c r="VAL628" s="102"/>
      <c r="VAM628" s="102"/>
      <c r="VAN628" s="102"/>
      <c r="VAO628" s="102"/>
      <c r="VAP628" s="102"/>
      <c r="VAQ628" s="102"/>
      <c r="VAR628" s="102"/>
      <c r="VAS628" s="102"/>
      <c r="VAT628" s="102"/>
      <c r="VAU628" s="102"/>
      <c r="VAV628" s="102"/>
      <c r="VAW628" s="102"/>
      <c r="VAX628" s="102"/>
      <c r="VAY628" s="102"/>
      <c r="VAZ628" s="102"/>
      <c r="VBA628" s="102"/>
      <c r="VBB628" s="102"/>
      <c r="VBC628" s="102"/>
      <c r="VBD628" s="102"/>
      <c r="VBE628" s="102"/>
      <c r="VBF628" s="102"/>
      <c r="VBG628" s="102"/>
      <c r="VBH628" s="102"/>
      <c r="VBI628" s="102"/>
      <c r="VBJ628" s="102"/>
      <c r="VBK628" s="102"/>
      <c r="VBL628" s="102"/>
      <c r="VBM628" s="102"/>
      <c r="VBN628" s="102"/>
      <c r="VBO628" s="102"/>
      <c r="VBP628" s="102"/>
      <c r="VBQ628" s="102"/>
      <c r="VBR628" s="102"/>
      <c r="VBS628" s="102"/>
      <c r="VBT628" s="102"/>
      <c r="VBU628" s="102"/>
      <c r="VBV628" s="102"/>
      <c r="VBW628" s="102"/>
      <c r="VBX628" s="102"/>
      <c r="VBY628" s="102"/>
      <c r="VBZ628" s="102"/>
      <c r="VCA628" s="102"/>
      <c r="VCB628" s="102"/>
      <c r="VCC628" s="102"/>
      <c r="VCD628" s="102"/>
      <c r="VCE628" s="102"/>
      <c r="VCF628" s="102"/>
      <c r="VCG628" s="102"/>
      <c r="VCH628" s="102"/>
      <c r="VCI628" s="102"/>
      <c r="VCJ628" s="102"/>
      <c r="VCK628" s="102"/>
      <c r="VCL628" s="102"/>
      <c r="VCM628" s="102"/>
      <c r="VCN628" s="102"/>
      <c r="VCO628" s="102"/>
      <c r="VCP628" s="102"/>
      <c r="VCQ628" s="102"/>
      <c r="VCR628" s="102"/>
      <c r="VCS628" s="102"/>
      <c r="VCT628" s="102"/>
      <c r="VCU628" s="102"/>
      <c r="VCV628" s="102"/>
      <c r="VCW628" s="102"/>
      <c r="VCX628" s="102"/>
      <c r="VCY628" s="102"/>
      <c r="VCZ628" s="102"/>
      <c r="VDA628" s="102"/>
      <c r="VDB628" s="102"/>
      <c r="VDC628" s="102"/>
      <c r="VDD628" s="102"/>
      <c r="VDE628" s="102"/>
      <c r="VDF628" s="102"/>
      <c r="VDG628" s="102"/>
      <c r="VDH628" s="102"/>
      <c r="VDI628" s="102"/>
      <c r="VDJ628" s="102"/>
      <c r="VDK628" s="102"/>
      <c r="VDL628" s="102"/>
      <c r="VDM628" s="102"/>
      <c r="VDN628" s="102"/>
      <c r="VDO628" s="102"/>
      <c r="VDP628" s="102"/>
      <c r="VDQ628" s="102"/>
      <c r="VDR628" s="102"/>
      <c r="VDS628" s="102"/>
      <c r="VDT628" s="102"/>
      <c r="VDU628" s="102"/>
      <c r="VDV628" s="102"/>
      <c r="VDW628" s="102"/>
      <c r="VDX628" s="102"/>
      <c r="VDY628" s="102"/>
      <c r="VDZ628" s="102"/>
      <c r="VEA628" s="102"/>
      <c r="VEB628" s="102"/>
      <c r="VEC628" s="102"/>
      <c r="VED628" s="102"/>
      <c r="VEE628" s="102"/>
      <c r="VEF628" s="102"/>
      <c r="VEG628" s="102"/>
      <c r="VEH628" s="102"/>
      <c r="VEI628" s="102"/>
      <c r="VEJ628" s="102"/>
      <c r="VEK628" s="102"/>
      <c r="VEL628" s="102"/>
      <c r="VEM628" s="102"/>
      <c r="VEN628" s="102"/>
      <c r="VEO628" s="102"/>
      <c r="VEP628" s="102"/>
      <c r="VEQ628" s="102"/>
      <c r="VER628" s="102"/>
      <c r="VES628" s="102"/>
      <c r="VET628" s="102"/>
      <c r="VEU628" s="102"/>
      <c r="VEV628" s="102"/>
      <c r="VEW628" s="102"/>
      <c r="VEX628" s="102"/>
      <c r="VEY628" s="102"/>
      <c r="VEZ628" s="102"/>
      <c r="VFA628" s="102"/>
      <c r="VFB628" s="102"/>
      <c r="VFC628" s="102"/>
      <c r="VFD628" s="102"/>
      <c r="VFE628" s="102"/>
      <c r="VFF628" s="102"/>
      <c r="VFG628" s="102"/>
      <c r="VFH628" s="102"/>
      <c r="VFI628" s="102"/>
      <c r="VFJ628" s="102"/>
      <c r="VFK628" s="102"/>
      <c r="VFL628" s="102"/>
      <c r="VFM628" s="102"/>
      <c r="VFN628" s="102"/>
      <c r="VFO628" s="102"/>
      <c r="VFP628" s="102"/>
      <c r="VFQ628" s="102"/>
      <c r="VFR628" s="102"/>
      <c r="VFS628" s="102"/>
      <c r="VFT628" s="102"/>
      <c r="VFU628" s="102"/>
      <c r="VFV628" s="102"/>
      <c r="VFW628" s="102"/>
      <c r="VFX628" s="102"/>
      <c r="VFY628" s="102"/>
      <c r="VFZ628" s="102"/>
      <c r="VGA628" s="102"/>
      <c r="VGB628" s="102"/>
      <c r="VGC628" s="102"/>
      <c r="VGD628" s="102"/>
      <c r="VGE628" s="102"/>
      <c r="VGF628" s="102"/>
      <c r="VGG628" s="102"/>
      <c r="VGH628" s="102"/>
      <c r="VGI628" s="102"/>
      <c r="VGJ628" s="102"/>
      <c r="VGK628" s="102"/>
      <c r="VGL628" s="102"/>
      <c r="VGM628" s="102"/>
      <c r="VGN628" s="102"/>
      <c r="VGO628" s="102"/>
      <c r="VGP628" s="102"/>
      <c r="VGQ628" s="102"/>
      <c r="VGR628" s="102"/>
      <c r="VGS628" s="102"/>
      <c r="VGT628" s="102"/>
      <c r="VGU628" s="102"/>
      <c r="VGV628" s="102"/>
      <c r="VGW628" s="102"/>
      <c r="VGX628" s="102"/>
      <c r="VGY628" s="102"/>
      <c r="VGZ628" s="102"/>
      <c r="VHA628" s="102"/>
      <c r="VHB628" s="102"/>
      <c r="VHC628" s="102"/>
      <c r="VHD628" s="102"/>
      <c r="VHE628" s="102"/>
      <c r="VHF628" s="102"/>
      <c r="VHG628" s="102"/>
      <c r="VHH628" s="102"/>
      <c r="VHI628" s="102"/>
      <c r="VHJ628" s="102"/>
      <c r="VHK628" s="102"/>
      <c r="VHL628" s="102"/>
      <c r="VHM628" s="102"/>
      <c r="VHN628" s="102"/>
      <c r="VHO628" s="102"/>
      <c r="VHP628" s="102"/>
      <c r="VHQ628" s="102"/>
      <c r="VHR628" s="102"/>
      <c r="VHS628" s="102"/>
      <c r="VHT628" s="102"/>
      <c r="VHU628" s="102"/>
      <c r="VHV628" s="102"/>
      <c r="VHW628" s="102"/>
      <c r="VHX628" s="102"/>
      <c r="VHY628" s="102"/>
      <c r="VHZ628" s="102"/>
      <c r="VIA628" s="102"/>
      <c r="VIB628" s="102"/>
      <c r="VIC628" s="102"/>
      <c r="VID628" s="102"/>
      <c r="VIE628" s="102"/>
      <c r="VIF628" s="102"/>
      <c r="VIG628" s="102"/>
      <c r="VIH628" s="102"/>
      <c r="VII628" s="102"/>
      <c r="VIJ628" s="102"/>
      <c r="VIK628" s="102"/>
      <c r="VIL628" s="102"/>
      <c r="VIM628" s="102"/>
      <c r="VIN628" s="102"/>
      <c r="VIO628" s="102"/>
      <c r="VIP628" s="102"/>
      <c r="VIQ628" s="102"/>
      <c r="VIR628" s="102"/>
      <c r="VIS628" s="102"/>
      <c r="VIT628" s="102"/>
      <c r="VIU628" s="102"/>
      <c r="VIV628" s="102"/>
      <c r="VIW628" s="102"/>
      <c r="VIX628" s="102"/>
      <c r="VIY628" s="102"/>
      <c r="VIZ628" s="102"/>
      <c r="VJA628" s="102"/>
      <c r="VJB628" s="102"/>
      <c r="VJC628" s="102"/>
      <c r="VJD628" s="102"/>
      <c r="VJE628" s="102"/>
      <c r="VJF628" s="102"/>
      <c r="VJG628" s="102"/>
      <c r="VJH628" s="102"/>
      <c r="VJI628" s="102"/>
      <c r="VJJ628" s="102"/>
      <c r="VJK628" s="102"/>
      <c r="VJL628" s="102"/>
      <c r="VJM628" s="102"/>
      <c r="VJN628" s="102"/>
      <c r="VJO628" s="102"/>
      <c r="VJP628" s="102"/>
      <c r="VJQ628" s="102"/>
      <c r="VJR628" s="102"/>
      <c r="VJS628" s="102"/>
      <c r="VJT628" s="102"/>
      <c r="VJU628" s="102"/>
      <c r="VJV628" s="102"/>
      <c r="VJW628" s="102"/>
      <c r="VJX628" s="102"/>
      <c r="VJY628" s="102"/>
      <c r="VJZ628" s="102"/>
      <c r="VKA628" s="102"/>
      <c r="VKB628" s="102"/>
      <c r="VKC628" s="102"/>
      <c r="VKD628" s="102"/>
      <c r="VKE628" s="102"/>
      <c r="VKF628" s="102"/>
      <c r="VKG628" s="102"/>
      <c r="VKH628" s="102"/>
      <c r="VKI628" s="102"/>
      <c r="VKJ628" s="102"/>
      <c r="VKK628" s="102"/>
      <c r="VKL628" s="102"/>
      <c r="VKM628" s="102"/>
      <c r="VKN628" s="102"/>
      <c r="VKO628" s="102"/>
      <c r="VKP628" s="102"/>
      <c r="VKQ628" s="102"/>
      <c r="VKR628" s="102"/>
      <c r="VKS628" s="102"/>
      <c r="VKT628" s="102"/>
      <c r="VKU628" s="102"/>
      <c r="VKV628" s="102"/>
      <c r="VKW628" s="102"/>
      <c r="VKX628" s="102"/>
      <c r="VKY628" s="102"/>
      <c r="VKZ628" s="102"/>
      <c r="VLA628" s="102"/>
      <c r="VLB628" s="102"/>
      <c r="VLC628" s="102"/>
      <c r="VLD628" s="102"/>
      <c r="VLE628" s="102"/>
      <c r="VLF628" s="102"/>
      <c r="VLG628" s="102"/>
      <c r="VLH628" s="102"/>
      <c r="VLI628" s="102"/>
      <c r="VLJ628" s="102"/>
      <c r="VLK628" s="102"/>
      <c r="VLL628" s="102"/>
      <c r="VLM628" s="102"/>
      <c r="VLN628" s="102"/>
      <c r="VLO628" s="102"/>
      <c r="VLP628" s="102"/>
      <c r="VLQ628" s="102"/>
      <c r="VLR628" s="102"/>
      <c r="VLS628" s="102"/>
      <c r="VLT628" s="102"/>
      <c r="VLU628" s="102"/>
      <c r="VLV628" s="102"/>
      <c r="VLW628" s="102"/>
      <c r="VLX628" s="102"/>
      <c r="VLY628" s="102"/>
      <c r="VLZ628" s="102"/>
      <c r="VMA628" s="102"/>
      <c r="VMB628" s="102"/>
      <c r="VMC628" s="102"/>
      <c r="VMD628" s="102"/>
      <c r="VME628" s="102"/>
      <c r="VMF628" s="102"/>
      <c r="VMG628" s="102"/>
      <c r="VMH628" s="102"/>
      <c r="VMI628" s="102"/>
      <c r="VMJ628" s="102"/>
      <c r="VMK628" s="102"/>
      <c r="VML628" s="102"/>
      <c r="VMM628" s="102"/>
      <c r="VMN628" s="102"/>
      <c r="VMO628" s="102"/>
      <c r="VMP628" s="102"/>
      <c r="VMQ628" s="102"/>
      <c r="VMR628" s="102"/>
      <c r="VMS628" s="102"/>
      <c r="VMT628" s="102"/>
      <c r="VMU628" s="102"/>
      <c r="VMV628" s="102"/>
      <c r="VMW628" s="102"/>
      <c r="VMX628" s="102"/>
      <c r="VMY628" s="102"/>
      <c r="VMZ628" s="102"/>
      <c r="VNA628" s="102"/>
      <c r="VNB628" s="102"/>
      <c r="VNC628" s="102"/>
      <c r="VND628" s="102"/>
      <c r="VNE628" s="102"/>
      <c r="VNF628" s="102"/>
      <c r="VNG628" s="102"/>
      <c r="VNH628" s="102"/>
      <c r="VNI628" s="102"/>
      <c r="VNJ628" s="102"/>
      <c r="VNK628" s="102"/>
      <c r="VNL628" s="102"/>
      <c r="VNM628" s="102"/>
      <c r="VNN628" s="102"/>
      <c r="VNO628" s="102"/>
      <c r="VNP628" s="102"/>
      <c r="VNQ628" s="102"/>
      <c r="VNR628" s="102"/>
      <c r="VNS628" s="102"/>
      <c r="VNT628" s="102"/>
      <c r="VNU628" s="102"/>
      <c r="VNV628" s="102"/>
      <c r="VNW628" s="102"/>
      <c r="VNX628" s="102"/>
      <c r="VNY628" s="102"/>
      <c r="VNZ628" s="102"/>
      <c r="VOA628" s="102"/>
      <c r="VOB628" s="102"/>
      <c r="VOC628" s="102"/>
      <c r="VOD628" s="102"/>
      <c r="VOE628" s="102"/>
      <c r="VOF628" s="102"/>
      <c r="VOG628" s="102"/>
      <c r="VOH628" s="102"/>
      <c r="VOI628" s="102"/>
      <c r="VOJ628" s="102"/>
      <c r="VOK628" s="102"/>
      <c r="VOL628" s="102"/>
      <c r="VOM628" s="102"/>
      <c r="VON628" s="102"/>
      <c r="VOO628" s="102"/>
      <c r="VOP628" s="102"/>
      <c r="VOQ628" s="102"/>
      <c r="VOR628" s="102"/>
      <c r="VOS628" s="102"/>
      <c r="VOT628" s="102"/>
      <c r="VOU628" s="102"/>
      <c r="VOV628" s="102"/>
      <c r="VOW628" s="102"/>
      <c r="VOX628" s="102"/>
      <c r="VOY628" s="102"/>
      <c r="VOZ628" s="102"/>
      <c r="VPA628" s="102"/>
      <c r="VPB628" s="102"/>
      <c r="VPC628" s="102"/>
      <c r="VPD628" s="102"/>
      <c r="VPE628" s="102"/>
      <c r="VPF628" s="102"/>
      <c r="VPG628" s="102"/>
      <c r="VPH628" s="102"/>
      <c r="VPI628" s="102"/>
      <c r="VPJ628" s="102"/>
      <c r="VPK628" s="102"/>
      <c r="VPL628" s="102"/>
      <c r="VPM628" s="102"/>
      <c r="VPN628" s="102"/>
      <c r="VPO628" s="102"/>
      <c r="VPP628" s="102"/>
      <c r="VPQ628" s="102"/>
      <c r="VPR628" s="102"/>
      <c r="VPS628" s="102"/>
      <c r="VPT628" s="102"/>
      <c r="VPU628" s="102"/>
      <c r="VPV628" s="102"/>
      <c r="VPW628" s="102"/>
      <c r="VPX628" s="102"/>
      <c r="VPY628" s="102"/>
      <c r="VPZ628" s="102"/>
      <c r="VQA628" s="102"/>
      <c r="VQB628" s="102"/>
      <c r="VQC628" s="102"/>
      <c r="VQD628" s="102"/>
      <c r="VQE628" s="102"/>
      <c r="VQF628" s="102"/>
      <c r="VQG628" s="102"/>
      <c r="VQH628" s="102"/>
      <c r="VQI628" s="102"/>
      <c r="VQJ628" s="102"/>
      <c r="VQK628" s="102"/>
      <c r="VQL628" s="102"/>
      <c r="VQM628" s="102"/>
      <c r="VQN628" s="102"/>
      <c r="VQO628" s="102"/>
      <c r="VQP628" s="102"/>
      <c r="VQQ628" s="102"/>
      <c r="VQR628" s="102"/>
      <c r="VQS628" s="102"/>
      <c r="VQT628" s="102"/>
      <c r="VQU628" s="102"/>
      <c r="VQV628" s="102"/>
      <c r="VQW628" s="102"/>
      <c r="VQX628" s="102"/>
      <c r="VQY628" s="102"/>
      <c r="VQZ628" s="102"/>
      <c r="VRA628" s="102"/>
      <c r="VRB628" s="102"/>
      <c r="VRC628" s="102"/>
      <c r="VRD628" s="102"/>
      <c r="VRE628" s="102"/>
      <c r="VRF628" s="102"/>
      <c r="VRG628" s="102"/>
      <c r="VRH628" s="102"/>
      <c r="VRI628" s="102"/>
      <c r="VRJ628" s="102"/>
      <c r="VRK628" s="102"/>
      <c r="VRL628" s="102"/>
      <c r="VRM628" s="102"/>
      <c r="VRN628" s="102"/>
      <c r="VRO628" s="102"/>
      <c r="VRP628" s="102"/>
      <c r="VRQ628" s="102"/>
      <c r="VRR628" s="102"/>
      <c r="VRS628" s="102"/>
      <c r="VRT628" s="102"/>
      <c r="VRU628" s="102"/>
      <c r="VRV628" s="102"/>
      <c r="VRW628" s="102"/>
      <c r="VRX628" s="102"/>
      <c r="VRY628" s="102"/>
      <c r="VRZ628" s="102"/>
      <c r="VSA628" s="102"/>
      <c r="VSB628" s="102"/>
      <c r="VSC628" s="102"/>
      <c r="VSD628" s="102"/>
      <c r="VSE628" s="102"/>
      <c r="VSF628" s="102"/>
      <c r="VSG628" s="102"/>
      <c r="VSH628" s="102"/>
      <c r="VSI628" s="102"/>
      <c r="VSJ628" s="102"/>
      <c r="VSK628" s="102"/>
      <c r="VSL628" s="102"/>
      <c r="VSM628" s="102"/>
      <c r="VSN628" s="102"/>
      <c r="VSO628" s="102"/>
      <c r="VSP628" s="102"/>
      <c r="VSQ628" s="102"/>
      <c r="VSR628" s="102"/>
      <c r="VSS628" s="102"/>
      <c r="VST628" s="102"/>
      <c r="VSU628" s="102"/>
      <c r="VSV628" s="102"/>
      <c r="VSW628" s="102"/>
      <c r="VSX628" s="102"/>
      <c r="VSY628" s="102"/>
      <c r="VSZ628" s="102"/>
      <c r="VTA628" s="102"/>
      <c r="VTB628" s="102"/>
      <c r="VTC628" s="102"/>
      <c r="VTD628" s="102"/>
      <c r="VTE628" s="102"/>
      <c r="VTF628" s="102"/>
      <c r="VTG628" s="102"/>
      <c r="VTH628" s="102"/>
      <c r="VTI628" s="102"/>
      <c r="VTJ628" s="102"/>
      <c r="VTK628" s="102"/>
      <c r="VTL628" s="102"/>
      <c r="VTM628" s="102"/>
      <c r="VTN628" s="102"/>
      <c r="VTO628" s="102"/>
      <c r="VTP628" s="102"/>
      <c r="VTQ628" s="102"/>
      <c r="VTR628" s="102"/>
      <c r="VTS628" s="102"/>
      <c r="VTT628" s="102"/>
      <c r="VTU628" s="102"/>
      <c r="VTV628" s="102"/>
      <c r="VTW628" s="102"/>
      <c r="VTX628" s="102"/>
      <c r="VTY628" s="102"/>
      <c r="VTZ628" s="102"/>
      <c r="VUA628" s="102"/>
      <c r="VUB628" s="102"/>
      <c r="VUC628" s="102"/>
      <c r="VUD628" s="102"/>
      <c r="VUE628" s="102"/>
      <c r="VUF628" s="102"/>
      <c r="VUG628" s="102"/>
      <c r="VUH628" s="102"/>
      <c r="VUI628" s="102"/>
      <c r="VUJ628" s="102"/>
      <c r="VUK628" s="102"/>
      <c r="VUL628" s="102"/>
      <c r="VUM628" s="102"/>
      <c r="VUN628" s="102"/>
      <c r="VUO628" s="102"/>
      <c r="VUP628" s="102"/>
      <c r="VUQ628" s="102"/>
      <c r="VUR628" s="102"/>
      <c r="VUS628" s="102"/>
      <c r="VUT628" s="102"/>
      <c r="VUU628" s="102"/>
      <c r="VUV628" s="102"/>
      <c r="VUW628" s="102"/>
      <c r="VUX628" s="102"/>
      <c r="VUY628" s="102"/>
      <c r="VUZ628" s="102"/>
      <c r="VVA628" s="102"/>
      <c r="VVB628" s="102"/>
      <c r="VVC628" s="102"/>
      <c r="VVD628" s="102"/>
      <c r="VVE628" s="102"/>
      <c r="VVF628" s="102"/>
      <c r="VVG628" s="102"/>
      <c r="VVH628" s="102"/>
      <c r="VVI628" s="102"/>
      <c r="VVJ628" s="102"/>
      <c r="VVK628" s="102"/>
      <c r="VVL628" s="102"/>
      <c r="VVM628" s="102"/>
      <c r="VVN628" s="102"/>
      <c r="VVO628" s="102"/>
      <c r="VVP628" s="102"/>
      <c r="VVQ628" s="102"/>
      <c r="VVR628" s="102"/>
      <c r="VVS628" s="102"/>
      <c r="VVT628" s="102"/>
      <c r="VVU628" s="102"/>
      <c r="VVV628" s="102"/>
      <c r="VVW628" s="102"/>
      <c r="VVX628" s="102"/>
      <c r="VVY628" s="102"/>
      <c r="VVZ628" s="102"/>
      <c r="VWA628" s="102"/>
      <c r="VWB628" s="102"/>
      <c r="VWC628" s="102"/>
      <c r="VWD628" s="102"/>
      <c r="VWE628" s="102"/>
      <c r="VWF628" s="102"/>
      <c r="VWG628" s="102"/>
      <c r="VWH628" s="102"/>
      <c r="VWI628" s="102"/>
      <c r="VWJ628" s="102"/>
      <c r="VWK628" s="102"/>
      <c r="VWL628" s="102"/>
      <c r="VWM628" s="102"/>
      <c r="VWN628" s="102"/>
      <c r="VWO628" s="102"/>
      <c r="VWP628" s="102"/>
      <c r="VWQ628" s="102"/>
      <c r="VWR628" s="102"/>
      <c r="VWS628" s="102"/>
      <c r="VWT628" s="102"/>
      <c r="VWU628" s="102"/>
      <c r="VWV628" s="102"/>
      <c r="VWW628" s="102"/>
      <c r="VWX628" s="102"/>
      <c r="VWY628" s="102"/>
      <c r="VWZ628" s="102"/>
      <c r="VXA628" s="102"/>
      <c r="VXB628" s="102"/>
      <c r="VXC628" s="102"/>
      <c r="VXD628" s="102"/>
      <c r="VXE628" s="102"/>
      <c r="VXF628" s="102"/>
      <c r="VXG628" s="102"/>
      <c r="VXH628" s="102"/>
      <c r="VXI628" s="102"/>
      <c r="VXJ628" s="102"/>
      <c r="VXK628" s="102"/>
      <c r="VXL628" s="102"/>
      <c r="VXM628" s="102"/>
      <c r="VXN628" s="102"/>
      <c r="VXO628" s="102"/>
      <c r="VXP628" s="102"/>
      <c r="VXQ628" s="102"/>
      <c r="VXR628" s="102"/>
      <c r="VXS628" s="102"/>
      <c r="VXT628" s="102"/>
      <c r="VXU628" s="102"/>
      <c r="VXV628" s="102"/>
      <c r="VXW628" s="102"/>
      <c r="VXX628" s="102"/>
      <c r="VXY628" s="102"/>
      <c r="VXZ628" s="102"/>
      <c r="VYA628" s="102"/>
      <c r="VYB628" s="102"/>
      <c r="VYC628" s="102"/>
      <c r="VYD628" s="102"/>
      <c r="VYE628" s="102"/>
      <c r="VYF628" s="102"/>
      <c r="VYG628" s="102"/>
      <c r="VYH628" s="102"/>
      <c r="VYI628" s="102"/>
      <c r="VYJ628" s="102"/>
      <c r="VYK628" s="102"/>
      <c r="VYL628" s="102"/>
      <c r="VYM628" s="102"/>
      <c r="VYN628" s="102"/>
      <c r="VYO628" s="102"/>
      <c r="VYP628" s="102"/>
      <c r="VYQ628" s="102"/>
      <c r="VYR628" s="102"/>
      <c r="VYS628" s="102"/>
      <c r="VYT628" s="102"/>
      <c r="VYU628" s="102"/>
      <c r="VYV628" s="102"/>
      <c r="VYW628" s="102"/>
      <c r="VYX628" s="102"/>
      <c r="VYY628" s="102"/>
      <c r="VYZ628" s="102"/>
      <c r="VZA628" s="102"/>
      <c r="VZB628" s="102"/>
      <c r="VZC628" s="102"/>
      <c r="VZD628" s="102"/>
      <c r="VZE628" s="102"/>
      <c r="VZF628" s="102"/>
      <c r="VZG628" s="102"/>
      <c r="VZH628" s="102"/>
      <c r="VZI628" s="102"/>
      <c r="VZJ628" s="102"/>
      <c r="VZK628" s="102"/>
      <c r="VZL628" s="102"/>
      <c r="VZM628" s="102"/>
      <c r="VZN628" s="102"/>
      <c r="VZO628" s="102"/>
      <c r="VZP628" s="102"/>
      <c r="VZQ628" s="102"/>
      <c r="VZR628" s="102"/>
      <c r="VZS628" s="102"/>
      <c r="VZT628" s="102"/>
      <c r="VZU628" s="102"/>
      <c r="VZV628" s="102"/>
      <c r="VZW628" s="102"/>
      <c r="VZX628" s="102"/>
      <c r="VZY628" s="102"/>
      <c r="VZZ628" s="102"/>
      <c r="WAA628" s="102"/>
      <c r="WAB628" s="102"/>
      <c r="WAC628" s="102"/>
      <c r="WAD628" s="102"/>
      <c r="WAE628" s="102"/>
      <c r="WAF628" s="102"/>
      <c r="WAG628" s="102"/>
      <c r="WAH628" s="102"/>
      <c r="WAI628" s="102"/>
      <c r="WAJ628" s="102"/>
      <c r="WAK628" s="102"/>
      <c r="WAL628" s="102"/>
      <c r="WAM628" s="102"/>
      <c r="WAN628" s="102"/>
      <c r="WAO628" s="102"/>
      <c r="WAP628" s="102"/>
      <c r="WAQ628" s="102"/>
      <c r="WAR628" s="102"/>
      <c r="WAS628" s="102"/>
      <c r="WAT628" s="102"/>
      <c r="WAU628" s="102"/>
      <c r="WAV628" s="102"/>
      <c r="WAW628" s="102"/>
      <c r="WAX628" s="102"/>
      <c r="WAY628" s="102"/>
      <c r="WAZ628" s="102"/>
      <c r="WBA628" s="102"/>
      <c r="WBB628" s="102"/>
      <c r="WBC628" s="102"/>
      <c r="WBD628" s="102"/>
      <c r="WBE628" s="102"/>
      <c r="WBF628" s="102"/>
      <c r="WBG628" s="102"/>
      <c r="WBH628" s="102"/>
      <c r="WBI628" s="102"/>
      <c r="WBJ628" s="102"/>
      <c r="WBK628" s="102"/>
      <c r="WBL628" s="102"/>
      <c r="WBM628" s="102"/>
      <c r="WBN628" s="102"/>
      <c r="WBO628" s="102"/>
      <c r="WBP628" s="102"/>
      <c r="WBQ628" s="102"/>
      <c r="WBR628" s="102"/>
      <c r="WBS628" s="102"/>
      <c r="WBT628" s="102"/>
      <c r="WBU628" s="102"/>
      <c r="WBV628" s="102"/>
      <c r="WBW628" s="102"/>
      <c r="WBX628" s="102"/>
      <c r="WBY628" s="102"/>
      <c r="WBZ628" s="102"/>
      <c r="WCA628" s="102"/>
      <c r="WCB628" s="102"/>
      <c r="WCC628" s="102"/>
      <c r="WCD628" s="102"/>
      <c r="WCE628" s="102"/>
      <c r="WCF628" s="102"/>
      <c r="WCG628" s="102"/>
      <c r="WCH628" s="102"/>
      <c r="WCI628" s="102"/>
      <c r="WCJ628" s="102"/>
      <c r="WCK628" s="102"/>
      <c r="WCL628" s="102"/>
      <c r="WCM628" s="102"/>
      <c r="WCN628" s="102"/>
      <c r="WCO628" s="102"/>
      <c r="WCP628" s="102"/>
      <c r="WCQ628" s="102"/>
      <c r="WCR628" s="102"/>
      <c r="WCS628" s="102"/>
      <c r="WCT628" s="102"/>
      <c r="WCU628" s="102"/>
      <c r="WCV628" s="102"/>
      <c r="WCW628" s="102"/>
      <c r="WCX628" s="102"/>
      <c r="WCY628" s="102"/>
      <c r="WCZ628" s="102"/>
      <c r="WDA628" s="102"/>
      <c r="WDB628" s="102"/>
      <c r="WDC628" s="102"/>
      <c r="WDD628" s="102"/>
      <c r="WDE628" s="102"/>
      <c r="WDF628" s="102"/>
      <c r="WDG628" s="102"/>
      <c r="WDH628" s="102"/>
      <c r="WDI628" s="102"/>
      <c r="WDJ628" s="102"/>
      <c r="WDK628" s="102"/>
      <c r="WDL628" s="102"/>
      <c r="WDM628" s="102"/>
      <c r="WDN628" s="102"/>
      <c r="WDO628" s="102"/>
      <c r="WDP628" s="102"/>
      <c r="WDQ628" s="102"/>
      <c r="WDR628" s="102"/>
      <c r="WDS628" s="102"/>
      <c r="WDT628" s="102"/>
      <c r="WDU628" s="102"/>
      <c r="WDV628" s="102"/>
      <c r="WDW628" s="102"/>
      <c r="WDX628" s="102"/>
      <c r="WDY628" s="102"/>
      <c r="WDZ628" s="102"/>
      <c r="WEA628" s="102"/>
      <c r="WEB628" s="102"/>
      <c r="WEC628" s="102"/>
      <c r="WED628" s="102"/>
      <c r="WEE628" s="102"/>
      <c r="WEF628" s="102"/>
      <c r="WEG628" s="102"/>
      <c r="WEH628" s="102"/>
      <c r="WEI628" s="102"/>
      <c r="WEJ628" s="102"/>
      <c r="WEK628" s="102"/>
      <c r="WEL628" s="102"/>
      <c r="WEM628" s="102"/>
      <c r="WEN628" s="102"/>
      <c r="WEO628" s="102"/>
      <c r="WEP628" s="102"/>
      <c r="WEQ628" s="102"/>
      <c r="WER628" s="102"/>
      <c r="WES628" s="102"/>
      <c r="WET628" s="102"/>
      <c r="WEU628" s="102"/>
      <c r="WEV628" s="102"/>
      <c r="WEW628" s="102"/>
      <c r="WEX628" s="102"/>
      <c r="WEY628" s="102"/>
      <c r="WEZ628" s="102"/>
      <c r="WFA628" s="102"/>
      <c r="WFB628" s="102"/>
      <c r="WFC628" s="102"/>
      <c r="WFD628" s="102"/>
      <c r="WFE628" s="102"/>
      <c r="WFF628" s="102"/>
      <c r="WFG628" s="102"/>
      <c r="WFH628" s="102"/>
      <c r="WFI628" s="102"/>
      <c r="WFJ628" s="102"/>
      <c r="WFK628" s="102"/>
      <c r="WFL628" s="102"/>
      <c r="WFM628" s="102"/>
      <c r="WFN628" s="102"/>
      <c r="WFO628" s="102"/>
      <c r="WFP628" s="102"/>
      <c r="WFQ628" s="102"/>
      <c r="WFR628" s="102"/>
      <c r="WFS628" s="102"/>
      <c r="WFT628" s="102"/>
      <c r="WFU628" s="102"/>
      <c r="WFV628" s="102"/>
      <c r="WFW628" s="102"/>
      <c r="WFX628" s="102"/>
      <c r="WFY628" s="102"/>
      <c r="WFZ628" s="102"/>
      <c r="WGA628" s="102"/>
      <c r="WGB628" s="102"/>
      <c r="WGC628" s="102"/>
      <c r="WGD628" s="102"/>
      <c r="WGE628" s="102"/>
      <c r="WGF628" s="102"/>
      <c r="WGG628" s="102"/>
      <c r="WGH628" s="102"/>
      <c r="WGI628" s="102"/>
      <c r="WGJ628" s="102"/>
      <c r="WGK628" s="102"/>
      <c r="WGL628" s="102"/>
      <c r="WGM628" s="102"/>
      <c r="WGN628" s="102"/>
      <c r="WGO628" s="102"/>
      <c r="WGP628" s="102"/>
      <c r="WGQ628" s="102"/>
      <c r="WGR628" s="102"/>
      <c r="WGS628" s="102"/>
      <c r="WGT628" s="102"/>
      <c r="WGU628" s="102"/>
      <c r="WGV628" s="102"/>
      <c r="WGW628" s="102"/>
      <c r="WGX628" s="102"/>
      <c r="WGY628" s="102"/>
      <c r="WGZ628" s="102"/>
      <c r="WHA628" s="102"/>
      <c r="WHB628" s="102"/>
      <c r="WHC628" s="102"/>
      <c r="WHD628" s="102"/>
      <c r="WHE628" s="102"/>
      <c r="WHF628" s="102"/>
      <c r="WHG628" s="102"/>
      <c r="WHH628" s="102"/>
      <c r="WHI628" s="102"/>
      <c r="WHJ628" s="102"/>
      <c r="WHK628" s="102"/>
      <c r="WHL628" s="102"/>
      <c r="WHM628" s="102"/>
      <c r="WHN628" s="102"/>
      <c r="WHO628" s="102"/>
      <c r="WHP628" s="102"/>
      <c r="WHQ628" s="102"/>
      <c r="WHR628" s="102"/>
      <c r="WHS628" s="102"/>
      <c r="WHT628" s="102"/>
      <c r="WHU628" s="102"/>
      <c r="WHV628" s="102"/>
      <c r="WHW628" s="102"/>
      <c r="WHX628" s="102"/>
      <c r="WHY628" s="102"/>
      <c r="WHZ628" s="102"/>
      <c r="WIA628" s="102"/>
      <c r="WIB628" s="102"/>
      <c r="WIC628" s="102"/>
      <c r="WID628" s="102"/>
      <c r="WIE628" s="102"/>
      <c r="WIF628" s="102"/>
      <c r="WIG628" s="102"/>
      <c r="WIH628" s="102"/>
      <c r="WII628" s="102"/>
      <c r="WIJ628" s="102"/>
      <c r="WIK628" s="102"/>
      <c r="WIL628" s="102"/>
      <c r="WIM628" s="102"/>
      <c r="WIN628" s="102"/>
      <c r="WIO628" s="102"/>
      <c r="WIP628" s="102"/>
      <c r="WIQ628" s="102"/>
      <c r="WIR628" s="102"/>
      <c r="WIS628" s="102"/>
      <c r="WIT628" s="102"/>
      <c r="WIU628" s="102"/>
      <c r="WIV628" s="102"/>
      <c r="WIW628" s="102"/>
      <c r="WIX628" s="102"/>
      <c r="WIY628" s="102"/>
      <c r="WIZ628" s="102"/>
      <c r="WJA628" s="102"/>
      <c r="WJB628" s="102"/>
      <c r="WJC628" s="102"/>
      <c r="WJD628" s="102"/>
      <c r="WJE628" s="102"/>
      <c r="WJF628" s="102"/>
      <c r="WJG628" s="102"/>
      <c r="WJH628" s="102"/>
      <c r="WJI628" s="102"/>
      <c r="WJJ628" s="102"/>
      <c r="WJK628" s="102"/>
      <c r="WJL628" s="102"/>
      <c r="WJM628" s="102"/>
      <c r="WJN628" s="102"/>
      <c r="WJO628" s="102"/>
      <c r="WJP628" s="102"/>
      <c r="WJQ628" s="102"/>
      <c r="WJR628" s="102"/>
      <c r="WJS628" s="102"/>
      <c r="WJT628" s="102"/>
      <c r="WJU628" s="102"/>
      <c r="WJV628" s="102"/>
      <c r="WJW628" s="102"/>
      <c r="WJX628" s="102"/>
      <c r="WJY628" s="102"/>
      <c r="WJZ628" s="102"/>
      <c r="WKA628" s="102"/>
      <c r="WKB628" s="102"/>
      <c r="WKC628" s="102"/>
      <c r="WKD628" s="102"/>
      <c r="WKE628" s="102"/>
      <c r="WKF628" s="102"/>
      <c r="WKG628" s="102"/>
      <c r="WKH628" s="102"/>
      <c r="WKI628" s="102"/>
      <c r="WKJ628" s="102"/>
      <c r="WKK628" s="102"/>
      <c r="WKL628" s="102"/>
      <c r="WKM628" s="102"/>
      <c r="WKN628" s="102"/>
      <c r="WKO628" s="102"/>
      <c r="WKP628" s="102"/>
      <c r="WKQ628" s="102"/>
      <c r="WKR628" s="102"/>
      <c r="WKS628" s="102"/>
      <c r="WKT628" s="102"/>
      <c r="WKU628" s="102"/>
      <c r="WKV628" s="102"/>
      <c r="WKW628" s="102"/>
      <c r="WKX628" s="102"/>
      <c r="WKY628" s="102"/>
      <c r="WKZ628" s="102"/>
      <c r="WLA628" s="102"/>
      <c r="WLB628" s="102"/>
      <c r="WLC628" s="102"/>
      <c r="WLD628" s="102"/>
      <c r="WLE628" s="102"/>
      <c r="WLF628" s="102"/>
      <c r="WLG628" s="102"/>
      <c r="WLH628" s="102"/>
      <c r="WLI628" s="102"/>
      <c r="WLJ628" s="102"/>
      <c r="WLK628" s="102"/>
      <c r="WLL628" s="102"/>
      <c r="WLM628" s="102"/>
      <c r="WLN628" s="102"/>
      <c r="WLO628" s="102"/>
      <c r="WLP628" s="102"/>
      <c r="WLQ628" s="102"/>
      <c r="WLR628" s="102"/>
      <c r="WLS628" s="102"/>
      <c r="WLT628" s="102"/>
      <c r="WLU628" s="102"/>
      <c r="WLV628" s="102"/>
      <c r="WLW628" s="102"/>
      <c r="WLX628" s="102"/>
      <c r="WLY628" s="102"/>
      <c r="WLZ628" s="102"/>
      <c r="WMA628" s="102"/>
      <c r="WMB628" s="102"/>
      <c r="WMC628" s="102"/>
      <c r="WMD628" s="102"/>
      <c r="WME628" s="102"/>
      <c r="WMF628" s="102"/>
      <c r="WMG628" s="102"/>
      <c r="WMH628" s="102"/>
      <c r="WMI628" s="102"/>
      <c r="WMJ628" s="102"/>
      <c r="WMK628" s="102"/>
      <c r="WML628" s="102"/>
      <c r="WMM628" s="102"/>
      <c r="WMN628" s="102"/>
      <c r="WMO628" s="102"/>
      <c r="WMP628" s="102"/>
      <c r="WMQ628" s="102"/>
      <c r="WMR628" s="102"/>
      <c r="WMS628" s="102"/>
      <c r="WMT628" s="102"/>
      <c r="WMU628" s="102"/>
      <c r="WMV628" s="102"/>
      <c r="WMW628" s="102"/>
      <c r="WMX628" s="102"/>
      <c r="WMY628" s="102"/>
      <c r="WMZ628" s="102"/>
      <c r="WNA628" s="102"/>
      <c r="WNB628" s="102"/>
      <c r="WNC628" s="102"/>
      <c r="WND628" s="102"/>
      <c r="WNE628" s="102"/>
      <c r="WNF628" s="102"/>
      <c r="WNG628" s="102"/>
      <c r="WNH628" s="102"/>
      <c r="WNI628" s="102"/>
      <c r="WNJ628" s="102"/>
      <c r="WNK628" s="102"/>
      <c r="WNL628" s="102"/>
      <c r="WNM628" s="102"/>
      <c r="WNN628" s="102"/>
      <c r="WNO628" s="102"/>
      <c r="WNP628" s="102"/>
      <c r="WNQ628" s="102"/>
      <c r="WNR628" s="102"/>
      <c r="WNS628" s="102"/>
      <c r="WNT628" s="102"/>
      <c r="WNU628" s="102"/>
      <c r="WNV628" s="102"/>
      <c r="WNW628" s="102"/>
      <c r="WNX628" s="102"/>
      <c r="WNY628" s="102"/>
      <c r="WNZ628" s="102"/>
      <c r="WOA628" s="102"/>
      <c r="WOB628" s="102"/>
      <c r="WOC628" s="102"/>
      <c r="WOD628" s="102"/>
      <c r="WOE628" s="102"/>
      <c r="WOF628" s="102"/>
      <c r="WOG628" s="102"/>
      <c r="WOH628" s="102"/>
      <c r="WOI628" s="102"/>
      <c r="WOJ628" s="102"/>
      <c r="WOK628" s="102"/>
      <c r="WOL628" s="102"/>
      <c r="WOM628" s="102"/>
      <c r="WON628" s="102"/>
      <c r="WOO628" s="102"/>
      <c r="WOP628" s="102"/>
      <c r="WOQ628" s="102"/>
      <c r="WOR628" s="102"/>
      <c r="WOS628" s="102"/>
      <c r="WOT628" s="102"/>
      <c r="WOU628" s="102"/>
      <c r="WOV628" s="102"/>
      <c r="WOW628" s="102"/>
      <c r="WOX628" s="102"/>
      <c r="WOY628" s="102"/>
      <c r="WOZ628" s="102"/>
      <c r="WPA628" s="102"/>
      <c r="WPB628" s="102"/>
      <c r="WPC628" s="102"/>
      <c r="WPD628" s="102"/>
      <c r="WPE628" s="102"/>
      <c r="WPF628" s="102"/>
      <c r="WPG628" s="102"/>
      <c r="WPH628" s="102"/>
      <c r="WPI628" s="102"/>
      <c r="WPJ628" s="102"/>
      <c r="WPK628" s="102"/>
      <c r="WPL628" s="102"/>
      <c r="WPM628" s="102"/>
      <c r="WPN628" s="102"/>
      <c r="WPO628" s="102"/>
      <c r="WPP628" s="102"/>
      <c r="WPQ628" s="102"/>
      <c r="WPR628" s="102"/>
      <c r="WPS628" s="102"/>
      <c r="WPT628" s="102"/>
      <c r="WPU628" s="102"/>
      <c r="WPV628" s="102"/>
      <c r="WPW628" s="102"/>
      <c r="WPX628" s="102"/>
      <c r="WPY628" s="102"/>
      <c r="WPZ628" s="102"/>
      <c r="WQA628" s="102"/>
      <c r="WQB628" s="102"/>
      <c r="WQC628" s="102"/>
      <c r="WQD628" s="102"/>
      <c r="WQE628" s="102"/>
      <c r="WQF628" s="102"/>
      <c r="WQG628" s="102"/>
      <c r="WQH628" s="102"/>
      <c r="WQI628" s="102"/>
      <c r="WQJ628" s="102"/>
      <c r="WQK628" s="102"/>
      <c r="WQL628" s="102"/>
      <c r="WQM628" s="102"/>
      <c r="WQN628" s="102"/>
      <c r="WQO628" s="102"/>
      <c r="WQP628" s="102"/>
      <c r="WQQ628" s="102"/>
      <c r="WQR628" s="102"/>
      <c r="WQS628" s="102"/>
      <c r="WQT628" s="102"/>
      <c r="WQU628" s="102"/>
      <c r="WQV628" s="102"/>
      <c r="WQW628" s="102"/>
      <c r="WQX628" s="102"/>
      <c r="WQY628" s="102"/>
      <c r="WQZ628" s="102"/>
      <c r="WRA628" s="102"/>
      <c r="WRB628" s="102"/>
      <c r="WRC628" s="102"/>
      <c r="WRD628" s="102"/>
      <c r="WRE628" s="102"/>
      <c r="WRF628" s="102"/>
      <c r="WRG628" s="102"/>
      <c r="WRH628" s="102"/>
      <c r="WRI628" s="102"/>
      <c r="WRJ628" s="102"/>
      <c r="WRK628" s="102"/>
      <c r="WRL628" s="102"/>
      <c r="WRM628" s="102"/>
      <c r="WRN628" s="102"/>
      <c r="WRO628" s="102"/>
      <c r="WRP628" s="102"/>
      <c r="WRQ628" s="102"/>
      <c r="WRR628" s="102"/>
      <c r="WRS628" s="102"/>
      <c r="WRT628" s="102"/>
      <c r="WRU628" s="102"/>
      <c r="WRV628" s="102"/>
      <c r="WRW628" s="102"/>
      <c r="WRX628" s="102"/>
      <c r="WRY628" s="102"/>
      <c r="WRZ628" s="102"/>
      <c r="WSA628" s="102"/>
      <c r="WSB628" s="102"/>
      <c r="WSC628" s="102"/>
      <c r="WSD628" s="102"/>
      <c r="WSE628" s="102"/>
      <c r="WSF628" s="102"/>
      <c r="WSG628" s="102"/>
      <c r="WSH628" s="102"/>
      <c r="WSI628" s="102"/>
      <c r="WSJ628" s="102"/>
      <c r="WSK628" s="102"/>
      <c r="WSL628" s="102"/>
      <c r="WSM628" s="102"/>
      <c r="WSN628" s="102"/>
      <c r="WSO628" s="102"/>
      <c r="WSP628" s="102"/>
      <c r="WSQ628" s="102"/>
      <c r="WSR628" s="102"/>
      <c r="WSS628" s="102"/>
      <c r="WST628" s="102"/>
      <c r="WSU628" s="102"/>
      <c r="WSV628" s="102"/>
      <c r="WSW628" s="102"/>
      <c r="WSX628" s="102"/>
      <c r="WSY628" s="102"/>
      <c r="WSZ628" s="102"/>
      <c r="WTA628" s="102"/>
      <c r="WTB628" s="102"/>
      <c r="WTC628" s="102"/>
      <c r="WTD628" s="102"/>
      <c r="WTE628" s="102"/>
      <c r="WTF628" s="102"/>
      <c r="WTG628" s="102"/>
      <c r="WTH628" s="102"/>
      <c r="WTI628" s="102"/>
      <c r="WTJ628" s="102"/>
      <c r="WTK628" s="102"/>
      <c r="WTL628" s="102"/>
      <c r="WTM628" s="102"/>
      <c r="WTN628" s="102"/>
      <c r="WTO628" s="102"/>
      <c r="WTP628" s="102"/>
      <c r="WTQ628" s="102"/>
      <c r="WTR628" s="102"/>
      <c r="WTS628" s="102"/>
      <c r="WTT628" s="102"/>
      <c r="WTU628" s="102"/>
      <c r="WTV628" s="102"/>
      <c r="WTW628" s="102"/>
      <c r="WTX628" s="102"/>
      <c r="WTY628" s="102"/>
      <c r="WTZ628" s="102"/>
      <c r="WUA628" s="102"/>
      <c r="WUB628" s="102"/>
      <c r="WUC628" s="102"/>
      <c r="WUD628" s="102"/>
      <c r="WUE628" s="102"/>
      <c r="WUF628" s="102"/>
      <c r="WUG628" s="102"/>
      <c r="WUH628" s="102"/>
      <c r="WUI628" s="102"/>
      <c r="WUJ628" s="102"/>
      <c r="WUK628" s="102"/>
      <c r="WUL628" s="102"/>
      <c r="WUM628" s="102"/>
      <c r="WUN628" s="102"/>
      <c r="WUO628" s="102"/>
      <c r="WUP628" s="102"/>
      <c r="WUQ628" s="102"/>
      <c r="WUR628" s="102"/>
      <c r="WUS628" s="102"/>
      <c r="WUT628" s="102"/>
      <c r="WUU628" s="102"/>
      <c r="WUV628" s="102"/>
      <c r="WUW628" s="102"/>
      <c r="WUX628" s="102"/>
      <c r="WUY628" s="102"/>
      <c r="WUZ628" s="102"/>
      <c r="WVA628" s="102"/>
      <c r="WVB628" s="102"/>
      <c r="WVC628" s="102"/>
      <c r="WVD628" s="102"/>
      <c r="WVE628" s="102"/>
      <c r="WVF628" s="102"/>
      <c r="WVG628" s="102"/>
      <c r="WVH628" s="102"/>
      <c r="WVI628" s="102"/>
      <c r="WVJ628" s="102"/>
      <c r="WVK628" s="102"/>
      <c r="WVL628" s="102"/>
      <c r="WVM628" s="102"/>
      <c r="WVN628" s="102"/>
      <c r="WVO628" s="102"/>
      <c r="WVP628" s="102"/>
      <c r="WVQ628" s="102"/>
      <c r="WVR628" s="102"/>
      <c r="WVS628" s="102"/>
      <c r="WVT628" s="102"/>
      <c r="WVU628" s="102"/>
      <c r="WVV628" s="102"/>
      <c r="WVW628" s="102"/>
      <c r="WVX628" s="102"/>
      <c r="WVY628" s="102"/>
      <c r="WVZ628" s="102"/>
      <c r="WWA628" s="102"/>
      <c r="WWB628" s="102"/>
      <c r="WWC628" s="102"/>
      <c r="WWD628" s="102"/>
      <c r="WWE628" s="102"/>
      <c r="WWF628" s="102"/>
      <c r="WWG628" s="102"/>
      <c r="WWH628" s="102"/>
      <c r="WWI628" s="102"/>
      <c r="WWJ628" s="102"/>
      <c r="WWK628" s="102"/>
      <c r="WWL628" s="102"/>
      <c r="WWM628" s="102"/>
      <c r="WWN628" s="102"/>
      <c r="WWO628" s="102"/>
      <c r="WWP628" s="102"/>
      <c r="WWQ628" s="102"/>
      <c r="WWR628" s="102"/>
      <c r="WWS628" s="102"/>
      <c r="WWT628" s="102"/>
      <c r="WWU628" s="102"/>
      <c r="WWV628" s="102"/>
      <c r="WWW628" s="102"/>
      <c r="WWX628" s="102"/>
      <c r="WWY628" s="102"/>
      <c r="WWZ628" s="102"/>
      <c r="WXA628" s="102"/>
      <c r="WXB628" s="102"/>
      <c r="WXC628" s="102"/>
      <c r="WXD628" s="102"/>
      <c r="WXE628" s="102"/>
      <c r="WXF628" s="102"/>
      <c r="WXG628" s="102"/>
      <c r="WXH628" s="102"/>
      <c r="WXI628" s="102"/>
      <c r="WXJ628" s="102"/>
      <c r="WXK628" s="102"/>
      <c r="WXL628" s="102"/>
      <c r="WXM628" s="102"/>
      <c r="WXN628" s="102"/>
      <c r="WXO628" s="102"/>
      <c r="WXP628" s="102"/>
      <c r="WXQ628" s="102"/>
      <c r="WXR628" s="102"/>
      <c r="WXS628" s="102"/>
      <c r="WXT628" s="102"/>
      <c r="WXU628" s="102"/>
      <c r="WXV628" s="102"/>
      <c r="WXW628" s="102"/>
      <c r="WXX628" s="102"/>
      <c r="WXY628" s="102"/>
      <c r="WXZ628" s="102"/>
      <c r="WYA628" s="102"/>
      <c r="WYB628" s="102"/>
      <c r="WYC628" s="102"/>
      <c r="WYD628" s="102"/>
      <c r="WYE628" s="102"/>
      <c r="WYF628" s="102"/>
      <c r="WYG628" s="102"/>
      <c r="WYH628" s="102"/>
      <c r="WYI628" s="102"/>
      <c r="WYJ628" s="102"/>
      <c r="WYK628" s="102"/>
      <c r="WYL628" s="102"/>
      <c r="WYM628" s="102"/>
      <c r="WYN628" s="102"/>
      <c r="WYO628" s="102"/>
      <c r="WYP628" s="102"/>
      <c r="WYQ628" s="102"/>
      <c r="WYR628" s="102"/>
      <c r="WYS628" s="102"/>
      <c r="WYT628" s="102"/>
      <c r="WYU628" s="102"/>
      <c r="WYV628" s="102"/>
      <c r="WYW628" s="102"/>
      <c r="WYX628" s="102"/>
      <c r="WYY628" s="102"/>
      <c r="WYZ628" s="102"/>
      <c r="WZA628" s="102"/>
      <c r="WZB628" s="102"/>
      <c r="WZC628" s="102"/>
      <c r="WZD628" s="102"/>
      <c r="WZE628" s="102"/>
      <c r="WZF628" s="102"/>
      <c r="WZG628" s="102"/>
      <c r="WZH628" s="102"/>
      <c r="WZI628" s="102"/>
      <c r="WZJ628" s="102"/>
      <c r="WZK628" s="102"/>
      <c r="WZL628" s="102"/>
      <c r="WZM628" s="102"/>
      <c r="WZN628" s="102"/>
      <c r="WZO628" s="102"/>
      <c r="WZP628" s="102"/>
      <c r="WZQ628" s="102"/>
      <c r="WZR628" s="102"/>
      <c r="WZS628" s="102"/>
      <c r="WZT628" s="102"/>
      <c r="WZU628" s="102"/>
      <c r="WZV628" s="102"/>
      <c r="WZW628" s="102"/>
      <c r="WZX628" s="102"/>
      <c r="WZY628" s="102"/>
      <c r="WZZ628" s="102"/>
      <c r="XAA628" s="102"/>
      <c r="XAB628" s="102"/>
      <c r="XAC628" s="102"/>
      <c r="XAD628" s="102"/>
      <c r="XAE628" s="102"/>
      <c r="XAF628" s="102"/>
      <c r="XAG628" s="102"/>
      <c r="XAH628" s="102"/>
      <c r="XAI628" s="102"/>
      <c r="XAJ628" s="102"/>
      <c r="XAK628" s="102"/>
      <c r="XAL628" s="102"/>
      <c r="XAM628" s="102"/>
      <c r="XAN628" s="102"/>
      <c r="XAO628" s="102"/>
      <c r="XAP628" s="102"/>
      <c r="XAQ628" s="102"/>
      <c r="XAR628" s="102"/>
      <c r="XAS628" s="102"/>
      <c r="XAT628" s="102"/>
      <c r="XAU628" s="102"/>
      <c r="XAV628" s="102"/>
      <c r="XAW628" s="102"/>
      <c r="XAX628" s="102"/>
      <c r="XAY628" s="102"/>
      <c r="XAZ628" s="102"/>
      <c r="XBA628" s="102"/>
      <c r="XBB628" s="102"/>
      <c r="XBC628" s="102"/>
      <c r="XBD628" s="102"/>
      <c r="XBE628" s="102"/>
      <c r="XBF628" s="102"/>
      <c r="XBG628" s="102"/>
      <c r="XBH628" s="102"/>
      <c r="XBI628" s="102"/>
      <c r="XBJ628" s="102"/>
      <c r="XBK628" s="102"/>
      <c r="XBL628" s="102"/>
      <c r="XBM628" s="102"/>
      <c r="XBN628" s="102"/>
      <c r="XBO628" s="102"/>
      <c r="XBP628" s="102"/>
      <c r="XBQ628" s="102"/>
      <c r="XBR628" s="102"/>
      <c r="XBS628" s="102"/>
      <c r="XBT628" s="102"/>
      <c r="XBU628" s="102"/>
      <c r="XBV628" s="102"/>
      <c r="XBW628" s="102"/>
      <c r="XBX628" s="102"/>
      <c r="XBY628" s="102"/>
      <c r="XBZ628" s="102"/>
      <c r="XCA628" s="102"/>
      <c r="XCB628" s="102"/>
      <c r="XCC628" s="102"/>
      <c r="XCD628" s="102"/>
      <c r="XCE628" s="102"/>
      <c r="XCF628" s="102"/>
      <c r="XCG628" s="102"/>
      <c r="XCH628" s="102"/>
      <c r="XCI628" s="102"/>
      <c r="XCJ628" s="102"/>
      <c r="XCK628" s="102"/>
      <c r="XCL628" s="102"/>
      <c r="XCM628" s="102"/>
      <c r="XCN628" s="102"/>
      <c r="XCO628" s="102"/>
      <c r="XCP628" s="102"/>
      <c r="XCQ628" s="102"/>
      <c r="XCR628" s="102"/>
      <c r="XCS628" s="102"/>
      <c r="XCT628" s="102"/>
      <c r="XCU628" s="102"/>
    </row>
    <row r="629" spans="1:16323" s="102" customFormat="1" ht="63.75" customHeight="1" x14ac:dyDescent="0.25">
      <c r="A629" s="122" t="s">
        <v>958</v>
      </c>
      <c r="B629" s="32" t="s">
        <v>28</v>
      </c>
      <c r="C629" s="32" t="s">
        <v>597</v>
      </c>
      <c r="D629" s="89" t="s">
        <v>1394</v>
      </c>
      <c r="E629" s="89" t="s">
        <v>1394</v>
      </c>
      <c r="F629" s="33" t="s">
        <v>598</v>
      </c>
      <c r="G629" s="32" t="s">
        <v>32</v>
      </c>
      <c r="H629" s="34">
        <v>100</v>
      </c>
      <c r="I629" s="32">
        <v>710000000</v>
      </c>
      <c r="J629" s="32" t="s">
        <v>33</v>
      </c>
      <c r="K629" s="32" t="s">
        <v>34</v>
      </c>
      <c r="L629" s="32" t="s">
        <v>33</v>
      </c>
      <c r="M629" s="32"/>
      <c r="N629" s="32" t="s">
        <v>232</v>
      </c>
      <c r="O629" s="32" t="s">
        <v>2229</v>
      </c>
      <c r="P629" s="32"/>
      <c r="Q629" s="32"/>
      <c r="R629" s="36"/>
      <c r="S629" s="36"/>
      <c r="T629" s="63">
        <v>0</v>
      </c>
      <c r="U629" s="63">
        <v>0</v>
      </c>
      <c r="V629" s="32"/>
      <c r="W629" s="37">
        <v>2016</v>
      </c>
      <c r="X629" s="123" t="s">
        <v>3216</v>
      </c>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26"/>
      <c r="FH629" s="26"/>
    </row>
    <row r="630" spans="1:16323" s="102" customFormat="1" ht="63.75" customHeight="1" x14ac:dyDescent="0.25">
      <c r="A630" s="122" t="s">
        <v>3222</v>
      </c>
      <c r="B630" s="32" t="s">
        <v>28</v>
      </c>
      <c r="C630" s="32" t="s">
        <v>597</v>
      </c>
      <c r="D630" s="89" t="s">
        <v>1394</v>
      </c>
      <c r="E630" s="89" t="s">
        <v>1394</v>
      </c>
      <c r="F630" s="33" t="s">
        <v>598</v>
      </c>
      <c r="G630" s="32" t="s">
        <v>32</v>
      </c>
      <c r="H630" s="34">
        <v>100</v>
      </c>
      <c r="I630" s="32">
        <v>710000000</v>
      </c>
      <c r="J630" s="32" t="s">
        <v>33</v>
      </c>
      <c r="K630" s="32" t="s">
        <v>34</v>
      </c>
      <c r="L630" s="32" t="s">
        <v>3223</v>
      </c>
      <c r="M630" s="32"/>
      <c r="N630" s="32" t="s">
        <v>232</v>
      </c>
      <c r="O630" s="32" t="s">
        <v>2229</v>
      </c>
      <c r="P630" s="32"/>
      <c r="Q630" s="32"/>
      <c r="R630" s="36"/>
      <c r="S630" s="36"/>
      <c r="T630" s="63">
        <v>1500000</v>
      </c>
      <c r="U630" s="63">
        <v>1680000</v>
      </c>
      <c r="V630" s="32"/>
      <c r="W630" s="37">
        <v>2016</v>
      </c>
      <c r="X630" s="123" t="s">
        <v>3224</v>
      </c>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6"/>
      <c r="EU630" s="26"/>
      <c r="EV630" s="26"/>
      <c r="EW630" s="26"/>
      <c r="EX630" s="26"/>
      <c r="EY630" s="26"/>
      <c r="EZ630" s="26"/>
      <c r="FA630" s="26"/>
      <c r="FB630" s="26"/>
      <c r="FC630" s="26"/>
      <c r="FD630" s="26"/>
      <c r="FE630" s="26"/>
      <c r="FF630" s="26"/>
      <c r="FG630" s="26"/>
      <c r="FH630" s="26"/>
    </row>
    <row r="631" spans="1:16323" s="69" customFormat="1" ht="38.25" customHeight="1" x14ac:dyDescent="0.2">
      <c r="A631" s="122" t="s">
        <v>959</v>
      </c>
      <c r="B631" s="32" t="s">
        <v>28</v>
      </c>
      <c r="C631" s="32" t="s">
        <v>599</v>
      </c>
      <c r="D631" s="89" t="s">
        <v>600</v>
      </c>
      <c r="E631" s="89" t="s">
        <v>600</v>
      </c>
      <c r="F631" s="33" t="s">
        <v>601</v>
      </c>
      <c r="G631" s="32" t="s">
        <v>32</v>
      </c>
      <c r="H631" s="34">
        <v>100</v>
      </c>
      <c r="I631" s="32">
        <v>710000000</v>
      </c>
      <c r="J631" s="32" t="s">
        <v>33</v>
      </c>
      <c r="K631" s="32" t="s">
        <v>275</v>
      </c>
      <c r="L631" s="32" t="s">
        <v>33</v>
      </c>
      <c r="M631" s="32"/>
      <c r="N631" s="32" t="s">
        <v>57</v>
      </c>
      <c r="O631" s="32" t="s">
        <v>2239</v>
      </c>
      <c r="P631" s="32"/>
      <c r="Q631" s="32"/>
      <c r="R631" s="36"/>
      <c r="S631" s="36"/>
      <c r="T631" s="63">
        <v>178571.42857142855</v>
      </c>
      <c r="U631" s="63">
        <v>200000</v>
      </c>
      <c r="V631" s="32" t="s">
        <v>38</v>
      </c>
      <c r="W631" s="32" t="s">
        <v>1547</v>
      </c>
      <c r="X631" s="130"/>
    </row>
    <row r="632" spans="1:16323" s="69" customFormat="1" ht="25.5" customHeight="1" x14ac:dyDescent="0.2">
      <c r="A632" s="122" t="s">
        <v>960</v>
      </c>
      <c r="B632" s="32" t="s">
        <v>28</v>
      </c>
      <c r="C632" s="32" t="s">
        <v>599</v>
      </c>
      <c r="D632" s="89" t="s">
        <v>600</v>
      </c>
      <c r="E632" s="89" t="s">
        <v>600</v>
      </c>
      <c r="F632" s="33" t="s">
        <v>602</v>
      </c>
      <c r="G632" s="32" t="s">
        <v>32</v>
      </c>
      <c r="H632" s="34">
        <v>100</v>
      </c>
      <c r="I632" s="32">
        <v>710000000</v>
      </c>
      <c r="J632" s="32" t="s">
        <v>33</v>
      </c>
      <c r="K632" s="32" t="s">
        <v>275</v>
      </c>
      <c r="L632" s="32" t="s">
        <v>33</v>
      </c>
      <c r="M632" s="32"/>
      <c r="N632" s="32" t="s">
        <v>57</v>
      </c>
      <c r="O632" s="32" t="s">
        <v>2239</v>
      </c>
      <c r="P632" s="32"/>
      <c r="Q632" s="32"/>
      <c r="R632" s="36"/>
      <c r="S632" s="36"/>
      <c r="T632" s="63">
        <v>624999.99999999988</v>
      </c>
      <c r="U632" s="63">
        <v>700000</v>
      </c>
      <c r="V632" s="32" t="s">
        <v>38</v>
      </c>
      <c r="W632" s="32" t="s">
        <v>1547</v>
      </c>
      <c r="X632" s="130"/>
    </row>
    <row r="633" spans="1:16323" s="69" customFormat="1" ht="51" customHeight="1" x14ac:dyDescent="0.2">
      <c r="A633" s="122" t="s">
        <v>961</v>
      </c>
      <c r="B633" s="32" t="s">
        <v>28</v>
      </c>
      <c r="C633" s="32" t="s">
        <v>603</v>
      </c>
      <c r="D633" s="33" t="s">
        <v>604</v>
      </c>
      <c r="E633" s="33" t="s">
        <v>604</v>
      </c>
      <c r="F633" s="33" t="s">
        <v>605</v>
      </c>
      <c r="G633" s="32" t="s">
        <v>32</v>
      </c>
      <c r="H633" s="34">
        <v>100</v>
      </c>
      <c r="I633" s="32">
        <v>710000000</v>
      </c>
      <c r="J633" s="32" t="s">
        <v>33</v>
      </c>
      <c r="K633" s="32" t="s">
        <v>275</v>
      </c>
      <c r="L633" s="32" t="s">
        <v>606</v>
      </c>
      <c r="M633" s="32"/>
      <c r="N633" s="32" t="s">
        <v>57</v>
      </c>
      <c r="O633" s="32" t="s">
        <v>2215</v>
      </c>
      <c r="P633" s="32"/>
      <c r="Q633" s="32"/>
      <c r="R633" s="36"/>
      <c r="S633" s="36"/>
      <c r="T633" s="63">
        <v>535714.28571428568</v>
      </c>
      <c r="U633" s="63">
        <v>600000</v>
      </c>
      <c r="V633" s="32" t="s">
        <v>38</v>
      </c>
      <c r="W633" s="32" t="s">
        <v>1547</v>
      </c>
      <c r="X633" s="130"/>
    </row>
    <row r="634" spans="1:16323" s="69" customFormat="1" ht="51" customHeight="1" x14ac:dyDescent="0.2">
      <c r="A634" s="122" t="s">
        <v>962</v>
      </c>
      <c r="B634" s="32" t="s">
        <v>28</v>
      </c>
      <c r="C634" s="32" t="s">
        <v>915</v>
      </c>
      <c r="D634" s="33" t="s">
        <v>248</v>
      </c>
      <c r="E634" s="33" t="s">
        <v>248</v>
      </c>
      <c r="F634" s="33" t="s">
        <v>916</v>
      </c>
      <c r="G634" s="32" t="s">
        <v>32</v>
      </c>
      <c r="H634" s="34">
        <v>70</v>
      </c>
      <c r="I634" s="32">
        <v>710000000</v>
      </c>
      <c r="J634" s="32" t="s">
        <v>33</v>
      </c>
      <c r="K634" s="32" t="s">
        <v>183</v>
      </c>
      <c r="L634" s="32" t="s">
        <v>33</v>
      </c>
      <c r="M634" s="32"/>
      <c r="N634" s="32" t="s">
        <v>57</v>
      </c>
      <c r="O634" s="32" t="s">
        <v>2215</v>
      </c>
      <c r="P634" s="32"/>
      <c r="Q634" s="32"/>
      <c r="R634" s="36"/>
      <c r="S634" s="36"/>
      <c r="T634" s="63">
        <v>3000000</v>
      </c>
      <c r="U634" s="63">
        <v>3360000.0000000005</v>
      </c>
      <c r="V634" s="32"/>
      <c r="W634" s="37">
        <v>2016</v>
      </c>
      <c r="X634" s="130"/>
    </row>
    <row r="635" spans="1:16323" s="69" customFormat="1" ht="51" customHeight="1" x14ac:dyDescent="0.2">
      <c r="A635" s="122" t="s">
        <v>963</v>
      </c>
      <c r="B635" s="32" t="s">
        <v>28</v>
      </c>
      <c r="C635" s="32" t="s">
        <v>915</v>
      </c>
      <c r="D635" s="33" t="s">
        <v>248</v>
      </c>
      <c r="E635" s="33" t="s">
        <v>248</v>
      </c>
      <c r="F635" s="33" t="s">
        <v>917</v>
      </c>
      <c r="G635" s="32" t="s">
        <v>32</v>
      </c>
      <c r="H635" s="34">
        <v>70</v>
      </c>
      <c r="I635" s="32">
        <v>710000000</v>
      </c>
      <c r="J635" s="32" t="s">
        <v>33</v>
      </c>
      <c r="K635" s="32" t="s">
        <v>183</v>
      </c>
      <c r="L635" s="32" t="s">
        <v>33</v>
      </c>
      <c r="M635" s="32"/>
      <c r="N635" s="32" t="s">
        <v>57</v>
      </c>
      <c r="O635" s="32" t="s">
        <v>2215</v>
      </c>
      <c r="P635" s="32"/>
      <c r="Q635" s="32"/>
      <c r="R635" s="36"/>
      <c r="S635" s="36"/>
      <c r="T635" s="63">
        <v>1500000</v>
      </c>
      <c r="U635" s="63">
        <v>1680000.0000000002</v>
      </c>
      <c r="V635" s="32"/>
      <c r="W635" s="37">
        <v>2016</v>
      </c>
      <c r="X635" s="130"/>
    </row>
    <row r="636" spans="1:16323" s="69" customFormat="1" ht="63.75" customHeight="1" x14ac:dyDescent="0.25">
      <c r="A636" s="122" t="s">
        <v>964</v>
      </c>
      <c r="B636" s="32" t="s">
        <v>28</v>
      </c>
      <c r="C636" s="32" t="s">
        <v>918</v>
      </c>
      <c r="D636" s="33" t="s">
        <v>919</v>
      </c>
      <c r="E636" s="33" t="s">
        <v>920</v>
      </c>
      <c r="F636" s="33" t="s">
        <v>921</v>
      </c>
      <c r="G636" s="32" t="s">
        <v>2204</v>
      </c>
      <c r="H636" s="34">
        <v>90</v>
      </c>
      <c r="I636" s="32">
        <v>710000000</v>
      </c>
      <c r="J636" s="32" t="s">
        <v>33</v>
      </c>
      <c r="K636" s="32" t="s">
        <v>106</v>
      </c>
      <c r="L636" s="32" t="s">
        <v>33</v>
      </c>
      <c r="M636" s="32"/>
      <c r="N636" s="32" t="s">
        <v>107</v>
      </c>
      <c r="O636" s="32" t="s">
        <v>2218</v>
      </c>
      <c r="P636" s="32"/>
      <c r="Q636" s="32"/>
      <c r="R636" s="36"/>
      <c r="S636" s="36"/>
      <c r="T636" s="63">
        <v>0</v>
      </c>
      <c r="U636" s="63">
        <v>0</v>
      </c>
      <c r="V636" s="32"/>
      <c r="W636" s="37">
        <v>2016</v>
      </c>
      <c r="X636" s="124" t="s">
        <v>2293</v>
      </c>
    </row>
    <row r="637" spans="1:16323" s="102" customFormat="1" ht="63.75" customHeight="1" x14ac:dyDescent="0.25">
      <c r="A637" s="122" t="s">
        <v>2904</v>
      </c>
      <c r="B637" s="32" t="s">
        <v>28</v>
      </c>
      <c r="C637" s="32" t="s">
        <v>918</v>
      </c>
      <c r="D637" s="33" t="s">
        <v>919</v>
      </c>
      <c r="E637" s="33" t="s">
        <v>920</v>
      </c>
      <c r="F637" s="33" t="s">
        <v>921</v>
      </c>
      <c r="G637" s="32" t="s">
        <v>2204</v>
      </c>
      <c r="H637" s="34">
        <v>90</v>
      </c>
      <c r="I637" s="32">
        <v>710000000</v>
      </c>
      <c r="J637" s="32" t="s">
        <v>33</v>
      </c>
      <c r="K637" s="32" t="s">
        <v>48</v>
      </c>
      <c r="L637" s="32" t="s">
        <v>33</v>
      </c>
      <c r="M637" s="32"/>
      <c r="N637" s="32" t="s">
        <v>50</v>
      </c>
      <c r="O637" s="32" t="s">
        <v>2218</v>
      </c>
      <c r="P637" s="32"/>
      <c r="Q637" s="32"/>
      <c r="R637" s="36"/>
      <c r="S637" s="36"/>
      <c r="T637" s="63">
        <v>0</v>
      </c>
      <c r="U637" s="63">
        <v>0</v>
      </c>
      <c r="V637" s="32"/>
      <c r="W637" s="37">
        <v>2016</v>
      </c>
      <c r="X637" s="124" t="s">
        <v>2907</v>
      </c>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row>
    <row r="638" spans="1:16323" s="102" customFormat="1" ht="122.25" customHeight="1" x14ac:dyDescent="0.25">
      <c r="A638" s="122" t="s">
        <v>2905</v>
      </c>
      <c r="B638" s="32" t="s">
        <v>28</v>
      </c>
      <c r="C638" s="32" t="s">
        <v>918</v>
      </c>
      <c r="D638" s="33" t="s">
        <v>919</v>
      </c>
      <c r="E638" s="33" t="s">
        <v>920</v>
      </c>
      <c r="F638" s="33" t="s">
        <v>2906</v>
      </c>
      <c r="G638" s="32" t="s">
        <v>2204</v>
      </c>
      <c r="H638" s="34">
        <v>90</v>
      </c>
      <c r="I638" s="32">
        <v>710000000</v>
      </c>
      <c r="J638" s="32" t="s">
        <v>33</v>
      </c>
      <c r="K638" s="32" t="s">
        <v>250</v>
      </c>
      <c r="L638" s="32" t="s">
        <v>33</v>
      </c>
      <c r="M638" s="32"/>
      <c r="N638" s="32" t="s">
        <v>568</v>
      </c>
      <c r="O638" s="32" t="s">
        <v>2218</v>
      </c>
      <c r="P638" s="32"/>
      <c r="Q638" s="32"/>
      <c r="R638" s="36"/>
      <c r="S638" s="36"/>
      <c r="T638" s="63">
        <v>0</v>
      </c>
      <c r="U638" s="63">
        <v>0</v>
      </c>
      <c r="V638" s="32"/>
      <c r="W638" s="37">
        <v>2016</v>
      </c>
      <c r="X638" s="123" t="s">
        <v>3216</v>
      </c>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c r="FB638" s="26"/>
      <c r="FC638" s="26"/>
      <c r="FD638" s="26"/>
      <c r="FE638" s="26"/>
      <c r="FF638" s="26"/>
      <c r="FG638" s="26"/>
      <c r="FH638" s="26"/>
    </row>
    <row r="639" spans="1:16323" s="102" customFormat="1" ht="122.25" customHeight="1" x14ac:dyDescent="0.25">
      <c r="A639" s="122" t="s">
        <v>3225</v>
      </c>
      <c r="B639" s="32" t="s">
        <v>28</v>
      </c>
      <c r="C639" s="32" t="s">
        <v>918</v>
      </c>
      <c r="D639" s="33" t="s">
        <v>919</v>
      </c>
      <c r="E639" s="33" t="s">
        <v>920</v>
      </c>
      <c r="F639" s="33" t="s">
        <v>2906</v>
      </c>
      <c r="G639" s="32" t="s">
        <v>2204</v>
      </c>
      <c r="H639" s="34">
        <v>90</v>
      </c>
      <c r="I639" s="32">
        <v>710000000</v>
      </c>
      <c r="J639" s="32" t="s">
        <v>33</v>
      </c>
      <c r="K639" s="32" t="s">
        <v>109</v>
      </c>
      <c r="L639" s="32" t="s">
        <v>33</v>
      </c>
      <c r="M639" s="32"/>
      <c r="N639" s="32" t="s">
        <v>110</v>
      </c>
      <c r="O639" s="32" t="s">
        <v>2218</v>
      </c>
      <c r="P639" s="32"/>
      <c r="Q639" s="32"/>
      <c r="R639" s="36"/>
      <c r="S639" s="36"/>
      <c r="T639" s="63">
        <v>0</v>
      </c>
      <c r="U639" s="63">
        <v>0</v>
      </c>
      <c r="V639" s="32"/>
      <c r="W639" s="37">
        <v>2016</v>
      </c>
      <c r="X639" s="123" t="s">
        <v>4477</v>
      </c>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c r="FB639" s="26"/>
      <c r="FC639" s="26"/>
      <c r="FD639" s="26"/>
      <c r="FE639" s="26"/>
      <c r="FF639" s="26"/>
      <c r="FG639" s="26"/>
      <c r="FH639" s="26"/>
    </row>
    <row r="640" spans="1:16323" s="102" customFormat="1" ht="90" customHeight="1" x14ac:dyDescent="0.25">
      <c r="A640" s="122" t="s">
        <v>4584</v>
      </c>
      <c r="B640" s="32" t="s">
        <v>28</v>
      </c>
      <c r="C640" s="32" t="s">
        <v>918</v>
      </c>
      <c r="D640" s="33" t="s">
        <v>919</v>
      </c>
      <c r="E640" s="33" t="s">
        <v>920</v>
      </c>
      <c r="F640" s="33" t="s">
        <v>2906</v>
      </c>
      <c r="G640" s="32" t="s">
        <v>2204</v>
      </c>
      <c r="H640" s="34">
        <v>90</v>
      </c>
      <c r="I640" s="32">
        <v>710000000</v>
      </c>
      <c r="J640" s="32" t="s">
        <v>33</v>
      </c>
      <c r="K640" s="71" t="s">
        <v>45</v>
      </c>
      <c r="L640" s="32" t="s">
        <v>33</v>
      </c>
      <c r="M640" s="32"/>
      <c r="N640" s="32" t="s">
        <v>1083</v>
      </c>
      <c r="O640" s="32" t="s">
        <v>2218</v>
      </c>
      <c r="P640" s="32"/>
      <c r="Q640" s="32"/>
      <c r="R640" s="36"/>
      <c r="S640" s="36"/>
      <c r="T640" s="63">
        <v>78999999.999999985</v>
      </c>
      <c r="U640" s="63">
        <v>88480000</v>
      </c>
      <c r="V640" s="32"/>
      <c r="W640" s="37">
        <v>2016</v>
      </c>
      <c r="X640" s="123" t="s">
        <v>4585</v>
      </c>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row>
    <row r="641" spans="1:16342" s="102" customFormat="1" ht="57.75" customHeight="1" x14ac:dyDescent="0.25">
      <c r="A641" s="122" t="s">
        <v>965</v>
      </c>
      <c r="B641" s="32" t="s">
        <v>28</v>
      </c>
      <c r="C641" s="32" t="s">
        <v>939</v>
      </c>
      <c r="D641" s="33" t="s">
        <v>940</v>
      </c>
      <c r="E641" s="33" t="s">
        <v>940</v>
      </c>
      <c r="F641" s="33" t="s">
        <v>941</v>
      </c>
      <c r="G641" s="32" t="s">
        <v>32</v>
      </c>
      <c r="H641" s="43">
        <v>100</v>
      </c>
      <c r="I641" s="32">
        <v>710000000</v>
      </c>
      <c r="J641" s="32" t="s">
        <v>33</v>
      </c>
      <c r="K641" s="32" t="s">
        <v>109</v>
      </c>
      <c r="L641" s="32" t="s">
        <v>33</v>
      </c>
      <c r="M641" s="32"/>
      <c r="N641" s="32" t="s">
        <v>1170</v>
      </c>
      <c r="O641" s="32" t="s">
        <v>2219</v>
      </c>
      <c r="P641" s="32"/>
      <c r="Q641" s="32"/>
      <c r="R641" s="36"/>
      <c r="S641" s="36"/>
      <c r="T641" s="63">
        <v>0</v>
      </c>
      <c r="U641" s="63">
        <v>0</v>
      </c>
      <c r="V641" s="32"/>
      <c r="W641" s="32">
        <v>2016</v>
      </c>
      <c r="X641" s="123" t="s">
        <v>3300</v>
      </c>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c r="FB641" s="26"/>
      <c r="FC641" s="26"/>
      <c r="FD641" s="26"/>
      <c r="FE641" s="26"/>
    </row>
    <row r="642" spans="1:16342" s="102" customFormat="1" ht="53.25" customHeight="1" x14ac:dyDescent="0.2">
      <c r="A642" s="122" t="s">
        <v>3442</v>
      </c>
      <c r="B642" s="33" t="s">
        <v>28</v>
      </c>
      <c r="C642" s="32" t="s">
        <v>939</v>
      </c>
      <c r="D642" s="115" t="s">
        <v>940</v>
      </c>
      <c r="E642" s="115" t="s">
        <v>940</v>
      </c>
      <c r="F642" s="202" t="s">
        <v>941</v>
      </c>
      <c r="G642" s="32" t="s">
        <v>32</v>
      </c>
      <c r="H642" s="32">
        <v>100</v>
      </c>
      <c r="I642" s="32">
        <v>710000000</v>
      </c>
      <c r="J642" s="32" t="s">
        <v>33</v>
      </c>
      <c r="K642" s="32" t="s">
        <v>240</v>
      </c>
      <c r="L642" s="32" t="s">
        <v>33</v>
      </c>
      <c r="M642" s="32"/>
      <c r="N642" s="32" t="s">
        <v>3980</v>
      </c>
      <c r="O642" s="32" t="s">
        <v>2219</v>
      </c>
      <c r="P642" s="36"/>
      <c r="Q642" s="36"/>
      <c r="R642" s="47"/>
      <c r="S642" s="47"/>
      <c r="T642" s="63">
        <v>892857.14285714296</v>
      </c>
      <c r="U642" s="63">
        <v>1000000.0000000002</v>
      </c>
      <c r="V642" s="91"/>
      <c r="W642" s="32">
        <v>2016</v>
      </c>
      <c r="X642" s="124" t="s">
        <v>3443</v>
      </c>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c r="BG642" s="69"/>
      <c r="BH642" s="69"/>
      <c r="BI642" s="69"/>
      <c r="BJ642" s="69"/>
      <c r="BK642" s="69"/>
      <c r="BL642" s="69"/>
      <c r="BM642" s="69"/>
      <c r="BN642" s="69"/>
      <c r="BO642" s="69"/>
      <c r="BP642" s="69"/>
      <c r="BQ642" s="69"/>
      <c r="BR642" s="69"/>
      <c r="BS642" s="69"/>
      <c r="BT642" s="69"/>
      <c r="BU642" s="69"/>
      <c r="BV642" s="69"/>
      <c r="BW642" s="69"/>
      <c r="BX642" s="69"/>
      <c r="BY642" s="69"/>
      <c r="BZ642" s="69"/>
      <c r="CA642" s="69"/>
      <c r="CB642" s="69"/>
      <c r="CC642" s="69"/>
      <c r="CD642" s="69"/>
      <c r="CE642" s="69"/>
      <c r="CF642" s="69"/>
      <c r="CG642" s="69"/>
      <c r="CH642" s="69"/>
      <c r="CI642" s="69"/>
      <c r="CJ642" s="69"/>
      <c r="CK642" s="69"/>
      <c r="CL642" s="69"/>
      <c r="CM642" s="69"/>
      <c r="CN642" s="69"/>
      <c r="CO642" s="69"/>
      <c r="CP642" s="69"/>
      <c r="CQ642" s="69"/>
      <c r="CR642" s="69"/>
      <c r="CS642" s="69"/>
      <c r="CT642" s="69"/>
      <c r="CU642" s="69"/>
      <c r="CV642" s="69"/>
      <c r="CW642" s="69"/>
      <c r="CX642" s="69"/>
      <c r="CY642" s="69"/>
      <c r="CZ642" s="69"/>
      <c r="DA642" s="69"/>
      <c r="DB642" s="69"/>
      <c r="DC642" s="69"/>
      <c r="DD642" s="69"/>
      <c r="DE642" s="69"/>
      <c r="DF642" s="69"/>
      <c r="DG642" s="69"/>
      <c r="DH642" s="69"/>
      <c r="DI642" s="69"/>
      <c r="DJ642" s="69"/>
      <c r="DK642" s="69"/>
      <c r="DL642" s="69"/>
      <c r="DM642" s="69"/>
      <c r="DN642" s="69"/>
      <c r="DO642" s="69"/>
      <c r="DP642" s="69"/>
      <c r="DQ642" s="69"/>
      <c r="DR642" s="69"/>
      <c r="DS642" s="69"/>
      <c r="DT642" s="69"/>
      <c r="DU642" s="69"/>
      <c r="DV642" s="69"/>
      <c r="DW642" s="69"/>
      <c r="DX642" s="69"/>
      <c r="DY642" s="69"/>
      <c r="DZ642" s="69"/>
      <c r="EA642" s="69"/>
      <c r="EB642" s="69"/>
      <c r="EC642" s="69"/>
      <c r="ED642" s="69"/>
      <c r="EE642" s="69"/>
      <c r="EF642" s="69"/>
      <c r="EG642" s="69"/>
      <c r="EH642" s="69"/>
      <c r="EI642" s="69"/>
      <c r="EJ642" s="69"/>
      <c r="EK642" s="69"/>
      <c r="EL642" s="69"/>
      <c r="EM642" s="69"/>
      <c r="EN642" s="69"/>
      <c r="EO642" s="69"/>
      <c r="EP642" s="69"/>
      <c r="EQ642" s="69"/>
      <c r="ER642" s="69"/>
      <c r="ES642" s="69"/>
      <c r="ET642" s="69"/>
      <c r="EU642" s="69"/>
      <c r="EV642" s="69"/>
      <c r="EW642" s="69"/>
      <c r="EX642" s="69"/>
      <c r="EY642" s="69"/>
      <c r="EZ642" s="69"/>
      <c r="FA642" s="69"/>
      <c r="FB642" s="69"/>
      <c r="FC642" s="69"/>
      <c r="FD642" s="69"/>
      <c r="FE642" s="69"/>
      <c r="FF642" s="69"/>
      <c r="FG642" s="69"/>
      <c r="FH642" s="69"/>
      <c r="FI642" s="69"/>
      <c r="FJ642" s="69"/>
      <c r="FK642" s="69"/>
      <c r="FL642" s="69"/>
      <c r="FM642" s="69"/>
      <c r="FN642" s="69"/>
      <c r="FO642" s="69"/>
      <c r="FP642" s="69"/>
      <c r="FQ642" s="69"/>
      <c r="FR642" s="69"/>
      <c r="FS642" s="69"/>
      <c r="FT642" s="69"/>
      <c r="FU642" s="69"/>
      <c r="FV642" s="69"/>
      <c r="FW642" s="69"/>
      <c r="FX642" s="69"/>
      <c r="FY642" s="69"/>
      <c r="FZ642" s="69"/>
      <c r="GA642" s="69"/>
      <c r="GB642" s="69"/>
      <c r="GC642" s="69"/>
      <c r="GD642" s="69"/>
      <c r="GE642" s="69"/>
      <c r="GF642" s="69"/>
      <c r="GG642" s="69"/>
      <c r="GH642" s="69"/>
      <c r="GI642" s="69"/>
      <c r="GJ642" s="69"/>
      <c r="GK642" s="69"/>
      <c r="GL642" s="69"/>
      <c r="GM642" s="69"/>
      <c r="GN642" s="69"/>
      <c r="GO642" s="69"/>
      <c r="GP642" s="69"/>
      <c r="GQ642" s="69"/>
      <c r="GR642" s="69"/>
      <c r="GS642" s="69"/>
      <c r="GT642" s="69"/>
      <c r="GU642" s="69"/>
      <c r="GV642" s="69"/>
      <c r="GW642" s="69"/>
      <c r="GX642" s="69"/>
      <c r="GY642" s="69"/>
      <c r="GZ642" s="69"/>
      <c r="HA642" s="69"/>
      <c r="HB642" s="69"/>
      <c r="HC642" s="69"/>
      <c r="HD642" s="69"/>
      <c r="HE642" s="69"/>
      <c r="HF642" s="69"/>
      <c r="HG642" s="69"/>
      <c r="HH642" s="69"/>
      <c r="HI642" s="69"/>
      <c r="HJ642" s="69"/>
      <c r="HK642" s="69"/>
      <c r="HL642" s="69"/>
      <c r="HM642" s="69"/>
      <c r="HN642" s="69"/>
      <c r="HO642" s="69"/>
      <c r="HP642" s="69"/>
      <c r="HQ642" s="69"/>
      <c r="HR642" s="69"/>
      <c r="HS642" s="69"/>
      <c r="HT642" s="69"/>
      <c r="HU642" s="69"/>
      <c r="HV642" s="69"/>
      <c r="HW642" s="69"/>
      <c r="HX642" s="69"/>
      <c r="HY642" s="69"/>
      <c r="HZ642" s="69"/>
      <c r="IA642" s="69"/>
      <c r="IB642" s="69"/>
      <c r="IC642" s="69"/>
      <c r="ID642" s="69"/>
      <c r="IE642" s="69"/>
      <c r="IF642" s="69"/>
      <c r="IG642" s="69"/>
      <c r="IH642" s="69"/>
      <c r="II642" s="69"/>
      <c r="IJ642" s="69"/>
      <c r="IK642" s="69"/>
      <c r="IL642" s="69"/>
      <c r="IM642" s="69"/>
      <c r="IN642" s="69"/>
      <c r="IO642" s="69"/>
      <c r="IP642" s="69"/>
      <c r="IQ642" s="69"/>
      <c r="IR642" s="69"/>
      <c r="IS642" s="69"/>
      <c r="IT642" s="69"/>
      <c r="IU642" s="69"/>
      <c r="IV642" s="69"/>
      <c r="IW642" s="69"/>
      <c r="IX642" s="69"/>
      <c r="IY642" s="69"/>
      <c r="IZ642" s="69"/>
      <c r="JA642" s="69"/>
      <c r="JB642" s="69"/>
      <c r="JC642" s="69"/>
      <c r="JD642" s="69"/>
      <c r="JE642" s="69"/>
      <c r="JF642" s="69"/>
      <c r="JG642" s="69"/>
      <c r="JH642" s="69"/>
      <c r="JI642" s="69"/>
      <c r="JJ642" s="69"/>
      <c r="JK642" s="69"/>
      <c r="JL642" s="69"/>
      <c r="JM642" s="69"/>
      <c r="JN642" s="69"/>
      <c r="JO642" s="69"/>
      <c r="JP642" s="69"/>
      <c r="JQ642" s="69"/>
      <c r="JR642" s="69"/>
      <c r="JS642" s="69"/>
      <c r="JT642" s="69"/>
      <c r="JU642" s="69"/>
      <c r="JV642" s="69"/>
      <c r="JW642" s="69"/>
      <c r="JX642" s="69"/>
      <c r="JY642" s="69"/>
      <c r="JZ642" s="69"/>
      <c r="KA642" s="69"/>
      <c r="KB642" s="69"/>
      <c r="KC642" s="69"/>
      <c r="KD642" s="69"/>
      <c r="KE642" s="69"/>
      <c r="KF642" s="69"/>
      <c r="KG642" s="69"/>
      <c r="KH642" s="69"/>
      <c r="KI642" s="69"/>
      <c r="KJ642" s="69"/>
      <c r="KK642" s="69"/>
      <c r="KL642" s="69"/>
      <c r="KM642" s="69"/>
      <c r="KN642" s="69"/>
      <c r="KO642" s="69"/>
      <c r="KP642" s="69"/>
      <c r="KQ642" s="69"/>
      <c r="KR642" s="69"/>
      <c r="KS642" s="69"/>
      <c r="KT642" s="69"/>
      <c r="KU642" s="69"/>
      <c r="KV642" s="69"/>
      <c r="KW642" s="69"/>
      <c r="KX642" s="69"/>
      <c r="KY642" s="69"/>
      <c r="KZ642" s="69"/>
      <c r="LA642" s="69"/>
      <c r="LB642" s="69"/>
      <c r="LC642" s="69"/>
      <c r="LD642" s="69"/>
      <c r="LE642" s="69"/>
      <c r="LF642" s="69"/>
      <c r="LG642" s="69"/>
      <c r="LH642" s="69"/>
      <c r="LI642" s="69"/>
      <c r="LJ642" s="69"/>
      <c r="LK642" s="69"/>
      <c r="LL642" s="69"/>
      <c r="LM642" s="69"/>
      <c r="LN642" s="69"/>
      <c r="LO642" s="69"/>
      <c r="LP642" s="69"/>
      <c r="LQ642" s="69"/>
      <c r="LR642" s="69"/>
      <c r="LS642" s="69"/>
      <c r="LT642" s="69"/>
      <c r="LU642" s="69"/>
      <c r="LV642" s="69"/>
      <c r="LW642" s="69"/>
      <c r="LX642" s="69"/>
      <c r="LY642" s="69"/>
      <c r="LZ642" s="69"/>
      <c r="MA642" s="69"/>
      <c r="MB642" s="69"/>
      <c r="MC642" s="69"/>
      <c r="MD642" s="69"/>
      <c r="ME642" s="69"/>
      <c r="MF642" s="69"/>
      <c r="MG642" s="69"/>
      <c r="MH642" s="69"/>
      <c r="MI642" s="69"/>
      <c r="MJ642" s="69"/>
      <c r="MK642" s="69"/>
      <c r="ML642" s="69"/>
      <c r="MM642" s="69"/>
      <c r="MN642" s="69"/>
      <c r="MO642" s="69"/>
      <c r="MP642" s="69"/>
      <c r="MQ642" s="69"/>
      <c r="MR642" s="69"/>
      <c r="MS642" s="69"/>
      <c r="MT642" s="69"/>
      <c r="MU642" s="69"/>
      <c r="MV642" s="69"/>
      <c r="MW642" s="69"/>
      <c r="MX642" s="69"/>
      <c r="MY642" s="69"/>
      <c r="MZ642" s="69"/>
      <c r="NA642" s="69"/>
      <c r="NB642" s="69"/>
      <c r="NC642" s="69"/>
      <c r="ND642" s="69"/>
      <c r="NE642" s="69"/>
      <c r="NF642" s="69"/>
      <c r="NG642" s="69"/>
      <c r="NH642" s="69"/>
      <c r="NI642" s="69"/>
      <c r="NJ642" s="69"/>
      <c r="NK642" s="69"/>
      <c r="NL642" s="69"/>
      <c r="NM642" s="69"/>
      <c r="NN642" s="69"/>
      <c r="NO642" s="69"/>
      <c r="NP642" s="69"/>
      <c r="NQ642" s="69"/>
      <c r="NR642" s="69"/>
      <c r="NS642" s="69"/>
      <c r="NT642" s="69"/>
      <c r="NU642" s="69"/>
      <c r="NV642" s="69"/>
      <c r="NW642" s="69"/>
      <c r="NX642" s="69"/>
      <c r="NY642" s="69"/>
      <c r="NZ642" s="69"/>
      <c r="OA642" s="69"/>
      <c r="OB642" s="69"/>
      <c r="OC642" s="69"/>
      <c r="OD642" s="69"/>
      <c r="OE642" s="69"/>
      <c r="OF642" s="69"/>
      <c r="OG642" s="69"/>
      <c r="OH642" s="69"/>
      <c r="OI642" s="69"/>
      <c r="OJ642" s="69"/>
      <c r="OK642" s="69"/>
      <c r="OL642" s="69"/>
      <c r="OM642" s="69"/>
      <c r="ON642" s="69"/>
      <c r="OO642" s="69"/>
      <c r="OP642" s="69"/>
      <c r="OQ642" s="69"/>
      <c r="OR642" s="69"/>
      <c r="OS642" s="69"/>
      <c r="OT642" s="69"/>
      <c r="OU642" s="69"/>
      <c r="OV642" s="69"/>
      <c r="OW642" s="69"/>
      <c r="OX642" s="69"/>
      <c r="OY642" s="69"/>
      <c r="OZ642" s="69"/>
      <c r="PA642" s="69"/>
      <c r="PB642" s="69"/>
      <c r="PC642" s="69"/>
      <c r="PD642" s="69"/>
      <c r="PE642" s="69"/>
      <c r="PF642" s="69"/>
      <c r="PG642" s="69"/>
      <c r="PH642" s="69"/>
      <c r="PI642" s="69"/>
      <c r="PJ642" s="69"/>
      <c r="PK642" s="69"/>
      <c r="PL642" s="69"/>
      <c r="PM642" s="69"/>
      <c r="PN642" s="69"/>
      <c r="PO642" s="69"/>
      <c r="PP642" s="69"/>
      <c r="PQ642" s="69"/>
      <c r="PR642" s="69"/>
      <c r="PS642" s="69"/>
      <c r="PT642" s="69"/>
      <c r="PU642" s="69"/>
      <c r="PV642" s="69"/>
      <c r="PW642" s="69"/>
      <c r="PX642" s="69"/>
      <c r="PY642" s="69"/>
      <c r="PZ642" s="69"/>
      <c r="QA642" s="69"/>
      <c r="QB642" s="69"/>
      <c r="QC642" s="69"/>
      <c r="QD642" s="69"/>
      <c r="QE642" s="69"/>
      <c r="QF642" s="69"/>
      <c r="QG642" s="69"/>
      <c r="QH642" s="69"/>
      <c r="QI642" s="69"/>
      <c r="QJ642" s="69"/>
      <c r="QK642" s="69"/>
      <c r="QL642" s="69"/>
      <c r="QM642" s="69"/>
      <c r="QN642" s="69"/>
      <c r="QO642" s="69"/>
      <c r="QP642" s="69"/>
      <c r="QQ642" s="69"/>
      <c r="QR642" s="69"/>
      <c r="QS642" s="69"/>
      <c r="QT642" s="69"/>
      <c r="QU642" s="69"/>
      <c r="QV642" s="69"/>
      <c r="QW642" s="69"/>
      <c r="QX642" s="69"/>
      <c r="QY642" s="69"/>
      <c r="QZ642" s="69"/>
      <c r="RA642" s="69"/>
      <c r="RB642" s="69"/>
      <c r="RC642" s="69"/>
      <c r="RD642" s="69"/>
      <c r="RE642" s="69"/>
      <c r="RF642" s="69"/>
      <c r="RG642" s="69"/>
      <c r="RH642" s="69"/>
      <c r="RI642" s="69"/>
      <c r="RJ642" s="69"/>
      <c r="RK642" s="69"/>
      <c r="RL642" s="69"/>
      <c r="RM642" s="69"/>
      <c r="RN642" s="69"/>
      <c r="RO642" s="69"/>
      <c r="RP642" s="69"/>
      <c r="RQ642" s="69"/>
      <c r="RR642" s="69"/>
      <c r="RS642" s="69"/>
      <c r="RT642" s="69"/>
      <c r="RU642" s="69"/>
      <c r="RV642" s="69"/>
      <c r="RW642" s="69"/>
      <c r="RX642" s="69"/>
      <c r="RY642" s="69"/>
      <c r="RZ642" s="69"/>
      <c r="SA642" s="69"/>
      <c r="SB642" s="69"/>
      <c r="SC642" s="69"/>
      <c r="SD642" s="69"/>
      <c r="SE642" s="69"/>
      <c r="SF642" s="69"/>
      <c r="SG642" s="69"/>
      <c r="SH642" s="69"/>
      <c r="SI642" s="69"/>
      <c r="SJ642" s="69"/>
      <c r="SK642" s="69"/>
      <c r="SL642" s="69"/>
      <c r="SM642" s="69"/>
      <c r="SN642" s="69"/>
      <c r="SO642" s="69"/>
      <c r="SP642" s="69"/>
      <c r="SQ642" s="69"/>
      <c r="SR642" s="69"/>
      <c r="SS642" s="69"/>
      <c r="ST642" s="69"/>
      <c r="SU642" s="69"/>
      <c r="SV642" s="69"/>
      <c r="SW642" s="69"/>
      <c r="SX642" s="69"/>
      <c r="SY642" s="69"/>
      <c r="SZ642" s="69"/>
      <c r="TA642" s="69"/>
      <c r="TB642" s="69"/>
      <c r="TC642" s="69"/>
      <c r="TD642" s="69"/>
      <c r="TE642" s="69"/>
      <c r="TF642" s="69"/>
      <c r="TG642" s="69"/>
      <c r="TH642" s="69"/>
      <c r="TI642" s="69"/>
      <c r="TJ642" s="69"/>
      <c r="TK642" s="69"/>
      <c r="TL642" s="69"/>
      <c r="TM642" s="69"/>
      <c r="TN642" s="69"/>
      <c r="TO642" s="69"/>
      <c r="TP642" s="69"/>
      <c r="TQ642" s="69"/>
      <c r="TR642" s="69"/>
      <c r="TS642" s="69"/>
      <c r="TT642" s="69"/>
      <c r="TU642" s="69"/>
      <c r="TV642" s="69"/>
      <c r="TW642" s="69"/>
      <c r="TX642" s="69"/>
      <c r="TY642" s="69"/>
      <c r="TZ642" s="69"/>
      <c r="UA642" s="69"/>
      <c r="UB642" s="69"/>
      <c r="UC642" s="69"/>
      <c r="UD642" s="69"/>
      <c r="UE642" s="69"/>
      <c r="UF642" s="69"/>
      <c r="UG642" s="69"/>
      <c r="UH642" s="69"/>
      <c r="UI642" s="69"/>
      <c r="UJ642" s="69"/>
      <c r="UK642" s="69"/>
      <c r="UL642" s="69"/>
      <c r="UM642" s="69"/>
      <c r="UN642" s="69"/>
      <c r="UO642" s="69"/>
      <c r="UP642" s="69"/>
      <c r="UQ642" s="69"/>
      <c r="UR642" s="69"/>
      <c r="US642" s="69"/>
      <c r="UT642" s="69"/>
      <c r="UU642" s="69"/>
      <c r="UV642" s="69"/>
      <c r="UW642" s="69"/>
      <c r="UX642" s="69"/>
      <c r="UY642" s="69"/>
      <c r="UZ642" s="69"/>
      <c r="VA642" s="69"/>
      <c r="VB642" s="69"/>
      <c r="VC642" s="69"/>
      <c r="VD642" s="69"/>
      <c r="VE642" s="69"/>
      <c r="VF642" s="69"/>
      <c r="VG642" s="69"/>
      <c r="VH642" s="69"/>
      <c r="VI642" s="69"/>
      <c r="VJ642" s="69"/>
      <c r="VK642" s="69"/>
      <c r="VL642" s="69"/>
      <c r="VM642" s="69"/>
      <c r="VN642" s="69"/>
      <c r="VO642" s="69"/>
      <c r="VP642" s="69"/>
      <c r="VQ642" s="69"/>
      <c r="VR642" s="69"/>
      <c r="VS642" s="69"/>
      <c r="VT642" s="69"/>
      <c r="VU642" s="69"/>
      <c r="VV642" s="69"/>
      <c r="VW642" s="69"/>
      <c r="VX642" s="69"/>
      <c r="VY642" s="69"/>
      <c r="VZ642" s="69"/>
      <c r="WA642" s="69"/>
      <c r="WB642" s="69"/>
      <c r="WC642" s="69"/>
      <c r="WD642" s="69"/>
      <c r="WE642" s="69"/>
      <c r="WF642" s="69"/>
      <c r="WG642" s="69"/>
      <c r="WH642" s="69"/>
      <c r="WI642" s="69"/>
      <c r="WJ642" s="69"/>
      <c r="WK642" s="69"/>
      <c r="WL642" s="69"/>
      <c r="WM642" s="69"/>
      <c r="WN642" s="69"/>
      <c r="WO642" s="69"/>
      <c r="WP642" s="69"/>
      <c r="WQ642" s="69"/>
      <c r="WR642" s="69"/>
      <c r="WS642" s="69"/>
      <c r="WT642" s="69"/>
      <c r="WU642" s="69"/>
      <c r="WV642" s="69"/>
      <c r="WW642" s="69"/>
      <c r="WX642" s="69"/>
      <c r="WY642" s="69"/>
      <c r="WZ642" s="69"/>
      <c r="XA642" s="69"/>
      <c r="XB642" s="69"/>
      <c r="XC642" s="69"/>
      <c r="XD642" s="69"/>
      <c r="XE642" s="69"/>
      <c r="XF642" s="69"/>
      <c r="XG642" s="69"/>
      <c r="XH642" s="69"/>
      <c r="XI642" s="69"/>
      <c r="XJ642" s="69"/>
      <c r="XK642" s="69"/>
      <c r="XL642" s="69"/>
      <c r="XM642" s="69"/>
      <c r="XN642" s="69"/>
      <c r="XO642" s="69"/>
      <c r="XP642" s="69"/>
      <c r="XQ642" s="69"/>
      <c r="XR642" s="69"/>
      <c r="XS642" s="69"/>
      <c r="XT642" s="69"/>
      <c r="XU642" s="69"/>
      <c r="XV642" s="69"/>
      <c r="XW642" s="69"/>
      <c r="XX642" s="69"/>
      <c r="XY642" s="69"/>
      <c r="XZ642" s="69"/>
      <c r="YA642" s="69"/>
      <c r="YB642" s="69"/>
      <c r="YC642" s="69"/>
      <c r="YD642" s="69"/>
      <c r="YE642" s="69"/>
      <c r="YF642" s="69"/>
      <c r="YG642" s="69"/>
      <c r="YH642" s="69"/>
      <c r="YI642" s="69"/>
      <c r="YJ642" s="69"/>
      <c r="YK642" s="69"/>
      <c r="YL642" s="69"/>
      <c r="YM642" s="69"/>
      <c r="YN642" s="69"/>
      <c r="YO642" s="69"/>
      <c r="YP642" s="69"/>
      <c r="YQ642" s="69"/>
      <c r="YR642" s="69"/>
      <c r="YS642" s="69"/>
      <c r="YT642" s="69"/>
      <c r="YU642" s="69"/>
      <c r="YV642" s="69"/>
      <c r="YW642" s="69"/>
      <c r="YX642" s="69"/>
      <c r="YY642" s="69"/>
      <c r="YZ642" s="69"/>
      <c r="ZA642" s="69"/>
      <c r="ZB642" s="69"/>
      <c r="ZC642" s="69"/>
      <c r="ZD642" s="69"/>
      <c r="ZE642" s="69"/>
      <c r="ZF642" s="69"/>
      <c r="ZG642" s="69"/>
      <c r="ZH642" s="69"/>
      <c r="ZI642" s="69"/>
      <c r="ZJ642" s="69"/>
      <c r="ZK642" s="69"/>
      <c r="ZL642" s="69"/>
      <c r="ZM642" s="69"/>
      <c r="ZN642" s="69"/>
      <c r="ZO642" s="69"/>
      <c r="ZP642" s="69"/>
      <c r="ZQ642" s="69"/>
      <c r="ZR642" s="69"/>
      <c r="ZS642" s="69"/>
      <c r="ZT642" s="69"/>
      <c r="ZU642" s="69"/>
      <c r="ZV642" s="69"/>
      <c r="ZW642" s="69"/>
      <c r="ZX642" s="69"/>
      <c r="ZY642" s="69"/>
      <c r="ZZ642" s="69"/>
      <c r="AAA642" s="69"/>
      <c r="AAB642" s="69"/>
      <c r="AAC642" s="69"/>
      <c r="AAD642" s="69"/>
      <c r="AAE642" s="69"/>
      <c r="AAF642" s="69"/>
      <c r="AAG642" s="69"/>
      <c r="AAH642" s="69"/>
      <c r="AAI642" s="69"/>
      <c r="AAJ642" s="69"/>
      <c r="AAK642" s="69"/>
      <c r="AAL642" s="69"/>
      <c r="AAM642" s="69"/>
      <c r="AAN642" s="69"/>
      <c r="AAO642" s="69"/>
      <c r="AAP642" s="69"/>
      <c r="AAQ642" s="69"/>
      <c r="AAR642" s="69"/>
      <c r="AAS642" s="69"/>
      <c r="AAT642" s="69"/>
      <c r="AAU642" s="69"/>
      <c r="AAV642" s="69"/>
      <c r="AAW642" s="69"/>
      <c r="AAX642" s="69"/>
      <c r="AAY642" s="69"/>
      <c r="AAZ642" s="69"/>
      <c r="ABA642" s="69"/>
      <c r="ABB642" s="69"/>
      <c r="ABC642" s="69"/>
      <c r="ABD642" s="69"/>
      <c r="ABE642" s="69"/>
      <c r="ABF642" s="69"/>
      <c r="ABG642" s="69"/>
      <c r="ABH642" s="69"/>
      <c r="ABI642" s="69"/>
      <c r="ABJ642" s="69"/>
      <c r="ABK642" s="69"/>
      <c r="ABL642" s="69"/>
      <c r="ABM642" s="69"/>
      <c r="ABN642" s="69"/>
      <c r="ABO642" s="69"/>
      <c r="ABP642" s="69"/>
      <c r="ABQ642" s="69"/>
      <c r="ABR642" s="69"/>
      <c r="ABS642" s="69"/>
      <c r="ABT642" s="69"/>
      <c r="ABU642" s="69"/>
      <c r="ABV642" s="69"/>
      <c r="ABW642" s="69"/>
      <c r="ABX642" s="69"/>
      <c r="ABY642" s="69"/>
      <c r="ABZ642" s="69"/>
      <c r="ACA642" s="69"/>
      <c r="ACB642" s="69"/>
      <c r="ACC642" s="69"/>
      <c r="ACD642" s="69"/>
      <c r="ACE642" s="69"/>
      <c r="ACF642" s="69"/>
      <c r="ACG642" s="69"/>
      <c r="ACH642" s="69"/>
      <c r="ACI642" s="69"/>
      <c r="ACJ642" s="69"/>
      <c r="ACK642" s="69"/>
      <c r="ACL642" s="69"/>
      <c r="ACM642" s="69"/>
      <c r="ACN642" s="69"/>
      <c r="ACO642" s="69"/>
      <c r="ACP642" s="69"/>
      <c r="ACQ642" s="69"/>
      <c r="ACR642" s="69"/>
      <c r="ACS642" s="69"/>
      <c r="ACT642" s="69"/>
      <c r="ACU642" s="69"/>
      <c r="ACV642" s="69"/>
      <c r="ACW642" s="69"/>
      <c r="ACX642" s="69"/>
      <c r="ACY642" s="69"/>
      <c r="ACZ642" s="69"/>
      <c r="ADA642" s="69"/>
      <c r="ADB642" s="69"/>
      <c r="ADC642" s="69"/>
      <c r="ADD642" s="69"/>
      <c r="ADE642" s="69"/>
      <c r="ADF642" s="69"/>
      <c r="ADG642" s="69"/>
      <c r="ADH642" s="69"/>
      <c r="ADI642" s="69"/>
      <c r="ADJ642" s="69"/>
      <c r="ADK642" s="69"/>
      <c r="ADL642" s="69"/>
      <c r="ADM642" s="69"/>
      <c r="ADN642" s="69"/>
      <c r="ADO642" s="69"/>
      <c r="ADP642" s="69"/>
      <c r="ADQ642" s="69"/>
      <c r="ADR642" s="69"/>
      <c r="ADS642" s="69"/>
      <c r="ADT642" s="69"/>
      <c r="ADU642" s="69"/>
      <c r="ADV642" s="69"/>
      <c r="ADW642" s="69"/>
      <c r="ADX642" s="69"/>
      <c r="ADY642" s="69"/>
      <c r="ADZ642" s="69"/>
      <c r="AEA642" s="69"/>
      <c r="AEB642" s="69"/>
      <c r="AEC642" s="69"/>
      <c r="AED642" s="69"/>
      <c r="AEE642" s="69"/>
      <c r="AEF642" s="69"/>
      <c r="AEG642" s="69"/>
      <c r="AEH642" s="69"/>
      <c r="AEI642" s="69"/>
      <c r="AEJ642" s="69"/>
      <c r="AEK642" s="69"/>
      <c r="AEL642" s="69"/>
      <c r="AEM642" s="69"/>
      <c r="AEN642" s="69"/>
      <c r="AEO642" s="69"/>
      <c r="AEP642" s="69"/>
      <c r="AEQ642" s="69"/>
      <c r="AER642" s="69"/>
      <c r="AES642" s="69"/>
      <c r="AET642" s="69"/>
      <c r="AEU642" s="69"/>
      <c r="AEV642" s="69"/>
      <c r="AEW642" s="69"/>
      <c r="AEX642" s="69"/>
      <c r="AEY642" s="69"/>
      <c r="AEZ642" s="69"/>
      <c r="AFA642" s="69"/>
      <c r="AFB642" s="69"/>
      <c r="AFC642" s="69"/>
      <c r="AFD642" s="69"/>
      <c r="AFE642" s="69"/>
      <c r="AFF642" s="69"/>
      <c r="AFG642" s="69"/>
      <c r="AFH642" s="69"/>
      <c r="AFI642" s="69"/>
      <c r="AFJ642" s="69"/>
      <c r="AFK642" s="69"/>
      <c r="AFL642" s="69"/>
      <c r="AFM642" s="69"/>
      <c r="AFN642" s="69"/>
      <c r="AFO642" s="69"/>
      <c r="AFP642" s="69"/>
      <c r="AFQ642" s="69"/>
      <c r="AFR642" s="69"/>
      <c r="AFS642" s="69"/>
      <c r="AFT642" s="69"/>
      <c r="AFU642" s="69"/>
      <c r="AFV642" s="69"/>
      <c r="AFW642" s="69"/>
      <c r="AFX642" s="69"/>
      <c r="AFY642" s="69"/>
      <c r="AFZ642" s="69"/>
      <c r="AGA642" s="69"/>
      <c r="AGB642" s="69"/>
      <c r="AGC642" s="69"/>
      <c r="AGD642" s="69"/>
      <c r="AGE642" s="69"/>
      <c r="AGF642" s="69"/>
      <c r="AGG642" s="69"/>
      <c r="AGH642" s="69"/>
      <c r="AGI642" s="69"/>
      <c r="AGJ642" s="69"/>
      <c r="AGK642" s="69"/>
      <c r="AGL642" s="69"/>
      <c r="AGM642" s="69"/>
      <c r="AGN642" s="69"/>
      <c r="AGO642" s="69"/>
      <c r="AGP642" s="69"/>
      <c r="AGQ642" s="69"/>
      <c r="AGR642" s="69"/>
      <c r="AGS642" s="69"/>
      <c r="AGT642" s="69"/>
      <c r="AGU642" s="69"/>
      <c r="AGV642" s="69"/>
      <c r="AGW642" s="69"/>
      <c r="AGX642" s="69"/>
      <c r="AGY642" s="69"/>
      <c r="AGZ642" s="69"/>
      <c r="AHA642" s="69"/>
      <c r="AHB642" s="69"/>
      <c r="AHC642" s="69"/>
      <c r="AHD642" s="69"/>
      <c r="AHE642" s="69"/>
      <c r="AHF642" s="69"/>
      <c r="AHG642" s="69"/>
      <c r="AHH642" s="69"/>
      <c r="AHI642" s="69"/>
      <c r="AHJ642" s="69"/>
      <c r="AHK642" s="69"/>
      <c r="AHL642" s="69"/>
      <c r="AHM642" s="69"/>
      <c r="AHN642" s="69"/>
      <c r="AHO642" s="69"/>
      <c r="AHP642" s="69"/>
      <c r="AHQ642" s="69"/>
      <c r="AHR642" s="69"/>
      <c r="AHS642" s="69"/>
      <c r="AHT642" s="69"/>
      <c r="AHU642" s="69"/>
      <c r="AHV642" s="69"/>
      <c r="AHW642" s="69"/>
      <c r="AHX642" s="69"/>
      <c r="AHY642" s="69"/>
      <c r="AHZ642" s="69"/>
      <c r="AIA642" s="69"/>
      <c r="AIB642" s="69"/>
      <c r="AIC642" s="69"/>
      <c r="AID642" s="69"/>
      <c r="AIE642" s="69"/>
      <c r="AIF642" s="69"/>
      <c r="AIG642" s="69"/>
      <c r="AIH642" s="69"/>
      <c r="AII642" s="69"/>
      <c r="AIJ642" s="69"/>
      <c r="AIK642" s="69"/>
      <c r="AIL642" s="69"/>
      <c r="AIM642" s="69"/>
      <c r="AIN642" s="69"/>
      <c r="AIO642" s="69"/>
      <c r="AIP642" s="69"/>
      <c r="AIQ642" s="69"/>
      <c r="AIR642" s="69"/>
      <c r="AIS642" s="69"/>
      <c r="AIT642" s="69"/>
      <c r="AIU642" s="69"/>
      <c r="AIV642" s="69"/>
      <c r="AIW642" s="69"/>
      <c r="AIX642" s="69"/>
      <c r="AIY642" s="69"/>
      <c r="AIZ642" s="69"/>
      <c r="AJA642" s="69"/>
      <c r="AJB642" s="69"/>
      <c r="AJC642" s="69"/>
      <c r="AJD642" s="69"/>
      <c r="AJE642" s="69"/>
      <c r="AJF642" s="69"/>
      <c r="AJG642" s="69"/>
      <c r="AJH642" s="69"/>
      <c r="AJI642" s="69"/>
      <c r="AJJ642" s="69"/>
      <c r="AJK642" s="69"/>
      <c r="AJL642" s="69"/>
      <c r="AJM642" s="69"/>
      <c r="AJN642" s="69"/>
      <c r="AJO642" s="69"/>
      <c r="AJP642" s="69"/>
      <c r="AJQ642" s="69"/>
      <c r="AJR642" s="69"/>
      <c r="AJS642" s="69"/>
      <c r="AJT642" s="69"/>
      <c r="AJU642" s="69"/>
      <c r="AJV642" s="69"/>
      <c r="AJW642" s="69"/>
      <c r="AJX642" s="69"/>
      <c r="AJY642" s="69"/>
      <c r="AJZ642" s="69"/>
      <c r="AKA642" s="69"/>
      <c r="AKB642" s="69"/>
      <c r="AKC642" s="69"/>
      <c r="AKD642" s="69"/>
      <c r="AKE642" s="69"/>
      <c r="AKF642" s="69"/>
      <c r="AKG642" s="69"/>
      <c r="AKH642" s="69"/>
      <c r="AKI642" s="69"/>
      <c r="AKJ642" s="69"/>
      <c r="AKK642" s="69"/>
      <c r="AKL642" s="69"/>
      <c r="AKM642" s="69"/>
      <c r="AKN642" s="69"/>
      <c r="AKO642" s="69"/>
      <c r="AKP642" s="69"/>
      <c r="AKQ642" s="69"/>
      <c r="AKR642" s="69"/>
      <c r="AKS642" s="69"/>
      <c r="AKT642" s="69"/>
      <c r="AKU642" s="69"/>
      <c r="AKV642" s="69"/>
      <c r="AKW642" s="69"/>
      <c r="AKX642" s="69"/>
      <c r="AKY642" s="69"/>
      <c r="AKZ642" s="69"/>
      <c r="ALA642" s="69"/>
      <c r="ALB642" s="69"/>
      <c r="ALC642" s="69"/>
      <c r="ALD642" s="69"/>
      <c r="ALE642" s="69"/>
      <c r="ALF642" s="69"/>
      <c r="ALG642" s="69"/>
      <c r="ALH642" s="69"/>
      <c r="ALI642" s="69"/>
      <c r="ALJ642" s="69"/>
      <c r="ALK642" s="69"/>
      <c r="ALL642" s="69"/>
      <c r="ALM642" s="69"/>
      <c r="ALN642" s="69"/>
      <c r="ALO642" s="69"/>
      <c r="ALP642" s="69"/>
      <c r="ALQ642" s="69"/>
      <c r="ALR642" s="69"/>
      <c r="ALS642" s="69"/>
      <c r="ALT642" s="69"/>
      <c r="ALU642" s="69"/>
      <c r="ALV642" s="69"/>
      <c r="ALW642" s="69"/>
      <c r="ALX642" s="69"/>
      <c r="ALY642" s="69"/>
      <c r="ALZ642" s="69"/>
      <c r="AMA642" s="69"/>
      <c r="AMB642" s="69"/>
      <c r="AMC642" s="69"/>
      <c r="AMD642" s="69"/>
      <c r="AME642" s="69"/>
      <c r="AMF642" s="69"/>
      <c r="AMG642" s="69"/>
      <c r="AMH642" s="69"/>
      <c r="AMI642" s="69"/>
      <c r="AMJ642" s="69"/>
      <c r="AMK642" s="69"/>
      <c r="AML642" s="69"/>
      <c r="AMM642" s="69"/>
      <c r="AMN642" s="69"/>
      <c r="AMO642" s="69"/>
      <c r="AMP642" s="69"/>
      <c r="AMQ642" s="69"/>
      <c r="AMR642" s="69"/>
      <c r="AMS642" s="69"/>
      <c r="AMT642" s="69"/>
      <c r="AMU642" s="69"/>
      <c r="AMV642" s="69"/>
      <c r="AMW642" s="69"/>
      <c r="AMX642" s="69"/>
      <c r="AMY642" s="69"/>
      <c r="AMZ642" s="69"/>
      <c r="ANA642" s="69"/>
      <c r="ANB642" s="69"/>
      <c r="ANC642" s="69"/>
      <c r="AND642" s="69"/>
      <c r="ANE642" s="69"/>
      <c r="ANF642" s="69"/>
      <c r="ANG642" s="69"/>
      <c r="ANH642" s="69"/>
      <c r="ANI642" s="69"/>
      <c r="ANJ642" s="69"/>
      <c r="ANK642" s="69"/>
      <c r="ANL642" s="69"/>
      <c r="ANM642" s="69"/>
      <c r="ANN642" s="69"/>
      <c r="ANO642" s="69"/>
      <c r="ANP642" s="69"/>
      <c r="ANQ642" s="69"/>
      <c r="ANR642" s="69"/>
      <c r="ANS642" s="69"/>
      <c r="ANT642" s="69"/>
      <c r="ANU642" s="69"/>
      <c r="ANV642" s="69"/>
      <c r="ANW642" s="69"/>
      <c r="ANX642" s="69"/>
      <c r="ANY642" s="69"/>
      <c r="ANZ642" s="69"/>
      <c r="AOA642" s="69"/>
      <c r="AOB642" s="69"/>
      <c r="AOC642" s="69"/>
      <c r="AOD642" s="69"/>
      <c r="AOE642" s="69"/>
      <c r="AOF642" s="69"/>
      <c r="AOG642" s="69"/>
      <c r="AOH642" s="69"/>
      <c r="AOI642" s="69"/>
      <c r="AOJ642" s="69"/>
      <c r="AOK642" s="69"/>
      <c r="AOL642" s="69"/>
      <c r="AOM642" s="69"/>
      <c r="AON642" s="69"/>
      <c r="AOO642" s="69"/>
      <c r="AOP642" s="69"/>
      <c r="AOQ642" s="69"/>
      <c r="AOR642" s="69"/>
      <c r="AOS642" s="69"/>
      <c r="AOT642" s="69"/>
      <c r="AOU642" s="69"/>
      <c r="AOV642" s="69"/>
      <c r="AOW642" s="69"/>
      <c r="AOX642" s="69"/>
      <c r="AOY642" s="69"/>
      <c r="AOZ642" s="69"/>
      <c r="APA642" s="69"/>
      <c r="APB642" s="69"/>
      <c r="APC642" s="69"/>
      <c r="APD642" s="69"/>
      <c r="APE642" s="69"/>
      <c r="APF642" s="69"/>
      <c r="APG642" s="69"/>
      <c r="APH642" s="69"/>
      <c r="API642" s="69"/>
      <c r="APJ642" s="69"/>
      <c r="APK642" s="69"/>
      <c r="APL642" s="69"/>
      <c r="APM642" s="69"/>
      <c r="APN642" s="69"/>
      <c r="APO642" s="69"/>
      <c r="APP642" s="69"/>
      <c r="APQ642" s="69"/>
      <c r="APR642" s="69"/>
      <c r="APS642" s="69"/>
      <c r="APT642" s="69"/>
      <c r="APU642" s="69"/>
      <c r="APV642" s="69"/>
      <c r="APW642" s="69"/>
      <c r="APX642" s="69"/>
      <c r="APY642" s="69"/>
      <c r="APZ642" s="69"/>
      <c r="AQA642" s="69"/>
      <c r="AQB642" s="69"/>
      <c r="AQC642" s="69"/>
      <c r="AQD642" s="69"/>
      <c r="AQE642" s="69"/>
      <c r="AQF642" s="69"/>
      <c r="AQG642" s="69"/>
      <c r="AQH642" s="69"/>
      <c r="AQI642" s="69"/>
      <c r="AQJ642" s="69"/>
      <c r="AQK642" s="69"/>
      <c r="AQL642" s="69"/>
      <c r="AQM642" s="69"/>
      <c r="AQN642" s="69"/>
      <c r="AQO642" s="69"/>
      <c r="AQP642" s="69"/>
      <c r="AQQ642" s="69"/>
      <c r="AQR642" s="69"/>
      <c r="AQS642" s="69"/>
      <c r="AQT642" s="69"/>
      <c r="AQU642" s="69"/>
      <c r="AQV642" s="69"/>
      <c r="AQW642" s="69"/>
      <c r="AQX642" s="69"/>
      <c r="AQY642" s="69"/>
      <c r="AQZ642" s="69"/>
      <c r="ARA642" s="69"/>
      <c r="ARB642" s="69"/>
      <c r="ARC642" s="69"/>
      <c r="ARD642" s="69"/>
      <c r="ARE642" s="69"/>
      <c r="ARF642" s="69"/>
      <c r="ARG642" s="69"/>
      <c r="ARH642" s="69"/>
      <c r="ARI642" s="69"/>
      <c r="ARJ642" s="69"/>
      <c r="ARK642" s="69"/>
      <c r="ARL642" s="69"/>
      <c r="ARM642" s="69"/>
      <c r="ARN642" s="69"/>
      <c r="ARO642" s="69"/>
      <c r="ARP642" s="69"/>
      <c r="ARQ642" s="69"/>
      <c r="ARR642" s="69"/>
      <c r="ARS642" s="69"/>
      <c r="ART642" s="69"/>
      <c r="ARU642" s="69"/>
      <c r="ARV642" s="69"/>
      <c r="ARW642" s="69"/>
      <c r="ARX642" s="69"/>
      <c r="ARY642" s="69"/>
      <c r="ARZ642" s="69"/>
      <c r="ASA642" s="69"/>
      <c r="ASB642" s="69"/>
      <c r="ASC642" s="69"/>
      <c r="ASD642" s="69"/>
      <c r="ASE642" s="69"/>
      <c r="ASF642" s="69"/>
      <c r="ASG642" s="69"/>
      <c r="ASH642" s="69"/>
      <c r="ASI642" s="69"/>
      <c r="ASJ642" s="69"/>
      <c r="ASK642" s="69"/>
      <c r="ASL642" s="69"/>
      <c r="ASM642" s="69"/>
      <c r="ASN642" s="69"/>
      <c r="ASO642" s="69"/>
      <c r="ASP642" s="69"/>
      <c r="ASQ642" s="69"/>
      <c r="ASR642" s="69"/>
      <c r="ASS642" s="69"/>
      <c r="AST642" s="69"/>
      <c r="ASU642" s="69"/>
      <c r="ASV642" s="69"/>
      <c r="ASW642" s="69"/>
      <c r="ASX642" s="69"/>
      <c r="ASY642" s="69"/>
      <c r="ASZ642" s="69"/>
      <c r="ATA642" s="69"/>
      <c r="ATB642" s="69"/>
      <c r="ATC642" s="69"/>
      <c r="ATD642" s="69"/>
      <c r="ATE642" s="69"/>
      <c r="ATF642" s="69"/>
      <c r="ATG642" s="69"/>
      <c r="ATH642" s="69"/>
      <c r="ATI642" s="69"/>
      <c r="ATJ642" s="69"/>
      <c r="ATK642" s="69"/>
      <c r="ATL642" s="69"/>
      <c r="ATM642" s="69"/>
      <c r="ATN642" s="69"/>
      <c r="ATO642" s="69"/>
      <c r="ATP642" s="69"/>
      <c r="ATQ642" s="69"/>
      <c r="ATR642" s="69"/>
      <c r="ATS642" s="69"/>
      <c r="ATT642" s="69"/>
      <c r="ATU642" s="69"/>
      <c r="ATV642" s="69"/>
      <c r="ATW642" s="69"/>
      <c r="ATX642" s="69"/>
      <c r="ATY642" s="69"/>
      <c r="ATZ642" s="69"/>
      <c r="AUA642" s="69"/>
      <c r="AUB642" s="69"/>
      <c r="AUC642" s="69"/>
      <c r="AUD642" s="69"/>
      <c r="AUE642" s="69"/>
      <c r="AUF642" s="69"/>
      <c r="AUG642" s="69"/>
      <c r="AUH642" s="69"/>
      <c r="AUI642" s="69"/>
      <c r="AUJ642" s="69"/>
      <c r="AUK642" s="69"/>
      <c r="AUL642" s="69"/>
      <c r="AUM642" s="69"/>
      <c r="AUN642" s="69"/>
      <c r="AUO642" s="69"/>
      <c r="AUP642" s="69"/>
      <c r="AUQ642" s="69"/>
      <c r="AUR642" s="69"/>
      <c r="AUS642" s="69"/>
      <c r="AUT642" s="69"/>
      <c r="AUU642" s="69"/>
      <c r="AUV642" s="69"/>
      <c r="AUW642" s="69"/>
      <c r="AUX642" s="69"/>
      <c r="AUY642" s="69"/>
      <c r="AUZ642" s="69"/>
      <c r="AVA642" s="69"/>
      <c r="AVB642" s="69"/>
      <c r="AVC642" s="69"/>
      <c r="AVD642" s="69"/>
      <c r="AVE642" s="69"/>
      <c r="AVF642" s="69"/>
      <c r="AVG642" s="69"/>
      <c r="AVH642" s="69"/>
      <c r="AVI642" s="69"/>
      <c r="AVJ642" s="69"/>
      <c r="AVK642" s="69"/>
      <c r="AVL642" s="69"/>
      <c r="AVM642" s="69"/>
      <c r="AVN642" s="69"/>
      <c r="AVO642" s="69"/>
      <c r="AVP642" s="69"/>
      <c r="AVQ642" s="69"/>
      <c r="AVR642" s="69"/>
      <c r="AVS642" s="69"/>
      <c r="AVT642" s="69"/>
      <c r="AVU642" s="69"/>
      <c r="AVV642" s="69"/>
      <c r="AVW642" s="69"/>
      <c r="AVX642" s="69"/>
      <c r="AVY642" s="69"/>
      <c r="AVZ642" s="69"/>
      <c r="AWA642" s="69"/>
      <c r="AWB642" s="69"/>
      <c r="AWC642" s="69"/>
      <c r="AWD642" s="69"/>
      <c r="AWE642" s="69"/>
      <c r="AWF642" s="69"/>
      <c r="AWG642" s="69"/>
      <c r="AWH642" s="69"/>
      <c r="AWI642" s="69"/>
      <c r="AWJ642" s="69"/>
      <c r="AWK642" s="69"/>
      <c r="AWL642" s="69"/>
      <c r="AWM642" s="69"/>
      <c r="AWN642" s="69"/>
      <c r="AWO642" s="69"/>
      <c r="AWP642" s="69"/>
      <c r="AWQ642" s="69"/>
      <c r="AWR642" s="69"/>
      <c r="AWS642" s="69"/>
      <c r="AWT642" s="69"/>
      <c r="AWU642" s="69"/>
      <c r="AWV642" s="69"/>
      <c r="AWW642" s="69"/>
      <c r="AWX642" s="69"/>
      <c r="AWY642" s="69"/>
      <c r="AWZ642" s="69"/>
      <c r="AXA642" s="69"/>
      <c r="AXB642" s="69"/>
      <c r="AXC642" s="69"/>
      <c r="AXD642" s="69"/>
      <c r="AXE642" s="69"/>
      <c r="AXF642" s="69"/>
      <c r="AXG642" s="69"/>
      <c r="AXH642" s="69"/>
      <c r="AXI642" s="69"/>
      <c r="AXJ642" s="69"/>
      <c r="AXK642" s="69"/>
      <c r="AXL642" s="69"/>
      <c r="AXM642" s="69"/>
      <c r="AXN642" s="69"/>
      <c r="AXO642" s="69"/>
      <c r="AXP642" s="69"/>
      <c r="AXQ642" s="69"/>
      <c r="AXR642" s="69"/>
      <c r="AXS642" s="69"/>
      <c r="AXT642" s="69"/>
      <c r="AXU642" s="69"/>
      <c r="AXV642" s="69"/>
      <c r="AXW642" s="69"/>
      <c r="AXX642" s="69"/>
      <c r="AXY642" s="69"/>
      <c r="AXZ642" s="69"/>
      <c r="AYA642" s="69"/>
      <c r="AYB642" s="69"/>
      <c r="AYC642" s="69"/>
      <c r="AYD642" s="69"/>
      <c r="AYE642" s="69"/>
      <c r="AYF642" s="69"/>
      <c r="AYG642" s="69"/>
      <c r="AYH642" s="69"/>
      <c r="AYI642" s="69"/>
      <c r="AYJ642" s="69"/>
      <c r="AYK642" s="69"/>
      <c r="AYL642" s="69"/>
      <c r="AYM642" s="69"/>
      <c r="AYN642" s="69"/>
      <c r="AYO642" s="69"/>
      <c r="AYP642" s="69"/>
      <c r="AYQ642" s="69"/>
      <c r="AYR642" s="69"/>
      <c r="AYS642" s="69"/>
      <c r="AYT642" s="69"/>
      <c r="AYU642" s="69"/>
      <c r="AYV642" s="69"/>
      <c r="AYW642" s="69"/>
      <c r="AYX642" s="69"/>
      <c r="AYY642" s="69"/>
      <c r="AYZ642" s="69"/>
      <c r="AZA642" s="69"/>
      <c r="AZB642" s="69"/>
      <c r="AZC642" s="69"/>
      <c r="AZD642" s="69"/>
      <c r="AZE642" s="69"/>
      <c r="AZF642" s="69"/>
      <c r="AZG642" s="69"/>
      <c r="AZH642" s="69"/>
      <c r="AZI642" s="69"/>
      <c r="AZJ642" s="69"/>
      <c r="AZK642" s="69"/>
      <c r="AZL642" s="69"/>
      <c r="AZM642" s="69"/>
      <c r="AZN642" s="69"/>
      <c r="AZO642" s="69"/>
      <c r="AZP642" s="69"/>
      <c r="AZQ642" s="69"/>
      <c r="AZR642" s="69"/>
      <c r="AZS642" s="69"/>
      <c r="AZT642" s="69"/>
      <c r="AZU642" s="69"/>
      <c r="AZV642" s="69"/>
      <c r="AZW642" s="69"/>
      <c r="AZX642" s="69"/>
      <c r="AZY642" s="69"/>
      <c r="AZZ642" s="69"/>
      <c r="BAA642" s="69"/>
      <c r="BAB642" s="69"/>
      <c r="BAC642" s="69"/>
      <c r="BAD642" s="69"/>
      <c r="BAE642" s="69"/>
      <c r="BAF642" s="69"/>
      <c r="BAG642" s="69"/>
      <c r="BAH642" s="69"/>
      <c r="BAI642" s="69"/>
      <c r="BAJ642" s="69"/>
      <c r="BAK642" s="69"/>
      <c r="BAL642" s="69"/>
      <c r="BAM642" s="69"/>
      <c r="BAN642" s="69"/>
      <c r="BAO642" s="69"/>
      <c r="BAP642" s="69"/>
      <c r="BAQ642" s="69"/>
      <c r="BAR642" s="69"/>
      <c r="BAS642" s="69"/>
      <c r="BAT642" s="69"/>
      <c r="BAU642" s="69"/>
      <c r="BAV642" s="69"/>
      <c r="BAW642" s="69"/>
      <c r="BAX642" s="69"/>
      <c r="BAY642" s="69"/>
      <c r="BAZ642" s="69"/>
      <c r="BBA642" s="69"/>
      <c r="BBB642" s="69"/>
      <c r="BBC642" s="69"/>
      <c r="BBD642" s="69"/>
      <c r="BBE642" s="69"/>
      <c r="BBF642" s="69"/>
      <c r="BBG642" s="69"/>
      <c r="BBH642" s="69"/>
      <c r="BBI642" s="69"/>
      <c r="BBJ642" s="69"/>
      <c r="BBK642" s="69"/>
      <c r="BBL642" s="69"/>
      <c r="BBM642" s="69"/>
      <c r="BBN642" s="69"/>
      <c r="BBO642" s="69"/>
      <c r="BBP642" s="69"/>
      <c r="BBQ642" s="69"/>
      <c r="BBR642" s="69"/>
      <c r="BBS642" s="69"/>
      <c r="BBT642" s="69"/>
      <c r="BBU642" s="69"/>
      <c r="BBV642" s="69"/>
      <c r="BBW642" s="69"/>
      <c r="BBX642" s="69"/>
      <c r="BBY642" s="69"/>
      <c r="BBZ642" s="69"/>
      <c r="BCA642" s="69"/>
      <c r="BCB642" s="69"/>
      <c r="BCC642" s="69"/>
      <c r="BCD642" s="69"/>
      <c r="BCE642" s="69"/>
      <c r="BCF642" s="69"/>
      <c r="BCG642" s="69"/>
      <c r="BCH642" s="69"/>
      <c r="BCI642" s="69"/>
      <c r="BCJ642" s="69"/>
      <c r="BCK642" s="69"/>
      <c r="BCL642" s="69"/>
      <c r="BCM642" s="69"/>
      <c r="BCN642" s="69"/>
      <c r="BCO642" s="69"/>
      <c r="BCP642" s="69"/>
      <c r="BCQ642" s="69"/>
      <c r="BCR642" s="69"/>
      <c r="BCS642" s="69"/>
      <c r="BCT642" s="69"/>
      <c r="BCU642" s="69"/>
      <c r="BCV642" s="69"/>
      <c r="BCW642" s="69"/>
      <c r="BCX642" s="69"/>
      <c r="BCY642" s="69"/>
      <c r="BCZ642" s="69"/>
      <c r="BDA642" s="69"/>
      <c r="BDB642" s="69"/>
      <c r="BDC642" s="69"/>
      <c r="BDD642" s="69"/>
      <c r="BDE642" s="69"/>
      <c r="BDF642" s="69"/>
      <c r="BDG642" s="69"/>
      <c r="BDH642" s="69"/>
      <c r="BDI642" s="69"/>
      <c r="BDJ642" s="69"/>
      <c r="BDK642" s="69"/>
      <c r="BDL642" s="69"/>
      <c r="BDM642" s="69"/>
      <c r="BDN642" s="69"/>
      <c r="BDO642" s="69"/>
      <c r="BDP642" s="69"/>
      <c r="BDQ642" s="69"/>
      <c r="BDR642" s="69"/>
      <c r="BDS642" s="69"/>
      <c r="BDT642" s="69"/>
      <c r="BDU642" s="69"/>
      <c r="BDV642" s="69"/>
      <c r="BDW642" s="69"/>
      <c r="BDX642" s="69"/>
      <c r="BDY642" s="69"/>
      <c r="BDZ642" s="69"/>
      <c r="BEA642" s="69"/>
      <c r="BEB642" s="69"/>
      <c r="BEC642" s="69"/>
      <c r="BED642" s="69"/>
      <c r="BEE642" s="69"/>
      <c r="BEF642" s="69"/>
      <c r="BEG642" s="69"/>
      <c r="BEH642" s="69"/>
      <c r="BEI642" s="69"/>
      <c r="BEJ642" s="69"/>
      <c r="BEK642" s="69"/>
      <c r="BEL642" s="69"/>
      <c r="BEM642" s="69"/>
      <c r="BEN642" s="69"/>
      <c r="BEO642" s="69"/>
      <c r="BEP642" s="69"/>
      <c r="BEQ642" s="69"/>
      <c r="BER642" s="69"/>
      <c r="BES642" s="69"/>
      <c r="BET642" s="69"/>
      <c r="BEU642" s="69"/>
      <c r="BEV642" s="69"/>
      <c r="BEW642" s="69"/>
      <c r="BEX642" s="69"/>
      <c r="BEY642" s="69"/>
      <c r="BEZ642" s="69"/>
      <c r="BFA642" s="69"/>
      <c r="BFB642" s="69"/>
      <c r="BFC642" s="69"/>
      <c r="BFD642" s="69"/>
      <c r="BFE642" s="69"/>
      <c r="BFF642" s="69"/>
      <c r="BFG642" s="69"/>
      <c r="BFH642" s="69"/>
      <c r="BFI642" s="69"/>
      <c r="BFJ642" s="69"/>
      <c r="BFK642" s="69"/>
      <c r="BFL642" s="69"/>
      <c r="BFM642" s="69"/>
      <c r="BFN642" s="69"/>
      <c r="BFO642" s="69"/>
      <c r="BFP642" s="69"/>
      <c r="BFQ642" s="69"/>
      <c r="BFR642" s="69"/>
      <c r="BFS642" s="69"/>
      <c r="BFT642" s="69"/>
      <c r="BFU642" s="69"/>
      <c r="BFV642" s="69"/>
      <c r="BFW642" s="69"/>
      <c r="BFX642" s="69"/>
      <c r="BFY642" s="69"/>
      <c r="BFZ642" s="69"/>
      <c r="BGA642" s="69"/>
      <c r="BGB642" s="69"/>
      <c r="BGC642" s="69"/>
      <c r="BGD642" s="69"/>
      <c r="BGE642" s="69"/>
      <c r="BGF642" s="69"/>
      <c r="BGG642" s="69"/>
      <c r="BGH642" s="69"/>
      <c r="BGI642" s="69"/>
      <c r="BGJ642" s="69"/>
      <c r="BGK642" s="69"/>
      <c r="BGL642" s="69"/>
      <c r="BGM642" s="69"/>
      <c r="BGN642" s="69"/>
      <c r="BGO642" s="69"/>
      <c r="BGP642" s="69"/>
      <c r="BGQ642" s="69"/>
      <c r="BGR642" s="69"/>
      <c r="BGS642" s="69"/>
      <c r="BGT642" s="69"/>
      <c r="BGU642" s="69"/>
      <c r="BGV642" s="69"/>
      <c r="BGW642" s="69"/>
      <c r="BGX642" s="69"/>
      <c r="BGY642" s="69"/>
      <c r="BGZ642" s="69"/>
      <c r="BHA642" s="69"/>
      <c r="BHB642" s="69"/>
      <c r="BHC642" s="69"/>
      <c r="BHD642" s="69"/>
      <c r="BHE642" s="69"/>
      <c r="BHF642" s="69"/>
      <c r="BHG642" s="69"/>
      <c r="BHH642" s="69"/>
      <c r="BHI642" s="69"/>
      <c r="BHJ642" s="69"/>
      <c r="BHK642" s="69"/>
      <c r="BHL642" s="69"/>
      <c r="BHM642" s="69"/>
      <c r="BHN642" s="69"/>
      <c r="BHO642" s="69"/>
      <c r="BHP642" s="69"/>
      <c r="BHQ642" s="69"/>
      <c r="BHR642" s="69"/>
      <c r="BHS642" s="69"/>
      <c r="BHT642" s="69"/>
      <c r="BHU642" s="69"/>
      <c r="BHV642" s="69"/>
      <c r="BHW642" s="69"/>
      <c r="BHX642" s="69"/>
      <c r="BHY642" s="69"/>
      <c r="BHZ642" s="69"/>
      <c r="BIA642" s="69"/>
      <c r="BIB642" s="69"/>
      <c r="BIC642" s="69"/>
      <c r="BID642" s="69"/>
      <c r="BIE642" s="69"/>
      <c r="BIF642" s="69"/>
      <c r="BIG642" s="69"/>
      <c r="BIH642" s="69"/>
      <c r="BII642" s="69"/>
      <c r="BIJ642" s="69"/>
      <c r="BIK642" s="69"/>
      <c r="BIL642" s="69"/>
      <c r="BIM642" s="69"/>
      <c r="BIN642" s="69"/>
      <c r="BIO642" s="69"/>
      <c r="BIP642" s="69"/>
      <c r="BIQ642" s="69"/>
      <c r="BIR642" s="69"/>
      <c r="BIS642" s="69"/>
      <c r="BIT642" s="69"/>
      <c r="BIU642" s="69"/>
      <c r="BIV642" s="69"/>
      <c r="BIW642" s="69"/>
      <c r="BIX642" s="69"/>
      <c r="BIY642" s="69"/>
      <c r="BIZ642" s="69"/>
      <c r="BJA642" s="69"/>
      <c r="BJB642" s="69"/>
      <c r="BJC642" s="69"/>
      <c r="BJD642" s="69"/>
      <c r="BJE642" s="69"/>
      <c r="BJF642" s="69"/>
      <c r="BJG642" s="69"/>
      <c r="BJH642" s="69"/>
      <c r="BJI642" s="69"/>
      <c r="BJJ642" s="69"/>
      <c r="BJK642" s="69"/>
      <c r="BJL642" s="69"/>
      <c r="BJM642" s="69"/>
      <c r="BJN642" s="69"/>
      <c r="BJO642" s="69"/>
      <c r="BJP642" s="69"/>
      <c r="BJQ642" s="69"/>
      <c r="BJR642" s="69"/>
      <c r="BJS642" s="69"/>
      <c r="BJT642" s="69"/>
      <c r="BJU642" s="69"/>
      <c r="BJV642" s="69"/>
      <c r="BJW642" s="69"/>
      <c r="BJX642" s="69"/>
      <c r="BJY642" s="69"/>
      <c r="BJZ642" s="69"/>
      <c r="BKA642" s="69"/>
      <c r="BKB642" s="69"/>
      <c r="BKC642" s="69"/>
      <c r="BKD642" s="69"/>
      <c r="BKE642" s="69"/>
      <c r="BKF642" s="69"/>
      <c r="BKG642" s="69"/>
      <c r="BKH642" s="69"/>
      <c r="BKI642" s="69"/>
      <c r="BKJ642" s="69"/>
      <c r="BKK642" s="69"/>
      <c r="BKL642" s="69"/>
      <c r="BKM642" s="69"/>
      <c r="BKN642" s="69"/>
      <c r="BKO642" s="69"/>
      <c r="BKP642" s="69"/>
      <c r="BKQ642" s="69"/>
      <c r="BKR642" s="69"/>
      <c r="BKS642" s="69"/>
      <c r="BKT642" s="69"/>
      <c r="BKU642" s="69"/>
      <c r="BKV642" s="69"/>
      <c r="BKW642" s="69"/>
      <c r="BKX642" s="69"/>
      <c r="BKY642" s="69"/>
      <c r="BKZ642" s="69"/>
      <c r="BLA642" s="69"/>
      <c r="BLB642" s="69"/>
      <c r="BLC642" s="69"/>
      <c r="BLD642" s="69"/>
      <c r="BLE642" s="69"/>
      <c r="BLF642" s="69"/>
      <c r="BLG642" s="69"/>
      <c r="BLH642" s="69"/>
      <c r="BLI642" s="69"/>
      <c r="BLJ642" s="69"/>
      <c r="BLK642" s="69"/>
      <c r="BLL642" s="69"/>
      <c r="BLM642" s="69"/>
      <c r="BLN642" s="69"/>
      <c r="BLO642" s="69"/>
      <c r="BLP642" s="69"/>
      <c r="BLQ642" s="69"/>
      <c r="BLR642" s="69"/>
      <c r="BLS642" s="69"/>
      <c r="BLT642" s="69"/>
      <c r="BLU642" s="69"/>
      <c r="BLV642" s="69"/>
      <c r="BLW642" s="69"/>
      <c r="BLX642" s="69"/>
      <c r="BLY642" s="69"/>
      <c r="BLZ642" s="69"/>
      <c r="BMA642" s="69"/>
      <c r="BMB642" s="69"/>
      <c r="BMC642" s="69"/>
      <c r="BMD642" s="69"/>
      <c r="BME642" s="69"/>
      <c r="BMF642" s="69"/>
      <c r="BMG642" s="69"/>
      <c r="BMH642" s="69"/>
      <c r="BMI642" s="69"/>
      <c r="BMJ642" s="69"/>
      <c r="BMK642" s="69"/>
      <c r="BML642" s="69"/>
      <c r="BMM642" s="69"/>
      <c r="BMN642" s="69"/>
      <c r="BMO642" s="69"/>
      <c r="BMP642" s="69"/>
      <c r="BMQ642" s="69"/>
      <c r="BMR642" s="69"/>
      <c r="BMS642" s="69"/>
      <c r="BMT642" s="69"/>
      <c r="BMU642" s="69"/>
      <c r="BMV642" s="69"/>
      <c r="BMW642" s="69"/>
      <c r="BMX642" s="69"/>
      <c r="BMY642" s="69"/>
      <c r="BMZ642" s="69"/>
      <c r="BNA642" s="69"/>
      <c r="BNB642" s="69"/>
      <c r="BNC642" s="69"/>
      <c r="BND642" s="69"/>
      <c r="BNE642" s="69"/>
      <c r="BNF642" s="69"/>
      <c r="BNG642" s="69"/>
      <c r="BNH642" s="69"/>
      <c r="BNI642" s="69"/>
      <c r="BNJ642" s="69"/>
      <c r="BNK642" s="69"/>
      <c r="BNL642" s="69"/>
      <c r="BNM642" s="69"/>
      <c r="BNN642" s="69"/>
      <c r="BNO642" s="69"/>
      <c r="BNP642" s="69"/>
      <c r="BNQ642" s="69"/>
      <c r="BNR642" s="69"/>
      <c r="BNS642" s="69"/>
      <c r="BNT642" s="69"/>
      <c r="BNU642" s="69"/>
      <c r="BNV642" s="69"/>
      <c r="BNW642" s="69"/>
      <c r="BNX642" s="69"/>
      <c r="BNY642" s="69"/>
      <c r="BNZ642" s="69"/>
      <c r="BOA642" s="69"/>
      <c r="BOB642" s="69"/>
      <c r="BOC642" s="69"/>
      <c r="BOD642" s="69"/>
      <c r="BOE642" s="69"/>
      <c r="BOF642" s="69"/>
      <c r="BOG642" s="69"/>
      <c r="BOH642" s="69"/>
      <c r="BOI642" s="69"/>
      <c r="BOJ642" s="69"/>
      <c r="BOK642" s="69"/>
      <c r="BOL642" s="69"/>
      <c r="BOM642" s="69"/>
      <c r="BON642" s="69"/>
      <c r="BOO642" s="69"/>
      <c r="BOP642" s="69"/>
      <c r="BOQ642" s="69"/>
      <c r="BOR642" s="69"/>
      <c r="BOS642" s="69"/>
      <c r="BOT642" s="69"/>
      <c r="BOU642" s="69"/>
      <c r="BOV642" s="69"/>
      <c r="BOW642" s="69"/>
      <c r="BOX642" s="69"/>
      <c r="BOY642" s="69"/>
      <c r="BOZ642" s="69"/>
      <c r="BPA642" s="69"/>
      <c r="BPB642" s="69"/>
      <c r="BPC642" s="69"/>
      <c r="BPD642" s="69"/>
      <c r="BPE642" s="69"/>
      <c r="BPF642" s="69"/>
      <c r="BPG642" s="69"/>
      <c r="BPH642" s="69"/>
      <c r="BPI642" s="69"/>
      <c r="BPJ642" s="69"/>
      <c r="BPK642" s="69"/>
      <c r="BPL642" s="69"/>
      <c r="BPM642" s="69"/>
      <c r="BPN642" s="69"/>
      <c r="BPO642" s="69"/>
      <c r="BPP642" s="69"/>
      <c r="BPQ642" s="69"/>
      <c r="BPR642" s="69"/>
      <c r="BPS642" s="69"/>
      <c r="BPT642" s="69"/>
      <c r="BPU642" s="69"/>
      <c r="BPV642" s="69"/>
      <c r="BPW642" s="69"/>
      <c r="BPX642" s="69"/>
      <c r="BPY642" s="69"/>
      <c r="BPZ642" s="69"/>
      <c r="BQA642" s="69"/>
      <c r="BQB642" s="69"/>
      <c r="BQC642" s="69"/>
      <c r="BQD642" s="69"/>
      <c r="BQE642" s="69"/>
      <c r="BQF642" s="69"/>
      <c r="BQG642" s="69"/>
      <c r="BQH642" s="69"/>
      <c r="BQI642" s="69"/>
      <c r="BQJ642" s="69"/>
      <c r="BQK642" s="69"/>
      <c r="BQL642" s="69"/>
      <c r="BQM642" s="69"/>
      <c r="BQN642" s="69"/>
      <c r="BQO642" s="69"/>
      <c r="BQP642" s="69"/>
      <c r="BQQ642" s="69"/>
      <c r="BQR642" s="69"/>
      <c r="BQS642" s="69"/>
      <c r="BQT642" s="69"/>
      <c r="BQU642" s="69"/>
      <c r="BQV642" s="69"/>
      <c r="BQW642" s="69"/>
      <c r="BQX642" s="69"/>
      <c r="BQY642" s="69"/>
      <c r="BQZ642" s="69"/>
      <c r="BRA642" s="69"/>
      <c r="BRB642" s="69"/>
      <c r="BRC642" s="69"/>
      <c r="BRD642" s="69"/>
      <c r="BRE642" s="69"/>
      <c r="BRF642" s="69"/>
      <c r="BRG642" s="69"/>
      <c r="BRH642" s="69"/>
      <c r="BRI642" s="69"/>
      <c r="BRJ642" s="69"/>
      <c r="BRK642" s="69"/>
      <c r="BRL642" s="69"/>
      <c r="BRM642" s="69"/>
      <c r="BRN642" s="69"/>
      <c r="BRO642" s="69"/>
      <c r="BRP642" s="69"/>
      <c r="BRQ642" s="69"/>
      <c r="BRR642" s="69"/>
      <c r="BRS642" s="69"/>
      <c r="BRT642" s="69"/>
      <c r="BRU642" s="69"/>
      <c r="BRV642" s="69"/>
      <c r="BRW642" s="69"/>
      <c r="BRX642" s="69"/>
      <c r="BRY642" s="69"/>
      <c r="BRZ642" s="69"/>
      <c r="BSA642" s="69"/>
      <c r="BSB642" s="69"/>
      <c r="BSC642" s="69"/>
      <c r="BSD642" s="69"/>
      <c r="BSE642" s="69"/>
      <c r="BSF642" s="69"/>
      <c r="BSG642" s="69"/>
      <c r="BSH642" s="69"/>
      <c r="BSI642" s="69"/>
      <c r="BSJ642" s="69"/>
      <c r="BSK642" s="69"/>
      <c r="BSL642" s="69"/>
      <c r="BSM642" s="69"/>
      <c r="BSN642" s="69"/>
      <c r="BSO642" s="69"/>
      <c r="BSP642" s="69"/>
      <c r="BSQ642" s="69"/>
      <c r="BSR642" s="69"/>
      <c r="BSS642" s="69"/>
      <c r="BST642" s="69"/>
      <c r="BSU642" s="69"/>
      <c r="BSV642" s="69"/>
      <c r="BSW642" s="69"/>
      <c r="BSX642" s="69"/>
      <c r="BSY642" s="69"/>
      <c r="BSZ642" s="69"/>
      <c r="BTA642" s="69"/>
      <c r="BTB642" s="69"/>
      <c r="BTC642" s="69"/>
      <c r="BTD642" s="69"/>
      <c r="BTE642" s="69"/>
      <c r="BTF642" s="69"/>
      <c r="BTG642" s="69"/>
      <c r="BTH642" s="69"/>
      <c r="BTI642" s="69"/>
      <c r="BTJ642" s="69"/>
      <c r="BTK642" s="69"/>
      <c r="BTL642" s="69"/>
      <c r="BTM642" s="69"/>
      <c r="BTN642" s="69"/>
      <c r="BTO642" s="69"/>
      <c r="BTP642" s="69"/>
      <c r="BTQ642" s="69"/>
      <c r="BTR642" s="69"/>
      <c r="BTS642" s="69"/>
      <c r="BTT642" s="69"/>
      <c r="BTU642" s="69"/>
      <c r="BTV642" s="69"/>
      <c r="BTW642" s="69"/>
      <c r="BTX642" s="69"/>
      <c r="BTY642" s="69"/>
      <c r="BTZ642" s="69"/>
      <c r="BUA642" s="69"/>
      <c r="BUB642" s="69"/>
      <c r="BUC642" s="69"/>
      <c r="BUD642" s="69"/>
      <c r="BUE642" s="69"/>
      <c r="BUF642" s="69"/>
      <c r="BUG642" s="69"/>
      <c r="BUH642" s="69"/>
      <c r="BUI642" s="69"/>
      <c r="BUJ642" s="69"/>
      <c r="BUK642" s="69"/>
      <c r="BUL642" s="69"/>
      <c r="BUM642" s="69"/>
      <c r="BUN642" s="69"/>
      <c r="BUO642" s="69"/>
      <c r="BUP642" s="69"/>
      <c r="BUQ642" s="69"/>
      <c r="BUR642" s="69"/>
      <c r="BUS642" s="69"/>
      <c r="BUT642" s="69"/>
      <c r="BUU642" s="69"/>
      <c r="BUV642" s="69"/>
      <c r="BUW642" s="69"/>
      <c r="BUX642" s="69"/>
      <c r="BUY642" s="69"/>
      <c r="BUZ642" s="69"/>
      <c r="BVA642" s="69"/>
      <c r="BVB642" s="69"/>
      <c r="BVC642" s="69"/>
      <c r="BVD642" s="69"/>
      <c r="BVE642" s="69"/>
      <c r="BVF642" s="69"/>
      <c r="BVG642" s="69"/>
      <c r="BVH642" s="69"/>
      <c r="BVI642" s="69"/>
      <c r="BVJ642" s="69"/>
      <c r="BVK642" s="69"/>
      <c r="BVL642" s="69"/>
      <c r="BVM642" s="69"/>
      <c r="BVN642" s="69"/>
      <c r="BVO642" s="69"/>
      <c r="BVP642" s="69"/>
      <c r="BVQ642" s="69"/>
      <c r="BVR642" s="69"/>
      <c r="BVS642" s="69"/>
      <c r="BVT642" s="69"/>
      <c r="BVU642" s="69"/>
      <c r="BVV642" s="69"/>
      <c r="BVW642" s="69"/>
      <c r="BVX642" s="69"/>
      <c r="BVY642" s="69"/>
      <c r="BVZ642" s="69"/>
      <c r="BWA642" s="69"/>
      <c r="BWB642" s="69"/>
      <c r="BWC642" s="69"/>
      <c r="BWD642" s="69"/>
      <c r="BWE642" s="69"/>
      <c r="BWF642" s="69"/>
      <c r="BWG642" s="69"/>
      <c r="BWH642" s="69"/>
      <c r="BWI642" s="69"/>
      <c r="BWJ642" s="69"/>
      <c r="BWK642" s="69"/>
      <c r="BWL642" s="69"/>
      <c r="BWM642" s="69"/>
      <c r="BWN642" s="69"/>
      <c r="BWO642" s="69"/>
      <c r="BWP642" s="69"/>
      <c r="BWQ642" s="69"/>
      <c r="BWR642" s="69"/>
      <c r="BWS642" s="69"/>
      <c r="BWT642" s="69"/>
      <c r="BWU642" s="69"/>
      <c r="BWV642" s="69"/>
      <c r="BWW642" s="69"/>
      <c r="BWX642" s="69"/>
      <c r="BWY642" s="69"/>
      <c r="BWZ642" s="69"/>
      <c r="BXA642" s="69"/>
      <c r="BXB642" s="69"/>
      <c r="BXC642" s="69"/>
      <c r="BXD642" s="69"/>
      <c r="BXE642" s="69"/>
      <c r="BXF642" s="69"/>
      <c r="BXG642" s="69"/>
      <c r="BXH642" s="69"/>
      <c r="BXI642" s="69"/>
      <c r="BXJ642" s="69"/>
      <c r="BXK642" s="69"/>
      <c r="BXL642" s="69"/>
      <c r="BXM642" s="69"/>
      <c r="BXN642" s="69"/>
      <c r="BXO642" s="69"/>
      <c r="BXP642" s="69"/>
      <c r="BXQ642" s="69"/>
      <c r="BXR642" s="69"/>
      <c r="BXS642" s="69"/>
      <c r="BXT642" s="69"/>
      <c r="BXU642" s="69"/>
      <c r="BXV642" s="69"/>
      <c r="BXW642" s="69"/>
      <c r="BXX642" s="69"/>
      <c r="BXY642" s="69"/>
      <c r="BXZ642" s="69"/>
      <c r="BYA642" s="69"/>
      <c r="BYB642" s="69"/>
      <c r="BYC642" s="69"/>
      <c r="BYD642" s="69"/>
      <c r="BYE642" s="69"/>
      <c r="BYF642" s="69"/>
      <c r="BYG642" s="69"/>
      <c r="BYH642" s="69"/>
      <c r="BYI642" s="69"/>
      <c r="BYJ642" s="69"/>
      <c r="BYK642" s="69"/>
      <c r="BYL642" s="69"/>
      <c r="BYM642" s="69"/>
      <c r="BYN642" s="69"/>
      <c r="BYO642" s="69"/>
      <c r="BYP642" s="69"/>
      <c r="BYQ642" s="69"/>
      <c r="BYR642" s="69"/>
      <c r="BYS642" s="69"/>
      <c r="BYT642" s="69"/>
      <c r="BYU642" s="69"/>
      <c r="BYV642" s="69"/>
      <c r="BYW642" s="69"/>
      <c r="BYX642" s="69"/>
      <c r="BYY642" s="69"/>
      <c r="BYZ642" s="69"/>
      <c r="BZA642" s="69"/>
      <c r="BZB642" s="69"/>
      <c r="BZC642" s="69"/>
      <c r="BZD642" s="69"/>
      <c r="BZE642" s="69"/>
      <c r="BZF642" s="69"/>
      <c r="BZG642" s="69"/>
      <c r="BZH642" s="69"/>
      <c r="BZI642" s="69"/>
      <c r="BZJ642" s="69"/>
      <c r="BZK642" s="69"/>
      <c r="BZL642" s="69"/>
      <c r="BZM642" s="69"/>
      <c r="BZN642" s="69"/>
      <c r="BZO642" s="69"/>
      <c r="BZP642" s="69"/>
      <c r="BZQ642" s="69"/>
      <c r="BZR642" s="69"/>
      <c r="BZS642" s="69"/>
      <c r="BZT642" s="69"/>
      <c r="BZU642" s="69"/>
      <c r="BZV642" s="69"/>
      <c r="BZW642" s="69"/>
      <c r="BZX642" s="69"/>
      <c r="BZY642" s="69"/>
      <c r="BZZ642" s="69"/>
      <c r="CAA642" s="69"/>
      <c r="CAB642" s="69"/>
      <c r="CAC642" s="69"/>
      <c r="CAD642" s="69"/>
      <c r="CAE642" s="69"/>
      <c r="CAF642" s="69"/>
      <c r="CAG642" s="69"/>
      <c r="CAH642" s="69"/>
      <c r="CAI642" s="69"/>
      <c r="CAJ642" s="69"/>
      <c r="CAK642" s="69"/>
      <c r="CAL642" s="69"/>
      <c r="CAM642" s="69"/>
      <c r="CAN642" s="69"/>
      <c r="CAO642" s="69"/>
      <c r="CAP642" s="69"/>
      <c r="CAQ642" s="69"/>
      <c r="CAR642" s="69"/>
      <c r="CAS642" s="69"/>
      <c r="CAT642" s="69"/>
      <c r="CAU642" s="69"/>
      <c r="CAV642" s="69"/>
      <c r="CAW642" s="69"/>
      <c r="CAX642" s="69"/>
      <c r="CAY642" s="69"/>
      <c r="CAZ642" s="69"/>
      <c r="CBA642" s="69"/>
      <c r="CBB642" s="69"/>
      <c r="CBC642" s="69"/>
      <c r="CBD642" s="69"/>
      <c r="CBE642" s="69"/>
      <c r="CBF642" s="69"/>
      <c r="CBG642" s="69"/>
      <c r="CBH642" s="69"/>
      <c r="CBI642" s="69"/>
      <c r="CBJ642" s="69"/>
      <c r="CBK642" s="69"/>
      <c r="CBL642" s="69"/>
      <c r="CBM642" s="69"/>
      <c r="CBN642" s="69"/>
      <c r="CBO642" s="69"/>
      <c r="CBP642" s="69"/>
      <c r="CBQ642" s="69"/>
      <c r="CBR642" s="69"/>
      <c r="CBS642" s="69"/>
      <c r="CBT642" s="69"/>
      <c r="CBU642" s="69"/>
      <c r="CBV642" s="69"/>
      <c r="CBW642" s="69"/>
      <c r="CBX642" s="69"/>
      <c r="CBY642" s="69"/>
      <c r="CBZ642" s="69"/>
      <c r="CCA642" s="69"/>
      <c r="CCB642" s="69"/>
      <c r="CCC642" s="69"/>
      <c r="CCD642" s="69"/>
      <c r="CCE642" s="69"/>
      <c r="CCF642" s="69"/>
      <c r="CCG642" s="69"/>
      <c r="CCH642" s="69"/>
      <c r="CCI642" s="69"/>
      <c r="CCJ642" s="69"/>
      <c r="CCK642" s="69"/>
      <c r="CCL642" s="69"/>
      <c r="CCM642" s="69"/>
      <c r="CCN642" s="69"/>
      <c r="CCO642" s="69"/>
      <c r="CCP642" s="69"/>
      <c r="CCQ642" s="69"/>
      <c r="CCR642" s="69"/>
      <c r="CCS642" s="69"/>
      <c r="CCT642" s="69"/>
      <c r="CCU642" s="69"/>
      <c r="CCV642" s="69"/>
      <c r="CCW642" s="69"/>
      <c r="CCX642" s="69"/>
      <c r="CCY642" s="69"/>
      <c r="CCZ642" s="69"/>
      <c r="CDA642" s="69"/>
      <c r="CDB642" s="69"/>
      <c r="CDC642" s="69"/>
      <c r="CDD642" s="69"/>
      <c r="CDE642" s="69"/>
      <c r="CDF642" s="69"/>
      <c r="CDG642" s="69"/>
      <c r="CDH642" s="69"/>
      <c r="CDI642" s="69"/>
      <c r="CDJ642" s="69"/>
      <c r="CDK642" s="69"/>
      <c r="CDL642" s="69"/>
      <c r="CDM642" s="69"/>
      <c r="CDN642" s="69"/>
      <c r="CDO642" s="69"/>
      <c r="CDP642" s="69"/>
      <c r="CDQ642" s="69"/>
      <c r="CDR642" s="69"/>
      <c r="CDS642" s="69"/>
      <c r="CDT642" s="69"/>
      <c r="CDU642" s="69"/>
      <c r="CDV642" s="69"/>
      <c r="CDW642" s="69"/>
      <c r="CDX642" s="69"/>
      <c r="CDY642" s="69"/>
      <c r="CDZ642" s="69"/>
      <c r="CEA642" s="69"/>
      <c r="CEB642" s="69"/>
      <c r="CEC642" s="69"/>
      <c r="CED642" s="69"/>
      <c r="CEE642" s="69"/>
      <c r="CEF642" s="69"/>
      <c r="CEG642" s="69"/>
      <c r="CEH642" s="69"/>
      <c r="CEI642" s="69"/>
      <c r="CEJ642" s="69"/>
      <c r="CEK642" s="69"/>
      <c r="CEL642" s="69"/>
      <c r="CEM642" s="69"/>
      <c r="CEN642" s="69"/>
      <c r="CEO642" s="69"/>
      <c r="CEP642" s="69"/>
      <c r="CEQ642" s="69"/>
      <c r="CER642" s="69"/>
      <c r="CES642" s="69"/>
      <c r="CET642" s="69"/>
      <c r="CEU642" s="69"/>
      <c r="CEV642" s="69"/>
      <c r="CEW642" s="69"/>
      <c r="CEX642" s="69"/>
      <c r="CEY642" s="69"/>
      <c r="CEZ642" s="69"/>
      <c r="CFA642" s="69"/>
      <c r="CFB642" s="69"/>
      <c r="CFC642" s="69"/>
      <c r="CFD642" s="69"/>
      <c r="CFE642" s="69"/>
      <c r="CFF642" s="69"/>
      <c r="CFG642" s="69"/>
      <c r="CFH642" s="69"/>
      <c r="CFI642" s="69"/>
      <c r="CFJ642" s="69"/>
      <c r="CFK642" s="69"/>
      <c r="CFL642" s="69"/>
      <c r="CFM642" s="69"/>
      <c r="CFN642" s="69"/>
      <c r="CFO642" s="69"/>
      <c r="CFP642" s="69"/>
      <c r="CFQ642" s="69"/>
      <c r="CFR642" s="69"/>
      <c r="CFS642" s="69"/>
      <c r="CFT642" s="69"/>
      <c r="CFU642" s="69"/>
      <c r="CFV642" s="69"/>
      <c r="CFW642" s="69"/>
      <c r="CFX642" s="69"/>
      <c r="CFY642" s="69"/>
      <c r="CFZ642" s="69"/>
      <c r="CGA642" s="69"/>
      <c r="CGB642" s="69"/>
      <c r="CGC642" s="69"/>
      <c r="CGD642" s="69"/>
      <c r="CGE642" s="69"/>
      <c r="CGF642" s="69"/>
      <c r="CGG642" s="69"/>
      <c r="CGH642" s="69"/>
      <c r="CGI642" s="69"/>
      <c r="CGJ642" s="69"/>
      <c r="CGK642" s="69"/>
      <c r="CGL642" s="69"/>
      <c r="CGM642" s="69"/>
      <c r="CGN642" s="69"/>
      <c r="CGO642" s="69"/>
      <c r="CGP642" s="69"/>
      <c r="CGQ642" s="69"/>
      <c r="CGR642" s="69"/>
      <c r="CGS642" s="69"/>
      <c r="CGT642" s="69"/>
      <c r="CGU642" s="69"/>
      <c r="CGV642" s="69"/>
      <c r="CGW642" s="69"/>
      <c r="CGX642" s="69"/>
      <c r="CGY642" s="69"/>
      <c r="CGZ642" s="69"/>
      <c r="CHA642" s="69"/>
      <c r="CHB642" s="69"/>
      <c r="CHC642" s="69"/>
      <c r="CHD642" s="69"/>
      <c r="CHE642" s="69"/>
      <c r="CHF642" s="69"/>
      <c r="CHG642" s="69"/>
      <c r="CHH642" s="69"/>
      <c r="CHI642" s="69"/>
      <c r="CHJ642" s="69"/>
      <c r="CHK642" s="69"/>
      <c r="CHL642" s="69"/>
      <c r="CHM642" s="69"/>
      <c r="CHN642" s="69"/>
      <c r="CHO642" s="69"/>
      <c r="CHP642" s="69"/>
      <c r="CHQ642" s="69"/>
      <c r="CHR642" s="69"/>
      <c r="CHS642" s="69"/>
      <c r="CHT642" s="69"/>
      <c r="CHU642" s="69"/>
      <c r="CHV642" s="69"/>
      <c r="CHW642" s="69"/>
      <c r="CHX642" s="69"/>
      <c r="CHY642" s="69"/>
      <c r="CHZ642" s="69"/>
      <c r="CIA642" s="69"/>
      <c r="CIB642" s="69"/>
      <c r="CIC642" s="69"/>
      <c r="CID642" s="69"/>
      <c r="CIE642" s="69"/>
      <c r="CIF642" s="69"/>
      <c r="CIG642" s="69"/>
      <c r="CIH642" s="69"/>
      <c r="CII642" s="69"/>
      <c r="CIJ642" s="69"/>
      <c r="CIK642" s="69"/>
      <c r="CIL642" s="69"/>
      <c r="CIM642" s="69"/>
      <c r="CIN642" s="69"/>
      <c r="CIO642" s="69"/>
      <c r="CIP642" s="69"/>
      <c r="CIQ642" s="69"/>
      <c r="CIR642" s="69"/>
      <c r="CIS642" s="69"/>
      <c r="CIT642" s="69"/>
      <c r="CIU642" s="69"/>
      <c r="CIV642" s="69"/>
      <c r="CIW642" s="69"/>
      <c r="CIX642" s="69"/>
      <c r="CIY642" s="69"/>
      <c r="CIZ642" s="69"/>
      <c r="CJA642" s="69"/>
      <c r="CJB642" s="69"/>
      <c r="CJC642" s="69"/>
      <c r="CJD642" s="69"/>
      <c r="CJE642" s="69"/>
      <c r="CJF642" s="69"/>
      <c r="CJG642" s="69"/>
      <c r="CJH642" s="69"/>
      <c r="CJI642" s="69"/>
      <c r="CJJ642" s="69"/>
      <c r="CJK642" s="69"/>
      <c r="CJL642" s="69"/>
      <c r="CJM642" s="69"/>
      <c r="CJN642" s="69"/>
      <c r="CJO642" s="69"/>
      <c r="CJP642" s="69"/>
      <c r="CJQ642" s="69"/>
      <c r="CJR642" s="69"/>
      <c r="CJS642" s="69"/>
      <c r="CJT642" s="69"/>
      <c r="CJU642" s="69"/>
      <c r="CJV642" s="69"/>
      <c r="CJW642" s="69"/>
      <c r="CJX642" s="69"/>
      <c r="CJY642" s="69"/>
      <c r="CJZ642" s="69"/>
      <c r="CKA642" s="69"/>
      <c r="CKB642" s="69"/>
      <c r="CKC642" s="69"/>
      <c r="CKD642" s="69"/>
      <c r="CKE642" s="69"/>
      <c r="CKF642" s="69"/>
      <c r="CKG642" s="69"/>
      <c r="CKH642" s="69"/>
      <c r="CKI642" s="69"/>
      <c r="CKJ642" s="69"/>
      <c r="CKK642" s="69"/>
      <c r="CKL642" s="69"/>
      <c r="CKM642" s="69"/>
      <c r="CKN642" s="69"/>
      <c r="CKO642" s="69"/>
      <c r="CKP642" s="69"/>
      <c r="CKQ642" s="69"/>
      <c r="CKR642" s="69"/>
      <c r="CKS642" s="69"/>
      <c r="CKT642" s="69"/>
      <c r="CKU642" s="69"/>
      <c r="CKV642" s="69"/>
      <c r="CKW642" s="69"/>
      <c r="CKX642" s="69"/>
      <c r="CKY642" s="69"/>
      <c r="CKZ642" s="69"/>
      <c r="CLA642" s="69"/>
      <c r="CLB642" s="69"/>
      <c r="CLC642" s="69"/>
      <c r="CLD642" s="69"/>
      <c r="CLE642" s="69"/>
      <c r="CLF642" s="69"/>
      <c r="CLG642" s="69"/>
      <c r="CLH642" s="69"/>
      <c r="CLI642" s="69"/>
      <c r="CLJ642" s="69"/>
      <c r="CLK642" s="69"/>
      <c r="CLL642" s="69"/>
      <c r="CLM642" s="69"/>
      <c r="CLN642" s="69"/>
      <c r="CLO642" s="69"/>
      <c r="CLP642" s="69"/>
      <c r="CLQ642" s="69"/>
      <c r="CLR642" s="69"/>
      <c r="CLS642" s="69"/>
      <c r="CLT642" s="69"/>
      <c r="CLU642" s="69"/>
      <c r="CLV642" s="69"/>
      <c r="CLW642" s="69"/>
      <c r="CLX642" s="69"/>
      <c r="CLY642" s="69"/>
      <c r="CLZ642" s="69"/>
      <c r="CMA642" s="69"/>
      <c r="CMB642" s="69"/>
      <c r="CMC642" s="69"/>
      <c r="CMD642" s="69"/>
      <c r="CME642" s="69"/>
      <c r="CMF642" s="69"/>
      <c r="CMG642" s="69"/>
      <c r="CMH642" s="69"/>
      <c r="CMI642" s="69"/>
      <c r="CMJ642" s="69"/>
      <c r="CMK642" s="69"/>
      <c r="CML642" s="69"/>
      <c r="CMM642" s="69"/>
      <c r="CMN642" s="69"/>
      <c r="CMO642" s="69"/>
      <c r="CMP642" s="69"/>
      <c r="CMQ642" s="69"/>
      <c r="CMR642" s="69"/>
      <c r="CMS642" s="69"/>
      <c r="CMT642" s="69"/>
      <c r="CMU642" s="69"/>
      <c r="CMV642" s="69"/>
      <c r="CMW642" s="69"/>
      <c r="CMX642" s="69"/>
      <c r="CMY642" s="69"/>
      <c r="CMZ642" s="69"/>
      <c r="CNA642" s="69"/>
      <c r="CNB642" s="69"/>
      <c r="CNC642" s="69"/>
      <c r="CND642" s="69"/>
      <c r="CNE642" s="69"/>
      <c r="CNF642" s="69"/>
      <c r="CNG642" s="69"/>
      <c r="CNH642" s="69"/>
      <c r="CNI642" s="69"/>
      <c r="CNJ642" s="69"/>
      <c r="CNK642" s="69"/>
      <c r="CNL642" s="69"/>
      <c r="CNM642" s="69"/>
      <c r="CNN642" s="69"/>
      <c r="CNO642" s="69"/>
      <c r="CNP642" s="69"/>
      <c r="CNQ642" s="69"/>
      <c r="CNR642" s="69"/>
      <c r="CNS642" s="69"/>
      <c r="CNT642" s="69"/>
      <c r="CNU642" s="69"/>
      <c r="CNV642" s="69"/>
      <c r="CNW642" s="69"/>
      <c r="CNX642" s="69"/>
      <c r="CNY642" s="69"/>
      <c r="CNZ642" s="69"/>
      <c r="COA642" s="69"/>
      <c r="COB642" s="69"/>
      <c r="COC642" s="69"/>
      <c r="COD642" s="69"/>
      <c r="COE642" s="69"/>
      <c r="COF642" s="69"/>
      <c r="COG642" s="69"/>
      <c r="COH642" s="69"/>
      <c r="COI642" s="69"/>
      <c r="COJ642" s="69"/>
      <c r="COK642" s="69"/>
      <c r="COL642" s="69"/>
      <c r="COM642" s="69"/>
      <c r="CON642" s="69"/>
      <c r="COO642" s="69"/>
      <c r="COP642" s="69"/>
      <c r="COQ642" s="69"/>
      <c r="COR642" s="69"/>
      <c r="COS642" s="69"/>
      <c r="COT642" s="69"/>
      <c r="COU642" s="69"/>
      <c r="COV642" s="69"/>
      <c r="COW642" s="69"/>
      <c r="COX642" s="69"/>
      <c r="COY642" s="69"/>
      <c r="COZ642" s="69"/>
      <c r="CPA642" s="69"/>
      <c r="CPB642" s="69"/>
      <c r="CPC642" s="69"/>
      <c r="CPD642" s="69"/>
      <c r="CPE642" s="69"/>
      <c r="CPF642" s="69"/>
      <c r="CPG642" s="69"/>
      <c r="CPH642" s="69"/>
      <c r="CPI642" s="69"/>
      <c r="CPJ642" s="69"/>
      <c r="CPK642" s="69"/>
      <c r="CPL642" s="69"/>
      <c r="CPM642" s="69"/>
      <c r="CPN642" s="69"/>
      <c r="CPO642" s="69"/>
      <c r="CPP642" s="69"/>
      <c r="CPQ642" s="69"/>
      <c r="CPR642" s="69"/>
      <c r="CPS642" s="69"/>
      <c r="CPT642" s="69"/>
      <c r="CPU642" s="69"/>
      <c r="CPV642" s="69"/>
      <c r="CPW642" s="69"/>
      <c r="CPX642" s="69"/>
      <c r="CPY642" s="69"/>
      <c r="CPZ642" s="69"/>
      <c r="CQA642" s="69"/>
      <c r="CQB642" s="69"/>
      <c r="CQC642" s="69"/>
      <c r="CQD642" s="69"/>
      <c r="CQE642" s="69"/>
      <c r="CQF642" s="69"/>
      <c r="CQG642" s="69"/>
      <c r="CQH642" s="69"/>
      <c r="CQI642" s="69"/>
      <c r="CQJ642" s="69"/>
      <c r="CQK642" s="69"/>
      <c r="CQL642" s="69"/>
      <c r="CQM642" s="69"/>
      <c r="CQN642" s="69"/>
      <c r="CQO642" s="69"/>
      <c r="CQP642" s="69"/>
      <c r="CQQ642" s="69"/>
      <c r="CQR642" s="69"/>
      <c r="CQS642" s="69"/>
      <c r="CQT642" s="69"/>
      <c r="CQU642" s="69"/>
      <c r="CQV642" s="69"/>
      <c r="CQW642" s="69"/>
      <c r="CQX642" s="69"/>
      <c r="CQY642" s="69"/>
      <c r="CQZ642" s="69"/>
      <c r="CRA642" s="69"/>
      <c r="CRB642" s="69"/>
      <c r="CRC642" s="69"/>
      <c r="CRD642" s="69"/>
      <c r="CRE642" s="69"/>
      <c r="CRF642" s="69"/>
      <c r="CRG642" s="69"/>
      <c r="CRH642" s="69"/>
      <c r="CRI642" s="69"/>
      <c r="CRJ642" s="69"/>
      <c r="CRK642" s="69"/>
      <c r="CRL642" s="69"/>
      <c r="CRM642" s="69"/>
      <c r="CRN642" s="69"/>
      <c r="CRO642" s="69"/>
      <c r="CRP642" s="69"/>
      <c r="CRQ642" s="69"/>
      <c r="CRR642" s="69"/>
      <c r="CRS642" s="69"/>
      <c r="CRT642" s="69"/>
      <c r="CRU642" s="69"/>
      <c r="CRV642" s="69"/>
      <c r="CRW642" s="69"/>
      <c r="CRX642" s="69"/>
      <c r="CRY642" s="69"/>
      <c r="CRZ642" s="69"/>
      <c r="CSA642" s="69"/>
      <c r="CSB642" s="69"/>
      <c r="CSC642" s="69"/>
      <c r="CSD642" s="69"/>
      <c r="CSE642" s="69"/>
      <c r="CSF642" s="69"/>
      <c r="CSG642" s="69"/>
      <c r="CSH642" s="69"/>
      <c r="CSI642" s="69"/>
      <c r="CSJ642" s="69"/>
      <c r="CSK642" s="69"/>
      <c r="CSL642" s="69"/>
      <c r="CSM642" s="69"/>
      <c r="CSN642" s="69"/>
      <c r="CSO642" s="69"/>
      <c r="CSP642" s="69"/>
      <c r="CSQ642" s="69"/>
      <c r="CSR642" s="69"/>
      <c r="CSS642" s="69"/>
      <c r="CST642" s="69"/>
      <c r="CSU642" s="69"/>
      <c r="CSV642" s="69"/>
      <c r="CSW642" s="69"/>
      <c r="CSX642" s="69"/>
      <c r="CSY642" s="69"/>
      <c r="CSZ642" s="69"/>
      <c r="CTA642" s="69"/>
      <c r="CTB642" s="69"/>
      <c r="CTC642" s="69"/>
      <c r="CTD642" s="69"/>
      <c r="CTE642" s="69"/>
      <c r="CTF642" s="69"/>
      <c r="CTG642" s="69"/>
      <c r="CTH642" s="69"/>
      <c r="CTI642" s="69"/>
      <c r="CTJ642" s="69"/>
      <c r="CTK642" s="69"/>
      <c r="CTL642" s="69"/>
      <c r="CTM642" s="69"/>
      <c r="CTN642" s="69"/>
      <c r="CTO642" s="69"/>
      <c r="CTP642" s="69"/>
      <c r="CTQ642" s="69"/>
      <c r="CTR642" s="69"/>
      <c r="CTS642" s="69"/>
      <c r="CTT642" s="69"/>
      <c r="CTU642" s="69"/>
      <c r="CTV642" s="69"/>
      <c r="CTW642" s="69"/>
      <c r="CTX642" s="69"/>
      <c r="CTY642" s="69"/>
      <c r="CTZ642" s="69"/>
      <c r="CUA642" s="69"/>
      <c r="CUB642" s="69"/>
      <c r="CUC642" s="69"/>
      <c r="CUD642" s="69"/>
      <c r="CUE642" s="69"/>
      <c r="CUF642" s="69"/>
      <c r="CUG642" s="69"/>
      <c r="CUH642" s="69"/>
      <c r="CUI642" s="69"/>
      <c r="CUJ642" s="69"/>
      <c r="CUK642" s="69"/>
      <c r="CUL642" s="69"/>
      <c r="CUM642" s="69"/>
      <c r="CUN642" s="69"/>
      <c r="CUO642" s="69"/>
      <c r="CUP642" s="69"/>
      <c r="CUQ642" s="69"/>
      <c r="CUR642" s="69"/>
      <c r="CUS642" s="69"/>
      <c r="CUT642" s="69"/>
      <c r="CUU642" s="69"/>
      <c r="CUV642" s="69"/>
      <c r="CUW642" s="69"/>
      <c r="CUX642" s="69"/>
      <c r="CUY642" s="69"/>
      <c r="CUZ642" s="69"/>
      <c r="CVA642" s="69"/>
      <c r="CVB642" s="69"/>
      <c r="CVC642" s="69"/>
      <c r="CVD642" s="69"/>
      <c r="CVE642" s="69"/>
      <c r="CVF642" s="69"/>
      <c r="CVG642" s="69"/>
      <c r="CVH642" s="69"/>
      <c r="CVI642" s="69"/>
      <c r="CVJ642" s="69"/>
      <c r="CVK642" s="69"/>
      <c r="CVL642" s="69"/>
      <c r="CVM642" s="69"/>
      <c r="CVN642" s="69"/>
      <c r="CVO642" s="69"/>
      <c r="CVP642" s="69"/>
      <c r="CVQ642" s="69"/>
      <c r="CVR642" s="69"/>
      <c r="CVS642" s="69"/>
      <c r="CVT642" s="69"/>
      <c r="CVU642" s="69"/>
      <c r="CVV642" s="69"/>
      <c r="CVW642" s="69"/>
      <c r="CVX642" s="69"/>
      <c r="CVY642" s="69"/>
      <c r="CVZ642" s="69"/>
      <c r="CWA642" s="69"/>
      <c r="CWB642" s="69"/>
      <c r="CWC642" s="69"/>
      <c r="CWD642" s="69"/>
      <c r="CWE642" s="69"/>
      <c r="CWF642" s="69"/>
      <c r="CWG642" s="69"/>
      <c r="CWH642" s="69"/>
      <c r="CWI642" s="69"/>
      <c r="CWJ642" s="69"/>
      <c r="CWK642" s="69"/>
      <c r="CWL642" s="69"/>
      <c r="CWM642" s="69"/>
      <c r="CWN642" s="69"/>
      <c r="CWO642" s="69"/>
      <c r="CWP642" s="69"/>
      <c r="CWQ642" s="69"/>
      <c r="CWR642" s="69"/>
      <c r="CWS642" s="69"/>
      <c r="CWT642" s="69"/>
      <c r="CWU642" s="69"/>
      <c r="CWV642" s="69"/>
      <c r="CWW642" s="69"/>
      <c r="CWX642" s="69"/>
      <c r="CWY642" s="69"/>
      <c r="CWZ642" s="69"/>
      <c r="CXA642" s="69"/>
      <c r="CXB642" s="69"/>
      <c r="CXC642" s="69"/>
      <c r="CXD642" s="69"/>
      <c r="CXE642" s="69"/>
      <c r="CXF642" s="69"/>
      <c r="CXG642" s="69"/>
      <c r="CXH642" s="69"/>
      <c r="CXI642" s="69"/>
      <c r="CXJ642" s="69"/>
      <c r="CXK642" s="69"/>
      <c r="CXL642" s="69"/>
      <c r="CXM642" s="69"/>
      <c r="CXN642" s="69"/>
      <c r="CXO642" s="69"/>
      <c r="CXP642" s="69"/>
      <c r="CXQ642" s="69"/>
      <c r="CXR642" s="69"/>
      <c r="CXS642" s="69"/>
      <c r="CXT642" s="69"/>
      <c r="CXU642" s="69"/>
      <c r="CXV642" s="69"/>
      <c r="CXW642" s="69"/>
      <c r="CXX642" s="69"/>
      <c r="CXY642" s="69"/>
      <c r="CXZ642" s="69"/>
      <c r="CYA642" s="69"/>
      <c r="CYB642" s="69"/>
      <c r="CYC642" s="69"/>
      <c r="CYD642" s="69"/>
      <c r="CYE642" s="69"/>
      <c r="CYF642" s="69"/>
      <c r="CYG642" s="69"/>
      <c r="CYH642" s="69"/>
      <c r="CYI642" s="69"/>
      <c r="CYJ642" s="69"/>
      <c r="CYK642" s="69"/>
      <c r="CYL642" s="69"/>
      <c r="CYM642" s="69"/>
      <c r="CYN642" s="69"/>
      <c r="CYO642" s="69"/>
      <c r="CYP642" s="69"/>
      <c r="CYQ642" s="69"/>
      <c r="CYR642" s="69"/>
      <c r="CYS642" s="69"/>
      <c r="CYT642" s="69"/>
      <c r="CYU642" s="69"/>
      <c r="CYV642" s="69"/>
      <c r="CYW642" s="69"/>
      <c r="CYX642" s="69"/>
      <c r="CYY642" s="69"/>
      <c r="CYZ642" s="69"/>
      <c r="CZA642" s="69"/>
      <c r="CZB642" s="69"/>
      <c r="CZC642" s="69"/>
      <c r="CZD642" s="69"/>
      <c r="CZE642" s="69"/>
      <c r="CZF642" s="69"/>
      <c r="CZG642" s="69"/>
      <c r="CZH642" s="69"/>
      <c r="CZI642" s="69"/>
      <c r="CZJ642" s="69"/>
      <c r="CZK642" s="69"/>
      <c r="CZL642" s="69"/>
      <c r="CZM642" s="69"/>
      <c r="CZN642" s="69"/>
      <c r="CZO642" s="69"/>
      <c r="CZP642" s="69"/>
      <c r="CZQ642" s="69"/>
      <c r="CZR642" s="69"/>
      <c r="CZS642" s="69"/>
      <c r="CZT642" s="69"/>
      <c r="CZU642" s="69"/>
      <c r="CZV642" s="69"/>
      <c r="CZW642" s="69"/>
      <c r="CZX642" s="69"/>
      <c r="CZY642" s="69"/>
      <c r="CZZ642" s="69"/>
      <c r="DAA642" s="69"/>
      <c r="DAB642" s="69"/>
      <c r="DAC642" s="69"/>
      <c r="DAD642" s="69"/>
      <c r="DAE642" s="69"/>
      <c r="DAF642" s="69"/>
      <c r="DAG642" s="69"/>
      <c r="DAH642" s="69"/>
      <c r="DAI642" s="69"/>
      <c r="DAJ642" s="69"/>
      <c r="DAK642" s="69"/>
      <c r="DAL642" s="69"/>
      <c r="DAM642" s="69"/>
      <c r="DAN642" s="69"/>
      <c r="DAO642" s="69"/>
      <c r="DAP642" s="69"/>
      <c r="DAQ642" s="69"/>
      <c r="DAR642" s="69"/>
      <c r="DAS642" s="69"/>
      <c r="DAT642" s="69"/>
      <c r="DAU642" s="69"/>
      <c r="DAV642" s="69"/>
      <c r="DAW642" s="69"/>
      <c r="DAX642" s="69"/>
      <c r="DAY642" s="69"/>
      <c r="DAZ642" s="69"/>
      <c r="DBA642" s="69"/>
      <c r="DBB642" s="69"/>
      <c r="DBC642" s="69"/>
      <c r="DBD642" s="69"/>
      <c r="DBE642" s="69"/>
      <c r="DBF642" s="69"/>
      <c r="DBG642" s="69"/>
      <c r="DBH642" s="69"/>
      <c r="DBI642" s="69"/>
      <c r="DBJ642" s="69"/>
      <c r="DBK642" s="69"/>
      <c r="DBL642" s="69"/>
      <c r="DBM642" s="69"/>
      <c r="DBN642" s="69"/>
      <c r="DBO642" s="69"/>
      <c r="DBP642" s="69"/>
      <c r="DBQ642" s="69"/>
      <c r="DBR642" s="69"/>
      <c r="DBS642" s="69"/>
      <c r="DBT642" s="69"/>
      <c r="DBU642" s="69"/>
      <c r="DBV642" s="69"/>
      <c r="DBW642" s="69"/>
      <c r="DBX642" s="69"/>
      <c r="DBY642" s="69"/>
      <c r="DBZ642" s="69"/>
      <c r="DCA642" s="69"/>
      <c r="DCB642" s="69"/>
      <c r="DCC642" s="69"/>
      <c r="DCD642" s="69"/>
      <c r="DCE642" s="69"/>
      <c r="DCF642" s="69"/>
      <c r="DCG642" s="69"/>
      <c r="DCH642" s="69"/>
      <c r="DCI642" s="69"/>
      <c r="DCJ642" s="69"/>
      <c r="DCK642" s="69"/>
      <c r="DCL642" s="69"/>
      <c r="DCM642" s="69"/>
      <c r="DCN642" s="69"/>
      <c r="DCO642" s="69"/>
      <c r="DCP642" s="69"/>
      <c r="DCQ642" s="69"/>
      <c r="DCR642" s="69"/>
      <c r="DCS642" s="69"/>
      <c r="DCT642" s="69"/>
      <c r="DCU642" s="69"/>
      <c r="DCV642" s="69"/>
      <c r="DCW642" s="69"/>
      <c r="DCX642" s="69"/>
      <c r="DCY642" s="69"/>
      <c r="DCZ642" s="69"/>
      <c r="DDA642" s="69"/>
      <c r="DDB642" s="69"/>
      <c r="DDC642" s="69"/>
      <c r="DDD642" s="69"/>
      <c r="DDE642" s="69"/>
      <c r="DDF642" s="69"/>
      <c r="DDG642" s="69"/>
      <c r="DDH642" s="69"/>
      <c r="DDI642" s="69"/>
      <c r="DDJ642" s="69"/>
      <c r="DDK642" s="69"/>
      <c r="DDL642" s="69"/>
      <c r="DDM642" s="69"/>
      <c r="DDN642" s="69"/>
      <c r="DDO642" s="69"/>
      <c r="DDP642" s="69"/>
      <c r="DDQ642" s="69"/>
      <c r="DDR642" s="69"/>
      <c r="DDS642" s="69"/>
      <c r="DDT642" s="69"/>
      <c r="DDU642" s="69"/>
      <c r="DDV642" s="69"/>
      <c r="DDW642" s="69"/>
      <c r="DDX642" s="69"/>
      <c r="DDY642" s="69"/>
      <c r="DDZ642" s="69"/>
      <c r="DEA642" s="69"/>
      <c r="DEB642" s="69"/>
      <c r="DEC642" s="69"/>
      <c r="DED642" s="69"/>
      <c r="DEE642" s="69"/>
      <c r="DEF642" s="69"/>
      <c r="DEG642" s="69"/>
      <c r="DEH642" s="69"/>
      <c r="DEI642" s="69"/>
      <c r="DEJ642" s="69"/>
      <c r="DEK642" s="69"/>
      <c r="DEL642" s="69"/>
      <c r="DEM642" s="69"/>
      <c r="DEN642" s="69"/>
      <c r="DEO642" s="69"/>
      <c r="DEP642" s="69"/>
      <c r="DEQ642" s="69"/>
      <c r="DER642" s="69"/>
      <c r="DES642" s="69"/>
      <c r="DET642" s="69"/>
      <c r="DEU642" s="69"/>
      <c r="DEV642" s="69"/>
      <c r="DEW642" s="69"/>
      <c r="DEX642" s="69"/>
      <c r="DEY642" s="69"/>
      <c r="DEZ642" s="69"/>
      <c r="DFA642" s="69"/>
      <c r="DFB642" s="69"/>
      <c r="DFC642" s="69"/>
      <c r="DFD642" s="69"/>
      <c r="DFE642" s="69"/>
      <c r="DFF642" s="69"/>
      <c r="DFG642" s="69"/>
      <c r="DFH642" s="69"/>
      <c r="DFI642" s="69"/>
      <c r="DFJ642" s="69"/>
      <c r="DFK642" s="69"/>
      <c r="DFL642" s="69"/>
      <c r="DFM642" s="69"/>
      <c r="DFN642" s="69"/>
      <c r="DFO642" s="69"/>
      <c r="DFP642" s="69"/>
      <c r="DFQ642" s="69"/>
      <c r="DFR642" s="69"/>
      <c r="DFS642" s="69"/>
      <c r="DFT642" s="69"/>
      <c r="DFU642" s="69"/>
      <c r="DFV642" s="69"/>
      <c r="DFW642" s="69"/>
      <c r="DFX642" s="69"/>
      <c r="DFY642" s="69"/>
      <c r="DFZ642" s="69"/>
      <c r="DGA642" s="69"/>
      <c r="DGB642" s="69"/>
      <c r="DGC642" s="69"/>
      <c r="DGD642" s="69"/>
      <c r="DGE642" s="69"/>
      <c r="DGF642" s="69"/>
      <c r="DGG642" s="69"/>
      <c r="DGH642" s="69"/>
      <c r="DGI642" s="69"/>
      <c r="DGJ642" s="69"/>
      <c r="DGK642" s="69"/>
      <c r="DGL642" s="69"/>
      <c r="DGM642" s="69"/>
      <c r="DGN642" s="69"/>
      <c r="DGO642" s="69"/>
      <c r="DGP642" s="69"/>
      <c r="DGQ642" s="69"/>
      <c r="DGR642" s="69"/>
      <c r="DGS642" s="69"/>
      <c r="DGT642" s="69"/>
      <c r="DGU642" s="69"/>
      <c r="DGV642" s="69"/>
      <c r="DGW642" s="69"/>
      <c r="DGX642" s="69"/>
      <c r="DGY642" s="69"/>
      <c r="DGZ642" s="69"/>
      <c r="DHA642" s="69"/>
      <c r="DHB642" s="69"/>
      <c r="DHC642" s="69"/>
      <c r="DHD642" s="69"/>
      <c r="DHE642" s="69"/>
      <c r="DHF642" s="69"/>
      <c r="DHG642" s="69"/>
      <c r="DHH642" s="69"/>
      <c r="DHI642" s="69"/>
      <c r="DHJ642" s="69"/>
      <c r="DHK642" s="69"/>
      <c r="DHL642" s="69"/>
      <c r="DHM642" s="69"/>
      <c r="DHN642" s="69"/>
      <c r="DHO642" s="69"/>
      <c r="DHP642" s="69"/>
      <c r="DHQ642" s="69"/>
      <c r="DHR642" s="69"/>
      <c r="DHS642" s="69"/>
      <c r="DHT642" s="69"/>
      <c r="DHU642" s="69"/>
      <c r="DHV642" s="69"/>
      <c r="DHW642" s="69"/>
      <c r="DHX642" s="69"/>
      <c r="DHY642" s="69"/>
      <c r="DHZ642" s="69"/>
      <c r="DIA642" s="69"/>
      <c r="DIB642" s="69"/>
      <c r="DIC642" s="69"/>
      <c r="DID642" s="69"/>
      <c r="DIE642" s="69"/>
      <c r="DIF642" s="69"/>
      <c r="DIG642" s="69"/>
      <c r="DIH642" s="69"/>
      <c r="DII642" s="69"/>
      <c r="DIJ642" s="69"/>
      <c r="DIK642" s="69"/>
      <c r="DIL642" s="69"/>
      <c r="DIM642" s="69"/>
      <c r="DIN642" s="69"/>
      <c r="DIO642" s="69"/>
      <c r="DIP642" s="69"/>
      <c r="DIQ642" s="69"/>
      <c r="DIR642" s="69"/>
      <c r="DIS642" s="69"/>
      <c r="DIT642" s="69"/>
      <c r="DIU642" s="69"/>
      <c r="DIV642" s="69"/>
      <c r="DIW642" s="69"/>
      <c r="DIX642" s="69"/>
      <c r="DIY642" s="69"/>
      <c r="DIZ642" s="69"/>
      <c r="DJA642" s="69"/>
      <c r="DJB642" s="69"/>
      <c r="DJC642" s="69"/>
      <c r="DJD642" s="69"/>
      <c r="DJE642" s="69"/>
      <c r="DJF642" s="69"/>
      <c r="DJG642" s="69"/>
      <c r="DJH642" s="69"/>
      <c r="DJI642" s="69"/>
      <c r="DJJ642" s="69"/>
      <c r="DJK642" s="69"/>
      <c r="DJL642" s="69"/>
      <c r="DJM642" s="69"/>
      <c r="DJN642" s="69"/>
      <c r="DJO642" s="69"/>
      <c r="DJP642" s="69"/>
      <c r="DJQ642" s="69"/>
      <c r="DJR642" s="69"/>
      <c r="DJS642" s="69"/>
      <c r="DJT642" s="69"/>
      <c r="DJU642" s="69"/>
      <c r="DJV642" s="69"/>
      <c r="DJW642" s="69"/>
      <c r="DJX642" s="69"/>
      <c r="DJY642" s="69"/>
      <c r="DJZ642" s="69"/>
      <c r="DKA642" s="69"/>
      <c r="DKB642" s="69"/>
      <c r="DKC642" s="69"/>
      <c r="DKD642" s="69"/>
      <c r="DKE642" s="69"/>
      <c r="DKF642" s="69"/>
      <c r="DKG642" s="69"/>
      <c r="DKH642" s="69"/>
      <c r="DKI642" s="69"/>
      <c r="DKJ642" s="69"/>
      <c r="DKK642" s="69"/>
      <c r="DKL642" s="69"/>
      <c r="DKM642" s="69"/>
      <c r="DKN642" s="69"/>
      <c r="DKO642" s="69"/>
      <c r="DKP642" s="69"/>
      <c r="DKQ642" s="69"/>
      <c r="DKR642" s="69"/>
      <c r="DKS642" s="69"/>
      <c r="DKT642" s="69"/>
      <c r="DKU642" s="69"/>
      <c r="DKV642" s="69"/>
      <c r="DKW642" s="69"/>
      <c r="DKX642" s="69"/>
      <c r="DKY642" s="69"/>
      <c r="DKZ642" s="69"/>
      <c r="DLA642" s="69"/>
      <c r="DLB642" s="69"/>
      <c r="DLC642" s="69"/>
      <c r="DLD642" s="69"/>
      <c r="DLE642" s="69"/>
      <c r="DLF642" s="69"/>
      <c r="DLG642" s="69"/>
      <c r="DLH642" s="69"/>
      <c r="DLI642" s="69"/>
      <c r="DLJ642" s="69"/>
      <c r="DLK642" s="69"/>
      <c r="DLL642" s="69"/>
      <c r="DLM642" s="69"/>
      <c r="DLN642" s="69"/>
      <c r="DLO642" s="69"/>
      <c r="DLP642" s="69"/>
      <c r="DLQ642" s="69"/>
      <c r="DLR642" s="69"/>
      <c r="DLS642" s="69"/>
      <c r="DLT642" s="69"/>
      <c r="DLU642" s="69"/>
      <c r="DLV642" s="69"/>
      <c r="DLW642" s="69"/>
      <c r="DLX642" s="69"/>
      <c r="DLY642" s="69"/>
      <c r="DLZ642" s="69"/>
      <c r="DMA642" s="69"/>
      <c r="DMB642" s="69"/>
      <c r="DMC642" s="69"/>
      <c r="DMD642" s="69"/>
      <c r="DME642" s="69"/>
      <c r="DMF642" s="69"/>
      <c r="DMG642" s="69"/>
      <c r="DMH642" s="69"/>
      <c r="DMI642" s="69"/>
      <c r="DMJ642" s="69"/>
      <c r="DMK642" s="69"/>
      <c r="DML642" s="69"/>
      <c r="DMM642" s="69"/>
      <c r="DMN642" s="69"/>
      <c r="DMO642" s="69"/>
      <c r="DMP642" s="69"/>
      <c r="DMQ642" s="69"/>
      <c r="DMR642" s="69"/>
      <c r="DMS642" s="69"/>
      <c r="DMT642" s="69"/>
      <c r="DMU642" s="69"/>
      <c r="DMV642" s="69"/>
      <c r="DMW642" s="69"/>
      <c r="DMX642" s="69"/>
      <c r="DMY642" s="69"/>
      <c r="DMZ642" s="69"/>
      <c r="DNA642" s="69"/>
      <c r="DNB642" s="69"/>
      <c r="DNC642" s="69"/>
      <c r="DND642" s="69"/>
      <c r="DNE642" s="69"/>
      <c r="DNF642" s="69"/>
      <c r="DNG642" s="69"/>
      <c r="DNH642" s="69"/>
      <c r="DNI642" s="69"/>
      <c r="DNJ642" s="69"/>
      <c r="DNK642" s="69"/>
      <c r="DNL642" s="69"/>
      <c r="DNM642" s="69"/>
      <c r="DNN642" s="69"/>
      <c r="DNO642" s="69"/>
      <c r="DNP642" s="69"/>
      <c r="DNQ642" s="69"/>
      <c r="DNR642" s="69"/>
      <c r="DNS642" s="69"/>
      <c r="DNT642" s="69"/>
      <c r="DNU642" s="69"/>
      <c r="DNV642" s="69"/>
      <c r="DNW642" s="69"/>
      <c r="DNX642" s="69"/>
      <c r="DNY642" s="69"/>
      <c r="DNZ642" s="69"/>
      <c r="DOA642" s="69"/>
      <c r="DOB642" s="69"/>
      <c r="DOC642" s="69"/>
      <c r="DOD642" s="69"/>
      <c r="DOE642" s="69"/>
      <c r="DOF642" s="69"/>
      <c r="DOG642" s="69"/>
      <c r="DOH642" s="69"/>
      <c r="DOI642" s="69"/>
      <c r="DOJ642" s="69"/>
      <c r="DOK642" s="69"/>
      <c r="DOL642" s="69"/>
      <c r="DOM642" s="69"/>
      <c r="DON642" s="69"/>
      <c r="DOO642" s="69"/>
      <c r="DOP642" s="69"/>
      <c r="DOQ642" s="69"/>
      <c r="DOR642" s="69"/>
      <c r="DOS642" s="69"/>
      <c r="DOT642" s="69"/>
      <c r="DOU642" s="69"/>
      <c r="DOV642" s="69"/>
      <c r="DOW642" s="69"/>
      <c r="DOX642" s="69"/>
      <c r="DOY642" s="69"/>
      <c r="DOZ642" s="69"/>
      <c r="DPA642" s="69"/>
      <c r="DPB642" s="69"/>
      <c r="DPC642" s="69"/>
      <c r="DPD642" s="69"/>
      <c r="DPE642" s="69"/>
      <c r="DPF642" s="69"/>
      <c r="DPG642" s="69"/>
      <c r="DPH642" s="69"/>
      <c r="DPI642" s="69"/>
      <c r="DPJ642" s="69"/>
      <c r="DPK642" s="69"/>
      <c r="DPL642" s="69"/>
      <c r="DPM642" s="69"/>
      <c r="DPN642" s="69"/>
      <c r="DPO642" s="69"/>
      <c r="DPP642" s="69"/>
      <c r="DPQ642" s="69"/>
      <c r="DPR642" s="69"/>
      <c r="DPS642" s="69"/>
      <c r="DPT642" s="69"/>
      <c r="DPU642" s="69"/>
      <c r="DPV642" s="69"/>
      <c r="DPW642" s="69"/>
      <c r="DPX642" s="69"/>
      <c r="DPY642" s="69"/>
      <c r="DPZ642" s="69"/>
      <c r="DQA642" s="69"/>
      <c r="DQB642" s="69"/>
      <c r="DQC642" s="69"/>
      <c r="DQD642" s="69"/>
      <c r="DQE642" s="69"/>
      <c r="DQF642" s="69"/>
      <c r="DQG642" s="69"/>
      <c r="DQH642" s="69"/>
      <c r="DQI642" s="69"/>
      <c r="DQJ642" s="69"/>
      <c r="DQK642" s="69"/>
      <c r="DQL642" s="69"/>
      <c r="DQM642" s="69"/>
      <c r="DQN642" s="69"/>
      <c r="DQO642" s="69"/>
      <c r="DQP642" s="69"/>
      <c r="DQQ642" s="69"/>
      <c r="DQR642" s="69"/>
      <c r="DQS642" s="69"/>
      <c r="DQT642" s="69"/>
      <c r="DQU642" s="69"/>
      <c r="DQV642" s="69"/>
      <c r="DQW642" s="69"/>
      <c r="DQX642" s="69"/>
      <c r="DQY642" s="69"/>
      <c r="DQZ642" s="69"/>
      <c r="DRA642" s="69"/>
      <c r="DRB642" s="69"/>
      <c r="DRC642" s="69"/>
      <c r="DRD642" s="69"/>
      <c r="DRE642" s="69"/>
      <c r="DRF642" s="69"/>
      <c r="DRG642" s="69"/>
      <c r="DRH642" s="69"/>
      <c r="DRI642" s="69"/>
      <c r="DRJ642" s="69"/>
      <c r="DRK642" s="69"/>
      <c r="DRL642" s="69"/>
      <c r="DRM642" s="69"/>
      <c r="DRN642" s="69"/>
      <c r="DRO642" s="69"/>
      <c r="DRP642" s="69"/>
      <c r="DRQ642" s="69"/>
      <c r="DRR642" s="69"/>
      <c r="DRS642" s="69"/>
      <c r="DRT642" s="69"/>
      <c r="DRU642" s="69"/>
      <c r="DRV642" s="69"/>
      <c r="DRW642" s="69"/>
      <c r="DRX642" s="69"/>
      <c r="DRY642" s="69"/>
      <c r="DRZ642" s="69"/>
      <c r="DSA642" s="69"/>
      <c r="DSB642" s="69"/>
      <c r="DSC642" s="69"/>
      <c r="DSD642" s="69"/>
      <c r="DSE642" s="69"/>
      <c r="DSF642" s="69"/>
      <c r="DSG642" s="69"/>
      <c r="DSH642" s="69"/>
      <c r="DSI642" s="69"/>
      <c r="DSJ642" s="69"/>
      <c r="DSK642" s="69"/>
      <c r="DSL642" s="69"/>
      <c r="DSM642" s="69"/>
      <c r="DSN642" s="69"/>
      <c r="DSO642" s="69"/>
      <c r="DSP642" s="69"/>
      <c r="DSQ642" s="69"/>
      <c r="DSR642" s="69"/>
      <c r="DSS642" s="69"/>
      <c r="DST642" s="69"/>
      <c r="DSU642" s="69"/>
      <c r="DSV642" s="69"/>
      <c r="DSW642" s="69"/>
      <c r="DSX642" s="69"/>
      <c r="DSY642" s="69"/>
      <c r="DSZ642" s="69"/>
      <c r="DTA642" s="69"/>
      <c r="DTB642" s="69"/>
      <c r="DTC642" s="69"/>
      <c r="DTD642" s="69"/>
      <c r="DTE642" s="69"/>
      <c r="DTF642" s="69"/>
      <c r="DTG642" s="69"/>
      <c r="DTH642" s="69"/>
      <c r="DTI642" s="69"/>
      <c r="DTJ642" s="69"/>
      <c r="DTK642" s="69"/>
      <c r="DTL642" s="69"/>
      <c r="DTM642" s="69"/>
      <c r="DTN642" s="69"/>
      <c r="DTO642" s="69"/>
      <c r="DTP642" s="69"/>
      <c r="DTQ642" s="69"/>
      <c r="DTR642" s="69"/>
      <c r="DTS642" s="69"/>
      <c r="DTT642" s="69"/>
      <c r="DTU642" s="69"/>
      <c r="DTV642" s="69"/>
      <c r="DTW642" s="69"/>
      <c r="DTX642" s="69"/>
      <c r="DTY642" s="69"/>
      <c r="DTZ642" s="69"/>
      <c r="DUA642" s="69"/>
      <c r="DUB642" s="69"/>
      <c r="DUC642" s="69"/>
      <c r="DUD642" s="69"/>
      <c r="DUE642" s="69"/>
      <c r="DUF642" s="69"/>
      <c r="DUG642" s="69"/>
      <c r="DUH642" s="69"/>
      <c r="DUI642" s="69"/>
      <c r="DUJ642" s="69"/>
      <c r="DUK642" s="69"/>
      <c r="DUL642" s="69"/>
      <c r="DUM642" s="69"/>
      <c r="DUN642" s="69"/>
      <c r="DUO642" s="69"/>
      <c r="DUP642" s="69"/>
      <c r="DUQ642" s="69"/>
      <c r="DUR642" s="69"/>
      <c r="DUS642" s="69"/>
      <c r="DUT642" s="69"/>
      <c r="DUU642" s="69"/>
      <c r="DUV642" s="69"/>
      <c r="DUW642" s="69"/>
      <c r="DUX642" s="69"/>
      <c r="DUY642" s="69"/>
      <c r="DUZ642" s="69"/>
      <c r="DVA642" s="69"/>
      <c r="DVB642" s="69"/>
      <c r="DVC642" s="69"/>
      <c r="DVD642" s="69"/>
      <c r="DVE642" s="69"/>
      <c r="DVF642" s="69"/>
      <c r="DVG642" s="69"/>
      <c r="DVH642" s="69"/>
      <c r="DVI642" s="69"/>
      <c r="DVJ642" s="69"/>
      <c r="DVK642" s="69"/>
      <c r="DVL642" s="69"/>
      <c r="DVM642" s="69"/>
      <c r="DVN642" s="69"/>
      <c r="DVO642" s="69"/>
      <c r="DVP642" s="69"/>
      <c r="DVQ642" s="69"/>
      <c r="DVR642" s="69"/>
      <c r="DVS642" s="69"/>
      <c r="DVT642" s="69"/>
      <c r="DVU642" s="69"/>
      <c r="DVV642" s="69"/>
      <c r="DVW642" s="69"/>
      <c r="DVX642" s="69"/>
      <c r="DVY642" s="69"/>
      <c r="DVZ642" s="69"/>
      <c r="DWA642" s="69"/>
      <c r="DWB642" s="69"/>
      <c r="DWC642" s="69"/>
      <c r="DWD642" s="69"/>
      <c r="DWE642" s="69"/>
      <c r="DWF642" s="69"/>
      <c r="DWG642" s="69"/>
      <c r="DWH642" s="69"/>
      <c r="DWI642" s="69"/>
      <c r="DWJ642" s="69"/>
      <c r="DWK642" s="69"/>
      <c r="DWL642" s="69"/>
      <c r="DWM642" s="69"/>
      <c r="DWN642" s="69"/>
      <c r="DWO642" s="69"/>
      <c r="DWP642" s="69"/>
      <c r="DWQ642" s="69"/>
      <c r="DWR642" s="69"/>
      <c r="DWS642" s="69"/>
      <c r="DWT642" s="69"/>
      <c r="DWU642" s="69"/>
      <c r="DWV642" s="69"/>
      <c r="DWW642" s="69"/>
      <c r="DWX642" s="69"/>
      <c r="DWY642" s="69"/>
      <c r="DWZ642" s="69"/>
      <c r="DXA642" s="69"/>
      <c r="DXB642" s="69"/>
      <c r="DXC642" s="69"/>
      <c r="DXD642" s="69"/>
      <c r="DXE642" s="69"/>
      <c r="DXF642" s="69"/>
      <c r="DXG642" s="69"/>
      <c r="DXH642" s="69"/>
      <c r="DXI642" s="69"/>
      <c r="DXJ642" s="69"/>
      <c r="DXK642" s="69"/>
      <c r="DXL642" s="69"/>
      <c r="DXM642" s="69"/>
      <c r="DXN642" s="69"/>
      <c r="DXO642" s="69"/>
      <c r="DXP642" s="69"/>
      <c r="DXQ642" s="69"/>
      <c r="DXR642" s="69"/>
      <c r="DXS642" s="69"/>
      <c r="DXT642" s="69"/>
      <c r="DXU642" s="69"/>
      <c r="DXV642" s="69"/>
      <c r="DXW642" s="69"/>
      <c r="DXX642" s="69"/>
      <c r="DXY642" s="69"/>
      <c r="DXZ642" s="69"/>
      <c r="DYA642" s="69"/>
      <c r="DYB642" s="69"/>
      <c r="DYC642" s="69"/>
      <c r="DYD642" s="69"/>
      <c r="DYE642" s="69"/>
      <c r="DYF642" s="69"/>
      <c r="DYG642" s="69"/>
      <c r="DYH642" s="69"/>
      <c r="DYI642" s="69"/>
      <c r="DYJ642" s="69"/>
      <c r="DYK642" s="69"/>
      <c r="DYL642" s="69"/>
      <c r="DYM642" s="69"/>
      <c r="DYN642" s="69"/>
      <c r="DYO642" s="69"/>
      <c r="DYP642" s="69"/>
      <c r="DYQ642" s="69"/>
      <c r="DYR642" s="69"/>
      <c r="DYS642" s="69"/>
      <c r="DYT642" s="69"/>
      <c r="DYU642" s="69"/>
      <c r="DYV642" s="69"/>
      <c r="DYW642" s="69"/>
      <c r="DYX642" s="69"/>
      <c r="DYY642" s="69"/>
      <c r="DYZ642" s="69"/>
      <c r="DZA642" s="69"/>
      <c r="DZB642" s="69"/>
      <c r="DZC642" s="69"/>
      <c r="DZD642" s="69"/>
      <c r="DZE642" s="69"/>
      <c r="DZF642" s="69"/>
      <c r="DZG642" s="69"/>
      <c r="DZH642" s="69"/>
      <c r="DZI642" s="69"/>
      <c r="DZJ642" s="69"/>
      <c r="DZK642" s="69"/>
      <c r="DZL642" s="69"/>
      <c r="DZM642" s="69"/>
      <c r="DZN642" s="69"/>
      <c r="DZO642" s="69"/>
      <c r="DZP642" s="69"/>
      <c r="DZQ642" s="69"/>
      <c r="DZR642" s="69"/>
      <c r="DZS642" s="69"/>
      <c r="DZT642" s="69"/>
      <c r="DZU642" s="69"/>
      <c r="DZV642" s="69"/>
      <c r="DZW642" s="69"/>
      <c r="DZX642" s="69"/>
      <c r="DZY642" s="69"/>
      <c r="DZZ642" s="69"/>
      <c r="EAA642" s="69"/>
      <c r="EAB642" s="69"/>
      <c r="EAC642" s="69"/>
      <c r="EAD642" s="69"/>
      <c r="EAE642" s="69"/>
      <c r="EAF642" s="69"/>
      <c r="EAG642" s="69"/>
      <c r="EAH642" s="69"/>
      <c r="EAI642" s="69"/>
      <c r="EAJ642" s="69"/>
      <c r="EAK642" s="69"/>
      <c r="EAL642" s="69"/>
      <c r="EAM642" s="69"/>
      <c r="EAN642" s="69"/>
      <c r="EAO642" s="69"/>
      <c r="EAP642" s="69"/>
      <c r="EAQ642" s="69"/>
      <c r="EAR642" s="69"/>
      <c r="EAS642" s="69"/>
      <c r="EAT642" s="69"/>
      <c r="EAU642" s="69"/>
      <c r="EAV642" s="69"/>
      <c r="EAW642" s="69"/>
      <c r="EAX642" s="69"/>
      <c r="EAY642" s="69"/>
      <c r="EAZ642" s="69"/>
      <c r="EBA642" s="69"/>
      <c r="EBB642" s="69"/>
      <c r="EBC642" s="69"/>
      <c r="EBD642" s="69"/>
      <c r="EBE642" s="69"/>
      <c r="EBF642" s="69"/>
      <c r="EBG642" s="69"/>
      <c r="EBH642" s="69"/>
      <c r="EBI642" s="69"/>
      <c r="EBJ642" s="69"/>
      <c r="EBK642" s="69"/>
      <c r="EBL642" s="69"/>
      <c r="EBM642" s="69"/>
      <c r="EBN642" s="69"/>
      <c r="EBO642" s="69"/>
      <c r="EBP642" s="69"/>
      <c r="EBQ642" s="69"/>
      <c r="EBR642" s="69"/>
      <c r="EBS642" s="69"/>
      <c r="EBT642" s="69"/>
      <c r="EBU642" s="69"/>
      <c r="EBV642" s="69"/>
      <c r="EBW642" s="69"/>
      <c r="EBX642" s="69"/>
      <c r="EBY642" s="69"/>
      <c r="EBZ642" s="69"/>
      <c r="ECA642" s="69"/>
      <c r="ECB642" s="69"/>
      <c r="ECC642" s="69"/>
      <c r="ECD642" s="69"/>
      <c r="ECE642" s="69"/>
      <c r="ECF642" s="69"/>
      <c r="ECG642" s="69"/>
      <c r="ECH642" s="69"/>
      <c r="ECI642" s="69"/>
      <c r="ECJ642" s="69"/>
      <c r="ECK642" s="69"/>
      <c r="ECL642" s="69"/>
      <c r="ECM642" s="69"/>
      <c r="ECN642" s="69"/>
      <c r="ECO642" s="69"/>
      <c r="ECP642" s="69"/>
      <c r="ECQ642" s="69"/>
      <c r="ECR642" s="69"/>
      <c r="ECS642" s="69"/>
      <c r="ECT642" s="69"/>
      <c r="ECU642" s="69"/>
      <c r="ECV642" s="69"/>
      <c r="ECW642" s="69"/>
      <c r="ECX642" s="69"/>
      <c r="ECY642" s="69"/>
      <c r="ECZ642" s="69"/>
      <c r="EDA642" s="69"/>
      <c r="EDB642" s="69"/>
      <c r="EDC642" s="69"/>
      <c r="EDD642" s="69"/>
      <c r="EDE642" s="69"/>
      <c r="EDF642" s="69"/>
      <c r="EDG642" s="69"/>
      <c r="EDH642" s="69"/>
      <c r="EDI642" s="69"/>
      <c r="EDJ642" s="69"/>
      <c r="EDK642" s="69"/>
      <c r="EDL642" s="69"/>
      <c r="EDM642" s="69"/>
      <c r="EDN642" s="69"/>
      <c r="EDO642" s="69"/>
      <c r="EDP642" s="69"/>
      <c r="EDQ642" s="69"/>
      <c r="EDR642" s="69"/>
      <c r="EDS642" s="69"/>
      <c r="EDT642" s="69"/>
      <c r="EDU642" s="69"/>
      <c r="EDV642" s="69"/>
      <c r="EDW642" s="69"/>
      <c r="EDX642" s="69"/>
      <c r="EDY642" s="69"/>
      <c r="EDZ642" s="69"/>
      <c r="EEA642" s="69"/>
      <c r="EEB642" s="69"/>
      <c r="EEC642" s="69"/>
      <c r="EED642" s="69"/>
      <c r="EEE642" s="69"/>
      <c r="EEF642" s="69"/>
      <c r="EEG642" s="69"/>
      <c r="EEH642" s="69"/>
      <c r="EEI642" s="69"/>
      <c r="EEJ642" s="69"/>
      <c r="EEK642" s="69"/>
      <c r="EEL642" s="69"/>
      <c r="EEM642" s="69"/>
      <c r="EEN642" s="69"/>
      <c r="EEO642" s="69"/>
      <c r="EEP642" s="69"/>
      <c r="EEQ642" s="69"/>
      <c r="EER642" s="69"/>
      <c r="EES642" s="69"/>
      <c r="EET642" s="69"/>
      <c r="EEU642" s="69"/>
      <c r="EEV642" s="69"/>
      <c r="EEW642" s="69"/>
      <c r="EEX642" s="69"/>
      <c r="EEY642" s="69"/>
      <c r="EEZ642" s="69"/>
      <c r="EFA642" s="69"/>
      <c r="EFB642" s="69"/>
      <c r="EFC642" s="69"/>
      <c r="EFD642" s="69"/>
      <c r="EFE642" s="69"/>
      <c r="EFF642" s="69"/>
      <c r="EFG642" s="69"/>
      <c r="EFH642" s="69"/>
      <c r="EFI642" s="69"/>
      <c r="EFJ642" s="69"/>
      <c r="EFK642" s="69"/>
      <c r="EFL642" s="69"/>
      <c r="EFM642" s="69"/>
      <c r="EFN642" s="69"/>
      <c r="EFO642" s="69"/>
      <c r="EFP642" s="69"/>
      <c r="EFQ642" s="69"/>
      <c r="EFR642" s="69"/>
      <c r="EFS642" s="69"/>
      <c r="EFT642" s="69"/>
      <c r="EFU642" s="69"/>
      <c r="EFV642" s="69"/>
      <c r="EFW642" s="69"/>
      <c r="EFX642" s="69"/>
      <c r="EFY642" s="69"/>
      <c r="EFZ642" s="69"/>
      <c r="EGA642" s="69"/>
      <c r="EGB642" s="69"/>
      <c r="EGC642" s="69"/>
      <c r="EGD642" s="69"/>
      <c r="EGE642" s="69"/>
      <c r="EGF642" s="69"/>
      <c r="EGG642" s="69"/>
      <c r="EGH642" s="69"/>
      <c r="EGI642" s="69"/>
      <c r="EGJ642" s="69"/>
      <c r="EGK642" s="69"/>
      <c r="EGL642" s="69"/>
      <c r="EGM642" s="69"/>
      <c r="EGN642" s="69"/>
      <c r="EGO642" s="69"/>
      <c r="EGP642" s="69"/>
      <c r="EGQ642" s="69"/>
      <c r="EGR642" s="69"/>
      <c r="EGS642" s="69"/>
      <c r="EGT642" s="69"/>
      <c r="EGU642" s="69"/>
      <c r="EGV642" s="69"/>
      <c r="EGW642" s="69"/>
      <c r="EGX642" s="69"/>
      <c r="EGY642" s="69"/>
      <c r="EGZ642" s="69"/>
      <c r="EHA642" s="69"/>
      <c r="EHB642" s="69"/>
      <c r="EHC642" s="69"/>
      <c r="EHD642" s="69"/>
      <c r="EHE642" s="69"/>
      <c r="EHF642" s="69"/>
      <c r="EHG642" s="69"/>
      <c r="EHH642" s="69"/>
      <c r="EHI642" s="69"/>
      <c r="EHJ642" s="69"/>
      <c r="EHK642" s="69"/>
      <c r="EHL642" s="69"/>
      <c r="EHM642" s="69"/>
      <c r="EHN642" s="69"/>
      <c r="EHO642" s="69"/>
      <c r="EHP642" s="69"/>
      <c r="EHQ642" s="69"/>
      <c r="EHR642" s="69"/>
      <c r="EHS642" s="69"/>
      <c r="EHT642" s="69"/>
      <c r="EHU642" s="69"/>
      <c r="EHV642" s="69"/>
      <c r="EHW642" s="69"/>
      <c r="EHX642" s="69"/>
      <c r="EHY642" s="69"/>
      <c r="EHZ642" s="69"/>
      <c r="EIA642" s="69"/>
      <c r="EIB642" s="69"/>
      <c r="EIC642" s="69"/>
      <c r="EID642" s="69"/>
      <c r="EIE642" s="69"/>
      <c r="EIF642" s="69"/>
      <c r="EIG642" s="69"/>
      <c r="EIH642" s="69"/>
      <c r="EII642" s="69"/>
      <c r="EIJ642" s="69"/>
      <c r="EIK642" s="69"/>
      <c r="EIL642" s="69"/>
      <c r="EIM642" s="69"/>
      <c r="EIN642" s="69"/>
      <c r="EIO642" s="69"/>
      <c r="EIP642" s="69"/>
      <c r="EIQ642" s="69"/>
      <c r="EIR642" s="69"/>
      <c r="EIS642" s="69"/>
      <c r="EIT642" s="69"/>
      <c r="EIU642" s="69"/>
      <c r="EIV642" s="69"/>
      <c r="EIW642" s="69"/>
      <c r="EIX642" s="69"/>
      <c r="EIY642" s="69"/>
      <c r="EIZ642" s="69"/>
      <c r="EJA642" s="69"/>
      <c r="EJB642" s="69"/>
      <c r="EJC642" s="69"/>
      <c r="EJD642" s="69"/>
      <c r="EJE642" s="69"/>
      <c r="EJF642" s="69"/>
      <c r="EJG642" s="69"/>
      <c r="EJH642" s="69"/>
      <c r="EJI642" s="69"/>
      <c r="EJJ642" s="69"/>
      <c r="EJK642" s="69"/>
      <c r="EJL642" s="69"/>
      <c r="EJM642" s="69"/>
      <c r="EJN642" s="69"/>
      <c r="EJO642" s="69"/>
      <c r="EJP642" s="69"/>
      <c r="EJQ642" s="69"/>
      <c r="EJR642" s="69"/>
      <c r="EJS642" s="69"/>
      <c r="EJT642" s="69"/>
      <c r="EJU642" s="69"/>
      <c r="EJV642" s="69"/>
      <c r="EJW642" s="69"/>
      <c r="EJX642" s="69"/>
      <c r="EJY642" s="69"/>
      <c r="EJZ642" s="69"/>
      <c r="EKA642" s="69"/>
      <c r="EKB642" s="69"/>
      <c r="EKC642" s="69"/>
      <c r="EKD642" s="69"/>
      <c r="EKE642" s="69"/>
      <c r="EKF642" s="69"/>
      <c r="EKG642" s="69"/>
      <c r="EKH642" s="69"/>
      <c r="EKI642" s="69"/>
      <c r="EKJ642" s="69"/>
      <c r="EKK642" s="69"/>
      <c r="EKL642" s="69"/>
      <c r="EKM642" s="69"/>
      <c r="EKN642" s="69"/>
      <c r="EKO642" s="69"/>
      <c r="EKP642" s="69"/>
      <c r="EKQ642" s="69"/>
      <c r="EKR642" s="69"/>
      <c r="EKS642" s="69"/>
      <c r="EKT642" s="69"/>
      <c r="EKU642" s="69"/>
      <c r="EKV642" s="69"/>
      <c r="EKW642" s="69"/>
      <c r="EKX642" s="69"/>
      <c r="EKY642" s="69"/>
      <c r="EKZ642" s="69"/>
      <c r="ELA642" s="69"/>
      <c r="ELB642" s="69"/>
      <c r="ELC642" s="69"/>
      <c r="ELD642" s="69"/>
      <c r="ELE642" s="69"/>
      <c r="ELF642" s="69"/>
      <c r="ELG642" s="69"/>
      <c r="ELH642" s="69"/>
      <c r="ELI642" s="69"/>
      <c r="ELJ642" s="69"/>
      <c r="ELK642" s="69"/>
      <c r="ELL642" s="69"/>
      <c r="ELM642" s="69"/>
      <c r="ELN642" s="69"/>
      <c r="ELO642" s="69"/>
      <c r="ELP642" s="69"/>
      <c r="ELQ642" s="69"/>
      <c r="ELR642" s="69"/>
      <c r="ELS642" s="69"/>
      <c r="ELT642" s="69"/>
      <c r="ELU642" s="69"/>
      <c r="ELV642" s="69"/>
      <c r="ELW642" s="69"/>
      <c r="ELX642" s="69"/>
      <c r="ELY642" s="69"/>
      <c r="ELZ642" s="69"/>
      <c r="EMA642" s="69"/>
      <c r="EMB642" s="69"/>
      <c r="EMC642" s="69"/>
      <c r="EMD642" s="69"/>
      <c r="EME642" s="69"/>
      <c r="EMF642" s="69"/>
      <c r="EMG642" s="69"/>
      <c r="EMH642" s="69"/>
      <c r="EMI642" s="69"/>
      <c r="EMJ642" s="69"/>
      <c r="EMK642" s="69"/>
      <c r="EML642" s="69"/>
      <c r="EMM642" s="69"/>
      <c r="EMN642" s="69"/>
      <c r="EMO642" s="69"/>
      <c r="EMP642" s="69"/>
      <c r="EMQ642" s="69"/>
      <c r="EMR642" s="69"/>
      <c r="EMS642" s="69"/>
      <c r="EMT642" s="69"/>
      <c r="EMU642" s="69"/>
      <c r="EMV642" s="69"/>
      <c r="EMW642" s="69"/>
      <c r="EMX642" s="69"/>
      <c r="EMY642" s="69"/>
      <c r="EMZ642" s="69"/>
      <c r="ENA642" s="69"/>
      <c r="ENB642" s="69"/>
      <c r="ENC642" s="69"/>
      <c r="END642" s="69"/>
      <c r="ENE642" s="69"/>
      <c r="ENF642" s="69"/>
      <c r="ENG642" s="69"/>
      <c r="ENH642" s="69"/>
      <c r="ENI642" s="69"/>
      <c r="ENJ642" s="69"/>
      <c r="ENK642" s="69"/>
      <c r="ENL642" s="69"/>
      <c r="ENM642" s="69"/>
      <c r="ENN642" s="69"/>
      <c r="ENO642" s="69"/>
      <c r="ENP642" s="69"/>
      <c r="ENQ642" s="69"/>
      <c r="ENR642" s="69"/>
      <c r="ENS642" s="69"/>
      <c r="ENT642" s="69"/>
      <c r="ENU642" s="69"/>
      <c r="ENV642" s="69"/>
      <c r="ENW642" s="69"/>
      <c r="ENX642" s="69"/>
      <c r="ENY642" s="69"/>
      <c r="ENZ642" s="69"/>
      <c r="EOA642" s="69"/>
      <c r="EOB642" s="69"/>
      <c r="EOC642" s="69"/>
      <c r="EOD642" s="69"/>
      <c r="EOE642" s="69"/>
      <c r="EOF642" s="69"/>
      <c r="EOG642" s="69"/>
      <c r="EOH642" s="69"/>
      <c r="EOI642" s="69"/>
      <c r="EOJ642" s="69"/>
      <c r="EOK642" s="69"/>
      <c r="EOL642" s="69"/>
      <c r="EOM642" s="69"/>
      <c r="EON642" s="69"/>
      <c r="EOO642" s="69"/>
      <c r="EOP642" s="69"/>
      <c r="EOQ642" s="69"/>
      <c r="EOR642" s="69"/>
      <c r="EOS642" s="69"/>
      <c r="EOT642" s="69"/>
      <c r="EOU642" s="69"/>
      <c r="EOV642" s="69"/>
      <c r="EOW642" s="69"/>
      <c r="EOX642" s="69"/>
      <c r="EOY642" s="69"/>
      <c r="EOZ642" s="69"/>
      <c r="EPA642" s="69"/>
      <c r="EPB642" s="69"/>
      <c r="EPC642" s="69"/>
      <c r="EPD642" s="69"/>
      <c r="EPE642" s="69"/>
      <c r="EPF642" s="69"/>
      <c r="EPG642" s="69"/>
      <c r="EPH642" s="69"/>
      <c r="EPI642" s="69"/>
      <c r="EPJ642" s="69"/>
      <c r="EPK642" s="69"/>
      <c r="EPL642" s="69"/>
      <c r="EPM642" s="69"/>
      <c r="EPN642" s="69"/>
      <c r="EPO642" s="69"/>
      <c r="EPP642" s="69"/>
      <c r="EPQ642" s="69"/>
      <c r="EPR642" s="69"/>
      <c r="EPS642" s="69"/>
      <c r="EPT642" s="69"/>
      <c r="EPU642" s="69"/>
      <c r="EPV642" s="69"/>
      <c r="EPW642" s="69"/>
      <c r="EPX642" s="69"/>
      <c r="EPY642" s="69"/>
      <c r="EPZ642" s="69"/>
      <c r="EQA642" s="69"/>
      <c r="EQB642" s="69"/>
      <c r="EQC642" s="69"/>
      <c r="EQD642" s="69"/>
      <c r="EQE642" s="69"/>
      <c r="EQF642" s="69"/>
      <c r="EQG642" s="69"/>
      <c r="EQH642" s="69"/>
      <c r="EQI642" s="69"/>
      <c r="EQJ642" s="69"/>
      <c r="EQK642" s="69"/>
      <c r="EQL642" s="69"/>
      <c r="EQM642" s="69"/>
      <c r="EQN642" s="69"/>
      <c r="EQO642" s="69"/>
      <c r="EQP642" s="69"/>
      <c r="EQQ642" s="69"/>
      <c r="EQR642" s="69"/>
      <c r="EQS642" s="69"/>
      <c r="EQT642" s="69"/>
      <c r="EQU642" s="69"/>
      <c r="EQV642" s="69"/>
      <c r="EQW642" s="69"/>
      <c r="EQX642" s="69"/>
      <c r="EQY642" s="69"/>
      <c r="EQZ642" s="69"/>
      <c r="ERA642" s="69"/>
      <c r="ERB642" s="69"/>
      <c r="ERC642" s="69"/>
      <c r="ERD642" s="69"/>
      <c r="ERE642" s="69"/>
      <c r="ERF642" s="69"/>
      <c r="ERG642" s="69"/>
      <c r="ERH642" s="69"/>
      <c r="ERI642" s="69"/>
      <c r="ERJ642" s="69"/>
      <c r="ERK642" s="69"/>
      <c r="ERL642" s="69"/>
      <c r="ERM642" s="69"/>
      <c r="ERN642" s="69"/>
      <c r="ERO642" s="69"/>
      <c r="ERP642" s="69"/>
      <c r="ERQ642" s="69"/>
      <c r="ERR642" s="69"/>
      <c r="ERS642" s="69"/>
      <c r="ERT642" s="69"/>
      <c r="ERU642" s="69"/>
      <c r="ERV642" s="69"/>
      <c r="ERW642" s="69"/>
      <c r="ERX642" s="69"/>
      <c r="ERY642" s="69"/>
      <c r="ERZ642" s="69"/>
      <c r="ESA642" s="69"/>
      <c r="ESB642" s="69"/>
      <c r="ESC642" s="69"/>
      <c r="ESD642" s="69"/>
      <c r="ESE642" s="69"/>
      <c r="ESF642" s="69"/>
      <c r="ESG642" s="69"/>
      <c r="ESH642" s="69"/>
      <c r="ESI642" s="69"/>
      <c r="ESJ642" s="69"/>
      <c r="ESK642" s="69"/>
      <c r="ESL642" s="69"/>
      <c r="ESM642" s="69"/>
      <c r="ESN642" s="69"/>
      <c r="ESO642" s="69"/>
      <c r="ESP642" s="69"/>
      <c r="ESQ642" s="69"/>
      <c r="ESR642" s="69"/>
      <c r="ESS642" s="69"/>
      <c r="EST642" s="69"/>
      <c r="ESU642" s="69"/>
      <c r="ESV642" s="69"/>
      <c r="ESW642" s="69"/>
      <c r="ESX642" s="69"/>
      <c r="ESY642" s="69"/>
      <c r="ESZ642" s="69"/>
      <c r="ETA642" s="69"/>
      <c r="ETB642" s="69"/>
      <c r="ETC642" s="69"/>
      <c r="ETD642" s="69"/>
      <c r="ETE642" s="69"/>
      <c r="ETF642" s="69"/>
      <c r="ETG642" s="69"/>
      <c r="ETH642" s="69"/>
      <c r="ETI642" s="69"/>
      <c r="ETJ642" s="69"/>
      <c r="ETK642" s="69"/>
      <c r="ETL642" s="69"/>
      <c r="ETM642" s="69"/>
      <c r="ETN642" s="69"/>
      <c r="ETO642" s="69"/>
      <c r="ETP642" s="69"/>
      <c r="ETQ642" s="69"/>
      <c r="ETR642" s="69"/>
      <c r="ETS642" s="69"/>
      <c r="ETT642" s="69"/>
      <c r="ETU642" s="69"/>
      <c r="ETV642" s="69"/>
      <c r="ETW642" s="69"/>
      <c r="ETX642" s="69"/>
      <c r="ETY642" s="69"/>
      <c r="ETZ642" s="69"/>
      <c r="EUA642" s="69"/>
      <c r="EUB642" s="69"/>
      <c r="EUC642" s="69"/>
      <c r="EUD642" s="69"/>
      <c r="EUE642" s="69"/>
      <c r="EUF642" s="69"/>
      <c r="EUG642" s="69"/>
      <c r="EUH642" s="69"/>
      <c r="EUI642" s="69"/>
      <c r="EUJ642" s="69"/>
      <c r="EUK642" s="69"/>
      <c r="EUL642" s="69"/>
      <c r="EUM642" s="69"/>
      <c r="EUN642" s="69"/>
      <c r="EUO642" s="69"/>
      <c r="EUP642" s="69"/>
      <c r="EUQ642" s="69"/>
      <c r="EUR642" s="69"/>
      <c r="EUS642" s="69"/>
      <c r="EUT642" s="69"/>
      <c r="EUU642" s="69"/>
      <c r="EUV642" s="69"/>
      <c r="EUW642" s="69"/>
      <c r="EUX642" s="69"/>
      <c r="EUY642" s="69"/>
      <c r="EUZ642" s="69"/>
      <c r="EVA642" s="69"/>
      <c r="EVB642" s="69"/>
      <c r="EVC642" s="69"/>
      <c r="EVD642" s="69"/>
      <c r="EVE642" s="69"/>
      <c r="EVF642" s="69"/>
      <c r="EVG642" s="69"/>
      <c r="EVH642" s="69"/>
      <c r="EVI642" s="69"/>
      <c r="EVJ642" s="69"/>
      <c r="EVK642" s="69"/>
      <c r="EVL642" s="69"/>
      <c r="EVM642" s="69"/>
      <c r="EVN642" s="69"/>
      <c r="EVO642" s="69"/>
      <c r="EVP642" s="69"/>
      <c r="EVQ642" s="69"/>
      <c r="EVR642" s="69"/>
      <c r="EVS642" s="69"/>
      <c r="EVT642" s="69"/>
      <c r="EVU642" s="69"/>
      <c r="EVV642" s="69"/>
      <c r="EVW642" s="69"/>
      <c r="EVX642" s="69"/>
      <c r="EVY642" s="69"/>
      <c r="EVZ642" s="69"/>
      <c r="EWA642" s="69"/>
      <c r="EWB642" s="69"/>
      <c r="EWC642" s="69"/>
      <c r="EWD642" s="69"/>
      <c r="EWE642" s="69"/>
      <c r="EWF642" s="69"/>
      <c r="EWG642" s="69"/>
      <c r="EWH642" s="69"/>
      <c r="EWI642" s="69"/>
      <c r="EWJ642" s="69"/>
      <c r="EWK642" s="69"/>
      <c r="EWL642" s="69"/>
      <c r="EWM642" s="69"/>
      <c r="EWN642" s="69"/>
      <c r="EWO642" s="69"/>
      <c r="EWP642" s="69"/>
      <c r="EWQ642" s="69"/>
      <c r="EWR642" s="69"/>
      <c r="EWS642" s="69"/>
      <c r="EWT642" s="69"/>
      <c r="EWU642" s="69"/>
      <c r="EWV642" s="69"/>
      <c r="EWW642" s="69"/>
      <c r="EWX642" s="69"/>
      <c r="EWY642" s="69"/>
      <c r="EWZ642" s="69"/>
      <c r="EXA642" s="69"/>
      <c r="EXB642" s="69"/>
      <c r="EXC642" s="69"/>
      <c r="EXD642" s="69"/>
      <c r="EXE642" s="69"/>
      <c r="EXF642" s="69"/>
      <c r="EXG642" s="69"/>
      <c r="EXH642" s="69"/>
      <c r="EXI642" s="69"/>
      <c r="EXJ642" s="69"/>
      <c r="EXK642" s="69"/>
      <c r="EXL642" s="69"/>
      <c r="EXM642" s="69"/>
      <c r="EXN642" s="69"/>
      <c r="EXO642" s="69"/>
      <c r="EXP642" s="69"/>
      <c r="EXQ642" s="69"/>
      <c r="EXR642" s="69"/>
      <c r="EXS642" s="69"/>
      <c r="EXT642" s="69"/>
      <c r="EXU642" s="69"/>
      <c r="EXV642" s="69"/>
      <c r="EXW642" s="69"/>
      <c r="EXX642" s="69"/>
      <c r="EXY642" s="69"/>
      <c r="EXZ642" s="69"/>
      <c r="EYA642" s="69"/>
      <c r="EYB642" s="69"/>
      <c r="EYC642" s="69"/>
      <c r="EYD642" s="69"/>
      <c r="EYE642" s="69"/>
      <c r="EYF642" s="69"/>
      <c r="EYG642" s="69"/>
      <c r="EYH642" s="69"/>
      <c r="EYI642" s="69"/>
      <c r="EYJ642" s="69"/>
      <c r="EYK642" s="69"/>
      <c r="EYL642" s="69"/>
      <c r="EYM642" s="69"/>
      <c r="EYN642" s="69"/>
      <c r="EYO642" s="69"/>
      <c r="EYP642" s="69"/>
      <c r="EYQ642" s="69"/>
      <c r="EYR642" s="69"/>
      <c r="EYS642" s="69"/>
      <c r="EYT642" s="69"/>
      <c r="EYU642" s="69"/>
      <c r="EYV642" s="69"/>
      <c r="EYW642" s="69"/>
      <c r="EYX642" s="69"/>
      <c r="EYY642" s="69"/>
      <c r="EYZ642" s="69"/>
      <c r="EZA642" s="69"/>
      <c r="EZB642" s="69"/>
      <c r="EZC642" s="69"/>
      <c r="EZD642" s="69"/>
      <c r="EZE642" s="69"/>
      <c r="EZF642" s="69"/>
      <c r="EZG642" s="69"/>
      <c r="EZH642" s="69"/>
      <c r="EZI642" s="69"/>
      <c r="EZJ642" s="69"/>
      <c r="EZK642" s="69"/>
      <c r="EZL642" s="69"/>
      <c r="EZM642" s="69"/>
      <c r="EZN642" s="69"/>
      <c r="EZO642" s="69"/>
      <c r="EZP642" s="69"/>
      <c r="EZQ642" s="69"/>
      <c r="EZR642" s="69"/>
      <c r="EZS642" s="69"/>
      <c r="EZT642" s="69"/>
      <c r="EZU642" s="69"/>
      <c r="EZV642" s="69"/>
      <c r="EZW642" s="69"/>
      <c r="EZX642" s="69"/>
      <c r="EZY642" s="69"/>
      <c r="EZZ642" s="69"/>
      <c r="FAA642" s="69"/>
      <c r="FAB642" s="69"/>
      <c r="FAC642" s="69"/>
      <c r="FAD642" s="69"/>
      <c r="FAE642" s="69"/>
      <c r="FAF642" s="69"/>
      <c r="FAG642" s="69"/>
      <c r="FAH642" s="69"/>
      <c r="FAI642" s="69"/>
      <c r="FAJ642" s="69"/>
      <c r="FAK642" s="69"/>
      <c r="FAL642" s="69"/>
      <c r="FAM642" s="69"/>
      <c r="FAN642" s="69"/>
      <c r="FAO642" s="69"/>
      <c r="FAP642" s="69"/>
      <c r="FAQ642" s="69"/>
      <c r="FAR642" s="69"/>
      <c r="FAS642" s="69"/>
      <c r="FAT642" s="69"/>
      <c r="FAU642" s="69"/>
      <c r="FAV642" s="69"/>
      <c r="FAW642" s="69"/>
      <c r="FAX642" s="69"/>
      <c r="FAY642" s="69"/>
      <c r="FAZ642" s="69"/>
      <c r="FBA642" s="69"/>
      <c r="FBB642" s="69"/>
      <c r="FBC642" s="69"/>
      <c r="FBD642" s="69"/>
      <c r="FBE642" s="69"/>
      <c r="FBF642" s="69"/>
      <c r="FBG642" s="69"/>
      <c r="FBH642" s="69"/>
      <c r="FBI642" s="69"/>
      <c r="FBJ642" s="69"/>
      <c r="FBK642" s="69"/>
      <c r="FBL642" s="69"/>
      <c r="FBM642" s="69"/>
      <c r="FBN642" s="69"/>
      <c r="FBO642" s="69"/>
      <c r="FBP642" s="69"/>
      <c r="FBQ642" s="69"/>
      <c r="FBR642" s="69"/>
      <c r="FBS642" s="69"/>
      <c r="FBT642" s="69"/>
      <c r="FBU642" s="69"/>
      <c r="FBV642" s="69"/>
      <c r="FBW642" s="69"/>
      <c r="FBX642" s="69"/>
      <c r="FBY642" s="69"/>
      <c r="FBZ642" s="69"/>
      <c r="FCA642" s="69"/>
      <c r="FCB642" s="69"/>
      <c r="FCC642" s="69"/>
      <c r="FCD642" s="69"/>
      <c r="FCE642" s="69"/>
      <c r="FCF642" s="69"/>
      <c r="FCG642" s="69"/>
      <c r="FCH642" s="69"/>
      <c r="FCI642" s="69"/>
      <c r="FCJ642" s="69"/>
      <c r="FCK642" s="69"/>
      <c r="FCL642" s="69"/>
      <c r="FCM642" s="69"/>
      <c r="FCN642" s="69"/>
      <c r="FCO642" s="69"/>
      <c r="FCP642" s="69"/>
      <c r="FCQ642" s="69"/>
      <c r="FCR642" s="69"/>
      <c r="FCS642" s="69"/>
      <c r="FCT642" s="69"/>
      <c r="FCU642" s="69"/>
      <c r="FCV642" s="69"/>
      <c r="FCW642" s="69"/>
      <c r="FCX642" s="69"/>
      <c r="FCY642" s="69"/>
      <c r="FCZ642" s="69"/>
      <c r="FDA642" s="69"/>
      <c r="FDB642" s="69"/>
      <c r="FDC642" s="69"/>
      <c r="FDD642" s="69"/>
      <c r="FDE642" s="69"/>
      <c r="FDF642" s="69"/>
      <c r="FDG642" s="69"/>
      <c r="FDH642" s="69"/>
      <c r="FDI642" s="69"/>
      <c r="FDJ642" s="69"/>
      <c r="FDK642" s="69"/>
      <c r="FDL642" s="69"/>
      <c r="FDM642" s="69"/>
      <c r="FDN642" s="69"/>
      <c r="FDO642" s="69"/>
      <c r="FDP642" s="69"/>
      <c r="FDQ642" s="69"/>
      <c r="FDR642" s="69"/>
      <c r="FDS642" s="69"/>
      <c r="FDT642" s="69"/>
      <c r="FDU642" s="69"/>
      <c r="FDV642" s="69"/>
      <c r="FDW642" s="69"/>
      <c r="FDX642" s="69"/>
      <c r="FDY642" s="69"/>
      <c r="FDZ642" s="69"/>
      <c r="FEA642" s="69"/>
      <c r="FEB642" s="69"/>
      <c r="FEC642" s="69"/>
      <c r="FED642" s="69"/>
      <c r="FEE642" s="69"/>
      <c r="FEF642" s="69"/>
      <c r="FEG642" s="69"/>
      <c r="FEH642" s="69"/>
      <c r="FEI642" s="69"/>
      <c r="FEJ642" s="69"/>
      <c r="FEK642" s="69"/>
      <c r="FEL642" s="69"/>
      <c r="FEM642" s="69"/>
      <c r="FEN642" s="69"/>
      <c r="FEO642" s="69"/>
      <c r="FEP642" s="69"/>
      <c r="FEQ642" s="69"/>
      <c r="FER642" s="69"/>
      <c r="FES642" s="69"/>
      <c r="FET642" s="69"/>
      <c r="FEU642" s="69"/>
      <c r="FEV642" s="69"/>
      <c r="FEW642" s="69"/>
      <c r="FEX642" s="69"/>
      <c r="FEY642" s="69"/>
      <c r="FEZ642" s="69"/>
      <c r="FFA642" s="69"/>
      <c r="FFB642" s="69"/>
      <c r="FFC642" s="69"/>
      <c r="FFD642" s="69"/>
      <c r="FFE642" s="69"/>
      <c r="FFF642" s="69"/>
      <c r="FFG642" s="69"/>
      <c r="FFH642" s="69"/>
      <c r="FFI642" s="69"/>
      <c r="FFJ642" s="69"/>
      <c r="FFK642" s="69"/>
      <c r="FFL642" s="69"/>
      <c r="FFM642" s="69"/>
      <c r="FFN642" s="69"/>
      <c r="FFO642" s="69"/>
      <c r="FFP642" s="69"/>
      <c r="FFQ642" s="69"/>
      <c r="FFR642" s="69"/>
      <c r="FFS642" s="69"/>
      <c r="FFT642" s="69"/>
      <c r="FFU642" s="69"/>
      <c r="FFV642" s="69"/>
      <c r="FFW642" s="69"/>
      <c r="FFX642" s="69"/>
      <c r="FFY642" s="69"/>
      <c r="FFZ642" s="69"/>
      <c r="FGA642" s="69"/>
      <c r="FGB642" s="69"/>
      <c r="FGC642" s="69"/>
      <c r="FGD642" s="69"/>
      <c r="FGE642" s="69"/>
      <c r="FGF642" s="69"/>
      <c r="FGG642" s="69"/>
      <c r="FGH642" s="69"/>
      <c r="FGI642" s="69"/>
      <c r="FGJ642" s="69"/>
      <c r="FGK642" s="69"/>
      <c r="FGL642" s="69"/>
      <c r="FGM642" s="69"/>
      <c r="FGN642" s="69"/>
      <c r="FGO642" s="69"/>
      <c r="FGP642" s="69"/>
      <c r="FGQ642" s="69"/>
      <c r="FGR642" s="69"/>
      <c r="FGS642" s="69"/>
      <c r="FGT642" s="69"/>
      <c r="FGU642" s="69"/>
      <c r="FGV642" s="69"/>
      <c r="FGW642" s="69"/>
      <c r="FGX642" s="69"/>
      <c r="FGY642" s="69"/>
      <c r="FGZ642" s="69"/>
      <c r="FHA642" s="69"/>
      <c r="FHB642" s="69"/>
      <c r="FHC642" s="69"/>
      <c r="FHD642" s="69"/>
      <c r="FHE642" s="69"/>
      <c r="FHF642" s="69"/>
      <c r="FHG642" s="69"/>
      <c r="FHH642" s="69"/>
      <c r="FHI642" s="69"/>
      <c r="FHJ642" s="69"/>
      <c r="FHK642" s="69"/>
      <c r="FHL642" s="69"/>
      <c r="FHM642" s="69"/>
      <c r="FHN642" s="69"/>
      <c r="FHO642" s="69"/>
      <c r="FHP642" s="69"/>
      <c r="FHQ642" s="69"/>
      <c r="FHR642" s="69"/>
      <c r="FHS642" s="69"/>
      <c r="FHT642" s="69"/>
      <c r="FHU642" s="69"/>
      <c r="FHV642" s="69"/>
      <c r="FHW642" s="69"/>
      <c r="FHX642" s="69"/>
      <c r="FHY642" s="69"/>
      <c r="FHZ642" s="69"/>
      <c r="FIA642" s="69"/>
      <c r="FIB642" s="69"/>
      <c r="FIC642" s="69"/>
      <c r="FID642" s="69"/>
      <c r="FIE642" s="69"/>
      <c r="FIF642" s="69"/>
      <c r="FIG642" s="69"/>
      <c r="FIH642" s="69"/>
      <c r="FII642" s="69"/>
      <c r="FIJ642" s="69"/>
      <c r="FIK642" s="69"/>
      <c r="FIL642" s="69"/>
      <c r="FIM642" s="69"/>
      <c r="FIN642" s="69"/>
      <c r="FIO642" s="69"/>
      <c r="FIP642" s="69"/>
      <c r="FIQ642" s="69"/>
      <c r="FIR642" s="69"/>
      <c r="FIS642" s="69"/>
      <c r="FIT642" s="69"/>
      <c r="FIU642" s="69"/>
      <c r="FIV642" s="69"/>
      <c r="FIW642" s="69"/>
      <c r="FIX642" s="69"/>
      <c r="FIY642" s="69"/>
      <c r="FIZ642" s="69"/>
      <c r="FJA642" s="69"/>
      <c r="FJB642" s="69"/>
      <c r="FJC642" s="69"/>
      <c r="FJD642" s="69"/>
      <c r="FJE642" s="69"/>
      <c r="FJF642" s="69"/>
      <c r="FJG642" s="69"/>
      <c r="FJH642" s="69"/>
      <c r="FJI642" s="69"/>
      <c r="FJJ642" s="69"/>
      <c r="FJK642" s="69"/>
      <c r="FJL642" s="69"/>
      <c r="FJM642" s="69"/>
      <c r="FJN642" s="69"/>
      <c r="FJO642" s="69"/>
      <c r="FJP642" s="69"/>
      <c r="FJQ642" s="69"/>
      <c r="FJR642" s="69"/>
      <c r="FJS642" s="69"/>
      <c r="FJT642" s="69"/>
      <c r="FJU642" s="69"/>
      <c r="FJV642" s="69"/>
      <c r="FJW642" s="69"/>
      <c r="FJX642" s="69"/>
      <c r="FJY642" s="69"/>
      <c r="FJZ642" s="69"/>
      <c r="FKA642" s="69"/>
      <c r="FKB642" s="69"/>
      <c r="FKC642" s="69"/>
      <c r="FKD642" s="69"/>
      <c r="FKE642" s="69"/>
      <c r="FKF642" s="69"/>
      <c r="FKG642" s="69"/>
      <c r="FKH642" s="69"/>
      <c r="FKI642" s="69"/>
      <c r="FKJ642" s="69"/>
      <c r="FKK642" s="69"/>
      <c r="FKL642" s="69"/>
      <c r="FKM642" s="69"/>
      <c r="FKN642" s="69"/>
      <c r="FKO642" s="69"/>
      <c r="FKP642" s="69"/>
      <c r="FKQ642" s="69"/>
      <c r="FKR642" s="69"/>
      <c r="FKS642" s="69"/>
      <c r="FKT642" s="69"/>
      <c r="FKU642" s="69"/>
      <c r="FKV642" s="69"/>
      <c r="FKW642" s="69"/>
      <c r="FKX642" s="69"/>
      <c r="FKY642" s="69"/>
      <c r="FKZ642" s="69"/>
      <c r="FLA642" s="69"/>
      <c r="FLB642" s="69"/>
      <c r="FLC642" s="69"/>
      <c r="FLD642" s="69"/>
      <c r="FLE642" s="69"/>
      <c r="FLF642" s="69"/>
      <c r="FLG642" s="69"/>
      <c r="FLH642" s="69"/>
      <c r="FLI642" s="69"/>
      <c r="FLJ642" s="69"/>
      <c r="FLK642" s="69"/>
      <c r="FLL642" s="69"/>
      <c r="FLM642" s="69"/>
      <c r="FLN642" s="69"/>
      <c r="FLO642" s="69"/>
      <c r="FLP642" s="69"/>
      <c r="FLQ642" s="69"/>
      <c r="FLR642" s="69"/>
      <c r="FLS642" s="69"/>
      <c r="FLT642" s="69"/>
      <c r="FLU642" s="69"/>
      <c r="FLV642" s="69"/>
      <c r="FLW642" s="69"/>
      <c r="FLX642" s="69"/>
      <c r="FLY642" s="69"/>
      <c r="FLZ642" s="69"/>
      <c r="FMA642" s="69"/>
      <c r="FMB642" s="69"/>
      <c r="FMC642" s="69"/>
      <c r="FMD642" s="69"/>
      <c r="FME642" s="69"/>
      <c r="FMF642" s="69"/>
      <c r="FMG642" s="69"/>
      <c r="FMH642" s="69"/>
      <c r="FMI642" s="69"/>
      <c r="FMJ642" s="69"/>
      <c r="FMK642" s="69"/>
      <c r="FML642" s="69"/>
      <c r="FMM642" s="69"/>
      <c r="FMN642" s="69"/>
      <c r="FMO642" s="69"/>
      <c r="FMP642" s="69"/>
      <c r="FMQ642" s="69"/>
      <c r="FMR642" s="69"/>
      <c r="FMS642" s="69"/>
      <c r="FMT642" s="69"/>
      <c r="FMU642" s="69"/>
      <c r="FMV642" s="69"/>
      <c r="FMW642" s="69"/>
      <c r="FMX642" s="69"/>
      <c r="FMY642" s="69"/>
      <c r="FMZ642" s="69"/>
      <c r="FNA642" s="69"/>
      <c r="FNB642" s="69"/>
      <c r="FNC642" s="69"/>
      <c r="FND642" s="69"/>
      <c r="FNE642" s="69"/>
      <c r="FNF642" s="69"/>
      <c r="FNG642" s="69"/>
      <c r="FNH642" s="69"/>
      <c r="FNI642" s="69"/>
      <c r="FNJ642" s="69"/>
      <c r="FNK642" s="69"/>
      <c r="FNL642" s="69"/>
      <c r="FNM642" s="69"/>
      <c r="FNN642" s="69"/>
      <c r="FNO642" s="69"/>
      <c r="FNP642" s="69"/>
      <c r="FNQ642" s="69"/>
      <c r="FNR642" s="69"/>
      <c r="FNS642" s="69"/>
      <c r="FNT642" s="69"/>
      <c r="FNU642" s="69"/>
      <c r="FNV642" s="69"/>
      <c r="FNW642" s="69"/>
      <c r="FNX642" s="69"/>
      <c r="FNY642" s="69"/>
      <c r="FNZ642" s="69"/>
      <c r="FOA642" s="69"/>
      <c r="FOB642" s="69"/>
      <c r="FOC642" s="69"/>
      <c r="FOD642" s="69"/>
      <c r="FOE642" s="69"/>
      <c r="FOF642" s="69"/>
      <c r="FOG642" s="69"/>
      <c r="FOH642" s="69"/>
      <c r="FOI642" s="69"/>
      <c r="FOJ642" s="69"/>
      <c r="FOK642" s="69"/>
      <c r="FOL642" s="69"/>
      <c r="FOM642" s="69"/>
      <c r="FON642" s="69"/>
      <c r="FOO642" s="69"/>
      <c r="FOP642" s="69"/>
      <c r="FOQ642" s="69"/>
      <c r="FOR642" s="69"/>
      <c r="FOS642" s="69"/>
      <c r="FOT642" s="69"/>
      <c r="FOU642" s="69"/>
      <c r="FOV642" s="69"/>
      <c r="FOW642" s="69"/>
      <c r="FOX642" s="69"/>
      <c r="FOY642" s="69"/>
      <c r="FOZ642" s="69"/>
      <c r="FPA642" s="69"/>
      <c r="FPB642" s="69"/>
      <c r="FPC642" s="69"/>
      <c r="FPD642" s="69"/>
      <c r="FPE642" s="69"/>
      <c r="FPF642" s="69"/>
      <c r="FPG642" s="69"/>
      <c r="FPH642" s="69"/>
      <c r="FPI642" s="69"/>
      <c r="FPJ642" s="69"/>
      <c r="FPK642" s="69"/>
      <c r="FPL642" s="69"/>
      <c r="FPM642" s="69"/>
      <c r="FPN642" s="69"/>
      <c r="FPO642" s="69"/>
      <c r="FPP642" s="69"/>
      <c r="FPQ642" s="69"/>
      <c r="FPR642" s="69"/>
      <c r="FPS642" s="69"/>
      <c r="FPT642" s="69"/>
      <c r="FPU642" s="69"/>
      <c r="FPV642" s="69"/>
      <c r="FPW642" s="69"/>
      <c r="FPX642" s="69"/>
      <c r="FPY642" s="69"/>
      <c r="FPZ642" s="69"/>
      <c r="FQA642" s="69"/>
      <c r="FQB642" s="69"/>
      <c r="FQC642" s="69"/>
      <c r="FQD642" s="69"/>
      <c r="FQE642" s="69"/>
      <c r="FQF642" s="69"/>
      <c r="FQG642" s="69"/>
      <c r="FQH642" s="69"/>
      <c r="FQI642" s="69"/>
      <c r="FQJ642" s="69"/>
      <c r="FQK642" s="69"/>
      <c r="FQL642" s="69"/>
      <c r="FQM642" s="69"/>
      <c r="FQN642" s="69"/>
      <c r="FQO642" s="69"/>
      <c r="FQP642" s="69"/>
      <c r="FQQ642" s="69"/>
      <c r="FQR642" s="69"/>
      <c r="FQS642" s="69"/>
      <c r="FQT642" s="69"/>
      <c r="FQU642" s="69"/>
      <c r="FQV642" s="69"/>
      <c r="FQW642" s="69"/>
      <c r="FQX642" s="69"/>
      <c r="FQY642" s="69"/>
      <c r="FQZ642" s="69"/>
      <c r="FRA642" s="69"/>
      <c r="FRB642" s="69"/>
      <c r="FRC642" s="69"/>
      <c r="FRD642" s="69"/>
      <c r="FRE642" s="69"/>
      <c r="FRF642" s="69"/>
      <c r="FRG642" s="69"/>
      <c r="FRH642" s="69"/>
      <c r="FRI642" s="69"/>
      <c r="FRJ642" s="69"/>
      <c r="FRK642" s="69"/>
      <c r="FRL642" s="69"/>
      <c r="FRM642" s="69"/>
      <c r="FRN642" s="69"/>
      <c r="FRO642" s="69"/>
      <c r="FRP642" s="69"/>
      <c r="FRQ642" s="69"/>
      <c r="FRR642" s="69"/>
      <c r="FRS642" s="69"/>
      <c r="FRT642" s="69"/>
      <c r="FRU642" s="69"/>
      <c r="FRV642" s="69"/>
      <c r="FRW642" s="69"/>
      <c r="FRX642" s="69"/>
      <c r="FRY642" s="69"/>
      <c r="FRZ642" s="69"/>
      <c r="FSA642" s="69"/>
      <c r="FSB642" s="69"/>
      <c r="FSC642" s="69"/>
      <c r="FSD642" s="69"/>
      <c r="FSE642" s="69"/>
      <c r="FSF642" s="69"/>
      <c r="FSG642" s="69"/>
      <c r="FSH642" s="69"/>
      <c r="FSI642" s="69"/>
      <c r="FSJ642" s="69"/>
      <c r="FSK642" s="69"/>
      <c r="FSL642" s="69"/>
      <c r="FSM642" s="69"/>
      <c r="FSN642" s="69"/>
      <c r="FSO642" s="69"/>
      <c r="FSP642" s="69"/>
      <c r="FSQ642" s="69"/>
      <c r="FSR642" s="69"/>
      <c r="FSS642" s="69"/>
      <c r="FST642" s="69"/>
      <c r="FSU642" s="69"/>
      <c r="FSV642" s="69"/>
      <c r="FSW642" s="69"/>
      <c r="FSX642" s="69"/>
      <c r="FSY642" s="69"/>
      <c r="FSZ642" s="69"/>
      <c r="FTA642" s="69"/>
      <c r="FTB642" s="69"/>
      <c r="FTC642" s="69"/>
      <c r="FTD642" s="69"/>
      <c r="FTE642" s="69"/>
      <c r="FTF642" s="69"/>
      <c r="FTG642" s="69"/>
      <c r="FTH642" s="69"/>
      <c r="FTI642" s="69"/>
      <c r="FTJ642" s="69"/>
      <c r="FTK642" s="69"/>
      <c r="FTL642" s="69"/>
      <c r="FTM642" s="69"/>
      <c r="FTN642" s="69"/>
      <c r="FTO642" s="69"/>
      <c r="FTP642" s="69"/>
      <c r="FTQ642" s="69"/>
      <c r="FTR642" s="69"/>
      <c r="FTS642" s="69"/>
      <c r="FTT642" s="69"/>
      <c r="FTU642" s="69"/>
      <c r="FTV642" s="69"/>
      <c r="FTW642" s="69"/>
      <c r="FTX642" s="69"/>
      <c r="FTY642" s="69"/>
      <c r="FTZ642" s="69"/>
      <c r="FUA642" s="69"/>
      <c r="FUB642" s="69"/>
      <c r="FUC642" s="69"/>
      <c r="FUD642" s="69"/>
      <c r="FUE642" s="69"/>
      <c r="FUF642" s="69"/>
      <c r="FUG642" s="69"/>
      <c r="FUH642" s="69"/>
      <c r="FUI642" s="69"/>
      <c r="FUJ642" s="69"/>
      <c r="FUK642" s="69"/>
      <c r="FUL642" s="69"/>
      <c r="FUM642" s="69"/>
      <c r="FUN642" s="69"/>
      <c r="FUO642" s="69"/>
      <c r="FUP642" s="69"/>
      <c r="FUQ642" s="69"/>
      <c r="FUR642" s="69"/>
      <c r="FUS642" s="69"/>
      <c r="FUT642" s="69"/>
      <c r="FUU642" s="69"/>
      <c r="FUV642" s="69"/>
      <c r="FUW642" s="69"/>
      <c r="FUX642" s="69"/>
      <c r="FUY642" s="69"/>
      <c r="FUZ642" s="69"/>
      <c r="FVA642" s="69"/>
      <c r="FVB642" s="69"/>
      <c r="FVC642" s="69"/>
      <c r="FVD642" s="69"/>
      <c r="FVE642" s="69"/>
      <c r="FVF642" s="69"/>
      <c r="FVG642" s="69"/>
      <c r="FVH642" s="69"/>
      <c r="FVI642" s="69"/>
      <c r="FVJ642" s="69"/>
      <c r="FVK642" s="69"/>
      <c r="FVL642" s="69"/>
      <c r="FVM642" s="69"/>
      <c r="FVN642" s="69"/>
      <c r="FVO642" s="69"/>
      <c r="FVP642" s="69"/>
      <c r="FVQ642" s="69"/>
      <c r="FVR642" s="69"/>
      <c r="FVS642" s="69"/>
      <c r="FVT642" s="69"/>
      <c r="FVU642" s="69"/>
      <c r="FVV642" s="69"/>
      <c r="FVW642" s="69"/>
      <c r="FVX642" s="69"/>
      <c r="FVY642" s="69"/>
      <c r="FVZ642" s="69"/>
      <c r="FWA642" s="69"/>
      <c r="FWB642" s="69"/>
      <c r="FWC642" s="69"/>
      <c r="FWD642" s="69"/>
      <c r="FWE642" s="69"/>
      <c r="FWF642" s="69"/>
      <c r="FWG642" s="69"/>
      <c r="FWH642" s="69"/>
      <c r="FWI642" s="69"/>
      <c r="FWJ642" s="69"/>
      <c r="FWK642" s="69"/>
      <c r="FWL642" s="69"/>
      <c r="FWM642" s="69"/>
      <c r="FWN642" s="69"/>
      <c r="FWO642" s="69"/>
      <c r="FWP642" s="69"/>
      <c r="FWQ642" s="69"/>
      <c r="FWR642" s="69"/>
      <c r="FWS642" s="69"/>
      <c r="FWT642" s="69"/>
      <c r="FWU642" s="69"/>
      <c r="FWV642" s="69"/>
      <c r="FWW642" s="69"/>
      <c r="FWX642" s="69"/>
      <c r="FWY642" s="69"/>
      <c r="FWZ642" s="69"/>
      <c r="FXA642" s="69"/>
      <c r="FXB642" s="69"/>
      <c r="FXC642" s="69"/>
      <c r="FXD642" s="69"/>
      <c r="FXE642" s="69"/>
      <c r="FXF642" s="69"/>
      <c r="FXG642" s="69"/>
      <c r="FXH642" s="69"/>
      <c r="FXI642" s="69"/>
      <c r="FXJ642" s="69"/>
      <c r="FXK642" s="69"/>
      <c r="FXL642" s="69"/>
      <c r="FXM642" s="69"/>
      <c r="FXN642" s="69"/>
      <c r="FXO642" s="69"/>
      <c r="FXP642" s="69"/>
      <c r="FXQ642" s="69"/>
      <c r="FXR642" s="69"/>
      <c r="FXS642" s="69"/>
      <c r="FXT642" s="69"/>
      <c r="FXU642" s="69"/>
      <c r="FXV642" s="69"/>
      <c r="FXW642" s="69"/>
      <c r="FXX642" s="69"/>
      <c r="FXY642" s="69"/>
      <c r="FXZ642" s="69"/>
      <c r="FYA642" s="69"/>
      <c r="FYB642" s="69"/>
      <c r="FYC642" s="69"/>
      <c r="FYD642" s="69"/>
      <c r="FYE642" s="69"/>
      <c r="FYF642" s="69"/>
      <c r="FYG642" s="69"/>
      <c r="FYH642" s="69"/>
      <c r="FYI642" s="69"/>
      <c r="FYJ642" s="69"/>
      <c r="FYK642" s="69"/>
      <c r="FYL642" s="69"/>
      <c r="FYM642" s="69"/>
      <c r="FYN642" s="69"/>
      <c r="FYO642" s="69"/>
      <c r="FYP642" s="69"/>
      <c r="FYQ642" s="69"/>
      <c r="FYR642" s="69"/>
      <c r="FYS642" s="69"/>
      <c r="FYT642" s="69"/>
      <c r="FYU642" s="69"/>
      <c r="FYV642" s="69"/>
      <c r="FYW642" s="69"/>
      <c r="FYX642" s="69"/>
      <c r="FYY642" s="69"/>
      <c r="FYZ642" s="69"/>
      <c r="FZA642" s="69"/>
      <c r="FZB642" s="69"/>
      <c r="FZC642" s="69"/>
      <c r="FZD642" s="69"/>
      <c r="FZE642" s="69"/>
      <c r="FZF642" s="69"/>
      <c r="FZG642" s="69"/>
      <c r="FZH642" s="69"/>
      <c r="FZI642" s="69"/>
      <c r="FZJ642" s="69"/>
      <c r="FZK642" s="69"/>
      <c r="FZL642" s="69"/>
      <c r="FZM642" s="69"/>
      <c r="FZN642" s="69"/>
      <c r="FZO642" s="69"/>
      <c r="FZP642" s="69"/>
      <c r="FZQ642" s="69"/>
      <c r="FZR642" s="69"/>
      <c r="FZS642" s="69"/>
      <c r="FZT642" s="69"/>
      <c r="FZU642" s="69"/>
      <c r="FZV642" s="69"/>
      <c r="FZW642" s="69"/>
      <c r="FZX642" s="69"/>
      <c r="FZY642" s="69"/>
      <c r="FZZ642" s="69"/>
      <c r="GAA642" s="69"/>
      <c r="GAB642" s="69"/>
      <c r="GAC642" s="69"/>
      <c r="GAD642" s="69"/>
      <c r="GAE642" s="69"/>
      <c r="GAF642" s="69"/>
      <c r="GAG642" s="69"/>
      <c r="GAH642" s="69"/>
      <c r="GAI642" s="69"/>
      <c r="GAJ642" s="69"/>
      <c r="GAK642" s="69"/>
      <c r="GAL642" s="69"/>
      <c r="GAM642" s="69"/>
      <c r="GAN642" s="69"/>
      <c r="GAO642" s="69"/>
      <c r="GAP642" s="69"/>
      <c r="GAQ642" s="69"/>
      <c r="GAR642" s="69"/>
      <c r="GAS642" s="69"/>
      <c r="GAT642" s="69"/>
      <c r="GAU642" s="69"/>
      <c r="GAV642" s="69"/>
      <c r="GAW642" s="69"/>
      <c r="GAX642" s="69"/>
      <c r="GAY642" s="69"/>
      <c r="GAZ642" s="69"/>
      <c r="GBA642" s="69"/>
      <c r="GBB642" s="69"/>
      <c r="GBC642" s="69"/>
      <c r="GBD642" s="69"/>
      <c r="GBE642" s="69"/>
      <c r="GBF642" s="69"/>
      <c r="GBG642" s="69"/>
      <c r="GBH642" s="69"/>
      <c r="GBI642" s="69"/>
      <c r="GBJ642" s="69"/>
      <c r="GBK642" s="69"/>
      <c r="GBL642" s="69"/>
      <c r="GBM642" s="69"/>
      <c r="GBN642" s="69"/>
      <c r="GBO642" s="69"/>
      <c r="GBP642" s="69"/>
      <c r="GBQ642" s="69"/>
      <c r="GBR642" s="69"/>
      <c r="GBS642" s="69"/>
      <c r="GBT642" s="69"/>
      <c r="GBU642" s="69"/>
      <c r="GBV642" s="69"/>
      <c r="GBW642" s="69"/>
      <c r="GBX642" s="69"/>
      <c r="GBY642" s="69"/>
      <c r="GBZ642" s="69"/>
      <c r="GCA642" s="69"/>
      <c r="GCB642" s="69"/>
      <c r="GCC642" s="69"/>
      <c r="GCD642" s="69"/>
      <c r="GCE642" s="69"/>
      <c r="GCF642" s="69"/>
      <c r="GCG642" s="69"/>
      <c r="GCH642" s="69"/>
      <c r="GCI642" s="69"/>
      <c r="GCJ642" s="69"/>
      <c r="GCK642" s="69"/>
      <c r="GCL642" s="69"/>
      <c r="GCM642" s="69"/>
      <c r="GCN642" s="69"/>
      <c r="GCO642" s="69"/>
      <c r="GCP642" s="69"/>
      <c r="GCQ642" s="69"/>
      <c r="GCR642" s="69"/>
      <c r="GCS642" s="69"/>
      <c r="GCT642" s="69"/>
      <c r="GCU642" s="69"/>
      <c r="GCV642" s="69"/>
      <c r="GCW642" s="69"/>
      <c r="GCX642" s="69"/>
      <c r="GCY642" s="69"/>
      <c r="GCZ642" s="69"/>
      <c r="GDA642" s="69"/>
      <c r="GDB642" s="69"/>
      <c r="GDC642" s="69"/>
      <c r="GDD642" s="69"/>
      <c r="GDE642" s="69"/>
      <c r="GDF642" s="69"/>
      <c r="GDG642" s="69"/>
      <c r="GDH642" s="69"/>
      <c r="GDI642" s="69"/>
      <c r="GDJ642" s="69"/>
      <c r="GDK642" s="69"/>
      <c r="GDL642" s="69"/>
      <c r="GDM642" s="69"/>
      <c r="GDN642" s="69"/>
      <c r="GDO642" s="69"/>
      <c r="GDP642" s="69"/>
      <c r="GDQ642" s="69"/>
      <c r="GDR642" s="69"/>
      <c r="GDS642" s="69"/>
      <c r="GDT642" s="69"/>
      <c r="GDU642" s="69"/>
      <c r="GDV642" s="69"/>
      <c r="GDW642" s="69"/>
      <c r="GDX642" s="69"/>
      <c r="GDY642" s="69"/>
      <c r="GDZ642" s="69"/>
      <c r="GEA642" s="69"/>
      <c r="GEB642" s="69"/>
      <c r="GEC642" s="69"/>
      <c r="GED642" s="69"/>
      <c r="GEE642" s="69"/>
      <c r="GEF642" s="69"/>
      <c r="GEG642" s="69"/>
      <c r="GEH642" s="69"/>
      <c r="GEI642" s="69"/>
      <c r="GEJ642" s="69"/>
      <c r="GEK642" s="69"/>
      <c r="GEL642" s="69"/>
      <c r="GEM642" s="69"/>
      <c r="GEN642" s="69"/>
      <c r="GEO642" s="69"/>
      <c r="GEP642" s="69"/>
      <c r="GEQ642" s="69"/>
      <c r="GER642" s="69"/>
      <c r="GES642" s="69"/>
      <c r="GET642" s="69"/>
      <c r="GEU642" s="69"/>
      <c r="GEV642" s="69"/>
      <c r="GEW642" s="69"/>
      <c r="GEX642" s="69"/>
      <c r="GEY642" s="69"/>
      <c r="GEZ642" s="69"/>
      <c r="GFA642" s="69"/>
      <c r="GFB642" s="69"/>
      <c r="GFC642" s="69"/>
      <c r="GFD642" s="69"/>
      <c r="GFE642" s="69"/>
      <c r="GFF642" s="69"/>
      <c r="GFG642" s="69"/>
      <c r="GFH642" s="69"/>
      <c r="GFI642" s="69"/>
      <c r="GFJ642" s="69"/>
      <c r="GFK642" s="69"/>
      <c r="GFL642" s="69"/>
      <c r="GFM642" s="69"/>
      <c r="GFN642" s="69"/>
      <c r="GFO642" s="69"/>
      <c r="GFP642" s="69"/>
      <c r="GFQ642" s="69"/>
      <c r="GFR642" s="69"/>
      <c r="GFS642" s="69"/>
      <c r="GFT642" s="69"/>
      <c r="GFU642" s="69"/>
      <c r="GFV642" s="69"/>
      <c r="GFW642" s="69"/>
      <c r="GFX642" s="69"/>
      <c r="GFY642" s="69"/>
      <c r="GFZ642" s="69"/>
      <c r="GGA642" s="69"/>
      <c r="GGB642" s="69"/>
      <c r="GGC642" s="69"/>
      <c r="GGD642" s="69"/>
      <c r="GGE642" s="69"/>
      <c r="GGF642" s="69"/>
      <c r="GGG642" s="69"/>
      <c r="GGH642" s="69"/>
      <c r="GGI642" s="69"/>
      <c r="GGJ642" s="69"/>
      <c r="GGK642" s="69"/>
      <c r="GGL642" s="69"/>
      <c r="GGM642" s="69"/>
      <c r="GGN642" s="69"/>
      <c r="GGO642" s="69"/>
      <c r="GGP642" s="69"/>
      <c r="GGQ642" s="69"/>
      <c r="GGR642" s="69"/>
      <c r="GGS642" s="69"/>
      <c r="GGT642" s="69"/>
      <c r="GGU642" s="69"/>
      <c r="GGV642" s="69"/>
      <c r="GGW642" s="69"/>
      <c r="GGX642" s="69"/>
      <c r="GGY642" s="69"/>
      <c r="GGZ642" s="69"/>
      <c r="GHA642" s="69"/>
      <c r="GHB642" s="69"/>
      <c r="GHC642" s="69"/>
      <c r="GHD642" s="69"/>
      <c r="GHE642" s="69"/>
      <c r="GHF642" s="69"/>
      <c r="GHG642" s="69"/>
      <c r="GHH642" s="69"/>
      <c r="GHI642" s="69"/>
      <c r="GHJ642" s="69"/>
      <c r="GHK642" s="69"/>
      <c r="GHL642" s="69"/>
      <c r="GHM642" s="69"/>
      <c r="GHN642" s="69"/>
      <c r="GHO642" s="69"/>
      <c r="GHP642" s="69"/>
      <c r="GHQ642" s="69"/>
      <c r="GHR642" s="69"/>
      <c r="GHS642" s="69"/>
      <c r="GHT642" s="69"/>
      <c r="GHU642" s="69"/>
      <c r="GHV642" s="69"/>
      <c r="GHW642" s="69"/>
      <c r="GHX642" s="69"/>
      <c r="GHY642" s="69"/>
      <c r="GHZ642" s="69"/>
      <c r="GIA642" s="69"/>
      <c r="GIB642" s="69"/>
      <c r="GIC642" s="69"/>
      <c r="GID642" s="69"/>
      <c r="GIE642" s="69"/>
      <c r="GIF642" s="69"/>
      <c r="GIG642" s="69"/>
      <c r="GIH642" s="69"/>
      <c r="GII642" s="69"/>
      <c r="GIJ642" s="69"/>
      <c r="GIK642" s="69"/>
      <c r="GIL642" s="69"/>
      <c r="GIM642" s="69"/>
      <c r="GIN642" s="69"/>
      <c r="GIO642" s="69"/>
      <c r="GIP642" s="69"/>
      <c r="GIQ642" s="69"/>
      <c r="GIR642" s="69"/>
      <c r="GIS642" s="69"/>
      <c r="GIT642" s="69"/>
      <c r="GIU642" s="69"/>
      <c r="GIV642" s="69"/>
      <c r="GIW642" s="69"/>
      <c r="GIX642" s="69"/>
      <c r="GIY642" s="69"/>
      <c r="GIZ642" s="69"/>
      <c r="GJA642" s="69"/>
      <c r="GJB642" s="69"/>
      <c r="GJC642" s="69"/>
      <c r="GJD642" s="69"/>
      <c r="GJE642" s="69"/>
      <c r="GJF642" s="69"/>
      <c r="GJG642" s="69"/>
      <c r="GJH642" s="69"/>
      <c r="GJI642" s="69"/>
      <c r="GJJ642" s="69"/>
      <c r="GJK642" s="69"/>
      <c r="GJL642" s="69"/>
      <c r="GJM642" s="69"/>
      <c r="GJN642" s="69"/>
      <c r="GJO642" s="69"/>
      <c r="GJP642" s="69"/>
      <c r="GJQ642" s="69"/>
      <c r="GJR642" s="69"/>
      <c r="GJS642" s="69"/>
      <c r="GJT642" s="69"/>
      <c r="GJU642" s="69"/>
      <c r="GJV642" s="69"/>
      <c r="GJW642" s="69"/>
      <c r="GJX642" s="69"/>
      <c r="GJY642" s="69"/>
      <c r="GJZ642" s="69"/>
      <c r="GKA642" s="69"/>
      <c r="GKB642" s="69"/>
      <c r="GKC642" s="69"/>
      <c r="GKD642" s="69"/>
      <c r="GKE642" s="69"/>
      <c r="GKF642" s="69"/>
      <c r="GKG642" s="69"/>
      <c r="GKH642" s="69"/>
      <c r="GKI642" s="69"/>
      <c r="GKJ642" s="69"/>
      <c r="GKK642" s="69"/>
      <c r="GKL642" s="69"/>
      <c r="GKM642" s="69"/>
      <c r="GKN642" s="69"/>
      <c r="GKO642" s="69"/>
      <c r="GKP642" s="69"/>
      <c r="GKQ642" s="69"/>
      <c r="GKR642" s="69"/>
      <c r="GKS642" s="69"/>
      <c r="GKT642" s="69"/>
      <c r="GKU642" s="69"/>
      <c r="GKV642" s="69"/>
      <c r="GKW642" s="69"/>
      <c r="GKX642" s="69"/>
      <c r="GKY642" s="69"/>
      <c r="GKZ642" s="69"/>
      <c r="GLA642" s="69"/>
      <c r="GLB642" s="69"/>
      <c r="GLC642" s="69"/>
      <c r="GLD642" s="69"/>
      <c r="GLE642" s="69"/>
      <c r="GLF642" s="69"/>
      <c r="GLG642" s="69"/>
      <c r="GLH642" s="69"/>
      <c r="GLI642" s="69"/>
      <c r="GLJ642" s="69"/>
      <c r="GLK642" s="69"/>
      <c r="GLL642" s="69"/>
      <c r="GLM642" s="69"/>
      <c r="GLN642" s="69"/>
      <c r="GLO642" s="69"/>
      <c r="GLP642" s="69"/>
      <c r="GLQ642" s="69"/>
      <c r="GLR642" s="69"/>
      <c r="GLS642" s="69"/>
      <c r="GLT642" s="69"/>
      <c r="GLU642" s="69"/>
      <c r="GLV642" s="69"/>
      <c r="GLW642" s="69"/>
      <c r="GLX642" s="69"/>
      <c r="GLY642" s="69"/>
      <c r="GLZ642" s="69"/>
      <c r="GMA642" s="69"/>
      <c r="GMB642" s="69"/>
      <c r="GMC642" s="69"/>
      <c r="GMD642" s="69"/>
      <c r="GME642" s="69"/>
      <c r="GMF642" s="69"/>
      <c r="GMG642" s="69"/>
      <c r="GMH642" s="69"/>
      <c r="GMI642" s="69"/>
      <c r="GMJ642" s="69"/>
      <c r="GMK642" s="69"/>
      <c r="GML642" s="69"/>
      <c r="GMM642" s="69"/>
      <c r="GMN642" s="69"/>
      <c r="GMO642" s="69"/>
      <c r="GMP642" s="69"/>
      <c r="GMQ642" s="69"/>
      <c r="GMR642" s="69"/>
      <c r="GMS642" s="69"/>
      <c r="GMT642" s="69"/>
      <c r="GMU642" s="69"/>
      <c r="GMV642" s="69"/>
      <c r="GMW642" s="69"/>
      <c r="GMX642" s="69"/>
      <c r="GMY642" s="69"/>
      <c r="GMZ642" s="69"/>
      <c r="GNA642" s="69"/>
      <c r="GNB642" s="69"/>
      <c r="GNC642" s="69"/>
      <c r="GND642" s="69"/>
      <c r="GNE642" s="69"/>
      <c r="GNF642" s="69"/>
      <c r="GNG642" s="69"/>
      <c r="GNH642" s="69"/>
      <c r="GNI642" s="69"/>
      <c r="GNJ642" s="69"/>
      <c r="GNK642" s="69"/>
      <c r="GNL642" s="69"/>
      <c r="GNM642" s="69"/>
      <c r="GNN642" s="69"/>
      <c r="GNO642" s="69"/>
      <c r="GNP642" s="69"/>
      <c r="GNQ642" s="69"/>
      <c r="GNR642" s="69"/>
      <c r="GNS642" s="69"/>
      <c r="GNT642" s="69"/>
      <c r="GNU642" s="69"/>
      <c r="GNV642" s="69"/>
      <c r="GNW642" s="69"/>
      <c r="GNX642" s="69"/>
      <c r="GNY642" s="69"/>
      <c r="GNZ642" s="69"/>
      <c r="GOA642" s="69"/>
      <c r="GOB642" s="69"/>
      <c r="GOC642" s="69"/>
      <c r="GOD642" s="69"/>
      <c r="GOE642" s="69"/>
      <c r="GOF642" s="69"/>
      <c r="GOG642" s="69"/>
      <c r="GOH642" s="69"/>
      <c r="GOI642" s="69"/>
      <c r="GOJ642" s="69"/>
      <c r="GOK642" s="69"/>
      <c r="GOL642" s="69"/>
      <c r="GOM642" s="69"/>
      <c r="GON642" s="69"/>
      <c r="GOO642" s="69"/>
      <c r="GOP642" s="69"/>
      <c r="GOQ642" s="69"/>
      <c r="GOR642" s="69"/>
      <c r="GOS642" s="69"/>
      <c r="GOT642" s="69"/>
      <c r="GOU642" s="69"/>
      <c r="GOV642" s="69"/>
      <c r="GOW642" s="69"/>
      <c r="GOX642" s="69"/>
      <c r="GOY642" s="69"/>
      <c r="GOZ642" s="69"/>
      <c r="GPA642" s="69"/>
      <c r="GPB642" s="69"/>
      <c r="GPC642" s="69"/>
      <c r="GPD642" s="69"/>
      <c r="GPE642" s="69"/>
      <c r="GPF642" s="69"/>
      <c r="GPG642" s="69"/>
      <c r="GPH642" s="69"/>
      <c r="GPI642" s="69"/>
      <c r="GPJ642" s="69"/>
      <c r="GPK642" s="69"/>
      <c r="GPL642" s="69"/>
      <c r="GPM642" s="69"/>
      <c r="GPN642" s="69"/>
      <c r="GPO642" s="69"/>
      <c r="GPP642" s="69"/>
      <c r="GPQ642" s="69"/>
      <c r="GPR642" s="69"/>
      <c r="GPS642" s="69"/>
      <c r="GPT642" s="69"/>
      <c r="GPU642" s="69"/>
      <c r="GPV642" s="69"/>
      <c r="GPW642" s="69"/>
      <c r="GPX642" s="69"/>
      <c r="GPY642" s="69"/>
      <c r="GPZ642" s="69"/>
      <c r="GQA642" s="69"/>
      <c r="GQB642" s="69"/>
      <c r="GQC642" s="69"/>
      <c r="GQD642" s="69"/>
      <c r="GQE642" s="69"/>
      <c r="GQF642" s="69"/>
      <c r="GQG642" s="69"/>
      <c r="GQH642" s="69"/>
      <c r="GQI642" s="69"/>
      <c r="GQJ642" s="69"/>
      <c r="GQK642" s="69"/>
      <c r="GQL642" s="69"/>
      <c r="GQM642" s="69"/>
      <c r="GQN642" s="69"/>
      <c r="GQO642" s="69"/>
      <c r="GQP642" s="69"/>
      <c r="GQQ642" s="69"/>
      <c r="GQR642" s="69"/>
      <c r="GQS642" s="69"/>
      <c r="GQT642" s="69"/>
      <c r="GQU642" s="69"/>
      <c r="GQV642" s="69"/>
      <c r="GQW642" s="69"/>
      <c r="GQX642" s="69"/>
      <c r="GQY642" s="69"/>
      <c r="GQZ642" s="69"/>
      <c r="GRA642" s="69"/>
      <c r="GRB642" s="69"/>
      <c r="GRC642" s="69"/>
      <c r="GRD642" s="69"/>
      <c r="GRE642" s="69"/>
      <c r="GRF642" s="69"/>
      <c r="GRG642" s="69"/>
      <c r="GRH642" s="69"/>
      <c r="GRI642" s="69"/>
      <c r="GRJ642" s="69"/>
      <c r="GRK642" s="69"/>
      <c r="GRL642" s="69"/>
      <c r="GRM642" s="69"/>
      <c r="GRN642" s="69"/>
      <c r="GRO642" s="69"/>
      <c r="GRP642" s="69"/>
      <c r="GRQ642" s="69"/>
      <c r="GRR642" s="69"/>
      <c r="GRS642" s="69"/>
      <c r="GRT642" s="69"/>
      <c r="GRU642" s="69"/>
      <c r="GRV642" s="69"/>
      <c r="GRW642" s="69"/>
      <c r="GRX642" s="69"/>
      <c r="GRY642" s="69"/>
      <c r="GRZ642" s="69"/>
      <c r="GSA642" s="69"/>
      <c r="GSB642" s="69"/>
      <c r="GSC642" s="69"/>
      <c r="GSD642" s="69"/>
      <c r="GSE642" s="69"/>
      <c r="GSF642" s="69"/>
      <c r="GSG642" s="69"/>
      <c r="GSH642" s="69"/>
      <c r="GSI642" s="69"/>
      <c r="GSJ642" s="69"/>
      <c r="GSK642" s="69"/>
      <c r="GSL642" s="69"/>
      <c r="GSM642" s="69"/>
      <c r="GSN642" s="69"/>
      <c r="GSO642" s="69"/>
      <c r="GSP642" s="69"/>
      <c r="GSQ642" s="69"/>
      <c r="GSR642" s="69"/>
      <c r="GSS642" s="69"/>
      <c r="GST642" s="69"/>
      <c r="GSU642" s="69"/>
      <c r="GSV642" s="69"/>
      <c r="GSW642" s="69"/>
      <c r="GSX642" s="69"/>
      <c r="GSY642" s="69"/>
      <c r="GSZ642" s="69"/>
      <c r="GTA642" s="69"/>
      <c r="GTB642" s="69"/>
      <c r="GTC642" s="69"/>
      <c r="GTD642" s="69"/>
      <c r="GTE642" s="69"/>
      <c r="GTF642" s="69"/>
      <c r="GTG642" s="69"/>
      <c r="GTH642" s="69"/>
      <c r="GTI642" s="69"/>
      <c r="GTJ642" s="69"/>
      <c r="GTK642" s="69"/>
      <c r="GTL642" s="69"/>
      <c r="GTM642" s="69"/>
      <c r="GTN642" s="69"/>
      <c r="GTO642" s="69"/>
      <c r="GTP642" s="69"/>
      <c r="GTQ642" s="69"/>
      <c r="GTR642" s="69"/>
      <c r="GTS642" s="69"/>
      <c r="GTT642" s="69"/>
      <c r="GTU642" s="69"/>
      <c r="GTV642" s="69"/>
      <c r="GTW642" s="69"/>
      <c r="GTX642" s="69"/>
      <c r="GTY642" s="69"/>
      <c r="GTZ642" s="69"/>
      <c r="GUA642" s="69"/>
      <c r="GUB642" s="69"/>
      <c r="GUC642" s="69"/>
      <c r="GUD642" s="69"/>
      <c r="GUE642" s="69"/>
      <c r="GUF642" s="69"/>
      <c r="GUG642" s="69"/>
      <c r="GUH642" s="69"/>
      <c r="GUI642" s="69"/>
      <c r="GUJ642" s="69"/>
      <c r="GUK642" s="69"/>
      <c r="GUL642" s="69"/>
      <c r="GUM642" s="69"/>
      <c r="GUN642" s="69"/>
      <c r="GUO642" s="69"/>
      <c r="GUP642" s="69"/>
      <c r="GUQ642" s="69"/>
      <c r="GUR642" s="69"/>
      <c r="GUS642" s="69"/>
      <c r="GUT642" s="69"/>
      <c r="GUU642" s="69"/>
      <c r="GUV642" s="69"/>
      <c r="GUW642" s="69"/>
      <c r="GUX642" s="69"/>
      <c r="GUY642" s="69"/>
      <c r="GUZ642" s="69"/>
      <c r="GVA642" s="69"/>
      <c r="GVB642" s="69"/>
      <c r="GVC642" s="69"/>
      <c r="GVD642" s="69"/>
      <c r="GVE642" s="69"/>
      <c r="GVF642" s="69"/>
      <c r="GVG642" s="69"/>
      <c r="GVH642" s="69"/>
      <c r="GVI642" s="69"/>
      <c r="GVJ642" s="69"/>
      <c r="GVK642" s="69"/>
      <c r="GVL642" s="69"/>
      <c r="GVM642" s="69"/>
      <c r="GVN642" s="69"/>
      <c r="GVO642" s="69"/>
      <c r="GVP642" s="69"/>
      <c r="GVQ642" s="69"/>
      <c r="GVR642" s="69"/>
      <c r="GVS642" s="69"/>
      <c r="GVT642" s="69"/>
      <c r="GVU642" s="69"/>
      <c r="GVV642" s="69"/>
      <c r="GVW642" s="69"/>
      <c r="GVX642" s="69"/>
      <c r="GVY642" s="69"/>
      <c r="GVZ642" s="69"/>
      <c r="GWA642" s="69"/>
      <c r="GWB642" s="69"/>
      <c r="GWC642" s="69"/>
      <c r="GWD642" s="69"/>
      <c r="GWE642" s="69"/>
      <c r="GWF642" s="69"/>
      <c r="GWG642" s="69"/>
      <c r="GWH642" s="69"/>
      <c r="GWI642" s="69"/>
      <c r="GWJ642" s="69"/>
      <c r="GWK642" s="69"/>
      <c r="GWL642" s="69"/>
      <c r="GWM642" s="69"/>
      <c r="GWN642" s="69"/>
      <c r="GWO642" s="69"/>
      <c r="GWP642" s="69"/>
      <c r="GWQ642" s="69"/>
      <c r="GWR642" s="69"/>
      <c r="GWS642" s="69"/>
      <c r="GWT642" s="69"/>
      <c r="GWU642" s="69"/>
      <c r="GWV642" s="69"/>
      <c r="GWW642" s="69"/>
      <c r="GWX642" s="69"/>
      <c r="GWY642" s="69"/>
      <c r="GWZ642" s="69"/>
      <c r="GXA642" s="69"/>
      <c r="GXB642" s="69"/>
      <c r="GXC642" s="69"/>
      <c r="GXD642" s="69"/>
      <c r="GXE642" s="69"/>
      <c r="GXF642" s="69"/>
      <c r="GXG642" s="69"/>
      <c r="GXH642" s="69"/>
      <c r="GXI642" s="69"/>
      <c r="GXJ642" s="69"/>
      <c r="GXK642" s="69"/>
      <c r="GXL642" s="69"/>
      <c r="GXM642" s="69"/>
      <c r="GXN642" s="69"/>
      <c r="GXO642" s="69"/>
      <c r="GXP642" s="69"/>
      <c r="GXQ642" s="69"/>
      <c r="GXR642" s="69"/>
      <c r="GXS642" s="69"/>
      <c r="GXT642" s="69"/>
      <c r="GXU642" s="69"/>
      <c r="GXV642" s="69"/>
      <c r="GXW642" s="69"/>
      <c r="GXX642" s="69"/>
      <c r="GXY642" s="69"/>
      <c r="GXZ642" s="69"/>
      <c r="GYA642" s="69"/>
      <c r="GYB642" s="69"/>
      <c r="GYC642" s="69"/>
      <c r="GYD642" s="69"/>
      <c r="GYE642" s="69"/>
      <c r="GYF642" s="69"/>
      <c r="GYG642" s="69"/>
      <c r="GYH642" s="69"/>
      <c r="GYI642" s="69"/>
      <c r="GYJ642" s="69"/>
      <c r="GYK642" s="69"/>
      <c r="GYL642" s="69"/>
      <c r="GYM642" s="69"/>
      <c r="GYN642" s="69"/>
      <c r="GYO642" s="69"/>
      <c r="GYP642" s="69"/>
      <c r="GYQ642" s="69"/>
      <c r="GYR642" s="69"/>
      <c r="GYS642" s="69"/>
      <c r="GYT642" s="69"/>
      <c r="GYU642" s="69"/>
      <c r="GYV642" s="69"/>
      <c r="GYW642" s="69"/>
      <c r="GYX642" s="69"/>
      <c r="GYY642" s="69"/>
      <c r="GYZ642" s="69"/>
      <c r="GZA642" s="69"/>
      <c r="GZB642" s="69"/>
      <c r="GZC642" s="69"/>
      <c r="GZD642" s="69"/>
      <c r="GZE642" s="69"/>
      <c r="GZF642" s="69"/>
      <c r="GZG642" s="69"/>
      <c r="GZH642" s="69"/>
      <c r="GZI642" s="69"/>
      <c r="GZJ642" s="69"/>
      <c r="GZK642" s="69"/>
      <c r="GZL642" s="69"/>
      <c r="GZM642" s="69"/>
      <c r="GZN642" s="69"/>
      <c r="GZO642" s="69"/>
      <c r="GZP642" s="69"/>
      <c r="GZQ642" s="69"/>
      <c r="GZR642" s="69"/>
      <c r="GZS642" s="69"/>
      <c r="GZT642" s="69"/>
      <c r="GZU642" s="69"/>
      <c r="GZV642" s="69"/>
      <c r="GZW642" s="69"/>
      <c r="GZX642" s="69"/>
      <c r="GZY642" s="69"/>
      <c r="GZZ642" s="69"/>
      <c r="HAA642" s="69"/>
      <c r="HAB642" s="69"/>
      <c r="HAC642" s="69"/>
      <c r="HAD642" s="69"/>
      <c r="HAE642" s="69"/>
      <c r="HAF642" s="69"/>
      <c r="HAG642" s="69"/>
      <c r="HAH642" s="69"/>
      <c r="HAI642" s="69"/>
      <c r="HAJ642" s="69"/>
      <c r="HAK642" s="69"/>
      <c r="HAL642" s="69"/>
      <c r="HAM642" s="69"/>
      <c r="HAN642" s="69"/>
      <c r="HAO642" s="69"/>
      <c r="HAP642" s="69"/>
      <c r="HAQ642" s="69"/>
      <c r="HAR642" s="69"/>
      <c r="HAS642" s="69"/>
      <c r="HAT642" s="69"/>
      <c r="HAU642" s="69"/>
      <c r="HAV642" s="69"/>
      <c r="HAW642" s="69"/>
      <c r="HAX642" s="69"/>
      <c r="HAY642" s="69"/>
      <c r="HAZ642" s="69"/>
      <c r="HBA642" s="69"/>
      <c r="HBB642" s="69"/>
      <c r="HBC642" s="69"/>
      <c r="HBD642" s="69"/>
      <c r="HBE642" s="69"/>
      <c r="HBF642" s="69"/>
      <c r="HBG642" s="69"/>
      <c r="HBH642" s="69"/>
      <c r="HBI642" s="69"/>
      <c r="HBJ642" s="69"/>
      <c r="HBK642" s="69"/>
      <c r="HBL642" s="69"/>
      <c r="HBM642" s="69"/>
      <c r="HBN642" s="69"/>
      <c r="HBO642" s="69"/>
      <c r="HBP642" s="69"/>
      <c r="HBQ642" s="69"/>
      <c r="HBR642" s="69"/>
      <c r="HBS642" s="69"/>
      <c r="HBT642" s="69"/>
      <c r="HBU642" s="69"/>
      <c r="HBV642" s="69"/>
      <c r="HBW642" s="69"/>
      <c r="HBX642" s="69"/>
      <c r="HBY642" s="69"/>
      <c r="HBZ642" s="69"/>
      <c r="HCA642" s="69"/>
      <c r="HCB642" s="69"/>
      <c r="HCC642" s="69"/>
      <c r="HCD642" s="69"/>
      <c r="HCE642" s="69"/>
      <c r="HCF642" s="69"/>
      <c r="HCG642" s="69"/>
      <c r="HCH642" s="69"/>
      <c r="HCI642" s="69"/>
      <c r="HCJ642" s="69"/>
      <c r="HCK642" s="69"/>
      <c r="HCL642" s="69"/>
      <c r="HCM642" s="69"/>
      <c r="HCN642" s="69"/>
      <c r="HCO642" s="69"/>
      <c r="HCP642" s="69"/>
      <c r="HCQ642" s="69"/>
      <c r="HCR642" s="69"/>
      <c r="HCS642" s="69"/>
      <c r="HCT642" s="69"/>
      <c r="HCU642" s="69"/>
      <c r="HCV642" s="69"/>
      <c r="HCW642" s="69"/>
      <c r="HCX642" s="69"/>
      <c r="HCY642" s="69"/>
      <c r="HCZ642" s="69"/>
      <c r="HDA642" s="69"/>
      <c r="HDB642" s="69"/>
      <c r="HDC642" s="69"/>
      <c r="HDD642" s="69"/>
      <c r="HDE642" s="69"/>
      <c r="HDF642" s="69"/>
      <c r="HDG642" s="69"/>
      <c r="HDH642" s="69"/>
      <c r="HDI642" s="69"/>
      <c r="HDJ642" s="69"/>
      <c r="HDK642" s="69"/>
      <c r="HDL642" s="69"/>
      <c r="HDM642" s="69"/>
      <c r="HDN642" s="69"/>
      <c r="HDO642" s="69"/>
      <c r="HDP642" s="69"/>
      <c r="HDQ642" s="69"/>
      <c r="HDR642" s="69"/>
      <c r="HDS642" s="69"/>
      <c r="HDT642" s="69"/>
      <c r="HDU642" s="69"/>
      <c r="HDV642" s="69"/>
      <c r="HDW642" s="69"/>
      <c r="HDX642" s="69"/>
      <c r="HDY642" s="69"/>
      <c r="HDZ642" s="69"/>
      <c r="HEA642" s="69"/>
      <c r="HEB642" s="69"/>
      <c r="HEC642" s="69"/>
      <c r="HED642" s="69"/>
      <c r="HEE642" s="69"/>
      <c r="HEF642" s="69"/>
      <c r="HEG642" s="69"/>
      <c r="HEH642" s="69"/>
      <c r="HEI642" s="69"/>
      <c r="HEJ642" s="69"/>
      <c r="HEK642" s="69"/>
      <c r="HEL642" s="69"/>
      <c r="HEM642" s="69"/>
      <c r="HEN642" s="69"/>
      <c r="HEO642" s="69"/>
      <c r="HEP642" s="69"/>
      <c r="HEQ642" s="69"/>
      <c r="HER642" s="69"/>
      <c r="HES642" s="69"/>
      <c r="HET642" s="69"/>
      <c r="HEU642" s="69"/>
      <c r="HEV642" s="69"/>
      <c r="HEW642" s="69"/>
      <c r="HEX642" s="69"/>
      <c r="HEY642" s="69"/>
      <c r="HEZ642" s="69"/>
      <c r="HFA642" s="69"/>
      <c r="HFB642" s="69"/>
      <c r="HFC642" s="69"/>
      <c r="HFD642" s="69"/>
      <c r="HFE642" s="69"/>
      <c r="HFF642" s="69"/>
      <c r="HFG642" s="69"/>
      <c r="HFH642" s="69"/>
      <c r="HFI642" s="69"/>
      <c r="HFJ642" s="69"/>
      <c r="HFK642" s="69"/>
      <c r="HFL642" s="69"/>
      <c r="HFM642" s="69"/>
      <c r="HFN642" s="69"/>
      <c r="HFO642" s="69"/>
      <c r="HFP642" s="69"/>
      <c r="HFQ642" s="69"/>
      <c r="HFR642" s="69"/>
      <c r="HFS642" s="69"/>
      <c r="HFT642" s="69"/>
      <c r="HFU642" s="69"/>
      <c r="HFV642" s="69"/>
      <c r="HFW642" s="69"/>
      <c r="HFX642" s="69"/>
      <c r="HFY642" s="69"/>
      <c r="HFZ642" s="69"/>
      <c r="HGA642" s="69"/>
      <c r="HGB642" s="69"/>
      <c r="HGC642" s="69"/>
      <c r="HGD642" s="69"/>
      <c r="HGE642" s="69"/>
      <c r="HGF642" s="69"/>
      <c r="HGG642" s="69"/>
      <c r="HGH642" s="69"/>
      <c r="HGI642" s="69"/>
      <c r="HGJ642" s="69"/>
      <c r="HGK642" s="69"/>
      <c r="HGL642" s="69"/>
      <c r="HGM642" s="69"/>
      <c r="HGN642" s="69"/>
      <c r="HGO642" s="69"/>
      <c r="HGP642" s="69"/>
      <c r="HGQ642" s="69"/>
      <c r="HGR642" s="69"/>
      <c r="HGS642" s="69"/>
      <c r="HGT642" s="69"/>
      <c r="HGU642" s="69"/>
      <c r="HGV642" s="69"/>
      <c r="HGW642" s="69"/>
      <c r="HGX642" s="69"/>
      <c r="HGY642" s="69"/>
      <c r="HGZ642" s="69"/>
      <c r="HHA642" s="69"/>
      <c r="HHB642" s="69"/>
      <c r="HHC642" s="69"/>
      <c r="HHD642" s="69"/>
      <c r="HHE642" s="69"/>
      <c r="HHF642" s="69"/>
      <c r="HHG642" s="69"/>
      <c r="HHH642" s="69"/>
      <c r="HHI642" s="69"/>
      <c r="HHJ642" s="69"/>
      <c r="HHK642" s="69"/>
      <c r="HHL642" s="69"/>
      <c r="HHM642" s="69"/>
      <c r="HHN642" s="69"/>
      <c r="HHO642" s="69"/>
      <c r="HHP642" s="69"/>
      <c r="HHQ642" s="69"/>
      <c r="HHR642" s="69"/>
      <c r="HHS642" s="69"/>
      <c r="HHT642" s="69"/>
      <c r="HHU642" s="69"/>
      <c r="HHV642" s="69"/>
      <c r="HHW642" s="69"/>
      <c r="HHX642" s="69"/>
      <c r="HHY642" s="69"/>
      <c r="HHZ642" s="69"/>
      <c r="HIA642" s="69"/>
      <c r="HIB642" s="69"/>
      <c r="HIC642" s="69"/>
      <c r="HID642" s="69"/>
      <c r="HIE642" s="69"/>
      <c r="HIF642" s="69"/>
      <c r="HIG642" s="69"/>
      <c r="HIH642" s="69"/>
      <c r="HII642" s="69"/>
      <c r="HIJ642" s="69"/>
      <c r="HIK642" s="69"/>
      <c r="HIL642" s="69"/>
      <c r="HIM642" s="69"/>
      <c r="HIN642" s="69"/>
      <c r="HIO642" s="69"/>
      <c r="HIP642" s="69"/>
      <c r="HIQ642" s="69"/>
      <c r="HIR642" s="69"/>
      <c r="HIS642" s="69"/>
      <c r="HIT642" s="69"/>
      <c r="HIU642" s="69"/>
      <c r="HIV642" s="69"/>
      <c r="HIW642" s="69"/>
      <c r="HIX642" s="69"/>
      <c r="HIY642" s="69"/>
      <c r="HIZ642" s="69"/>
      <c r="HJA642" s="69"/>
      <c r="HJB642" s="69"/>
      <c r="HJC642" s="69"/>
      <c r="HJD642" s="69"/>
      <c r="HJE642" s="69"/>
      <c r="HJF642" s="69"/>
      <c r="HJG642" s="69"/>
      <c r="HJH642" s="69"/>
      <c r="HJI642" s="69"/>
      <c r="HJJ642" s="69"/>
      <c r="HJK642" s="69"/>
      <c r="HJL642" s="69"/>
      <c r="HJM642" s="69"/>
      <c r="HJN642" s="69"/>
      <c r="HJO642" s="69"/>
      <c r="HJP642" s="69"/>
      <c r="HJQ642" s="69"/>
      <c r="HJR642" s="69"/>
      <c r="HJS642" s="69"/>
      <c r="HJT642" s="69"/>
      <c r="HJU642" s="69"/>
      <c r="HJV642" s="69"/>
      <c r="HJW642" s="69"/>
      <c r="HJX642" s="69"/>
      <c r="HJY642" s="69"/>
      <c r="HJZ642" s="69"/>
      <c r="HKA642" s="69"/>
      <c r="HKB642" s="69"/>
      <c r="HKC642" s="69"/>
      <c r="HKD642" s="69"/>
      <c r="HKE642" s="69"/>
      <c r="HKF642" s="69"/>
      <c r="HKG642" s="69"/>
      <c r="HKH642" s="69"/>
      <c r="HKI642" s="69"/>
      <c r="HKJ642" s="69"/>
      <c r="HKK642" s="69"/>
      <c r="HKL642" s="69"/>
      <c r="HKM642" s="69"/>
      <c r="HKN642" s="69"/>
      <c r="HKO642" s="69"/>
      <c r="HKP642" s="69"/>
      <c r="HKQ642" s="69"/>
      <c r="HKR642" s="69"/>
      <c r="HKS642" s="69"/>
      <c r="HKT642" s="69"/>
      <c r="HKU642" s="69"/>
      <c r="HKV642" s="69"/>
      <c r="HKW642" s="69"/>
      <c r="HKX642" s="69"/>
      <c r="HKY642" s="69"/>
      <c r="HKZ642" s="69"/>
      <c r="HLA642" s="69"/>
      <c r="HLB642" s="69"/>
      <c r="HLC642" s="69"/>
      <c r="HLD642" s="69"/>
      <c r="HLE642" s="69"/>
      <c r="HLF642" s="69"/>
      <c r="HLG642" s="69"/>
      <c r="HLH642" s="69"/>
      <c r="HLI642" s="69"/>
      <c r="HLJ642" s="69"/>
      <c r="HLK642" s="69"/>
      <c r="HLL642" s="69"/>
      <c r="HLM642" s="69"/>
      <c r="HLN642" s="69"/>
      <c r="HLO642" s="69"/>
      <c r="HLP642" s="69"/>
      <c r="HLQ642" s="69"/>
      <c r="HLR642" s="69"/>
      <c r="HLS642" s="69"/>
      <c r="HLT642" s="69"/>
      <c r="HLU642" s="69"/>
      <c r="HLV642" s="69"/>
      <c r="HLW642" s="69"/>
      <c r="HLX642" s="69"/>
      <c r="HLY642" s="69"/>
      <c r="HLZ642" s="69"/>
      <c r="HMA642" s="69"/>
      <c r="HMB642" s="69"/>
      <c r="HMC642" s="69"/>
      <c r="HMD642" s="69"/>
      <c r="HME642" s="69"/>
      <c r="HMF642" s="69"/>
      <c r="HMG642" s="69"/>
      <c r="HMH642" s="69"/>
      <c r="HMI642" s="69"/>
      <c r="HMJ642" s="69"/>
      <c r="HMK642" s="69"/>
      <c r="HML642" s="69"/>
      <c r="HMM642" s="69"/>
      <c r="HMN642" s="69"/>
      <c r="HMO642" s="69"/>
      <c r="HMP642" s="69"/>
      <c r="HMQ642" s="69"/>
      <c r="HMR642" s="69"/>
      <c r="HMS642" s="69"/>
      <c r="HMT642" s="69"/>
      <c r="HMU642" s="69"/>
      <c r="HMV642" s="69"/>
      <c r="HMW642" s="69"/>
      <c r="HMX642" s="69"/>
      <c r="HMY642" s="69"/>
      <c r="HMZ642" s="69"/>
      <c r="HNA642" s="69"/>
      <c r="HNB642" s="69"/>
      <c r="HNC642" s="69"/>
      <c r="HND642" s="69"/>
      <c r="HNE642" s="69"/>
      <c r="HNF642" s="69"/>
      <c r="HNG642" s="69"/>
      <c r="HNH642" s="69"/>
      <c r="HNI642" s="69"/>
      <c r="HNJ642" s="69"/>
      <c r="HNK642" s="69"/>
      <c r="HNL642" s="69"/>
      <c r="HNM642" s="69"/>
      <c r="HNN642" s="69"/>
      <c r="HNO642" s="69"/>
      <c r="HNP642" s="69"/>
      <c r="HNQ642" s="69"/>
      <c r="HNR642" s="69"/>
      <c r="HNS642" s="69"/>
      <c r="HNT642" s="69"/>
      <c r="HNU642" s="69"/>
      <c r="HNV642" s="69"/>
      <c r="HNW642" s="69"/>
      <c r="HNX642" s="69"/>
      <c r="HNY642" s="69"/>
      <c r="HNZ642" s="69"/>
      <c r="HOA642" s="69"/>
      <c r="HOB642" s="69"/>
      <c r="HOC642" s="69"/>
      <c r="HOD642" s="69"/>
      <c r="HOE642" s="69"/>
      <c r="HOF642" s="69"/>
      <c r="HOG642" s="69"/>
      <c r="HOH642" s="69"/>
      <c r="HOI642" s="69"/>
      <c r="HOJ642" s="69"/>
      <c r="HOK642" s="69"/>
      <c r="HOL642" s="69"/>
      <c r="HOM642" s="69"/>
      <c r="HON642" s="69"/>
      <c r="HOO642" s="69"/>
      <c r="HOP642" s="69"/>
      <c r="HOQ642" s="69"/>
      <c r="HOR642" s="69"/>
      <c r="HOS642" s="69"/>
      <c r="HOT642" s="69"/>
      <c r="HOU642" s="69"/>
      <c r="HOV642" s="69"/>
      <c r="HOW642" s="69"/>
      <c r="HOX642" s="69"/>
      <c r="HOY642" s="69"/>
      <c r="HOZ642" s="69"/>
      <c r="HPA642" s="69"/>
      <c r="HPB642" s="69"/>
      <c r="HPC642" s="69"/>
      <c r="HPD642" s="69"/>
      <c r="HPE642" s="69"/>
      <c r="HPF642" s="69"/>
      <c r="HPG642" s="69"/>
      <c r="HPH642" s="69"/>
      <c r="HPI642" s="69"/>
      <c r="HPJ642" s="69"/>
      <c r="HPK642" s="69"/>
      <c r="HPL642" s="69"/>
      <c r="HPM642" s="69"/>
      <c r="HPN642" s="69"/>
      <c r="HPO642" s="69"/>
      <c r="HPP642" s="69"/>
      <c r="HPQ642" s="69"/>
      <c r="HPR642" s="69"/>
      <c r="HPS642" s="69"/>
      <c r="HPT642" s="69"/>
      <c r="HPU642" s="69"/>
      <c r="HPV642" s="69"/>
      <c r="HPW642" s="69"/>
      <c r="HPX642" s="69"/>
      <c r="HPY642" s="69"/>
      <c r="HPZ642" s="69"/>
      <c r="HQA642" s="69"/>
      <c r="HQB642" s="69"/>
      <c r="HQC642" s="69"/>
      <c r="HQD642" s="69"/>
      <c r="HQE642" s="69"/>
      <c r="HQF642" s="69"/>
      <c r="HQG642" s="69"/>
      <c r="HQH642" s="69"/>
      <c r="HQI642" s="69"/>
      <c r="HQJ642" s="69"/>
      <c r="HQK642" s="69"/>
      <c r="HQL642" s="69"/>
      <c r="HQM642" s="69"/>
      <c r="HQN642" s="69"/>
      <c r="HQO642" s="69"/>
      <c r="HQP642" s="69"/>
      <c r="HQQ642" s="69"/>
      <c r="HQR642" s="69"/>
      <c r="HQS642" s="69"/>
      <c r="HQT642" s="69"/>
      <c r="HQU642" s="69"/>
      <c r="HQV642" s="69"/>
      <c r="HQW642" s="69"/>
      <c r="HQX642" s="69"/>
      <c r="HQY642" s="69"/>
      <c r="HQZ642" s="69"/>
      <c r="HRA642" s="69"/>
      <c r="HRB642" s="69"/>
      <c r="HRC642" s="69"/>
      <c r="HRD642" s="69"/>
      <c r="HRE642" s="69"/>
      <c r="HRF642" s="69"/>
      <c r="HRG642" s="69"/>
      <c r="HRH642" s="69"/>
      <c r="HRI642" s="69"/>
      <c r="HRJ642" s="69"/>
      <c r="HRK642" s="69"/>
      <c r="HRL642" s="69"/>
      <c r="HRM642" s="69"/>
      <c r="HRN642" s="69"/>
      <c r="HRO642" s="69"/>
      <c r="HRP642" s="69"/>
      <c r="HRQ642" s="69"/>
      <c r="HRR642" s="69"/>
      <c r="HRS642" s="69"/>
      <c r="HRT642" s="69"/>
      <c r="HRU642" s="69"/>
      <c r="HRV642" s="69"/>
      <c r="HRW642" s="69"/>
      <c r="HRX642" s="69"/>
      <c r="HRY642" s="69"/>
      <c r="HRZ642" s="69"/>
      <c r="HSA642" s="69"/>
      <c r="HSB642" s="69"/>
      <c r="HSC642" s="69"/>
      <c r="HSD642" s="69"/>
      <c r="HSE642" s="69"/>
      <c r="HSF642" s="69"/>
      <c r="HSG642" s="69"/>
      <c r="HSH642" s="69"/>
      <c r="HSI642" s="69"/>
      <c r="HSJ642" s="69"/>
      <c r="HSK642" s="69"/>
      <c r="HSL642" s="69"/>
      <c r="HSM642" s="69"/>
      <c r="HSN642" s="69"/>
      <c r="HSO642" s="69"/>
      <c r="HSP642" s="69"/>
      <c r="HSQ642" s="69"/>
      <c r="HSR642" s="69"/>
      <c r="HSS642" s="69"/>
      <c r="HST642" s="69"/>
      <c r="HSU642" s="69"/>
      <c r="HSV642" s="69"/>
      <c r="HSW642" s="69"/>
      <c r="HSX642" s="69"/>
      <c r="HSY642" s="69"/>
      <c r="HSZ642" s="69"/>
      <c r="HTA642" s="69"/>
      <c r="HTB642" s="69"/>
      <c r="HTC642" s="69"/>
      <c r="HTD642" s="69"/>
      <c r="HTE642" s="69"/>
      <c r="HTF642" s="69"/>
      <c r="HTG642" s="69"/>
      <c r="HTH642" s="69"/>
      <c r="HTI642" s="69"/>
      <c r="HTJ642" s="69"/>
      <c r="HTK642" s="69"/>
      <c r="HTL642" s="69"/>
      <c r="HTM642" s="69"/>
      <c r="HTN642" s="69"/>
      <c r="HTO642" s="69"/>
      <c r="HTP642" s="69"/>
      <c r="HTQ642" s="69"/>
      <c r="HTR642" s="69"/>
      <c r="HTS642" s="69"/>
      <c r="HTT642" s="69"/>
      <c r="HTU642" s="69"/>
      <c r="HTV642" s="69"/>
      <c r="HTW642" s="69"/>
      <c r="HTX642" s="69"/>
      <c r="HTY642" s="69"/>
      <c r="HTZ642" s="69"/>
      <c r="HUA642" s="69"/>
      <c r="HUB642" s="69"/>
      <c r="HUC642" s="69"/>
      <c r="HUD642" s="69"/>
      <c r="HUE642" s="69"/>
      <c r="HUF642" s="69"/>
      <c r="HUG642" s="69"/>
      <c r="HUH642" s="69"/>
      <c r="HUI642" s="69"/>
      <c r="HUJ642" s="69"/>
      <c r="HUK642" s="69"/>
      <c r="HUL642" s="69"/>
      <c r="HUM642" s="69"/>
      <c r="HUN642" s="69"/>
      <c r="HUO642" s="69"/>
      <c r="HUP642" s="69"/>
      <c r="HUQ642" s="69"/>
      <c r="HUR642" s="69"/>
      <c r="HUS642" s="69"/>
      <c r="HUT642" s="69"/>
      <c r="HUU642" s="69"/>
      <c r="HUV642" s="69"/>
      <c r="HUW642" s="69"/>
      <c r="HUX642" s="69"/>
      <c r="HUY642" s="69"/>
      <c r="HUZ642" s="69"/>
      <c r="HVA642" s="69"/>
      <c r="HVB642" s="69"/>
      <c r="HVC642" s="69"/>
      <c r="HVD642" s="69"/>
      <c r="HVE642" s="69"/>
      <c r="HVF642" s="69"/>
      <c r="HVG642" s="69"/>
      <c r="HVH642" s="69"/>
      <c r="HVI642" s="69"/>
      <c r="HVJ642" s="69"/>
      <c r="HVK642" s="69"/>
      <c r="HVL642" s="69"/>
      <c r="HVM642" s="69"/>
      <c r="HVN642" s="69"/>
      <c r="HVO642" s="69"/>
      <c r="HVP642" s="69"/>
      <c r="HVQ642" s="69"/>
      <c r="HVR642" s="69"/>
      <c r="HVS642" s="69"/>
      <c r="HVT642" s="69"/>
      <c r="HVU642" s="69"/>
      <c r="HVV642" s="69"/>
      <c r="HVW642" s="69"/>
      <c r="HVX642" s="69"/>
      <c r="HVY642" s="69"/>
      <c r="HVZ642" s="69"/>
      <c r="HWA642" s="69"/>
      <c r="HWB642" s="69"/>
      <c r="HWC642" s="69"/>
      <c r="HWD642" s="69"/>
      <c r="HWE642" s="69"/>
      <c r="HWF642" s="69"/>
      <c r="HWG642" s="69"/>
      <c r="HWH642" s="69"/>
      <c r="HWI642" s="69"/>
      <c r="HWJ642" s="69"/>
      <c r="HWK642" s="69"/>
      <c r="HWL642" s="69"/>
      <c r="HWM642" s="69"/>
      <c r="HWN642" s="69"/>
      <c r="HWO642" s="69"/>
      <c r="HWP642" s="69"/>
      <c r="HWQ642" s="69"/>
      <c r="HWR642" s="69"/>
      <c r="HWS642" s="69"/>
      <c r="HWT642" s="69"/>
      <c r="HWU642" s="69"/>
      <c r="HWV642" s="69"/>
      <c r="HWW642" s="69"/>
      <c r="HWX642" s="69"/>
      <c r="HWY642" s="69"/>
      <c r="HWZ642" s="69"/>
      <c r="HXA642" s="69"/>
      <c r="HXB642" s="69"/>
      <c r="HXC642" s="69"/>
      <c r="HXD642" s="69"/>
      <c r="HXE642" s="69"/>
      <c r="HXF642" s="69"/>
      <c r="HXG642" s="69"/>
      <c r="HXH642" s="69"/>
      <c r="HXI642" s="69"/>
      <c r="HXJ642" s="69"/>
      <c r="HXK642" s="69"/>
      <c r="HXL642" s="69"/>
      <c r="HXM642" s="69"/>
      <c r="HXN642" s="69"/>
      <c r="HXO642" s="69"/>
      <c r="HXP642" s="69"/>
      <c r="HXQ642" s="69"/>
      <c r="HXR642" s="69"/>
      <c r="HXS642" s="69"/>
      <c r="HXT642" s="69"/>
      <c r="HXU642" s="69"/>
      <c r="HXV642" s="69"/>
      <c r="HXW642" s="69"/>
      <c r="HXX642" s="69"/>
      <c r="HXY642" s="69"/>
      <c r="HXZ642" s="69"/>
      <c r="HYA642" s="69"/>
      <c r="HYB642" s="69"/>
      <c r="HYC642" s="69"/>
      <c r="HYD642" s="69"/>
      <c r="HYE642" s="69"/>
      <c r="HYF642" s="69"/>
      <c r="HYG642" s="69"/>
      <c r="HYH642" s="69"/>
      <c r="HYI642" s="69"/>
      <c r="HYJ642" s="69"/>
      <c r="HYK642" s="69"/>
      <c r="HYL642" s="69"/>
      <c r="HYM642" s="69"/>
      <c r="HYN642" s="69"/>
      <c r="HYO642" s="69"/>
      <c r="HYP642" s="69"/>
      <c r="HYQ642" s="69"/>
      <c r="HYR642" s="69"/>
      <c r="HYS642" s="69"/>
      <c r="HYT642" s="69"/>
      <c r="HYU642" s="69"/>
      <c r="HYV642" s="69"/>
      <c r="HYW642" s="69"/>
      <c r="HYX642" s="69"/>
      <c r="HYY642" s="69"/>
      <c r="HYZ642" s="69"/>
      <c r="HZA642" s="69"/>
      <c r="HZB642" s="69"/>
      <c r="HZC642" s="69"/>
      <c r="HZD642" s="69"/>
      <c r="HZE642" s="69"/>
      <c r="HZF642" s="69"/>
      <c r="HZG642" s="69"/>
      <c r="HZH642" s="69"/>
      <c r="HZI642" s="69"/>
      <c r="HZJ642" s="69"/>
      <c r="HZK642" s="69"/>
      <c r="HZL642" s="69"/>
      <c r="HZM642" s="69"/>
      <c r="HZN642" s="69"/>
      <c r="HZO642" s="69"/>
      <c r="HZP642" s="69"/>
      <c r="HZQ642" s="69"/>
      <c r="HZR642" s="69"/>
      <c r="HZS642" s="69"/>
      <c r="HZT642" s="69"/>
      <c r="HZU642" s="69"/>
      <c r="HZV642" s="69"/>
      <c r="HZW642" s="69"/>
      <c r="HZX642" s="69"/>
      <c r="HZY642" s="69"/>
      <c r="HZZ642" s="69"/>
      <c r="IAA642" s="69"/>
      <c r="IAB642" s="69"/>
      <c r="IAC642" s="69"/>
      <c r="IAD642" s="69"/>
      <c r="IAE642" s="69"/>
      <c r="IAF642" s="69"/>
      <c r="IAG642" s="69"/>
      <c r="IAH642" s="69"/>
      <c r="IAI642" s="69"/>
      <c r="IAJ642" s="69"/>
      <c r="IAK642" s="69"/>
      <c r="IAL642" s="69"/>
      <c r="IAM642" s="69"/>
      <c r="IAN642" s="69"/>
      <c r="IAO642" s="69"/>
      <c r="IAP642" s="69"/>
      <c r="IAQ642" s="69"/>
      <c r="IAR642" s="69"/>
      <c r="IAS642" s="69"/>
      <c r="IAT642" s="69"/>
      <c r="IAU642" s="69"/>
      <c r="IAV642" s="69"/>
      <c r="IAW642" s="69"/>
      <c r="IAX642" s="69"/>
      <c r="IAY642" s="69"/>
      <c r="IAZ642" s="69"/>
      <c r="IBA642" s="69"/>
      <c r="IBB642" s="69"/>
      <c r="IBC642" s="69"/>
      <c r="IBD642" s="69"/>
      <c r="IBE642" s="69"/>
      <c r="IBF642" s="69"/>
      <c r="IBG642" s="69"/>
      <c r="IBH642" s="69"/>
      <c r="IBI642" s="69"/>
      <c r="IBJ642" s="69"/>
      <c r="IBK642" s="69"/>
      <c r="IBL642" s="69"/>
      <c r="IBM642" s="69"/>
      <c r="IBN642" s="69"/>
      <c r="IBO642" s="69"/>
      <c r="IBP642" s="69"/>
      <c r="IBQ642" s="69"/>
      <c r="IBR642" s="69"/>
      <c r="IBS642" s="69"/>
      <c r="IBT642" s="69"/>
      <c r="IBU642" s="69"/>
      <c r="IBV642" s="69"/>
      <c r="IBW642" s="69"/>
      <c r="IBX642" s="69"/>
      <c r="IBY642" s="69"/>
      <c r="IBZ642" s="69"/>
      <c r="ICA642" s="69"/>
      <c r="ICB642" s="69"/>
      <c r="ICC642" s="69"/>
      <c r="ICD642" s="69"/>
      <c r="ICE642" s="69"/>
      <c r="ICF642" s="69"/>
      <c r="ICG642" s="69"/>
      <c r="ICH642" s="69"/>
      <c r="ICI642" s="69"/>
      <c r="ICJ642" s="69"/>
      <c r="ICK642" s="69"/>
      <c r="ICL642" s="69"/>
      <c r="ICM642" s="69"/>
      <c r="ICN642" s="69"/>
      <c r="ICO642" s="69"/>
      <c r="ICP642" s="69"/>
      <c r="ICQ642" s="69"/>
      <c r="ICR642" s="69"/>
      <c r="ICS642" s="69"/>
      <c r="ICT642" s="69"/>
      <c r="ICU642" s="69"/>
      <c r="ICV642" s="69"/>
      <c r="ICW642" s="69"/>
      <c r="ICX642" s="69"/>
      <c r="ICY642" s="69"/>
      <c r="ICZ642" s="69"/>
      <c r="IDA642" s="69"/>
      <c r="IDB642" s="69"/>
      <c r="IDC642" s="69"/>
      <c r="IDD642" s="69"/>
      <c r="IDE642" s="69"/>
      <c r="IDF642" s="69"/>
      <c r="IDG642" s="69"/>
      <c r="IDH642" s="69"/>
      <c r="IDI642" s="69"/>
      <c r="IDJ642" s="69"/>
      <c r="IDK642" s="69"/>
      <c r="IDL642" s="69"/>
      <c r="IDM642" s="69"/>
      <c r="IDN642" s="69"/>
      <c r="IDO642" s="69"/>
      <c r="IDP642" s="69"/>
      <c r="IDQ642" s="69"/>
      <c r="IDR642" s="69"/>
      <c r="IDS642" s="69"/>
      <c r="IDT642" s="69"/>
      <c r="IDU642" s="69"/>
      <c r="IDV642" s="69"/>
      <c r="IDW642" s="69"/>
      <c r="IDX642" s="69"/>
      <c r="IDY642" s="69"/>
      <c r="IDZ642" s="69"/>
      <c r="IEA642" s="69"/>
      <c r="IEB642" s="69"/>
      <c r="IEC642" s="69"/>
      <c r="IED642" s="69"/>
      <c r="IEE642" s="69"/>
      <c r="IEF642" s="69"/>
      <c r="IEG642" s="69"/>
      <c r="IEH642" s="69"/>
      <c r="IEI642" s="69"/>
      <c r="IEJ642" s="69"/>
      <c r="IEK642" s="69"/>
      <c r="IEL642" s="69"/>
      <c r="IEM642" s="69"/>
      <c r="IEN642" s="69"/>
      <c r="IEO642" s="69"/>
      <c r="IEP642" s="69"/>
      <c r="IEQ642" s="69"/>
      <c r="IER642" s="69"/>
      <c r="IES642" s="69"/>
      <c r="IET642" s="69"/>
      <c r="IEU642" s="69"/>
      <c r="IEV642" s="69"/>
      <c r="IEW642" s="69"/>
      <c r="IEX642" s="69"/>
      <c r="IEY642" s="69"/>
      <c r="IEZ642" s="69"/>
      <c r="IFA642" s="69"/>
      <c r="IFB642" s="69"/>
      <c r="IFC642" s="69"/>
      <c r="IFD642" s="69"/>
      <c r="IFE642" s="69"/>
      <c r="IFF642" s="69"/>
      <c r="IFG642" s="69"/>
      <c r="IFH642" s="69"/>
      <c r="IFI642" s="69"/>
      <c r="IFJ642" s="69"/>
      <c r="IFK642" s="69"/>
      <c r="IFL642" s="69"/>
      <c r="IFM642" s="69"/>
      <c r="IFN642" s="69"/>
      <c r="IFO642" s="69"/>
      <c r="IFP642" s="69"/>
      <c r="IFQ642" s="69"/>
      <c r="IFR642" s="69"/>
      <c r="IFS642" s="69"/>
      <c r="IFT642" s="69"/>
      <c r="IFU642" s="69"/>
      <c r="IFV642" s="69"/>
      <c r="IFW642" s="69"/>
      <c r="IFX642" s="69"/>
      <c r="IFY642" s="69"/>
      <c r="IFZ642" s="69"/>
      <c r="IGA642" s="69"/>
      <c r="IGB642" s="69"/>
      <c r="IGC642" s="69"/>
      <c r="IGD642" s="69"/>
      <c r="IGE642" s="69"/>
      <c r="IGF642" s="69"/>
      <c r="IGG642" s="69"/>
      <c r="IGH642" s="69"/>
      <c r="IGI642" s="69"/>
      <c r="IGJ642" s="69"/>
      <c r="IGK642" s="69"/>
      <c r="IGL642" s="69"/>
      <c r="IGM642" s="69"/>
      <c r="IGN642" s="69"/>
      <c r="IGO642" s="69"/>
      <c r="IGP642" s="69"/>
      <c r="IGQ642" s="69"/>
      <c r="IGR642" s="69"/>
      <c r="IGS642" s="69"/>
      <c r="IGT642" s="69"/>
      <c r="IGU642" s="69"/>
      <c r="IGV642" s="69"/>
      <c r="IGW642" s="69"/>
      <c r="IGX642" s="69"/>
      <c r="IGY642" s="69"/>
      <c r="IGZ642" s="69"/>
      <c r="IHA642" s="69"/>
      <c r="IHB642" s="69"/>
      <c r="IHC642" s="69"/>
      <c r="IHD642" s="69"/>
      <c r="IHE642" s="69"/>
      <c r="IHF642" s="69"/>
      <c r="IHG642" s="69"/>
      <c r="IHH642" s="69"/>
      <c r="IHI642" s="69"/>
      <c r="IHJ642" s="69"/>
      <c r="IHK642" s="69"/>
      <c r="IHL642" s="69"/>
      <c r="IHM642" s="69"/>
      <c r="IHN642" s="69"/>
      <c r="IHO642" s="69"/>
      <c r="IHP642" s="69"/>
      <c r="IHQ642" s="69"/>
      <c r="IHR642" s="69"/>
      <c r="IHS642" s="69"/>
      <c r="IHT642" s="69"/>
      <c r="IHU642" s="69"/>
      <c r="IHV642" s="69"/>
      <c r="IHW642" s="69"/>
      <c r="IHX642" s="69"/>
      <c r="IHY642" s="69"/>
      <c r="IHZ642" s="69"/>
      <c r="IIA642" s="69"/>
      <c r="IIB642" s="69"/>
      <c r="IIC642" s="69"/>
      <c r="IID642" s="69"/>
      <c r="IIE642" s="69"/>
      <c r="IIF642" s="69"/>
      <c r="IIG642" s="69"/>
      <c r="IIH642" s="69"/>
      <c r="III642" s="69"/>
      <c r="IIJ642" s="69"/>
      <c r="IIK642" s="69"/>
      <c r="IIL642" s="69"/>
      <c r="IIM642" s="69"/>
      <c r="IIN642" s="69"/>
      <c r="IIO642" s="69"/>
      <c r="IIP642" s="69"/>
      <c r="IIQ642" s="69"/>
      <c r="IIR642" s="69"/>
      <c r="IIS642" s="69"/>
      <c r="IIT642" s="69"/>
      <c r="IIU642" s="69"/>
      <c r="IIV642" s="69"/>
      <c r="IIW642" s="69"/>
      <c r="IIX642" s="69"/>
      <c r="IIY642" s="69"/>
      <c r="IIZ642" s="69"/>
      <c r="IJA642" s="69"/>
      <c r="IJB642" s="69"/>
      <c r="IJC642" s="69"/>
      <c r="IJD642" s="69"/>
      <c r="IJE642" s="69"/>
      <c r="IJF642" s="69"/>
      <c r="IJG642" s="69"/>
      <c r="IJH642" s="69"/>
      <c r="IJI642" s="69"/>
      <c r="IJJ642" s="69"/>
      <c r="IJK642" s="69"/>
      <c r="IJL642" s="69"/>
      <c r="IJM642" s="69"/>
      <c r="IJN642" s="69"/>
      <c r="IJO642" s="69"/>
      <c r="IJP642" s="69"/>
      <c r="IJQ642" s="69"/>
      <c r="IJR642" s="69"/>
      <c r="IJS642" s="69"/>
      <c r="IJT642" s="69"/>
      <c r="IJU642" s="69"/>
      <c r="IJV642" s="69"/>
      <c r="IJW642" s="69"/>
      <c r="IJX642" s="69"/>
      <c r="IJY642" s="69"/>
      <c r="IJZ642" s="69"/>
      <c r="IKA642" s="69"/>
      <c r="IKB642" s="69"/>
      <c r="IKC642" s="69"/>
      <c r="IKD642" s="69"/>
      <c r="IKE642" s="69"/>
      <c r="IKF642" s="69"/>
      <c r="IKG642" s="69"/>
      <c r="IKH642" s="69"/>
      <c r="IKI642" s="69"/>
      <c r="IKJ642" s="69"/>
      <c r="IKK642" s="69"/>
      <c r="IKL642" s="69"/>
      <c r="IKM642" s="69"/>
      <c r="IKN642" s="69"/>
      <c r="IKO642" s="69"/>
      <c r="IKP642" s="69"/>
      <c r="IKQ642" s="69"/>
      <c r="IKR642" s="69"/>
      <c r="IKS642" s="69"/>
      <c r="IKT642" s="69"/>
      <c r="IKU642" s="69"/>
      <c r="IKV642" s="69"/>
      <c r="IKW642" s="69"/>
      <c r="IKX642" s="69"/>
      <c r="IKY642" s="69"/>
      <c r="IKZ642" s="69"/>
      <c r="ILA642" s="69"/>
      <c r="ILB642" s="69"/>
      <c r="ILC642" s="69"/>
      <c r="ILD642" s="69"/>
      <c r="ILE642" s="69"/>
      <c r="ILF642" s="69"/>
      <c r="ILG642" s="69"/>
      <c r="ILH642" s="69"/>
      <c r="ILI642" s="69"/>
      <c r="ILJ642" s="69"/>
      <c r="ILK642" s="69"/>
      <c r="ILL642" s="69"/>
      <c r="ILM642" s="69"/>
      <c r="ILN642" s="69"/>
      <c r="ILO642" s="69"/>
      <c r="ILP642" s="69"/>
      <c r="ILQ642" s="69"/>
      <c r="ILR642" s="69"/>
      <c r="ILS642" s="69"/>
      <c r="ILT642" s="69"/>
      <c r="ILU642" s="69"/>
      <c r="ILV642" s="69"/>
      <c r="ILW642" s="69"/>
      <c r="ILX642" s="69"/>
      <c r="ILY642" s="69"/>
      <c r="ILZ642" s="69"/>
      <c r="IMA642" s="69"/>
      <c r="IMB642" s="69"/>
      <c r="IMC642" s="69"/>
      <c r="IMD642" s="69"/>
      <c r="IME642" s="69"/>
      <c r="IMF642" s="69"/>
      <c r="IMG642" s="69"/>
      <c r="IMH642" s="69"/>
      <c r="IMI642" s="69"/>
      <c r="IMJ642" s="69"/>
      <c r="IMK642" s="69"/>
      <c r="IML642" s="69"/>
      <c r="IMM642" s="69"/>
      <c r="IMN642" s="69"/>
      <c r="IMO642" s="69"/>
      <c r="IMP642" s="69"/>
      <c r="IMQ642" s="69"/>
      <c r="IMR642" s="69"/>
      <c r="IMS642" s="69"/>
      <c r="IMT642" s="69"/>
      <c r="IMU642" s="69"/>
      <c r="IMV642" s="69"/>
      <c r="IMW642" s="69"/>
      <c r="IMX642" s="69"/>
      <c r="IMY642" s="69"/>
      <c r="IMZ642" s="69"/>
      <c r="INA642" s="69"/>
      <c r="INB642" s="69"/>
      <c r="INC642" s="69"/>
      <c r="IND642" s="69"/>
      <c r="INE642" s="69"/>
      <c r="INF642" s="69"/>
      <c r="ING642" s="69"/>
      <c r="INH642" s="69"/>
      <c r="INI642" s="69"/>
      <c r="INJ642" s="69"/>
      <c r="INK642" s="69"/>
      <c r="INL642" s="69"/>
      <c r="INM642" s="69"/>
      <c r="INN642" s="69"/>
      <c r="INO642" s="69"/>
      <c r="INP642" s="69"/>
      <c r="INQ642" s="69"/>
      <c r="INR642" s="69"/>
      <c r="INS642" s="69"/>
      <c r="INT642" s="69"/>
      <c r="INU642" s="69"/>
      <c r="INV642" s="69"/>
      <c r="INW642" s="69"/>
      <c r="INX642" s="69"/>
      <c r="INY642" s="69"/>
      <c r="INZ642" s="69"/>
      <c r="IOA642" s="69"/>
      <c r="IOB642" s="69"/>
      <c r="IOC642" s="69"/>
      <c r="IOD642" s="69"/>
      <c r="IOE642" s="69"/>
      <c r="IOF642" s="69"/>
      <c r="IOG642" s="69"/>
      <c r="IOH642" s="69"/>
      <c r="IOI642" s="69"/>
      <c r="IOJ642" s="69"/>
      <c r="IOK642" s="69"/>
      <c r="IOL642" s="69"/>
      <c r="IOM642" s="69"/>
      <c r="ION642" s="69"/>
      <c r="IOO642" s="69"/>
      <c r="IOP642" s="69"/>
      <c r="IOQ642" s="69"/>
      <c r="IOR642" s="69"/>
      <c r="IOS642" s="69"/>
      <c r="IOT642" s="69"/>
      <c r="IOU642" s="69"/>
      <c r="IOV642" s="69"/>
      <c r="IOW642" s="69"/>
      <c r="IOX642" s="69"/>
      <c r="IOY642" s="69"/>
      <c r="IOZ642" s="69"/>
      <c r="IPA642" s="69"/>
      <c r="IPB642" s="69"/>
      <c r="IPC642" s="69"/>
      <c r="IPD642" s="69"/>
      <c r="IPE642" s="69"/>
      <c r="IPF642" s="69"/>
      <c r="IPG642" s="69"/>
      <c r="IPH642" s="69"/>
      <c r="IPI642" s="69"/>
      <c r="IPJ642" s="69"/>
      <c r="IPK642" s="69"/>
      <c r="IPL642" s="69"/>
      <c r="IPM642" s="69"/>
      <c r="IPN642" s="69"/>
      <c r="IPO642" s="69"/>
      <c r="IPP642" s="69"/>
      <c r="IPQ642" s="69"/>
      <c r="IPR642" s="69"/>
      <c r="IPS642" s="69"/>
      <c r="IPT642" s="69"/>
      <c r="IPU642" s="69"/>
      <c r="IPV642" s="69"/>
      <c r="IPW642" s="69"/>
      <c r="IPX642" s="69"/>
      <c r="IPY642" s="69"/>
      <c r="IPZ642" s="69"/>
      <c r="IQA642" s="69"/>
      <c r="IQB642" s="69"/>
      <c r="IQC642" s="69"/>
      <c r="IQD642" s="69"/>
      <c r="IQE642" s="69"/>
      <c r="IQF642" s="69"/>
      <c r="IQG642" s="69"/>
      <c r="IQH642" s="69"/>
      <c r="IQI642" s="69"/>
      <c r="IQJ642" s="69"/>
      <c r="IQK642" s="69"/>
      <c r="IQL642" s="69"/>
      <c r="IQM642" s="69"/>
      <c r="IQN642" s="69"/>
      <c r="IQO642" s="69"/>
      <c r="IQP642" s="69"/>
      <c r="IQQ642" s="69"/>
      <c r="IQR642" s="69"/>
      <c r="IQS642" s="69"/>
      <c r="IQT642" s="69"/>
      <c r="IQU642" s="69"/>
      <c r="IQV642" s="69"/>
      <c r="IQW642" s="69"/>
      <c r="IQX642" s="69"/>
      <c r="IQY642" s="69"/>
      <c r="IQZ642" s="69"/>
      <c r="IRA642" s="69"/>
      <c r="IRB642" s="69"/>
      <c r="IRC642" s="69"/>
      <c r="IRD642" s="69"/>
      <c r="IRE642" s="69"/>
      <c r="IRF642" s="69"/>
      <c r="IRG642" s="69"/>
      <c r="IRH642" s="69"/>
      <c r="IRI642" s="69"/>
      <c r="IRJ642" s="69"/>
      <c r="IRK642" s="69"/>
      <c r="IRL642" s="69"/>
      <c r="IRM642" s="69"/>
      <c r="IRN642" s="69"/>
      <c r="IRO642" s="69"/>
      <c r="IRP642" s="69"/>
      <c r="IRQ642" s="69"/>
      <c r="IRR642" s="69"/>
      <c r="IRS642" s="69"/>
      <c r="IRT642" s="69"/>
      <c r="IRU642" s="69"/>
      <c r="IRV642" s="69"/>
      <c r="IRW642" s="69"/>
      <c r="IRX642" s="69"/>
      <c r="IRY642" s="69"/>
      <c r="IRZ642" s="69"/>
      <c r="ISA642" s="69"/>
      <c r="ISB642" s="69"/>
      <c r="ISC642" s="69"/>
      <c r="ISD642" s="69"/>
      <c r="ISE642" s="69"/>
      <c r="ISF642" s="69"/>
      <c r="ISG642" s="69"/>
      <c r="ISH642" s="69"/>
      <c r="ISI642" s="69"/>
      <c r="ISJ642" s="69"/>
      <c r="ISK642" s="69"/>
      <c r="ISL642" s="69"/>
      <c r="ISM642" s="69"/>
      <c r="ISN642" s="69"/>
      <c r="ISO642" s="69"/>
      <c r="ISP642" s="69"/>
      <c r="ISQ642" s="69"/>
      <c r="ISR642" s="69"/>
      <c r="ISS642" s="69"/>
      <c r="IST642" s="69"/>
      <c r="ISU642" s="69"/>
      <c r="ISV642" s="69"/>
      <c r="ISW642" s="69"/>
      <c r="ISX642" s="69"/>
      <c r="ISY642" s="69"/>
      <c r="ISZ642" s="69"/>
      <c r="ITA642" s="69"/>
      <c r="ITB642" s="69"/>
      <c r="ITC642" s="69"/>
      <c r="ITD642" s="69"/>
      <c r="ITE642" s="69"/>
      <c r="ITF642" s="69"/>
      <c r="ITG642" s="69"/>
      <c r="ITH642" s="69"/>
      <c r="ITI642" s="69"/>
      <c r="ITJ642" s="69"/>
      <c r="ITK642" s="69"/>
      <c r="ITL642" s="69"/>
      <c r="ITM642" s="69"/>
      <c r="ITN642" s="69"/>
      <c r="ITO642" s="69"/>
      <c r="ITP642" s="69"/>
      <c r="ITQ642" s="69"/>
      <c r="ITR642" s="69"/>
      <c r="ITS642" s="69"/>
      <c r="ITT642" s="69"/>
      <c r="ITU642" s="69"/>
      <c r="ITV642" s="69"/>
      <c r="ITW642" s="69"/>
      <c r="ITX642" s="69"/>
      <c r="ITY642" s="69"/>
      <c r="ITZ642" s="69"/>
      <c r="IUA642" s="69"/>
      <c r="IUB642" s="69"/>
      <c r="IUC642" s="69"/>
      <c r="IUD642" s="69"/>
      <c r="IUE642" s="69"/>
      <c r="IUF642" s="69"/>
      <c r="IUG642" s="69"/>
      <c r="IUH642" s="69"/>
      <c r="IUI642" s="69"/>
      <c r="IUJ642" s="69"/>
      <c r="IUK642" s="69"/>
      <c r="IUL642" s="69"/>
      <c r="IUM642" s="69"/>
      <c r="IUN642" s="69"/>
      <c r="IUO642" s="69"/>
      <c r="IUP642" s="69"/>
      <c r="IUQ642" s="69"/>
      <c r="IUR642" s="69"/>
      <c r="IUS642" s="69"/>
      <c r="IUT642" s="69"/>
      <c r="IUU642" s="69"/>
      <c r="IUV642" s="69"/>
      <c r="IUW642" s="69"/>
      <c r="IUX642" s="69"/>
      <c r="IUY642" s="69"/>
      <c r="IUZ642" s="69"/>
      <c r="IVA642" s="69"/>
      <c r="IVB642" s="69"/>
      <c r="IVC642" s="69"/>
      <c r="IVD642" s="69"/>
      <c r="IVE642" s="69"/>
      <c r="IVF642" s="69"/>
      <c r="IVG642" s="69"/>
      <c r="IVH642" s="69"/>
      <c r="IVI642" s="69"/>
      <c r="IVJ642" s="69"/>
      <c r="IVK642" s="69"/>
      <c r="IVL642" s="69"/>
      <c r="IVM642" s="69"/>
      <c r="IVN642" s="69"/>
      <c r="IVO642" s="69"/>
      <c r="IVP642" s="69"/>
      <c r="IVQ642" s="69"/>
      <c r="IVR642" s="69"/>
      <c r="IVS642" s="69"/>
      <c r="IVT642" s="69"/>
      <c r="IVU642" s="69"/>
      <c r="IVV642" s="69"/>
      <c r="IVW642" s="69"/>
      <c r="IVX642" s="69"/>
      <c r="IVY642" s="69"/>
      <c r="IVZ642" s="69"/>
      <c r="IWA642" s="69"/>
      <c r="IWB642" s="69"/>
      <c r="IWC642" s="69"/>
      <c r="IWD642" s="69"/>
      <c r="IWE642" s="69"/>
      <c r="IWF642" s="69"/>
      <c r="IWG642" s="69"/>
      <c r="IWH642" s="69"/>
      <c r="IWI642" s="69"/>
      <c r="IWJ642" s="69"/>
      <c r="IWK642" s="69"/>
      <c r="IWL642" s="69"/>
      <c r="IWM642" s="69"/>
      <c r="IWN642" s="69"/>
      <c r="IWO642" s="69"/>
      <c r="IWP642" s="69"/>
      <c r="IWQ642" s="69"/>
      <c r="IWR642" s="69"/>
      <c r="IWS642" s="69"/>
      <c r="IWT642" s="69"/>
      <c r="IWU642" s="69"/>
      <c r="IWV642" s="69"/>
      <c r="IWW642" s="69"/>
      <c r="IWX642" s="69"/>
      <c r="IWY642" s="69"/>
      <c r="IWZ642" s="69"/>
      <c r="IXA642" s="69"/>
      <c r="IXB642" s="69"/>
      <c r="IXC642" s="69"/>
      <c r="IXD642" s="69"/>
      <c r="IXE642" s="69"/>
      <c r="IXF642" s="69"/>
      <c r="IXG642" s="69"/>
      <c r="IXH642" s="69"/>
      <c r="IXI642" s="69"/>
      <c r="IXJ642" s="69"/>
      <c r="IXK642" s="69"/>
      <c r="IXL642" s="69"/>
      <c r="IXM642" s="69"/>
      <c r="IXN642" s="69"/>
      <c r="IXO642" s="69"/>
      <c r="IXP642" s="69"/>
      <c r="IXQ642" s="69"/>
      <c r="IXR642" s="69"/>
      <c r="IXS642" s="69"/>
      <c r="IXT642" s="69"/>
      <c r="IXU642" s="69"/>
      <c r="IXV642" s="69"/>
      <c r="IXW642" s="69"/>
      <c r="IXX642" s="69"/>
      <c r="IXY642" s="69"/>
      <c r="IXZ642" s="69"/>
      <c r="IYA642" s="69"/>
      <c r="IYB642" s="69"/>
      <c r="IYC642" s="69"/>
      <c r="IYD642" s="69"/>
      <c r="IYE642" s="69"/>
      <c r="IYF642" s="69"/>
      <c r="IYG642" s="69"/>
      <c r="IYH642" s="69"/>
      <c r="IYI642" s="69"/>
      <c r="IYJ642" s="69"/>
      <c r="IYK642" s="69"/>
      <c r="IYL642" s="69"/>
      <c r="IYM642" s="69"/>
      <c r="IYN642" s="69"/>
      <c r="IYO642" s="69"/>
      <c r="IYP642" s="69"/>
      <c r="IYQ642" s="69"/>
      <c r="IYR642" s="69"/>
      <c r="IYS642" s="69"/>
      <c r="IYT642" s="69"/>
      <c r="IYU642" s="69"/>
      <c r="IYV642" s="69"/>
      <c r="IYW642" s="69"/>
      <c r="IYX642" s="69"/>
      <c r="IYY642" s="69"/>
      <c r="IYZ642" s="69"/>
      <c r="IZA642" s="69"/>
      <c r="IZB642" s="69"/>
      <c r="IZC642" s="69"/>
      <c r="IZD642" s="69"/>
      <c r="IZE642" s="69"/>
      <c r="IZF642" s="69"/>
      <c r="IZG642" s="69"/>
      <c r="IZH642" s="69"/>
      <c r="IZI642" s="69"/>
      <c r="IZJ642" s="69"/>
      <c r="IZK642" s="69"/>
      <c r="IZL642" s="69"/>
      <c r="IZM642" s="69"/>
      <c r="IZN642" s="69"/>
      <c r="IZO642" s="69"/>
      <c r="IZP642" s="69"/>
      <c r="IZQ642" s="69"/>
      <c r="IZR642" s="69"/>
      <c r="IZS642" s="69"/>
      <c r="IZT642" s="69"/>
      <c r="IZU642" s="69"/>
      <c r="IZV642" s="69"/>
      <c r="IZW642" s="69"/>
      <c r="IZX642" s="69"/>
      <c r="IZY642" s="69"/>
      <c r="IZZ642" s="69"/>
      <c r="JAA642" s="69"/>
      <c r="JAB642" s="69"/>
      <c r="JAC642" s="69"/>
      <c r="JAD642" s="69"/>
      <c r="JAE642" s="69"/>
      <c r="JAF642" s="69"/>
      <c r="JAG642" s="69"/>
      <c r="JAH642" s="69"/>
      <c r="JAI642" s="69"/>
      <c r="JAJ642" s="69"/>
      <c r="JAK642" s="69"/>
      <c r="JAL642" s="69"/>
      <c r="JAM642" s="69"/>
      <c r="JAN642" s="69"/>
      <c r="JAO642" s="69"/>
      <c r="JAP642" s="69"/>
      <c r="JAQ642" s="69"/>
      <c r="JAR642" s="69"/>
      <c r="JAS642" s="69"/>
      <c r="JAT642" s="69"/>
      <c r="JAU642" s="69"/>
      <c r="JAV642" s="69"/>
      <c r="JAW642" s="69"/>
      <c r="JAX642" s="69"/>
      <c r="JAY642" s="69"/>
      <c r="JAZ642" s="69"/>
      <c r="JBA642" s="69"/>
      <c r="JBB642" s="69"/>
      <c r="JBC642" s="69"/>
      <c r="JBD642" s="69"/>
      <c r="JBE642" s="69"/>
      <c r="JBF642" s="69"/>
      <c r="JBG642" s="69"/>
      <c r="JBH642" s="69"/>
      <c r="JBI642" s="69"/>
      <c r="JBJ642" s="69"/>
      <c r="JBK642" s="69"/>
      <c r="JBL642" s="69"/>
      <c r="JBM642" s="69"/>
      <c r="JBN642" s="69"/>
      <c r="JBO642" s="69"/>
      <c r="JBP642" s="69"/>
      <c r="JBQ642" s="69"/>
      <c r="JBR642" s="69"/>
      <c r="JBS642" s="69"/>
      <c r="JBT642" s="69"/>
      <c r="JBU642" s="69"/>
      <c r="JBV642" s="69"/>
      <c r="JBW642" s="69"/>
      <c r="JBX642" s="69"/>
      <c r="JBY642" s="69"/>
      <c r="JBZ642" s="69"/>
      <c r="JCA642" s="69"/>
      <c r="JCB642" s="69"/>
      <c r="JCC642" s="69"/>
      <c r="JCD642" s="69"/>
      <c r="JCE642" s="69"/>
      <c r="JCF642" s="69"/>
      <c r="JCG642" s="69"/>
      <c r="JCH642" s="69"/>
      <c r="JCI642" s="69"/>
      <c r="JCJ642" s="69"/>
      <c r="JCK642" s="69"/>
      <c r="JCL642" s="69"/>
      <c r="JCM642" s="69"/>
      <c r="JCN642" s="69"/>
      <c r="JCO642" s="69"/>
      <c r="JCP642" s="69"/>
      <c r="JCQ642" s="69"/>
      <c r="JCR642" s="69"/>
      <c r="JCS642" s="69"/>
      <c r="JCT642" s="69"/>
      <c r="JCU642" s="69"/>
      <c r="JCV642" s="69"/>
      <c r="JCW642" s="69"/>
      <c r="JCX642" s="69"/>
      <c r="JCY642" s="69"/>
      <c r="JCZ642" s="69"/>
      <c r="JDA642" s="69"/>
      <c r="JDB642" s="69"/>
      <c r="JDC642" s="69"/>
      <c r="JDD642" s="69"/>
      <c r="JDE642" s="69"/>
      <c r="JDF642" s="69"/>
      <c r="JDG642" s="69"/>
      <c r="JDH642" s="69"/>
      <c r="JDI642" s="69"/>
      <c r="JDJ642" s="69"/>
      <c r="JDK642" s="69"/>
      <c r="JDL642" s="69"/>
      <c r="JDM642" s="69"/>
      <c r="JDN642" s="69"/>
      <c r="JDO642" s="69"/>
      <c r="JDP642" s="69"/>
      <c r="JDQ642" s="69"/>
      <c r="JDR642" s="69"/>
      <c r="JDS642" s="69"/>
      <c r="JDT642" s="69"/>
      <c r="JDU642" s="69"/>
      <c r="JDV642" s="69"/>
      <c r="JDW642" s="69"/>
      <c r="JDX642" s="69"/>
      <c r="JDY642" s="69"/>
      <c r="JDZ642" s="69"/>
      <c r="JEA642" s="69"/>
      <c r="JEB642" s="69"/>
      <c r="JEC642" s="69"/>
      <c r="JED642" s="69"/>
      <c r="JEE642" s="69"/>
      <c r="JEF642" s="69"/>
      <c r="JEG642" s="69"/>
      <c r="JEH642" s="69"/>
      <c r="JEI642" s="69"/>
      <c r="JEJ642" s="69"/>
      <c r="JEK642" s="69"/>
      <c r="JEL642" s="69"/>
      <c r="JEM642" s="69"/>
      <c r="JEN642" s="69"/>
      <c r="JEO642" s="69"/>
      <c r="JEP642" s="69"/>
      <c r="JEQ642" s="69"/>
      <c r="JER642" s="69"/>
      <c r="JES642" s="69"/>
      <c r="JET642" s="69"/>
      <c r="JEU642" s="69"/>
      <c r="JEV642" s="69"/>
      <c r="JEW642" s="69"/>
      <c r="JEX642" s="69"/>
      <c r="JEY642" s="69"/>
      <c r="JEZ642" s="69"/>
      <c r="JFA642" s="69"/>
      <c r="JFB642" s="69"/>
      <c r="JFC642" s="69"/>
      <c r="JFD642" s="69"/>
      <c r="JFE642" s="69"/>
      <c r="JFF642" s="69"/>
      <c r="JFG642" s="69"/>
      <c r="JFH642" s="69"/>
      <c r="JFI642" s="69"/>
      <c r="JFJ642" s="69"/>
      <c r="JFK642" s="69"/>
      <c r="JFL642" s="69"/>
      <c r="JFM642" s="69"/>
      <c r="JFN642" s="69"/>
      <c r="JFO642" s="69"/>
      <c r="JFP642" s="69"/>
      <c r="JFQ642" s="69"/>
      <c r="JFR642" s="69"/>
      <c r="JFS642" s="69"/>
      <c r="JFT642" s="69"/>
      <c r="JFU642" s="69"/>
      <c r="JFV642" s="69"/>
      <c r="JFW642" s="69"/>
      <c r="JFX642" s="69"/>
      <c r="JFY642" s="69"/>
      <c r="JFZ642" s="69"/>
      <c r="JGA642" s="69"/>
      <c r="JGB642" s="69"/>
      <c r="JGC642" s="69"/>
      <c r="JGD642" s="69"/>
      <c r="JGE642" s="69"/>
      <c r="JGF642" s="69"/>
      <c r="JGG642" s="69"/>
      <c r="JGH642" s="69"/>
      <c r="JGI642" s="69"/>
      <c r="JGJ642" s="69"/>
      <c r="JGK642" s="69"/>
      <c r="JGL642" s="69"/>
      <c r="JGM642" s="69"/>
      <c r="JGN642" s="69"/>
      <c r="JGO642" s="69"/>
      <c r="JGP642" s="69"/>
      <c r="JGQ642" s="69"/>
      <c r="JGR642" s="69"/>
      <c r="JGS642" s="69"/>
      <c r="JGT642" s="69"/>
      <c r="JGU642" s="69"/>
      <c r="JGV642" s="69"/>
      <c r="JGW642" s="69"/>
      <c r="JGX642" s="69"/>
      <c r="JGY642" s="69"/>
      <c r="JGZ642" s="69"/>
      <c r="JHA642" s="69"/>
      <c r="JHB642" s="69"/>
      <c r="JHC642" s="69"/>
      <c r="JHD642" s="69"/>
      <c r="JHE642" s="69"/>
      <c r="JHF642" s="69"/>
      <c r="JHG642" s="69"/>
      <c r="JHH642" s="69"/>
      <c r="JHI642" s="69"/>
      <c r="JHJ642" s="69"/>
      <c r="JHK642" s="69"/>
      <c r="JHL642" s="69"/>
      <c r="JHM642" s="69"/>
      <c r="JHN642" s="69"/>
      <c r="JHO642" s="69"/>
      <c r="JHP642" s="69"/>
      <c r="JHQ642" s="69"/>
      <c r="JHR642" s="69"/>
      <c r="JHS642" s="69"/>
      <c r="JHT642" s="69"/>
      <c r="JHU642" s="69"/>
      <c r="JHV642" s="69"/>
      <c r="JHW642" s="69"/>
      <c r="JHX642" s="69"/>
      <c r="JHY642" s="69"/>
      <c r="JHZ642" s="69"/>
      <c r="JIA642" s="69"/>
      <c r="JIB642" s="69"/>
      <c r="JIC642" s="69"/>
      <c r="JID642" s="69"/>
      <c r="JIE642" s="69"/>
      <c r="JIF642" s="69"/>
      <c r="JIG642" s="69"/>
      <c r="JIH642" s="69"/>
      <c r="JII642" s="69"/>
      <c r="JIJ642" s="69"/>
      <c r="JIK642" s="69"/>
      <c r="JIL642" s="69"/>
      <c r="JIM642" s="69"/>
      <c r="JIN642" s="69"/>
      <c r="JIO642" s="69"/>
      <c r="JIP642" s="69"/>
      <c r="JIQ642" s="69"/>
      <c r="JIR642" s="69"/>
      <c r="JIS642" s="69"/>
      <c r="JIT642" s="69"/>
      <c r="JIU642" s="69"/>
      <c r="JIV642" s="69"/>
      <c r="JIW642" s="69"/>
      <c r="JIX642" s="69"/>
      <c r="JIY642" s="69"/>
      <c r="JIZ642" s="69"/>
      <c r="JJA642" s="69"/>
      <c r="JJB642" s="69"/>
      <c r="JJC642" s="69"/>
      <c r="JJD642" s="69"/>
      <c r="JJE642" s="69"/>
      <c r="JJF642" s="69"/>
      <c r="JJG642" s="69"/>
      <c r="JJH642" s="69"/>
      <c r="JJI642" s="69"/>
      <c r="JJJ642" s="69"/>
      <c r="JJK642" s="69"/>
      <c r="JJL642" s="69"/>
      <c r="JJM642" s="69"/>
      <c r="JJN642" s="69"/>
      <c r="JJO642" s="69"/>
      <c r="JJP642" s="69"/>
      <c r="JJQ642" s="69"/>
      <c r="JJR642" s="69"/>
      <c r="JJS642" s="69"/>
      <c r="JJT642" s="69"/>
      <c r="JJU642" s="69"/>
      <c r="JJV642" s="69"/>
      <c r="JJW642" s="69"/>
      <c r="JJX642" s="69"/>
      <c r="JJY642" s="69"/>
      <c r="JJZ642" s="69"/>
      <c r="JKA642" s="69"/>
      <c r="JKB642" s="69"/>
      <c r="JKC642" s="69"/>
      <c r="JKD642" s="69"/>
      <c r="JKE642" s="69"/>
      <c r="JKF642" s="69"/>
      <c r="JKG642" s="69"/>
      <c r="JKH642" s="69"/>
      <c r="JKI642" s="69"/>
      <c r="JKJ642" s="69"/>
      <c r="JKK642" s="69"/>
      <c r="JKL642" s="69"/>
      <c r="JKM642" s="69"/>
      <c r="JKN642" s="69"/>
      <c r="JKO642" s="69"/>
      <c r="JKP642" s="69"/>
      <c r="JKQ642" s="69"/>
      <c r="JKR642" s="69"/>
      <c r="JKS642" s="69"/>
      <c r="JKT642" s="69"/>
      <c r="JKU642" s="69"/>
      <c r="JKV642" s="69"/>
      <c r="JKW642" s="69"/>
      <c r="JKX642" s="69"/>
      <c r="JKY642" s="69"/>
      <c r="JKZ642" s="69"/>
      <c r="JLA642" s="69"/>
      <c r="JLB642" s="69"/>
      <c r="JLC642" s="69"/>
      <c r="JLD642" s="69"/>
      <c r="JLE642" s="69"/>
      <c r="JLF642" s="69"/>
      <c r="JLG642" s="69"/>
      <c r="JLH642" s="69"/>
      <c r="JLI642" s="69"/>
      <c r="JLJ642" s="69"/>
      <c r="JLK642" s="69"/>
      <c r="JLL642" s="69"/>
      <c r="JLM642" s="69"/>
      <c r="JLN642" s="69"/>
      <c r="JLO642" s="69"/>
      <c r="JLP642" s="69"/>
      <c r="JLQ642" s="69"/>
      <c r="JLR642" s="69"/>
      <c r="JLS642" s="69"/>
      <c r="JLT642" s="69"/>
      <c r="JLU642" s="69"/>
      <c r="JLV642" s="69"/>
      <c r="JLW642" s="69"/>
      <c r="JLX642" s="69"/>
      <c r="JLY642" s="69"/>
      <c r="JLZ642" s="69"/>
      <c r="JMA642" s="69"/>
      <c r="JMB642" s="69"/>
      <c r="JMC642" s="69"/>
      <c r="JMD642" s="69"/>
      <c r="JME642" s="69"/>
      <c r="JMF642" s="69"/>
      <c r="JMG642" s="69"/>
      <c r="JMH642" s="69"/>
      <c r="JMI642" s="69"/>
      <c r="JMJ642" s="69"/>
      <c r="JMK642" s="69"/>
      <c r="JML642" s="69"/>
      <c r="JMM642" s="69"/>
      <c r="JMN642" s="69"/>
      <c r="JMO642" s="69"/>
      <c r="JMP642" s="69"/>
      <c r="JMQ642" s="69"/>
      <c r="JMR642" s="69"/>
      <c r="JMS642" s="69"/>
      <c r="JMT642" s="69"/>
      <c r="JMU642" s="69"/>
      <c r="JMV642" s="69"/>
      <c r="JMW642" s="69"/>
      <c r="JMX642" s="69"/>
      <c r="JMY642" s="69"/>
      <c r="JMZ642" s="69"/>
      <c r="JNA642" s="69"/>
      <c r="JNB642" s="69"/>
      <c r="JNC642" s="69"/>
      <c r="JND642" s="69"/>
      <c r="JNE642" s="69"/>
      <c r="JNF642" s="69"/>
      <c r="JNG642" s="69"/>
      <c r="JNH642" s="69"/>
      <c r="JNI642" s="69"/>
      <c r="JNJ642" s="69"/>
      <c r="JNK642" s="69"/>
      <c r="JNL642" s="69"/>
      <c r="JNM642" s="69"/>
      <c r="JNN642" s="69"/>
      <c r="JNO642" s="69"/>
      <c r="JNP642" s="69"/>
      <c r="JNQ642" s="69"/>
      <c r="JNR642" s="69"/>
      <c r="JNS642" s="69"/>
      <c r="JNT642" s="69"/>
      <c r="JNU642" s="69"/>
      <c r="JNV642" s="69"/>
      <c r="JNW642" s="69"/>
      <c r="JNX642" s="69"/>
      <c r="JNY642" s="69"/>
      <c r="JNZ642" s="69"/>
      <c r="JOA642" s="69"/>
      <c r="JOB642" s="69"/>
      <c r="JOC642" s="69"/>
      <c r="JOD642" s="69"/>
      <c r="JOE642" s="69"/>
      <c r="JOF642" s="69"/>
      <c r="JOG642" s="69"/>
      <c r="JOH642" s="69"/>
      <c r="JOI642" s="69"/>
      <c r="JOJ642" s="69"/>
      <c r="JOK642" s="69"/>
      <c r="JOL642" s="69"/>
      <c r="JOM642" s="69"/>
      <c r="JON642" s="69"/>
      <c r="JOO642" s="69"/>
      <c r="JOP642" s="69"/>
      <c r="JOQ642" s="69"/>
      <c r="JOR642" s="69"/>
      <c r="JOS642" s="69"/>
      <c r="JOT642" s="69"/>
      <c r="JOU642" s="69"/>
      <c r="JOV642" s="69"/>
      <c r="JOW642" s="69"/>
      <c r="JOX642" s="69"/>
      <c r="JOY642" s="69"/>
      <c r="JOZ642" s="69"/>
      <c r="JPA642" s="69"/>
      <c r="JPB642" s="69"/>
      <c r="JPC642" s="69"/>
      <c r="JPD642" s="69"/>
      <c r="JPE642" s="69"/>
      <c r="JPF642" s="69"/>
      <c r="JPG642" s="69"/>
      <c r="JPH642" s="69"/>
      <c r="JPI642" s="69"/>
      <c r="JPJ642" s="69"/>
      <c r="JPK642" s="69"/>
      <c r="JPL642" s="69"/>
      <c r="JPM642" s="69"/>
      <c r="JPN642" s="69"/>
      <c r="JPO642" s="69"/>
      <c r="JPP642" s="69"/>
      <c r="JPQ642" s="69"/>
      <c r="JPR642" s="69"/>
      <c r="JPS642" s="69"/>
      <c r="JPT642" s="69"/>
      <c r="JPU642" s="69"/>
      <c r="JPV642" s="69"/>
      <c r="JPW642" s="69"/>
      <c r="JPX642" s="69"/>
      <c r="JPY642" s="69"/>
      <c r="JPZ642" s="69"/>
      <c r="JQA642" s="69"/>
      <c r="JQB642" s="69"/>
      <c r="JQC642" s="69"/>
      <c r="JQD642" s="69"/>
      <c r="JQE642" s="69"/>
      <c r="JQF642" s="69"/>
      <c r="JQG642" s="69"/>
      <c r="JQH642" s="69"/>
      <c r="JQI642" s="69"/>
      <c r="JQJ642" s="69"/>
      <c r="JQK642" s="69"/>
      <c r="JQL642" s="69"/>
      <c r="JQM642" s="69"/>
      <c r="JQN642" s="69"/>
      <c r="JQO642" s="69"/>
      <c r="JQP642" s="69"/>
      <c r="JQQ642" s="69"/>
      <c r="JQR642" s="69"/>
      <c r="JQS642" s="69"/>
      <c r="JQT642" s="69"/>
      <c r="JQU642" s="69"/>
      <c r="JQV642" s="69"/>
      <c r="JQW642" s="69"/>
      <c r="JQX642" s="69"/>
      <c r="JQY642" s="69"/>
      <c r="JQZ642" s="69"/>
      <c r="JRA642" s="69"/>
      <c r="JRB642" s="69"/>
      <c r="JRC642" s="69"/>
      <c r="JRD642" s="69"/>
      <c r="JRE642" s="69"/>
      <c r="JRF642" s="69"/>
      <c r="JRG642" s="69"/>
      <c r="JRH642" s="69"/>
      <c r="JRI642" s="69"/>
      <c r="JRJ642" s="69"/>
      <c r="JRK642" s="69"/>
      <c r="JRL642" s="69"/>
      <c r="JRM642" s="69"/>
      <c r="JRN642" s="69"/>
      <c r="JRO642" s="69"/>
      <c r="JRP642" s="69"/>
      <c r="JRQ642" s="69"/>
      <c r="JRR642" s="69"/>
      <c r="JRS642" s="69"/>
      <c r="JRT642" s="69"/>
      <c r="JRU642" s="69"/>
      <c r="JRV642" s="69"/>
      <c r="JRW642" s="69"/>
      <c r="JRX642" s="69"/>
      <c r="JRY642" s="69"/>
      <c r="JRZ642" s="69"/>
      <c r="JSA642" s="69"/>
      <c r="JSB642" s="69"/>
      <c r="JSC642" s="69"/>
      <c r="JSD642" s="69"/>
      <c r="JSE642" s="69"/>
      <c r="JSF642" s="69"/>
      <c r="JSG642" s="69"/>
      <c r="JSH642" s="69"/>
      <c r="JSI642" s="69"/>
      <c r="JSJ642" s="69"/>
      <c r="JSK642" s="69"/>
      <c r="JSL642" s="69"/>
      <c r="JSM642" s="69"/>
      <c r="JSN642" s="69"/>
      <c r="JSO642" s="69"/>
      <c r="JSP642" s="69"/>
      <c r="JSQ642" s="69"/>
      <c r="JSR642" s="69"/>
      <c r="JSS642" s="69"/>
      <c r="JST642" s="69"/>
      <c r="JSU642" s="69"/>
      <c r="JSV642" s="69"/>
      <c r="JSW642" s="69"/>
      <c r="JSX642" s="69"/>
      <c r="JSY642" s="69"/>
      <c r="JSZ642" s="69"/>
      <c r="JTA642" s="69"/>
      <c r="JTB642" s="69"/>
      <c r="JTC642" s="69"/>
      <c r="JTD642" s="69"/>
      <c r="JTE642" s="69"/>
      <c r="JTF642" s="69"/>
      <c r="JTG642" s="69"/>
      <c r="JTH642" s="69"/>
      <c r="JTI642" s="69"/>
      <c r="JTJ642" s="69"/>
      <c r="JTK642" s="69"/>
      <c r="JTL642" s="69"/>
      <c r="JTM642" s="69"/>
      <c r="JTN642" s="69"/>
      <c r="JTO642" s="69"/>
      <c r="JTP642" s="69"/>
      <c r="JTQ642" s="69"/>
      <c r="JTR642" s="69"/>
      <c r="JTS642" s="69"/>
      <c r="JTT642" s="69"/>
      <c r="JTU642" s="69"/>
      <c r="JTV642" s="69"/>
      <c r="JTW642" s="69"/>
      <c r="JTX642" s="69"/>
      <c r="JTY642" s="69"/>
      <c r="JTZ642" s="69"/>
      <c r="JUA642" s="69"/>
      <c r="JUB642" s="69"/>
      <c r="JUC642" s="69"/>
      <c r="JUD642" s="69"/>
      <c r="JUE642" s="69"/>
      <c r="JUF642" s="69"/>
      <c r="JUG642" s="69"/>
      <c r="JUH642" s="69"/>
      <c r="JUI642" s="69"/>
      <c r="JUJ642" s="69"/>
      <c r="JUK642" s="69"/>
      <c r="JUL642" s="69"/>
      <c r="JUM642" s="69"/>
      <c r="JUN642" s="69"/>
      <c r="JUO642" s="69"/>
      <c r="JUP642" s="69"/>
      <c r="JUQ642" s="69"/>
      <c r="JUR642" s="69"/>
      <c r="JUS642" s="69"/>
      <c r="JUT642" s="69"/>
      <c r="JUU642" s="69"/>
      <c r="JUV642" s="69"/>
      <c r="JUW642" s="69"/>
      <c r="JUX642" s="69"/>
      <c r="JUY642" s="69"/>
      <c r="JUZ642" s="69"/>
      <c r="JVA642" s="69"/>
      <c r="JVB642" s="69"/>
      <c r="JVC642" s="69"/>
      <c r="JVD642" s="69"/>
      <c r="JVE642" s="69"/>
      <c r="JVF642" s="69"/>
      <c r="JVG642" s="69"/>
      <c r="JVH642" s="69"/>
      <c r="JVI642" s="69"/>
      <c r="JVJ642" s="69"/>
      <c r="JVK642" s="69"/>
      <c r="JVL642" s="69"/>
      <c r="JVM642" s="69"/>
      <c r="JVN642" s="69"/>
      <c r="JVO642" s="69"/>
      <c r="JVP642" s="69"/>
      <c r="JVQ642" s="69"/>
      <c r="JVR642" s="69"/>
      <c r="JVS642" s="69"/>
      <c r="JVT642" s="69"/>
      <c r="JVU642" s="69"/>
      <c r="JVV642" s="69"/>
      <c r="JVW642" s="69"/>
      <c r="JVX642" s="69"/>
      <c r="JVY642" s="69"/>
      <c r="JVZ642" s="69"/>
      <c r="JWA642" s="69"/>
      <c r="JWB642" s="69"/>
      <c r="JWC642" s="69"/>
      <c r="JWD642" s="69"/>
      <c r="JWE642" s="69"/>
      <c r="JWF642" s="69"/>
      <c r="JWG642" s="69"/>
      <c r="JWH642" s="69"/>
      <c r="JWI642" s="69"/>
      <c r="JWJ642" s="69"/>
      <c r="JWK642" s="69"/>
      <c r="JWL642" s="69"/>
      <c r="JWM642" s="69"/>
      <c r="JWN642" s="69"/>
      <c r="JWO642" s="69"/>
      <c r="JWP642" s="69"/>
      <c r="JWQ642" s="69"/>
      <c r="JWR642" s="69"/>
      <c r="JWS642" s="69"/>
      <c r="JWT642" s="69"/>
      <c r="JWU642" s="69"/>
      <c r="JWV642" s="69"/>
      <c r="JWW642" s="69"/>
      <c r="JWX642" s="69"/>
      <c r="JWY642" s="69"/>
      <c r="JWZ642" s="69"/>
      <c r="JXA642" s="69"/>
      <c r="JXB642" s="69"/>
      <c r="JXC642" s="69"/>
      <c r="JXD642" s="69"/>
      <c r="JXE642" s="69"/>
      <c r="JXF642" s="69"/>
      <c r="JXG642" s="69"/>
      <c r="JXH642" s="69"/>
      <c r="JXI642" s="69"/>
      <c r="JXJ642" s="69"/>
      <c r="JXK642" s="69"/>
      <c r="JXL642" s="69"/>
      <c r="JXM642" s="69"/>
      <c r="JXN642" s="69"/>
      <c r="JXO642" s="69"/>
      <c r="JXP642" s="69"/>
      <c r="JXQ642" s="69"/>
      <c r="JXR642" s="69"/>
      <c r="JXS642" s="69"/>
      <c r="JXT642" s="69"/>
      <c r="JXU642" s="69"/>
      <c r="JXV642" s="69"/>
      <c r="JXW642" s="69"/>
      <c r="JXX642" s="69"/>
      <c r="JXY642" s="69"/>
      <c r="JXZ642" s="69"/>
      <c r="JYA642" s="69"/>
      <c r="JYB642" s="69"/>
      <c r="JYC642" s="69"/>
      <c r="JYD642" s="69"/>
      <c r="JYE642" s="69"/>
      <c r="JYF642" s="69"/>
      <c r="JYG642" s="69"/>
      <c r="JYH642" s="69"/>
      <c r="JYI642" s="69"/>
      <c r="JYJ642" s="69"/>
      <c r="JYK642" s="69"/>
      <c r="JYL642" s="69"/>
      <c r="JYM642" s="69"/>
      <c r="JYN642" s="69"/>
      <c r="JYO642" s="69"/>
      <c r="JYP642" s="69"/>
      <c r="JYQ642" s="69"/>
      <c r="JYR642" s="69"/>
      <c r="JYS642" s="69"/>
      <c r="JYT642" s="69"/>
      <c r="JYU642" s="69"/>
      <c r="JYV642" s="69"/>
      <c r="JYW642" s="69"/>
      <c r="JYX642" s="69"/>
      <c r="JYY642" s="69"/>
      <c r="JYZ642" s="69"/>
      <c r="JZA642" s="69"/>
      <c r="JZB642" s="69"/>
      <c r="JZC642" s="69"/>
      <c r="JZD642" s="69"/>
      <c r="JZE642" s="69"/>
      <c r="JZF642" s="69"/>
      <c r="JZG642" s="69"/>
      <c r="JZH642" s="69"/>
      <c r="JZI642" s="69"/>
      <c r="JZJ642" s="69"/>
      <c r="JZK642" s="69"/>
      <c r="JZL642" s="69"/>
      <c r="JZM642" s="69"/>
      <c r="JZN642" s="69"/>
      <c r="JZO642" s="69"/>
      <c r="JZP642" s="69"/>
      <c r="JZQ642" s="69"/>
      <c r="JZR642" s="69"/>
      <c r="JZS642" s="69"/>
      <c r="JZT642" s="69"/>
      <c r="JZU642" s="69"/>
      <c r="JZV642" s="69"/>
      <c r="JZW642" s="69"/>
      <c r="JZX642" s="69"/>
      <c r="JZY642" s="69"/>
      <c r="JZZ642" s="69"/>
      <c r="KAA642" s="69"/>
      <c r="KAB642" s="69"/>
      <c r="KAC642" s="69"/>
      <c r="KAD642" s="69"/>
      <c r="KAE642" s="69"/>
      <c r="KAF642" s="69"/>
      <c r="KAG642" s="69"/>
      <c r="KAH642" s="69"/>
      <c r="KAI642" s="69"/>
      <c r="KAJ642" s="69"/>
      <c r="KAK642" s="69"/>
      <c r="KAL642" s="69"/>
      <c r="KAM642" s="69"/>
      <c r="KAN642" s="69"/>
      <c r="KAO642" s="69"/>
      <c r="KAP642" s="69"/>
      <c r="KAQ642" s="69"/>
      <c r="KAR642" s="69"/>
      <c r="KAS642" s="69"/>
      <c r="KAT642" s="69"/>
      <c r="KAU642" s="69"/>
      <c r="KAV642" s="69"/>
      <c r="KAW642" s="69"/>
      <c r="KAX642" s="69"/>
      <c r="KAY642" s="69"/>
      <c r="KAZ642" s="69"/>
      <c r="KBA642" s="69"/>
      <c r="KBB642" s="69"/>
      <c r="KBC642" s="69"/>
      <c r="KBD642" s="69"/>
      <c r="KBE642" s="69"/>
      <c r="KBF642" s="69"/>
      <c r="KBG642" s="69"/>
      <c r="KBH642" s="69"/>
      <c r="KBI642" s="69"/>
      <c r="KBJ642" s="69"/>
      <c r="KBK642" s="69"/>
      <c r="KBL642" s="69"/>
      <c r="KBM642" s="69"/>
      <c r="KBN642" s="69"/>
      <c r="KBO642" s="69"/>
      <c r="KBP642" s="69"/>
      <c r="KBQ642" s="69"/>
      <c r="KBR642" s="69"/>
      <c r="KBS642" s="69"/>
      <c r="KBT642" s="69"/>
      <c r="KBU642" s="69"/>
      <c r="KBV642" s="69"/>
      <c r="KBW642" s="69"/>
      <c r="KBX642" s="69"/>
      <c r="KBY642" s="69"/>
      <c r="KBZ642" s="69"/>
      <c r="KCA642" s="69"/>
      <c r="KCB642" s="69"/>
      <c r="KCC642" s="69"/>
      <c r="KCD642" s="69"/>
      <c r="KCE642" s="69"/>
      <c r="KCF642" s="69"/>
      <c r="KCG642" s="69"/>
      <c r="KCH642" s="69"/>
      <c r="KCI642" s="69"/>
      <c r="KCJ642" s="69"/>
      <c r="KCK642" s="69"/>
      <c r="KCL642" s="69"/>
      <c r="KCM642" s="69"/>
      <c r="KCN642" s="69"/>
      <c r="KCO642" s="69"/>
      <c r="KCP642" s="69"/>
      <c r="KCQ642" s="69"/>
      <c r="KCR642" s="69"/>
      <c r="KCS642" s="69"/>
      <c r="KCT642" s="69"/>
      <c r="KCU642" s="69"/>
      <c r="KCV642" s="69"/>
      <c r="KCW642" s="69"/>
      <c r="KCX642" s="69"/>
      <c r="KCY642" s="69"/>
      <c r="KCZ642" s="69"/>
      <c r="KDA642" s="69"/>
      <c r="KDB642" s="69"/>
      <c r="KDC642" s="69"/>
      <c r="KDD642" s="69"/>
      <c r="KDE642" s="69"/>
      <c r="KDF642" s="69"/>
      <c r="KDG642" s="69"/>
      <c r="KDH642" s="69"/>
      <c r="KDI642" s="69"/>
      <c r="KDJ642" s="69"/>
      <c r="KDK642" s="69"/>
      <c r="KDL642" s="69"/>
      <c r="KDM642" s="69"/>
      <c r="KDN642" s="69"/>
      <c r="KDO642" s="69"/>
      <c r="KDP642" s="69"/>
      <c r="KDQ642" s="69"/>
      <c r="KDR642" s="69"/>
      <c r="KDS642" s="69"/>
      <c r="KDT642" s="69"/>
      <c r="KDU642" s="69"/>
      <c r="KDV642" s="69"/>
      <c r="KDW642" s="69"/>
      <c r="KDX642" s="69"/>
      <c r="KDY642" s="69"/>
      <c r="KDZ642" s="69"/>
      <c r="KEA642" s="69"/>
      <c r="KEB642" s="69"/>
      <c r="KEC642" s="69"/>
      <c r="KED642" s="69"/>
      <c r="KEE642" s="69"/>
      <c r="KEF642" s="69"/>
      <c r="KEG642" s="69"/>
      <c r="KEH642" s="69"/>
      <c r="KEI642" s="69"/>
      <c r="KEJ642" s="69"/>
      <c r="KEK642" s="69"/>
      <c r="KEL642" s="69"/>
      <c r="KEM642" s="69"/>
      <c r="KEN642" s="69"/>
      <c r="KEO642" s="69"/>
      <c r="KEP642" s="69"/>
      <c r="KEQ642" s="69"/>
      <c r="KER642" s="69"/>
      <c r="KES642" s="69"/>
      <c r="KET642" s="69"/>
      <c r="KEU642" s="69"/>
      <c r="KEV642" s="69"/>
      <c r="KEW642" s="69"/>
      <c r="KEX642" s="69"/>
      <c r="KEY642" s="69"/>
      <c r="KEZ642" s="69"/>
      <c r="KFA642" s="69"/>
      <c r="KFB642" s="69"/>
      <c r="KFC642" s="69"/>
      <c r="KFD642" s="69"/>
      <c r="KFE642" s="69"/>
      <c r="KFF642" s="69"/>
      <c r="KFG642" s="69"/>
      <c r="KFH642" s="69"/>
      <c r="KFI642" s="69"/>
      <c r="KFJ642" s="69"/>
      <c r="KFK642" s="69"/>
      <c r="KFL642" s="69"/>
      <c r="KFM642" s="69"/>
      <c r="KFN642" s="69"/>
      <c r="KFO642" s="69"/>
      <c r="KFP642" s="69"/>
      <c r="KFQ642" s="69"/>
      <c r="KFR642" s="69"/>
      <c r="KFS642" s="69"/>
      <c r="KFT642" s="69"/>
      <c r="KFU642" s="69"/>
      <c r="KFV642" s="69"/>
      <c r="KFW642" s="69"/>
      <c r="KFX642" s="69"/>
      <c r="KFY642" s="69"/>
      <c r="KFZ642" s="69"/>
      <c r="KGA642" s="69"/>
      <c r="KGB642" s="69"/>
      <c r="KGC642" s="69"/>
      <c r="KGD642" s="69"/>
      <c r="KGE642" s="69"/>
      <c r="KGF642" s="69"/>
      <c r="KGG642" s="69"/>
      <c r="KGH642" s="69"/>
      <c r="KGI642" s="69"/>
      <c r="KGJ642" s="69"/>
      <c r="KGK642" s="69"/>
      <c r="KGL642" s="69"/>
      <c r="KGM642" s="69"/>
      <c r="KGN642" s="69"/>
      <c r="KGO642" s="69"/>
      <c r="KGP642" s="69"/>
      <c r="KGQ642" s="69"/>
      <c r="KGR642" s="69"/>
      <c r="KGS642" s="69"/>
      <c r="KGT642" s="69"/>
      <c r="KGU642" s="69"/>
      <c r="KGV642" s="69"/>
      <c r="KGW642" s="69"/>
      <c r="KGX642" s="69"/>
      <c r="KGY642" s="69"/>
      <c r="KGZ642" s="69"/>
      <c r="KHA642" s="69"/>
      <c r="KHB642" s="69"/>
      <c r="KHC642" s="69"/>
      <c r="KHD642" s="69"/>
      <c r="KHE642" s="69"/>
      <c r="KHF642" s="69"/>
      <c r="KHG642" s="69"/>
      <c r="KHH642" s="69"/>
      <c r="KHI642" s="69"/>
      <c r="KHJ642" s="69"/>
      <c r="KHK642" s="69"/>
      <c r="KHL642" s="69"/>
      <c r="KHM642" s="69"/>
      <c r="KHN642" s="69"/>
      <c r="KHO642" s="69"/>
      <c r="KHP642" s="69"/>
      <c r="KHQ642" s="69"/>
      <c r="KHR642" s="69"/>
      <c r="KHS642" s="69"/>
      <c r="KHT642" s="69"/>
      <c r="KHU642" s="69"/>
      <c r="KHV642" s="69"/>
      <c r="KHW642" s="69"/>
      <c r="KHX642" s="69"/>
      <c r="KHY642" s="69"/>
      <c r="KHZ642" s="69"/>
      <c r="KIA642" s="69"/>
      <c r="KIB642" s="69"/>
      <c r="KIC642" s="69"/>
      <c r="KID642" s="69"/>
      <c r="KIE642" s="69"/>
      <c r="KIF642" s="69"/>
      <c r="KIG642" s="69"/>
      <c r="KIH642" s="69"/>
      <c r="KII642" s="69"/>
      <c r="KIJ642" s="69"/>
      <c r="KIK642" s="69"/>
      <c r="KIL642" s="69"/>
      <c r="KIM642" s="69"/>
      <c r="KIN642" s="69"/>
      <c r="KIO642" s="69"/>
      <c r="KIP642" s="69"/>
      <c r="KIQ642" s="69"/>
      <c r="KIR642" s="69"/>
      <c r="KIS642" s="69"/>
      <c r="KIT642" s="69"/>
      <c r="KIU642" s="69"/>
      <c r="KIV642" s="69"/>
      <c r="KIW642" s="69"/>
      <c r="KIX642" s="69"/>
      <c r="KIY642" s="69"/>
      <c r="KIZ642" s="69"/>
      <c r="KJA642" s="69"/>
      <c r="KJB642" s="69"/>
      <c r="KJC642" s="69"/>
      <c r="KJD642" s="69"/>
      <c r="KJE642" s="69"/>
      <c r="KJF642" s="69"/>
      <c r="KJG642" s="69"/>
      <c r="KJH642" s="69"/>
      <c r="KJI642" s="69"/>
      <c r="KJJ642" s="69"/>
      <c r="KJK642" s="69"/>
      <c r="KJL642" s="69"/>
      <c r="KJM642" s="69"/>
      <c r="KJN642" s="69"/>
      <c r="KJO642" s="69"/>
      <c r="KJP642" s="69"/>
      <c r="KJQ642" s="69"/>
      <c r="KJR642" s="69"/>
      <c r="KJS642" s="69"/>
      <c r="KJT642" s="69"/>
      <c r="KJU642" s="69"/>
      <c r="KJV642" s="69"/>
      <c r="KJW642" s="69"/>
      <c r="KJX642" s="69"/>
      <c r="KJY642" s="69"/>
      <c r="KJZ642" s="69"/>
      <c r="KKA642" s="69"/>
      <c r="KKB642" s="69"/>
      <c r="KKC642" s="69"/>
      <c r="KKD642" s="69"/>
      <c r="KKE642" s="69"/>
      <c r="KKF642" s="69"/>
      <c r="KKG642" s="69"/>
      <c r="KKH642" s="69"/>
      <c r="KKI642" s="69"/>
      <c r="KKJ642" s="69"/>
      <c r="KKK642" s="69"/>
      <c r="KKL642" s="69"/>
      <c r="KKM642" s="69"/>
      <c r="KKN642" s="69"/>
      <c r="KKO642" s="69"/>
      <c r="KKP642" s="69"/>
      <c r="KKQ642" s="69"/>
      <c r="KKR642" s="69"/>
      <c r="KKS642" s="69"/>
      <c r="KKT642" s="69"/>
      <c r="KKU642" s="69"/>
      <c r="KKV642" s="69"/>
      <c r="KKW642" s="69"/>
      <c r="KKX642" s="69"/>
      <c r="KKY642" s="69"/>
      <c r="KKZ642" s="69"/>
      <c r="KLA642" s="69"/>
      <c r="KLB642" s="69"/>
      <c r="KLC642" s="69"/>
      <c r="KLD642" s="69"/>
      <c r="KLE642" s="69"/>
      <c r="KLF642" s="69"/>
      <c r="KLG642" s="69"/>
      <c r="KLH642" s="69"/>
      <c r="KLI642" s="69"/>
      <c r="KLJ642" s="69"/>
      <c r="KLK642" s="69"/>
      <c r="KLL642" s="69"/>
      <c r="KLM642" s="69"/>
      <c r="KLN642" s="69"/>
      <c r="KLO642" s="69"/>
      <c r="KLP642" s="69"/>
      <c r="KLQ642" s="69"/>
      <c r="KLR642" s="69"/>
      <c r="KLS642" s="69"/>
      <c r="KLT642" s="69"/>
      <c r="KLU642" s="69"/>
      <c r="KLV642" s="69"/>
      <c r="KLW642" s="69"/>
      <c r="KLX642" s="69"/>
      <c r="KLY642" s="69"/>
      <c r="KLZ642" s="69"/>
      <c r="KMA642" s="69"/>
      <c r="KMB642" s="69"/>
      <c r="KMC642" s="69"/>
      <c r="KMD642" s="69"/>
      <c r="KME642" s="69"/>
      <c r="KMF642" s="69"/>
      <c r="KMG642" s="69"/>
      <c r="KMH642" s="69"/>
      <c r="KMI642" s="69"/>
      <c r="KMJ642" s="69"/>
      <c r="KMK642" s="69"/>
      <c r="KML642" s="69"/>
      <c r="KMM642" s="69"/>
      <c r="KMN642" s="69"/>
      <c r="KMO642" s="69"/>
      <c r="KMP642" s="69"/>
      <c r="KMQ642" s="69"/>
      <c r="KMR642" s="69"/>
      <c r="KMS642" s="69"/>
      <c r="KMT642" s="69"/>
      <c r="KMU642" s="69"/>
      <c r="KMV642" s="69"/>
      <c r="KMW642" s="69"/>
      <c r="KMX642" s="69"/>
      <c r="KMY642" s="69"/>
      <c r="KMZ642" s="69"/>
      <c r="KNA642" s="69"/>
      <c r="KNB642" s="69"/>
      <c r="KNC642" s="69"/>
      <c r="KND642" s="69"/>
      <c r="KNE642" s="69"/>
      <c r="KNF642" s="69"/>
      <c r="KNG642" s="69"/>
      <c r="KNH642" s="69"/>
      <c r="KNI642" s="69"/>
      <c r="KNJ642" s="69"/>
      <c r="KNK642" s="69"/>
      <c r="KNL642" s="69"/>
      <c r="KNM642" s="69"/>
      <c r="KNN642" s="69"/>
      <c r="KNO642" s="69"/>
      <c r="KNP642" s="69"/>
      <c r="KNQ642" s="69"/>
      <c r="KNR642" s="69"/>
      <c r="KNS642" s="69"/>
      <c r="KNT642" s="69"/>
      <c r="KNU642" s="69"/>
      <c r="KNV642" s="69"/>
      <c r="KNW642" s="69"/>
      <c r="KNX642" s="69"/>
      <c r="KNY642" s="69"/>
      <c r="KNZ642" s="69"/>
      <c r="KOA642" s="69"/>
      <c r="KOB642" s="69"/>
      <c r="KOC642" s="69"/>
      <c r="KOD642" s="69"/>
      <c r="KOE642" s="69"/>
      <c r="KOF642" s="69"/>
      <c r="KOG642" s="69"/>
      <c r="KOH642" s="69"/>
      <c r="KOI642" s="69"/>
      <c r="KOJ642" s="69"/>
      <c r="KOK642" s="69"/>
      <c r="KOL642" s="69"/>
      <c r="KOM642" s="69"/>
      <c r="KON642" s="69"/>
      <c r="KOO642" s="69"/>
      <c r="KOP642" s="69"/>
      <c r="KOQ642" s="69"/>
      <c r="KOR642" s="69"/>
      <c r="KOS642" s="69"/>
      <c r="KOT642" s="69"/>
      <c r="KOU642" s="69"/>
      <c r="KOV642" s="69"/>
      <c r="KOW642" s="69"/>
      <c r="KOX642" s="69"/>
      <c r="KOY642" s="69"/>
      <c r="KOZ642" s="69"/>
      <c r="KPA642" s="69"/>
      <c r="KPB642" s="69"/>
      <c r="KPC642" s="69"/>
      <c r="KPD642" s="69"/>
      <c r="KPE642" s="69"/>
      <c r="KPF642" s="69"/>
      <c r="KPG642" s="69"/>
      <c r="KPH642" s="69"/>
      <c r="KPI642" s="69"/>
      <c r="KPJ642" s="69"/>
      <c r="KPK642" s="69"/>
      <c r="KPL642" s="69"/>
      <c r="KPM642" s="69"/>
      <c r="KPN642" s="69"/>
      <c r="KPO642" s="69"/>
      <c r="KPP642" s="69"/>
      <c r="KPQ642" s="69"/>
      <c r="KPR642" s="69"/>
      <c r="KPS642" s="69"/>
      <c r="KPT642" s="69"/>
      <c r="KPU642" s="69"/>
      <c r="KPV642" s="69"/>
      <c r="KPW642" s="69"/>
      <c r="KPX642" s="69"/>
      <c r="KPY642" s="69"/>
      <c r="KPZ642" s="69"/>
      <c r="KQA642" s="69"/>
      <c r="KQB642" s="69"/>
      <c r="KQC642" s="69"/>
      <c r="KQD642" s="69"/>
      <c r="KQE642" s="69"/>
      <c r="KQF642" s="69"/>
      <c r="KQG642" s="69"/>
      <c r="KQH642" s="69"/>
      <c r="KQI642" s="69"/>
      <c r="KQJ642" s="69"/>
      <c r="KQK642" s="69"/>
      <c r="KQL642" s="69"/>
      <c r="KQM642" s="69"/>
      <c r="KQN642" s="69"/>
      <c r="KQO642" s="69"/>
      <c r="KQP642" s="69"/>
      <c r="KQQ642" s="69"/>
      <c r="KQR642" s="69"/>
      <c r="KQS642" s="69"/>
      <c r="KQT642" s="69"/>
      <c r="KQU642" s="69"/>
      <c r="KQV642" s="69"/>
      <c r="KQW642" s="69"/>
      <c r="KQX642" s="69"/>
      <c r="KQY642" s="69"/>
      <c r="KQZ642" s="69"/>
      <c r="KRA642" s="69"/>
      <c r="KRB642" s="69"/>
      <c r="KRC642" s="69"/>
      <c r="KRD642" s="69"/>
      <c r="KRE642" s="69"/>
      <c r="KRF642" s="69"/>
      <c r="KRG642" s="69"/>
      <c r="KRH642" s="69"/>
      <c r="KRI642" s="69"/>
      <c r="KRJ642" s="69"/>
      <c r="KRK642" s="69"/>
      <c r="KRL642" s="69"/>
      <c r="KRM642" s="69"/>
      <c r="KRN642" s="69"/>
      <c r="KRO642" s="69"/>
      <c r="KRP642" s="69"/>
      <c r="KRQ642" s="69"/>
      <c r="KRR642" s="69"/>
      <c r="KRS642" s="69"/>
      <c r="KRT642" s="69"/>
      <c r="KRU642" s="69"/>
      <c r="KRV642" s="69"/>
      <c r="KRW642" s="69"/>
      <c r="KRX642" s="69"/>
      <c r="KRY642" s="69"/>
      <c r="KRZ642" s="69"/>
      <c r="KSA642" s="69"/>
      <c r="KSB642" s="69"/>
      <c r="KSC642" s="69"/>
      <c r="KSD642" s="69"/>
      <c r="KSE642" s="69"/>
      <c r="KSF642" s="69"/>
      <c r="KSG642" s="69"/>
      <c r="KSH642" s="69"/>
      <c r="KSI642" s="69"/>
      <c r="KSJ642" s="69"/>
      <c r="KSK642" s="69"/>
      <c r="KSL642" s="69"/>
      <c r="KSM642" s="69"/>
      <c r="KSN642" s="69"/>
      <c r="KSO642" s="69"/>
      <c r="KSP642" s="69"/>
      <c r="KSQ642" s="69"/>
      <c r="KSR642" s="69"/>
      <c r="KSS642" s="69"/>
      <c r="KST642" s="69"/>
      <c r="KSU642" s="69"/>
      <c r="KSV642" s="69"/>
      <c r="KSW642" s="69"/>
      <c r="KSX642" s="69"/>
      <c r="KSY642" s="69"/>
      <c r="KSZ642" s="69"/>
      <c r="KTA642" s="69"/>
      <c r="KTB642" s="69"/>
      <c r="KTC642" s="69"/>
      <c r="KTD642" s="69"/>
      <c r="KTE642" s="69"/>
      <c r="KTF642" s="69"/>
      <c r="KTG642" s="69"/>
      <c r="KTH642" s="69"/>
      <c r="KTI642" s="69"/>
      <c r="KTJ642" s="69"/>
      <c r="KTK642" s="69"/>
      <c r="KTL642" s="69"/>
      <c r="KTM642" s="69"/>
      <c r="KTN642" s="69"/>
      <c r="KTO642" s="69"/>
      <c r="KTP642" s="69"/>
      <c r="KTQ642" s="69"/>
      <c r="KTR642" s="69"/>
      <c r="KTS642" s="69"/>
      <c r="KTT642" s="69"/>
      <c r="KTU642" s="69"/>
      <c r="KTV642" s="69"/>
      <c r="KTW642" s="69"/>
      <c r="KTX642" s="69"/>
      <c r="KTY642" s="69"/>
      <c r="KTZ642" s="69"/>
      <c r="KUA642" s="69"/>
      <c r="KUB642" s="69"/>
      <c r="KUC642" s="69"/>
      <c r="KUD642" s="69"/>
      <c r="KUE642" s="69"/>
      <c r="KUF642" s="69"/>
      <c r="KUG642" s="69"/>
      <c r="KUH642" s="69"/>
      <c r="KUI642" s="69"/>
      <c r="KUJ642" s="69"/>
      <c r="KUK642" s="69"/>
      <c r="KUL642" s="69"/>
      <c r="KUM642" s="69"/>
      <c r="KUN642" s="69"/>
      <c r="KUO642" s="69"/>
      <c r="KUP642" s="69"/>
      <c r="KUQ642" s="69"/>
      <c r="KUR642" s="69"/>
      <c r="KUS642" s="69"/>
      <c r="KUT642" s="69"/>
      <c r="KUU642" s="69"/>
      <c r="KUV642" s="69"/>
      <c r="KUW642" s="69"/>
      <c r="KUX642" s="69"/>
      <c r="KUY642" s="69"/>
      <c r="KUZ642" s="69"/>
      <c r="KVA642" s="69"/>
      <c r="KVB642" s="69"/>
      <c r="KVC642" s="69"/>
      <c r="KVD642" s="69"/>
      <c r="KVE642" s="69"/>
      <c r="KVF642" s="69"/>
      <c r="KVG642" s="69"/>
      <c r="KVH642" s="69"/>
      <c r="KVI642" s="69"/>
      <c r="KVJ642" s="69"/>
      <c r="KVK642" s="69"/>
      <c r="KVL642" s="69"/>
      <c r="KVM642" s="69"/>
      <c r="KVN642" s="69"/>
      <c r="KVO642" s="69"/>
      <c r="KVP642" s="69"/>
      <c r="KVQ642" s="69"/>
      <c r="KVR642" s="69"/>
      <c r="KVS642" s="69"/>
      <c r="KVT642" s="69"/>
      <c r="KVU642" s="69"/>
      <c r="KVV642" s="69"/>
      <c r="KVW642" s="69"/>
      <c r="KVX642" s="69"/>
      <c r="KVY642" s="69"/>
      <c r="KVZ642" s="69"/>
      <c r="KWA642" s="69"/>
      <c r="KWB642" s="69"/>
      <c r="KWC642" s="69"/>
      <c r="KWD642" s="69"/>
      <c r="KWE642" s="69"/>
      <c r="KWF642" s="69"/>
      <c r="KWG642" s="69"/>
      <c r="KWH642" s="69"/>
      <c r="KWI642" s="69"/>
      <c r="KWJ642" s="69"/>
      <c r="KWK642" s="69"/>
      <c r="KWL642" s="69"/>
      <c r="KWM642" s="69"/>
      <c r="KWN642" s="69"/>
      <c r="KWO642" s="69"/>
      <c r="KWP642" s="69"/>
      <c r="KWQ642" s="69"/>
      <c r="KWR642" s="69"/>
      <c r="KWS642" s="69"/>
      <c r="KWT642" s="69"/>
      <c r="KWU642" s="69"/>
      <c r="KWV642" s="69"/>
      <c r="KWW642" s="69"/>
      <c r="KWX642" s="69"/>
      <c r="KWY642" s="69"/>
      <c r="KWZ642" s="69"/>
      <c r="KXA642" s="69"/>
      <c r="KXB642" s="69"/>
      <c r="KXC642" s="69"/>
      <c r="KXD642" s="69"/>
      <c r="KXE642" s="69"/>
      <c r="KXF642" s="69"/>
      <c r="KXG642" s="69"/>
      <c r="KXH642" s="69"/>
      <c r="KXI642" s="69"/>
      <c r="KXJ642" s="69"/>
      <c r="KXK642" s="69"/>
      <c r="KXL642" s="69"/>
      <c r="KXM642" s="69"/>
      <c r="KXN642" s="69"/>
      <c r="KXO642" s="69"/>
      <c r="KXP642" s="69"/>
      <c r="KXQ642" s="69"/>
      <c r="KXR642" s="69"/>
      <c r="KXS642" s="69"/>
      <c r="KXT642" s="69"/>
      <c r="KXU642" s="69"/>
      <c r="KXV642" s="69"/>
      <c r="KXW642" s="69"/>
      <c r="KXX642" s="69"/>
      <c r="KXY642" s="69"/>
      <c r="KXZ642" s="69"/>
      <c r="KYA642" s="69"/>
      <c r="KYB642" s="69"/>
      <c r="KYC642" s="69"/>
      <c r="KYD642" s="69"/>
      <c r="KYE642" s="69"/>
      <c r="KYF642" s="69"/>
      <c r="KYG642" s="69"/>
      <c r="KYH642" s="69"/>
      <c r="KYI642" s="69"/>
      <c r="KYJ642" s="69"/>
      <c r="KYK642" s="69"/>
      <c r="KYL642" s="69"/>
      <c r="KYM642" s="69"/>
      <c r="KYN642" s="69"/>
      <c r="KYO642" s="69"/>
      <c r="KYP642" s="69"/>
      <c r="KYQ642" s="69"/>
      <c r="KYR642" s="69"/>
      <c r="KYS642" s="69"/>
      <c r="KYT642" s="69"/>
      <c r="KYU642" s="69"/>
      <c r="KYV642" s="69"/>
      <c r="KYW642" s="69"/>
      <c r="KYX642" s="69"/>
      <c r="KYY642" s="69"/>
      <c r="KYZ642" s="69"/>
      <c r="KZA642" s="69"/>
      <c r="KZB642" s="69"/>
      <c r="KZC642" s="69"/>
      <c r="KZD642" s="69"/>
      <c r="KZE642" s="69"/>
      <c r="KZF642" s="69"/>
      <c r="KZG642" s="69"/>
      <c r="KZH642" s="69"/>
      <c r="KZI642" s="69"/>
      <c r="KZJ642" s="69"/>
      <c r="KZK642" s="69"/>
      <c r="KZL642" s="69"/>
      <c r="KZM642" s="69"/>
      <c r="KZN642" s="69"/>
      <c r="KZO642" s="69"/>
      <c r="KZP642" s="69"/>
      <c r="KZQ642" s="69"/>
      <c r="KZR642" s="69"/>
      <c r="KZS642" s="69"/>
      <c r="KZT642" s="69"/>
      <c r="KZU642" s="69"/>
      <c r="KZV642" s="69"/>
      <c r="KZW642" s="69"/>
      <c r="KZX642" s="69"/>
      <c r="KZY642" s="69"/>
      <c r="KZZ642" s="69"/>
      <c r="LAA642" s="69"/>
      <c r="LAB642" s="69"/>
      <c r="LAC642" s="69"/>
      <c r="LAD642" s="69"/>
      <c r="LAE642" s="69"/>
      <c r="LAF642" s="69"/>
      <c r="LAG642" s="69"/>
      <c r="LAH642" s="69"/>
      <c r="LAI642" s="69"/>
      <c r="LAJ642" s="69"/>
      <c r="LAK642" s="69"/>
      <c r="LAL642" s="69"/>
      <c r="LAM642" s="69"/>
      <c r="LAN642" s="69"/>
      <c r="LAO642" s="69"/>
      <c r="LAP642" s="69"/>
      <c r="LAQ642" s="69"/>
      <c r="LAR642" s="69"/>
      <c r="LAS642" s="69"/>
      <c r="LAT642" s="69"/>
      <c r="LAU642" s="69"/>
      <c r="LAV642" s="69"/>
      <c r="LAW642" s="69"/>
      <c r="LAX642" s="69"/>
      <c r="LAY642" s="69"/>
      <c r="LAZ642" s="69"/>
      <c r="LBA642" s="69"/>
      <c r="LBB642" s="69"/>
      <c r="LBC642" s="69"/>
      <c r="LBD642" s="69"/>
      <c r="LBE642" s="69"/>
      <c r="LBF642" s="69"/>
      <c r="LBG642" s="69"/>
      <c r="LBH642" s="69"/>
      <c r="LBI642" s="69"/>
      <c r="LBJ642" s="69"/>
      <c r="LBK642" s="69"/>
      <c r="LBL642" s="69"/>
      <c r="LBM642" s="69"/>
      <c r="LBN642" s="69"/>
      <c r="LBO642" s="69"/>
      <c r="LBP642" s="69"/>
      <c r="LBQ642" s="69"/>
      <c r="LBR642" s="69"/>
      <c r="LBS642" s="69"/>
      <c r="LBT642" s="69"/>
      <c r="LBU642" s="69"/>
      <c r="LBV642" s="69"/>
      <c r="LBW642" s="69"/>
      <c r="LBX642" s="69"/>
      <c r="LBY642" s="69"/>
      <c r="LBZ642" s="69"/>
      <c r="LCA642" s="69"/>
      <c r="LCB642" s="69"/>
      <c r="LCC642" s="69"/>
      <c r="LCD642" s="69"/>
      <c r="LCE642" s="69"/>
      <c r="LCF642" s="69"/>
      <c r="LCG642" s="69"/>
      <c r="LCH642" s="69"/>
      <c r="LCI642" s="69"/>
      <c r="LCJ642" s="69"/>
      <c r="LCK642" s="69"/>
      <c r="LCL642" s="69"/>
      <c r="LCM642" s="69"/>
      <c r="LCN642" s="69"/>
      <c r="LCO642" s="69"/>
      <c r="LCP642" s="69"/>
      <c r="LCQ642" s="69"/>
      <c r="LCR642" s="69"/>
      <c r="LCS642" s="69"/>
      <c r="LCT642" s="69"/>
      <c r="LCU642" s="69"/>
      <c r="LCV642" s="69"/>
      <c r="LCW642" s="69"/>
      <c r="LCX642" s="69"/>
      <c r="LCY642" s="69"/>
      <c r="LCZ642" s="69"/>
      <c r="LDA642" s="69"/>
      <c r="LDB642" s="69"/>
      <c r="LDC642" s="69"/>
      <c r="LDD642" s="69"/>
      <c r="LDE642" s="69"/>
      <c r="LDF642" s="69"/>
      <c r="LDG642" s="69"/>
      <c r="LDH642" s="69"/>
      <c r="LDI642" s="69"/>
      <c r="LDJ642" s="69"/>
      <c r="LDK642" s="69"/>
      <c r="LDL642" s="69"/>
      <c r="LDM642" s="69"/>
      <c r="LDN642" s="69"/>
      <c r="LDO642" s="69"/>
      <c r="LDP642" s="69"/>
      <c r="LDQ642" s="69"/>
      <c r="LDR642" s="69"/>
      <c r="LDS642" s="69"/>
      <c r="LDT642" s="69"/>
      <c r="LDU642" s="69"/>
      <c r="LDV642" s="69"/>
      <c r="LDW642" s="69"/>
      <c r="LDX642" s="69"/>
      <c r="LDY642" s="69"/>
      <c r="LDZ642" s="69"/>
      <c r="LEA642" s="69"/>
      <c r="LEB642" s="69"/>
      <c r="LEC642" s="69"/>
      <c r="LED642" s="69"/>
      <c r="LEE642" s="69"/>
      <c r="LEF642" s="69"/>
      <c r="LEG642" s="69"/>
      <c r="LEH642" s="69"/>
      <c r="LEI642" s="69"/>
      <c r="LEJ642" s="69"/>
      <c r="LEK642" s="69"/>
      <c r="LEL642" s="69"/>
      <c r="LEM642" s="69"/>
      <c r="LEN642" s="69"/>
      <c r="LEO642" s="69"/>
      <c r="LEP642" s="69"/>
      <c r="LEQ642" s="69"/>
      <c r="LER642" s="69"/>
      <c r="LES642" s="69"/>
      <c r="LET642" s="69"/>
      <c r="LEU642" s="69"/>
      <c r="LEV642" s="69"/>
      <c r="LEW642" s="69"/>
      <c r="LEX642" s="69"/>
      <c r="LEY642" s="69"/>
      <c r="LEZ642" s="69"/>
      <c r="LFA642" s="69"/>
      <c r="LFB642" s="69"/>
      <c r="LFC642" s="69"/>
      <c r="LFD642" s="69"/>
      <c r="LFE642" s="69"/>
      <c r="LFF642" s="69"/>
      <c r="LFG642" s="69"/>
      <c r="LFH642" s="69"/>
      <c r="LFI642" s="69"/>
      <c r="LFJ642" s="69"/>
      <c r="LFK642" s="69"/>
      <c r="LFL642" s="69"/>
      <c r="LFM642" s="69"/>
      <c r="LFN642" s="69"/>
      <c r="LFO642" s="69"/>
      <c r="LFP642" s="69"/>
      <c r="LFQ642" s="69"/>
      <c r="LFR642" s="69"/>
      <c r="LFS642" s="69"/>
      <c r="LFT642" s="69"/>
      <c r="LFU642" s="69"/>
      <c r="LFV642" s="69"/>
      <c r="LFW642" s="69"/>
      <c r="LFX642" s="69"/>
      <c r="LFY642" s="69"/>
      <c r="LFZ642" s="69"/>
      <c r="LGA642" s="69"/>
      <c r="LGB642" s="69"/>
      <c r="LGC642" s="69"/>
      <c r="LGD642" s="69"/>
      <c r="LGE642" s="69"/>
      <c r="LGF642" s="69"/>
      <c r="LGG642" s="69"/>
      <c r="LGH642" s="69"/>
      <c r="LGI642" s="69"/>
      <c r="LGJ642" s="69"/>
      <c r="LGK642" s="69"/>
      <c r="LGL642" s="69"/>
      <c r="LGM642" s="69"/>
      <c r="LGN642" s="69"/>
      <c r="LGO642" s="69"/>
      <c r="LGP642" s="69"/>
      <c r="LGQ642" s="69"/>
      <c r="LGR642" s="69"/>
      <c r="LGS642" s="69"/>
      <c r="LGT642" s="69"/>
      <c r="LGU642" s="69"/>
      <c r="LGV642" s="69"/>
      <c r="LGW642" s="69"/>
      <c r="LGX642" s="69"/>
      <c r="LGY642" s="69"/>
      <c r="LGZ642" s="69"/>
      <c r="LHA642" s="69"/>
      <c r="LHB642" s="69"/>
      <c r="LHC642" s="69"/>
      <c r="LHD642" s="69"/>
      <c r="LHE642" s="69"/>
      <c r="LHF642" s="69"/>
      <c r="LHG642" s="69"/>
      <c r="LHH642" s="69"/>
      <c r="LHI642" s="69"/>
      <c r="LHJ642" s="69"/>
      <c r="LHK642" s="69"/>
      <c r="LHL642" s="69"/>
      <c r="LHM642" s="69"/>
      <c r="LHN642" s="69"/>
      <c r="LHO642" s="69"/>
      <c r="LHP642" s="69"/>
      <c r="LHQ642" s="69"/>
      <c r="LHR642" s="69"/>
      <c r="LHS642" s="69"/>
      <c r="LHT642" s="69"/>
      <c r="LHU642" s="69"/>
      <c r="LHV642" s="69"/>
      <c r="LHW642" s="69"/>
      <c r="LHX642" s="69"/>
      <c r="LHY642" s="69"/>
      <c r="LHZ642" s="69"/>
      <c r="LIA642" s="69"/>
      <c r="LIB642" s="69"/>
      <c r="LIC642" s="69"/>
      <c r="LID642" s="69"/>
      <c r="LIE642" s="69"/>
      <c r="LIF642" s="69"/>
      <c r="LIG642" s="69"/>
      <c r="LIH642" s="69"/>
      <c r="LII642" s="69"/>
      <c r="LIJ642" s="69"/>
      <c r="LIK642" s="69"/>
      <c r="LIL642" s="69"/>
      <c r="LIM642" s="69"/>
      <c r="LIN642" s="69"/>
      <c r="LIO642" s="69"/>
      <c r="LIP642" s="69"/>
      <c r="LIQ642" s="69"/>
      <c r="LIR642" s="69"/>
      <c r="LIS642" s="69"/>
      <c r="LIT642" s="69"/>
      <c r="LIU642" s="69"/>
      <c r="LIV642" s="69"/>
      <c r="LIW642" s="69"/>
      <c r="LIX642" s="69"/>
      <c r="LIY642" s="69"/>
      <c r="LIZ642" s="69"/>
      <c r="LJA642" s="69"/>
      <c r="LJB642" s="69"/>
      <c r="LJC642" s="69"/>
      <c r="LJD642" s="69"/>
      <c r="LJE642" s="69"/>
      <c r="LJF642" s="69"/>
      <c r="LJG642" s="69"/>
      <c r="LJH642" s="69"/>
      <c r="LJI642" s="69"/>
      <c r="LJJ642" s="69"/>
      <c r="LJK642" s="69"/>
      <c r="LJL642" s="69"/>
      <c r="LJM642" s="69"/>
      <c r="LJN642" s="69"/>
      <c r="LJO642" s="69"/>
      <c r="LJP642" s="69"/>
      <c r="LJQ642" s="69"/>
      <c r="LJR642" s="69"/>
      <c r="LJS642" s="69"/>
      <c r="LJT642" s="69"/>
      <c r="LJU642" s="69"/>
      <c r="LJV642" s="69"/>
      <c r="LJW642" s="69"/>
      <c r="LJX642" s="69"/>
      <c r="LJY642" s="69"/>
      <c r="LJZ642" s="69"/>
      <c r="LKA642" s="69"/>
      <c r="LKB642" s="69"/>
      <c r="LKC642" s="69"/>
      <c r="LKD642" s="69"/>
      <c r="LKE642" s="69"/>
      <c r="LKF642" s="69"/>
      <c r="LKG642" s="69"/>
      <c r="LKH642" s="69"/>
      <c r="LKI642" s="69"/>
      <c r="LKJ642" s="69"/>
      <c r="LKK642" s="69"/>
      <c r="LKL642" s="69"/>
      <c r="LKM642" s="69"/>
      <c r="LKN642" s="69"/>
      <c r="LKO642" s="69"/>
      <c r="LKP642" s="69"/>
      <c r="LKQ642" s="69"/>
      <c r="LKR642" s="69"/>
      <c r="LKS642" s="69"/>
      <c r="LKT642" s="69"/>
      <c r="LKU642" s="69"/>
      <c r="LKV642" s="69"/>
      <c r="LKW642" s="69"/>
      <c r="LKX642" s="69"/>
      <c r="LKY642" s="69"/>
      <c r="LKZ642" s="69"/>
      <c r="LLA642" s="69"/>
      <c r="LLB642" s="69"/>
      <c r="LLC642" s="69"/>
      <c r="LLD642" s="69"/>
      <c r="LLE642" s="69"/>
      <c r="LLF642" s="69"/>
      <c r="LLG642" s="69"/>
      <c r="LLH642" s="69"/>
      <c r="LLI642" s="69"/>
      <c r="LLJ642" s="69"/>
      <c r="LLK642" s="69"/>
      <c r="LLL642" s="69"/>
      <c r="LLM642" s="69"/>
      <c r="LLN642" s="69"/>
      <c r="LLO642" s="69"/>
      <c r="LLP642" s="69"/>
      <c r="LLQ642" s="69"/>
      <c r="LLR642" s="69"/>
      <c r="LLS642" s="69"/>
      <c r="LLT642" s="69"/>
      <c r="LLU642" s="69"/>
      <c r="LLV642" s="69"/>
      <c r="LLW642" s="69"/>
      <c r="LLX642" s="69"/>
      <c r="LLY642" s="69"/>
      <c r="LLZ642" s="69"/>
      <c r="LMA642" s="69"/>
      <c r="LMB642" s="69"/>
      <c r="LMC642" s="69"/>
      <c r="LMD642" s="69"/>
      <c r="LME642" s="69"/>
      <c r="LMF642" s="69"/>
      <c r="LMG642" s="69"/>
      <c r="LMH642" s="69"/>
      <c r="LMI642" s="69"/>
      <c r="LMJ642" s="69"/>
      <c r="LMK642" s="69"/>
      <c r="LML642" s="69"/>
      <c r="LMM642" s="69"/>
      <c r="LMN642" s="69"/>
      <c r="LMO642" s="69"/>
      <c r="LMP642" s="69"/>
      <c r="LMQ642" s="69"/>
      <c r="LMR642" s="69"/>
      <c r="LMS642" s="69"/>
      <c r="LMT642" s="69"/>
      <c r="LMU642" s="69"/>
      <c r="LMV642" s="69"/>
      <c r="LMW642" s="69"/>
      <c r="LMX642" s="69"/>
      <c r="LMY642" s="69"/>
      <c r="LMZ642" s="69"/>
      <c r="LNA642" s="69"/>
      <c r="LNB642" s="69"/>
      <c r="LNC642" s="69"/>
      <c r="LND642" s="69"/>
      <c r="LNE642" s="69"/>
      <c r="LNF642" s="69"/>
      <c r="LNG642" s="69"/>
      <c r="LNH642" s="69"/>
      <c r="LNI642" s="69"/>
      <c r="LNJ642" s="69"/>
      <c r="LNK642" s="69"/>
      <c r="LNL642" s="69"/>
      <c r="LNM642" s="69"/>
      <c r="LNN642" s="69"/>
      <c r="LNO642" s="69"/>
      <c r="LNP642" s="69"/>
      <c r="LNQ642" s="69"/>
      <c r="LNR642" s="69"/>
      <c r="LNS642" s="69"/>
      <c r="LNT642" s="69"/>
      <c r="LNU642" s="69"/>
      <c r="LNV642" s="69"/>
      <c r="LNW642" s="69"/>
      <c r="LNX642" s="69"/>
      <c r="LNY642" s="69"/>
      <c r="LNZ642" s="69"/>
      <c r="LOA642" s="69"/>
      <c r="LOB642" s="69"/>
      <c r="LOC642" s="69"/>
      <c r="LOD642" s="69"/>
      <c r="LOE642" s="69"/>
      <c r="LOF642" s="69"/>
      <c r="LOG642" s="69"/>
      <c r="LOH642" s="69"/>
      <c r="LOI642" s="69"/>
      <c r="LOJ642" s="69"/>
      <c r="LOK642" s="69"/>
      <c r="LOL642" s="69"/>
      <c r="LOM642" s="69"/>
      <c r="LON642" s="69"/>
      <c r="LOO642" s="69"/>
      <c r="LOP642" s="69"/>
      <c r="LOQ642" s="69"/>
      <c r="LOR642" s="69"/>
      <c r="LOS642" s="69"/>
      <c r="LOT642" s="69"/>
      <c r="LOU642" s="69"/>
      <c r="LOV642" s="69"/>
      <c r="LOW642" s="69"/>
      <c r="LOX642" s="69"/>
      <c r="LOY642" s="69"/>
      <c r="LOZ642" s="69"/>
      <c r="LPA642" s="69"/>
      <c r="LPB642" s="69"/>
      <c r="LPC642" s="69"/>
      <c r="LPD642" s="69"/>
      <c r="LPE642" s="69"/>
      <c r="LPF642" s="69"/>
      <c r="LPG642" s="69"/>
      <c r="LPH642" s="69"/>
      <c r="LPI642" s="69"/>
      <c r="LPJ642" s="69"/>
      <c r="LPK642" s="69"/>
      <c r="LPL642" s="69"/>
      <c r="LPM642" s="69"/>
      <c r="LPN642" s="69"/>
      <c r="LPO642" s="69"/>
      <c r="LPP642" s="69"/>
      <c r="LPQ642" s="69"/>
      <c r="LPR642" s="69"/>
      <c r="LPS642" s="69"/>
      <c r="LPT642" s="69"/>
      <c r="LPU642" s="69"/>
      <c r="LPV642" s="69"/>
      <c r="LPW642" s="69"/>
      <c r="LPX642" s="69"/>
      <c r="LPY642" s="69"/>
      <c r="LPZ642" s="69"/>
      <c r="LQA642" s="69"/>
      <c r="LQB642" s="69"/>
      <c r="LQC642" s="69"/>
      <c r="LQD642" s="69"/>
      <c r="LQE642" s="69"/>
      <c r="LQF642" s="69"/>
      <c r="LQG642" s="69"/>
      <c r="LQH642" s="69"/>
      <c r="LQI642" s="69"/>
      <c r="LQJ642" s="69"/>
      <c r="LQK642" s="69"/>
      <c r="LQL642" s="69"/>
      <c r="LQM642" s="69"/>
      <c r="LQN642" s="69"/>
      <c r="LQO642" s="69"/>
      <c r="LQP642" s="69"/>
      <c r="LQQ642" s="69"/>
      <c r="LQR642" s="69"/>
      <c r="LQS642" s="69"/>
      <c r="LQT642" s="69"/>
      <c r="LQU642" s="69"/>
      <c r="LQV642" s="69"/>
      <c r="LQW642" s="69"/>
      <c r="LQX642" s="69"/>
      <c r="LQY642" s="69"/>
      <c r="LQZ642" s="69"/>
      <c r="LRA642" s="69"/>
      <c r="LRB642" s="69"/>
      <c r="LRC642" s="69"/>
      <c r="LRD642" s="69"/>
      <c r="LRE642" s="69"/>
      <c r="LRF642" s="69"/>
      <c r="LRG642" s="69"/>
      <c r="LRH642" s="69"/>
      <c r="LRI642" s="69"/>
      <c r="LRJ642" s="69"/>
      <c r="LRK642" s="69"/>
      <c r="LRL642" s="69"/>
      <c r="LRM642" s="69"/>
      <c r="LRN642" s="69"/>
      <c r="LRO642" s="69"/>
      <c r="LRP642" s="69"/>
      <c r="LRQ642" s="69"/>
      <c r="LRR642" s="69"/>
      <c r="LRS642" s="69"/>
      <c r="LRT642" s="69"/>
      <c r="LRU642" s="69"/>
      <c r="LRV642" s="69"/>
      <c r="LRW642" s="69"/>
      <c r="LRX642" s="69"/>
      <c r="LRY642" s="69"/>
      <c r="LRZ642" s="69"/>
      <c r="LSA642" s="69"/>
      <c r="LSB642" s="69"/>
      <c r="LSC642" s="69"/>
      <c r="LSD642" s="69"/>
      <c r="LSE642" s="69"/>
      <c r="LSF642" s="69"/>
      <c r="LSG642" s="69"/>
      <c r="LSH642" s="69"/>
      <c r="LSI642" s="69"/>
      <c r="LSJ642" s="69"/>
      <c r="LSK642" s="69"/>
      <c r="LSL642" s="69"/>
      <c r="LSM642" s="69"/>
      <c r="LSN642" s="69"/>
      <c r="LSO642" s="69"/>
      <c r="LSP642" s="69"/>
      <c r="LSQ642" s="69"/>
      <c r="LSR642" s="69"/>
      <c r="LSS642" s="69"/>
      <c r="LST642" s="69"/>
      <c r="LSU642" s="69"/>
      <c r="LSV642" s="69"/>
      <c r="LSW642" s="69"/>
      <c r="LSX642" s="69"/>
      <c r="LSY642" s="69"/>
      <c r="LSZ642" s="69"/>
      <c r="LTA642" s="69"/>
      <c r="LTB642" s="69"/>
      <c r="LTC642" s="69"/>
      <c r="LTD642" s="69"/>
      <c r="LTE642" s="69"/>
      <c r="LTF642" s="69"/>
      <c r="LTG642" s="69"/>
      <c r="LTH642" s="69"/>
      <c r="LTI642" s="69"/>
      <c r="LTJ642" s="69"/>
      <c r="LTK642" s="69"/>
      <c r="LTL642" s="69"/>
      <c r="LTM642" s="69"/>
      <c r="LTN642" s="69"/>
      <c r="LTO642" s="69"/>
      <c r="LTP642" s="69"/>
      <c r="LTQ642" s="69"/>
      <c r="LTR642" s="69"/>
      <c r="LTS642" s="69"/>
      <c r="LTT642" s="69"/>
      <c r="LTU642" s="69"/>
      <c r="LTV642" s="69"/>
      <c r="LTW642" s="69"/>
      <c r="LTX642" s="69"/>
      <c r="LTY642" s="69"/>
      <c r="LTZ642" s="69"/>
      <c r="LUA642" s="69"/>
      <c r="LUB642" s="69"/>
      <c r="LUC642" s="69"/>
      <c r="LUD642" s="69"/>
      <c r="LUE642" s="69"/>
      <c r="LUF642" s="69"/>
      <c r="LUG642" s="69"/>
      <c r="LUH642" s="69"/>
      <c r="LUI642" s="69"/>
      <c r="LUJ642" s="69"/>
      <c r="LUK642" s="69"/>
      <c r="LUL642" s="69"/>
      <c r="LUM642" s="69"/>
      <c r="LUN642" s="69"/>
      <c r="LUO642" s="69"/>
      <c r="LUP642" s="69"/>
      <c r="LUQ642" s="69"/>
      <c r="LUR642" s="69"/>
      <c r="LUS642" s="69"/>
      <c r="LUT642" s="69"/>
      <c r="LUU642" s="69"/>
      <c r="LUV642" s="69"/>
      <c r="LUW642" s="69"/>
      <c r="LUX642" s="69"/>
      <c r="LUY642" s="69"/>
      <c r="LUZ642" s="69"/>
      <c r="LVA642" s="69"/>
      <c r="LVB642" s="69"/>
      <c r="LVC642" s="69"/>
      <c r="LVD642" s="69"/>
      <c r="LVE642" s="69"/>
      <c r="LVF642" s="69"/>
      <c r="LVG642" s="69"/>
      <c r="LVH642" s="69"/>
      <c r="LVI642" s="69"/>
      <c r="LVJ642" s="69"/>
      <c r="LVK642" s="69"/>
      <c r="LVL642" s="69"/>
      <c r="LVM642" s="69"/>
      <c r="LVN642" s="69"/>
      <c r="LVO642" s="69"/>
      <c r="LVP642" s="69"/>
      <c r="LVQ642" s="69"/>
      <c r="LVR642" s="69"/>
      <c r="LVS642" s="69"/>
      <c r="LVT642" s="69"/>
      <c r="LVU642" s="69"/>
      <c r="LVV642" s="69"/>
      <c r="LVW642" s="69"/>
      <c r="LVX642" s="69"/>
      <c r="LVY642" s="69"/>
      <c r="LVZ642" s="69"/>
      <c r="LWA642" s="69"/>
      <c r="LWB642" s="69"/>
      <c r="LWC642" s="69"/>
      <c r="LWD642" s="69"/>
      <c r="LWE642" s="69"/>
      <c r="LWF642" s="69"/>
      <c r="LWG642" s="69"/>
      <c r="LWH642" s="69"/>
      <c r="LWI642" s="69"/>
      <c r="LWJ642" s="69"/>
      <c r="LWK642" s="69"/>
      <c r="LWL642" s="69"/>
      <c r="LWM642" s="69"/>
      <c r="LWN642" s="69"/>
      <c r="LWO642" s="69"/>
      <c r="LWP642" s="69"/>
      <c r="LWQ642" s="69"/>
      <c r="LWR642" s="69"/>
      <c r="LWS642" s="69"/>
      <c r="LWT642" s="69"/>
      <c r="LWU642" s="69"/>
      <c r="LWV642" s="69"/>
      <c r="LWW642" s="69"/>
      <c r="LWX642" s="69"/>
      <c r="LWY642" s="69"/>
      <c r="LWZ642" s="69"/>
      <c r="LXA642" s="69"/>
      <c r="LXB642" s="69"/>
      <c r="LXC642" s="69"/>
      <c r="LXD642" s="69"/>
      <c r="LXE642" s="69"/>
      <c r="LXF642" s="69"/>
      <c r="LXG642" s="69"/>
      <c r="LXH642" s="69"/>
      <c r="LXI642" s="69"/>
      <c r="LXJ642" s="69"/>
      <c r="LXK642" s="69"/>
      <c r="LXL642" s="69"/>
      <c r="LXM642" s="69"/>
      <c r="LXN642" s="69"/>
      <c r="LXO642" s="69"/>
      <c r="LXP642" s="69"/>
      <c r="LXQ642" s="69"/>
      <c r="LXR642" s="69"/>
      <c r="LXS642" s="69"/>
      <c r="LXT642" s="69"/>
      <c r="LXU642" s="69"/>
      <c r="LXV642" s="69"/>
      <c r="LXW642" s="69"/>
      <c r="LXX642" s="69"/>
      <c r="LXY642" s="69"/>
      <c r="LXZ642" s="69"/>
      <c r="LYA642" s="69"/>
      <c r="LYB642" s="69"/>
      <c r="LYC642" s="69"/>
      <c r="LYD642" s="69"/>
      <c r="LYE642" s="69"/>
      <c r="LYF642" s="69"/>
      <c r="LYG642" s="69"/>
      <c r="LYH642" s="69"/>
      <c r="LYI642" s="69"/>
      <c r="LYJ642" s="69"/>
      <c r="LYK642" s="69"/>
      <c r="LYL642" s="69"/>
      <c r="LYM642" s="69"/>
      <c r="LYN642" s="69"/>
      <c r="LYO642" s="69"/>
      <c r="LYP642" s="69"/>
      <c r="LYQ642" s="69"/>
      <c r="LYR642" s="69"/>
      <c r="LYS642" s="69"/>
      <c r="LYT642" s="69"/>
      <c r="LYU642" s="69"/>
      <c r="LYV642" s="69"/>
      <c r="LYW642" s="69"/>
      <c r="LYX642" s="69"/>
      <c r="LYY642" s="69"/>
      <c r="LYZ642" s="69"/>
      <c r="LZA642" s="69"/>
      <c r="LZB642" s="69"/>
      <c r="LZC642" s="69"/>
      <c r="LZD642" s="69"/>
      <c r="LZE642" s="69"/>
      <c r="LZF642" s="69"/>
      <c r="LZG642" s="69"/>
      <c r="LZH642" s="69"/>
      <c r="LZI642" s="69"/>
      <c r="LZJ642" s="69"/>
      <c r="LZK642" s="69"/>
      <c r="LZL642" s="69"/>
      <c r="LZM642" s="69"/>
      <c r="LZN642" s="69"/>
      <c r="LZO642" s="69"/>
      <c r="LZP642" s="69"/>
      <c r="LZQ642" s="69"/>
      <c r="LZR642" s="69"/>
      <c r="LZS642" s="69"/>
      <c r="LZT642" s="69"/>
      <c r="LZU642" s="69"/>
      <c r="LZV642" s="69"/>
      <c r="LZW642" s="69"/>
      <c r="LZX642" s="69"/>
      <c r="LZY642" s="69"/>
      <c r="LZZ642" s="69"/>
      <c r="MAA642" s="69"/>
      <c r="MAB642" s="69"/>
      <c r="MAC642" s="69"/>
      <c r="MAD642" s="69"/>
      <c r="MAE642" s="69"/>
      <c r="MAF642" s="69"/>
      <c r="MAG642" s="69"/>
      <c r="MAH642" s="69"/>
      <c r="MAI642" s="69"/>
      <c r="MAJ642" s="69"/>
      <c r="MAK642" s="69"/>
      <c r="MAL642" s="69"/>
      <c r="MAM642" s="69"/>
      <c r="MAN642" s="69"/>
      <c r="MAO642" s="69"/>
      <c r="MAP642" s="69"/>
      <c r="MAQ642" s="69"/>
      <c r="MAR642" s="69"/>
      <c r="MAS642" s="69"/>
      <c r="MAT642" s="69"/>
      <c r="MAU642" s="69"/>
      <c r="MAV642" s="69"/>
      <c r="MAW642" s="69"/>
      <c r="MAX642" s="69"/>
      <c r="MAY642" s="69"/>
      <c r="MAZ642" s="69"/>
      <c r="MBA642" s="69"/>
      <c r="MBB642" s="69"/>
      <c r="MBC642" s="69"/>
      <c r="MBD642" s="69"/>
      <c r="MBE642" s="69"/>
      <c r="MBF642" s="69"/>
      <c r="MBG642" s="69"/>
      <c r="MBH642" s="69"/>
      <c r="MBI642" s="69"/>
      <c r="MBJ642" s="69"/>
      <c r="MBK642" s="69"/>
      <c r="MBL642" s="69"/>
      <c r="MBM642" s="69"/>
      <c r="MBN642" s="69"/>
      <c r="MBO642" s="69"/>
      <c r="MBP642" s="69"/>
      <c r="MBQ642" s="69"/>
      <c r="MBR642" s="69"/>
      <c r="MBS642" s="69"/>
      <c r="MBT642" s="69"/>
      <c r="MBU642" s="69"/>
      <c r="MBV642" s="69"/>
      <c r="MBW642" s="69"/>
      <c r="MBX642" s="69"/>
      <c r="MBY642" s="69"/>
      <c r="MBZ642" s="69"/>
      <c r="MCA642" s="69"/>
      <c r="MCB642" s="69"/>
      <c r="MCC642" s="69"/>
      <c r="MCD642" s="69"/>
      <c r="MCE642" s="69"/>
      <c r="MCF642" s="69"/>
      <c r="MCG642" s="69"/>
      <c r="MCH642" s="69"/>
      <c r="MCI642" s="69"/>
      <c r="MCJ642" s="69"/>
      <c r="MCK642" s="69"/>
      <c r="MCL642" s="69"/>
      <c r="MCM642" s="69"/>
      <c r="MCN642" s="69"/>
      <c r="MCO642" s="69"/>
      <c r="MCP642" s="69"/>
      <c r="MCQ642" s="69"/>
      <c r="MCR642" s="69"/>
      <c r="MCS642" s="69"/>
      <c r="MCT642" s="69"/>
      <c r="MCU642" s="69"/>
      <c r="MCV642" s="69"/>
      <c r="MCW642" s="69"/>
      <c r="MCX642" s="69"/>
      <c r="MCY642" s="69"/>
      <c r="MCZ642" s="69"/>
      <c r="MDA642" s="69"/>
      <c r="MDB642" s="69"/>
      <c r="MDC642" s="69"/>
      <c r="MDD642" s="69"/>
      <c r="MDE642" s="69"/>
      <c r="MDF642" s="69"/>
      <c r="MDG642" s="69"/>
      <c r="MDH642" s="69"/>
      <c r="MDI642" s="69"/>
      <c r="MDJ642" s="69"/>
      <c r="MDK642" s="69"/>
      <c r="MDL642" s="69"/>
      <c r="MDM642" s="69"/>
      <c r="MDN642" s="69"/>
      <c r="MDO642" s="69"/>
      <c r="MDP642" s="69"/>
      <c r="MDQ642" s="69"/>
      <c r="MDR642" s="69"/>
      <c r="MDS642" s="69"/>
      <c r="MDT642" s="69"/>
      <c r="MDU642" s="69"/>
      <c r="MDV642" s="69"/>
      <c r="MDW642" s="69"/>
      <c r="MDX642" s="69"/>
      <c r="MDY642" s="69"/>
      <c r="MDZ642" s="69"/>
      <c r="MEA642" s="69"/>
      <c r="MEB642" s="69"/>
      <c r="MEC642" s="69"/>
      <c r="MED642" s="69"/>
      <c r="MEE642" s="69"/>
      <c r="MEF642" s="69"/>
      <c r="MEG642" s="69"/>
      <c r="MEH642" s="69"/>
      <c r="MEI642" s="69"/>
      <c r="MEJ642" s="69"/>
      <c r="MEK642" s="69"/>
      <c r="MEL642" s="69"/>
      <c r="MEM642" s="69"/>
      <c r="MEN642" s="69"/>
      <c r="MEO642" s="69"/>
      <c r="MEP642" s="69"/>
      <c r="MEQ642" s="69"/>
      <c r="MER642" s="69"/>
      <c r="MES642" s="69"/>
      <c r="MET642" s="69"/>
      <c r="MEU642" s="69"/>
      <c r="MEV642" s="69"/>
      <c r="MEW642" s="69"/>
      <c r="MEX642" s="69"/>
      <c r="MEY642" s="69"/>
      <c r="MEZ642" s="69"/>
      <c r="MFA642" s="69"/>
      <c r="MFB642" s="69"/>
      <c r="MFC642" s="69"/>
      <c r="MFD642" s="69"/>
      <c r="MFE642" s="69"/>
      <c r="MFF642" s="69"/>
      <c r="MFG642" s="69"/>
      <c r="MFH642" s="69"/>
      <c r="MFI642" s="69"/>
      <c r="MFJ642" s="69"/>
      <c r="MFK642" s="69"/>
      <c r="MFL642" s="69"/>
      <c r="MFM642" s="69"/>
      <c r="MFN642" s="69"/>
      <c r="MFO642" s="69"/>
      <c r="MFP642" s="69"/>
      <c r="MFQ642" s="69"/>
      <c r="MFR642" s="69"/>
      <c r="MFS642" s="69"/>
      <c r="MFT642" s="69"/>
      <c r="MFU642" s="69"/>
      <c r="MFV642" s="69"/>
      <c r="MFW642" s="69"/>
      <c r="MFX642" s="69"/>
      <c r="MFY642" s="69"/>
      <c r="MFZ642" s="69"/>
      <c r="MGA642" s="69"/>
      <c r="MGB642" s="69"/>
      <c r="MGC642" s="69"/>
      <c r="MGD642" s="69"/>
      <c r="MGE642" s="69"/>
      <c r="MGF642" s="69"/>
      <c r="MGG642" s="69"/>
      <c r="MGH642" s="69"/>
      <c r="MGI642" s="69"/>
      <c r="MGJ642" s="69"/>
      <c r="MGK642" s="69"/>
      <c r="MGL642" s="69"/>
      <c r="MGM642" s="69"/>
      <c r="MGN642" s="69"/>
      <c r="MGO642" s="69"/>
      <c r="MGP642" s="69"/>
      <c r="MGQ642" s="69"/>
      <c r="MGR642" s="69"/>
      <c r="MGS642" s="69"/>
      <c r="MGT642" s="69"/>
      <c r="MGU642" s="69"/>
      <c r="MGV642" s="69"/>
      <c r="MGW642" s="69"/>
      <c r="MGX642" s="69"/>
      <c r="MGY642" s="69"/>
      <c r="MGZ642" s="69"/>
      <c r="MHA642" s="69"/>
      <c r="MHB642" s="69"/>
      <c r="MHC642" s="69"/>
      <c r="MHD642" s="69"/>
      <c r="MHE642" s="69"/>
      <c r="MHF642" s="69"/>
      <c r="MHG642" s="69"/>
      <c r="MHH642" s="69"/>
      <c r="MHI642" s="69"/>
      <c r="MHJ642" s="69"/>
      <c r="MHK642" s="69"/>
      <c r="MHL642" s="69"/>
      <c r="MHM642" s="69"/>
      <c r="MHN642" s="69"/>
      <c r="MHO642" s="69"/>
      <c r="MHP642" s="69"/>
      <c r="MHQ642" s="69"/>
      <c r="MHR642" s="69"/>
      <c r="MHS642" s="69"/>
      <c r="MHT642" s="69"/>
      <c r="MHU642" s="69"/>
      <c r="MHV642" s="69"/>
      <c r="MHW642" s="69"/>
      <c r="MHX642" s="69"/>
      <c r="MHY642" s="69"/>
      <c r="MHZ642" s="69"/>
      <c r="MIA642" s="69"/>
      <c r="MIB642" s="69"/>
      <c r="MIC642" s="69"/>
      <c r="MID642" s="69"/>
      <c r="MIE642" s="69"/>
      <c r="MIF642" s="69"/>
      <c r="MIG642" s="69"/>
      <c r="MIH642" s="69"/>
      <c r="MII642" s="69"/>
      <c r="MIJ642" s="69"/>
      <c r="MIK642" s="69"/>
      <c r="MIL642" s="69"/>
      <c r="MIM642" s="69"/>
      <c r="MIN642" s="69"/>
      <c r="MIO642" s="69"/>
      <c r="MIP642" s="69"/>
      <c r="MIQ642" s="69"/>
      <c r="MIR642" s="69"/>
      <c r="MIS642" s="69"/>
      <c r="MIT642" s="69"/>
      <c r="MIU642" s="69"/>
      <c r="MIV642" s="69"/>
      <c r="MIW642" s="69"/>
      <c r="MIX642" s="69"/>
      <c r="MIY642" s="69"/>
      <c r="MIZ642" s="69"/>
      <c r="MJA642" s="69"/>
      <c r="MJB642" s="69"/>
      <c r="MJC642" s="69"/>
      <c r="MJD642" s="69"/>
      <c r="MJE642" s="69"/>
      <c r="MJF642" s="69"/>
      <c r="MJG642" s="69"/>
      <c r="MJH642" s="69"/>
      <c r="MJI642" s="69"/>
      <c r="MJJ642" s="69"/>
      <c r="MJK642" s="69"/>
      <c r="MJL642" s="69"/>
      <c r="MJM642" s="69"/>
      <c r="MJN642" s="69"/>
      <c r="MJO642" s="69"/>
      <c r="MJP642" s="69"/>
      <c r="MJQ642" s="69"/>
      <c r="MJR642" s="69"/>
      <c r="MJS642" s="69"/>
      <c r="MJT642" s="69"/>
      <c r="MJU642" s="69"/>
      <c r="MJV642" s="69"/>
      <c r="MJW642" s="69"/>
      <c r="MJX642" s="69"/>
      <c r="MJY642" s="69"/>
      <c r="MJZ642" s="69"/>
      <c r="MKA642" s="69"/>
      <c r="MKB642" s="69"/>
      <c r="MKC642" s="69"/>
      <c r="MKD642" s="69"/>
      <c r="MKE642" s="69"/>
      <c r="MKF642" s="69"/>
      <c r="MKG642" s="69"/>
      <c r="MKH642" s="69"/>
      <c r="MKI642" s="69"/>
      <c r="MKJ642" s="69"/>
      <c r="MKK642" s="69"/>
      <c r="MKL642" s="69"/>
      <c r="MKM642" s="69"/>
      <c r="MKN642" s="69"/>
      <c r="MKO642" s="69"/>
      <c r="MKP642" s="69"/>
      <c r="MKQ642" s="69"/>
      <c r="MKR642" s="69"/>
      <c r="MKS642" s="69"/>
      <c r="MKT642" s="69"/>
      <c r="MKU642" s="69"/>
      <c r="MKV642" s="69"/>
      <c r="MKW642" s="69"/>
      <c r="MKX642" s="69"/>
      <c r="MKY642" s="69"/>
      <c r="MKZ642" s="69"/>
      <c r="MLA642" s="69"/>
      <c r="MLB642" s="69"/>
      <c r="MLC642" s="69"/>
      <c r="MLD642" s="69"/>
      <c r="MLE642" s="69"/>
      <c r="MLF642" s="69"/>
      <c r="MLG642" s="69"/>
      <c r="MLH642" s="69"/>
      <c r="MLI642" s="69"/>
      <c r="MLJ642" s="69"/>
      <c r="MLK642" s="69"/>
      <c r="MLL642" s="69"/>
      <c r="MLM642" s="69"/>
      <c r="MLN642" s="69"/>
      <c r="MLO642" s="69"/>
      <c r="MLP642" s="69"/>
      <c r="MLQ642" s="69"/>
      <c r="MLR642" s="69"/>
      <c r="MLS642" s="69"/>
      <c r="MLT642" s="69"/>
      <c r="MLU642" s="69"/>
      <c r="MLV642" s="69"/>
      <c r="MLW642" s="69"/>
      <c r="MLX642" s="69"/>
      <c r="MLY642" s="69"/>
      <c r="MLZ642" s="69"/>
      <c r="MMA642" s="69"/>
      <c r="MMB642" s="69"/>
      <c r="MMC642" s="69"/>
      <c r="MMD642" s="69"/>
      <c r="MME642" s="69"/>
      <c r="MMF642" s="69"/>
      <c r="MMG642" s="69"/>
      <c r="MMH642" s="69"/>
      <c r="MMI642" s="69"/>
      <c r="MMJ642" s="69"/>
      <c r="MMK642" s="69"/>
      <c r="MML642" s="69"/>
      <c r="MMM642" s="69"/>
      <c r="MMN642" s="69"/>
      <c r="MMO642" s="69"/>
      <c r="MMP642" s="69"/>
      <c r="MMQ642" s="69"/>
      <c r="MMR642" s="69"/>
      <c r="MMS642" s="69"/>
      <c r="MMT642" s="69"/>
      <c r="MMU642" s="69"/>
      <c r="MMV642" s="69"/>
      <c r="MMW642" s="69"/>
      <c r="MMX642" s="69"/>
      <c r="MMY642" s="69"/>
      <c r="MMZ642" s="69"/>
      <c r="MNA642" s="69"/>
      <c r="MNB642" s="69"/>
      <c r="MNC642" s="69"/>
      <c r="MND642" s="69"/>
      <c r="MNE642" s="69"/>
      <c r="MNF642" s="69"/>
      <c r="MNG642" s="69"/>
      <c r="MNH642" s="69"/>
      <c r="MNI642" s="69"/>
      <c r="MNJ642" s="69"/>
      <c r="MNK642" s="69"/>
      <c r="MNL642" s="69"/>
      <c r="MNM642" s="69"/>
      <c r="MNN642" s="69"/>
      <c r="MNO642" s="69"/>
      <c r="MNP642" s="69"/>
      <c r="MNQ642" s="69"/>
      <c r="MNR642" s="69"/>
      <c r="MNS642" s="69"/>
      <c r="MNT642" s="69"/>
      <c r="MNU642" s="69"/>
      <c r="MNV642" s="69"/>
      <c r="MNW642" s="69"/>
      <c r="MNX642" s="69"/>
      <c r="MNY642" s="69"/>
      <c r="MNZ642" s="69"/>
      <c r="MOA642" s="69"/>
      <c r="MOB642" s="69"/>
      <c r="MOC642" s="69"/>
      <c r="MOD642" s="69"/>
      <c r="MOE642" s="69"/>
      <c r="MOF642" s="69"/>
      <c r="MOG642" s="69"/>
      <c r="MOH642" s="69"/>
      <c r="MOI642" s="69"/>
      <c r="MOJ642" s="69"/>
      <c r="MOK642" s="69"/>
      <c r="MOL642" s="69"/>
      <c r="MOM642" s="69"/>
      <c r="MON642" s="69"/>
      <c r="MOO642" s="69"/>
      <c r="MOP642" s="69"/>
      <c r="MOQ642" s="69"/>
      <c r="MOR642" s="69"/>
      <c r="MOS642" s="69"/>
      <c r="MOT642" s="69"/>
      <c r="MOU642" s="69"/>
      <c r="MOV642" s="69"/>
      <c r="MOW642" s="69"/>
      <c r="MOX642" s="69"/>
      <c r="MOY642" s="69"/>
      <c r="MOZ642" s="69"/>
      <c r="MPA642" s="69"/>
      <c r="MPB642" s="69"/>
      <c r="MPC642" s="69"/>
      <c r="MPD642" s="69"/>
      <c r="MPE642" s="69"/>
      <c r="MPF642" s="69"/>
      <c r="MPG642" s="69"/>
      <c r="MPH642" s="69"/>
      <c r="MPI642" s="69"/>
      <c r="MPJ642" s="69"/>
      <c r="MPK642" s="69"/>
      <c r="MPL642" s="69"/>
      <c r="MPM642" s="69"/>
      <c r="MPN642" s="69"/>
      <c r="MPO642" s="69"/>
      <c r="MPP642" s="69"/>
      <c r="MPQ642" s="69"/>
      <c r="MPR642" s="69"/>
      <c r="MPS642" s="69"/>
      <c r="MPT642" s="69"/>
      <c r="MPU642" s="69"/>
      <c r="MPV642" s="69"/>
      <c r="MPW642" s="69"/>
      <c r="MPX642" s="69"/>
      <c r="MPY642" s="69"/>
      <c r="MPZ642" s="69"/>
      <c r="MQA642" s="69"/>
      <c r="MQB642" s="69"/>
      <c r="MQC642" s="69"/>
      <c r="MQD642" s="69"/>
      <c r="MQE642" s="69"/>
      <c r="MQF642" s="69"/>
      <c r="MQG642" s="69"/>
      <c r="MQH642" s="69"/>
      <c r="MQI642" s="69"/>
      <c r="MQJ642" s="69"/>
      <c r="MQK642" s="69"/>
      <c r="MQL642" s="69"/>
      <c r="MQM642" s="69"/>
      <c r="MQN642" s="69"/>
      <c r="MQO642" s="69"/>
      <c r="MQP642" s="69"/>
      <c r="MQQ642" s="69"/>
      <c r="MQR642" s="69"/>
      <c r="MQS642" s="69"/>
      <c r="MQT642" s="69"/>
      <c r="MQU642" s="69"/>
      <c r="MQV642" s="69"/>
      <c r="MQW642" s="69"/>
      <c r="MQX642" s="69"/>
      <c r="MQY642" s="69"/>
      <c r="MQZ642" s="69"/>
      <c r="MRA642" s="69"/>
      <c r="MRB642" s="69"/>
      <c r="MRC642" s="69"/>
      <c r="MRD642" s="69"/>
      <c r="MRE642" s="69"/>
      <c r="MRF642" s="69"/>
      <c r="MRG642" s="69"/>
      <c r="MRH642" s="69"/>
      <c r="MRI642" s="69"/>
      <c r="MRJ642" s="69"/>
      <c r="MRK642" s="69"/>
      <c r="MRL642" s="69"/>
      <c r="MRM642" s="69"/>
      <c r="MRN642" s="69"/>
      <c r="MRO642" s="69"/>
      <c r="MRP642" s="69"/>
      <c r="MRQ642" s="69"/>
      <c r="MRR642" s="69"/>
      <c r="MRS642" s="69"/>
      <c r="MRT642" s="69"/>
      <c r="MRU642" s="69"/>
      <c r="MRV642" s="69"/>
      <c r="MRW642" s="69"/>
      <c r="MRX642" s="69"/>
      <c r="MRY642" s="69"/>
      <c r="MRZ642" s="69"/>
      <c r="MSA642" s="69"/>
      <c r="MSB642" s="69"/>
      <c r="MSC642" s="69"/>
      <c r="MSD642" s="69"/>
      <c r="MSE642" s="69"/>
      <c r="MSF642" s="69"/>
      <c r="MSG642" s="69"/>
      <c r="MSH642" s="69"/>
      <c r="MSI642" s="69"/>
      <c r="MSJ642" s="69"/>
      <c r="MSK642" s="69"/>
      <c r="MSL642" s="69"/>
      <c r="MSM642" s="69"/>
      <c r="MSN642" s="69"/>
      <c r="MSO642" s="69"/>
      <c r="MSP642" s="69"/>
      <c r="MSQ642" s="69"/>
      <c r="MSR642" s="69"/>
      <c r="MSS642" s="69"/>
      <c r="MST642" s="69"/>
      <c r="MSU642" s="69"/>
      <c r="MSV642" s="69"/>
      <c r="MSW642" s="69"/>
      <c r="MSX642" s="69"/>
      <c r="MSY642" s="69"/>
      <c r="MSZ642" s="69"/>
      <c r="MTA642" s="69"/>
      <c r="MTB642" s="69"/>
      <c r="MTC642" s="69"/>
      <c r="MTD642" s="69"/>
      <c r="MTE642" s="69"/>
      <c r="MTF642" s="69"/>
      <c r="MTG642" s="69"/>
      <c r="MTH642" s="69"/>
      <c r="MTI642" s="69"/>
      <c r="MTJ642" s="69"/>
      <c r="MTK642" s="69"/>
      <c r="MTL642" s="69"/>
      <c r="MTM642" s="69"/>
      <c r="MTN642" s="69"/>
      <c r="MTO642" s="69"/>
      <c r="MTP642" s="69"/>
      <c r="MTQ642" s="69"/>
      <c r="MTR642" s="69"/>
      <c r="MTS642" s="69"/>
      <c r="MTT642" s="69"/>
      <c r="MTU642" s="69"/>
      <c r="MTV642" s="69"/>
      <c r="MTW642" s="69"/>
      <c r="MTX642" s="69"/>
      <c r="MTY642" s="69"/>
      <c r="MTZ642" s="69"/>
      <c r="MUA642" s="69"/>
      <c r="MUB642" s="69"/>
      <c r="MUC642" s="69"/>
      <c r="MUD642" s="69"/>
      <c r="MUE642" s="69"/>
      <c r="MUF642" s="69"/>
      <c r="MUG642" s="69"/>
      <c r="MUH642" s="69"/>
      <c r="MUI642" s="69"/>
      <c r="MUJ642" s="69"/>
      <c r="MUK642" s="69"/>
      <c r="MUL642" s="69"/>
      <c r="MUM642" s="69"/>
      <c r="MUN642" s="69"/>
      <c r="MUO642" s="69"/>
      <c r="MUP642" s="69"/>
      <c r="MUQ642" s="69"/>
      <c r="MUR642" s="69"/>
      <c r="MUS642" s="69"/>
      <c r="MUT642" s="69"/>
      <c r="MUU642" s="69"/>
      <c r="MUV642" s="69"/>
      <c r="MUW642" s="69"/>
      <c r="MUX642" s="69"/>
      <c r="MUY642" s="69"/>
      <c r="MUZ642" s="69"/>
      <c r="MVA642" s="69"/>
      <c r="MVB642" s="69"/>
      <c r="MVC642" s="69"/>
      <c r="MVD642" s="69"/>
      <c r="MVE642" s="69"/>
      <c r="MVF642" s="69"/>
      <c r="MVG642" s="69"/>
      <c r="MVH642" s="69"/>
      <c r="MVI642" s="69"/>
      <c r="MVJ642" s="69"/>
      <c r="MVK642" s="69"/>
      <c r="MVL642" s="69"/>
      <c r="MVM642" s="69"/>
      <c r="MVN642" s="69"/>
      <c r="MVO642" s="69"/>
      <c r="MVP642" s="69"/>
      <c r="MVQ642" s="69"/>
      <c r="MVR642" s="69"/>
      <c r="MVS642" s="69"/>
      <c r="MVT642" s="69"/>
      <c r="MVU642" s="69"/>
      <c r="MVV642" s="69"/>
      <c r="MVW642" s="69"/>
      <c r="MVX642" s="69"/>
      <c r="MVY642" s="69"/>
      <c r="MVZ642" s="69"/>
      <c r="MWA642" s="69"/>
      <c r="MWB642" s="69"/>
      <c r="MWC642" s="69"/>
      <c r="MWD642" s="69"/>
      <c r="MWE642" s="69"/>
      <c r="MWF642" s="69"/>
      <c r="MWG642" s="69"/>
      <c r="MWH642" s="69"/>
      <c r="MWI642" s="69"/>
      <c r="MWJ642" s="69"/>
      <c r="MWK642" s="69"/>
      <c r="MWL642" s="69"/>
      <c r="MWM642" s="69"/>
      <c r="MWN642" s="69"/>
      <c r="MWO642" s="69"/>
      <c r="MWP642" s="69"/>
      <c r="MWQ642" s="69"/>
      <c r="MWR642" s="69"/>
      <c r="MWS642" s="69"/>
      <c r="MWT642" s="69"/>
      <c r="MWU642" s="69"/>
      <c r="MWV642" s="69"/>
      <c r="MWW642" s="69"/>
      <c r="MWX642" s="69"/>
      <c r="MWY642" s="69"/>
      <c r="MWZ642" s="69"/>
      <c r="MXA642" s="69"/>
      <c r="MXB642" s="69"/>
      <c r="MXC642" s="69"/>
      <c r="MXD642" s="69"/>
      <c r="MXE642" s="69"/>
      <c r="MXF642" s="69"/>
      <c r="MXG642" s="69"/>
      <c r="MXH642" s="69"/>
      <c r="MXI642" s="69"/>
      <c r="MXJ642" s="69"/>
      <c r="MXK642" s="69"/>
      <c r="MXL642" s="69"/>
      <c r="MXM642" s="69"/>
      <c r="MXN642" s="69"/>
      <c r="MXO642" s="69"/>
      <c r="MXP642" s="69"/>
      <c r="MXQ642" s="69"/>
      <c r="MXR642" s="69"/>
      <c r="MXS642" s="69"/>
      <c r="MXT642" s="69"/>
      <c r="MXU642" s="69"/>
      <c r="MXV642" s="69"/>
      <c r="MXW642" s="69"/>
      <c r="MXX642" s="69"/>
      <c r="MXY642" s="69"/>
      <c r="MXZ642" s="69"/>
      <c r="MYA642" s="69"/>
      <c r="MYB642" s="69"/>
      <c r="MYC642" s="69"/>
      <c r="MYD642" s="69"/>
      <c r="MYE642" s="69"/>
      <c r="MYF642" s="69"/>
      <c r="MYG642" s="69"/>
      <c r="MYH642" s="69"/>
      <c r="MYI642" s="69"/>
      <c r="MYJ642" s="69"/>
      <c r="MYK642" s="69"/>
      <c r="MYL642" s="69"/>
      <c r="MYM642" s="69"/>
      <c r="MYN642" s="69"/>
      <c r="MYO642" s="69"/>
      <c r="MYP642" s="69"/>
      <c r="MYQ642" s="69"/>
      <c r="MYR642" s="69"/>
      <c r="MYS642" s="69"/>
      <c r="MYT642" s="69"/>
      <c r="MYU642" s="69"/>
      <c r="MYV642" s="69"/>
      <c r="MYW642" s="69"/>
      <c r="MYX642" s="69"/>
      <c r="MYY642" s="69"/>
      <c r="MYZ642" s="69"/>
      <c r="MZA642" s="69"/>
      <c r="MZB642" s="69"/>
      <c r="MZC642" s="69"/>
      <c r="MZD642" s="69"/>
      <c r="MZE642" s="69"/>
      <c r="MZF642" s="69"/>
      <c r="MZG642" s="69"/>
      <c r="MZH642" s="69"/>
      <c r="MZI642" s="69"/>
      <c r="MZJ642" s="69"/>
      <c r="MZK642" s="69"/>
      <c r="MZL642" s="69"/>
      <c r="MZM642" s="69"/>
      <c r="MZN642" s="69"/>
      <c r="MZO642" s="69"/>
      <c r="MZP642" s="69"/>
      <c r="MZQ642" s="69"/>
      <c r="MZR642" s="69"/>
      <c r="MZS642" s="69"/>
      <c r="MZT642" s="69"/>
      <c r="MZU642" s="69"/>
      <c r="MZV642" s="69"/>
      <c r="MZW642" s="69"/>
      <c r="MZX642" s="69"/>
      <c r="MZY642" s="69"/>
      <c r="MZZ642" s="69"/>
      <c r="NAA642" s="69"/>
      <c r="NAB642" s="69"/>
      <c r="NAC642" s="69"/>
      <c r="NAD642" s="69"/>
      <c r="NAE642" s="69"/>
      <c r="NAF642" s="69"/>
      <c r="NAG642" s="69"/>
      <c r="NAH642" s="69"/>
      <c r="NAI642" s="69"/>
      <c r="NAJ642" s="69"/>
      <c r="NAK642" s="69"/>
      <c r="NAL642" s="69"/>
      <c r="NAM642" s="69"/>
      <c r="NAN642" s="69"/>
      <c r="NAO642" s="69"/>
      <c r="NAP642" s="69"/>
      <c r="NAQ642" s="69"/>
      <c r="NAR642" s="69"/>
      <c r="NAS642" s="69"/>
      <c r="NAT642" s="69"/>
      <c r="NAU642" s="69"/>
      <c r="NAV642" s="69"/>
      <c r="NAW642" s="69"/>
      <c r="NAX642" s="69"/>
      <c r="NAY642" s="69"/>
      <c r="NAZ642" s="69"/>
      <c r="NBA642" s="69"/>
      <c r="NBB642" s="69"/>
      <c r="NBC642" s="69"/>
      <c r="NBD642" s="69"/>
      <c r="NBE642" s="69"/>
      <c r="NBF642" s="69"/>
      <c r="NBG642" s="69"/>
      <c r="NBH642" s="69"/>
      <c r="NBI642" s="69"/>
      <c r="NBJ642" s="69"/>
      <c r="NBK642" s="69"/>
      <c r="NBL642" s="69"/>
      <c r="NBM642" s="69"/>
      <c r="NBN642" s="69"/>
      <c r="NBO642" s="69"/>
      <c r="NBP642" s="69"/>
      <c r="NBQ642" s="69"/>
      <c r="NBR642" s="69"/>
      <c r="NBS642" s="69"/>
      <c r="NBT642" s="69"/>
      <c r="NBU642" s="69"/>
      <c r="NBV642" s="69"/>
      <c r="NBW642" s="69"/>
      <c r="NBX642" s="69"/>
      <c r="NBY642" s="69"/>
      <c r="NBZ642" s="69"/>
      <c r="NCA642" s="69"/>
      <c r="NCB642" s="69"/>
      <c r="NCC642" s="69"/>
      <c r="NCD642" s="69"/>
      <c r="NCE642" s="69"/>
      <c r="NCF642" s="69"/>
      <c r="NCG642" s="69"/>
      <c r="NCH642" s="69"/>
      <c r="NCI642" s="69"/>
      <c r="NCJ642" s="69"/>
      <c r="NCK642" s="69"/>
      <c r="NCL642" s="69"/>
      <c r="NCM642" s="69"/>
      <c r="NCN642" s="69"/>
      <c r="NCO642" s="69"/>
      <c r="NCP642" s="69"/>
      <c r="NCQ642" s="69"/>
      <c r="NCR642" s="69"/>
      <c r="NCS642" s="69"/>
      <c r="NCT642" s="69"/>
      <c r="NCU642" s="69"/>
      <c r="NCV642" s="69"/>
      <c r="NCW642" s="69"/>
      <c r="NCX642" s="69"/>
      <c r="NCY642" s="69"/>
      <c r="NCZ642" s="69"/>
      <c r="NDA642" s="69"/>
      <c r="NDB642" s="69"/>
      <c r="NDC642" s="69"/>
      <c r="NDD642" s="69"/>
      <c r="NDE642" s="69"/>
      <c r="NDF642" s="69"/>
      <c r="NDG642" s="69"/>
      <c r="NDH642" s="69"/>
      <c r="NDI642" s="69"/>
      <c r="NDJ642" s="69"/>
      <c r="NDK642" s="69"/>
      <c r="NDL642" s="69"/>
      <c r="NDM642" s="69"/>
      <c r="NDN642" s="69"/>
      <c r="NDO642" s="69"/>
      <c r="NDP642" s="69"/>
      <c r="NDQ642" s="69"/>
      <c r="NDR642" s="69"/>
      <c r="NDS642" s="69"/>
      <c r="NDT642" s="69"/>
      <c r="NDU642" s="69"/>
      <c r="NDV642" s="69"/>
      <c r="NDW642" s="69"/>
      <c r="NDX642" s="69"/>
      <c r="NDY642" s="69"/>
      <c r="NDZ642" s="69"/>
      <c r="NEA642" s="69"/>
      <c r="NEB642" s="69"/>
      <c r="NEC642" s="69"/>
      <c r="NED642" s="69"/>
      <c r="NEE642" s="69"/>
      <c r="NEF642" s="69"/>
      <c r="NEG642" s="69"/>
      <c r="NEH642" s="69"/>
      <c r="NEI642" s="69"/>
      <c r="NEJ642" s="69"/>
      <c r="NEK642" s="69"/>
      <c r="NEL642" s="69"/>
      <c r="NEM642" s="69"/>
      <c r="NEN642" s="69"/>
      <c r="NEO642" s="69"/>
      <c r="NEP642" s="69"/>
      <c r="NEQ642" s="69"/>
      <c r="NER642" s="69"/>
      <c r="NES642" s="69"/>
      <c r="NET642" s="69"/>
      <c r="NEU642" s="69"/>
      <c r="NEV642" s="69"/>
      <c r="NEW642" s="69"/>
      <c r="NEX642" s="69"/>
      <c r="NEY642" s="69"/>
      <c r="NEZ642" s="69"/>
      <c r="NFA642" s="69"/>
      <c r="NFB642" s="69"/>
      <c r="NFC642" s="69"/>
      <c r="NFD642" s="69"/>
      <c r="NFE642" s="69"/>
      <c r="NFF642" s="69"/>
      <c r="NFG642" s="69"/>
      <c r="NFH642" s="69"/>
      <c r="NFI642" s="69"/>
      <c r="NFJ642" s="69"/>
      <c r="NFK642" s="69"/>
      <c r="NFL642" s="69"/>
      <c r="NFM642" s="69"/>
      <c r="NFN642" s="69"/>
      <c r="NFO642" s="69"/>
      <c r="NFP642" s="69"/>
      <c r="NFQ642" s="69"/>
      <c r="NFR642" s="69"/>
      <c r="NFS642" s="69"/>
      <c r="NFT642" s="69"/>
      <c r="NFU642" s="69"/>
      <c r="NFV642" s="69"/>
      <c r="NFW642" s="69"/>
      <c r="NFX642" s="69"/>
      <c r="NFY642" s="69"/>
      <c r="NFZ642" s="69"/>
      <c r="NGA642" s="69"/>
      <c r="NGB642" s="69"/>
      <c r="NGC642" s="69"/>
      <c r="NGD642" s="69"/>
      <c r="NGE642" s="69"/>
      <c r="NGF642" s="69"/>
      <c r="NGG642" s="69"/>
      <c r="NGH642" s="69"/>
      <c r="NGI642" s="69"/>
      <c r="NGJ642" s="69"/>
      <c r="NGK642" s="69"/>
      <c r="NGL642" s="69"/>
      <c r="NGM642" s="69"/>
      <c r="NGN642" s="69"/>
      <c r="NGO642" s="69"/>
      <c r="NGP642" s="69"/>
      <c r="NGQ642" s="69"/>
      <c r="NGR642" s="69"/>
      <c r="NGS642" s="69"/>
      <c r="NGT642" s="69"/>
      <c r="NGU642" s="69"/>
      <c r="NGV642" s="69"/>
      <c r="NGW642" s="69"/>
      <c r="NGX642" s="69"/>
      <c r="NGY642" s="69"/>
      <c r="NGZ642" s="69"/>
      <c r="NHA642" s="69"/>
      <c r="NHB642" s="69"/>
      <c r="NHC642" s="69"/>
      <c r="NHD642" s="69"/>
      <c r="NHE642" s="69"/>
      <c r="NHF642" s="69"/>
      <c r="NHG642" s="69"/>
      <c r="NHH642" s="69"/>
      <c r="NHI642" s="69"/>
      <c r="NHJ642" s="69"/>
      <c r="NHK642" s="69"/>
      <c r="NHL642" s="69"/>
      <c r="NHM642" s="69"/>
      <c r="NHN642" s="69"/>
      <c r="NHO642" s="69"/>
      <c r="NHP642" s="69"/>
      <c r="NHQ642" s="69"/>
      <c r="NHR642" s="69"/>
      <c r="NHS642" s="69"/>
      <c r="NHT642" s="69"/>
      <c r="NHU642" s="69"/>
      <c r="NHV642" s="69"/>
      <c r="NHW642" s="69"/>
      <c r="NHX642" s="69"/>
      <c r="NHY642" s="69"/>
      <c r="NHZ642" s="69"/>
      <c r="NIA642" s="69"/>
      <c r="NIB642" s="69"/>
      <c r="NIC642" s="69"/>
      <c r="NID642" s="69"/>
      <c r="NIE642" s="69"/>
      <c r="NIF642" s="69"/>
      <c r="NIG642" s="69"/>
      <c r="NIH642" s="69"/>
      <c r="NII642" s="69"/>
      <c r="NIJ642" s="69"/>
      <c r="NIK642" s="69"/>
      <c r="NIL642" s="69"/>
      <c r="NIM642" s="69"/>
      <c r="NIN642" s="69"/>
      <c r="NIO642" s="69"/>
      <c r="NIP642" s="69"/>
      <c r="NIQ642" s="69"/>
      <c r="NIR642" s="69"/>
      <c r="NIS642" s="69"/>
      <c r="NIT642" s="69"/>
      <c r="NIU642" s="69"/>
      <c r="NIV642" s="69"/>
      <c r="NIW642" s="69"/>
      <c r="NIX642" s="69"/>
      <c r="NIY642" s="69"/>
      <c r="NIZ642" s="69"/>
      <c r="NJA642" s="69"/>
      <c r="NJB642" s="69"/>
      <c r="NJC642" s="69"/>
      <c r="NJD642" s="69"/>
      <c r="NJE642" s="69"/>
      <c r="NJF642" s="69"/>
      <c r="NJG642" s="69"/>
      <c r="NJH642" s="69"/>
      <c r="NJI642" s="69"/>
      <c r="NJJ642" s="69"/>
      <c r="NJK642" s="69"/>
      <c r="NJL642" s="69"/>
      <c r="NJM642" s="69"/>
      <c r="NJN642" s="69"/>
      <c r="NJO642" s="69"/>
      <c r="NJP642" s="69"/>
      <c r="NJQ642" s="69"/>
      <c r="NJR642" s="69"/>
      <c r="NJS642" s="69"/>
      <c r="NJT642" s="69"/>
      <c r="NJU642" s="69"/>
      <c r="NJV642" s="69"/>
      <c r="NJW642" s="69"/>
      <c r="NJX642" s="69"/>
      <c r="NJY642" s="69"/>
      <c r="NJZ642" s="69"/>
      <c r="NKA642" s="69"/>
      <c r="NKB642" s="69"/>
      <c r="NKC642" s="69"/>
      <c r="NKD642" s="69"/>
      <c r="NKE642" s="69"/>
      <c r="NKF642" s="69"/>
      <c r="NKG642" s="69"/>
      <c r="NKH642" s="69"/>
      <c r="NKI642" s="69"/>
      <c r="NKJ642" s="69"/>
      <c r="NKK642" s="69"/>
      <c r="NKL642" s="69"/>
      <c r="NKM642" s="69"/>
      <c r="NKN642" s="69"/>
      <c r="NKO642" s="69"/>
      <c r="NKP642" s="69"/>
      <c r="NKQ642" s="69"/>
      <c r="NKR642" s="69"/>
      <c r="NKS642" s="69"/>
      <c r="NKT642" s="69"/>
      <c r="NKU642" s="69"/>
      <c r="NKV642" s="69"/>
      <c r="NKW642" s="69"/>
      <c r="NKX642" s="69"/>
      <c r="NKY642" s="69"/>
      <c r="NKZ642" s="69"/>
      <c r="NLA642" s="69"/>
      <c r="NLB642" s="69"/>
      <c r="NLC642" s="69"/>
      <c r="NLD642" s="69"/>
      <c r="NLE642" s="69"/>
      <c r="NLF642" s="69"/>
      <c r="NLG642" s="69"/>
      <c r="NLH642" s="69"/>
      <c r="NLI642" s="69"/>
      <c r="NLJ642" s="69"/>
      <c r="NLK642" s="69"/>
      <c r="NLL642" s="69"/>
      <c r="NLM642" s="69"/>
      <c r="NLN642" s="69"/>
      <c r="NLO642" s="69"/>
      <c r="NLP642" s="69"/>
      <c r="NLQ642" s="69"/>
      <c r="NLR642" s="69"/>
      <c r="NLS642" s="69"/>
      <c r="NLT642" s="69"/>
      <c r="NLU642" s="69"/>
      <c r="NLV642" s="69"/>
      <c r="NLW642" s="69"/>
      <c r="NLX642" s="69"/>
      <c r="NLY642" s="69"/>
      <c r="NLZ642" s="69"/>
      <c r="NMA642" s="69"/>
      <c r="NMB642" s="69"/>
      <c r="NMC642" s="69"/>
      <c r="NMD642" s="69"/>
      <c r="NME642" s="69"/>
      <c r="NMF642" s="69"/>
      <c r="NMG642" s="69"/>
      <c r="NMH642" s="69"/>
      <c r="NMI642" s="69"/>
      <c r="NMJ642" s="69"/>
      <c r="NMK642" s="69"/>
      <c r="NML642" s="69"/>
      <c r="NMM642" s="69"/>
      <c r="NMN642" s="69"/>
      <c r="NMO642" s="69"/>
      <c r="NMP642" s="69"/>
      <c r="NMQ642" s="69"/>
      <c r="NMR642" s="69"/>
      <c r="NMS642" s="69"/>
      <c r="NMT642" s="69"/>
      <c r="NMU642" s="69"/>
      <c r="NMV642" s="69"/>
      <c r="NMW642" s="69"/>
      <c r="NMX642" s="69"/>
      <c r="NMY642" s="69"/>
      <c r="NMZ642" s="69"/>
      <c r="NNA642" s="69"/>
      <c r="NNB642" s="69"/>
      <c r="NNC642" s="69"/>
      <c r="NND642" s="69"/>
      <c r="NNE642" s="69"/>
      <c r="NNF642" s="69"/>
      <c r="NNG642" s="69"/>
      <c r="NNH642" s="69"/>
      <c r="NNI642" s="69"/>
      <c r="NNJ642" s="69"/>
      <c r="NNK642" s="69"/>
      <c r="NNL642" s="69"/>
      <c r="NNM642" s="69"/>
      <c r="NNN642" s="69"/>
      <c r="NNO642" s="69"/>
      <c r="NNP642" s="69"/>
      <c r="NNQ642" s="69"/>
      <c r="NNR642" s="69"/>
      <c r="NNS642" s="69"/>
      <c r="NNT642" s="69"/>
      <c r="NNU642" s="69"/>
      <c r="NNV642" s="69"/>
      <c r="NNW642" s="69"/>
      <c r="NNX642" s="69"/>
      <c r="NNY642" s="69"/>
      <c r="NNZ642" s="69"/>
      <c r="NOA642" s="69"/>
      <c r="NOB642" s="69"/>
      <c r="NOC642" s="69"/>
      <c r="NOD642" s="69"/>
      <c r="NOE642" s="69"/>
      <c r="NOF642" s="69"/>
      <c r="NOG642" s="69"/>
      <c r="NOH642" s="69"/>
      <c r="NOI642" s="69"/>
      <c r="NOJ642" s="69"/>
      <c r="NOK642" s="69"/>
      <c r="NOL642" s="69"/>
      <c r="NOM642" s="69"/>
      <c r="NON642" s="69"/>
      <c r="NOO642" s="69"/>
      <c r="NOP642" s="69"/>
      <c r="NOQ642" s="69"/>
      <c r="NOR642" s="69"/>
      <c r="NOS642" s="69"/>
      <c r="NOT642" s="69"/>
      <c r="NOU642" s="69"/>
      <c r="NOV642" s="69"/>
      <c r="NOW642" s="69"/>
      <c r="NOX642" s="69"/>
      <c r="NOY642" s="69"/>
      <c r="NOZ642" s="69"/>
      <c r="NPA642" s="69"/>
      <c r="NPB642" s="69"/>
      <c r="NPC642" s="69"/>
      <c r="NPD642" s="69"/>
      <c r="NPE642" s="69"/>
      <c r="NPF642" s="69"/>
      <c r="NPG642" s="69"/>
      <c r="NPH642" s="69"/>
      <c r="NPI642" s="69"/>
      <c r="NPJ642" s="69"/>
      <c r="NPK642" s="69"/>
      <c r="NPL642" s="69"/>
      <c r="NPM642" s="69"/>
      <c r="NPN642" s="69"/>
      <c r="NPO642" s="69"/>
      <c r="NPP642" s="69"/>
      <c r="NPQ642" s="69"/>
      <c r="NPR642" s="69"/>
      <c r="NPS642" s="69"/>
      <c r="NPT642" s="69"/>
      <c r="NPU642" s="69"/>
      <c r="NPV642" s="69"/>
      <c r="NPW642" s="69"/>
      <c r="NPX642" s="69"/>
      <c r="NPY642" s="69"/>
      <c r="NPZ642" s="69"/>
      <c r="NQA642" s="69"/>
      <c r="NQB642" s="69"/>
      <c r="NQC642" s="69"/>
      <c r="NQD642" s="69"/>
      <c r="NQE642" s="69"/>
      <c r="NQF642" s="69"/>
      <c r="NQG642" s="69"/>
      <c r="NQH642" s="69"/>
      <c r="NQI642" s="69"/>
      <c r="NQJ642" s="69"/>
      <c r="NQK642" s="69"/>
      <c r="NQL642" s="69"/>
      <c r="NQM642" s="69"/>
      <c r="NQN642" s="69"/>
      <c r="NQO642" s="69"/>
      <c r="NQP642" s="69"/>
      <c r="NQQ642" s="69"/>
      <c r="NQR642" s="69"/>
      <c r="NQS642" s="69"/>
      <c r="NQT642" s="69"/>
      <c r="NQU642" s="69"/>
      <c r="NQV642" s="69"/>
      <c r="NQW642" s="69"/>
      <c r="NQX642" s="69"/>
      <c r="NQY642" s="69"/>
      <c r="NQZ642" s="69"/>
      <c r="NRA642" s="69"/>
      <c r="NRB642" s="69"/>
      <c r="NRC642" s="69"/>
      <c r="NRD642" s="69"/>
      <c r="NRE642" s="69"/>
      <c r="NRF642" s="69"/>
      <c r="NRG642" s="69"/>
      <c r="NRH642" s="69"/>
      <c r="NRI642" s="69"/>
      <c r="NRJ642" s="69"/>
      <c r="NRK642" s="69"/>
      <c r="NRL642" s="69"/>
      <c r="NRM642" s="69"/>
      <c r="NRN642" s="69"/>
      <c r="NRO642" s="69"/>
      <c r="NRP642" s="69"/>
      <c r="NRQ642" s="69"/>
      <c r="NRR642" s="69"/>
      <c r="NRS642" s="69"/>
      <c r="NRT642" s="69"/>
      <c r="NRU642" s="69"/>
      <c r="NRV642" s="69"/>
      <c r="NRW642" s="69"/>
      <c r="NRX642" s="69"/>
      <c r="NRY642" s="69"/>
      <c r="NRZ642" s="69"/>
      <c r="NSA642" s="69"/>
      <c r="NSB642" s="69"/>
      <c r="NSC642" s="69"/>
      <c r="NSD642" s="69"/>
      <c r="NSE642" s="69"/>
      <c r="NSF642" s="69"/>
      <c r="NSG642" s="69"/>
      <c r="NSH642" s="69"/>
      <c r="NSI642" s="69"/>
      <c r="NSJ642" s="69"/>
      <c r="NSK642" s="69"/>
      <c r="NSL642" s="69"/>
      <c r="NSM642" s="69"/>
      <c r="NSN642" s="69"/>
      <c r="NSO642" s="69"/>
      <c r="NSP642" s="69"/>
      <c r="NSQ642" s="69"/>
      <c r="NSR642" s="69"/>
      <c r="NSS642" s="69"/>
      <c r="NST642" s="69"/>
      <c r="NSU642" s="69"/>
      <c r="NSV642" s="69"/>
      <c r="NSW642" s="69"/>
      <c r="NSX642" s="69"/>
      <c r="NSY642" s="69"/>
      <c r="NSZ642" s="69"/>
      <c r="NTA642" s="69"/>
      <c r="NTB642" s="69"/>
      <c r="NTC642" s="69"/>
      <c r="NTD642" s="69"/>
      <c r="NTE642" s="69"/>
      <c r="NTF642" s="69"/>
      <c r="NTG642" s="69"/>
      <c r="NTH642" s="69"/>
      <c r="NTI642" s="69"/>
      <c r="NTJ642" s="69"/>
      <c r="NTK642" s="69"/>
      <c r="NTL642" s="69"/>
      <c r="NTM642" s="69"/>
      <c r="NTN642" s="69"/>
      <c r="NTO642" s="69"/>
      <c r="NTP642" s="69"/>
      <c r="NTQ642" s="69"/>
      <c r="NTR642" s="69"/>
      <c r="NTS642" s="69"/>
      <c r="NTT642" s="69"/>
      <c r="NTU642" s="69"/>
      <c r="NTV642" s="69"/>
      <c r="NTW642" s="69"/>
      <c r="NTX642" s="69"/>
      <c r="NTY642" s="69"/>
      <c r="NTZ642" s="69"/>
      <c r="NUA642" s="69"/>
      <c r="NUB642" s="69"/>
      <c r="NUC642" s="69"/>
      <c r="NUD642" s="69"/>
      <c r="NUE642" s="69"/>
      <c r="NUF642" s="69"/>
      <c r="NUG642" s="69"/>
      <c r="NUH642" s="69"/>
      <c r="NUI642" s="69"/>
      <c r="NUJ642" s="69"/>
      <c r="NUK642" s="69"/>
      <c r="NUL642" s="69"/>
      <c r="NUM642" s="69"/>
      <c r="NUN642" s="69"/>
      <c r="NUO642" s="69"/>
      <c r="NUP642" s="69"/>
      <c r="NUQ642" s="69"/>
      <c r="NUR642" s="69"/>
      <c r="NUS642" s="69"/>
      <c r="NUT642" s="69"/>
      <c r="NUU642" s="69"/>
      <c r="NUV642" s="69"/>
      <c r="NUW642" s="69"/>
      <c r="NUX642" s="69"/>
      <c r="NUY642" s="69"/>
      <c r="NUZ642" s="69"/>
      <c r="NVA642" s="69"/>
      <c r="NVB642" s="69"/>
      <c r="NVC642" s="69"/>
      <c r="NVD642" s="69"/>
      <c r="NVE642" s="69"/>
      <c r="NVF642" s="69"/>
      <c r="NVG642" s="69"/>
      <c r="NVH642" s="69"/>
      <c r="NVI642" s="69"/>
      <c r="NVJ642" s="69"/>
      <c r="NVK642" s="69"/>
      <c r="NVL642" s="69"/>
      <c r="NVM642" s="69"/>
      <c r="NVN642" s="69"/>
      <c r="NVO642" s="69"/>
      <c r="NVP642" s="69"/>
      <c r="NVQ642" s="69"/>
      <c r="NVR642" s="69"/>
      <c r="NVS642" s="69"/>
      <c r="NVT642" s="69"/>
      <c r="NVU642" s="69"/>
      <c r="NVV642" s="69"/>
      <c r="NVW642" s="69"/>
      <c r="NVX642" s="69"/>
      <c r="NVY642" s="69"/>
      <c r="NVZ642" s="69"/>
      <c r="NWA642" s="69"/>
      <c r="NWB642" s="69"/>
      <c r="NWC642" s="69"/>
      <c r="NWD642" s="69"/>
      <c r="NWE642" s="69"/>
      <c r="NWF642" s="69"/>
      <c r="NWG642" s="69"/>
      <c r="NWH642" s="69"/>
      <c r="NWI642" s="69"/>
      <c r="NWJ642" s="69"/>
      <c r="NWK642" s="69"/>
      <c r="NWL642" s="69"/>
      <c r="NWM642" s="69"/>
      <c r="NWN642" s="69"/>
      <c r="NWO642" s="69"/>
      <c r="NWP642" s="69"/>
      <c r="NWQ642" s="69"/>
      <c r="NWR642" s="69"/>
      <c r="NWS642" s="69"/>
      <c r="NWT642" s="69"/>
      <c r="NWU642" s="69"/>
      <c r="NWV642" s="69"/>
      <c r="NWW642" s="69"/>
      <c r="NWX642" s="69"/>
      <c r="NWY642" s="69"/>
      <c r="NWZ642" s="69"/>
      <c r="NXA642" s="69"/>
      <c r="NXB642" s="69"/>
      <c r="NXC642" s="69"/>
      <c r="NXD642" s="69"/>
      <c r="NXE642" s="69"/>
      <c r="NXF642" s="69"/>
      <c r="NXG642" s="69"/>
      <c r="NXH642" s="69"/>
      <c r="NXI642" s="69"/>
      <c r="NXJ642" s="69"/>
      <c r="NXK642" s="69"/>
      <c r="NXL642" s="69"/>
      <c r="NXM642" s="69"/>
      <c r="NXN642" s="69"/>
      <c r="NXO642" s="69"/>
      <c r="NXP642" s="69"/>
      <c r="NXQ642" s="69"/>
      <c r="NXR642" s="69"/>
      <c r="NXS642" s="69"/>
      <c r="NXT642" s="69"/>
      <c r="NXU642" s="69"/>
      <c r="NXV642" s="69"/>
      <c r="NXW642" s="69"/>
      <c r="NXX642" s="69"/>
      <c r="NXY642" s="69"/>
      <c r="NXZ642" s="69"/>
      <c r="NYA642" s="69"/>
      <c r="NYB642" s="69"/>
      <c r="NYC642" s="69"/>
      <c r="NYD642" s="69"/>
      <c r="NYE642" s="69"/>
      <c r="NYF642" s="69"/>
      <c r="NYG642" s="69"/>
      <c r="NYH642" s="69"/>
      <c r="NYI642" s="69"/>
      <c r="NYJ642" s="69"/>
      <c r="NYK642" s="69"/>
      <c r="NYL642" s="69"/>
      <c r="NYM642" s="69"/>
      <c r="NYN642" s="69"/>
      <c r="NYO642" s="69"/>
      <c r="NYP642" s="69"/>
      <c r="NYQ642" s="69"/>
      <c r="NYR642" s="69"/>
      <c r="NYS642" s="69"/>
      <c r="NYT642" s="69"/>
      <c r="NYU642" s="69"/>
      <c r="NYV642" s="69"/>
      <c r="NYW642" s="69"/>
      <c r="NYX642" s="69"/>
      <c r="NYY642" s="69"/>
      <c r="NYZ642" s="69"/>
      <c r="NZA642" s="69"/>
      <c r="NZB642" s="69"/>
      <c r="NZC642" s="69"/>
      <c r="NZD642" s="69"/>
      <c r="NZE642" s="69"/>
      <c r="NZF642" s="69"/>
      <c r="NZG642" s="69"/>
      <c r="NZH642" s="69"/>
      <c r="NZI642" s="69"/>
      <c r="NZJ642" s="69"/>
      <c r="NZK642" s="69"/>
      <c r="NZL642" s="69"/>
      <c r="NZM642" s="69"/>
      <c r="NZN642" s="69"/>
      <c r="NZO642" s="69"/>
      <c r="NZP642" s="69"/>
      <c r="NZQ642" s="69"/>
      <c r="NZR642" s="69"/>
      <c r="NZS642" s="69"/>
      <c r="NZT642" s="69"/>
      <c r="NZU642" s="69"/>
      <c r="NZV642" s="69"/>
      <c r="NZW642" s="69"/>
      <c r="NZX642" s="69"/>
      <c r="NZY642" s="69"/>
      <c r="NZZ642" s="69"/>
      <c r="OAA642" s="69"/>
      <c r="OAB642" s="69"/>
      <c r="OAC642" s="69"/>
      <c r="OAD642" s="69"/>
      <c r="OAE642" s="69"/>
      <c r="OAF642" s="69"/>
      <c r="OAG642" s="69"/>
      <c r="OAH642" s="69"/>
      <c r="OAI642" s="69"/>
      <c r="OAJ642" s="69"/>
      <c r="OAK642" s="69"/>
      <c r="OAL642" s="69"/>
      <c r="OAM642" s="69"/>
      <c r="OAN642" s="69"/>
      <c r="OAO642" s="69"/>
      <c r="OAP642" s="69"/>
      <c r="OAQ642" s="69"/>
      <c r="OAR642" s="69"/>
      <c r="OAS642" s="69"/>
      <c r="OAT642" s="69"/>
      <c r="OAU642" s="69"/>
      <c r="OAV642" s="69"/>
      <c r="OAW642" s="69"/>
      <c r="OAX642" s="69"/>
      <c r="OAY642" s="69"/>
      <c r="OAZ642" s="69"/>
      <c r="OBA642" s="69"/>
      <c r="OBB642" s="69"/>
      <c r="OBC642" s="69"/>
      <c r="OBD642" s="69"/>
      <c r="OBE642" s="69"/>
      <c r="OBF642" s="69"/>
      <c r="OBG642" s="69"/>
      <c r="OBH642" s="69"/>
      <c r="OBI642" s="69"/>
      <c r="OBJ642" s="69"/>
      <c r="OBK642" s="69"/>
      <c r="OBL642" s="69"/>
      <c r="OBM642" s="69"/>
      <c r="OBN642" s="69"/>
      <c r="OBO642" s="69"/>
      <c r="OBP642" s="69"/>
      <c r="OBQ642" s="69"/>
      <c r="OBR642" s="69"/>
      <c r="OBS642" s="69"/>
      <c r="OBT642" s="69"/>
      <c r="OBU642" s="69"/>
      <c r="OBV642" s="69"/>
      <c r="OBW642" s="69"/>
      <c r="OBX642" s="69"/>
      <c r="OBY642" s="69"/>
      <c r="OBZ642" s="69"/>
      <c r="OCA642" s="69"/>
      <c r="OCB642" s="69"/>
      <c r="OCC642" s="69"/>
      <c r="OCD642" s="69"/>
      <c r="OCE642" s="69"/>
      <c r="OCF642" s="69"/>
      <c r="OCG642" s="69"/>
      <c r="OCH642" s="69"/>
      <c r="OCI642" s="69"/>
      <c r="OCJ642" s="69"/>
      <c r="OCK642" s="69"/>
      <c r="OCL642" s="69"/>
      <c r="OCM642" s="69"/>
      <c r="OCN642" s="69"/>
      <c r="OCO642" s="69"/>
      <c r="OCP642" s="69"/>
      <c r="OCQ642" s="69"/>
      <c r="OCR642" s="69"/>
      <c r="OCS642" s="69"/>
      <c r="OCT642" s="69"/>
      <c r="OCU642" s="69"/>
      <c r="OCV642" s="69"/>
      <c r="OCW642" s="69"/>
      <c r="OCX642" s="69"/>
      <c r="OCY642" s="69"/>
      <c r="OCZ642" s="69"/>
      <c r="ODA642" s="69"/>
      <c r="ODB642" s="69"/>
      <c r="ODC642" s="69"/>
      <c r="ODD642" s="69"/>
      <c r="ODE642" s="69"/>
      <c r="ODF642" s="69"/>
      <c r="ODG642" s="69"/>
      <c r="ODH642" s="69"/>
      <c r="ODI642" s="69"/>
      <c r="ODJ642" s="69"/>
      <c r="ODK642" s="69"/>
      <c r="ODL642" s="69"/>
      <c r="ODM642" s="69"/>
      <c r="ODN642" s="69"/>
      <c r="ODO642" s="69"/>
      <c r="ODP642" s="69"/>
      <c r="ODQ642" s="69"/>
      <c r="ODR642" s="69"/>
      <c r="ODS642" s="69"/>
      <c r="ODT642" s="69"/>
      <c r="ODU642" s="69"/>
      <c r="ODV642" s="69"/>
      <c r="ODW642" s="69"/>
      <c r="ODX642" s="69"/>
      <c r="ODY642" s="69"/>
      <c r="ODZ642" s="69"/>
      <c r="OEA642" s="69"/>
      <c r="OEB642" s="69"/>
      <c r="OEC642" s="69"/>
      <c r="OED642" s="69"/>
      <c r="OEE642" s="69"/>
      <c r="OEF642" s="69"/>
      <c r="OEG642" s="69"/>
      <c r="OEH642" s="69"/>
      <c r="OEI642" s="69"/>
      <c r="OEJ642" s="69"/>
      <c r="OEK642" s="69"/>
      <c r="OEL642" s="69"/>
      <c r="OEM642" s="69"/>
      <c r="OEN642" s="69"/>
      <c r="OEO642" s="69"/>
      <c r="OEP642" s="69"/>
      <c r="OEQ642" s="69"/>
      <c r="OER642" s="69"/>
      <c r="OES642" s="69"/>
      <c r="OET642" s="69"/>
      <c r="OEU642" s="69"/>
      <c r="OEV642" s="69"/>
      <c r="OEW642" s="69"/>
      <c r="OEX642" s="69"/>
      <c r="OEY642" s="69"/>
      <c r="OEZ642" s="69"/>
      <c r="OFA642" s="69"/>
      <c r="OFB642" s="69"/>
      <c r="OFC642" s="69"/>
      <c r="OFD642" s="69"/>
      <c r="OFE642" s="69"/>
      <c r="OFF642" s="69"/>
      <c r="OFG642" s="69"/>
      <c r="OFH642" s="69"/>
      <c r="OFI642" s="69"/>
      <c r="OFJ642" s="69"/>
      <c r="OFK642" s="69"/>
      <c r="OFL642" s="69"/>
      <c r="OFM642" s="69"/>
      <c r="OFN642" s="69"/>
      <c r="OFO642" s="69"/>
      <c r="OFP642" s="69"/>
      <c r="OFQ642" s="69"/>
      <c r="OFR642" s="69"/>
      <c r="OFS642" s="69"/>
      <c r="OFT642" s="69"/>
      <c r="OFU642" s="69"/>
      <c r="OFV642" s="69"/>
      <c r="OFW642" s="69"/>
      <c r="OFX642" s="69"/>
      <c r="OFY642" s="69"/>
      <c r="OFZ642" s="69"/>
      <c r="OGA642" s="69"/>
      <c r="OGB642" s="69"/>
      <c r="OGC642" s="69"/>
      <c r="OGD642" s="69"/>
      <c r="OGE642" s="69"/>
      <c r="OGF642" s="69"/>
      <c r="OGG642" s="69"/>
      <c r="OGH642" s="69"/>
      <c r="OGI642" s="69"/>
      <c r="OGJ642" s="69"/>
      <c r="OGK642" s="69"/>
      <c r="OGL642" s="69"/>
      <c r="OGM642" s="69"/>
      <c r="OGN642" s="69"/>
      <c r="OGO642" s="69"/>
      <c r="OGP642" s="69"/>
      <c r="OGQ642" s="69"/>
      <c r="OGR642" s="69"/>
      <c r="OGS642" s="69"/>
      <c r="OGT642" s="69"/>
      <c r="OGU642" s="69"/>
      <c r="OGV642" s="69"/>
      <c r="OGW642" s="69"/>
      <c r="OGX642" s="69"/>
      <c r="OGY642" s="69"/>
      <c r="OGZ642" s="69"/>
      <c r="OHA642" s="69"/>
      <c r="OHB642" s="69"/>
      <c r="OHC642" s="69"/>
      <c r="OHD642" s="69"/>
      <c r="OHE642" s="69"/>
      <c r="OHF642" s="69"/>
      <c r="OHG642" s="69"/>
      <c r="OHH642" s="69"/>
      <c r="OHI642" s="69"/>
      <c r="OHJ642" s="69"/>
      <c r="OHK642" s="69"/>
      <c r="OHL642" s="69"/>
      <c r="OHM642" s="69"/>
      <c r="OHN642" s="69"/>
      <c r="OHO642" s="69"/>
      <c r="OHP642" s="69"/>
      <c r="OHQ642" s="69"/>
      <c r="OHR642" s="69"/>
      <c r="OHS642" s="69"/>
      <c r="OHT642" s="69"/>
      <c r="OHU642" s="69"/>
      <c r="OHV642" s="69"/>
      <c r="OHW642" s="69"/>
      <c r="OHX642" s="69"/>
      <c r="OHY642" s="69"/>
      <c r="OHZ642" s="69"/>
      <c r="OIA642" s="69"/>
      <c r="OIB642" s="69"/>
      <c r="OIC642" s="69"/>
      <c r="OID642" s="69"/>
      <c r="OIE642" s="69"/>
      <c r="OIF642" s="69"/>
      <c r="OIG642" s="69"/>
      <c r="OIH642" s="69"/>
      <c r="OII642" s="69"/>
      <c r="OIJ642" s="69"/>
      <c r="OIK642" s="69"/>
      <c r="OIL642" s="69"/>
      <c r="OIM642" s="69"/>
      <c r="OIN642" s="69"/>
      <c r="OIO642" s="69"/>
      <c r="OIP642" s="69"/>
      <c r="OIQ642" s="69"/>
      <c r="OIR642" s="69"/>
      <c r="OIS642" s="69"/>
      <c r="OIT642" s="69"/>
      <c r="OIU642" s="69"/>
      <c r="OIV642" s="69"/>
      <c r="OIW642" s="69"/>
      <c r="OIX642" s="69"/>
      <c r="OIY642" s="69"/>
      <c r="OIZ642" s="69"/>
      <c r="OJA642" s="69"/>
      <c r="OJB642" s="69"/>
      <c r="OJC642" s="69"/>
      <c r="OJD642" s="69"/>
      <c r="OJE642" s="69"/>
      <c r="OJF642" s="69"/>
      <c r="OJG642" s="69"/>
      <c r="OJH642" s="69"/>
      <c r="OJI642" s="69"/>
      <c r="OJJ642" s="69"/>
      <c r="OJK642" s="69"/>
      <c r="OJL642" s="69"/>
      <c r="OJM642" s="69"/>
      <c r="OJN642" s="69"/>
      <c r="OJO642" s="69"/>
      <c r="OJP642" s="69"/>
      <c r="OJQ642" s="69"/>
      <c r="OJR642" s="69"/>
      <c r="OJS642" s="69"/>
      <c r="OJT642" s="69"/>
      <c r="OJU642" s="69"/>
      <c r="OJV642" s="69"/>
      <c r="OJW642" s="69"/>
      <c r="OJX642" s="69"/>
      <c r="OJY642" s="69"/>
      <c r="OJZ642" s="69"/>
      <c r="OKA642" s="69"/>
      <c r="OKB642" s="69"/>
      <c r="OKC642" s="69"/>
      <c r="OKD642" s="69"/>
      <c r="OKE642" s="69"/>
      <c r="OKF642" s="69"/>
      <c r="OKG642" s="69"/>
      <c r="OKH642" s="69"/>
      <c r="OKI642" s="69"/>
      <c r="OKJ642" s="69"/>
      <c r="OKK642" s="69"/>
      <c r="OKL642" s="69"/>
      <c r="OKM642" s="69"/>
      <c r="OKN642" s="69"/>
      <c r="OKO642" s="69"/>
      <c r="OKP642" s="69"/>
      <c r="OKQ642" s="69"/>
      <c r="OKR642" s="69"/>
      <c r="OKS642" s="69"/>
      <c r="OKT642" s="69"/>
      <c r="OKU642" s="69"/>
      <c r="OKV642" s="69"/>
      <c r="OKW642" s="69"/>
      <c r="OKX642" s="69"/>
      <c r="OKY642" s="69"/>
      <c r="OKZ642" s="69"/>
      <c r="OLA642" s="69"/>
      <c r="OLB642" s="69"/>
      <c r="OLC642" s="69"/>
      <c r="OLD642" s="69"/>
      <c r="OLE642" s="69"/>
      <c r="OLF642" s="69"/>
      <c r="OLG642" s="69"/>
      <c r="OLH642" s="69"/>
      <c r="OLI642" s="69"/>
      <c r="OLJ642" s="69"/>
      <c r="OLK642" s="69"/>
      <c r="OLL642" s="69"/>
      <c r="OLM642" s="69"/>
      <c r="OLN642" s="69"/>
      <c r="OLO642" s="69"/>
      <c r="OLP642" s="69"/>
      <c r="OLQ642" s="69"/>
      <c r="OLR642" s="69"/>
      <c r="OLS642" s="69"/>
      <c r="OLT642" s="69"/>
      <c r="OLU642" s="69"/>
      <c r="OLV642" s="69"/>
      <c r="OLW642" s="69"/>
      <c r="OLX642" s="69"/>
      <c r="OLY642" s="69"/>
      <c r="OLZ642" s="69"/>
      <c r="OMA642" s="69"/>
      <c r="OMB642" s="69"/>
      <c r="OMC642" s="69"/>
      <c r="OMD642" s="69"/>
      <c r="OME642" s="69"/>
      <c r="OMF642" s="69"/>
      <c r="OMG642" s="69"/>
      <c r="OMH642" s="69"/>
      <c r="OMI642" s="69"/>
      <c r="OMJ642" s="69"/>
      <c r="OMK642" s="69"/>
      <c r="OML642" s="69"/>
      <c r="OMM642" s="69"/>
      <c r="OMN642" s="69"/>
      <c r="OMO642" s="69"/>
      <c r="OMP642" s="69"/>
      <c r="OMQ642" s="69"/>
      <c r="OMR642" s="69"/>
      <c r="OMS642" s="69"/>
      <c r="OMT642" s="69"/>
      <c r="OMU642" s="69"/>
      <c r="OMV642" s="69"/>
      <c r="OMW642" s="69"/>
      <c r="OMX642" s="69"/>
      <c r="OMY642" s="69"/>
      <c r="OMZ642" s="69"/>
      <c r="ONA642" s="69"/>
      <c r="ONB642" s="69"/>
      <c r="ONC642" s="69"/>
      <c r="OND642" s="69"/>
      <c r="ONE642" s="69"/>
      <c r="ONF642" s="69"/>
      <c r="ONG642" s="69"/>
      <c r="ONH642" s="69"/>
      <c r="ONI642" s="69"/>
      <c r="ONJ642" s="69"/>
      <c r="ONK642" s="69"/>
      <c r="ONL642" s="69"/>
      <c r="ONM642" s="69"/>
      <c r="ONN642" s="69"/>
      <c r="ONO642" s="69"/>
      <c r="ONP642" s="69"/>
      <c r="ONQ642" s="69"/>
      <c r="ONR642" s="69"/>
      <c r="ONS642" s="69"/>
      <c r="ONT642" s="69"/>
      <c r="ONU642" s="69"/>
      <c r="ONV642" s="69"/>
      <c r="ONW642" s="69"/>
      <c r="ONX642" s="69"/>
      <c r="ONY642" s="69"/>
      <c r="ONZ642" s="69"/>
      <c r="OOA642" s="69"/>
      <c r="OOB642" s="69"/>
      <c r="OOC642" s="69"/>
      <c r="OOD642" s="69"/>
      <c r="OOE642" s="69"/>
      <c r="OOF642" s="69"/>
      <c r="OOG642" s="69"/>
      <c r="OOH642" s="69"/>
      <c r="OOI642" s="69"/>
      <c r="OOJ642" s="69"/>
      <c r="OOK642" s="69"/>
      <c r="OOL642" s="69"/>
      <c r="OOM642" s="69"/>
      <c r="OON642" s="69"/>
      <c r="OOO642" s="69"/>
      <c r="OOP642" s="69"/>
      <c r="OOQ642" s="69"/>
      <c r="OOR642" s="69"/>
      <c r="OOS642" s="69"/>
      <c r="OOT642" s="69"/>
      <c r="OOU642" s="69"/>
      <c r="OOV642" s="69"/>
      <c r="OOW642" s="69"/>
      <c r="OOX642" s="69"/>
      <c r="OOY642" s="69"/>
      <c r="OOZ642" s="69"/>
      <c r="OPA642" s="69"/>
      <c r="OPB642" s="69"/>
      <c r="OPC642" s="69"/>
      <c r="OPD642" s="69"/>
      <c r="OPE642" s="69"/>
      <c r="OPF642" s="69"/>
      <c r="OPG642" s="69"/>
      <c r="OPH642" s="69"/>
      <c r="OPI642" s="69"/>
      <c r="OPJ642" s="69"/>
      <c r="OPK642" s="69"/>
      <c r="OPL642" s="69"/>
      <c r="OPM642" s="69"/>
      <c r="OPN642" s="69"/>
      <c r="OPO642" s="69"/>
      <c r="OPP642" s="69"/>
      <c r="OPQ642" s="69"/>
      <c r="OPR642" s="69"/>
      <c r="OPS642" s="69"/>
      <c r="OPT642" s="69"/>
      <c r="OPU642" s="69"/>
      <c r="OPV642" s="69"/>
      <c r="OPW642" s="69"/>
      <c r="OPX642" s="69"/>
      <c r="OPY642" s="69"/>
      <c r="OPZ642" s="69"/>
      <c r="OQA642" s="69"/>
      <c r="OQB642" s="69"/>
      <c r="OQC642" s="69"/>
      <c r="OQD642" s="69"/>
      <c r="OQE642" s="69"/>
      <c r="OQF642" s="69"/>
      <c r="OQG642" s="69"/>
      <c r="OQH642" s="69"/>
      <c r="OQI642" s="69"/>
      <c r="OQJ642" s="69"/>
      <c r="OQK642" s="69"/>
      <c r="OQL642" s="69"/>
      <c r="OQM642" s="69"/>
      <c r="OQN642" s="69"/>
      <c r="OQO642" s="69"/>
      <c r="OQP642" s="69"/>
      <c r="OQQ642" s="69"/>
      <c r="OQR642" s="69"/>
      <c r="OQS642" s="69"/>
      <c r="OQT642" s="69"/>
      <c r="OQU642" s="69"/>
      <c r="OQV642" s="69"/>
      <c r="OQW642" s="69"/>
      <c r="OQX642" s="69"/>
      <c r="OQY642" s="69"/>
      <c r="OQZ642" s="69"/>
      <c r="ORA642" s="69"/>
      <c r="ORB642" s="69"/>
      <c r="ORC642" s="69"/>
      <c r="ORD642" s="69"/>
      <c r="ORE642" s="69"/>
      <c r="ORF642" s="69"/>
      <c r="ORG642" s="69"/>
      <c r="ORH642" s="69"/>
      <c r="ORI642" s="69"/>
      <c r="ORJ642" s="69"/>
      <c r="ORK642" s="69"/>
      <c r="ORL642" s="69"/>
      <c r="ORM642" s="69"/>
      <c r="ORN642" s="69"/>
      <c r="ORO642" s="69"/>
      <c r="ORP642" s="69"/>
      <c r="ORQ642" s="69"/>
      <c r="ORR642" s="69"/>
      <c r="ORS642" s="69"/>
      <c r="ORT642" s="69"/>
      <c r="ORU642" s="69"/>
      <c r="ORV642" s="69"/>
      <c r="ORW642" s="69"/>
      <c r="ORX642" s="69"/>
      <c r="ORY642" s="69"/>
      <c r="ORZ642" s="69"/>
      <c r="OSA642" s="69"/>
      <c r="OSB642" s="69"/>
      <c r="OSC642" s="69"/>
      <c r="OSD642" s="69"/>
      <c r="OSE642" s="69"/>
      <c r="OSF642" s="69"/>
      <c r="OSG642" s="69"/>
      <c r="OSH642" s="69"/>
      <c r="OSI642" s="69"/>
      <c r="OSJ642" s="69"/>
      <c r="OSK642" s="69"/>
      <c r="OSL642" s="69"/>
      <c r="OSM642" s="69"/>
      <c r="OSN642" s="69"/>
      <c r="OSO642" s="69"/>
      <c r="OSP642" s="69"/>
      <c r="OSQ642" s="69"/>
      <c r="OSR642" s="69"/>
      <c r="OSS642" s="69"/>
      <c r="OST642" s="69"/>
      <c r="OSU642" s="69"/>
      <c r="OSV642" s="69"/>
      <c r="OSW642" s="69"/>
      <c r="OSX642" s="69"/>
      <c r="OSY642" s="69"/>
      <c r="OSZ642" s="69"/>
      <c r="OTA642" s="69"/>
      <c r="OTB642" s="69"/>
      <c r="OTC642" s="69"/>
      <c r="OTD642" s="69"/>
      <c r="OTE642" s="69"/>
      <c r="OTF642" s="69"/>
      <c r="OTG642" s="69"/>
      <c r="OTH642" s="69"/>
      <c r="OTI642" s="69"/>
      <c r="OTJ642" s="69"/>
      <c r="OTK642" s="69"/>
      <c r="OTL642" s="69"/>
      <c r="OTM642" s="69"/>
      <c r="OTN642" s="69"/>
      <c r="OTO642" s="69"/>
      <c r="OTP642" s="69"/>
      <c r="OTQ642" s="69"/>
      <c r="OTR642" s="69"/>
      <c r="OTS642" s="69"/>
      <c r="OTT642" s="69"/>
      <c r="OTU642" s="69"/>
      <c r="OTV642" s="69"/>
      <c r="OTW642" s="69"/>
      <c r="OTX642" s="69"/>
      <c r="OTY642" s="69"/>
      <c r="OTZ642" s="69"/>
      <c r="OUA642" s="69"/>
      <c r="OUB642" s="69"/>
      <c r="OUC642" s="69"/>
      <c r="OUD642" s="69"/>
      <c r="OUE642" s="69"/>
      <c r="OUF642" s="69"/>
      <c r="OUG642" s="69"/>
      <c r="OUH642" s="69"/>
      <c r="OUI642" s="69"/>
      <c r="OUJ642" s="69"/>
      <c r="OUK642" s="69"/>
      <c r="OUL642" s="69"/>
      <c r="OUM642" s="69"/>
      <c r="OUN642" s="69"/>
      <c r="OUO642" s="69"/>
      <c r="OUP642" s="69"/>
      <c r="OUQ642" s="69"/>
      <c r="OUR642" s="69"/>
      <c r="OUS642" s="69"/>
      <c r="OUT642" s="69"/>
      <c r="OUU642" s="69"/>
      <c r="OUV642" s="69"/>
      <c r="OUW642" s="69"/>
      <c r="OUX642" s="69"/>
      <c r="OUY642" s="69"/>
      <c r="OUZ642" s="69"/>
      <c r="OVA642" s="69"/>
      <c r="OVB642" s="69"/>
      <c r="OVC642" s="69"/>
      <c r="OVD642" s="69"/>
      <c r="OVE642" s="69"/>
      <c r="OVF642" s="69"/>
      <c r="OVG642" s="69"/>
      <c r="OVH642" s="69"/>
      <c r="OVI642" s="69"/>
      <c r="OVJ642" s="69"/>
      <c r="OVK642" s="69"/>
      <c r="OVL642" s="69"/>
      <c r="OVM642" s="69"/>
      <c r="OVN642" s="69"/>
      <c r="OVO642" s="69"/>
      <c r="OVP642" s="69"/>
      <c r="OVQ642" s="69"/>
      <c r="OVR642" s="69"/>
      <c r="OVS642" s="69"/>
      <c r="OVT642" s="69"/>
      <c r="OVU642" s="69"/>
      <c r="OVV642" s="69"/>
      <c r="OVW642" s="69"/>
      <c r="OVX642" s="69"/>
      <c r="OVY642" s="69"/>
      <c r="OVZ642" s="69"/>
      <c r="OWA642" s="69"/>
      <c r="OWB642" s="69"/>
      <c r="OWC642" s="69"/>
      <c r="OWD642" s="69"/>
      <c r="OWE642" s="69"/>
      <c r="OWF642" s="69"/>
      <c r="OWG642" s="69"/>
      <c r="OWH642" s="69"/>
      <c r="OWI642" s="69"/>
      <c r="OWJ642" s="69"/>
      <c r="OWK642" s="69"/>
      <c r="OWL642" s="69"/>
      <c r="OWM642" s="69"/>
      <c r="OWN642" s="69"/>
      <c r="OWO642" s="69"/>
      <c r="OWP642" s="69"/>
      <c r="OWQ642" s="69"/>
      <c r="OWR642" s="69"/>
      <c r="OWS642" s="69"/>
      <c r="OWT642" s="69"/>
      <c r="OWU642" s="69"/>
      <c r="OWV642" s="69"/>
      <c r="OWW642" s="69"/>
      <c r="OWX642" s="69"/>
      <c r="OWY642" s="69"/>
      <c r="OWZ642" s="69"/>
      <c r="OXA642" s="69"/>
      <c r="OXB642" s="69"/>
      <c r="OXC642" s="69"/>
      <c r="OXD642" s="69"/>
      <c r="OXE642" s="69"/>
      <c r="OXF642" s="69"/>
      <c r="OXG642" s="69"/>
      <c r="OXH642" s="69"/>
      <c r="OXI642" s="69"/>
      <c r="OXJ642" s="69"/>
      <c r="OXK642" s="69"/>
      <c r="OXL642" s="69"/>
      <c r="OXM642" s="69"/>
      <c r="OXN642" s="69"/>
      <c r="OXO642" s="69"/>
      <c r="OXP642" s="69"/>
      <c r="OXQ642" s="69"/>
      <c r="OXR642" s="69"/>
      <c r="OXS642" s="69"/>
      <c r="OXT642" s="69"/>
      <c r="OXU642" s="69"/>
      <c r="OXV642" s="69"/>
      <c r="OXW642" s="69"/>
      <c r="OXX642" s="69"/>
      <c r="OXY642" s="69"/>
      <c r="OXZ642" s="69"/>
      <c r="OYA642" s="69"/>
      <c r="OYB642" s="69"/>
      <c r="OYC642" s="69"/>
      <c r="OYD642" s="69"/>
      <c r="OYE642" s="69"/>
      <c r="OYF642" s="69"/>
      <c r="OYG642" s="69"/>
      <c r="OYH642" s="69"/>
      <c r="OYI642" s="69"/>
      <c r="OYJ642" s="69"/>
      <c r="OYK642" s="69"/>
      <c r="OYL642" s="69"/>
      <c r="OYM642" s="69"/>
      <c r="OYN642" s="69"/>
      <c r="OYO642" s="69"/>
      <c r="OYP642" s="69"/>
      <c r="OYQ642" s="69"/>
      <c r="OYR642" s="69"/>
      <c r="OYS642" s="69"/>
      <c r="OYT642" s="69"/>
      <c r="OYU642" s="69"/>
      <c r="OYV642" s="69"/>
      <c r="OYW642" s="69"/>
      <c r="OYX642" s="69"/>
      <c r="OYY642" s="69"/>
      <c r="OYZ642" s="69"/>
      <c r="OZA642" s="69"/>
      <c r="OZB642" s="69"/>
      <c r="OZC642" s="69"/>
      <c r="OZD642" s="69"/>
      <c r="OZE642" s="69"/>
      <c r="OZF642" s="69"/>
      <c r="OZG642" s="69"/>
      <c r="OZH642" s="69"/>
      <c r="OZI642" s="69"/>
      <c r="OZJ642" s="69"/>
      <c r="OZK642" s="69"/>
      <c r="OZL642" s="69"/>
      <c r="OZM642" s="69"/>
      <c r="OZN642" s="69"/>
      <c r="OZO642" s="69"/>
      <c r="OZP642" s="69"/>
      <c r="OZQ642" s="69"/>
      <c r="OZR642" s="69"/>
      <c r="OZS642" s="69"/>
      <c r="OZT642" s="69"/>
      <c r="OZU642" s="69"/>
      <c r="OZV642" s="69"/>
      <c r="OZW642" s="69"/>
      <c r="OZX642" s="69"/>
      <c r="OZY642" s="69"/>
      <c r="OZZ642" s="69"/>
      <c r="PAA642" s="69"/>
      <c r="PAB642" s="69"/>
      <c r="PAC642" s="69"/>
      <c r="PAD642" s="69"/>
      <c r="PAE642" s="69"/>
      <c r="PAF642" s="69"/>
      <c r="PAG642" s="69"/>
      <c r="PAH642" s="69"/>
      <c r="PAI642" s="69"/>
      <c r="PAJ642" s="69"/>
      <c r="PAK642" s="69"/>
      <c r="PAL642" s="69"/>
      <c r="PAM642" s="69"/>
      <c r="PAN642" s="69"/>
      <c r="PAO642" s="69"/>
      <c r="PAP642" s="69"/>
      <c r="PAQ642" s="69"/>
      <c r="PAR642" s="69"/>
      <c r="PAS642" s="69"/>
      <c r="PAT642" s="69"/>
      <c r="PAU642" s="69"/>
      <c r="PAV642" s="69"/>
      <c r="PAW642" s="69"/>
      <c r="PAX642" s="69"/>
      <c r="PAY642" s="69"/>
      <c r="PAZ642" s="69"/>
      <c r="PBA642" s="69"/>
      <c r="PBB642" s="69"/>
      <c r="PBC642" s="69"/>
      <c r="PBD642" s="69"/>
      <c r="PBE642" s="69"/>
      <c r="PBF642" s="69"/>
      <c r="PBG642" s="69"/>
      <c r="PBH642" s="69"/>
      <c r="PBI642" s="69"/>
      <c r="PBJ642" s="69"/>
      <c r="PBK642" s="69"/>
      <c r="PBL642" s="69"/>
      <c r="PBM642" s="69"/>
      <c r="PBN642" s="69"/>
      <c r="PBO642" s="69"/>
      <c r="PBP642" s="69"/>
      <c r="PBQ642" s="69"/>
      <c r="PBR642" s="69"/>
      <c r="PBS642" s="69"/>
      <c r="PBT642" s="69"/>
      <c r="PBU642" s="69"/>
      <c r="PBV642" s="69"/>
      <c r="PBW642" s="69"/>
      <c r="PBX642" s="69"/>
      <c r="PBY642" s="69"/>
      <c r="PBZ642" s="69"/>
      <c r="PCA642" s="69"/>
      <c r="PCB642" s="69"/>
      <c r="PCC642" s="69"/>
      <c r="PCD642" s="69"/>
      <c r="PCE642" s="69"/>
      <c r="PCF642" s="69"/>
      <c r="PCG642" s="69"/>
      <c r="PCH642" s="69"/>
      <c r="PCI642" s="69"/>
      <c r="PCJ642" s="69"/>
      <c r="PCK642" s="69"/>
      <c r="PCL642" s="69"/>
      <c r="PCM642" s="69"/>
      <c r="PCN642" s="69"/>
      <c r="PCO642" s="69"/>
      <c r="PCP642" s="69"/>
      <c r="PCQ642" s="69"/>
      <c r="PCR642" s="69"/>
      <c r="PCS642" s="69"/>
      <c r="PCT642" s="69"/>
      <c r="PCU642" s="69"/>
      <c r="PCV642" s="69"/>
      <c r="PCW642" s="69"/>
      <c r="PCX642" s="69"/>
      <c r="PCY642" s="69"/>
      <c r="PCZ642" s="69"/>
      <c r="PDA642" s="69"/>
      <c r="PDB642" s="69"/>
      <c r="PDC642" s="69"/>
      <c r="PDD642" s="69"/>
      <c r="PDE642" s="69"/>
      <c r="PDF642" s="69"/>
      <c r="PDG642" s="69"/>
      <c r="PDH642" s="69"/>
      <c r="PDI642" s="69"/>
      <c r="PDJ642" s="69"/>
      <c r="PDK642" s="69"/>
      <c r="PDL642" s="69"/>
      <c r="PDM642" s="69"/>
      <c r="PDN642" s="69"/>
      <c r="PDO642" s="69"/>
      <c r="PDP642" s="69"/>
      <c r="PDQ642" s="69"/>
      <c r="PDR642" s="69"/>
      <c r="PDS642" s="69"/>
      <c r="PDT642" s="69"/>
      <c r="PDU642" s="69"/>
      <c r="PDV642" s="69"/>
      <c r="PDW642" s="69"/>
      <c r="PDX642" s="69"/>
      <c r="PDY642" s="69"/>
      <c r="PDZ642" s="69"/>
      <c r="PEA642" s="69"/>
      <c r="PEB642" s="69"/>
      <c r="PEC642" s="69"/>
      <c r="PED642" s="69"/>
      <c r="PEE642" s="69"/>
      <c r="PEF642" s="69"/>
      <c r="PEG642" s="69"/>
      <c r="PEH642" s="69"/>
      <c r="PEI642" s="69"/>
      <c r="PEJ642" s="69"/>
      <c r="PEK642" s="69"/>
      <c r="PEL642" s="69"/>
      <c r="PEM642" s="69"/>
      <c r="PEN642" s="69"/>
      <c r="PEO642" s="69"/>
      <c r="PEP642" s="69"/>
      <c r="PEQ642" s="69"/>
      <c r="PER642" s="69"/>
      <c r="PES642" s="69"/>
      <c r="PET642" s="69"/>
      <c r="PEU642" s="69"/>
      <c r="PEV642" s="69"/>
      <c r="PEW642" s="69"/>
      <c r="PEX642" s="69"/>
      <c r="PEY642" s="69"/>
      <c r="PEZ642" s="69"/>
      <c r="PFA642" s="69"/>
      <c r="PFB642" s="69"/>
      <c r="PFC642" s="69"/>
      <c r="PFD642" s="69"/>
      <c r="PFE642" s="69"/>
      <c r="PFF642" s="69"/>
      <c r="PFG642" s="69"/>
      <c r="PFH642" s="69"/>
      <c r="PFI642" s="69"/>
      <c r="PFJ642" s="69"/>
      <c r="PFK642" s="69"/>
      <c r="PFL642" s="69"/>
      <c r="PFM642" s="69"/>
      <c r="PFN642" s="69"/>
      <c r="PFO642" s="69"/>
      <c r="PFP642" s="69"/>
      <c r="PFQ642" s="69"/>
      <c r="PFR642" s="69"/>
      <c r="PFS642" s="69"/>
      <c r="PFT642" s="69"/>
      <c r="PFU642" s="69"/>
      <c r="PFV642" s="69"/>
      <c r="PFW642" s="69"/>
      <c r="PFX642" s="69"/>
      <c r="PFY642" s="69"/>
      <c r="PFZ642" s="69"/>
      <c r="PGA642" s="69"/>
      <c r="PGB642" s="69"/>
      <c r="PGC642" s="69"/>
      <c r="PGD642" s="69"/>
      <c r="PGE642" s="69"/>
      <c r="PGF642" s="69"/>
      <c r="PGG642" s="69"/>
      <c r="PGH642" s="69"/>
      <c r="PGI642" s="69"/>
      <c r="PGJ642" s="69"/>
      <c r="PGK642" s="69"/>
      <c r="PGL642" s="69"/>
      <c r="PGM642" s="69"/>
      <c r="PGN642" s="69"/>
      <c r="PGO642" s="69"/>
      <c r="PGP642" s="69"/>
      <c r="PGQ642" s="69"/>
      <c r="PGR642" s="69"/>
      <c r="PGS642" s="69"/>
      <c r="PGT642" s="69"/>
      <c r="PGU642" s="69"/>
      <c r="PGV642" s="69"/>
      <c r="PGW642" s="69"/>
      <c r="PGX642" s="69"/>
      <c r="PGY642" s="69"/>
      <c r="PGZ642" s="69"/>
      <c r="PHA642" s="69"/>
      <c r="PHB642" s="69"/>
      <c r="PHC642" s="69"/>
      <c r="PHD642" s="69"/>
      <c r="PHE642" s="69"/>
      <c r="PHF642" s="69"/>
      <c r="PHG642" s="69"/>
      <c r="PHH642" s="69"/>
      <c r="PHI642" s="69"/>
      <c r="PHJ642" s="69"/>
      <c r="PHK642" s="69"/>
      <c r="PHL642" s="69"/>
      <c r="PHM642" s="69"/>
      <c r="PHN642" s="69"/>
      <c r="PHO642" s="69"/>
      <c r="PHP642" s="69"/>
      <c r="PHQ642" s="69"/>
      <c r="PHR642" s="69"/>
      <c r="PHS642" s="69"/>
      <c r="PHT642" s="69"/>
      <c r="PHU642" s="69"/>
      <c r="PHV642" s="69"/>
      <c r="PHW642" s="69"/>
      <c r="PHX642" s="69"/>
      <c r="PHY642" s="69"/>
      <c r="PHZ642" s="69"/>
      <c r="PIA642" s="69"/>
      <c r="PIB642" s="69"/>
      <c r="PIC642" s="69"/>
      <c r="PID642" s="69"/>
      <c r="PIE642" s="69"/>
      <c r="PIF642" s="69"/>
      <c r="PIG642" s="69"/>
      <c r="PIH642" s="69"/>
      <c r="PII642" s="69"/>
      <c r="PIJ642" s="69"/>
      <c r="PIK642" s="69"/>
      <c r="PIL642" s="69"/>
      <c r="PIM642" s="69"/>
      <c r="PIN642" s="69"/>
      <c r="PIO642" s="69"/>
      <c r="PIP642" s="69"/>
      <c r="PIQ642" s="69"/>
      <c r="PIR642" s="69"/>
      <c r="PIS642" s="69"/>
      <c r="PIT642" s="69"/>
      <c r="PIU642" s="69"/>
      <c r="PIV642" s="69"/>
      <c r="PIW642" s="69"/>
      <c r="PIX642" s="69"/>
      <c r="PIY642" s="69"/>
      <c r="PIZ642" s="69"/>
      <c r="PJA642" s="69"/>
      <c r="PJB642" s="69"/>
      <c r="PJC642" s="69"/>
      <c r="PJD642" s="69"/>
      <c r="PJE642" s="69"/>
      <c r="PJF642" s="69"/>
      <c r="PJG642" s="69"/>
      <c r="PJH642" s="69"/>
      <c r="PJI642" s="69"/>
      <c r="PJJ642" s="69"/>
      <c r="PJK642" s="69"/>
      <c r="PJL642" s="69"/>
      <c r="PJM642" s="69"/>
      <c r="PJN642" s="69"/>
      <c r="PJO642" s="69"/>
      <c r="PJP642" s="69"/>
      <c r="PJQ642" s="69"/>
      <c r="PJR642" s="69"/>
      <c r="PJS642" s="69"/>
      <c r="PJT642" s="69"/>
      <c r="PJU642" s="69"/>
      <c r="PJV642" s="69"/>
      <c r="PJW642" s="69"/>
      <c r="PJX642" s="69"/>
      <c r="PJY642" s="69"/>
      <c r="PJZ642" s="69"/>
      <c r="PKA642" s="69"/>
      <c r="PKB642" s="69"/>
      <c r="PKC642" s="69"/>
      <c r="PKD642" s="69"/>
      <c r="PKE642" s="69"/>
      <c r="PKF642" s="69"/>
      <c r="PKG642" s="69"/>
      <c r="PKH642" s="69"/>
      <c r="PKI642" s="69"/>
      <c r="PKJ642" s="69"/>
      <c r="PKK642" s="69"/>
      <c r="PKL642" s="69"/>
      <c r="PKM642" s="69"/>
      <c r="PKN642" s="69"/>
      <c r="PKO642" s="69"/>
      <c r="PKP642" s="69"/>
      <c r="PKQ642" s="69"/>
      <c r="PKR642" s="69"/>
      <c r="PKS642" s="69"/>
      <c r="PKT642" s="69"/>
      <c r="PKU642" s="69"/>
      <c r="PKV642" s="69"/>
      <c r="PKW642" s="69"/>
      <c r="PKX642" s="69"/>
      <c r="PKY642" s="69"/>
      <c r="PKZ642" s="69"/>
      <c r="PLA642" s="69"/>
      <c r="PLB642" s="69"/>
      <c r="PLC642" s="69"/>
      <c r="PLD642" s="69"/>
      <c r="PLE642" s="69"/>
      <c r="PLF642" s="69"/>
      <c r="PLG642" s="69"/>
      <c r="PLH642" s="69"/>
      <c r="PLI642" s="69"/>
      <c r="PLJ642" s="69"/>
      <c r="PLK642" s="69"/>
      <c r="PLL642" s="69"/>
      <c r="PLM642" s="69"/>
      <c r="PLN642" s="69"/>
      <c r="PLO642" s="69"/>
      <c r="PLP642" s="69"/>
      <c r="PLQ642" s="69"/>
      <c r="PLR642" s="69"/>
      <c r="PLS642" s="69"/>
      <c r="PLT642" s="69"/>
      <c r="PLU642" s="69"/>
      <c r="PLV642" s="69"/>
      <c r="PLW642" s="69"/>
      <c r="PLX642" s="69"/>
      <c r="PLY642" s="69"/>
      <c r="PLZ642" s="69"/>
      <c r="PMA642" s="69"/>
      <c r="PMB642" s="69"/>
      <c r="PMC642" s="69"/>
      <c r="PMD642" s="69"/>
      <c r="PME642" s="69"/>
      <c r="PMF642" s="69"/>
      <c r="PMG642" s="69"/>
      <c r="PMH642" s="69"/>
      <c r="PMI642" s="69"/>
      <c r="PMJ642" s="69"/>
      <c r="PMK642" s="69"/>
      <c r="PML642" s="69"/>
      <c r="PMM642" s="69"/>
      <c r="PMN642" s="69"/>
      <c r="PMO642" s="69"/>
      <c r="PMP642" s="69"/>
      <c r="PMQ642" s="69"/>
      <c r="PMR642" s="69"/>
      <c r="PMS642" s="69"/>
      <c r="PMT642" s="69"/>
      <c r="PMU642" s="69"/>
      <c r="PMV642" s="69"/>
      <c r="PMW642" s="69"/>
      <c r="PMX642" s="69"/>
      <c r="PMY642" s="69"/>
      <c r="PMZ642" s="69"/>
      <c r="PNA642" s="69"/>
      <c r="PNB642" s="69"/>
      <c r="PNC642" s="69"/>
      <c r="PND642" s="69"/>
      <c r="PNE642" s="69"/>
      <c r="PNF642" s="69"/>
      <c r="PNG642" s="69"/>
      <c r="PNH642" s="69"/>
      <c r="PNI642" s="69"/>
      <c r="PNJ642" s="69"/>
      <c r="PNK642" s="69"/>
      <c r="PNL642" s="69"/>
      <c r="PNM642" s="69"/>
      <c r="PNN642" s="69"/>
      <c r="PNO642" s="69"/>
      <c r="PNP642" s="69"/>
      <c r="PNQ642" s="69"/>
      <c r="PNR642" s="69"/>
      <c r="PNS642" s="69"/>
      <c r="PNT642" s="69"/>
      <c r="PNU642" s="69"/>
      <c r="PNV642" s="69"/>
      <c r="PNW642" s="69"/>
      <c r="PNX642" s="69"/>
      <c r="PNY642" s="69"/>
      <c r="PNZ642" s="69"/>
      <c r="POA642" s="69"/>
      <c r="POB642" s="69"/>
      <c r="POC642" s="69"/>
      <c r="POD642" s="69"/>
      <c r="POE642" s="69"/>
      <c r="POF642" s="69"/>
      <c r="POG642" s="69"/>
      <c r="POH642" s="69"/>
      <c r="POI642" s="69"/>
      <c r="POJ642" s="69"/>
      <c r="POK642" s="69"/>
      <c r="POL642" s="69"/>
      <c r="POM642" s="69"/>
      <c r="PON642" s="69"/>
      <c r="POO642" s="69"/>
      <c r="POP642" s="69"/>
      <c r="POQ642" s="69"/>
      <c r="POR642" s="69"/>
      <c r="POS642" s="69"/>
      <c r="POT642" s="69"/>
      <c r="POU642" s="69"/>
      <c r="POV642" s="69"/>
      <c r="POW642" s="69"/>
      <c r="POX642" s="69"/>
      <c r="POY642" s="69"/>
      <c r="POZ642" s="69"/>
      <c r="PPA642" s="69"/>
      <c r="PPB642" s="69"/>
      <c r="PPC642" s="69"/>
      <c r="PPD642" s="69"/>
      <c r="PPE642" s="69"/>
      <c r="PPF642" s="69"/>
      <c r="PPG642" s="69"/>
      <c r="PPH642" s="69"/>
      <c r="PPI642" s="69"/>
      <c r="PPJ642" s="69"/>
      <c r="PPK642" s="69"/>
      <c r="PPL642" s="69"/>
      <c r="PPM642" s="69"/>
      <c r="PPN642" s="69"/>
      <c r="PPO642" s="69"/>
      <c r="PPP642" s="69"/>
      <c r="PPQ642" s="69"/>
      <c r="PPR642" s="69"/>
      <c r="PPS642" s="69"/>
      <c r="PPT642" s="69"/>
      <c r="PPU642" s="69"/>
      <c r="PPV642" s="69"/>
      <c r="PPW642" s="69"/>
      <c r="PPX642" s="69"/>
      <c r="PPY642" s="69"/>
      <c r="PPZ642" s="69"/>
      <c r="PQA642" s="69"/>
      <c r="PQB642" s="69"/>
      <c r="PQC642" s="69"/>
      <c r="PQD642" s="69"/>
      <c r="PQE642" s="69"/>
      <c r="PQF642" s="69"/>
      <c r="PQG642" s="69"/>
      <c r="PQH642" s="69"/>
      <c r="PQI642" s="69"/>
      <c r="PQJ642" s="69"/>
      <c r="PQK642" s="69"/>
      <c r="PQL642" s="69"/>
      <c r="PQM642" s="69"/>
      <c r="PQN642" s="69"/>
      <c r="PQO642" s="69"/>
      <c r="PQP642" s="69"/>
      <c r="PQQ642" s="69"/>
      <c r="PQR642" s="69"/>
      <c r="PQS642" s="69"/>
      <c r="PQT642" s="69"/>
      <c r="PQU642" s="69"/>
      <c r="PQV642" s="69"/>
      <c r="PQW642" s="69"/>
      <c r="PQX642" s="69"/>
      <c r="PQY642" s="69"/>
      <c r="PQZ642" s="69"/>
      <c r="PRA642" s="69"/>
      <c r="PRB642" s="69"/>
      <c r="PRC642" s="69"/>
      <c r="PRD642" s="69"/>
      <c r="PRE642" s="69"/>
      <c r="PRF642" s="69"/>
      <c r="PRG642" s="69"/>
      <c r="PRH642" s="69"/>
      <c r="PRI642" s="69"/>
      <c r="PRJ642" s="69"/>
      <c r="PRK642" s="69"/>
      <c r="PRL642" s="69"/>
      <c r="PRM642" s="69"/>
      <c r="PRN642" s="69"/>
      <c r="PRO642" s="69"/>
      <c r="PRP642" s="69"/>
      <c r="PRQ642" s="69"/>
      <c r="PRR642" s="69"/>
      <c r="PRS642" s="69"/>
      <c r="PRT642" s="69"/>
      <c r="PRU642" s="69"/>
      <c r="PRV642" s="69"/>
      <c r="PRW642" s="69"/>
      <c r="PRX642" s="69"/>
      <c r="PRY642" s="69"/>
      <c r="PRZ642" s="69"/>
      <c r="PSA642" s="69"/>
      <c r="PSB642" s="69"/>
      <c r="PSC642" s="69"/>
      <c r="PSD642" s="69"/>
      <c r="PSE642" s="69"/>
      <c r="PSF642" s="69"/>
      <c r="PSG642" s="69"/>
      <c r="PSH642" s="69"/>
      <c r="PSI642" s="69"/>
      <c r="PSJ642" s="69"/>
      <c r="PSK642" s="69"/>
      <c r="PSL642" s="69"/>
      <c r="PSM642" s="69"/>
      <c r="PSN642" s="69"/>
      <c r="PSO642" s="69"/>
      <c r="PSP642" s="69"/>
      <c r="PSQ642" s="69"/>
      <c r="PSR642" s="69"/>
      <c r="PSS642" s="69"/>
      <c r="PST642" s="69"/>
      <c r="PSU642" s="69"/>
      <c r="PSV642" s="69"/>
      <c r="PSW642" s="69"/>
      <c r="PSX642" s="69"/>
      <c r="PSY642" s="69"/>
      <c r="PSZ642" s="69"/>
      <c r="PTA642" s="69"/>
      <c r="PTB642" s="69"/>
      <c r="PTC642" s="69"/>
      <c r="PTD642" s="69"/>
      <c r="PTE642" s="69"/>
      <c r="PTF642" s="69"/>
      <c r="PTG642" s="69"/>
      <c r="PTH642" s="69"/>
      <c r="PTI642" s="69"/>
      <c r="PTJ642" s="69"/>
      <c r="PTK642" s="69"/>
      <c r="PTL642" s="69"/>
      <c r="PTM642" s="69"/>
      <c r="PTN642" s="69"/>
      <c r="PTO642" s="69"/>
      <c r="PTP642" s="69"/>
      <c r="PTQ642" s="69"/>
      <c r="PTR642" s="69"/>
      <c r="PTS642" s="69"/>
      <c r="PTT642" s="69"/>
      <c r="PTU642" s="69"/>
      <c r="PTV642" s="69"/>
      <c r="PTW642" s="69"/>
      <c r="PTX642" s="69"/>
      <c r="PTY642" s="69"/>
      <c r="PTZ642" s="69"/>
      <c r="PUA642" s="69"/>
      <c r="PUB642" s="69"/>
      <c r="PUC642" s="69"/>
      <c r="PUD642" s="69"/>
      <c r="PUE642" s="69"/>
      <c r="PUF642" s="69"/>
      <c r="PUG642" s="69"/>
      <c r="PUH642" s="69"/>
      <c r="PUI642" s="69"/>
      <c r="PUJ642" s="69"/>
      <c r="PUK642" s="69"/>
      <c r="PUL642" s="69"/>
      <c r="PUM642" s="69"/>
      <c r="PUN642" s="69"/>
      <c r="PUO642" s="69"/>
      <c r="PUP642" s="69"/>
      <c r="PUQ642" s="69"/>
      <c r="PUR642" s="69"/>
      <c r="PUS642" s="69"/>
      <c r="PUT642" s="69"/>
      <c r="PUU642" s="69"/>
      <c r="PUV642" s="69"/>
      <c r="PUW642" s="69"/>
      <c r="PUX642" s="69"/>
      <c r="PUY642" s="69"/>
      <c r="PUZ642" s="69"/>
      <c r="PVA642" s="69"/>
      <c r="PVB642" s="69"/>
      <c r="PVC642" s="69"/>
      <c r="PVD642" s="69"/>
      <c r="PVE642" s="69"/>
      <c r="PVF642" s="69"/>
      <c r="PVG642" s="69"/>
      <c r="PVH642" s="69"/>
      <c r="PVI642" s="69"/>
      <c r="PVJ642" s="69"/>
      <c r="PVK642" s="69"/>
      <c r="PVL642" s="69"/>
      <c r="PVM642" s="69"/>
      <c r="PVN642" s="69"/>
      <c r="PVO642" s="69"/>
      <c r="PVP642" s="69"/>
      <c r="PVQ642" s="69"/>
      <c r="PVR642" s="69"/>
      <c r="PVS642" s="69"/>
      <c r="PVT642" s="69"/>
      <c r="PVU642" s="69"/>
      <c r="PVV642" s="69"/>
      <c r="PVW642" s="69"/>
      <c r="PVX642" s="69"/>
      <c r="PVY642" s="69"/>
      <c r="PVZ642" s="69"/>
      <c r="PWA642" s="69"/>
      <c r="PWB642" s="69"/>
      <c r="PWC642" s="69"/>
      <c r="PWD642" s="69"/>
      <c r="PWE642" s="69"/>
      <c r="PWF642" s="69"/>
      <c r="PWG642" s="69"/>
      <c r="PWH642" s="69"/>
      <c r="PWI642" s="69"/>
      <c r="PWJ642" s="69"/>
      <c r="PWK642" s="69"/>
      <c r="PWL642" s="69"/>
      <c r="PWM642" s="69"/>
      <c r="PWN642" s="69"/>
      <c r="PWO642" s="69"/>
      <c r="PWP642" s="69"/>
      <c r="PWQ642" s="69"/>
      <c r="PWR642" s="69"/>
      <c r="PWS642" s="69"/>
      <c r="PWT642" s="69"/>
      <c r="PWU642" s="69"/>
      <c r="PWV642" s="69"/>
      <c r="PWW642" s="69"/>
      <c r="PWX642" s="69"/>
      <c r="PWY642" s="69"/>
      <c r="PWZ642" s="69"/>
      <c r="PXA642" s="69"/>
      <c r="PXB642" s="69"/>
      <c r="PXC642" s="69"/>
      <c r="PXD642" s="69"/>
      <c r="PXE642" s="69"/>
      <c r="PXF642" s="69"/>
      <c r="PXG642" s="69"/>
      <c r="PXH642" s="69"/>
      <c r="PXI642" s="69"/>
      <c r="PXJ642" s="69"/>
      <c r="PXK642" s="69"/>
      <c r="PXL642" s="69"/>
      <c r="PXM642" s="69"/>
      <c r="PXN642" s="69"/>
      <c r="PXO642" s="69"/>
      <c r="PXP642" s="69"/>
      <c r="PXQ642" s="69"/>
      <c r="PXR642" s="69"/>
      <c r="PXS642" s="69"/>
      <c r="PXT642" s="69"/>
      <c r="PXU642" s="69"/>
      <c r="PXV642" s="69"/>
      <c r="PXW642" s="69"/>
      <c r="PXX642" s="69"/>
      <c r="PXY642" s="69"/>
      <c r="PXZ642" s="69"/>
      <c r="PYA642" s="69"/>
      <c r="PYB642" s="69"/>
      <c r="PYC642" s="69"/>
      <c r="PYD642" s="69"/>
      <c r="PYE642" s="69"/>
      <c r="PYF642" s="69"/>
      <c r="PYG642" s="69"/>
      <c r="PYH642" s="69"/>
      <c r="PYI642" s="69"/>
      <c r="PYJ642" s="69"/>
      <c r="PYK642" s="69"/>
      <c r="PYL642" s="69"/>
      <c r="PYM642" s="69"/>
      <c r="PYN642" s="69"/>
      <c r="PYO642" s="69"/>
      <c r="PYP642" s="69"/>
      <c r="PYQ642" s="69"/>
      <c r="PYR642" s="69"/>
      <c r="PYS642" s="69"/>
      <c r="PYT642" s="69"/>
      <c r="PYU642" s="69"/>
      <c r="PYV642" s="69"/>
      <c r="PYW642" s="69"/>
      <c r="PYX642" s="69"/>
      <c r="PYY642" s="69"/>
      <c r="PYZ642" s="69"/>
      <c r="PZA642" s="69"/>
      <c r="PZB642" s="69"/>
      <c r="PZC642" s="69"/>
      <c r="PZD642" s="69"/>
      <c r="PZE642" s="69"/>
      <c r="PZF642" s="69"/>
      <c r="PZG642" s="69"/>
      <c r="PZH642" s="69"/>
      <c r="PZI642" s="69"/>
      <c r="PZJ642" s="69"/>
      <c r="PZK642" s="69"/>
      <c r="PZL642" s="69"/>
      <c r="PZM642" s="69"/>
      <c r="PZN642" s="69"/>
      <c r="PZO642" s="69"/>
      <c r="PZP642" s="69"/>
      <c r="PZQ642" s="69"/>
      <c r="PZR642" s="69"/>
      <c r="PZS642" s="69"/>
      <c r="PZT642" s="69"/>
      <c r="PZU642" s="69"/>
      <c r="PZV642" s="69"/>
      <c r="PZW642" s="69"/>
      <c r="PZX642" s="69"/>
      <c r="PZY642" s="69"/>
      <c r="PZZ642" s="69"/>
      <c r="QAA642" s="69"/>
      <c r="QAB642" s="69"/>
      <c r="QAC642" s="69"/>
      <c r="QAD642" s="69"/>
      <c r="QAE642" s="69"/>
      <c r="QAF642" s="69"/>
      <c r="QAG642" s="69"/>
      <c r="QAH642" s="69"/>
      <c r="QAI642" s="69"/>
      <c r="QAJ642" s="69"/>
      <c r="QAK642" s="69"/>
      <c r="QAL642" s="69"/>
      <c r="QAM642" s="69"/>
      <c r="QAN642" s="69"/>
      <c r="QAO642" s="69"/>
      <c r="QAP642" s="69"/>
      <c r="QAQ642" s="69"/>
      <c r="QAR642" s="69"/>
      <c r="QAS642" s="69"/>
      <c r="QAT642" s="69"/>
      <c r="QAU642" s="69"/>
      <c r="QAV642" s="69"/>
      <c r="QAW642" s="69"/>
      <c r="QAX642" s="69"/>
      <c r="QAY642" s="69"/>
      <c r="QAZ642" s="69"/>
      <c r="QBA642" s="69"/>
      <c r="QBB642" s="69"/>
      <c r="QBC642" s="69"/>
      <c r="QBD642" s="69"/>
      <c r="QBE642" s="69"/>
      <c r="QBF642" s="69"/>
      <c r="QBG642" s="69"/>
      <c r="QBH642" s="69"/>
      <c r="QBI642" s="69"/>
      <c r="QBJ642" s="69"/>
      <c r="QBK642" s="69"/>
      <c r="QBL642" s="69"/>
      <c r="QBM642" s="69"/>
      <c r="QBN642" s="69"/>
      <c r="QBO642" s="69"/>
      <c r="QBP642" s="69"/>
      <c r="QBQ642" s="69"/>
      <c r="QBR642" s="69"/>
      <c r="QBS642" s="69"/>
      <c r="QBT642" s="69"/>
      <c r="QBU642" s="69"/>
      <c r="QBV642" s="69"/>
      <c r="QBW642" s="69"/>
      <c r="QBX642" s="69"/>
      <c r="QBY642" s="69"/>
      <c r="QBZ642" s="69"/>
      <c r="QCA642" s="69"/>
      <c r="QCB642" s="69"/>
      <c r="QCC642" s="69"/>
      <c r="QCD642" s="69"/>
      <c r="QCE642" s="69"/>
      <c r="QCF642" s="69"/>
      <c r="QCG642" s="69"/>
      <c r="QCH642" s="69"/>
      <c r="QCI642" s="69"/>
      <c r="QCJ642" s="69"/>
      <c r="QCK642" s="69"/>
      <c r="QCL642" s="69"/>
      <c r="QCM642" s="69"/>
      <c r="QCN642" s="69"/>
      <c r="QCO642" s="69"/>
      <c r="QCP642" s="69"/>
      <c r="QCQ642" s="69"/>
      <c r="QCR642" s="69"/>
      <c r="QCS642" s="69"/>
      <c r="QCT642" s="69"/>
      <c r="QCU642" s="69"/>
      <c r="QCV642" s="69"/>
      <c r="QCW642" s="69"/>
      <c r="QCX642" s="69"/>
      <c r="QCY642" s="69"/>
      <c r="QCZ642" s="69"/>
      <c r="QDA642" s="69"/>
      <c r="QDB642" s="69"/>
      <c r="QDC642" s="69"/>
      <c r="QDD642" s="69"/>
      <c r="QDE642" s="69"/>
      <c r="QDF642" s="69"/>
      <c r="QDG642" s="69"/>
      <c r="QDH642" s="69"/>
      <c r="QDI642" s="69"/>
      <c r="QDJ642" s="69"/>
      <c r="QDK642" s="69"/>
      <c r="QDL642" s="69"/>
      <c r="QDM642" s="69"/>
      <c r="QDN642" s="69"/>
      <c r="QDO642" s="69"/>
      <c r="QDP642" s="69"/>
      <c r="QDQ642" s="69"/>
      <c r="QDR642" s="69"/>
      <c r="QDS642" s="69"/>
      <c r="QDT642" s="69"/>
      <c r="QDU642" s="69"/>
      <c r="QDV642" s="69"/>
      <c r="QDW642" s="69"/>
      <c r="QDX642" s="69"/>
      <c r="QDY642" s="69"/>
      <c r="QDZ642" s="69"/>
      <c r="QEA642" s="69"/>
      <c r="QEB642" s="69"/>
      <c r="QEC642" s="69"/>
      <c r="QED642" s="69"/>
      <c r="QEE642" s="69"/>
      <c r="QEF642" s="69"/>
      <c r="QEG642" s="69"/>
      <c r="QEH642" s="69"/>
      <c r="QEI642" s="69"/>
      <c r="QEJ642" s="69"/>
      <c r="QEK642" s="69"/>
      <c r="QEL642" s="69"/>
      <c r="QEM642" s="69"/>
      <c r="QEN642" s="69"/>
      <c r="QEO642" s="69"/>
      <c r="QEP642" s="69"/>
      <c r="QEQ642" s="69"/>
      <c r="QER642" s="69"/>
      <c r="QES642" s="69"/>
      <c r="QET642" s="69"/>
      <c r="QEU642" s="69"/>
      <c r="QEV642" s="69"/>
      <c r="QEW642" s="69"/>
      <c r="QEX642" s="69"/>
      <c r="QEY642" s="69"/>
      <c r="QEZ642" s="69"/>
      <c r="QFA642" s="69"/>
      <c r="QFB642" s="69"/>
      <c r="QFC642" s="69"/>
      <c r="QFD642" s="69"/>
      <c r="QFE642" s="69"/>
      <c r="QFF642" s="69"/>
      <c r="QFG642" s="69"/>
      <c r="QFH642" s="69"/>
      <c r="QFI642" s="69"/>
      <c r="QFJ642" s="69"/>
      <c r="QFK642" s="69"/>
      <c r="QFL642" s="69"/>
      <c r="QFM642" s="69"/>
      <c r="QFN642" s="69"/>
      <c r="QFO642" s="69"/>
      <c r="QFP642" s="69"/>
      <c r="QFQ642" s="69"/>
      <c r="QFR642" s="69"/>
      <c r="QFS642" s="69"/>
      <c r="QFT642" s="69"/>
      <c r="QFU642" s="69"/>
      <c r="QFV642" s="69"/>
      <c r="QFW642" s="69"/>
      <c r="QFX642" s="69"/>
      <c r="QFY642" s="69"/>
      <c r="QFZ642" s="69"/>
      <c r="QGA642" s="69"/>
      <c r="QGB642" s="69"/>
      <c r="QGC642" s="69"/>
      <c r="QGD642" s="69"/>
      <c r="QGE642" s="69"/>
      <c r="QGF642" s="69"/>
      <c r="QGG642" s="69"/>
      <c r="QGH642" s="69"/>
      <c r="QGI642" s="69"/>
      <c r="QGJ642" s="69"/>
      <c r="QGK642" s="69"/>
      <c r="QGL642" s="69"/>
      <c r="QGM642" s="69"/>
      <c r="QGN642" s="69"/>
      <c r="QGO642" s="69"/>
      <c r="QGP642" s="69"/>
      <c r="QGQ642" s="69"/>
      <c r="QGR642" s="69"/>
      <c r="QGS642" s="69"/>
      <c r="QGT642" s="69"/>
      <c r="QGU642" s="69"/>
      <c r="QGV642" s="69"/>
      <c r="QGW642" s="69"/>
      <c r="QGX642" s="69"/>
      <c r="QGY642" s="69"/>
      <c r="QGZ642" s="69"/>
      <c r="QHA642" s="69"/>
      <c r="QHB642" s="69"/>
      <c r="QHC642" s="69"/>
      <c r="QHD642" s="69"/>
      <c r="QHE642" s="69"/>
      <c r="QHF642" s="69"/>
      <c r="QHG642" s="69"/>
      <c r="QHH642" s="69"/>
      <c r="QHI642" s="69"/>
      <c r="QHJ642" s="69"/>
      <c r="QHK642" s="69"/>
      <c r="QHL642" s="69"/>
      <c r="QHM642" s="69"/>
      <c r="QHN642" s="69"/>
      <c r="QHO642" s="69"/>
      <c r="QHP642" s="69"/>
      <c r="QHQ642" s="69"/>
      <c r="QHR642" s="69"/>
      <c r="QHS642" s="69"/>
      <c r="QHT642" s="69"/>
      <c r="QHU642" s="69"/>
      <c r="QHV642" s="69"/>
      <c r="QHW642" s="69"/>
      <c r="QHX642" s="69"/>
      <c r="QHY642" s="69"/>
      <c r="QHZ642" s="69"/>
      <c r="QIA642" s="69"/>
      <c r="QIB642" s="69"/>
      <c r="QIC642" s="69"/>
      <c r="QID642" s="69"/>
      <c r="QIE642" s="69"/>
      <c r="QIF642" s="69"/>
      <c r="QIG642" s="69"/>
      <c r="QIH642" s="69"/>
      <c r="QII642" s="69"/>
      <c r="QIJ642" s="69"/>
      <c r="QIK642" s="69"/>
      <c r="QIL642" s="69"/>
      <c r="QIM642" s="69"/>
      <c r="QIN642" s="69"/>
      <c r="QIO642" s="69"/>
      <c r="QIP642" s="69"/>
      <c r="QIQ642" s="69"/>
      <c r="QIR642" s="69"/>
      <c r="QIS642" s="69"/>
      <c r="QIT642" s="69"/>
      <c r="QIU642" s="69"/>
      <c r="QIV642" s="69"/>
      <c r="QIW642" s="69"/>
      <c r="QIX642" s="69"/>
      <c r="QIY642" s="69"/>
      <c r="QIZ642" s="69"/>
      <c r="QJA642" s="69"/>
      <c r="QJB642" s="69"/>
      <c r="QJC642" s="69"/>
      <c r="QJD642" s="69"/>
      <c r="QJE642" s="69"/>
      <c r="QJF642" s="69"/>
      <c r="QJG642" s="69"/>
      <c r="QJH642" s="69"/>
      <c r="QJI642" s="69"/>
      <c r="QJJ642" s="69"/>
      <c r="QJK642" s="69"/>
      <c r="QJL642" s="69"/>
      <c r="QJM642" s="69"/>
      <c r="QJN642" s="69"/>
      <c r="QJO642" s="69"/>
      <c r="QJP642" s="69"/>
      <c r="QJQ642" s="69"/>
      <c r="QJR642" s="69"/>
      <c r="QJS642" s="69"/>
      <c r="QJT642" s="69"/>
      <c r="QJU642" s="69"/>
      <c r="QJV642" s="69"/>
      <c r="QJW642" s="69"/>
      <c r="QJX642" s="69"/>
      <c r="QJY642" s="69"/>
      <c r="QJZ642" s="69"/>
      <c r="QKA642" s="69"/>
      <c r="QKB642" s="69"/>
      <c r="QKC642" s="69"/>
      <c r="QKD642" s="69"/>
      <c r="QKE642" s="69"/>
      <c r="QKF642" s="69"/>
      <c r="QKG642" s="69"/>
      <c r="QKH642" s="69"/>
      <c r="QKI642" s="69"/>
      <c r="QKJ642" s="69"/>
      <c r="QKK642" s="69"/>
      <c r="QKL642" s="69"/>
      <c r="QKM642" s="69"/>
      <c r="QKN642" s="69"/>
      <c r="QKO642" s="69"/>
      <c r="QKP642" s="69"/>
      <c r="QKQ642" s="69"/>
      <c r="QKR642" s="69"/>
      <c r="QKS642" s="69"/>
      <c r="QKT642" s="69"/>
      <c r="QKU642" s="69"/>
      <c r="QKV642" s="69"/>
      <c r="QKW642" s="69"/>
      <c r="QKX642" s="69"/>
      <c r="QKY642" s="69"/>
      <c r="QKZ642" s="69"/>
      <c r="QLA642" s="69"/>
      <c r="QLB642" s="69"/>
      <c r="QLC642" s="69"/>
      <c r="QLD642" s="69"/>
      <c r="QLE642" s="69"/>
      <c r="QLF642" s="69"/>
      <c r="QLG642" s="69"/>
      <c r="QLH642" s="69"/>
      <c r="QLI642" s="69"/>
      <c r="QLJ642" s="69"/>
      <c r="QLK642" s="69"/>
      <c r="QLL642" s="69"/>
      <c r="QLM642" s="69"/>
      <c r="QLN642" s="69"/>
      <c r="QLO642" s="69"/>
      <c r="QLP642" s="69"/>
      <c r="QLQ642" s="69"/>
      <c r="QLR642" s="69"/>
      <c r="QLS642" s="69"/>
      <c r="QLT642" s="69"/>
      <c r="QLU642" s="69"/>
      <c r="QLV642" s="69"/>
      <c r="QLW642" s="69"/>
      <c r="QLX642" s="69"/>
      <c r="QLY642" s="69"/>
      <c r="QLZ642" s="69"/>
      <c r="QMA642" s="69"/>
      <c r="QMB642" s="69"/>
      <c r="QMC642" s="69"/>
      <c r="QMD642" s="69"/>
      <c r="QME642" s="69"/>
      <c r="QMF642" s="69"/>
      <c r="QMG642" s="69"/>
      <c r="QMH642" s="69"/>
      <c r="QMI642" s="69"/>
      <c r="QMJ642" s="69"/>
      <c r="QMK642" s="69"/>
      <c r="QML642" s="69"/>
      <c r="QMM642" s="69"/>
      <c r="QMN642" s="69"/>
      <c r="QMO642" s="69"/>
      <c r="QMP642" s="69"/>
      <c r="QMQ642" s="69"/>
      <c r="QMR642" s="69"/>
      <c r="QMS642" s="69"/>
      <c r="QMT642" s="69"/>
      <c r="QMU642" s="69"/>
      <c r="QMV642" s="69"/>
      <c r="QMW642" s="69"/>
      <c r="QMX642" s="69"/>
      <c r="QMY642" s="69"/>
      <c r="QMZ642" s="69"/>
      <c r="QNA642" s="69"/>
      <c r="QNB642" s="69"/>
      <c r="QNC642" s="69"/>
      <c r="QND642" s="69"/>
      <c r="QNE642" s="69"/>
      <c r="QNF642" s="69"/>
      <c r="QNG642" s="69"/>
      <c r="QNH642" s="69"/>
      <c r="QNI642" s="69"/>
      <c r="QNJ642" s="69"/>
      <c r="QNK642" s="69"/>
      <c r="QNL642" s="69"/>
      <c r="QNM642" s="69"/>
      <c r="QNN642" s="69"/>
      <c r="QNO642" s="69"/>
      <c r="QNP642" s="69"/>
      <c r="QNQ642" s="69"/>
      <c r="QNR642" s="69"/>
      <c r="QNS642" s="69"/>
      <c r="QNT642" s="69"/>
      <c r="QNU642" s="69"/>
      <c r="QNV642" s="69"/>
      <c r="QNW642" s="69"/>
      <c r="QNX642" s="69"/>
      <c r="QNY642" s="69"/>
      <c r="QNZ642" s="69"/>
      <c r="QOA642" s="69"/>
      <c r="QOB642" s="69"/>
      <c r="QOC642" s="69"/>
      <c r="QOD642" s="69"/>
      <c r="QOE642" s="69"/>
      <c r="QOF642" s="69"/>
      <c r="QOG642" s="69"/>
      <c r="QOH642" s="69"/>
      <c r="QOI642" s="69"/>
      <c r="QOJ642" s="69"/>
      <c r="QOK642" s="69"/>
      <c r="QOL642" s="69"/>
      <c r="QOM642" s="69"/>
      <c r="QON642" s="69"/>
      <c r="QOO642" s="69"/>
      <c r="QOP642" s="69"/>
      <c r="QOQ642" s="69"/>
      <c r="QOR642" s="69"/>
      <c r="QOS642" s="69"/>
      <c r="QOT642" s="69"/>
      <c r="QOU642" s="69"/>
      <c r="QOV642" s="69"/>
      <c r="QOW642" s="69"/>
      <c r="QOX642" s="69"/>
      <c r="QOY642" s="69"/>
      <c r="QOZ642" s="69"/>
      <c r="QPA642" s="69"/>
      <c r="QPB642" s="69"/>
      <c r="QPC642" s="69"/>
      <c r="QPD642" s="69"/>
      <c r="QPE642" s="69"/>
      <c r="QPF642" s="69"/>
      <c r="QPG642" s="69"/>
      <c r="QPH642" s="69"/>
      <c r="QPI642" s="69"/>
      <c r="QPJ642" s="69"/>
      <c r="QPK642" s="69"/>
      <c r="QPL642" s="69"/>
      <c r="QPM642" s="69"/>
      <c r="QPN642" s="69"/>
      <c r="QPO642" s="69"/>
      <c r="QPP642" s="69"/>
      <c r="QPQ642" s="69"/>
      <c r="QPR642" s="69"/>
      <c r="QPS642" s="69"/>
      <c r="QPT642" s="69"/>
      <c r="QPU642" s="69"/>
      <c r="QPV642" s="69"/>
      <c r="QPW642" s="69"/>
      <c r="QPX642" s="69"/>
      <c r="QPY642" s="69"/>
      <c r="QPZ642" s="69"/>
      <c r="QQA642" s="69"/>
      <c r="QQB642" s="69"/>
      <c r="QQC642" s="69"/>
      <c r="QQD642" s="69"/>
      <c r="QQE642" s="69"/>
      <c r="QQF642" s="69"/>
      <c r="QQG642" s="69"/>
      <c r="QQH642" s="69"/>
      <c r="QQI642" s="69"/>
      <c r="QQJ642" s="69"/>
      <c r="QQK642" s="69"/>
      <c r="QQL642" s="69"/>
      <c r="QQM642" s="69"/>
      <c r="QQN642" s="69"/>
      <c r="QQO642" s="69"/>
      <c r="QQP642" s="69"/>
      <c r="QQQ642" s="69"/>
      <c r="QQR642" s="69"/>
      <c r="QQS642" s="69"/>
      <c r="QQT642" s="69"/>
      <c r="QQU642" s="69"/>
      <c r="QQV642" s="69"/>
      <c r="QQW642" s="69"/>
      <c r="QQX642" s="69"/>
      <c r="QQY642" s="69"/>
      <c r="QQZ642" s="69"/>
      <c r="QRA642" s="69"/>
      <c r="QRB642" s="69"/>
      <c r="QRC642" s="69"/>
      <c r="QRD642" s="69"/>
      <c r="QRE642" s="69"/>
      <c r="QRF642" s="69"/>
      <c r="QRG642" s="69"/>
      <c r="QRH642" s="69"/>
      <c r="QRI642" s="69"/>
      <c r="QRJ642" s="69"/>
      <c r="QRK642" s="69"/>
      <c r="QRL642" s="69"/>
      <c r="QRM642" s="69"/>
      <c r="QRN642" s="69"/>
      <c r="QRO642" s="69"/>
      <c r="QRP642" s="69"/>
      <c r="QRQ642" s="69"/>
      <c r="QRR642" s="69"/>
      <c r="QRS642" s="69"/>
      <c r="QRT642" s="69"/>
      <c r="QRU642" s="69"/>
      <c r="QRV642" s="69"/>
      <c r="QRW642" s="69"/>
      <c r="QRX642" s="69"/>
      <c r="QRY642" s="69"/>
      <c r="QRZ642" s="69"/>
      <c r="QSA642" s="69"/>
      <c r="QSB642" s="69"/>
      <c r="QSC642" s="69"/>
      <c r="QSD642" s="69"/>
      <c r="QSE642" s="69"/>
      <c r="QSF642" s="69"/>
      <c r="QSG642" s="69"/>
      <c r="QSH642" s="69"/>
      <c r="QSI642" s="69"/>
      <c r="QSJ642" s="69"/>
      <c r="QSK642" s="69"/>
      <c r="QSL642" s="69"/>
      <c r="QSM642" s="69"/>
      <c r="QSN642" s="69"/>
      <c r="QSO642" s="69"/>
      <c r="QSP642" s="69"/>
      <c r="QSQ642" s="69"/>
      <c r="QSR642" s="69"/>
      <c r="QSS642" s="69"/>
      <c r="QST642" s="69"/>
      <c r="QSU642" s="69"/>
      <c r="QSV642" s="69"/>
      <c r="QSW642" s="69"/>
      <c r="QSX642" s="69"/>
      <c r="QSY642" s="69"/>
      <c r="QSZ642" s="69"/>
      <c r="QTA642" s="69"/>
      <c r="QTB642" s="69"/>
      <c r="QTC642" s="69"/>
      <c r="QTD642" s="69"/>
      <c r="QTE642" s="69"/>
      <c r="QTF642" s="69"/>
      <c r="QTG642" s="69"/>
      <c r="QTH642" s="69"/>
      <c r="QTI642" s="69"/>
      <c r="QTJ642" s="69"/>
      <c r="QTK642" s="69"/>
      <c r="QTL642" s="69"/>
      <c r="QTM642" s="69"/>
      <c r="QTN642" s="69"/>
      <c r="QTO642" s="69"/>
      <c r="QTP642" s="69"/>
      <c r="QTQ642" s="69"/>
      <c r="QTR642" s="69"/>
      <c r="QTS642" s="69"/>
      <c r="QTT642" s="69"/>
      <c r="QTU642" s="69"/>
      <c r="QTV642" s="69"/>
      <c r="QTW642" s="69"/>
      <c r="QTX642" s="69"/>
      <c r="QTY642" s="69"/>
      <c r="QTZ642" s="69"/>
      <c r="QUA642" s="69"/>
      <c r="QUB642" s="69"/>
      <c r="QUC642" s="69"/>
      <c r="QUD642" s="69"/>
      <c r="QUE642" s="69"/>
      <c r="QUF642" s="69"/>
      <c r="QUG642" s="69"/>
      <c r="QUH642" s="69"/>
      <c r="QUI642" s="69"/>
      <c r="QUJ642" s="69"/>
      <c r="QUK642" s="69"/>
      <c r="QUL642" s="69"/>
      <c r="QUM642" s="69"/>
      <c r="QUN642" s="69"/>
      <c r="QUO642" s="69"/>
      <c r="QUP642" s="69"/>
      <c r="QUQ642" s="69"/>
      <c r="QUR642" s="69"/>
      <c r="QUS642" s="69"/>
      <c r="QUT642" s="69"/>
      <c r="QUU642" s="69"/>
      <c r="QUV642" s="69"/>
      <c r="QUW642" s="69"/>
      <c r="QUX642" s="69"/>
      <c r="QUY642" s="69"/>
      <c r="QUZ642" s="69"/>
      <c r="QVA642" s="69"/>
      <c r="QVB642" s="69"/>
      <c r="QVC642" s="69"/>
      <c r="QVD642" s="69"/>
      <c r="QVE642" s="69"/>
      <c r="QVF642" s="69"/>
      <c r="QVG642" s="69"/>
      <c r="QVH642" s="69"/>
      <c r="QVI642" s="69"/>
      <c r="QVJ642" s="69"/>
      <c r="QVK642" s="69"/>
      <c r="QVL642" s="69"/>
      <c r="QVM642" s="69"/>
      <c r="QVN642" s="69"/>
      <c r="QVO642" s="69"/>
      <c r="QVP642" s="69"/>
      <c r="QVQ642" s="69"/>
      <c r="QVR642" s="69"/>
      <c r="QVS642" s="69"/>
      <c r="QVT642" s="69"/>
      <c r="QVU642" s="69"/>
      <c r="QVV642" s="69"/>
      <c r="QVW642" s="69"/>
      <c r="QVX642" s="69"/>
      <c r="QVY642" s="69"/>
      <c r="QVZ642" s="69"/>
      <c r="QWA642" s="69"/>
      <c r="QWB642" s="69"/>
      <c r="QWC642" s="69"/>
      <c r="QWD642" s="69"/>
      <c r="QWE642" s="69"/>
      <c r="QWF642" s="69"/>
      <c r="QWG642" s="69"/>
      <c r="QWH642" s="69"/>
      <c r="QWI642" s="69"/>
      <c r="QWJ642" s="69"/>
      <c r="QWK642" s="69"/>
      <c r="QWL642" s="69"/>
      <c r="QWM642" s="69"/>
      <c r="QWN642" s="69"/>
      <c r="QWO642" s="69"/>
      <c r="QWP642" s="69"/>
      <c r="QWQ642" s="69"/>
      <c r="QWR642" s="69"/>
      <c r="QWS642" s="69"/>
      <c r="QWT642" s="69"/>
      <c r="QWU642" s="69"/>
      <c r="QWV642" s="69"/>
      <c r="QWW642" s="69"/>
      <c r="QWX642" s="69"/>
      <c r="QWY642" s="69"/>
      <c r="QWZ642" s="69"/>
      <c r="QXA642" s="69"/>
      <c r="QXB642" s="69"/>
      <c r="QXC642" s="69"/>
      <c r="QXD642" s="69"/>
      <c r="QXE642" s="69"/>
      <c r="QXF642" s="69"/>
      <c r="QXG642" s="69"/>
      <c r="QXH642" s="69"/>
      <c r="QXI642" s="69"/>
      <c r="QXJ642" s="69"/>
      <c r="QXK642" s="69"/>
      <c r="QXL642" s="69"/>
      <c r="QXM642" s="69"/>
      <c r="QXN642" s="69"/>
      <c r="QXO642" s="69"/>
      <c r="QXP642" s="69"/>
      <c r="QXQ642" s="69"/>
      <c r="QXR642" s="69"/>
      <c r="QXS642" s="69"/>
      <c r="QXT642" s="69"/>
      <c r="QXU642" s="69"/>
      <c r="QXV642" s="69"/>
      <c r="QXW642" s="69"/>
      <c r="QXX642" s="69"/>
      <c r="QXY642" s="69"/>
      <c r="QXZ642" s="69"/>
      <c r="QYA642" s="69"/>
      <c r="QYB642" s="69"/>
      <c r="QYC642" s="69"/>
      <c r="QYD642" s="69"/>
      <c r="QYE642" s="69"/>
      <c r="QYF642" s="69"/>
      <c r="QYG642" s="69"/>
      <c r="QYH642" s="69"/>
      <c r="QYI642" s="69"/>
      <c r="QYJ642" s="69"/>
      <c r="QYK642" s="69"/>
      <c r="QYL642" s="69"/>
      <c r="QYM642" s="69"/>
      <c r="QYN642" s="69"/>
      <c r="QYO642" s="69"/>
      <c r="QYP642" s="69"/>
      <c r="QYQ642" s="69"/>
      <c r="QYR642" s="69"/>
      <c r="QYS642" s="69"/>
      <c r="QYT642" s="69"/>
      <c r="QYU642" s="69"/>
      <c r="QYV642" s="69"/>
      <c r="QYW642" s="69"/>
      <c r="QYX642" s="69"/>
      <c r="QYY642" s="69"/>
      <c r="QYZ642" s="69"/>
      <c r="QZA642" s="69"/>
      <c r="QZB642" s="69"/>
      <c r="QZC642" s="69"/>
      <c r="QZD642" s="69"/>
      <c r="QZE642" s="69"/>
      <c r="QZF642" s="69"/>
      <c r="QZG642" s="69"/>
      <c r="QZH642" s="69"/>
      <c r="QZI642" s="69"/>
      <c r="QZJ642" s="69"/>
      <c r="QZK642" s="69"/>
      <c r="QZL642" s="69"/>
      <c r="QZM642" s="69"/>
      <c r="QZN642" s="69"/>
      <c r="QZO642" s="69"/>
      <c r="QZP642" s="69"/>
      <c r="QZQ642" s="69"/>
      <c r="QZR642" s="69"/>
      <c r="QZS642" s="69"/>
      <c r="QZT642" s="69"/>
      <c r="QZU642" s="69"/>
      <c r="QZV642" s="69"/>
      <c r="QZW642" s="69"/>
      <c r="QZX642" s="69"/>
      <c r="QZY642" s="69"/>
      <c r="QZZ642" s="69"/>
      <c r="RAA642" s="69"/>
      <c r="RAB642" s="69"/>
      <c r="RAC642" s="69"/>
      <c r="RAD642" s="69"/>
      <c r="RAE642" s="69"/>
      <c r="RAF642" s="69"/>
      <c r="RAG642" s="69"/>
      <c r="RAH642" s="69"/>
      <c r="RAI642" s="69"/>
      <c r="RAJ642" s="69"/>
      <c r="RAK642" s="69"/>
      <c r="RAL642" s="69"/>
      <c r="RAM642" s="69"/>
      <c r="RAN642" s="69"/>
      <c r="RAO642" s="69"/>
      <c r="RAP642" s="69"/>
      <c r="RAQ642" s="69"/>
      <c r="RAR642" s="69"/>
      <c r="RAS642" s="69"/>
      <c r="RAT642" s="69"/>
      <c r="RAU642" s="69"/>
      <c r="RAV642" s="69"/>
      <c r="RAW642" s="69"/>
      <c r="RAX642" s="69"/>
      <c r="RAY642" s="69"/>
      <c r="RAZ642" s="69"/>
      <c r="RBA642" s="69"/>
      <c r="RBB642" s="69"/>
      <c r="RBC642" s="69"/>
      <c r="RBD642" s="69"/>
      <c r="RBE642" s="69"/>
      <c r="RBF642" s="69"/>
      <c r="RBG642" s="69"/>
      <c r="RBH642" s="69"/>
      <c r="RBI642" s="69"/>
      <c r="RBJ642" s="69"/>
      <c r="RBK642" s="69"/>
      <c r="RBL642" s="69"/>
      <c r="RBM642" s="69"/>
      <c r="RBN642" s="69"/>
      <c r="RBO642" s="69"/>
      <c r="RBP642" s="69"/>
      <c r="RBQ642" s="69"/>
      <c r="RBR642" s="69"/>
      <c r="RBS642" s="69"/>
      <c r="RBT642" s="69"/>
      <c r="RBU642" s="69"/>
      <c r="RBV642" s="69"/>
      <c r="RBW642" s="69"/>
      <c r="RBX642" s="69"/>
      <c r="RBY642" s="69"/>
      <c r="RBZ642" s="69"/>
      <c r="RCA642" s="69"/>
      <c r="RCB642" s="69"/>
      <c r="RCC642" s="69"/>
      <c r="RCD642" s="69"/>
      <c r="RCE642" s="69"/>
      <c r="RCF642" s="69"/>
      <c r="RCG642" s="69"/>
      <c r="RCH642" s="69"/>
      <c r="RCI642" s="69"/>
      <c r="RCJ642" s="69"/>
      <c r="RCK642" s="69"/>
      <c r="RCL642" s="69"/>
      <c r="RCM642" s="69"/>
      <c r="RCN642" s="69"/>
      <c r="RCO642" s="69"/>
      <c r="RCP642" s="69"/>
      <c r="RCQ642" s="69"/>
      <c r="RCR642" s="69"/>
      <c r="RCS642" s="69"/>
      <c r="RCT642" s="69"/>
      <c r="RCU642" s="69"/>
      <c r="RCV642" s="69"/>
      <c r="RCW642" s="69"/>
      <c r="RCX642" s="69"/>
      <c r="RCY642" s="69"/>
      <c r="RCZ642" s="69"/>
      <c r="RDA642" s="69"/>
      <c r="RDB642" s="69"/>
      <c r="RDC642" s="69"/>
      <c r="RDD642" s="69"/>
      <c r="RDE642" s="69"/>
      <c r="RDF642" s="69"/>
      <c r="RDG642" s="69"/>
      <c r="RDH642" s="69"/>
      <c r="RDI642" s="69"/>
      <c r="RDJ642" s="69"/>
      <c r="RDK642" s="69"/>
      <c r="RDL642" s="69"/>
      <c r="RDM642" s="69"/>
      <c r="RDN642" s="69"/>
      <c r="RDO642" s="69"/>
      <c r="RDP642" s="69"/>
      <c r="RDQ642" s="69"/>
      <c r="RDR642" s="69"/>
      <c r="RDS642" s="69"/>
      <c r="RDT642" s="69"/>
      <c r="RDU642" s="69"/>
      <c r="RDV642" s="69"/>
      <c r="RDW642" s="69"/>
      <c r="RDX642" s="69"/>
      <c r="RDY642" s="69"/>
      <c r="RDZ642" s="69"/>
      <c r="REA642" s="69"/>
      <c r="REB642" s="69"/>
      <c r="REC642" s="69"/>
      <c r="RED642" s="69"/>
      <c r="REE642" s="69"/>
      <c r="REF642" s="69"/>
      <c r="REG642" s="69"/>
      <c r="REH642" s="69"/>
      <c r="REI642" s="69"/>
      <c r="REJ642" s="69"/>
      <c r="REK642" s="69"/>
      <c r="REL642" s="69"/>
      <c r="REM642" s="69"/>
      <c r="REN642" s="69"/>
      <c r="REO642" s="69"/>
      <c r="REP642" s="69"/>
      <c r="REQ642" s="69"/>
      <c r="RER642" s="69"/>
      <c r="RES642" s="69"/>
      <c r="RET642" s="69"/>
      <c r="REU642" s="69"/>
      <c r="REV642" s="69"/>
      <c r="REW642" s="69"/>
      <c r="REX642" s="69"/>
      <c r="REY642" s="69"/>
      <c r="REZ642" s="69"/>
      <c r="RFA642" s="69"/>
      <c r="RFB642" s="69"/>
      <c r="RFC642" s="69"/>
      <c r="RFD642" s="69"/>
      <c r="RFE642" s="69"/>
      <c r="RFF642" s="69"/>
      <c r="RFG642" s="69"/>
      <c r="RFH642" s="69"/>
      <c r="RFI642" s="69"/>
      <c r="RFJ642" s="69"/>
      <c r="RFK642" s="69"/>
      <c r="RFL642" s="69"/>
      <c r="RFM642" s="69"/>
      <c r="RFN642" s="69"/>
      <c r="RFO642" s="69"/>
      <c r="RFP642" s="69"/>
      <c r="RFQ642" s="69"/>
      <c r="RFR642" s="69"/>
      <c r="RFS642" s="69"/>
      <c r="RFT642" s="69"/>
      <c r="RFU642" s="69"/>
      <c r="RFV642" s="69"/>
      <c r="RFW642" s="69"/>
      <c r="RFX642" s="69"/>
      <c r="RFY642" s="69"/>
      <c r="RFZ642" s="69"/>
      <c r="RGA642" s="69"/>
      <c r="RGB642" s="69"/>
      <c r="RGC642" s="69"/>
      <c r="RGD642" s="69"/>
      <c r="RGE642" s="69"/>
      <c r="RGF642" s="69"/>
      <c r="RGG642" s="69"/>
      <c r="RGH642" s="69"/>
      <c r="RGI642" s="69"/>
      <c r="RGJ642" s="69"/>
      <c r="RGK642" s="69"/>
      <c r="RGL642" s="69"/>
      <c r="RGM642" s="69"/>
      <c r="RGN642" s="69"/>
      <c r="RGO642" s="69"/>
      <c r="RGP642" s="69"/>
      <c r="RGQ642" s="69"/>
      <c r="RGR642" s="69"/>
      <c r="RGS642" s="69"/>
      <c r="RGT642" s="69"/>
      <c r="RGU642" s="69"/>
      <c r="RGV642" s="69"/>
      <c r="RGW642" s="69"/>
      <c r="RGX642" s="69"/>
      <c r="RGY642" s="69"/>
      <c r="RGZ642" s="69"/>
      <c r="RHA642" s="69"/>
      <c r="RHB642" s="69"/>
      <c r="RHC642" s="69"/>
      <c r="RHD642" s="69"/>
      <c r="RHE642" s="69"/>
      <c r="RHF642" s="69"/>
      <c r="RHG642" s="69"/>
      <c r="RHH642" s="69"/>
      <c r="RHI642" s="69"/>
      <c r="RHJ642" s="69"/>
      <c r="RHK642" s="69"/>
      <c r="RHL642" s="69"/>
      <c r="RHM642" s="69"/>
      <c r="RHN642" s="69"/>
      <c r="RHO642" s="69"/>
      <c r="RHP642" s="69"/>
      <c r="RHQ642" s="69"/>
      <c r="RHR642" s="69"/>
      <c r="RHS642" s="69"/>
      <c r="RHT642" s="69"/>
      <c r="RHU642" s="69"/>
      <c r="RHV642" s="69"/>
      <c r="RHW642" s="69"/>
      <c r="RHX642" s="69"/>
      <c r="RHY642" s="69"/>
      <c r="RHZ642" s="69"/>
      <c r="RIA642" s="69"/>
      <c r="RIB642" s="69"/>
      <c r="RIC642" s="69"/>
      <c r="RID642" s="69"/>
      <c r="RIE642" s="69"/>
      <c r="RIF642" s="69"/>
      <c r="RIG642" s="69"/>
      <c r="RIH642" s="69"/>
      <c r="RII642" s="69"/>
      <c r="RIJ642" s="69"/>
      <c r="RIK642" s="69"/>
      <c r="RIL642" s="69"/>
      <c r="RIM642" s="69"/>
      <c r="RIN642" s="69"/>
      <c r="RIO642" s="69"/>
      <c r="RIP642" s="69"/>
      <c r="RIQ642" s="69"/>
      <c r="RIR642" s="69"/>
      <c r="RIS642" s="69"/>
      <c r="RIT642" s="69"/>
      <c r="RIU642" s="69"/>
      <c r="RIV642" s="69"/>
      <c r="RIW642" s="69"/>
      <c r="RIX642" s="69"/>
      <c r="RIY642" s="69"/>
      <c r="RIZ642" s="69"/>
      <c r="RJA642" s="69"/>
      <c r="RJB642" s="69"/>
      <c r="RJC642" s="69"/>
      <c r="RJD642" s="69"/>
      <c r="RJE642" s="69"/>
      <c r="RJF642" s="69"/>
      <c r="RJG642" s="69"/>
      <c r="RJH642" s="69"/>
      <c r="RJI642" s="69"/>
      <c r="RJJ642" s="69"/>
      <c r="RJK642" s="69"/>
      <c r="RJL642" s="69"/>
      <c r="RJM642" s="69"/>
      <c r="RJN642" s="69"/>
      <c r="RJO642" s="69"/>
      <c r="RJP642" s="69"/>
      <c r="RJQ642" s="69"/>
      <c r="RJR642" s="69"/>
      <c r="RJS642" s="69"/>
      <c r="RJT642" s="69"/>
      <c r="RJU642" s="69"/>
      <c r="RJV642" s="69"/>
      <c r="RJW642" s="69"/>
      <c r="RJX642" s="69"/>
      <c r="RJY642" s="69"/>
      <c r="RJZ642" s="69"/>
      <c r="RKA642" s="69"/>
      <c r="RKB642" s="69"/>
      <c r="RKC642" s="69"/>
      <c r="RKD642" s="69"/>
      <c r="RKE642" s="69"/>
      <c r="RKF642" s="69"/>
      <c r="RKG642" s="69"/>
      <c r="RKH642" s="69"/>
      <c r="RKI642" s="69"/>
      <c r="RKJ642" s="69"/>
      <c r="RKK642" s="69"/>
      <c r="RKL642" s="69"/>
      <c r="RKM642" s="69"/>
      <c r="RKN642" s="69"/>
      <c r="RKO642" s="69"/>
      <c r="RKP642" s="69"/>
      <c r="RKQ642" s="69"/>
      <c r="RKR642" s="69"/>
      <c r="RKS642" s="69"/>
      <c r="RKT642" s="69"/>
      <c r="RKU642" s="69"/>
      <c r="RKV642" s="69"/>
      <c r="RKW642" s="69"/>
      <c r="RKX642" s="69"/>
      <c r="RKY642" s="69"/>
      <c r="RKZ642" s="69"/>
      <c r="RLA642" s="69"/>
      <c r="RLB642" s="69"/>
      <c r="RLC642" s="69"/>
      <c r="RLD642" s="69"/>
      <c r="RLE642" s="69"/>
      <c r="RLF642" s="69"/>
      <c r="RLG642" s="69"/>
      <c r="RLH642" s="69"/>
      <c r="RLI642" s="69"/>
      <c r="RLJ642" s="69"/>
      <c r="RLK642" s="69"/>
      <c r="RLL642" s="69"/>
      <c r="RLM642" s="69"/>
      <c r="RLN642" s="69"/>
      <c r="RLO642" s="69"/>
      <c r="RLP642" s="69"/>
      <c r="RLQ642" s="69"/>
      <c r="RLR642" s="69"/>
      <c r="RLS642" s="69"/>
      <c r="RLT642" s="69"/>
      <c r="RLU642" s="69"/>
      <c r="RLV642" s="69"/>
      <c r="RLW642" s="69"/>
      <c r="RLX642" s="69"/>
      <c r="RLY642" s="69"/>
      <c r="RLZ642" s="69"/>
      <c r="RMA642" s="69"/>
      <c r="RMB642" s="69"/>
      <c r="RMC642" s="69"/>
      <c r="RMD642" s="69"/>
      <c r="RME642" s="69"/>
      <c r="RMF642" s="69"/>
      <c r="RMG642" s="69"/>
      <c r="RMH642" s="69"/>
      <c r="RMI642" s="69"/>
      <c r="RMJ642" s="69"/>
      <c r="RMK642" s="69"/>
      <c r="RML642" s="69"/>
      <c r="RMM642" s="69"/>
      <c r="RMN642" s="69"/>
      <c r="RMO642" s="69"/>
      <c r="RMP642" s="69"/>
      <c r="RMQ642" s="69"/>
      <c r="RMR642" s="69"/>
      <c r="RMS642" s="69"/>
      <c r="RMT642" s="69"/>
      <c r="RMU642" s="69"/>
      <c r="RMV642" s="69"/>
      <c r="RMW642" s="69"/>
      <c r="RMX642" s="69"/>
      <c r="RMY642" s="69"/>
      <c r="RMZ642" s="69"/>
      <c r="RNA642" s="69"/>
      <c r="RNB642" s="69"/>
      <c r="RNC642" s="69"/>
      <c r="RND642" s="69"/>
      <c r="RNE642" s="69"/>
      <c r="RNF642" s="69"/>
      <c r="RNG642" s="69"/>
      <c r="RNH642" s="69"/>
      <c r="RNI642" s="69"/>
      <c r="RNJ642" s="69"/>
      <c r="RNK642" s="69"/>
      <c r="RNL642" s="69"/>
      <c r="RNM642" s="69"/>
      <c r="RNN642" s="69"/>
      <c r="RNO642" s="69"/>
      <c r="RNP642" s="69"/>
      <c r="RNQ642" s="69"/>
      <c r="RNR642" s="69"/>
      <c r="RNS642" s="69"/>
      <c r="RNT642" s="69"/>
      <c r="RNU642" s="69"/>
      <c r="RNV642" s="69"/>
      <c r="RNW642" s="69"/>
      <c r="RNX642" s="69"/>
      <c r="RNY642" s="69"/>
      <c r="RNZ642" s="69"/>
      <c r="ROA642" s="69"/>
      <c r="ROB642" s="69"/>
      <c r="ROC642" s="69"/>
      <c r="ROD642" s="69"/>
      <c r="ROE642" s="69"/>
      <c r="ROF642" s="69"/>
      <c r="ROG642" s="69"/>
      <c r="ROH642" s="69"/>
      <c r="ROI642" s="69"/>
      <c r="ROJ642" s="69"/>
      <c r="ROK642" s="69"/>
      <c r="ROL642" s="69"/>
      <c r="ROM642" s="69"/>
      <c r="RON642" s="69"/>
      <c r="ROO642" s="69"/>
      <c r="ROP642" s="69"/>
      <c r="ROQ642" s="69"/>
      <c r="ROR642" s="69"/>
      <c r="ROS642" s="69"/>
      <c r="ROT642" s="69"/>
      <c r="ROU642" s="69"/>
      <c r="ROV642" s="69"/>
      <c r="ROW642" s="69"/>
      <c r="ROX642" s="69"/>
      <c r="ROY642" s="69"/>
      <c r="ROZ642" s="69"/>
      <c r="RPA642" s="69"/>
      <c r="RPB642" s="69"/>
      <c r="RPC642" s="69"/>
      <c r="RPD642" s="69"/>
      <c r="RPE642" s="69"/>
      <c r="RPF642" s="69"/>
      <c r="RPG642" s="69"/>
      <c r="RPH642" s="69"/>
      <c r="RPI642" s="69"/>
      <c r="RPJ642" s="69"/>
      <c r="RPK642" s="69"/>
      <c r="RPL642" s="69"/>
      <c r="RPM642" s="69"/>
      <c r="RPN642" s="69"/>
      <c r="RPO642" s="69"/>
      <c r="RPP642" s="69"/>
      <c r="RPQ642" s="69"/>
      <c r="RPR642" s="69"/>
      <c r="RPS642" s="69"/>
      <c r="RPT642" s="69"/>
      <c r="RPU642" s="69"/>
      <c r="RPV642" s="69"/>
      <c r="RPW642" s="69"/>
      <c r="RPX642" s="69"/>
      <c r="RPY642" s="69"/>
      <c r="RPZ642" s="69"/>
      <c r="RQA642" s="69"/>
      <c r="RQB642" s="69"/>
      <c r="RQC642" s="69"/>
      <c r="RQD642" s="69"/>
      <c r="RQE642" s="69"/>
      <c r="RQF642" s="69"/>
      <c r="RQG642" s="69"/>
      <c r="RQH642" s="69"/>
      <c r="RQI642" s="69"/>
      <c r="RQJ642" s="69"/>
      <c r="RQK642" s="69"/>
      <c r="RQL642" s="69"/>
      <c r="RQM642" s="69"/>
      <c r="RQN642" s="69"/>
      <c r="RQO642" s="69"/>
      <c r="RQP642" s="69"/>
      <c r="RQQ642" s="69"/>
      <c r="RQR642" s="69"/>
      <c r="RQS642" s="69"/>
      <c r="RQT642" s="69"/>
      <c r="RQU642" s="69"/>
      <c r="RQV642" s="69"/>
      <c r="RQW642" s="69"/>
      <c r="RQX642" s="69"/>
      <c r="RQY642" s="69"/>
      <c r="RQZ642" s="69"/>
      <c r="RRA642" s="69"/>
      <c r="RRB642" s="69"/>
      <c r="RRC642" s="69"/>
      <c r="RRD642" s="69"/>
      <c r="RRE642" s="69"/>
      <c r="RRF642" s="69"/>
      <c r="RRG642" s="69"/>
      <c r="RRH642" s="69"/>
      <c r="RRI642" s="69"/>
      <c r="RRJ642" s="69"/>
      <c r="RRK642" s="69"/>
      <c r="RRL642" s="69"/>
      <c r="RRM642" s="69"/>
      <c r="RRN642" s="69"/>
      <c r="RRO642" s="69"/>
      <c r="RRP642" s="69"/>
      <c r="RRQ642" s="69"/>
      <c r="RRR642" s="69"/>
      <c r="RRS642" s="69"/>
      <c r="RRT642" s="69"/>
      <c r="RRU642" s="69"/>
      <c r="RRV642" s="69"/>
      <c r="RRW642" s="69"/>
      <c r="RRX642" s="69"/>
      <c r="RRY642" s="69"/>
      <c r="RRZ642" s="69"/>
      <c r="RSA642" s="69"/>
      <c r="RSB642" s="69"/>
      <c r="RSC642" s="69"/>
      <c r="RSD642" s="69"/>
      <c r="RSE642" s="69"/>
      <c r="RSF642" s="69"/>
      <c r="RSG642" s="69"/>
      <c r="RSH642" s="69"/>
      <c r="RSI642" s="69"/>
      <c r="RSJ642" s="69"/>
      <c r="RSK642" s="69"/>
      <c r="RSL642" s="69"/>
      <c r="RSM642" s="69"/>
      <c r="RSN642" s="69"/>
      <c r="RSO642" s="69"/>
      <c r="RSP642" s="69"/>
      <c r="RSQ642" s="69"/>
      <c r="RSR642" s="69"/>
      <c r="RSS642" s="69"/>
      <c r="RST642" s="69"/>
      <c r="RSU642" s="69"/>
      <c r="RSV642" s="69"/>
      <c r="RSW642" s="69"/>
      <c r="RSX642" s="69"/>
      <c r="RSY642" s="69"/>
      <c r="RSZ642" s="69"/>
      <c r="RTA642" s="69"/>
      <c r="RTB642" s="69"/>
      <c r="RTC642" s="69"/>
      <c r="RTD642" s="69"/>
      <c r="RTE642" s="69"/>
      <c r="RTF642" s="69"/>
      <c r="RTG642" s="69"/>
      <c r="RTH642" s="69"/>
      <c r="RTI642" s="69"/>
      <c r="RTJ642" s="69"/>
      <c r="RTK642" s="69"/>
      <c r="RTL642" s="69"/>
      <c r="RTM642" s="69"/>
      <c r="RTN642" s="69"/>
      <c r="RTO642" s="69"/>
      <c r="RTP642" s="69"/>
      <c r="RTQ642" s="69"/>
      <c r="RTR642" s="69"/>
      <c r="RTS642" s="69"/>
      <c r="RTT642" s="69"/>
      <c r="RTU642" s="69"/>
      <c r="RTV642" s="69"/>
      <c r="RTW642" s="69"/>
      <c r="RTX642" s="69"/>
      <c r="RTY642" s="69"/>
      <c r="RTZ642" s="69"/>
      <c r="RUA642" s="69"/>
      <c r="RUB642" s="69"/>
      <c r="RUC642" s="69"/>
      <c r="RUD642" s="69"/>
      <c r="RUE642" s="69"/>
      <c r="RUF642" s="69"/>
      <c r="RUG642" s="69"/>
      <c r="RUH642" s="69"/>
      <c r="RUI642" s="69"/>
      <c r="RUJ642" s="69"/>
      <c r="RUK642" s="69"/>
      <c r="RUL642" s="69"/>
      <c r="RUM642" s="69"/>
      <c r="RUN642" s="69"/>
      <c r="RUO642" s="69"/>
      <c r="RUP642" s="69"/>
      <c r="RUQ642" s="69"/>
      <c r="RUR642" s="69"/>
      <c r="RUS642" s="69"/>
      <c r="RUT642" s="69"/>
      <c r="RUU642" s="69"/>
      <c r="RUV642" s="69"/>
      <c r="RUW642" s="69"/>
      <c r="RUX642" s="69"/>
      <c r="RUY642" s="69"/>
      <c r="RUZ642" s="69"/>
      <c r="RVA642" s="69"/>
      <c r="RVB642" s="69"/>
      <c r="RVC642" s="69"/>
      <c r="RVD642" s="69"/>
      <c r="RVE642" s="69"/>
      <c r="RVF642" s="69"/>
      <c r="RVG642" s="69"/>
      <c r="RVH642" s="69"/>
      <c r="RVI642" s="69"/>
      <c r="RVJ642" s="69"/>
      <c r="RVK642" s="69"/>
      <c r="RVL642" s="69"/>
      <c r="RVM642" s="69"/>
      <c r="RVN642" s="69"/>
      <c r="RVO642" s="69"/>
      <c r="RVP642" s="69"/>
      <c r="RVQ642" s="69"/>
      <c r="RVR642" s="69"/>
      <c r="RVS642" s="69"/>
      <c r="RVT642" s="69"/>
      <c r="RVU642" s="69"/>
      <c r="RVV642" s="69"/>
      <c r="RVW642" s="69"/>
      <c r="RVX642" s="69"/>
      <c r="RVY642" s="69"/>
      <c r="RVZ642" s="69"/>
      <c r="RWA642" s="69"/>
      <c r="RWB642" s="69"/>
      <c r="RWC642" s="69"/>
      <c r="RWD642" s="69"/>
      <c r="RWE642" s="69"/>
      <c r="RWF642" s="69"/>
      <c r="RWG642" s="69"/>
      <c r="RWH642" s="69"/>
      <c r="RWI642" s="69"/>
      <c r="RWJ642" s="69"/>
      <c r="RWK642" s="69"/>
      <c r="RWL642" s="69"/>
      <c r="RWM642" s="69"/>
      <c r="RWN642" s="69"/>
      <c r="RWO642" s="69"/>
      <c r="RWP642" s="69"/>
      <c r="RWQ642" s="69"/>
      <c r="RWR642" s="69"/>
      <c r="RWS642" s="69"/>
      <c r="RWT642" s="69"/>
      <c r="RWU642" s="69"/>
      <c r="RWV642" s="69"/>
      <c r="RWW642" s="69"/>
      <c r="RWX642" s="69"/>
      <c r="RWY642" s="69"/>
      <c r="RWZ642" s="69"/>
      <c r="RXA642" s="69"/>
      <c r="RXB642" s="69"/>
      <c r="RXC642" s="69"/>
      <c r="RXD642" s="69"/>
      <c r="RXE642" s="69"/>
      <c r="RXF642" s="69"/>
      <c r="RXG642" s="69"/>
      <c r="RXH642" s="69"/>
      <c r="RXI642" s="69"/>
      <c r="RXJ642" s="69"/>
      <c r="RXK642" s="69"/>
      <c r="RXL642" s="69"/>
      <c r="RXM642" s="69"/>
      <c r="RXN642" s="69"/>
      <c r="RXO642" s="69"/>
      <c r="RXP642" s="69"/>
      <c r="RXQ642" s="69"/>
      <c r="RXR642" s="69"/>
      <c r="RXS642" s="69"/>
      <c r="RXT642" s="69"/>
      <c r="RXU642" s="69"/>
      <c r="RXV642" s="69"/>
      <c r="RXW642" s="69"/>
      <c r="RXX642" s="69"/>
      <c r="RXY642" s="69"/>
      <c r="RXZ642" s="69"/>
      <c r="RYA642" s="69"/>
      <c r="RYB642" s="69"/>
      <c r="RYC642" s="69"/>
      <c r="RYD642" s="69"/>
      <c r="RYE642" s="69"/>
      <c r="RYF642" s="69"/>
      <c r="RYG642" s="69"/>
      <c r="RYH642" s="69"/>
      <c r="RYI642" s="69"/>
      <c r="RYJ642" s="69"/>
      <c r="RYK642" s="69"/>
      <c r="RYL642" s="69"/>
      <c r="RYM642" s="69"/>
      <c r="RYN642" s="69"/>
      <c r="RYO642" s="69"/>
      <c r="RYP642" s="69"/>
      <c r="RYQ642" s="69"/>
      <c r="RYR642" s="69"/>
      <c r="RYS642" s="69"/>
      <c r="RYT642" s="69"/>
      <c r="RYU642" s="69"/>
      <c r="RYV642" s="69"/>
      <c r="RYW642" s="69"/>
      <c r="RYX642" s="69"/>
      <c r="RYY642" s="69"/>
      <c r="RYZ642" s="69"/>
      <c r="RZA642" s="69"/>
      <c r="RZB642" s="69"/>
      <c r="RZC642" s="69"/>
      <c r="RZD642" s="69"/>
      <c r="RZE642" s="69"/>
      <c r="RZF642" s="69"/>
      <c r="RZG642" s="69"/>
      <c r="RZH642" s="69"/>
      <c r="RZI642" s="69"/>
      <c r="RZJ642" s="69"/>
      <c r="RZK642" s="69"/>
      <c r="RZL642" s="69"/>
      <c r="RZM642" s="69"/>
      <c r="RZN642" s="69"/>
      <c r="RZO642" s="69"/>
      <c r="RZP642" s="69"/>
      <c r="RZQ642" s="69"/>
      <c r="RZR642" s="69"/>
      <c r="RZS642" s="69"/>
      <c r="RZT642" s="69"/>
      <c r="RZU642" s="69"/>
      <c r="RZV642" s="69"/>
      <c r="RZW642" s="69"/>
      <c r="RZX642" s="69"/>
      <c r="RZY642" s="69"/>
      <c r="RZZ642" s="69"/>
      <c r="SAA642" s="69"/>
      <c r="SAB642" s="69"/>
      <c r="SAC642" s="69"/>
      <c r="SAD642" s="69"/>
      <c r="SAE642" s="69"/>
      <c r="SAF642" s="69"/>
      <c r="SAG642" s="69"/>
      <c r="SAH642" s="69"/>
      <c r="SAI642" s="69"/>
      <c r="SAJ642" s="69"/>
      <c r="SAK642" s="69"/>
      <c r="SAL642" s="69"/>
      <c r="SAM642" s="69"/>
      <c r="SAN642" s="69"/>
      <c r="SAO642" s="69"/>
      <c r="SAP642" s="69"/>
      <c r="SAQ642" s="69"/>
      <c r="SAR642" s="69"/>
      <c r="SAS642" s="69"/>
      <c r="SAT642" s="69"/>
      <c r="SAU642" s="69"/>
      <c r="SAV642" s="69"/>
      <c r="SAW642" s="69"/>
      <c r="SAX642" s="69"/>
      <c r="SAY642" s="69"/>
      <c r="SAZ642" s="69"/>
      <c r="SBA642" s="69"/>
      <c r="SBB642" s="69"/>
      <c r="SBC642" s="69"/>
      <c r="SBD642" s="69"/>
      <c r="SBE642" s="69"/>
      <c r="SBF642" s="69"/>
      <c r="SBG642" s="69"/>
      <c r="SBH642" s="69"/>
      <c r="SBI642" s="69"/>
      <c r="SBJ642" s="69"/>
      <c r="SBK642" s="69"/>
      <c r="SBL642" s="69"/>
      <c r="SBM642" s="69"/>
      <c r="SBN642" s="69"/>
      <c r="SBO642" s="69"/>
      <c r="SBP642" s="69"/>
      <c r="SBQ642" s="69"/>
      <c r="SBR642" s="69"/>
      <c r="SBS642" s="69"/>
      <c r="SBT642" s="69"/>
      <c r="SBU642" s="69"/>
      <c r="SBV642" s="69"/>
      <c r="SBW642" s="69"/>
      <c r="SBX642" s="69"/>
      <c r="SBY642" s="69"/>
      <c r="SBZ642" s="69"/>
      <c r="SCA642" s="69"/>
      <c r="SCB642" s="69"/>
      <c r="SCC642" s="69"/>
      <c r="SCD642" s="69"/>
      <c r="SCE642" s="69"/>
      <c r="SCF642" s="69"/>
      <c r="SCG642" s="69"/>
      <c r="SCH642" s="69"/>
      <c r="SCI642" s="69"/>
      <c r="SCJ642" s="69"/>
      <c r="SCK642" s="69"/>
      <c r="SCL642" s="69"/>
      <c r="SCM642" s="69"/>
      <c r="SCN642" s="69"/>
      <c r="SCO642" s="69"/>
      <c r="SCP642" s="69"/>
      <c r="SCQ642" s="69"/>
      <c r="SCR642" s="69"/>
      <c r="SCS642" s="69"/>
      <c r="SCT642" s="69"/>
      <c r="SCU642" s="69"/>
      <c r="SCV642" s="69"/>
      <c r="SCW642" s="69"/>
      <c r="SCX642" s="69"/>
      <c r="SCY642" s="69"/>
      <c r="SCZ642" s="69"/>
      <c r="SDA642" s="69"/>
      <c r="SDB642" s="69"/>
      <c r="SDC642" s="69"/>
      <c r="SDD642" s="69"/>
      <c r="SDE642" s="69"/>
      <c r="SDF642" s="69"/>
      <c r="SDG642" s="69"/>
      <c r="SDH642" s="69"/>
      <c r="SDI642" s="69"/>
      <c r="SDJ642" s="69"/>
      <c r="SDK642" s="69"/>
      <c r="SDL642" s="69"/>
      <c r="SDM642" s="69"/>
      <c r="SDN642" s="69"/>
      <c r="SDO642" s="69"/>
      <c r="SDP642" s="69"/>
      <c r="SDQ642" s="69"/>
      <c r="SDR642" s="69"/>
      <c r="SDS642" s="69"/>
      <c r="SDT642" s="69"/>
      <c r="SDU642" s="69"/>
      <c r="SDV642" s="69"/>
      <c r="SDW642" s="69"/>
      <c r="SDX642" s="69"/>
      <c r="SDY642" s="69"/>
      <c r="SDZ642" s="69"/>
      <c r="SEA642" s="69"/>
      <c r="SEB642" s="69"/>
      <c r="SEC642" s="69"/>
      <c r="SED642" s="69"/>
      <c r="SEE642" s="69"/>
      <c r="SEF642" s="69"/>
      <c r="SEG642" s="69"/>
      <c r="SEH642" s="69"/>
      <c r="SEI642" s="69"/>
      <c r="SEJ642" s="69"/>
      <c r="SEK642" s="69"/>
      <c r="SEL642" s="69"/>
      <c r="SEM642" s="69"/>
      <c r="SEN642" s="69"/>
      <c r="SEO642" s="69"/>
      <c r="SEP642" s="69"/>
      <c r="SEQ642" s="69"/>
      <c r="SER642" s="69"/>
      <c r="SES642" s="69"/>
      <c r="SET642" s="69"/>
      <c r="SEU642" s="69"/>
      <c r="SEV642" s="69"/>
      <c r="SEW642" s="69"/>
      <c r="SEX642" s="69"/>
      <c r="SEY642" s="69"/>
      <c r="SEZ642" s="69"/>
      <c r="SFA642" s="69"/>
      <c r="SFB642" s="69"/>
      <c r="SFC642" s="69"/>
      <c r="SFD642" s="69"/>
      <c r="SFE642" s="69"/>
      <c r="SFF642" s="69"/>
      <c r="SFG642" s="69"/>
      <c r="SFH642" s="69"/>
      <c r="SFI642" s="69"/>
      <c r="SFJ642" s="69"/>
      <c r="SFK642" s="69"/>
      <c r="SFL642" s="69"/>
      <c r="SFM642" s="69"/>
      <c r="SFN642" s="69"/>
      <c r="SFO642" s="69"/>
      <c r="SFP642" s="69"/>
      <c r="SFQ642" s="69"/>
      <c r="SFR642" s="69"/>
      <c r="SFS642" s="69"/>
      <c r="SFT642" s="69"/>
      <c r="SFU642" s="69"/>
      <c r="SFV642" s="69"/>
      <c r="SFW642" s="69"/>
      <c r="SFX642" s="69"/>
      <c r="SFY642" s="69"/>
      <c r="SFZ642" s="69"/>
      <c r="SGA642" s="69"/>
      <c r="SGB642" s="69"/>
      <c r="SGC642" s="69"/>
      <c r="SGD642" s="69"/>
      <c r="SGE642" s="69"/>
      <c r="SGF642" s="69"/>
      <c r="SGG642" s="69"/>
      <c r="SGH642" s="69"/>
      <c r="SGI642" s="69"/>
      <c r="SGJ642" s="69"/>
      <c r="SGK642" s="69"/>
      <c r="SGL642" s="69"/>
      <c r="SGM642" s="69"/>
      <c r="SGN642" s="69"/>
      <c r="SGO642" s="69"/>
      <c r="SGP642" s="69"/>
      <c r="SGQ642" s="69"/>
      <c r="SGR642" s="69"/>
      <c r="SGS642" s="69"/>
      <c r="SGT642" s="69"/>
      <c r="SGU642" s="69"/>
      <c r="SGV642" s="69"/>
      <c r="SGW642" s="69"/>
      <c r="SGX642" s="69"/>
      <c r="SGY642" s="69"/>
      <c r="SGZ642" s="69"/>
      <c r="SHA642" s="69"/>
      <c r="SHB642" s="69"/>
      <c r="SHC642" s="69"/>
      <c r="SHD642" s="69"/>
      <c r="SHE642" s="69"/>
      <c r="SHF642" s="69"/>
      <c r="SHG642" s="69"/>
      <c r="SHH642" s="69"/>
      <c r="SHI642" s="69"/>
      <c r="SHJ642" s="69"/>
      <c r="SHK642" s="69"/>
      <c r="SHL642" s="69"/>
      <c r="SHM642" s="69"/>
      <c r="SHN642" s="69"/>
      <c r="SHO642" s="69"/>
      <c r="SHP642" s="69"/>
      <c r="SHQ642" s="69"/>
      <c r="SHR642" s="69"/>
      <c r="SHS642" s="69"/>
      <c r="SHT642" s="69"/>
      <c r="SHU642" s="69"/>
      <c r="SHV642" s="69"/>
      <c r="SHW642" s="69"/>
      <c r="SHX642" s="69"/>
      <c r="SHY642" s="69"/>
      <c r="SHZ642" s="69"/>
      <c r="SIA642" s="69"/>
      <c r="SIB642" s="69"/>
      <c r="SIC642" s="69"/>
      <c r="SID642" s="69"/>
      <c r="SIE642" s="69"/>
      <c r="SIF642" s="69"/>
      <c r="SIG642" s="69"/>
      <c r="SIH642" s="69"/>
      <c r="SII642" s="69"/>
      <c r="SIJ642" s="69"/>
      <c r="SIK642" s="69"/>
      <c r="SIL642" s="69"/>
      <c r="SIM642" s="69"/>
      <c r="SIN642" s="69"/>
      <c r="SIO642" s="69"/>
      <c r="SIP642" s="69"/>
      <c r="SIQ642" s="69"/>
      <c r="SIR642" s="69"/>
      <c r="SIS642" s="69"/>
      <c r="SIT642" s="69"/>
      <c r="SIU642" s="69"/>
      <c r="SIV642" s="69"/>
      <c r="SIW642" s="69"/>
      <c r="SIX642" s="69"/>
      <c r="SIY642" s="69"/>
      <c r="SIZ642" s="69"/>
      <c r="SJA642" s="69"/>
      <c r="SJB642" s="69"/>
      <c r="SJC642" s="69"/>
      <c r="SJD642" s="69"/>
      <c r="SJE642" s="69"/>
      <c r="SJF642" s="69"/>
      <c r="SJG642" s="69"/>
      <c r="SJH642" s="69"/>
      <c r="SJI642" s="69"/>
      <c r="SJJ642" s="69"/>
      <c r="SJK642" s="69"/>
      <c r="SJL642" s="69"/>
      <c r="SJM642" s="69"/>
      <c r="SJN642" s="69"/>
      <c r="SJO642" s="69"/>
      <c r="SJP642" s="69"/>
      <c r="SJQ642" s="69"/>
      <c r="SJR642" s="69"/>
      <c r="SJS642" s="69"/>
      <c r="SJT642" s="69"/>
      <c r="SJU642" s="69"/>
      <c r="SJV642" s="69"/>
      <c r="SJW642" s="69"/>
      <c r="SJX642" s="69"/>
      <c r="SJY642" s="69"/>
      <c r="SJZ642" s="69"/>
      <c r="SKA642" s="69"/>
      <c r="SKB642" s="69"/>
      <c r="SKC642" s="69"/>
      <c r="SKD642" s="69"/>
      <c r="SKE642" s="69"/>
      <c r="SKF642" s="69"/>
      <c r="SKG642" s="69"/>
      <c r="SKH642" s="69"/>
      <c r="SKI642" s="69"/>
      <c r="SKJ642" s="69"/>
      <c r="SKK642" s="69"/>
      <c r="SKL642" s="69"/>
      <c r="SKM642" s="69"/>
      <c r="SKN642" s="69"/>
      <c r="SKO642" s="69"/>
      <c r="SKP642" s="69"/>
      <c r="SKQ642" s="69"/>
      <c r="SKR642" s="69"/>
      <c r="SKS642" s="69"/>
      <c r="SKT642" s="69"/>
      <c r="SKU642" s="69"/>
      <c r="SKV642" s="69"/>
      <c r="SKW642" s="69"/>
      <c r="SKX642" s="69"/>
      <c r="SKY642" s="69"/>
      <c r="SKZ642" s="69"/>
      <c r="SLA642" s="69"/>
      <c r="SLB642" s="69"/>
      <c r="SLC642" s="69"/>
      <c r="SLD642" s="69"/>
      <c r="SLE642" s="69"/>
      <c r="SLF642" s="69"/>
      <c r="SLG642" s="69"/>
      <c r="SLH642" s="69"/>
      <c r="SLI642" s="69"/>
      <c r="SLJ642" s="69"/>
      <c r="SLK642" s="69"/>
      <c r="SLL642" s="69"/>
      <c r="SLM642" s="69"/>
      <c r="SLN642" s="69"/>
      <c r="SLO642" s="69"/>
      <c r="SLP642" s="69"/>
      <c r="SLQ642" s="69"/>
      <c r="SLR642" s="69"/>
      <c r="SLS642" s="69"/>
      <c r="SLT642" s="69"/>
      <c r="SLU642" s="69"/>
      <c r="SLV642" s="69"/>
      <c r="SLW642" s="69"/>
      <c r="SLX642" s="69"/>
      <c r="SLY642" s="69"/>
      <c r="SLZ642" s="69"/>
      <c r="SMA642" s="69"/>
      <c r="SMB642" s="69"/>
      <c r="SMC642" s="69"/>
      <c r="SMD642" s="69"/>
      <c r="SME642" s="69"/>
      <c r="SMF642" s="69"/>
      <c r="SMG642" s="69"/>
      <c r="SMH642" s="69"/>
      <c r="SMI642" s="69"/>
      <c r="SMJ642" s="69"/>
      <c r="SMK642" s="69"/>
      <c r="SML642" s="69"/>
      <c r="SMM642" s="69"/>
      <c r="SMN642" s="69"/>
      <c r="SMO642" s="69"/>
      <c r="SMP642" s="69"/>
      <c r="SMQ642" s="69"/>
      <c r="SMR642" s="69"/>
      <c r="SMS642" s="69"/>
      <c r="SMT642" s="69"/>
      <c r="SMU642" s="69"/>
      <c r="SMV642" s="69"/>
      <c r="SMW642" s="69"/>
      <c r="SMX642" s="69"/>
      <c r="SMY642" s="69"/>
      <c r="SMZ642" s="69"/>
      <c r="SNA642" s="69"/>
      <c r="SNB642" s="69"/>
      <c r="SNC642" s="69"/>
      <c r="SND642" s="69"/>
      <c r="SNE642" s="69"/>
      <c r="SNF642" s="69"/>
      <c r="SNG642" s="69"/>
      <c r="SNH642" s="69"/>
      <c r="SNI642" s="69"/>
      <c r="SNJ642" s="69"/>
      <c r="SNK642" s="69"/>
      <c r="SNL642" s="69"/>
      <c r="SNM642" s="69"/>
      <c r="SNN642" s="69"/>
      <c r="SNO642" s="69"/>
      <c r="SNP642" s="69"/>
      <c r="SNQ642" s="69"/>
      <c r="SNR642" s="69"/>
      <c r="SNS642" s="69"/>
      <c r="SNT642" s="69"/>
      <c r="SNU642" s="69"/>
      <c r="SNV642" s="69"/>
      <c r="SNW642" s="69"/>
      <c r="SNX642" s="69"/>
      <c r="SNY642" s="69"/>
      <c r="SNZ642" s="69"/>
      <c r="SOA642" s="69"/>
      <c r="SOB642" s="69"/>
      <c r="SOC642" s="69"/>
      <c r="SOD642" s="69"/>
      <c r="SOE642" s="69"/>
      <c r="SOF642" s="69"/>
      <c r="SOG642" s="69"/>
      <c r="SOH642" s="69"/>
      <c r="SOI642" s="69"/>
      <c r="SOJ642" s="69"/>
      <c r="SOK642" s="69"/>
      <c r="SOL642" s="69"/>
      <c r="SOM642" s="69"/>
      <c r="SON642" s="69"/>
      <c r="SOO642" s="69"/>
      <c r="SOP642" s="69"/>
      <c r="SOQ642" s="69"/>
      <c r="SOR642" s="69"/>
      <c r="SOS642" s="69"/>
      <c r="SOT642" s="69"/>
      <c r="SOU642" s="69"/>
      <c r="SOV642" s="69"/>
      <c r="SOW642" s="69"/>
      <c r="SOX642" s="69"/>
      <c r="SOY642" s="69"/>
      <c r="SOZ642" s="69"/>
      <c r="SPA642" s="69"/>
      <c r="SPB642" s="69"/>
      <c r="SPC642" s="69"/>
      <c r="SPD642" s="69"/>
      <c r="SPE642" s="69"/>
      <c r="SPF642" s="69"/>
      <c r="SPG642" s="69"/>
      <c r="SPH642" s="69"/>
      <c r="SPI642" s="69"/>
      <c r="SPJ642" s="69"/>
      <c r="SPK642" s="69"/>
      <c r="SPL642" s="69"/>
      <c r="SPM642" s="69"/>
      <c r="SPN642" s="69"/>
      <c r="SPO642" s="69"/>
      <c r="SPP642" s="69"/>
      <c r="SPQ642" s="69"/>
      <c r="SPR642" s="69"/>
      <c r="SPS642" s="69"/>
      <c r="SPT642" s="69"/>
      <c r="SPU642" s="69"/>
      <c r="SPV642" s="69"/>
      <c r="SPW642" s="69"/>
      <c r="SPX642" s="69"/>
      <c r="SPY642" s="69"/>
      <c r="SPZ642" s="69"/>
      <c r="SQA642" s="69"/>
      <c r="SQB642" s="69"/>
      <c r="SQC642" s="69"/>
      <c r="SQD642" s="69"/>
      <c r="SQE642" s="69"/>
      <c r="SQF642" s="69"/>
      <c r="SQG642" s="69"/>
      <c r="SQH642" s="69"/>
      <c r="SQI642" s="69"/>
      <c r="SQJ642" s="69"/>
      <c r="SQK642" s="69"/>
      <c r="SQL642" s="69"/>
      <c r="SQM642" s="69"/>
      <c r="SQN642" s="69"/>
      <c r="SQO642" s="69"/>
      <c r="SQP642" s="69"/>
      <c r="SQQ642" s="69"/>
      <c r="SQR642" s="69"/>
      <c r="SQS642" s="69"/>
      <c r="SQT642" s="69"/>
      <c r="SQU642" s="69"/>
      <c r="SQV642" s="69"/>
      <c r="SQW642" s="69"/>
      <c r="SQX642" s="69"/>
      <c r="SQY642" s="69"/>
      <c r="SQZ642" s="69"/>
      <c r="SRA642" s="69"/>
      <c r="SRB642" s="69"/>
      <c r="SRC642" s="69"/>
      <c r="SRD642" s="69"/>
      <c r="SRE642" s="69"/>
      <c r="SRF642" s="69"/>
      <c r="SRG642" s="69"/>
      <c r="SRH642" s="69"/>
      <c r="SRI642" s="69"/>
      <c r="SRJ642" s="69"/>
      <c r="SRK642" s="69"/>
      <c r="SRL642" s="69"/>
      <c r="SRM642" s="69"/>
      <c r="SRN642" s="69"/>
      <c r="SRO642" s="69"/>
      <c r="SRP642" s="69"/>
      <c r="SRQ642" s="69"/>
      <c r="SRR642" s="69"/>
      <c r="SRS642" s="69"/>
      <c r="SRT642" s="69"/>
      <c r="SRU642" s="69"/>
      <c r="SRV642" s="69"/>
      <c r="SRW642" s="69"/>
      <c r="SRX642" s="69"/>
      <c r="SRY642" s="69"/>
      <c r="SRZ642" s="69"/>
      <c r="SSA642" s="69"/>
      <c r="SSB642" s="69"/>
      <c r="SSC642" s="69"/>
      <c r="SSD642" s="69"/>
      <c r="SSE642" s="69"/>
      <c r="SSF642" s="69"/>
      <c r="SSG642" s="69"/>
      <c r="SSH642" s="69"/>
      <c r="SSI642" s="69"/>
      <c r="SSJ642" s="69"/>
      <c r="SSK642" s="69"/>
      <c r="SSL642" s="69"/>
      <c r="SSM642" s="69"/>
      <c r="SSN642" s="69"/>
      <c r="SSO642" s="69"/>
      <c r="SSP642" s="69"/>
      <c r="SSQ642" s="69"/>
      <c r="SSR642" s="69"/>
      <c r="SSS642" s="69"/>
      <c r="SST642" s="69"/>
      <c r="SSU642" s="69"/>
      <c r="SSV642" s="69"/>
      <c r="SSW642" s="69"/>
      <c r="SSX642" s="69"/>
      <c r="SSY642" s="69"/>
      <c r="SSZ642" s="69"/>
      <c r="STA642" s="69"/>
      <c r="STB642" s="69"/>
      <c r="STC642" s="69"/>
      <c r="STD642" s="69"/>
      <c r="STE642" s="69"/>
      <c r="STF642" s="69"/>
      <c r="STG642" s="69"/>
      <c r="STH642" s="69"/>
      <c r="STI642" s="69"/>
      <c r="STJ642" s="69"/>
      <c r="STK642" s="69"/>
      <c r="STL642" s="69"/>
      <c r="STM642" s="69"/>
      <c r="STN642" s="69"/>
      <c r="STO642" s="69"/>
      <c r="STP642" s="69"/>
      <c r="STQ642" s="69"/>
      <c r="STR642" s="69"/>
      <c r="STS642" s="69"/>
      <c r="STT642" s="69"/>
      <c r="STU642" s="69"/>
      <c r="STV642" s="69"/>
      <c r="STW642" s="69"/>
      <c r="STX642" s="69"/>
      <c r="STY642" s="69"/>
      <c r="STZ642" s="69"/>
      <c r="SUA642" s="69"/>
      <c r="SUB642" s="69"/>
      <c r="SUC642" s="69"/>
      <c r="SUD642" s="69"/>
      <c r="SUE642" s="69"/>
      <c r="SUF642" s="69"/>
      <c r="SUG642" s="69"/>
      <c r="SUH642" s="69"/>
      <c r="SUI642" s="69"/>
      <c r="SUJ642" s="69"/>
      <c r="SUK642" s="69"/>
      <c r="SUL642" s="69"/>
      <c r="SUM642" s="69"/>
      <c r="SUN642" s="69"/>
      <c r="SUO642" s="69"/>
      <c r="SUP642" s="69"/>
      <c r="SUQ642" s="69"/>
      <c r="SUR642" s="69"/>
      <c r="SUS642" s="69"/>
      <c r="SUT642" s="69"/>
      <c r="SUU642" s="69"/>
      <c r="SUV642" s="69"/>
      <c r="SUW642" s="69"/>
      <c r="SUX642" s="69"/>
      <c r="SUY642" s="69"/>
      <c r="SUZ642" s="69"/>
      <c r="SVA642" s="69"/>
      <c r="SVB642" s="69"/>
      <c r="SVC642" s="69"/>
      <c r="SVD642" s="69"/>
      <c r="SVE642" s="69"/>
      <c r="SVF642" s="69"/>
      <c r="SVG642" s="69"/>
      <c r="SVH642" s="69"/>
      <c r="SVI642" s="69"/>
      <c r="SVJ642" s="69"/>
      <c r="SVK642" s="69"/>
      <c r="SVL642" s="69"/>
      <c r="SVM642" s="69"/>
      <c r="SVN642" s="69"/>
      <c r="SVO642" s="69"/>
      <c r="SVP642" s="69"/>
      <c r="SVQ642" s="69"/>
      <c r="SVR642" s="69"/>
      <c r="SVS642" s="69"/>
      <c r="SVT642" s="69"/>
      <c r="SVU642" s="69"/>
      <c r="SVV642" s="69"/>
      <c r="SVW642" s="69"/>
      <c r="SVX642" s="69"/>
      <c r="SVY642" s="69"/>
      <c r="SVZ642" s="69"/>
      <c r="SWA642" s="69"/>
      <c r="SWB642" s="69"/>
      <c r="SWC642" s="69"/>
      <c r="SWD642" s="69"/>
      <c r="SWE642" s="69"/>
      <c r="SWF642" s="69"/>
      <c r="SWG642" s="69"/>
      <c r="SWH642" s="69"/>
      <c r="SWI642" s="69"/>
      <c r="SWJ642" s="69"/>
      <c r="SWK642" s="69"/>
      <c r="SWL642" s="69"/>
      <c r="SWM642" s="69"/>
      <c r="SWN642" s="69"/>
      <c r="SWO642" s="69"/>
      <c r="SWP642" s="69"/>
      <c r="SWQ642" s="69"/>
      <c r="SWR642" s="69"/>
      <c r="SWS642" s="69"/>
      <c r="SWT642" s="69"/>
      <c r="SWU642" s="69"/>
      <c r="SWV642" s="69"/>
      <c r="SWW642" s="69"/>
      <c r="SWX642" s="69"/>
      <c r="SWY642" s="69"/>
      <c r="SWZ642" s="69"/>
      <c r="SXA642" s="69"/>
      <c r="SXB642" s="69"/>
      <c r="SXC642" s="69"/>
      <c r="SXD642" s="69"/>
      <c r="SXE642" s="69"/>
      <c r="SXF642" s="69"/>
      <c r="SXG642" s="69"/>
      <c r="SXH642" s="69"/>
      <c r="SXI642" s="69"/>
      <c r="SXJ642" s="69"/>
      <c r="SXK642" s="69"/>
      <c r="SXL642" s="69"/>
      <c r="SXM642" s="69"/>
      <c r="SXN642" s="69"/>
      <c r="SXO642" s="69"/>
      <c r="SXP642" s="69"/>
      <c r="SXQ642" s="69"/>
      <c r="SXR642" s="69"/>
      <c r="SXS642" s="69"/>
      <c r="SXT642" s="69"/>
      <c r="SXU642" s="69"/>
      <c r="SXV642" s="69"/>
      <c r="SXW642" s="69"/>
      <c r="SXX642" s="69"/>
      <c r="SXY642" s="69"/>
      <c r="SXZ642" s="69"/>
      <c r="SYA642" s="69"/>
      <c r="SYB642" s="69"/>
      <c r="SYC642" s="69"/>
      <c r="SYD642" s="69"/>
      <c r="SYE642" s="69"/>
      <c r="SYF642" s="69"/>
      <c r="SYG642" s="69"/>
      <c r="SYH642" s="69"/>
      <c r="SYI642" s="69"/>
      <c r="SYJ642" s="69"/>
      <c r="SYK642" s="69"/>
      <c r="SYL642" s="69"/>
      <c r="SYM642" s="69"/>
      <c r="SYN642" s="69"/>
      <c r="SYO642" s="69"/>
      <c r="SYP642" s="69"/>
      <c r="SYQ642" s="69"/>
      <c r="SYR642" s="69"/>
      <c r="SYS642" s="69"/>
      <c r="SYT642" s="69"/>
      <c r="SYU642" s="69"/>
      <c r="SYV642" s="69"/>
      <c r="SYW642" s="69"/>
      <c r="SYX642" s="69"/>
      <c r="SYY642" s="69"/>
      <c r="SYZ642" s="69"/>
      <c r="SZA642" s="69"/>
      <c r="SZB642" s="69"/>
      <c r="SZC642" s="69"/>
      <c r="SZD642" s="69"/>
      <c r="SZE642" s="69"/>
      <c r="SZF642" s="69"/>
      <c r="SZG642" s="69"/>
      <c r="SZH642" s="69"/>
      <c r="SZI642" s="69"/>
      <c r="SZJ642" s="69"/>
      <c r="SZK642" s="69"/>
      <c r="SZL642" s="69"/>
      <c r="SZM642" s="69"/>
      <c r="SZN642" s="69"/>
      <c r="SZO642" s="69"/>
      <c r="SZP642" s="69"/>
      <c r="SZQ642" s="69"/>
      <c r="SZR642" s="69"/>
      <c r="SZS642" s="69"/>
      <c r="SZT642" s="69"/>
      <c r="SZU642" s="69"/>
      <c r="SZV642" s="69"/>
      <c r="SZW642" s="69"/>
      <c r="SZX642" s="69"/>
      <c r="SZY642" s="69"/>
      <c r="SZZ642" s="69"/>
      <c r="TAA642" s="69"/>
      <c r="TAB642" s="69"/>
      <c r="TAC642" s="69"/>
      <c r="TAD642" s="69"/>
      <c r="TAE642" s="69"/>
      <c r="TAF642" s="69"/>
      <c r="TAG642" s="69"/>
      <c r="TAH642" s="69"/>
      <c r="TAI642" s="69"/>
      <c r="TAJ642" s="69"/>
      <c r="TAK642" s="69"/>
      <c r="TAL642" s="69"/>
      <c r="TAM642" s="69"/>
      <c r="TAN642" s="69"/>
      <c r="TAO642" s="69"/>
      <c r="TAP642" s="69"/>
      <c r="TAQ642" s="69"/>
      <c r="TAR642" s="69"/>
      <c r="TAS642" s="69"/>
      <c r="TAT642" s="69"/>
      <c r="TAU642" s="69"/>
      <c r="TAV642" s="69"/>
      <c r="TAW642" s="69"/>
      <c r="TAX642" s="69"/>
      <c r="TAY642" s="69"/>
      <c r="TAZ642" s="69"/>
      <c r="TBA642" s="69"/>
      <c r="TBB642" s="69"/>
      <c r="TBC642" s="69"/>
      <c r="TBD642" s="69"/>
      <c r="TBE642" s="69"/>
      <c r="TBF642" s="69"/>
      <c r="TBG642" s="69"/>
      <c r="TBH642" s="69"/>
      <c r="TBI642" s="69"/>
      <c r="TBJ642" s="69"/>
      <c r="TBK642" s="69"/>
      <c r="TBL642" s="69"/>
      <c r="TBM642" s="69"/>
      <c r="TBN642" s="69"/>
      <c r="TBO642" s="69"/>
      <c r="TBP642" s="69"/>
      <c r="TBQ642" s="69"/>
      <c r="TBR642" s="69"/>
      <c r="TBS642" s="69"/>
      <c r="TBT642" s="69"/>
      <c r="TBU642" s="69"/>
      <c r="TBV642" s="69"/>
      <c r="TBW642" s="69"/>
      <c r="TBX642" s="69"/>
      <c r="TBY642" s="69"/>
      <c r="TBZ642" s="69"/>
      <c r="TCA642" s="69"/>
      <c r="TCB642" s="69"/>
      <c r="TCC642" s="69"/>
      <c r="TCD642" s="69"/>
      <c r="TCE642" s="69"/>
      <c r="TCF642" s="69"/>
      <c r="TCG642" s="69"/>
      <c r="TCH642" s="69"/>
      <c r="TCI642" s="69"/>
      <c r="TCJ642" s="69"/>
      <c r="TCK642" s="69"/>
      <c r="TCL642" s="69"/>
      <c r="TCM642" s="69"/>
      <c r="TCN642" s="69"/>
      <c r="TCO642" s="69"/>
      <c r="TCP642" s="69"/>
      <c r="TCQ642" s="69"/>
      <c r="TCR642" s="69"/>
      <c r="TCS642" s="69"/>
      <c r="TCT642" s="69"/>
      <c r="TCU642" s="69"/>
      <c r="TCV642" s="69"/>
      <c r="TCW642" s="69"/>
      <c r="TCX642" s="69"/>
      <c r="TCY642" s="69"/>
      <c r="TCZ642" s="69"/>
      <c r="TDA642" s="69"/>
      <c r="TDB642" s="69"/>
      <c r="TDC642" s="69"/>
      <c r="TDD642" s="69"/>
      <c r="TDE642" s="69"/>
      <c r="TDF642" s="69"/>
      <c r="TDG642" s="69"/>
      <c r="TDH642" s="69"/>
      <c r="TDI642" s="69"/>
      <c r="TDJ642" s="69"/>
      <c r="TDK642" s="69"/>
      <c r="TDL642" s="69"/>
      <c r="TDM642" s="69"/>
      <c r="TDN642" s="69"/>
      <c r="TDO642" s="69"/>
      <c r="TDP642" s="69"/>
      <c r="TDQ642" s="69"/>
      <c r="TDR642" s="69"/>
      <c r="TDS642" s="69"/>
      <c r="TDT642" s="69"/>
      <c r="TDU642" s="69"/>
      <c r="TDV642" s="69"/>
      <c r="TDW642" s="69"/>
      <c r="TDX642" s="69"/>
      <c r="TDY642" s="69"/>
      <c r="TDZ642" s="69"/>
      <c r="TEA642" s="69"/>
      <c r="TEB642" s="69"/>
      <c r="TEC642" s="69"/>
      <c r="TED642" s="69"/>
      <c r="TEE642" s="69"/>
      <c r="TEF642" s="69"/>
      <c r="TEG642" s="69"/>
      <c r="TEH642" s="69"/>
      <c r="TEI642" s="69"/>
      <c r="TEJ642" s="69"/>
      <c r="TEK642" s="69"/>
      <c r="TEL642" s="69"/>
      <c r="TEM642" s="69"/>
      <c r="TEN642" s="69"/>
      <c r="TEO642" s="69"/>
      <c r="TEP642" s="69"/>
      <c r="TEQ642" s="69"/>
      <c r="TER642" s="69"/>
      <c r="TES642" s="69"/>
      <c r="TET642" s="69"/>
      <c r="TEU642" s="69"/>
      <c r="TEV642" s="69"/>
      <c r="TEW642" s="69"/>
      <c r="TEX642" s="69"/>
      <c r="TEY642" s="69"/>
      <c r="TEZ642" s="69"/>
      <c r="TFA642" s="69"/>
      <c r="TFB642" s="69"/>
      <c r="TFC642" s="69"/>
      <c r="TFD642" s="69"/>
      <c r="TFE642" s="69"/>
      <c r="TFF642" s="69"/>
      <c r="TFG642" s="69"/>
      <c r="TFH642" s="69"/>
      <c r="TFI642" s="69"/>
      <c r="TFJ642" s="69"/>
      <c r="TFK642" s="69"/>
      <c r="TFL642" s="69"/>
      <c r="TFM642" s="69"/>
      <c r="TFN642" s="69"/>
      <c r="TFO642" s="69"/>
      <c r="TFP642" s="69"/>
      <c r="TFQ642" s="69"/>
      <c r="TFR642" s="69"/>
      <c r="TFS642" s="69"/>
      <c r="TFT642" s="69"/>
      <c r="TFU642" s="69"/>
      <c r="TFV642" s="69"/>
      <c r="TFW642" s="69"/>
      <c r="TFX642" s="69"/>
      <c r="TFY642" s="69"/>
      <c r="TFZ642" s="69"/>
      <c r="TGA642" s="69"/>
      <c r="TGB642" s="69"/>
      <c r="TGC642" s="69"/>
      <c r="TGD642" s="69"/>
      <c r="TGE642" s="69"/>
      <c r="TGF642" s="69"/>
      <c r="TGG642" s="69"/>
      <c r="TGH642" s="69"/>
      <c r="TGI642" s="69"/>
      <c r="TGJ642" s="69"/>
      <c r="TGK642" s="69"/>
      <c r="TGL642" s="69"/>
      <c r="TGM642" s="69"/>
      <c r="TGN642" s="69"/>
      <c r="TGO642" s="69"/>
      <c r="TGP642" s="69"/>
      <c r="TGQ642" s="69"/>
      <c r="TGR642" s="69"/>
      <c r="TGS642" s="69"/>
      <c r="TGT642" s="69"/>
      <c r="TGU642" s="69"/>
      <c r="TGV642" s="69"/>
      <c r="TGW642" s="69"/>
      <c r="TGX642" s="69"/>
      <c r="TGY642" s="69"/>
      <c r="TGZ642" s="69"/>
      <c r="THA642" s="69"/>
      <c r="THB642" s="69"/>
      <c r="THC642" s="69"/>
      <c r="THD642" s="69"/>
      <c r="THE642" s="69"/>
      <c r="THF642" s="69"/>
      <c r="THG642" s="69"/>
      <c r="THH642" s="69"/>
      <c r="THI642" s="69"/>
      <c r="THJ642" s="69"/>
      <c r="THK642" s="69"/>
      <c r="THL642" s="69"/>
      <c r="THM642" s="69"/>
      <c r="THN642" s="69"/>
      <c r="THO642" s="69"/>
      <c r="THP642" s="69"/>
      <c r="THQ642" s="69"/>
      <c r="THR642" s="69"/>
      <c r="THS642" s="69"/>
      <c r="THT642" s="69"/>
      <c r="THU642" s="69"/>
      <c r="THV642" s="69"/>
      <c r="THW642" s="69"/>
      <c r="THX642" s="69"/>
      <c r="THY642" s="69"/>
      <c r="THZ642" s="69"/>
      <c r="TIA642" s="69"/>
      <c r="TIB642" s="69"/>
      <c r="TIC642" s="69"/>
      <c r="TID642" s="69"/>
      <c r="TIE642" s="69"/>
      <c r="TIF642" s="69"/>
      <c r="TIG642" s="69"/>
      <c r="TIH642" s="69"/>
      <c r="TII642" s="69"/>
      <c r="TIJ642" s="69"/>
      <c r="TIK642" s="69"/>
      <c r="TIL642" s="69"/>
      <c r="TIM642" s="69"/>
      <c r="TIN642" s="69"/>
      <c r="TIO642" s="69"/>
      <c r="TIP642" s="69"/>
      <c r="TIQ642" s="69"/>
      <c r="TIR642" s="69"/>
      <c r="TIS642" s="69"/>
      <c r="TIT642" s="69"/>
      <c r="TIU642" s="69"/>
      <c r="TIV642" s="69"/>
      <c r="TIW642" s="69"/>
      <c r="TIX642" s="69"/>
      <c r="TIY642" s="69"/>
      <c r="TIZ642" s="69"/>
      <c r="TJA642" s="69"/>
      <c r="TJB642" s="69"/>
      <c r="TJC642" s="69"/>
      <c r="TJD642" s="69"/>
      <c r="TJE642" s="69"/>
      <c r="TJF642" s="69"/>
      <c r="TJG642" s="69"/>
      <c r="TJH642" s="69"/>
      <c r="TJI642" s="69"/>
      <c r="TJJ642" s="69"/>
      <c r="TJK642" s="69"/>
      <c r="TJL642" s="69"/>
      <c r="TJM642" s="69"/>
      <c r="TJN642" s="69"/>
      <c r="TJO642" s="69"/>
      <c r="TJP642" s="69"/>
      <c r="TJQ642" s="69"/>
      <c r="TJR642" s="69"/>
      <c r="TJS642" s="69"/>
      <c r="TJT642" s="69"/>
      <c r="TJU642" s="69"/>
      <c r="TJV642" s="69"/>
      <c r="TJW642" s="69"/>
      <c r="TJX642" s="69"/>
      <c r="TJY642" s="69"/>
      <c r="TJZ642" s="69"/>
      <c r="TKA642" s="69"/>
      <c r="TKB642" s="69"/>
      <c r="TKC642" s="69"/>
      <c r="TKD642" s="69"/>
      <c r="TKE642" s="69"/>
      <c r="TKF642" s="69"/>
      <c r="TKG642" s="69"/>
      <c r="TKH642" s="69"/>
      <c r="TKI642" s="69"/>
      <c r="TKJ642" s="69"/>
      <c r="TKK642" s="69"/>
      <c r="TKL642" s="69"/>
      <c r="TKM642" s="69"/>
      <c r="TKN642" s="69"/>
      <c r="TKO642" s="69"/>
      <c r="TKP642" s="69"/>
      <c r="TKQ642" s="69"/>
      <c r="TKR642" s="69"/>
      <c r="TKS642" s="69"/>
      <c r="TKT642" s="69"/>
      <c r="TKU642" s="69"/>
      <c r="TKV642" s="69"/>
      <c r="TKW642" s="69"/>
      <c r="TKX642" s="69"/>
      <c r="TKY642" s="69"/>
      <c r="TKZ642" s="69"/>
      <c r="TLA642" s="69"/>
      <c r="TLB642" s="69"/>
      <c r="TLC642" s="69"/>
      <c r="TLD642" s="69"/>
      <c r="TLE642" s="69"/>
      <c r="TLF642" s="69"/>
      <c r="TLG642" s="69"/>
      <c r="TLH642" s="69"/>
      <c r="TLI642" s="69"/>
      <c r="TLJ642" s="69"/>
      <c r="TLK642" s="69"/>
      <c r="TLL642" s="69"/>
      <c r="TLM642" s="69"/>
      <c r="TLN642" s="69"/>
      <c r="TLO642" s="69"/>
      <c r="TLP642" s="69"/>
      <c r="TLQ642" s="69"/>
      <c r="TLR642" s="69"/>
      <c r="TLS642" s="69"/>
      <c r="TLT642" s="69"/>
      <c r="TLU642" s="69"/>
      <c r="TLV642" s="69"/>
      <c r="TLW642" s="69"/>
      <c r="TLX642" s="69"/>
      <c r="TLY642" s="69"/>
      <c r="TLZ642" s="69"/>
      <c r="TMA642" s="69"/>
      <c r="TMB642" s="69"/>
      <c r="TMC642" s="69"/>
      <c r="TMD642" s="69"/>
      <c r="TME642" s="69"/>
      <c r="TMF642" s="69"/>
      <c r="TMG642" s="69"/>
      <c r="TMH642" s="69"/>
      <c r="TMI642" s="69"/>
      <c r="TMJ642" s="69"/>
      <c r="TMK642" s="69"/>
      <c r="TML642" s="69"/>
      <c r="TMM642" s="69"/>
      <c r="TMN642" s="69"/>
      <c r="TMO642" s="69"/>
      <c r="TMP642" s="69"/>
      <c r="TMQ642" s="69"/>
      <c r="TMR642" s="69"/>
      <c r="TMS642" s="69"/>
      <c r="TMT642" s="69"/>
      <c r="TMU642" s="69"/>
      <c r="TMV642" s="69"/>
      <c r="TMW642" s="69"/>
      <c r="TMX642" s="69"/>
      <c r="TMY642" s="69"/>
      <c r="TMZ642" s="69"/>
      <c r="TNA642" s="69"/>
      <c r="TNB642" s="69"/>
      <c r="TNC642" s="69"/>
      <c r="TND642" s="69"/>
      <c r="TNE642" s="69"/>
      <c r="TNF642" s="69"/>
      <c r="TNG642" s="69"/>
      <c r="TNH642" s="69"/>
      <c r="TNI642" s="69"/>
      <c r="TNJ642" s="69"/>
      <c r="TNK642" s="69"/>
      <c r="TNL642" s="69"/>
      <c r="TNM642" s="69"/>
      <c r="TNN642" s="69"/>
      <c r="TNO642" s="69"/>
      <c r="TNP642" s="69"/>
      <c r="TNQ642" s="69"/>
      <c r="TNR642" s="69"/>
      <c r="TNS642" s="69"/>
      <c r="TNT642" s="69"/>
      <c r="TNU642" s="69"/>
      <c r="TNV642" s="69"/>
      <c r="TNW642" s="69"/>
      <c r="TNX642" s="69"/>
      <c r="TNY642" s="69"/>
      <c r="TNZ642" s="69"/>
      <c r="TOA642" s="69"/>
      <c r="TOB642" s="69"/>
      <c r="TOC642" s="69"/>
      <c r="TOD642" s="69"/>
      <c r="TOE642" s="69"/>
      <c r="TOF642" s="69"/>
      <c r="TOG642" s="69"/>
      <c r="TOH642" s="69"/>
      <c r="TOI642" s="69"/>
      <c r="TOJ642" s="69"/>
      <c r="TOK642" s="69"/>
      <c r="TOL642" s="69"/>
      <c r="TOM642" s="69"/>
      <c r="TON642" s="69"/>
      <c r="TOO642" s="69"/>
      <c r="TOP642" s="69"/>
      <c r="TOQ642" s="69"/>
      <c r="TOR642" s="69"/>
      <c r="TOS642" s="69"/>
      <c r="TOT642" s="69"/>
      <c r="TOU642" s="69"/>
      <c r="TOV642" s="69"/>
      <c r="TOW642" s="69"/>
      <c r="TOX642" s="69"/>
      <c r="TOY642" s="69"/>
      <c r="TOZ642" s="69"/>
      <c r="TPA642" s="69"/>
      <c r="TPB642" s="69"/>
      <c r="TPC642" s="69"/>
      <c r="TPD642" s="69"/>
      <c r="TPE642" s="69"/>
      <c r="TPF642" s="69"/>
      <c r="TPG642" s="69"/>
      <c r="TPH642" s="69"/>
      <c r="TPI642" s="69"/>
      <c r="TPJ642" s="69"/>
      <c r="TPK642" s="69"/>
      <c r="TPL642" s="69"/>
      <c r="TPM642" s="69"/>
      <c r="TPN642" s="69"/>
      <c r="TPO642" s="69"/>
      <c r="TPP642" s="69"/>
      <c r="TPQ642" s="69"/>
      <c r="TPR642" s="69"/>
      <c r="TPS642" s="69"/>
      <c r="TPT642" s="69"/>
      <c r="TPU642" s="69"/>
      <c r="TPV642" s="69"/>
      <c r="TPW642" s="69"/>
      <c r="TPX642" s="69"/>
      <c r="TPY642" s="69"/>
      <c r="TPZ642" s="69"/>
      <c r="TQA642" s="69"/>
      <c r="TQB642" s="69"/>
      <c r="TQC642" s="69"/>
      <c r="TQD642" s="69"/>
      <c r="TQE642" s="69"/>
      <c r="TQF642" s="69"/>
      <c r="TQG642" s="69"/>
      <c r="TQH642" s="69"/>
      <c r="TQI642" s="69"/>
      <c r="TQJ642" s="69"/>
      <c r="TQK642" s="69"/>
      <c r="TQL642" s="69"/>
      <c r="TQM642" s="69"/>
      <c r="TQN642" s="69"/>
      <c r="TQO642" s="69"/>
      <c r="TQP642" s="69"/>
      <c r="TQQ642" s="69"/>
      <c r="TQR642" s="69"/>
      <c r="TQS642" s="69"/>
      <c r="TQT642" s="69"/>
      <c r="TQU642" s="69"/>
      <c r="TQV642" s="69"/>
      <c r="TQW642" s="69"/>
      <c r="TQX642" s="69"/>
      <c r="TQY642" s="69"/>
      <c r="TQZ642" s="69"/>
      <c r="TRA642" s="69"/>
      <c r="TRB642" s="69"/>
      <c r="TRC642" s="69"/>
      <c r="TRD642" s="69"/>
      <c r="TRE642" s="69"/>
      <c r="TRF642" s="69"/>
      <c r="TRG642" s="69"/>
      <c r="TRH642" s="69"/>
      <c r="TRI642" s="69"/>
      <c r="TRJ642" s="69"/>
      <c r="TRK642" s="69"/>
      <c r="TRL642" s="69"/>
      <c r="TRM642" s="69"/>
      <c r="TRN642" s="69"/>
      <c r="TRO642" s="69"/>
      <c r="TRP642" s="69"/>
      <c r="TRQ642" s="69"/>
      <c r="TRR642" s="69"/>
      <c r="TRS642" s="69"/>
      <c r="TRT642" s="69"/>
      <c r="TRU642" s="69"/>
      <c r="TRV642" s="69"/>
      <c r="TRW642" s="69"/>
      <c r="TRX642" s="69"/>
      <c r="TRY642" s="69"/>
      <c r="TRZ642" s="69"/>
      <c r="TSA642" s="69"/>
      <c r="TSB642" s="69"/>
      <c r="TSC642" s="69"/>
      <c r="TSD642" s="69"/>
      <c r="TSE642" s="69"/>
      <c r="TSF642" s="69"/>
      <c r="TSG642" s="69"/>
      <c r="TSH642" s="69"/>
      <c r="TSI642" s="69"/>
      <c r="TSJ642" s="69"/>
      <c r="TSK642" s="69"/>
      <c r="TSL642" s="69"/>
      <c r="TSM642" s="69"/>
      <c r="TSN642" s="69"/>
      <c r="TSO642" s="69"/>
      <c r="TSP642" s="69"/>
      <c r="TSQ642" s="69"/>
      <c r="TSR642" s="69"/>
      <c r="TSS642" s="69"/>
      <c r="TST642" s="69"/>
      <c r="TSU642" s="69"/>
      <c r="TSV642" s="69"/>
      <c r="TSW642" s="69"/>
      <c r="TSX642" s="69"/>
      <c r="TSY642" s="69"/>
      <c r="TSZ642" s="69"/>
      <c r="TTA642" s="69"/>
      <c r="TTB642" s="69"/>
      <c r="TTC642" s="69"/>
      <c r="TTD642" s="69"/>
      <c r="TTE642" s="69"/>
      <c r="TTF642" s="69"/>
      <c r="TTG642" s="69"/>
      <c r="TTH642" s="69"/>
      <c r="TTI642" s="69"/>
      <c r="TTJ642" s="69"/>
      <c r="TTK642" s="69"/>
      <c r="TTL642" s="69"/>
      <c r="TTM642" s="69"/>
      <c r="TTN642" s="69"/>
      <c r="TTO642" s="69"/>
      <c r="TTP642" s="69"/>
      <c r="TTQ642" s="69"/>
      <c r="TTR642" s="69"/>
      <c r="TTS642" s="69"/>
      <c r="TTT642" s="69"/>
      <c r="TTU642" s="69"/>
      <c r="TTV642" s="69"/>
      <c r="TTW642" s="69"/>
      <c r="TTX642" s="69"/>
      <c r="TTY642" s="69"/>
      <c r="TTZ642" s="69"/>
      <c r="TUA642" s="69"/>
      <c r="TUB642" s="69"/>
      <c r="TUC642" s="69"/>
      <c r="TUD642" s="69"/>
      <c r="TUE642" s="69"/>
      <c r="TUF642" s="69"/>
      <c r="TUG642" s="69"/>
      <c r="TUH642" s="69"/>
      <c r="TUI642" s="69"/>
      <c r="TUJ642" s="69"/>
      <c r="TUK642" s="69"/>
      <c r="TUL642" s="69"/>
      <c r="TUM642" s="69"/>
      <c r="TUN642" s="69"/>
      <c r="TUO642" s="69"/>
      <c r="TUP642" s="69"/>
      <c r="TUQ642" s="69"/>
      <c r="TUR642" s="69"/>
      <c r="TUS642" s="69"/>
      <c r="TUT642" s="69"/>
      <c r="TUU642" s="69"/>
      <c r="TUV642" s="69"/>
      <c r="TUW642" s="69"/>
      <c r="TUX642" s="69"/>
      <c r="TUY642" s="69"/>
      <c r="TUZ642" s="69"/>
      <c r="TVA642" s="69"/>
      <c r="TVB642" s="69"/>
      <c r="TVC642" s="69"/>
      <c r="TVD642" s="69"/>
      <c r="TVE642" s="69"/>
      <c r="TVF642" s="69"/>
      <c r="TVG642" s="69"/>
      <c r="TVH642" s="69"/>
      <c r="TVI642" s="69"/>
      <c r="TVJ642" s="69"/>
      <c r="TVK642" s="69"/>
      <c r="TVL642" s="69"/>
      <c r="TVM642" s="69"/>
      <c r="TVN642" s="69"/>
      <c r="TVO642" s="69"/>
      <c r="TVP642" s="69"/>
      <c r="TVQ642" s="69"/>
      <c r="TVR642" s="69"/>
      <c r="TVS642" s="69"/>
      <c r="TVT642" s="69"/>
      <c r="TVU642" s="69"/>
      <c r="TVV642" s="69"/>
      <c r="TVW642" s="69"/>
      <c r="TVX642" s="69"/>
      <c r="TVY642" s="69"/>
      <c r="TVZ642" s="69"/>
      <c r="TWA642" s="69"/>
      <c r="TWB642" s="69"/>
      <c r="TWC642" s="69"/>
      <c r="TWD642" s="69"/>
      <c r="TWE642" s="69"/>
      <c r="TWF642" s="69"/>
      <c r="TWG642" s="69"/>
      <c r="TWH642" s="69"/>
      <c r="TWI642" s="69"/>
      <c r="TWJ642" s="69"/>
      <c r="TWK642" s="69"/>
      <c r="TWL642" s="69"/>
      <c r="TWM642" s="69"/>
      <c r="TWN642" s="69"/>
      <c r="TWO642" s="69"/>
      <c r="TWP642" s="69"/>
      <c r="TWQ642" s="69"/>
      <c r="TWR642" s="69"/>
      <c r="TWS642" s="69"/>
      <c r="TWT642" s="69"/>
      <c r="TWU642" s="69"/>
      <c r="TWV642" s="69"/>
      <c r="TWW642" s="69"/>
      <c r="TWX642" s="69"/>
      <c r="TWY642" s="69"/>
      <c r="TWZ642" s="69"/>
      <c r="TXA642" s="69"/>
      <c r="TXB642" s="69"/>
      <c r="TXC642" s="69"/>
      <c r="TXD642" s="69"/>
      <c r="TXE642" s="69"/>
      <c r="TXF642" s="69"/>
      <c r="TXG642" s="69"/>
      <c r="TXH642" s="69"/>
      <c r="TXI642" s="69"/>
      <c r="TXJ642" s="69"/>
      <c r="TXK642" s="69"/>
      <c r="TXL642" s="69"/>
      <c r="TXM642" s="69"/>
      <c r="TXN642" s="69"/>
      <c r="TXO642" s="69"/>
      <c r="TXP642" s="69"/>
      <c r="TXQ642" s="69"/>
      <c r="TXR642" s="69"/>
      <c r="TXS642" s="69"/>
      <c r="TXT642" s="69"/>
      <c r="TXU642" s="69"/>
      <c r="TXV642" s="69"/>
      <c r="TXW642" s="69"/>
      <c r="TXX642" s="69"/>
      <c r="TXY642" s="69"/>
      <c r="TXZ642" s="69"/>
      <c r="TYA642" s="69"/>
      <c r="TYB642" s="69"/>
      <c r="TYC642" s="69"/>
      <c r="TYD642" s="69"/>
      <c r="TYE642" s="69"/>
      <c r="TYF642" s="69"/>
      <c r="TYG642" s="69"/>
      <c r="TYH642" s="69"/>
      <c r="TYI642" s="69"/>
      <c r="TYJ642" s="69"/>
      <c r="TYK642" s="69"/>
      <c r="TYL642" s="69"/>
      <c r="TYM642" s="69"/>
      <c r="TYN642" s="69"/>
      <c r="TYO642" s="69"/>
      <c r="TYP642" s="69"/>
      <c r="TYQ642" s="69"/>
      <c r="TYR642" s="69"/>
      <c r="TYS642" s="69"/>
      <c r="TYT642" s="69"/>
      <c r="TYU642" s="69"/>
      <c r="TYV642" s="69"/>
      <c r="TYW642" s="69"/>
      <c r="TYX642" s="69"/>
      <c r="TYY642" s="69"/>
      <c r="TYZ642" s="69"/>
      <c r="TZA642" s="69"/>
      <c r="TZB642" s="69"/>
      <c r="TZC642" s="69"/>
      <c r="TZD642" s="69"/>
      <c r="TZE642" s="69"/>
      <c r="TZF642" s="69"/>
      <c r="TZG642" s="69"/>
      <c r="TZH642" s="69"/>
      <c r="TZI642" s="69"/>
      <c r="TZJ642" s="69"/>
      <c r="TZK642" s="69"/>
      <c r="TZL642" s="69"/>
      <c r="TZM642" s="69"/>
      <c r="TZN642" s="69"/>
      <c r="TZO642" s="69"/>
      <c r="TZP642" s="69"/>
      <c r="TZQ642" s="69"/>
      <c r="TZR642" s="69"/>
      <c r="TZS642" s="69"/>
      <c r="TZT642" s="69"/>
      <c r="TZU642" s="69"/>
      <c r="TZV642" s="69"/>
      <c r="TZW642" s="69"/>
      <c r="TZX642" s="69"/>
      <c r="TZY642" s="69"/>
      <c r="TZZ642" s="69"/>
      <c r="UAA642" s="69"/>
      <c r="UAB642" s="69"/>
      <c r="UAC642" s="69"/>
      <c r="UAD642" s="69"/>
      <c r="UAE642" s="69"/>
      <c r="UAF642" s="69"/>
      <c r="UAG642" s="69"/>
      <c r="UAH642" s="69"/>
      <c r="UAI642" s="69"/>
      <c r="UAJ642" s="69"/>
      <c r="UAK642" s="69"/>
      <c r="UAL642" s="69"/>
      <c r="UAM642" s="69"/>
      <c r="UAN642" s="69"/>
      <c r="UAO642" s="69"/>
      <c r="UAP642" s="69"/>
      <c r="UAQ642" s="69"/>
      <c r="UAR642" s="69"/>
      <c r="UAS642" s="69"/>
      <c r="UAT642" s="69"/>
      <c r="UAU642" s="69"/>
      <c r="UAV642" s="69"/>
      <c r="UAW642" s="69"/>
      <c r="UAX642" s="69"/>
      <c r="UAY642" s="69"/>
      <c r="UAZ642" s="69"/>
      <c r="UBA642" s="69"/>
      <c r="UBB642" s="69"/>
      <c r="UBC642" s="69"/>
      <c r="UBD642" s="69"/>
      <c r="UBE642" s="69"/>
      <c r="UBF642" s="69"/>
      <c r="UBG642" s="69"/>
      <c r="UBH642" s="69"/>
      <c r="UBI642" s="69"/>
      <c r="UBJ642" s="69"/>
      <c r="UBK642" s="69"/>
      <c r="UBL642" s="69"/>
      <c r="UBM642" s="69"/>
      <c r="UBN642" s="69"/>
      <c r="UBO642" s="69"/>
      <c r="UBP642" s="69"/>
      <c r="UBQ642" s="69"/>
      <c r="UBR642" s="69"/>
      <c r="UBS642" s="69"/>
      <c r="UBT642" s="69"/>
      <c r="UBU642" s="69"/>
      <c r="UBV642" s="69"/>
      <c r="UBW642" s="69"/>
      <c r="UBX642" s="69"/>
      <c r="UBY642" s="69"/>
      <c r="UBZ642" s="69"/>
      <c r="UCA642" s="69"/>
      <c r="UCB642" s="69"/>
      <c r="UCC642" s="69"/>
      <c r="UCD642" s="69"/>
      <c r="UCE642" s="69"/>
      <c r="UCF642" s="69"/>
      <c r="UCG642" s="69"/>
      <c r="UCH642" s="69"/>
      <c r="UCI642" s="69"/>
      <c r="UCJ642" s="69"/>
      <c r="UCK642" s="69"/>
      <c r="UCL642" s="69"/>
      <c r="UCM642" s="69"/>
      <c r="UCN642" s="69"/>
      <c r="UCO642" s="69"/>
      <c r="UCP642" s="69"/>
      <c r="UCQ642" s="69"/>
      <c r="UCR642" s="69"/>
      <c r="UCS642" s="69"/>
      <c r="UCT642" s="69"/>
      <c r="UCU642" s="69"/>
      <c r="UCV642" s="69"/>
      <c r="UCW642" s="69"/>
      <c r="UCX642" s="69"/>
      <c r="UCY642" s="69"/>
      <c r="UCZ642" s="69"/>
      <c r="UDA642" s="69"/>
      <c r="UDB642" s="69"/>
      <c r="UDC642" s="69"/>
      <c r="UDD642" s="69"/>
      <c r="UDE642" s="69"/>
      <c r="UDF642" s="69"/>
      <c r="UDG642" s="69"/>
      <c r="UDH642" s="69"/>
      <c r="UDI642" s="69"/>
      <c r="UDJ642" s="69"/>
      <c r="UDK642" s="69"/>
      <c r="UDL642" s="69"/>
      <c r="UDM642" s="69"/>
      <c r="UDN642" s="69"/>
      <c r="UDO642" s="69"/>
      <c r="UDP642" s="69"/>
      <c r="UDQ642" s="69"/>
      <c r="UDR642" s="69"/>
      <c r="UDS642" s="69"/>
      <c r="UDT642" s="69"/>
      <c r="UDU642" s="69"/>
      <c r="UDV642" s="69"/>
      <c r="UDW642" s="69"/>
      <c r="UDX642" s="69"/>
      <c r="UDY642" s="69"/>
      <c r="UDZ642" s="69"/>
      <c r="UEA642" s="69"/>
      <c r="UEB642" s="69"/>
      <c r="UEC642" s="69"/>
      <c r="UED642" s="69"/>
      <c r="UEE642" s="69"/>
      <c r="UEF642" s="69"/>
      <c r="UEG642" s="69"/>
      <c r="UEH642" s="69"/>
      <c r="UEI642" s="69"/>
      <c r="UEJ642" s="69"/>
      <c r="UEK642" s="69"/>
      <c r="UEL642" s="69"/>
      <c r="UEM642" s="69"/>
      <c r="UEN642" s="69"/>
      <c r="UEO642" s="69"/>
      <c r="UEP642" s="69"/>
      <c r="UEQ642" s="69"/>
      <c r="UER642" s="69"/>
      <c r="UES642" s="69"/>
      <c r="UET642" s="69"/>
      <c r="UEU642" s="69"/>
      <c r="UEV642" s="69"/>
      <c r="UEW642" s="69"/>
      <c r="UEX642" s="69"/>
      <c r="UEY642" s="69"/>
      <c r="UEZ642" s="69"/>
      <c r="UFA642" s="69"/>
      <c r="UFB642" s="69"/>
      <c r="UFC642" s="69"/>
      <c r="UFD642" s="69"/>
      <c r="UFE642" s="69"/>
      <c r="UFF642" s="69"/>
      <c r="UFG642" s="69"/>
      <c r="UFH642" s="69"/>
      <c r="UFI642" s="69"/>
      <c r="UFJ642" s="69"/>
      <c r="UFK642" s="69"/>
      <c r="UFL642" s="69"/>
      <c r="UFM642" s="69"/>
      <c r="UFN642" s="69"/>
      <c r="UFO642" s="69"/>
      <c r="UFP642" s="69"/>
      <c r="UFQ642" s="69"/>
      <c r="UFR642" s="69"/>
      <c r="UFS642" s="69"/>
      <c r="UFT642" s="69"/>
      <c r="UFU642" s="69"/>
      <c r="UFV642" s="69"/>
      <c r="UFW642" s="69"/>
      <c r="UFX642" s="69"/>
      <c r="UFY642" s="69"/>
      <c r="UFZ642" s="69"/>
      <c r="UGA642" s="69"/>
      <c r="UGB642" s="69"/>
      <c r="UGC642" s="69"/>
      <c r="UGD642" s="69"/>
      <c r="UGE642" s="69"/>
      <c r="UGF642" s="69"/>
      <c r="UGG642" s="69"/>
      <c r="UGH642" s="69"/>
      <c r="UGI642" s="69"/>
      <c r="UGJ642" s="69"/>
      <c r="UGK642" s="69"/>
      <c r="UGL642" s="69"/>
      <c r="UGM642" s="69"/>
      <c r="UGN642" s="69"/>
      <c r="UGO642" s="69"/>
      <c r="UGP642" s="69"/>
      <c r="UGQ642" s="69"/>
      <c r="UGR642" s="69"/>
      <c r="UGS642" s="69"/>
      <c r="UGT642" s="69"/>
      <c r="UGU642" s="69"/>
      <c r="UGV642" s="69"/>
      <c r="UGW642" s="69"/>
      <c r="UGX642" s="69"/>
      <c r="UGY642" s="69"/>
      <c r="UGZ642" s="69"/>
      <c r="UHA642" s="69"/>
      <c r="UHB642" s="69"/>
      <c r="UHC642" s="69"/>
      <c r="UHD642" s="69"/>
      <c r="UHE642" s="69"/>
      <c r="UHF642" s="69"/>
      <c r="UHG642" s="69"/>
      <c r="UHH642" s="69"/>
      <c r="UHI642" s="69"/>
      <c r="UHJ642" s="69"/>
      <c r="UHK642" s="69"/>
      <c r="UHL642" s="69"/>
      <c r="UHM642" s="69"/>
      <c r="UHN642" s="69"/>
      <c r="UHO642" s="69"/>
      <c r="UHP642" s="69"/>
      <c r="UHQ642" s="69"/>
      <c r="UHR642" s="69"/>
      <c r="UHS642" s="69"/>
      <c r="UHT642" s="69"/>
      <c r="UHU642" s="69"/>
      <c r="UHV642" s="69"/>
      <c r="UHW642" s="69"/>
      <c r="UHX642" s="69"/>
      <c r="UHY642" s="69"/>
      <c r="UHZ642" s="69"/>
      <c r="UIA642" s="69"/>
      <c r="UIB642" s="69"/>
      <c r="UIC642" s="69"/>
      <c r="UID642" s="69"/>
      <c r="UIE642" s="69"/>
      <c r="UIF642" s="69"/>
      <c r="UIG642" s="69"/>
      <c r="UIH642" s="69"/>
      <c r="UII642" s="69"/>
      <c r="UIJ642" s="69"/>
      <c r="UIK642" s="69"/>
      <c r="UIL642" s="69"/>
      <c r="UIM642" s="69"/>
      <c r="UIN642" s="69"/>
      <c r="UIO642" s="69"/>
      <c r="UIP642" s="69"/>
      <c r="UIQ642" s="69"/>
      <c r="UIR642" s="69"/>
      <c r="UIS642" s="69"/>
      <c r="UIT642" s="69"/>
      <c r="UIU642" s="69"/>
      <c r="UIV642" s="69"/>
      <c r="UIW642" s="69"/>
      <c r="UIX642" s="69"/>
      <c r="UIY642" s="69"/>
      <c r="UIZ642" s="69"/>
      <c r="UJA642" s="69"/>
      <c r="UJB642" s="69"/>
      <c r="UJC642" s="69"/>
      <c r="UJD642" s="69"/>
      <c r="UJE642" s="69"/>
      <c r="UJF642" s="69"/>
      <c r="UJG642" s="69"/>
      <c r="UJH642" s="69"/>
      <c r="UJI642" s="69"/>
      <c r="UJJ642" s="69"/>
      <c r="UJK642" s="69"/>
      <c r="UJL642" s="69"/>
      <c r="UJM642" s="69"/>
      <c r="UJN642" s="69"/>
      <c r="UJO642" s="69"/>
      <c r="UJP642" s="69"/>
      <c r="UJQ642" s="69"/>
      <c r="UJR642" s="69"/>
      <c r="UJS642" s="69"/>
      <c r="UJT642" s="69"/>
      <c r="UJU642" s="69"/>
      <c r="UJV642" s="69"/>
      <c r="UJW642" s="69"/>
      <c r="UJX642" s="69"/>
      <c r="UJY642" s="69"/>
      <c r="UJZ642" s="69"/>
      <c r="UKA642" s="69"/>
      <c r="UKB642" s="69"/>
      <c r="UKC642" s="69"/>
      <c r="UKD642" s="69"/>
      <c r="UKE642" s="69"/>
      <c r="UKF642" s="69"/>
      <c r="UKG642" s="69"/>
      <c r="UKH642" s="69"/>
      <c r="UKI642" s="69"/>
      <c r="UKJ642" s="69"/>
      <c r="UKK642" s="69"/>
      <c r="UKL642" s="69"/>
      <c r="UKM642" s="69"/>
      <c r="UKN642" s="69"/>
      <c r="UKO642" s="69"/>
      <c r="UKP642" s="69"/>
      <c r="UKQ642" s="69"/>
      <c r="UKR642" s="69"/>
      <c r="UKS642" s="69"/>
      <c r="UKT642" s="69"/>
      <c r="UKU642" s="69"/>
      <c r="UKV642" s="69"/>
      <c r="UKW642" s="69"/>
      <c r="UKX642" s="69"/>
      <c r="UKY642" s="69"/>
      <c r="UKZ642" s="69"/>
      <c r="ULA642" s="69"/>
      <c r="ULB642" s="69"/>
      <c r="ULC642" s="69"/>
      <c r="ULD642" s="69"/>
      <c r="ULE642" s="69"/>
      <c r="ULF642" s="69"/>
      <c r="ULG642" s="69"/>
      <c r="ULH642" s="69"/>
      <c r="ULI642" s="69"/>
      <c r="ULJ642" s="69"/>
      <c r="ULK642" s="69"/>
      <c r="ULL642" s="69"/>
      <c r="ULM642" s="69"/>
      <c r="ULN642" s="69"/>
      <c r="ULO642" s="69"/>
      <c r="ULP642" s="69"/>
      <c r="ULQ642" s="69"/>
      <c r="ULR642" s="69"/>
      <c r="ULS642" s="69"/>
      <c r="ULT642" s="69"/>
      <c r="ULU642" s="69"/>
      <c r="ULV642" s="69"/>
      <c r="ULW642" s="69"/>
      <c r="ULX642" s="69"/>
      <c r="ULY642" s="69"/>
      <c r="ULZ642" s="69"/>
      <c r="UMA642" s="69"/>
      <c r="UMB642" s="69"/>
      <c r="UMC642" s="69"/>
      <c r="UMD642" s="69"/>
      <c r="UME642" s="69"/>
      <c r="UMF642" s="69"/>
      <c r="UMG642" s="69"/>
      <c r="UMH642" s="69"/>
      <c r="UMI642" s="69"/>
      <c r="UMJ642" s="69"/>
      <c r="UMK642" s="69"/>
      <c r="UML642" s="69"/>
      <c r="UMM642" s="69"/>
      <c r="UMN642" s="69"/>
      <c r="UMO642" s="69"/>
      <c r="UMP642" s="69"/>
      <c r="UMQ642" s="69"/>
      <c r="UMR642" s="69"/>
      <c r="UMS642" s="69"/>
      <c r="UMT642" s="69"/>
      <c r="UMU642" s="69"/>
      <c r="UMV642" s="69"/>
      <c r="UMW642" s="69"/>
      <c r="UMX642" s="69"/>
      <c r="UMY642" s="69"/>
      <c r="UMZ642" s="69"/>
      <c r="UNA642" s="69"/>
      <c r="UNB642" s="69"/>
      <c r="UNC642" s="69"/>
      <c r="UND642" s="69"/>
      <c r="UNE642" s="69"/>
      <c r="UNF642" s="69"/>
      <c r="UNG642" s="69"/>
      <c r="UNH642" s="69"/>
      <c r="UNI642" s="69"/>
      <c r="UNJ642" s="69"/>
      <c r="UNK642" s="69"/>
      <c r="UNL642" s="69"/>
      <c r="UNM642" s="69"/>
      <c r="UNN642" s="69"/>
      <c r="UNO642" s="69"/>
      <c r="UNP642" s="69"/>
      <c r="UNQ642" s="69"/>
      <c r="UNR642" s="69"/>
      <c r="UNS642" s="69"/>
      <c r="UNT642" s="69"/>
      <c r="UNU642" s="69"/>
      <c r="UNV642" s="69"/>
      <c r="UNW642" s="69"/>
      <c r="UNX642" s="69"/>
      <c r="UNY642" s="69"/>
      <c r="UNZ642" s="69"/>
      <c r="UOA642" s="69"/>
      <c r="UOB642" s="69"/>
      <c r="UOC642" s="69"/>
      <c r="UOD642" s="69"/>
      <c r="UOE642" s="69"/>
      <c r="UOF642" s="69"/>
      <c r="UOG642" s="69"/>
      <c r="UOH642" s="69"/>
      <c r="UOI642" s="69"/>
      <c r="UOJ642" s="69"/>
      <c r="UOK642" s="69"/>
      <c r="UOL642" s="69"/>
      <c r="UOM642" s="69"/>
      <c r="UON642" s="69"/>
      <c r="UOO642" s="69"/>
      <c r="UOP642" s="69"/>
      <c r="UOQ642" s="69"/>
      <c r="UOR642" s="69"/>
      <c r="UOS642" s="69"/>
      <c r="UOT642" s="69"/>
      <c r="UOU642" s="69"/>
      <c r="UOV642" s="69"/>
      <c r="UOW642" s="69"/>
      <c r="UOX642" s="69"/>
      <c r="UOY642" s="69"/>
      <c r="UOZ642" s="69"/>
      <c r="UPA642" s="69"/>
      <c r="UPB642" s="69"/>
      <c r="UPC642" s="69"/>
      <c r="UPD642" s="69"/>
      <c r="UPE642" s="69"/>
      <c r="UPF642" s="69"/>
      <c r="UPG642" s="69"/>
      <c r="UPH642" s="69"/>
      <c r="UPI642" s="69"/>
      <c r="UPJ642" s="69"/>
      <c r="UPK642" s="69"/>
      <c r="UPL642" s="69"/>
      <c r="UPM642" s="69"/>
      <c r="UPN642" s="69"/>
      <c r="UPO642" s="69"/>
      <c r="UPP642" s="69"/>
      <c r="UPQ642" s="69"/>
      <c r="UPR642" s="69"/>
      <c r="UPS642" s="69"/>
      <c r="UPT642" s="69"/>
      <c r="UPU642" s="69"/>
      <c r="UPV642" s="69"/>
      <c r="UPW642" s="69"/>
      <c r="UPX642" s="69"/>
      <c r="UPY642" s="69"/>
      <c r="UPZ642" s="69"/>
      <c r="UQA642" s="69"/>
      <c r="UQB642" s="69"/>
      <c r="UQC642" s="69"/>
      <c r="UQD642" s="69"/>
      <c r="UQE642" s="69"/>
      <c r="UQF642" s="69"/>
      <c r="UQG642" s="69"/>
      <c r="UQH642" s="69"/>
      <c r="UQI642" s="69"/>
      <c r="UQJ642" s="69"/>
      <c r="UQK642" s="69"/>
      <c r="UQL642" s="69"/>
      <c r="UQM642" s="69"/>
      <c r="UQN642" s="69"/>
      <c r="UQO642" s="69"/>
      <c r="UQP642" s="69"/>
      <c r="UQQ642" s="69"/>
      <c r="UQR642" s="69"/>
      <c r="UQS642" s="69"/>
      <c r="UQT642" s="69"/>
      <c r="UQU642" s="69"/>
      <c r="UQV642" s="69"/>
      <c r="UQW642" s="69"/>
      <c r="UQX642" s="69"/>
      <c r="UQY642" s="69"/>
      <c r="UQZ642" s="69"/>
      <c r="URA642" s="69"/>
      <c r="URB642" s="69"/>
      <c r="URC642" s="69"/>
      <c r="URD642" s="69"/>
      <c r="URE642" s="69"/>
      <c r="URF642" s="69"/>
      <c r="URG642" s="69"/>
      <c r="URH642" s="69"/>
      <c r="URI642" s="69"/>
      <c r="URJ642" s="69"/>
      <c r="URK642" s="69"/>
      <c r="URL642" s="69"/>
      <c r="URM642" s="69"/>
      <c r="URN642" s="69"/>
      <c r="URO642" s="69"/>
      <c r="URP642" s="69"/>
      <c r="URQ642" s="69"/>
      <c r="URR642" s="69"/>
      <c r="URS642" s="69"/>
      <c r="URT642" s="69"/>
      <c r="URU642" s="69"/>
      <c r="URV642" s="69"/>
      <c r="URW642" s="69"/>
      <c r="URX642" s="69"/>
      <c r="URY642" s="69"/>
      <c r="URZ642" s="69"/>
      <c r="USA642" s="69"/>
      <c r="USB642" s="69"/>
      <c r="USC642" s="69"/>
      <c r="USD642" s="69"/>
      <c r="USE642" s="69"/>
      <c r="USF642" s="69"/>
      <c r="USG642" s="69"/>
      <c r="USH642" s="69"/>
      <c r="USI642" s="69"/>
      <c r="USJ642" s="69"/>
      <c r="USK642" s="69"/>
      <c r="USL642" s="69"/>
      <c r="USM642" s="69"/>
      <c r="USN642" s="69"/>
      <c r="USO642" s="69"/>
      <c r="USP642" s="69"/>
      <c r="USQ642" s="69"/>
      <c r="USR642" s="69"/>
      <c r="USS642" s="69"/>
      <c r="UST642" s="69"/>
      <c r="USU642" s="69"/>
      <c r="USV642" s="69"/>
      <c r="USW642" s="69"/>
      <c r="USX642" s="69"/>
      <c r="USY642" s="69"/>
      <c r="USZ642" s="69"/>
      <c r="UTA642" s="69"/>
      <c r="UTB642" s="69"/>
      <c r="UTC642" s="69"/>
      <c r="UTD642" s="69"/>
      <c r="UTE642" s="69"/>
      <c r="UTF642" s="69"/>
      <c r="UTG642" s="69"/>
      <c r="UTH642" s="69"/>
      <c r="UTI642" s="69"/>
      <c r="UTJ642" s="69"/>
      <c r="UTK642" s="69"/>
      <c r="UTL642" s="69"/>
      <c r="UTM642" s="69"/>
      <c r="UTN642" s="69"/>
      <c r="UTO642" s="69"/>
      <c r="UTP642" s="69"/>
      <c r="UTQ642" s="69"/>
      <c r="UTR642" s="69"/>
      <c r="UTS642" s="69"/>
      <c r="UTT642" s="69"/>
      <c r="UTU642" s="69"/>
      <c r="UTV642" s="69"/>
      <c r="UTW642" s="69"/>
      <c r="UTX642" s="69"/>
      <c r="UTY642" s="69"/>
      <c r="UTZ642" s="69"/>
      <c r="UUA642" s="69"/>
      <c r="UUB642" s="69"/>
      <c r="UUC642" s="69"/>
      <c r="UUD642" s="69"/>
      <c r="UUE642" s="69"/>
      <c r="UUF642" s="69"/>
      <c r="UUG642" s="69"/>
      <c r="UUH642" s="69"/>
      <c r="UUI642" s="69"/>
      <c r="UUJ642" s="69"/>
      <c r="UUK642" s="69"/>
      <c r="UUL642" s="69"/>
      <c r="UUM642" s="69"/>
      <c r="UUN642" s="69"/>
      <c r="UUO642" s="69"/>
      <c r="UUP642" s="69"/>
      <c r="UUQ642" s="69"/>
      <c r="UUR642" s="69"/>
      <c r="UUS642" s="69"/>
      <c r="UUT642" s="69"/>
      <c r="UUU642" s="69"/>
      <c r="UUV642" s="69"/>
      <c r="UUW642" s="69"/>
      <c r="UUX642" s="69"/>
      <c r="UUY642" s="69"/>
      <c r="UUZ642" s="69"/>
      <c r="UVA642" s="69"/>
      <c r="UVB642" s="69"/>
      <c r="UVC642" s="69"/>
      <c r="UVD642" s="69"/>
      <c r="UVE642" s="69"/>
      <c r="UVF642" s="69"/>
      <c r="UVG642" s="69"/>
      <c r="UVH642" s="69"/>
      <c r="UVI642" s="69"/>
      <c r="UVJ642" s="69"/>
      <c r="UVK642" s="69"/>
      <c r="UVL642" s="69"/>
      <c r="UVM642" s="69"/>
      <c r="UVN642" s="69"/>
      <c r="UVO642" s="69"/>
      <c r="UVP642" s="69"/>
      <c r="UVQ642" s="69"/>
      <c r="UVR642" s="69"/>
      <c r="UVS642" s="69"/>
      <c r="UVT642" s="69"/>
      <c r="UVU642" s="69"/>
      <c r="UVV642" s="69"/>
      <c r="UVW642" s="69"/>
      <c r="UVX642" s="69"/>
      <c r="UVY642" s="69"/>
      <c r="UVZ642" s="69"/>
      <c r="UWA642" s="69"/>
      <c r="UWB642" s="69"/>
      <c r="UWC642" s="69"/>
      <c r="UWD642" s="69"/>
      <c r="UWE642" s="69"/>
      <c r="UWF642" s="69"/>
      <c r="UWG642" s="69"/>
      <c r="UWH642" s="69"/>
      <c r="UWI642" s="69"/>
      <c r="UWJ642" s="69"/>
      <c r="UWK642" s="69"/>
      <c r="UWL642" s="69"/>
      <c r="UWM642" s="69"/>
      <c r="UWN642" s="69"/>
      <c r="UWO642" s="69"/>
      <c r="UWP642" s="69"/>
      <c r="UWQ642" s="69"/>
      <c r="UWR642" s="69"/>
      <c r="UWS642" s="69"/>
      <c r="UWT642" s="69"/>
      <c r="UWU642" s="69"/>
      <c r="UWV642" s="69"/>
      <c r="UWW642" s="69"/>
      <c r="UWX642" s="69"/>
      <c r="UWY642" s="69"/>
      <c r="UWZ642" s="69"/>
      <c r="UXA642" s="69"/>
      <c r="UXB642" s="69"/>
      <c r="UXC642" s="69"/>
      <c r="UXD642" s="69"/>
      <c r="UXE642" s="69"/>
      <c r="UXF642" s="69"/>
      <c r="UXG642" s="69"/>
      <c r="UXH642" s="69"/>
      <c r="UXI642" s="69"/>
      <c r="UXJ642" s="69"/>
      <c r="UXK642" s="69"/>
      <c r="UXL642" s="69"/>
      <c r="UXM642" s="69"/>
      <c r="UXN642" s="69"/>
      <c r="UXO642" s="69"/>
      <c r="UXP642" s="69"/>
      <c r="UXQ642" s="69"/>
      <c r="UXR642" s="69"/>
      <c r="UXS642" s="69"/>
      <c r="UXT642" s="69"/>
      <c r="UXU642" s="69"/>
      <c r="UXV642" s="69"/>
      <c r="UXW642" s="69"/>
      <c r="UXX642" s="69"/>
      <c r="UXY642" s="69"/>
      <c r="UXZ642" s="69"/>
      <c r="UYA642" s="69"/>
      <c r="UYB642" s="69"/>
      <c r="UYC642" s="69"/>
      <c r="UYD642" s="69"/>
      <c r="UYE642" s="69"/>
      <c r="UYF642" s="69"/>
      <c r="UYG642" s="69"/>
      <c r="UYH642" s="69"/>
      <c r="UYI642" s="69"/>
      <c r="UYJ642" s="69"/>
      <c r="UYK642" s="69"/>
      <c r="UYL642" s="69"/>
      <c r="UYM642" s="69"/>
      <c r="UYN642" s="69"/>
      <c r="UYO642" s="69"/>
      <c r="UYP642" s="69"/>
      <c r="UYQ642" s="69"/>
      <c r="UYR642" s="69"/>
      <c r="UYS642" s="69"/>
      <c r="UYT642" s="69"/>
      <c r="UYU642" s="69"/>
      <c r="UYV642" s="69"/>
      <c r="UYW642" s="69"/>
      <c r="UYX642" s="69"/>
      <c r="UYY642" s="69"/>
      <c r="UYZ642" s="69"/>
      <c r="UZA642" s="69"/>
      <c r="UZB642" s="69"/>
      <c r="UZC642" s="69"/>
      <c r="UZD642" s="69"/>
      <c r="UZE642" s="69"/>
      <c r="UZF642" s="69"/>
      <c r="UZG642" s="69"/>
      <c r="UZH642" s="69"/>
      <c r="UZI642" s="69"/>
      <c r="UZJ642" s="69"/>
      <c r="UZK642" s="69"/>
      <c r="UZL642" s="69"/>
      <c r="UZM642" s="69"/>
      <c r="UZN642" s="69"/>
      <c r="UZO642" s="69"/>
      <c r="UZP642" s="69"/>
      <c r="UZQ642" s="69"/>
      <c r="UZR642" s="69"/>
      <c r="UZS642" s="69"/>
      <c r="UZT642" s="69"/>
      <c r="UZU642" s="69"/>
      <c r="UZV642" s="69"/>
      <c r="UZW642" s="69"/>
      <c r="UZX642" s="69"/>
      <c r="UZY642" s="69"/>
      <c r="UZZ642" s="69"/>
      <c r="VAA642" s="69"/>
      <c r="VAB642" s="69"/>
      <c r="VAC642" s="69"/>
      <c r="VAD642" s="69"/>
      <c r="VAE642" s="69"/>
      <c r="VAF642" s="69"/>
      <c r="VAG642" s="69"/>
      <c r="VAH642" s="69"/>
      <c r="VAI642" s="69"/>
      <c r="VAJ642" s="69"/>
      <c r="VAK642" s="69"/>
      <c r="VAL642" s="69"/>
      <c r="VAM642" s="69"/>
      <c r="VAN642" s="69"/>
      <c r="VAO642" s="69"/>
      <c r="VAP642" s="69"/>
      <c r="VAQ642" s="69"/>
      <c r="VAR642" s="69"/>
      <c r="VAS642" s="69"/>
      <c r="VAT642" s="69"/>
      <c r="VAU642" s="69"/>
      <c r="VAV642" s="69"/>
      <c r="VAW642" s="69"/>
      <c r="VAX642" s="69"/>
      <c r="VAY642" s="69"/>
      <c r="VAZ642" s="69"/>
      <c r="VBA642" s="69"/>
      <c r="VBB642" s="69"/>
      <c r="VBC642" s="69"/>
      <c r="VBD642" s="69"/>
      <c r="VBE642" s="69"/>
      <c r="VBF642" s="69"/>
      <c r="VBG642" s="69"/>
      <c r="VBH642" s="69"/>
      <c r="VBI642" s="69"/>
      <c r="VBJ642" s="69"/>
      <c r="VBK642" s="69"/>
      <c r="VBL642" s="69"/>
      <c r="VBM642" s="69"/>
      <c r="VBN642" s="69"/>
      <c r="VBO642" s="69"/>
      <c r="VBP642" s="69"/>
      <c r="VBQ642" s="69"/>
      <c r="VBR642" s="69"/>
      <c r="VBS642" s="69"/>
      <c r="VBT642" s="69"/>
      <c r="VBU642" s="69"/>
      <c r="VBV642" s="69"/>
      <c r="VBW642" s="69"/>
      <c r="VBX642" s="69"/>
      <c r="VBY642" s="69"/>
      <c r="VBZ642" s="69"/>
      <c r="VCA642" s="69"/>
      <c r="VCB642" s="69"/>
      <c r="VCC642" s="69"/>
      <c r="VCD642" s="69"/>
      <c r="VCE642" s="69"/>
      <c r="VCF642" s="69"/>
      <c r="VCG642" s="69"/>
      <c r="VCH642" s="69"/>
      <c r="VCI642" s="69"/>
      <c r="VCJ642" s="69"/>
      <c r="VCK642" s="69"/>
      <c r="VCL642" s="69"/>
      <c r="VCM642" s="69"/>
      <c r="VCN642" s="69"/>
      <c r="VCO642" s="69"/>
      <c r="VCP642" s="69"/>
      <c r="VCQ642" s="69"/>
      <c r="VCR642" s="69"/>
      <c r="VCS642" s="69"/>
      <c r="VCT642" s="69"/>
      <c r="VCU642" s="69"/>
      <c r="VCV642" s="69"/>
      <c r="VCW642" s="69"/>
      <c r="VCX642" s="69"/>
      <c r="VCY642" s="69"/>
      <c r="VCZ642" s="69"/>
      <c r="VDA642" s="69"/>
      <c r="VDB642" s="69"/>
      <c r="VDC642" s="69"/>
      <c r="VDD642" s="69"/>
      <c r="VDE642" s="69"/>
      <c r="VDF642" s="69"/>
      <c r="VDG642" s="69"/>
      <c r="VDH642" s="69"/>
      <c r="VDI642" s="69"/>
      <c r="VDJ642" s="69"/>
      <c r="VDK642" s="69"/>
      <c r="VDL642" s="69"/>
      <c r="VDM642" s="69"/>
      <c r="VDN642" s="69"/>
      <c r="VDO642" s="69"/>
      <c r="VDP642" s="69"/>
      <c r="VDQ642" s="69"/>
      <c r="VDR642" s="69"/>
      <c r="VDS642" s="69"/>
      <c r="VDT642" s="69"/>
      <c r="VDU642" s="69"/>
      <c r="VDV642" s="69"/>
      <c r="VDW642" s="69"/>
      <c r="VDX642" s="69"/>
      <c r="VDY642" s="69"/>
      <c r="VDZ642" s="69"/>
      <c r="VEA642" s="69"/>
      <c r="VEB642" s="69"/>
      <c r="VEC642" s="69"/>
      <c r="VED642" s="69"/>
      <c r="VEE642" s="69"/>
      <c r="VEF642" s="69"/>
      <c r="VEG642" s="69"/>
      <c r="VEH642" s="69"/>
      <c r="VEI642" s="69"/>
      <c r="VEJ642" s="69"/>
      <c r="VEK642" s="69"/>
      <c r="VEL642" s="69"/>
      <c r="VEM642" s="69"/>
      <c r="VEN642" s="69"/>
      <c r="VEO642" s="69"/>
      <c r="VEP642" s="69"/>
      <c r="VEQ642" s="69"/>
      <c r="VER642" s="69"/>
      <c r="VES642" s="69"/>
      <c r="VET642" s="69"/>
      <c r="VEU642" s="69"/>
      <c r="VEV642" s="69"/>
      <c r="VEW642" s="69"/>
      <c r="VEX642" s="69"/>
      <c r="VEY642" s="69"/>
      <c r="VEZ642" s="69"/>
      <c r="VFA642" s="69"/>
      <c r="VFB642" s="69"/>
      <c r="VFC642" s="69"/>
      <c r="VFD642" s="69"/>
      <c r="VFE642" s="69"/>
      <c r="VFF642" s="69"/>
      <c r="VFG642" s="69"/>
      <c r="VFH642" s="69"/>
      <c r="VFI642" s="69"/>
      <c r="VFJ642" s="69"/>
      <c r="VFK642" s="69"/>
      <c r="VFL642" s="69"/>
      <c r="VFM642" s="69"/>
      <c r="VFN642" s="69"/>
      <c r="VFO642" s="69"/>
      <c r="VFP642" s="69"/>
      <c r="VFQ642" s="69"/>
      <c r="VFR642" s="69"/>
      <c r="VFS642" s="69"/>
      <c r="VFT642" s="69"/>
      <c r="VFU642" s="69"/>
      <c r="VFV642" s="69"/>
      <c r="VFW642" s="69"/>
      <c r="VFX642" s="69"/>
      <c r="VFY642" s="69"/>
      <c r="VFZ642" s="69"/>
      <c r="VGA642" s="69"/>
      <c r="VGB642" s="69"/>
      <c r="VGC642" s="69"/>
      <c r="VGD642" s="69"/>
      <c r="VGE642" s="69"/>
      <c r="VGF642" s="69"/>
      <c r="VGG642" s="69"/>
      <c r="VGH642" s="69"/>
      <c r="VGI642" s="69"/>
      <c r="VGJ642" s="69"/>
      <c r="VGK642" s="69"/>
      <c r="VGL642" s="69"/>
      <c r="VGM642" s="69"/>
      <c r="VGN642" s="69"/>
      <c r="VGO642" s="69"/>
      <c r="VGP642" s="69"/>
      <c r="VGQ642" s="69"/>
      <c r="VGR642" s="69"/>
      <c r="VGS642" s="69"/>
      <c r="VGT642" s="69"/>
      <c r="VGU642" s="69"/>
      <c r="VGV642" s="69"/>
      <c r="VGW642" s="69"/>
      <c r="VGX642" s="69"/>
      <c r="VGY642" s="69"/>
      <c r="VGZ642" s="69"/>
      <c r="VHA642" s="69"/>
      <c r="VHB642" s="69"/>
      <c r="VHC642" s="69"/>
      <c r="VHD642" s="69"/>
      <c r="VHE642" s="69"/>
      <c r="VHF642" s="69"/>
      <c r="VHG642" s="69"/>
      <c r="VHH642" s="69"/>
      <c r="VHI642" s="69"/>
      <c r="VHJ642" s="69"/>
      <c r="VHK642" s="69"/>
      <c r="VHL642" s="69"/>
      <c r="VHM642" s="69"/>
      <c r="VHN642" s="69"/>
      <c r="VHO642" s="69"/>
      <c r="VHP642" s="69"/>
      <c r="VHQ642" s="69"/>
      <c r="VHR642" s="69"/>
      <c r="VHS642" s="69"/>
      <c r="VHT642" s="69"/>
      <c r="VHU642" s="69"/>
      <c r="VHV642" s="69"/>
      <c r="VHW642" s="69"/>
      <c r="VHX642" s="69"/>
      <c r="VHY642" s="69"/>
      <c r="VHZ642" s="69"/>
      <c r="VIA642" s="69"/>
      <c r="VIB642" s="69"/>
      <c r="VIC642" s="69"/>
      <c r="VID642" s="69"/>
      <c r="VIE642" s="69"/>
      <c r="VIF642" s="69"/>
      <c r="VIG642" s="69"/>
      <c r="VIH642" s="69"/>
      <c r="VII642" s="69"/>
      <c r="VIJ642" s="69"/>
      <c r="VIK642" s="69"/>
      <c r="VIL642" s="69"/>
      <c r="VIM642" s="69"/>
      <c r="VIN642" s="69"/>
      <c r="VIO642" s="69"/>
      <c r="VIP642" s="69"/>
      <c r="VIQ642" s="69"/>
      <c r="VIR642" s="69"/>
      <c r="VIS642" s="69"/>
      <c r="VIT642" s="69"/>
      <c r="VIU642" s="69"/>
      <c r="VIV642" s="69"/>
      <c r="VIW642" s="69"/>
      <c r="VIX642" s="69"/>
      <c r="VIY642" s="69"/>
      <c r="VIZ642" s="69"/>
      <c r="VJA642" s="69"/>
      <c r="VJB642" s="69"/>
      <c r="VJC642" s="69"/>
      <c r="VJD642" s="69"/>
      <c r="VJE642" s="69"/>
      <c r="VJF642" s="69"/>
      <c r="VJG642" s="69"/>
      <c r="VJH642" s="69"/>
      <c r="VJI642" s="69"/>
      <c r="VJJ642" s="69"/>
      <c r="VJK642" s="69"/>
      <c r="VJL642" s="69"/>
      <c r="VJM642" s="69"/>
      <c r="VJN642" s="69"/>
      <c r="VJO642" s="69"/>
      <c r="VJP642" s="69"/>
      <c r="VJQ642" s="69"/>
      <c r="VJR642" s="69"/>
      <c r="VJS642" s="69"/>
      <c r="VJT642" s="69"/>
      <c r="VJU642" s="69"/>
      <c r="VJV642" s="69"/>
      <c r="VJW642" s="69"/>
      <c r="VJX642" s="69"/>
      <c r="VJY642" s="69"/>
      <c r="VJZ642" s="69"/>
      <c r="VKA642" s="69"/>
      <c r="VKB642" s="69"/>
      <c r="VKC642" s="69"/>
      <c r="VKD642" s="69"/>
      <c r="VKE642" s="69"/>
      <c r="VKF642" s="69"/>
      <c r="VKG642" s="69"/>
      <c r="VKH642" s="69"/>
      <c r="VKI642" s="69"/>
      <c r="VKJ642" s="69"/>
      <c r="VKK642" s="69"/>
      <c r="VKL642" s="69"/>
      <c r="VKM642" s="69"/>
      <c r="VKN642" s="69"/>
      <c r="VKO642" s="69"/>
      <c r="VKP642" s="69"/>
      <c r="VKQ642" s="69"/>
      <c r="VKR642" s="69"/>
      <c r="VKS642" s="69"/>
      <c r="VKT642" s="69"/>
      <c r="VKU642" s="69"/>
      <c r="VKV642" s="69"/>
      <c r="VKW642" s="69"/>
      <c r="VKX642" s="69"/>
      <c r="VKY642" s="69"/>
      <c r="VKZ642" s="69"/>
      <c r="VLA642" s="69"/>
      <c r="VLB642" s="69"/>
      <c r="VLC642" s="69"/>
      <c r="VLD642" s="69"/>
      <c r="VLE642" s="69"/>
      <c r="VLF642" s="69"/>
      <c r="VLG642" s="69"/>
      <c r="VLH642" s="69"/>
      <c r="VLI642" s="69"/>
      <c r="VLJ642" s="69"/>
      <c r="VLK642" s="69"/>
      <c r="VLL642" s="69"/>
      <c r="VLM642" s="69"/>
      <c r="VLN642" s="69"/>
      <c r="VLO642" s="69"/>
      <c r="VLP642" s="69"/>
      <c r="VLQ642" s="69"/>
      <c r="VLR642" s="69"/>
      <c r="VLS642" s="69"/>
      <c r="VLT642" s="69"/>
      <c r="VLU642" s="69"/>
      <c r="VLV642" s="69"/>
      <c r="VLW642" s="69"/>
      <c r="VLX642" s="69"/>
      <c r="VLY642" s="69"/>
      <c r="VLZ642" s="69"/>
      <c r="VMA642" s="69"/>
      <c r="VMB642" s="69"/>
      <c r="VMC642" s="69"/>
      <c r="VMD642" s="69"/>
      <c r="VME642" s="69"/>
      <c r="VMF642" s="69"/>
      <c r="VMG642" s="69"/>
      <c r="VMH642" s="69"/>
      <c r="VMI642" s="69"/>
      <c r="VMJ642" s="69"/>
      <c r="VMK642" s="69"/>
      <c r="VML642" s="69"/>
      <c r="VMM642" s="69"/>
      <c r="VMN642" s="69"/>
      <c r="VMO642" s="69"/>
      <c r="VMP642" s="69"/>
      <c r="VMQ642" s="69"/>
      <c r="VMR642" s="69"/>
      <c r="VMS642" s="69"/>
      <c r="VMT642" s="69"/>
      <c r="VMU642" s="69"/>
      <c r="VMV642" s="69"/>
      <c r="VMW642" s="69"/>
      <c r="VMX642" s="69"/>
      <c r="VMY642" s="69"/>
      <c r="VMZ642" s="69"/>
      <c r="VNA642" s="69"/>
      <c r="VNB642" s="69"/>
      <c r="VNC642" s="69"/>
      <c r="VND642" s="69"/>
      <c r="VNE642" s="69"/>
      <c r="VNF642" s="69"/>
      <c r="VNG642" s="69"/>
      <c r="VNH642" s="69"/>
      <c r="VNI642" s="69"/>
      <c r="VNJ642" s="69"/>
      <c r="VNK642" s="69"/>
      <c r="VNL642" s="69"/>
      <c r="VNM642" s="69"/>
      <c r="VNN642" s="69"/>
      <c r="VNO642" s="69"/>
      <c r="VNP642" s="69"/>
      <c r="VNQ642" s="69"/>
      <c r="VNR642" s="69"/>
      <c r="VNS642" s="69"/>
      <c r="VNT642" s="69"/>
      <c r="VNU642" s="69"/>
      <c r="VNV642" s="69"/>
      <c r="VNW642" s="69"/>
      <c r="VNX642" s="69"/>
      <c r="VNY642" s="69"/>
      <c r="VNZ642" s="69"/>
      <c r="VOA642" s="69"/>
      <c r="VOB642" s="69"/>
      <c r="VOC642" s="69"/>
      <c r="VOD642" s="69"/>
      <c r="VOE642" s="69"/>
      <c r="VOF642" s="69"/>
      <c r="VOG642" s="69"/>
      <c r="VOH642" s="69"/>
      <c r="VOI642" s="69"/>
      <c r="VOJ642" s="69"/>
      <c r="VOK642" s="69"/>
      <c r="VOL642" s="69"/>
      <c r="VOM642" s="69"/>
      <c r="VON642" s="69"/>
      <c r="VOO642" s="69"/>
      <c r="VOP642" s="69"/>
      <c r="VOQ642" s="69"/>
      <c r="VOR642" s="69"/>
      <c r="VOS642" s="69"/>
      <c r="VOT642" s="69"/>
      <c r="VOU642" s="69"/>
      <c r="VOV642" s="69"/>
      <c r="VOW642" s="69"/>
      <c r="VOX642" s="69"/>
      <c r="VOY642" s="69"/>
      <c r="VOZ642" s="69"/>
      <c r="VPA642" s="69"/>
      <c r="VPB642" s="69"/>
      <c r="VPC642" s="69"/>
      <c r="VPD642" s="69"/>
      <c r="VPE642" s="69"/>
      <c r="VPF642" s="69"/>
      <c r="VPG642" s="69"/>
      <c r="VPH642" s="69"/>
      <c r="VPI642" s="69"/>
      <c r="VPJ642" s="69"/>
      <c r="VPK642" s="69"/>
      <c r="VPL642" s="69"/>
      <c r="VPM642" s="69"/>
      <c r="VPN642" s="69"/>
      <c r="VPO642" s="69"/>
      <c r="VPP642" s="69"/>
      <c r="VPQ642" s="69"/>
      <c r="VPR642" s="69"/>
      <c r="VPS642" s="69"/>
      <c r="VPT642" s="69"/>
      <c r="VPU642" s="69"/>
      <c r="VPV642" s="69"/>
      <c r="VPW642" s="69"/>
      <c r="VPX642" s="69"/>
      <c r="VPY642" s="69"/>
      <c r="VPZ642" s="69"/>
      <c r="VQA642" s="69"/>
      <c r="VQB642" s="69"/>
      <c r="VQC642" s="69"/>
      <c r="VQD642" s="69"/>
      <c r="VQE642" s="69"/>
      <c r="VQF642" s="69"/>
      <c r="VQG642" s="69"/>
      <c r="VQH642" s="69"/>
      <c r="VQI642" s="69"/>
      <c r="VQJ642" s="69"/>
      <c r="VQK642" s="69"/>
      <c r="VQL642" s="69"/>
      <c r="VQM642" s="69"/>
      <c r="VQN642" s="69"/>
      <c r="VQO642" s="69"/>
      <c r="VQP642" s="69"/>
      <c r="VQQ642" s="69"/>
      <c r="VQR642" s="69"/>
      <c r="VQS642" s="69"/>
      <c r="VQT642" s="69"/>
      <c r="VQU642" s="69"/>
      <c r="VQV642" s="69"/>
      <c r="VQW642" s="69"/>
      <c r="VQX642" s="69"/>
      <c r="VQY642" s="69"/>
      <c r="VQZ642" s="69"/>
      <c r="VRA642" s="69"/>
      <c r="VRB642" s="69"/>
      <c r="VRC642" s="69"/>
      <c r="VRD642" s="69"/>
      <c r="VRE642" s="69"/>
      <c r="VRF642" s="69"/>
      <c r="VRG642" s="69"/>
      <c r="VRH642" s="69"/>
      <c r="VRI642" s="69"/>
      <c r="VRJ642" s="69"/>
      <c r="VRK642" s="69"/>
      <c r="VRL642" s="69"/>
      <c r="VRM642" s="69"/>
      <c r="VRN642" s="69"/>
      <c r="VRO642" s="69"/>
      <c r="VRP642" s="69"/>
      <c r="VRQ642" s="69"/>
      <c r="VRR642" s="69"/>
      <c r="VRS642" s="69"/>
      <c r="VRT642" s="69"/>
      <c r="VRU642" s="69"/>
      <c r="VRV642" s="69"/>
      <c r="VRW642" s="69"/>
      <c r="VRX642" s="69"/>
      <c r="VRY642" s="69"/>
      <c r="VRZ642" s="69"/>
      <c r="VSA642" s="69"/>
      <c r="VSB642" s="69"/>
      <c r="VSC642" s="69"/>
      <c r="VSD642" s="69"/>
      <c r="VSE642" s="69"/>
      <c r="VSF642" s="69"/>
      <c r="VSG642" s="69"/>
      <c r="VSH642" s="69"/>
      <c r="VSI642" s="69"/>
      <c r="VSJ642" s="69"/>
      <c r="VSK642" s="69"/>
      <c r="VSL642" s="69"/>
      <c r="VSM642" s="69"/>
      <c r="VSN642" s="69"/>
      <c r="VSO642" s="69"/>
      <c r="VSP642" s="69"/>
      <c r="VSQ642" s="69"/>
      <c r="VSR642" s="69"/>
      <c r="VSS642" s="69"/>
      <c r="VST642" s="69"/>
      <c r="VSU642" s="69"/>
      <c r="VSV642" s="69"/>
      <c r="VSW642" s="69"/>
      <c r="VSX642" s="69"/>
      <c r="VSY642" s="69"/>
      <c r="VSZ642" s="69"/>
      <c r="VTA642" s="69"/>
      <c r="VTB642" s="69"/>
      <c r="VTC642" s="69"/>
      <c r="VTD642" s="69"/>
      <c r="VTE642" s="69"/>
      <c r="VTF642" s="69"/>
      <c r="VTG642" s="69"/>
      <c r="VTH642" s="69"/>
      <c r="VTI642" s="69"/>
      <c r="VTJ642" s="69"/>
      <c r="VTK642" s="69"/>
      <c r="VTL642" s="69"/>
      <c r="VTM642" s="69"/>
      <c r="VTN642" s="69"/>
      <c r="VTO642" s="69"/>
      <c r="VTP642" s="69"/>
      <c r="VTQ642" s="69"/>
      <c r="VTR642" s="69"/>
      <c r="VTS642" s="69"/>
      <c r="VTT642" s="69"/>
      <c r="VTU642" s="69"/>
      <c r="VTV642" s="69"/>
      <c r="VTW642" s="69"/>
      <c r="VTX642" s="69"/>
      <c r="VTY642" s="69"/>
      <c r="VTZ642" s="69"/>
      <c r="VUA642" s="69"/>
      <c r="VUB642" s="69"/>
      <c r="VUC642" s="69"/>
      <c r="VUD642" s="69"/>
      <c r="VUE642" s="69"/>
      <c r="VUF642" s="69"/>
      <c r="VUG642" s="69"/>
      <c r="VUH642" s="69"/>
      <c r="VUI642" s="69"/>
      <c r="VUJ642" s="69"/>
      <c r="VUK642" s="69"/>
      <c r="VUL642" s="69"/>
      <c r="VUM642" s="69"/>
      <c r="VUN642" s="69"/>
      <c r="VUO642" s="69"/>
      <c r="VUP642" s="69"/>
      <c r="VUQ642" s="69"/>
      <c r="VUR642" s="69"/>
      <c r="VUS642" s="69"/>
      <c r="VUT642" s="69"/>
      <c r="VUU642" s="69"/>
      <c r="VUV642" s="69"/>
      <c r="VUW642" s="69"/>
      <c r="VUX642" s="69"/>
      <c r="VUY642" s="69"/>
      <c r="VUZ642" s="69"/>
      <c r="VVA642" s="69"/>
      <c r="VVB642" s="69"/>
      <c r="VVC642" s="69"/>
      <c r="VVD642" s="69"/>
      <c r="VVE642" s="69"/>
      <c r="VVF642" s="69"/>
      <c r="VVG642" s="69"/>
      <c r="VVH642" s="69"/>
      <c r="VVI642" s="69"/>
      <c r="VVJ642" s="69"/>
      <c r="VVK642" s="69"/>
      <c r="VVL642" s="69"/>
      <c r="VVM642" s="69"/>
      <c r="VVN642" s="69"/>
      <c r="VVO642" s="69"/>
      <c r="VVP642" s="69"/>
      <c r="VVQ642" s="69"/>
      <c r="VVR642" s="69"/>
      <c r="VVS642" s="69"/>
      <c r="VVT642" s="69"/>
      <c r="VVU642" s="69"/>
      <c r="VVV642" s="69"/>
      <c r="VVW642" s="69"/>
      <c r="VVX642" s="69"/>
      <c r="VVY642" s="69"/>
      <c r="VVZ642" s="69"/>
      <c r="VWA642" s="69"/>
      <c r="VWB642" s="69"/>
      <c r="VWC642" s="69"/>
      <c r="VWD642" s="69"/>
      <c r="VWE642" s="69"/>
      <c r="VWF642" s="69"/>
      <c r="VWG642" s="69"/>
      <c r="VWH642" s="69"/>
      <c r="VWI642" s="69"/>
      <c r="VWJ642" s="69"/>
      <c r="VWK642" s="69"/>
      <c r="VWL642" s="69"/>
      <c r="VWM642" s="69"/>
      <c r="VWN642" s="69"/>
      <c r="VWO642" s="69"/>
      <c r="VWP642" s="69"/>
      <c r="VWQ642" s="69"/>
      <c r="VWR642" s="69"/>
      <c r="VWS642" s="69"/>
      <c r="VWT642" s="69"/>
      <c r="VWU642" s="69"/>
      <c r="VWV642" s="69"/>
      <c r="VWW642" s="69"/>
      <c r="VWX642" s="69"/>
      <c r="VWY642" s="69"/>
      <c r="VWZ642" s="69"/>
      <c r="VXA642" s="69"/>
      <c r="VXB642" s="69"/>
      <c r="VXC642" s="69"/>
      <c r="VXD642" s="69"/>
      <c r="VXE642" s="69"/>
      <c r="VXF642" s="69"/>
      <c r="VXG642" s="69"/>
      <c r="VXH642" s="69"/>
      <c r="VXI642" s="69"/>
      <c r="VXJ642" s="69"/>
      <c r="VXK642" s="69"/>
      <c r="VXL642" s="69"/>
      <c r="VXM642" s="69"/>
      <c r="VXN642" s="69"/>
      <c r="VXO642" s="69"/>
      <c r="VXP642" s="69"/>
      <c r="VXQ642" s="69"/>
      <c r="VXR642" s="69"/>
      <c r="VXS642" s="69"/>
      <c r="VXT642" s="69"/>
      <c r="VXU642" s="69"/>
      <c r="VXV642" s="69"/>
      <c r="VXW642" s="69"/>
      <c r="VXX642" s="69"/>
      <c r="VXY642" s="69"/>
      <c r="VXZ642" s="69"/>
      <c r="VYA642" s="69"/>
      <c r="VYB642" s="69"/>
      <c r="VYC642" s="69"/>
      <c r="VYD642" s="69"/>
      <c r="VYE642" s="69"/>
      <c r="VYF642" s="69"/>
      <c r="VYG642" s="69"/>
      <c r="VYH642" s="69"/>
      <c r="VYI642" s="69"/>
      <c r="VYJ642" s="69"/>
      <c r="VYK642" s="69"/>
      <c r="VYL642" s="69"/>
      <c r="VYM642" s="69"/>
      <c r="VYN642" s="69"/>
      <c r="VYO642" s="69"/>
      <c r="VYP642" s="69"/>
      <c r="VYQ642" s="69"/>
      <c r="VYR642" s="69"/>
      <c r="VYS642" s="69"/>
      <c r="VYT642" s="69"/>
      <c r="VYU642" s="69"/>
      <c r="VYV642" s="69"/>
      <c r="VYW642" s="69"/>
      <c r="VYX642" s="69"/>
      <c r="VYY642" s="69"/>
      <c r="VYZ642" s="69"/>
      <c r="VZA642" s="69"/>
      <c r="VZB642" s="69"/>
      <c r="VZC642" s="69"/>
      <c r="VZD642" s="69"/>
      <c r="VZE642" s="69"/>
      <c r="VZF642" s="69"/>
      <c r="VZG642" s="69"/>
      <c r="VZH642" s="69"/>
      <c r="VZI642" s="69"/>
      <c r="VZJ642" s="69"/>
      <c r="VZK642" s="69"/>
      <c r="VZL642" s="69"/>
      <c r="VZM642" s="69"/>
      <c r="VZN642" s="69"/>
      <c r="VZO642" s="69"/>
      <c r="VZP642" s="69"/>
      <c r="VZQ642" s="69"/>
      <c r="VZR642" s="69"/>
      <c r="VZS642" s="69"/>
      <c r="VZT642" s="69"/>
      <c r="VZU642" s="69"/>
      <c r="VZV642" s="69"/>
      <c r="VZW642" s="69"/>
      <c r="VZX642" s="69"/>
      <c r="VZY642" s="69"/>
      <c r="VZZ642" s="69"/>
      <c r="WAA642" s="69"/>
      <c r="WAB642" s="69"/>
      <c r="WAC642" s="69"/>
      <c r="WAD642" s="69"/>
      <c r="WAE642" s="69"/>
      <c r="WAF642" s="69"/>
      <c r="WAG642" s="69"/>
      <c r="WAH642" s="69"/>
      <c r="WAI642" s="69"/>
      <c r="WAJ642" s="69"/>
      <c r="WAK642" s="69"/>
      <c r="WAL642" s="69"/>
      <c r="WAM642" s="69"/>
      <c r="WAN642" s="69"/>
      <c r="WAO642" s="69"/>
      <c r="WAP642" s="69"/>
      <c r="WAQ642" s="69"/>
      <c r="WAR642" s="69"/>
      <c r="WAS642" s="69"/>
      <c r="WAT642" s="69"/>
      <c r="WAU642" s="69"/>
      <c r="WAV642" s="69"/>
      <c r="WAW642" s="69"/>
      <c r="WAX642" s="69"/>
      <c r="WAY642" s="69"/>
      <c r="WAZ642" s="69"/>
      <c r="WBA642" s="69"/>
      <c r="WBB642" s="69"/>
      <c r="WBC642" s="69"/>
      <c r="WBD642" s="69"/>
      <c r="WBE642" s="69"/>
      <c r="WBF642" s="69"/>
      <c r="WBG642" s="69"/>
      <c r="WBH642" s="69"/>
      <c r="WBI642" s="69"/>
      <c r="WBJ642" s="69"/>
      <c r="WBK642" s="69"/>
      <c r="WBL642" s="69"/>
      <c r="WBM642" s="69"/>
      <c r="WBN642" s="69"/>
      <c r="WBO642" s="69"/>
      <c r="WBP642" s="69"/>
      <c r="WBQ642" s="69"/>
      <c r="WBR642" s="69"/>
      <c r="WBS642" s="69"/>
      <c r="WBT642" s="69"/>
      <c r="WBU642" s="69"/>
      <c r="WBV642" s="69"/>
      <c r="WBW642" s="69"/>
      <c r="WBX642" s="69"/>
      <c r="WBY642" s="69"/>
      <c r="WBZ642" s="69"/>
      <c r="WCA642" s="69"/>
      <c r="WCB642" s="69"/>
      <c r="WCC642" s="69"/>
      <c r="WCD642" s="69"/>
      <c r="WCE642" s="69"/>
      <c r="WCF642" s="69"/>
      <c r="WCG642" s="69"/>
      <c r="WCH642" s="69"/>
      <c r="WCI642" s="69"/>
      <c r="WCJ642" s="69"/>
      <c r="WCK642" s="69"/>
      <c r="WCL642" s="69"/>
      <c r="WCM642" s="69"/>
      <c r="WCN642" s="69"/>
      <c r="WCO642" s="69"/>
      <c r="WCP642" s="69"/>
      <c r="WCQ642" s="69"/>
      <c r="WCR642" s="69"/>
      <c r="WCS642" s="69"/>
      <c r="WCT642" s="69"/>
      <c r="WCU642" s="69"/>
      <c r="WCV642" s="69"/>
      <c r="WCW642" s="69"/>
      <c r="WCX642" s="69"/>
      <c r="WCY642" s="69"/>
      <c r="WCZ642" s="69"/>
      <c r="WDA642" s="69"/>
      <c r="WDB642" s="69"/>
      <c r="WDC642" s="69"/>
      <c r="WDD642" s="69"/>
      <c r="WDE642" s="69"/>
      <c r="WDF642" s="69"/>
      <c r="WDG642" s="69"/>
      <c r="WDH642" s="69"/>
      <c r="WDI642" s="69"/>
      <c r="WDJ642" s="69"/>
      <c r="WDK642" s="69"/>
      <c r="WDL642" s="69"/>
      <c r="WDM642" s="69"/>
      <c r="WDN642" s="69"/>
      <c r="WDO642" s="69"/>
      <c r="WDP642" s="69"/>
      <c r="WDQ642" s="69"/>
      <c r="WDR642" s="69"/>
      <c r="WDS642" s="69"/>
      <c r="WDT642" s="69"/>
      <c r="WDU642" s="69"/>
      <c r="WDV642" s="69"/>
      <c r="WDW642" s="69"/>
      <c r="WDX642" s="69"/>
      <c r="WDY642" s="69"/>
      <c r="WDZ642" s="69"/>
      <c r="WEA642" s="69"/>
      <c r="WEB642" s="69"/>
      <c r="WEC642" s="69"/>
      <c r="WED642" s="69"/>
      <c r="WEE642" s="69"/>
      <c r="WEF642" s="69"/>
      <c r="WEG642" s="69"/>
      <c r="WEH642" s="69"/>
      <c r="WEI642" s="69"/>
      <c r="WEJ642" s="69"/>
      <c r="WEK642" s="69"/>
      <c r="WEL642" s="69"/>
      <c r="WEM642" s="69"/>
      <c r="WEN642" s="69"/>
      <c r="WEO642" s="69"/>
      <c r="WEP642" s="69"/>
      <c r="WEQ642" s="69"/>
      <c r="WER642" s="69"/>
      <c r="WES642" s="69"/>
      <c r="WET642" s="69"/>
      <c r="WEU642" s="69"/>
      <c r="WEV642" s="69"/>
      <c r="WEW642" s="69"/>
      <c r="WEX642" s="69"/>
      <c r="WEY642" s="69"/>
      <c r="WEZ642" s="69"/>
      <c r="WFA642" s="69"/>
      <c r="WFB642" s="69"/>
      <c r="WFC642" s="69"/>
      <c r="WFD642" s="69"/>
      <c r="WFE642" s="69"/>
      <c r="WFF642" s="69"/>
      <c r="WFG642" s="69"/>
      <c r="WFH642" s="69"/>
      <c r="WFI642" s="69"/>
      <c r="WFJ642" s="69"/>
      <c r="WFK642" s="69"/>
      <c r="WFL642" s="69"/>
      <c r="WFM642" s="69"/>
      <c r="WFN642" s="69"/>
      <c r="WFO642" s="69"/>
      <c r="WFP642" s="69"/>
      <c r="WFQ642" s="69"/>
      <c r="WFR642" s="69"/>
      <c r="WFS642" s="69"/>
      <c r="WFT642" s="69"/>
      <c r="WFU642" s="69"/>
      <c r="WFV642" s="69"/>
      <c r="WFW642" s="69"/>
      <c r="WFX642" s="69"/>
      <c r="WFY642" s="69"/>
      <c r="WFZ642" s="69"/>
      <c r="WGA642" s="69"/>
      <c r="WGB642" s="69"/>
      <c r="WGC642" s="69"/>
      <c r="WGD642" s="69"/>
      <c r="WGE642" s="69"/>
      <c r="WGF642" s="69"/>
      <c r="WGG642" s="69"/>
      <c r="WGH642" s="69"/>
      <c r="WGI642" s="69"/>
      <c r="WGJ642" s="69"/>
      <c r="WGK642" s="69"/>
      <c r="WGL642" s="69"/>
      <c r="WGM642" s="69"/>
      <c r="WGN642" s="69"/>
      <c r="WGO642" s="69"/>
      <c r="WGP642" s="69"/>
      <c r="WGQ642" s="69"/>
      <c r="WGR642" s="69"/>
      <c r="WGS642" s="69"/>
      <c r="WGT642" s="69"/>
      <c r="WGU642" s="69"/>
      <c r="WGV642" s="69"/>
      <c r="WGW642" s="69"/>
      <c r="WGX642" s="69"/>
      <c r="WGY642" s="69"/>
      <c r="WGZ642" s="69"/>
      <c r="WHA642" s="69"/>
      <c r="WHB642" s="69"/>
      <c r="WHC642" s="69"/>
      <c r="WHD642" s="69"/>
      <c r="WHE642" s="69"/>
      <c r="WHF642" s="69"/>
      <c r="WHG642" s="69"/>
      <c r="WHH642" s="69"/>
      <c r="WHI642" s="69"/>
      <c r="WHJ642" s="69"/>
      <c r="WHK642" s="69"/>
      <c r="WHL642" s="69"/>
      <c r="WHM642" s="69"/>
      <c r="WHN642" s="69"/>
      <c r="WHO642" s="69"/>
      <c r="WHP642" s="69"/>
      <c r="WHQ642" s="69"/>
      <c r="WHR642" s="69"/>
      <c r="WHS642" s="69"/>
      <c r="WHT642" s="69"/>
      <c r="WHU642" s="69"/>
      <c r="WHV642" s="69"/>
      <c r="WHW642" s="69"/>
      <c r="WHX642" s="69"/>
      <c r="WHY642" s="69"/>
      <c r="WHZ642" s="69"/>
      <c r="WIA642" s="69"/>
      <c r="WIB642" s="69"/>
      <c r="WIC642" s="69"/>
      <c r="WID642" s="69"/>
      <c r="WIE642" s="69"/>
      <c r="WIF642" s="69"/>
      <c r="WIG642" s="69"/>
      <c r="WIH642" s="69"/>
      <c r="WII642" s="69"/>
      <c r="WIJ642" s="69"/>
      <c r="WIK642" s="69"/>
      <c r="WIL642" s="69"/>
      <c r="WIM642" s="69"/>
      <c r="WIN642" s="69"/>
      <c r="WIO642" s="69"/>
      <c r="WIP642" s="69"/>
      <c r="WIQ642" s="69"/>
      <c r="WIR642" s="69"/>
      <c r="WIS642" s="69"/>
      <c r="WIT642" s="69"/>
      <c r="WIU642" s="69"/>
      <c r="WIV642" s="69"/>
      <c r="WIW642" s="69"/>
      <c r="WIX642" s="69"/>
      <c r="WIY642" s="69"/>
      <c r="WIZ642" s="69"/>
      <c r="WJA642" s="69"/>
      <c r="WJB642" s="69"/>
      <c r="WJC642" s="69"/>
      <c r="WJD642" s="69"/>
      <c r="WJE642" s="69"/>
      <c r="WJF642" s="69"/>
      <c r="WJG642" s="69"/>
      <c r="WJH642" s="69"/>
      <c r="WJI642" s="69"/>
      <c r="WJJ642" s="69"/>
      <c r="WJK642" s="69"/>
      <c r="WJL642" s="69"/>
      <c r="WJM642" s="69"/>
      <c r="WJN642" s="69"/>
      <c r="WJO642" s="69"/>
      <c r="WJP642" s="69"/>
      <c r="WJQ642" s="69"/>
      <c r="WJR642" s="69"/>
      <c r="WJS642" s="69"/>
      <c r="WJT642" s="69"/>
      <c r="WJU642" s="69"/>
      <c r="WJV642" s="69"/>
      <c r="WJW642" s="69"/>
      <c r="WJX642" s="69"/>
      <c r="WJY642" s="69"/>
      <c r="WJZ642" s="69"/>
      <c r="WKA642" s="69"/>
      <c r="WKB642" s="69"/>
      <c r="WKC642" s="69"/>
      <c r="WKD642" s="69"/>
      <c r="WKE642" s="69"/>
      <c r="WKF642" s="69"/>
      <c r="WKG642" s="69"/>
      <c r="WKH642" s="69"/>
      <c r="WKI642" s="69"/>
      <c r="WKJ642" s="69"/>
      <c r="WKK642" s="69"/>
      <c r="WKL642" s="69"/>
      <c r="WKM642" s="69"/>
      <c r="WKN642" s="69"/>
      <c r="WKO642" s="69"/>
      <c r="WKP642" s="69"/>
      <c r="WKQ642" s="69"/>
      <c r="WKR642" s="69"/>
      <c r="WKS642" s="69"/>
      <c r="WKT642" s="69"/>
      <c r="WKU642" s="69"/>
      <c r="WKV642" s="69"/>
      <c r="WKW642" s="69"/>
      <c r="WKX642" s="69"/>
      <c r="WKY642" s="69"/>
      <c r="WKZ642" s="69"/>
      <c r="WLA642" s="69"/>
      <c r="WLB642" s="69"/>
      <c r="WLC642" s="69"/>
      <c r="WLD642" s="69"/>
      <c r="WLE642" s="69"/>
      <c r="WLF642" s="69"/>
      <c r="WLG642" s="69"/>
      <c r="WLH642" s="69"/>
      <c r="WLI642" s="69"/>
      <c r="WLJ642" s="69"/>
      <c r="WLK642" s="69"/>
      <c r="WLL642" s="69"/>
      <c r="WLM642" s="69"/>
      <c r="WLN642" s="69"/>
      <c r="WLO642" s="69"/>
      <c r="WLP642" s="69"/>
      <c r="WLQ642" s="69"/>
      <c r="WLR642" s="69"/>
      <c r="WLS642" s="69"/>
      <c r="WLT642" s="69"/>
      <c r="WLU642" s="69"/>
      <c r="WLV642" s="69"/>
      <c r="WLW642" s="69"/>
      <c r="WLX642" s="69"/>
      <c r="WLY642" s="69"/>
      <c r="WLZ642" s="69"/>
      <c r="WMA642" s="69"/>
      <c r="WMB642" s="69"/>
      <c r="WMC642" s="69"/>
      <c r="WMD642" s="69"/>
      <c r="WME642" s="69"/>
      <c r="WMF642" s="69"/>
      <c r="WMG642" s="69"/>
      <c r="WMH642" s="69"/>
      <c r="WMI642" s="69"/>
      <c r="WMJ642" s="69"/>
      <c r="WMK642" s="69"/>
      <c r="WML642" s="69"/>
      <c r="WMM642" s="69"/>
      <c r="WMN642" s="69"/>
      <c r="WMO642" s="69"/>
      <c r="WMP642" s="69"/>
      <c r="WMQ642" s="69"/>
      <c r="WMR642" s="69"/>
      <c r="WMS642" s="69"/>
      <c r="WMT642" s="69"/>
      <c r="WMU642" s="69"/>
      <c r="WMV642" s="69"/>
      <c r="WMW642" s="69"/>
      <c r="WMX642" s="69"/>
      <c r="WMY642" s="69"/>
      <c r="WMZ642" s="69"/>
      <c r="WNA642" s="69"/>
      <c r="WNB642" s="69"/>
      <c r="WNC642" s="69"/>
      <c r="WND642" s="69"/>
      <c r="WNE642" s="69"/>
      <c r="WNF642" s="69"/>
      <c r="WNG642" s="69"/>
      <c r="WNH642" s="69"/>
      <c r="WNI642" s="69"/>
      <c r="WNJ642" s="69"/>
      <c r="WNK642" s="69"/>
      <c r="WNL642" s="69"/>
      <c r="WNM642" s="69"/>
      <c r="WNN642" s="69"/>
      <c r="WNO642" s="69"/>
      <c r="WNP642" s="69"/>
      <c r="WNQ642" s="69"/>
      <c r="WNR642" s="69"/>
      <c r="WNS642" s="69"/>
      <c r="WNT642" s="69"/>
      <c r="WNU642" s="69"/>
      <c r="WNV642" s="69"/>
      <c r="WNW642" s="69"/>
      <c r="WNX642" s="69"/>
      <c r="WNY642" s="69"/>
      <c r="WNZ642" s="69"/>
      <c r="WOA642" s="69"/>
      <c r="WOB642" s="69"/>
      <c r="WOC642" s="69"/>
      <c r="WOD642" s="69"/>
      <c r="WOE642" s="69"/>
      <c r="WOF642" s="69"/>
      <c r="WOG642" s="69"/>
      <c r="WOH642" s="69"/>
      <c r="WOI642" s="69"/>
      <c r="WOJ642" s="69"/>
      <c r="WOK642" s="69"/>
      <c r="WOL642" s="69"/>
      <c r="WOM642" s="69"/>
      <c r="WON642" s="69"/>
      <c r="WOO642" s="69"/>
      <c r="WOP642" s="69"/>
      <c r="WOQ642" s="69"/>
      <c r="WOR642" s="69"/>
      <c r="WOS642" s="69"/>
      <c r="WOT642" s="69"/>
      <c r="WOU642" s="69"/>
      <c r="WOV642" s="69"/>
      <c r="WOW642" s="69"/>
      <c r="WOX642" s="69"/>
      <c r="WOY642" s="69"/>
      <c r="WOZ642" s="69"/>
      <c r="WPA642" s="69"/>
      <c r="WPB642" s="69"/>
      <c r="WPC642" s="69"/>
      <c r="WPD642" s="69"/>
      <c r="WPE642" s="69"/>
      <c r="WPF642" s="69"/>
      <c r="WPG642" s="69"/>
      <c r="WPH642" s="69"/>
      <c r="WPI642" s="69"/>
      <c r="WPJ642" s="69"/>
      <c r="WPK642" s="69"/>
      <c r="WPL642" s="69"/>
      <c r="WPM642" s="69"/>
      <c r="WPN642" s="69"/>
      <c r="WPO642" s="69"/>
      <c r="WPP642" s="69"/>
      <c r="WPQ642" s="69"/>
      <c r="WPR642" s="69"/>
      <c r="WPS642" s="69"/>
      <c r="WPT642" s="69"/>
      <c r="WPU642" s="69"/>
      <c r="WPV642" s="69"/>
      <c r="WPW642" s="69"/>
      <c r="WPX642" s="69"/>
      <c r="WPY642" s="69"/>
      <c r="WPZ642" s="69"/>
      <c r="WQA642" s="69"/>
      <c r="WQB642" s="69"/>
      <c r="WQC642" s="69"/>
      <c r="WQD642" s="69"/>
      <c r="WQE642" s="69"/>
      <c r="WQF642" s="69"/>
      <c r="WQG642" s="69"/>
      <c r="WQH642" s="69"/>
      <c r="WQI642" s="69"/>
      <c r="WQJ642" s="69"/>
      <c r="WQK642" s="69"/>
      <c r="WQL642" s="69"/>
      <c r="WQM642" s="69"/>
      <c r="WQN642" s="69"/>
      <c r="WQO642" s="69"/>
      <c r="WQP642" s="69"/>
      <c r="WQQ642" s="69"/>
      <c r="WQR642" s="69"/>
      <c r="WQS642" s="69"/>
      <c r="WQT642" s="69"/>
      <c r="WQU642" s="69"/>
      <c r="WQV642" s="69"/>
      <c r="WQW642" s="69"/>
      <c r="WQX642" s="69"/>
      <c r="WQY642" s="69"/>
      <c r="WQZ642" s="69"/>
      <c r="WRA642" s="69"/>
      <c r="WRB642" s="69"/>
      <c r="WRC642" s="69"/>
      <c r="WRD642" s="69"/>
      <c r="WRE642" s="69"/>
      <c r="WRF642" s="69"/>
      <c r="WRG642" s="69"/>
      <c r="WRH642" s="69"/>
      <c r="WRI642" s="69"/>
      <c r="WRJ642" s="69"/>
      <c r="WRK642" s="69"/>
      <c r="WRL642" s="69"/>
      <c r="WRM642" s="69"/>
      <c r="WRN642" s="69"/>
      <c r="WRO642" s="69"/>
      <c r="WRP642" s="69"/>
      <c r="WRQ642" s="69"/>
      <c r="WRR642" s="69"/>
      <c r="WRS642" s="69"/>
      <c r="WRT642" s="69"/>
      <c r="WRU642" s="69"/>
      <c r="WRV642" s="69"/>
      <c r="WRW642" s="69"/>
      <c r="WRX642" s="69"/>
      <c r="WRY642" s="69"/>
      <c r="WRZ642" s="69"/>
      <c r="WSA642" s="69"/>
      <c r="WSB642" s="69"/>
      <c r="WSC642" s="69"/>
      <c r="WSD642" s="69"/>
      <c r="WSE642" s="69"/>
      <c r="WSF642" s="69"/>
      <c r="WSG642" s="69"/>
      <c r="WSH642" s="69"/>
      <c r="WSI642" s="69"/>
      <c r="WSJ642" s="69"/>
      <c r="WSK642" s="69"/>
      <c r="WSL642" s="69"/>
      <c r="WSM642" s="69"/>
      <c r="WSN642" s="69"/>
      <c r="WSO642" s="69"/>
      <c r="WSP642" s="69"/>
      <c r="WSQ642" s="69"/>
      <c r="WSR642" s="69"/>
      <c r="WSS642" s="69"/>
      <c r="WST642" s="69"/>
      <c r="WSU642" s="69"/>
      <c r="WSV642" s="69"/>
      <c r="WSW642" s="69"/>
      <c r="WSX642" s="69"/>
      <c r="WSY642" s="69"/>
      <c r="WSZ642" s="69"/>
      <c r="WTA642" s="69"/>
      <c r="WTB642" s="69"/>
      <c r="WTC642" s="69"/>
      <c r="WTD642" s="69"/>
      <c r="WTE642" s="69"/>
      <c r="WTF642" s="69"/>
      <c r="WTG642" s="69"/>
      <c r="WTH642" s="69"/>
      <c r="WTI642" s="69"/>
      <c r="WTJ642" s="69"/>
      <c r="WTK642" s="69"/>
      <c r="WTL642" s="69"/>
      <c r="WTM642" s="69"/>
      <c r="WTN642" s="69"/>
      <c r="WTO642" s="69"/>
      <c r="WTP642" s="69"/>
      <c r="WTQ642" s="69"/>
      <c r="WTR642" s="69"/>
      <c r="WTS642" s="69"/>
      <c r="WTT642" s="69"/>
      <c r="WTU642" s="69"/>
      <c r="WTV642" s="69"/>
      <c r="WTW642" s="69"/>
      <c r="WTX642" s="69"/>
      <c r="WTY642" s="69"/>
      <c r="WTZ642" s="69"/>
      <c r="WUA642" s="69"/>
      <c r="WUB642" s="69"/>
      <c r="WUC642" s="69"/>
      <c r="WUD642" s="69"/>
      <c r="WUE642" s="69"/>
      <c r="WUF642" s="69"/>
      <c r="WUG642" s="69"/>
      <c r="WUH642" s="69"/>
      <c r="WUI642" s="69"/>
      <c r="WUJ642" s="69"/>
      <c r="WUK642" s="69"/>
      <c r="WUL642" s="69"/>
      <c r="WUM642" s="69"/>
      <c r="WUN642" s="69"/>
      <c r="WUO642" s="69"/>
      <c r="WUP642" s="69"/>
      <c r="WUQ642" s="69"/>
      <c r="WUR642" s="69"/>
      <c r="WUS642" s="69"/>
      <c r="WUT642" s="69"/>
      <c r="WUU642" s="69"/>
      <c r="WUV642" s="69"/>
      <c r="WUW642" s="69"/>
      <c r="WUX642" s="69"/>
      <c r="WUY642" s="69"/>
      <c r="WUZ642" s="69"/>
      <c r="WVA642" s="69"/>
      <c r="WVB642" s="69"/>
      <c r="WVC642" s="69"/>
      <c r="WVD642" s="69"/>
      <c r="WVE642" s="69"/>
      <c r="WVF642" s="69"/>
      <c r="WVG642" s="69"/>
      <c r="WVH642" s="69"/>
      <c r="WVI642" s="69"/>
      <c r="WVJ642" s="69"/>
      <c r="WVK642" s="69"/>
      <c r="WVL642" s="69"/>
      <c r="WVM642" s="69"/>
      <c r="WVN642" s="69"/>
      <c r="WVO642" s="69"/>
      <c r="WVP642" s="69"/>
      <c r="WVQ642" s="69"/>
      <c r="WVR642" s="69"/>
      <c r="WVS642" s="69"/>
      <c r="WVT642" s="69"/>
      <c r="WVU642" s="69"/>
      <c r="WVV642" s="69"/>
      <c r="WVW642" s="69"/>
      <c r="WVX642" s="69"/>
      <c r="WVY642" s="69"/>
      <c r="WVZ642" s="69"/>
      <c r="WWA642" s="69"/>
      <c r="WWB642" s="69"/>
      <c r="WWC642" s="69"/>
      <c r="WWD642" s="69"/>
      <c r="WWE642" s="69"/>
      <c r="WWF642" s="69"/>
      <c r="WWG642" s="69"/>
      <c r="WWH642" s="69"/>
      <c r="WWI642" s="69"/>
      <c r="WWJ642" s="69"/>
      <c r="WWK642" s="69"/>
      <c r="WWL642" s="69"/>
      <c r="WWM642" s="69"/>
      <c r="WWN642" s="69"/>
      <c r="WWO642" s="69"/>
      <c r="WWP642" s="69"/>
      <c r="WWQ642" s="69"/>
      <c r="WWR642" s="69"/>
      <c r="WWS642" s="69"/>
      <c r="WWT642" s="69"/>
      <c r="WWU642" s="69"/>
      <c r="WWV642" s="69"/>
      <c r="WWW642" s="69"/>
      <c r="WWX642" s="69"/>
      <c r="WWY642" s="69"/>
      <c r="WWZ642" s="69"/>
      <c r="WXA642" s="69"/>
      <c r="WXB642" s="69"/>
      <c r="WXC642" s="69"/>
      <c r="WXD642" s="69"/>
      <c r="WXE642" s="69"/>
      <c r="WXF642" s="69"/>
      <c r="WXG642" s="69"/>
      <c r="WXH642" s="69"/>
      <c r="WXI642" s="69"/>
      <c r="WXJ642" s="69"/>
      <c r="WXK642" s="69"/>
      <c r="WXL642" s="69"/>
      <c r="WXM642" s="69"/>
      <c r="WXN642" s="69"/>
      <c r="WXO642" s="69"/>
      <c r="WXP642" s="69"/>
      <c r="WXQ642" s="69"/>
      <c r="WXR642" s="69"/>
      <c r="WXS642" s="69"/>
      <c r="WXT642" s="69"/>
      <c r="WXU642" s="69"/>
      <c r="WXV642" s="69"/>
      <c r="WXW642" s="69"/>
      <c r="WXX642" s="69"/>
      <c r="WXY642" s="69"/>
      <c r="WXZ642" s="69"/>
      <c r="WYA642" s="69"/>
      <c r="WYB642" s="69"/>
      <c r="WYC642" s="69"/>
      <c r="WYD642" s="69"/>
      <c r="WYE642" s="69"/>
      <c r="WYF642" s="69"/>
      <c r="WYG642" s="69"/>
      <c r="WYH642" s="69"/>
      <c r="WYI642" s="69"/>
      <c r="WYJ642" s="69"/>
      <c r="WYK642" s="69"/>
      <c r="WYL642" s="69"/>
      <c r="WYM642" s="69"/>
      <c r="WYN642" s="69"/>
      <c r="WYO642" s="69"/>
      <c r="WYP642" s="69"/>
      <c r="WYQ642" s="69"/>
      <c r="WYR642" s="69"/>
      <c r="WYS642" s="69"/>
      <c r="WYT642" s="69"/>
      <c r="WYU642" s="69"/>
      <c r="WYV642" s="69"/>
      <c r="WYW642" s="69"/>
      <c r="WYX642" s="69"/>
      <c r="WYY642" s="69"/>
      <c r="WYZ642" s="69"/>
      <c r="WZA642" s="69"/>
      <c r="WZB642" s="69"/>
      <c r="WZC642" s="69"/>
      <c r="WZD642" s="69"/>
      <c r="WZE642" s="69"/>
      <c r="WZF642" s="69"/>
      <c r="WZG642" s="69"/>
      <c r="WZH642" s="69"/>
      <c r="WZI642" s="69"/>
      <c r="WZJ642" s="69"/>
      <c r="WZK642" s="69"/>
      <c r="WZL642" s="69"/>
      <c r="WZM642" s="69"/>
      <c r="WZN642" s="69"/>
      <c r="WZO642" s="69"/>
      <c r="WZP642" s="69"/>
      <c r="WZQ642" s="69"/>
      <c r="WZR642" s="69"/>
      <c r="WZS642" s="69"/>
      <c r="WZT642" s="69"/>
      <c r="WZU642" s="69"/>
      <c r="WZV642" s="69"/>
      <c r="WZW642" s="69"/>
      <c r="WZX642" s="69"/>
      <c r="WZY642" s="69"/>
      <c r="WZZ642" s="69"/>
      <c r="XAA642" s="69"/>
      <c r="XAB642" s="69"/>
      <c r="XAC642" s="69"/>
      <c r="XAD642" s="69"/>
      <c r="XAE642" s="69"/>
      <c r="XAF642" s="69"/>
      <c r="XAG642" s="69"/>
      <c r="XAH642" s="69"/>
      <c r="XAI642" s="69"/>
      <c r="XAJ642" s="69"/>
      <c r="XAK642" s="69"/>
      <c r="XAL642" s="69"/>
      <c r="XAM642" s="69"/>
      <c r="XAN642" s="69"/>
      <c r="XAO642" s="69"/>
      <c r="XAP642" s="69"/>
      <c r="XAQ642" s="69"/>
      <c r="XAR642" s="69"/>
      <c r="XAS642" s="69"/>
      <c r="XAT642" s="69"/>
      <c r="XAU642" s="69"/>
      <c r="XAV642" s="69"/>
      <c r="XAW642" s="69"/>
      <c r="XAX642" s="69"/>
      <c r="XAY642" s="69"/>
      <c r="XAZ642" s="69"/>
      <c r="XBA642" s="69"/>
      <c r="XBB642" s="69"/>
      <c r="XBC642" s="69"/>
      <c r="XBD642" s="69"/>
      <c r="XBE642" s="69"/>
      <c r="XBF642" s="69"/>
      <c r="XBG642" s="69"/>
      <c r="XBH642" s="69"/>
      <c r="XBI642" s="69"/>
      <c r="XBJ642" s="69"/>
      <c r="XBK642" s="69"/>
      <c r="XBL642" s="69"/>
      <c r="XBM642" s="69"/>
      <c r="XBN642" s="69"/>
      <c r="XBO642" s="69"/>
      <c r="XBP642" s="69"/>
      <c r="XBQ642" s="69"/>
      <c r="XBR642" s="69"/>
      <c r="XBS642" s="69"/>
      <c r="XBT642" s="69"/>
      <c r="XBU642" s="69"/>
      <c r="XBV642" s="69"/>
      <c r="XBW642" s="69"/>
      <c r="XBX642" s="69"/>
      <c r="XBY642" s="69"/>
      <c r="XBZ642" s="69"/>
      <c r="XCA642" s="69"/>
      <c r="XCB642" s="69"/>
      <c r="XCC642" s="69"/>
      <c r="XCD642" s="69"/>
      <c r="XCE642" s="69"/>
      <c r="XCF642" s="69"/>
      <c r="XCG642" s="69"/>
      <c r="XCH642" s="69"/>
      <c r="XCI642" s="69"/>
      <c r="XCJ642" s="69"/>
      <c r="XCK642" s="69"/>
      <c r="XCL642" s="69"/>
      <c r="XCM642" s="69"/>
      <c r="XCN642" s="69"/>
      <c r="XCO642" s="69"/>
      <c r="XCP642" s="69"/>
      <c r="XCQ642" s="69"/>
      <c r="XCR642" s="69"/>
      <c r="XCS642" s="69"/>
      <c r="XCT642" s="69"/>
      <c r="XCU642" s="69"/>
      <c r="XCV642" s="69"/>
      <c r="XCW642" s="69"/>
      <c r="XCX642" s="69"/>
      <c r="XCY642" s="69"/>
      <c r="XCZ642" s="69"/>
      <c r="XDA642" s="69"/>
      <c r="XDB642" s="69"/>
      <c r="XDC642" s="69"/>
      <c r="XDD642" s="69"/>
      <c r="XDE642" s="69"/>
      <c r="XDF642" s="69"/>
      <c r="XDG642" s="69"/>
      <c r="XDH642" s="69"/>
      <c r="XDI642" s="69"/>
      <c r="XDJ642" s="69"/>
      <c r="XDK642" s="69"/>
      <c r="XDL642" s="69"/>
      <c r="XDM642" s="69"/>
      <c r="XDN642" s="122"/>
    </row>
    <row r="643" spans="1:16342" s="69" customFormat="1" ht="70.5" customHeight="1" x14ac:dyDescent="0.2">
      <c r="A643" s="122" t="s">
        <v>966</v>
      </c>
      <c r="B643" s="32" t="s">
        <v>28</v>
      </c>
      <c r="C643" s="32" t="s">
        <v>247</v>
      </c>
      <c r="D643" s="33" t="s">
        <v>248</v>
      </c>
      <c r="E643" s="33" t="s">
        <v>248</v>
      </c>
      <c r="F643" s="33" t="s">
        <v>942</v>
      </c>
      <c r="G643" s="32" t="s">
        <v>32</v>
      </c>
      <c r="H643" s="43">
        <v>100</v>
      </c>
      <c r="I643" s="32">
        <v>710000000</v>
      </c>
      <c r="J643" s="32" t="s">
        <v>33</v>
      </c>
      <c r="K643" s="32" t="s">
        <v>275</v>
      </c>
      <c r="L643" s="32" t="s">
        <v>33</v>
      </c>
      <c r="M643" s="32"/>
      <c r="N643" s="32" t="s">
        <v>57</v>
      </c>
      <c r="O643" s="32" t="s">
        <v>2217</v>
      </c>
      <c r="P643" s="32"/>
      <c r="Q643" s="32"/>
      <c r="R643" s="36"/>
      <c r="S643" s="36"/>
      <c r="T643" s="63">
        <v>4950000</v>
      </c>
      <c r="U643" s="63">
        <v>5544000.0000000009</v>
      </c>
      <c r="V643" s="32" t="s">
        <v>38</v>
      </c>
      <c r="W643" s="32" t="s">
        <v>1547</v>
      </c>
      <c r="X643" s="130"/>
    </row>
    <row r="644" spans="1:16342" s="69" customFormat="1" ht="110.25" customHeight="1" x14ac:dyDescent="0.2">
      <c r="A644" s="122" t="s">
        <v>967</v>
      </c>
      <c r="B644" s="32" t="s">
        <v>28</v>
      </c>
      <c r="C644" s="32" t="s">
        <v>595</v>
      </c>
      <c r="D644" s="33" t="s">
        <v>943</v>
      </c>
      <c r="E644" s="33" t="s">
        <v>943</v>
      </c>
      <c r="F644" s="33" t="s">
        <v>944</v>
      </c>
      <c r="G644" s="32" t="s">
        <v>32</v>
      </c>
      <c r="H644" s="43">
        <v>100</v>
      </c>
      <c r="I644" s="32">
        <v>710000000</v>
      </c>
      <c r="J644" s="32" t="s">
        <v>33</v>
      </c>
      <c r="K644" s="32" t="s">
        <v>275</v>
      </c>
      <c r="L644" s="32" t="s">
        <v>33</v>
      </c>
      <c r="M644" s="32"/>
      <c r="N644" s="32" t="s">
        <v>57</v>
      </c>
      <c r="O644" s="32" t="s">
        <v>2215</v>
      </c>
      <c r="P644" s="32"/>
      <c r="Q644" s="32"/>
      <c r="R644" s="36"/>
      <c r="S644" s="36"/>
      <c r="T644" s="63">
        <v>2975000</v>
      </c>
      <c r="U644" s="63">
        <v>3332000.0000000005</v>
      </c>
      <c r="V644" s="32" t="s">
        <v>38</v>
      </c>
      <c r="W644" s="32" t="s">
        <v>1547</v>
      </c>
      <c r="X644" s="130"/>
    </row>
    <row r="645" spans="1:16342" s="69" customFormat="1" ht="65.25" customHeight="1" x14ac:dyDescent="0.2">
      <c r="A645" s="122" t="s">
        <v>968</v>
      </c>
      <c r="B645" s="32" t="s">
        <v>28</v>
      </c>
      <c r="C645" s="32" t="s">
        <v>945</v>
      </c>
      <c r="D645" s="97" t="s">
        <v>946</v>
      </c>
      <c r="E645" s="97" t="s">
        <v>946</v>
      </c>
      <c r="F645" s="33" t="s">
        <v>947</v>
      </c>
      <c r="G645" s="32" t="s">
        <v>32</v>
      </c>
      <c r="H645" s="43">
        <v>100</v>
      </c>
      <c r="I645" s="32">
        <v>710000000</v>
      </c>
      <c r="J645" s="32" t="s">
        <v>33</v>
      </c>
      <c r="K645" s="32" t="s">
        <v>275</v>
      </c>
      <c r="L645" s="32" t="s">
        <v>33</v>
      </c>
      <c r="M645" s="32"/>
      <c r="N645" s="32" t="s">
        <v>57</v>
      </c>
      <c r="O645" s="32" t="s">
        <v>2217</v>
      </c>
      <c r="P645" s="32"/>
      <c r="Q645" s="32"/>
      <c r="R645" s="36"/>
      <c r="S645" s="36"/>
      <c r="T645" s="63">
        <v>15938999.999999998</v>
      </c>
      <c r="U645" s="63">
        <v>17851680</v>
      </c>
      <c r="V645" s="32" t="s">
        <v>38</v>
      </c>
      <c r="W645" s="32" t="s">
        <v>1547</v>
      </c>
      <c r="X645" s="130"/>
    </row>
    <row r="646" spans="1:16342" s="102" customFormat="1" ht="51" customHeight="1" x14ac:dyDescent="0.25">
      <c r="A646" s="122" t="s">
        <v>969</v>
      </c>
      <c r="B646" s="32" t="s">
        <v>28</v>
      </c>
      <c r="C646" s="32" t="s">
        <v>948</v>
      </c>
      <c r="D646" s="33" t="s">
        <v>949</v>
      </c>
      <c r="E646" s="33" t="s">
        <v>949</v>
      </c>
      <c r="F646" s="33" t="s">
        <v>950</v>
      </c>
      <c r="G646" s="32" t="s">
        <v>32</v>
      </c>
      <c r="H646" s="34">
        <v>100</v>
      </c>
      <c r="I646" s="32">
        <v>710000000</v>
      </c>
      <c r="J646" s="32" t="s">
        <v>33</v>
      </c>
      <c r="K646" s="32" t="s">
        <v>40</v>
      </c>
      <c r="L646" s="32" t="s">
        <v>33</v>
      </c>
      <c r="M646" s="32"/>
      <c r="N646" s="32" t="s">
        <v>951</v>
      </c>
      <c r="O646" s="32" t="s">
        <v>2219</v>
      </c>
      <c r="P646" s="32"/>
      <c r="Q646" s="32"/>
      <c r="R646" s="36"/>
      <c r="S646" s="36"/>
      <c r="T646" s="63">
        <v>0</v>
      </c>
      <c r="U646" s="63">
        <v>0</v>
      </c>
      <c r="V646" s="32" t="s">
        <v>38</v>
      </c>
      <c r="W646" s="37">
        <v>2016</v>
      </c>
      <c r="X646" s="124" t="s">
        <v>2812</v>
      </c>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row>
    <row r="647" spans="1:16342" s="69" customFormat="1" ht="65.25" customHeight="1" x14ac:dyDescent="0.25">
      <c r="A647" s="122" t="s">
        <v>2908</v>
      </c>
      <c r="B647" s="32" t="s">
        <v>28</v>
      </c>
      <c r="C647" s="32" t="s">
        <v>948</v>
      </c>
      <c r="D647" s="97" t="s">
        <v>949</v>
      </c>
      <c r="E647" s="97" t="s">
        <v>949</v>
      </c>
      <c r="F647" s="33" t="s">
        <v>950</v>
      </c>
      <c r="G647" s="32" t="s">
        <v>32</v>
      </c>
      <c r="H647" s="43">
        <v>100</v>
      </c>
      <c r="I647" s="32">
        <v>710000000</v>
      </c>
      <c r="J647" s="32" t="s">
        <v>33</v>
      </c>
      <c r="K647" s="32" t="s">
        <v>242</v>
      </c>
      <c r="L647" s="32" t="s">
        <v>33</v>
      </c>
      <c r="M647" s="32"/>
      <c r="N647" s="32" t="s">
        <v>2909</v>
      </c>
      <c r="O647" s="32" t="s">
        <v>2910</v>
      </c>
      <c r="P647" s="32"/>
      <c r="Q647" s="32"/>
      <c r="R647" s="36"/>
      <c r="S647" s="36"/>
      <c r="T647" s="63">
        <v>0</v>
      </c>
      <c r="U647" s="63">
        <v>0</v>
      </c>
      <c r="V647" s="32" t="s">
        <v>38</v>
      </c>
      <c r="W647" s="32">
        <v>2016</v>
      </c>
      <c r="X647" s="124" t="s">
        <v>3788</v>
      </c>
    </row>
    <row r="648" spans="1:16342" s="40" customFormat="1" ht="51" x14ac:dyDescent="0.25">
      <c r="A648" s="122" t="s">
        <v>3885</v>
      </c>
      <c r="B648" s="32" t="s">
        <v>28</v>
      </c>
      <c r="C648" s="32" t="s">
        <v>948</v>
      </c>
      <c r="D648" s="97" t="s">
        <v>949</v>
      </c>
      <c r="E648" s="97" t="s">
        <v>949</v>
      </c>
      <c r="F648" s="33" t="s">
        <v>950</v>
      </c>
      <c r="G648" s="32" t="s">
        <v>32</v>
      </c>
      <c r="H648" s="43">
        <v>100</v>
      </c>
      <c r="I648" s="32">
        <v>710000000</v>
      </c>
      <c r="J648" s="32" t="s">
        <v>33</v>
      </c>
      <c r="K648" s="32" t="s">
        <v>242</v>
      </c>
      <c r="L648" s="32" t="s">
        <v>33</v>
      </c>
      <c r="M648" s="32"/>
      <c r="N648" s="32" t="s">
        <v>2909</v>
      </c>
      <c r="O648" s="32" t="s">
        <v>2910</v>
      </c>
      <c r="P648" s="32"/>
      <c r="Q648" s="32"/>
      <c r="R648" s="36"/>
      <c r="S648" s="36"/>
      <c r="T648" s="63">
        <v>1473640.7142857143</v>
      </c>
      <c r="U648" s="63">
        <v>1650477.6</v>
      </c>
      <c r="V648" s="32" t="s">
        <v>38</v>
      </c>
      <c r="W648" s="32">
        <v>2016</v>
      </c>
      <c r="X648" s="124" t="s">
        <v>3886</v>
      </c>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c r="EE648" s="26"/>
      <c r="EF648" s="26"/>
      <c r="EG648" s="26"/>
      <c r="EH648" s="26"/>
      <c r="EI648" s="26"/>
      <c r="EJ648" s="26"/>
      <c r="EK648" s="26"/>
      <c r="EL648" s="102"/>
      <c r="EM648" s="102"/>
      <c r="EN648" s="102"/>
      <c r="EO648" s="102"/>
      <c r="EP648" s="102"/>
      <c r="EQ648" s="102"/>
      <c r="ER648" s="102"/>
      <c r="ES648" s="102"/>
      <c r="ET648" s="102"/>
      <c r="EU648" s="102"/>
      <c r="EV648" s="102"/>
      <c r="EW648" s="102"/>
      <c r="EX648" s="102"/>
      <c r="EY648" s="102"/>
      <c r="EZ648" s="102"/>
      <c r="FA648" s="102"/>
      <c r="FB648" s="102"/>
      <c r="FC648" s="102"/>
      <c r="FD648" s="102"/>
      <c r="FE648" s="102"/>
      <c r="FF648" s="102"/>
      <c r="FG648" s="102"/>
      <c r="FH648" s="102"/>
      <c r="FI648" s="102"/>
      <c r="FJ648" s="102"/>
      <c r="FK648" s="102"/>
      <c r="FL648" s="102"/>
      <c r="FM648" s="102"/>
      <c r="FN648" s="102"/>
      <c r="FO648" s="102"/>
      <c r="FP648" s="102"/>
      <c r="FQ648" s="102"/>
      <c r="FR648" s="102"/>
      <c r="FS648" s="102"/>
      <c r="FT648" s="102"/>
      <c r="FU648" s="102"/>
      <c r="FV648" s="102"/>
      <c r="FW648" s="102"/>
      <c r="FX648" s="102"/>
      <c r="FY648" s="102"/>
      <c r="FZ648" s="102"/>
      <c r="GA648" s="102"/>
      <c r="GB648" s="102"/>
      <c r="GC648" s="102"/>
      <c r="GD648" s="102"/>
      <c r="GE648" s="102"/>
      <c r="GF648" s="102"/>
      <c r="GG648" s="102"/>
      <c r="GH648" s="102"/>
      <c r="GI648" s="102"/>
      <c r="GJ648" s="102"/>
      <c r="GK648" s="102"/>
      <c r="GL648" s="102"/>
      <c r="GM648" s="102"/>
      <c r="GN648" s="102"/>
      <c r="GO648" s="102"/>
      <c r="GP648" s="102"/>
      <c r="GQ648" s="102"/>
      <c r="GR648" s="102"/>
      <c r="GS648" s="102"/>
      <c r="GT648" s="102"/>
      <c r="GU648" s="102"/>
      <c r="GV648" s="102"/>
      <c r="GW648" s="102"/>
      <c r="GX648" s="102"/>
      <c r="GY648" s="102"/>
      <c r="GZ648" s="102"/>
      <c r="HA648" s="102"/>
      <c r="HB648" s="102"/>
      <c r="HC648" s="102"/>
      <c r="HD648" s="102"/>
      <c r="HE648" s="102"/>
      <c r="HF648" s="102"/>
      <c r="HG648" s="102"/>
      <c r="HH648" s="102"/>
      <c r="HI648" s="102"/>
      <c r="HJ648" s="102"/>
      <c r="HK648" s="102"/>
      <c r="HL648" s="102"/>
      <c r="HM648" s="102"/>
      <c r="HN648" s="102"/>
      <c r="HO648" s="102"/>
      <c r="HP648" s="102"/>
      <c r="HQ648" s="102"/>
      <c r="HR648" s="102"/>
      <c r="HS648" s="102"/>
      <c r="HT648" s="102"/>
      <c r="HU648" s="102"/>
      <c r="HV648" s="102"/>
      <c r="HW648" s="102"/>
      <c r="HX648" s="102"/>
      <c r="HY648" s="102"/>
      <c r="HZ648" s="102"/>
      <c r="IA648" s="102"/>
      <c r="IB648" s="102"/>
      <c r="IC648" s="102"/>
      <c r="ID648" s="102"/>
      <c r="IE648" s="102"/>
      <c r="IF648" s="102"/>
      <c r="IG648" s="102"/>
      <c r="IH648" s="102"/>
      <c r="II648" s="102"/>
      <c r="IJ648" s="102"/>
      <c r="IK648" s="102"/>
      <c r="IL648" s="102"/>
      <c r="IM648" s="102"/>
      <c r="IN648" s="102"/>
      <c r="IO648" s="102"/>
      <c r="IP648" s="102"/>
      <c r="IQ648" s="102"/>
      <c r="IR648" s="102"/>
      <c r="IS648" s="102"/>
      <c r="IT648" s="102"/>
      <c r="IU648" s="102"/>
      <c r="IV648" s="102"/>
      <c r="IW648" s="102"/>
      <c r="IX648" s="102"/>
      <c r="IY648" s="102"/>
      <c r="IZ648" s="102"/>
      <c r="JA648" s="102"/>
      <c r="JB648" s="102"/>
      <c r="JC648" s="102"/>
      <c r="JD648" s="102"/>
      <c r="JE648" s="102"/>
      <c r="JF648" s="102"/>
      <c r="JG648" s="102"/>
      <c r="JH648" s="102"/>
      <c r="JI648" s="102"/>
      <c r="JJ648" s="102"/>
      <c r="JK648" s="102"/>
      <c r="JL648" s="102"/>
      <c r="JM648" s="102"/>
      <c r="JN648" s="102"/>
      <c r="JO648" s="102"/>
      <c r="JP648" s="102"/>
      <c r="JQ648" s="102"/>
      <c r="JR648" s="102"/>
      <c r="JS648" s="102"/>
      <c r="JT648" s="102"/>
      <c r="JU648" s="102"/>
      <c r="JV648" s="102"/>
      <c r="JW648" s="102"/>
      <c r="JX648" s="102"/>
      <c r="JY648" s="102"/>
      <c r="JZ648" s="102"/>
      <c r="KA648" s="102"/>
      <c r="KB648" s="102"/>
      <c r="KC648" s="102"/>
      <c r="KD648" s="102"/>
      <c r="KE648" s="102"/>
      <c r="KF648" s="102"/>
      <c r="KG648" s="102"/>
      <c r="KH648" s="102"/>
      <c r="KI648" s="102"/>
      <c r="KJ648" s="102"/>
      <c r="KK648" s="102"/>
      <c r="KL648" s="102"/>
      <c r="KM648" s="102"/>
      <c r="KN648" s="102"/>
      <c r="KO648" s="102"/>
      <c r="KP648" s="102"/>
      <c r="KQ648" s="102"/>
      <c r="KR648" s="102"/>
      <c r="KS648" s="102"/>
      <c r="KT648" s="102"/>
      <c r="KU648" s="102"/>
      <c r="KV648" s="102"/>
      <c r="KW648" s="102"/>
      <c r="KX648" s="102"/>
      <c r="KY648" s="102"/>
      <c r="KZ648" s="102"/>
      <c r="LA648" s="102"/>
      <c r="LB648" s="102"/>
      <c r="LC648" s="102"/>
      <c r="LD648" s="102"/>
      <c r="LE648" s="102"/>
      <c r="LF648" s="102"/>
      <c r="LG648" s="102"/>
      <c r="LH648" s="102"/>
      <c r="LI648" s="102"/>
      <c r="LJ648" s="102"/>
      <c r="LK648" s="102"/>
      <c r="LL648" s="102"/>
      <c r="LM648" s="102"/>
      <c r="LN648" s="102"/>
      <c r="LO648" s="102"/>
      <c r="LP648" s="102"/>
      <c r="LQ648" s="102"/>
      <c r="LR648" s="102"/>
      <c r="LS648" s="102"/>
      <c r="LT648" s="102"/>
      <c r="LU648" s="102"/>
      <c r="LV648" s="102"/>
      <c r="LW648" s="102"/>
      <c r="LX648" s="102"/>
      <c r="LY648" s="102"/>
      <c r="LZ648" s="102"/>
      <c r="MA648" s="102"/>
      <c r="MB648" s="102"/>
      <c r="MC648" s="102"/>
      <c r="MD648" s="102"/>
      <c r="ME648" s="102"/>
      <c r="MF648" s="102"/>
      <c r="MG648" s="102"/>
      <c r="MH648" s="102"/>
      <c r="MI648" s="102"/>
      <c r="MJ648" s="102"/>
      <c r="MK648" s="102"/>
      <c r="ML648" s="102"/>
      <c r="MM648" s="102"/>
      <c r="MN648" s="102"/>
      <c r="MO648" s="102"/>
      <c r="MP648" s="102"/>
      <c r="MQ648" s="102"/>
      <c r="MR648" s="102"/>
      <c r="MS648" s="102"/>
      <c r="MT648" s="102"/>
      <c r="MU648" s="102"/>
      <c r="MV648" s="102"/>
      <c r="MW648" s="102"/>
      <c r="MX648" s="102"/>
      <c r="MY648" s="102"/>
      <c r="MZ648" s="102"/>
      <c r="NA648" s="102"/>
      <c r="NB648" s="102"/>
      <c r="NC648" s="102"/>
      <c r="ND648" s="102"/>
      <c r="NE648" s="102"/>
      <c r="NF648" s="102"/>
      <c r="NG648" s="102"/>
      <c r="NH648" s="102"/>
      <c r="NI648" s="102"/>
      <c r="NJ648" s="102"/>
      <c r="NK648" s="102"/>
      <c r="NL648" s="102"/>
      <c r="NM648" s="102"/>
      <c r="NN648" s="102"/>
      <c r="NO648" s="102"/>
      <c r="NP648" s="102"/>
      <c r="NQ648" s="102"/>
      <c r="NR648" s="102"/>
      <c r="NS648" s="102"/>
      <c r="NT648" s="102"/>
      <c r="NU648" s="102"/>
      <c r="NV648" s="102"/>
      <c r="NW648" s="102"/>
      <c r="NX648" s="102"/>
      <c r="NY648" s="102"/>
      <c r="NZ648" s="102"/>
      <c r="OA648" s="102"/>
      <c r="OB648" s="102"/>
      <c r="OC648" s="102"/>
      <c r="OD648" s="102"/>
      <c r="OE648" s="102"/>
      <c r="OF648" s="102"/>
      <c r="OG648" s="102"/>
      <c r="OH648" s="102"/>
      <c r="OI648" s="102"/>
      <c r="OJ648" s="102"/>
      <c r="OK648" s="102"/>
      <c r="OL648" s="102"/>
      <c r="OM648" s="102"/>
      <c r="ON648" s="102"/>
      <c r="OO648" s="102"/>
      <c r="OP648" s="102"/>
      <c r="OQ648" s="102"/>
      <c r="OR648" s="102"/>
      <c r="OS648" s="102"/>
      <c r="OT648" s="102"/>
      <c r="OU648" s="102"/>
      <c r="OV648" s="102"/>
      <c r="OW648" s="102"/>
      <c r="OX648" s="102"/>
      <c r="OY648" s="102"/>
      <c r="OZ648" s="102"/>
      <c r="PA648" s="102"/>
      <c r="PB648" s="102"/>
      <c r="PC648" s="102"/>
      <c r="PD648" s="102"/>
      <c r="PE648" s="102"/>
      <c r="PF648" s="102"/>
      <c r="PG648" s="102"/>
      <c r="PH648" s="102"/>
      <c r="PI648" s="102"/>
      <c r="PJ648" s="102"/>
      <c r="PK648" s="102"/>
      <c r="PL648" s="102"/>
      <c r="PM648" s="102"/>
      <c r="PN648" s="102"/>
      <c r="PO648" s="102"/>
      <c r="PP648" s="102"/>
      <c r="PQ648" s="102"/>
      <c r="PR648" s="102"/>
      <c r="PS648" s="102"/>
      <c r="PT648" s="102"/>
      <c r="PU648" s="102"/>
      <c r="PV648" s="102"/>
      <c r="PW648" s="102"/>
      <c r="PX648" s="102"/>
      <c r="PY648" s="102"/>
      <c r="PZ648" s="102"/>
      <c r="QA648" s="102"/>
      <c r="QB648" s="102"/>
      <c r="QC648" s="102"/>
      <c r="QD648" s="102"/>
      <c r="QE648" s="102"/>
      <c r="QF648" s="102"/>
      <c r="QG648" s="102"/>
      <c r="QH648" s="102"/>
      <c r="QI648" s="102"/>
      <c r="QJ648" s="102"/>
      <c r="QK648" s="102"/>
      <c r="QL648" s="102"/>
      <c r="QM648" s="102"/>
      <c r="QN648" s="102"/>
      <c r="QO648" s="102"/>
      <c r="QP648" s="102"/>
      <c r="QQ648" s="102"/>
      <c r="QR648" s="102"/>
      <c r="QS648" s="102"/>
      <c r="QT648" s="102"/>
      <c r="QU648" s="102"/>
      <c r="QV648" s="102"/>
      <c r="QW648" s="102"/>
      <c r="QX648" s="102"/>
      <c r="QY648" s="102"/>
      <c r="QZ648" s="102"/>
      <c r="RA648" s="102"/>
      <c r="RB648" s="102"/>
      <c r="RC648" s="102"/>
      <c r="RD648" s="102"/>
      <c r="RE648" s="102"/>
      <c r="RF648" s="102"/>
      <c r="RG648" s="102"/>
      <c r="RH648" s="102"/>
      <c r="RI648" s="102"/>
      <c r="RJ648" s="102"/>
      <c r="RK648" s="102"/>
      <c r="RL648" s="102"/>
      <c r="RM648" s="102"/>
      <c r="RN648" s="102"/>
      <c r="RO648" s="102"/>
      <c r="RP648" s="102"/>
      <c r="RQ648" s="102"/>
      <c r="RR648" s="102"/>
      <c r="RS648" s="102"/>
      <c r="RT648" s="102"/>
      <c r="RU648" s="102"/>
      <c r="RV648" s="102"/>
      <c r="RW648" s="102"/>
      <c r="RX648" s="102"/>
      <c r="RY648" s="102"/>
      <c r="RZ648" s="102"/>
      <c r="SA648" s="102"/>
      <c r="SB648" s="102"/>
      <c r="SC648" s="102"/>
      <c r="SD648" s="102"/>
      <c r="SE648" s="102"/>
      <c r="SF648" s="102"/>
      <c r="SG648" s="102"/>
      <c r="SH648" s="102"/>
      <c r="SI648" s="102"/>
      <c r="SJ648" s="102"/>
      <c r="SK648" s="102"/>
      <c r="SL648" s="102"/>
      <c r="SM648" s="102"/>
      <c r="SN648" s="102"/>
      <c r="SO648" s="102"/>
      <c r="SP648" s="102"/>
      <c r="SQ648" s="102"/>
      <c r="SR648" s="102"/>
      <c r="SS648" s="102"/>
      <c r="ST648" s="102"/>
      <c r="SU648" s="102"/>
      <c r="SV648" s="102"/>
      <c r="SW648" s="102"/>
      <c r="SX648" s="102"/>
      <c r="SY648" s="102"/>
      <c r="SZ648" s="102"/>
      <c r="TA648" s="102"/>
      <c r="TB648" s="102"/>
      <c r="TC648" s="102"/>
      <c r="TD648" s="102"/>
      <c r="TE648" s="102"/>
      <c r="TF648" s="102"/>
      <c r="TG648" s="102"/>
      <c r="TH648" s="102"/>
      <c r="TI648" s="102"/>
      <c r="TJ648" s="102"/>
      <c r="TK648" s="102"/>
      <c r="TL648" s="102"/>
      <c r="TM648" s="102"/>
      <c r="TN648" s="102"/>
      <c r="TO648" s="102"/>
      <c r="TP648" s="102"/>
      <c r="TQ648" s="102"/>
      <c r="TR648" s="102"/>
      <c r="TS648" s="102"/>
      <c r="TT648" s="102"/>
      <c r="TU648" s="102"/>
      <c r="TV648" s="102"/>
      <c r="TW648" s="102"/>
      <c r="TX648" s="102"/>
      <c r="TY648" s="102"/>
      <c r="TZ648" s="102"/>
      <c r="UA648" s="102"/>
      <c r="UB648" s="102"/>
      <c r="UC648" s="102"/>
      <c r="UD648" s="102"/>
      <c r="UE648" s="102"/>
      <c r="UF648" s="102"/>
      <c r="UG648" s="102"/>
      <c r="UH648" s="102"/>
      <c r="UI648" s="102"/>
      <c r="UJ648" s="102"/>
      <c r="UK648" s="102"/>
      <c r="UL648" s="102"/>
      <c r="UM648" s="102"/>
      <c r="UN648" s="102"/>
      <c r="UO648" s="102"/>
      <c r="UP648" s="102"/>
      <c r="UQ648" s="102"/>
      <c r="UR648" s="102"/>
      <c r="US648" s="102"/>
      <c r="UT648" s="102"/>
      <c r="UU648" s="102"/>
      <c r="UV648" s="102"/>
      <c r="UW648" s="102"/>
      <c r="UX648" s="102"/>
      <c r="UY648" s="102"/>
      <c r="UZ648" s="102"/>
      <c r="VA648" s="102"/>
      <c r="VB648" s="102"/>
      <c r="VC648" s="102"/>
      <c r="VD648" s="102"/>
      <c r="VE648" s="102"/>
      <c r="VF648" s="102"/>
      <c r="VG648" s="102"/>
      <c r="VH648" s="102"/>
      <c r="VI648" s="102"/>
      <c r="VJ648" s="102"/>
      <c r="VK648" s="102"/>
      <c r="VL648" s="102"/>
      <c r="VM648" s="102"/>
      <c r="VN648" s="102"/>
      <c r="VO648" s="102"/>
      <c r="VP648" s="102"/>
      <c r="VQ648" s="102"/>
      <c r="VR648" s="102"/>
      <c r="VS648" s="102"/>
      <c r="VT648" s="102"/>
      <c r="VU648" s="102"/>
      <c r="VV648" s="102"/>
      <c r="VW648" s="102"/>
      <c r="VX648" s="102"/>
      <c r="VY648" s="102"/>
      <c r="VZ648" s="102"/>
      <c r="WA648" s="102"/>
      <c r="WB648" s="102"/>
      <c r="WC648" s="102"/>
      <c r="WD648" s="102"/>
      <c r="WE648" s="102"/>
      <c r="WF648" s="102"/>
      <c r="WG648" s="102"/>
      <c r="WH648" s="102"/>
      <c r="WI648" s="102"/>
      <c r="WJ648" s="102"/>
      <c r="WK648" s="102"/>
      <c r="WL648" s="102"/>
      <c r="WM648" s="102"/>
      <c r="WN648" s="102"/>
      <c r="WO648" s="102"/>
      <c r="WP648" s="102"/>
      <c r="WQ648" s="102"/>
      <c r="WR648" s="102"/>
      <c r="WS648" s="102"/>
      <c r="WT648" s="102"/>
      <c r="WU648" s="102"/>
      <c r="WV648" s="102"/>
      <c r="WW648" s="102"/>
      <c r="WX648" s="102"/>
      <c r="WY648" s="102"/>
      <c r="WZ648" s="102"/>
      <c r="XA648" s="102"/>
      <c r="XB648" s="102"/>
      <c r="XC648" s="102"/>
      <c r="XD648" s="102"/>
      <c r="XE648" s="102"/>
      <c r="XF648" s="102"/>
      <c r="XG648" s="102"/>
      <c r="XH648" s="102"/>
      <c r="XI648" s="102"/>
      <c r="XJ648" s="102"/>
      <c r="XK648" s="102"/>
      <c r="XL648" s="102"/>
      <c r="XM648" s="102"/>
      <c r="XN648" s="102"/>
      <c r="XO648" s="102"/>
      <c r="XP648" s="102"/>
      <c r="XQ648" s="102"/>
      <c r="XR648" s="102"/>
      <c r="XS648" s="102"/>
      <c r="XT648" s="102"/>
      <c r="XU648" s="102"/>
      <c r="XV648" s="102"/>
      <c r="XW648" s="102"/>
      <c r="XX648" s="102"/>
      <c r="XY648" s="102"/>
      <c r="XZ648" s="102"/>
      <c r="YA648" s="102"/>
      <c r="YB648" s="102"/>
      <c r="YC648" s="102"/>
      <c r="YD648" s="102"/>
      <c r="YE648" s="102"/>
      <c r="YF648" s="102"/>
      <c r="YG648" s="102"/>
      <c r="YH648" s="102"/>
      <c r="YI648" s="102"/>
      <c r="YJ648" s="102"/>
      <c r="YK648" s="102"/>
      <c r="YL648" s="102"/>
      <c r="YM648" s="102"/>
      <c r="YN648" s="102"/>
      <c r="YO648" s="102"/>
      <c r="YP648" s="102"/>
      <c r="YQ648" s="102"/>
      <c r="YR648" s="102"/>
      <c r="YS648" s="102"/>
      <c r="YT648" s="102"/>
      <c r="YU648" s="102"/>
      <c r="YV648" s="102"/>
      <c r="YW648" s="102"/>
      <c r="YX648" s="102"/>
      <c r="YY648" s="102"/>
      <c r="YZ648" s="102"/>
      <c r="ZA648" s="102"/>
      <c r="ZB648" s="102"/>
      <c r="ZC648" s="102"/>
      <c r="ZD648" s="102"/>
      <c r="ZE648" s="102"/>
      <c r="ZF648" s="102"/>
      <c r="ZG648" s="102"/>
      <c r="ZH648" s="102"/>
      <c r="ZI648" s="102"/>
      <c r="ZJ648" s="102"/>
      <c r="ZK648" s="102"/>
      <c r="ZL648" s="102"/>
      <c r="ZM648" s="102"/>
      <c r="ZN648" s="102"/>
      <c r="ZO648" s="102"/>
      <c r="ZP648" s="102"/>
      <c r="ZQ648" s="102"/>
      <c r="ZR648" s="102"/>
      <c r="ZS648" s="102"/>
      <c r="ZT648" s="102"/>
      <c r="ZU648" s="102"/>
      <c r="ZV648" s="102"/>
      <c r="ZW648" s="102"/>
      <c r="ZX648" s="102"/>
      <c r="ZY648" s="102"/>
      <c r="ZZ648" s="102"/>
      <c r="AAA648" s="102"/>
      <c r="AAB648" s="102"/>
      <c r="AAC648" s="102"/>
      <c r="AAD648" s="102"/>
      <c r="AAE648" s="102"/>
      <c r="AAF648" s="102"/>
      <c r="AAG648" s="102"/>
      <c r="AAH648" s="102"/>
      <c r="AAI648" s="102"/>
      <c r="AAJ648" s="102"/>
      <c r="AAK648" s="102"/>
      <c r="AAL648" s="102"/>
      <c r="AAM648" s="102"/>
      <c r="AAN648" s="102"/>
      <c r="AAO648" s="102"/>
      <c r="AAP648" s="102"/>
      <c r="AAQ648" s="102"/>
      <c r="AAR648" s="102"/>
      <c r="AAS648" s="102"/>
      <c r="AAT648" s="102"/>
      <c r="AAU648" s="102"/>
      <c r="AAV648" s="102"/>
      <c r="AAW648" s="102"/>
      <c r="AAX648" s="102"/>
      <c r="AAY648" s="102"/>
      <c r="AAZ648" s="102"/>
      <c r="ABA648" s="102"/>
      <c r="ABB648" s="102"/>
      <c r="ABC648" s="102"/>
      <c r="ABD648" s="102"/>
      <c r="ABE648" s="102"/>
      <c r="ABF648" s="102"/>
      <c r="ABG648" s="102"/>
      <c r="ABH648" s="102"/>
      <c r="ABI648" s="102"/>
      <c r="ABJ648" s="102"/>
      <c r="ABK648" s="102"/>
      <c r="ABL648" s="102"/>
      <c r="ABM648" s="102"/>
      <c r="ABN648" s="102"/>
      <c r="ABO648" s="102"/>
      <c r="ABP648" s="102"/>
      <c r="ABQ648" s="102"/>
      <c r="ABR648" s="102"/>
      <c r="ABS648" s="102"/>
      <c r="ABT648" s="102"/>
      <c r="ABU648" s="102"/>
      <c r="ABV648" s="102"/>
      <c r="ABW648" s="102"/>
      <c r="ABX648" s="102"/>
      <c r="ABY648" s="102"/>
      <c r="ABZ648" s="102"/>
      <c r="ACA648" s="102"/>
      <c r="ACB648" s="102"/>
      <c r="ACC648" s="102"/>
      <c r="ACD648" s="102"/>
      <c r="ACE648" s="102"/>
      <c r="ACF648" s="102"/>
      <c r="ACG648" s="102"/>
      <c r="ACH648" s="102"/>
      <c r="ACI648" s="102"/>
      <c r="ACJ648" s="102"/>
      <c r="ACK648" s="102"/>
      <c r="ACL648" s="102"/>
      <c r="ACM648" s="102"/>
      <c r="ACN648" s="102"/>
      <c r="ACO648" s="102"/>
      <c r="ACP648" s="102"/>
      <c r="ACQ648" s="102"/>
      <c r="ACR648" s="102"/>
      <c r="ACS648" s="102"/>
      <c r="ACT648" s="102"/>
      <c r="ACU648" s="102"/>
      <c r="ACV648" s="102"/>
      <c r="ACW648" s="102"/>
      <c r="ACX648" s="102"/>
      <c r="ACY648" s="102"/>
      <c r="ACZ648" s="102"/>
      <c r="ADA648" s="102"/>
      <c r="ADB648" s="102"/>
      <c r="ADC648" s="102"/>
      <c r="ADD648" s="102"/>
      <c r="ADE648" s="102"/>
      <c r="ADF648" s="102"/>
      <c r="ADG648" s="102"/>
      <c r="ADH648" s="102"/>
      <c r="ADI648" s="102"/>
      <c r="ADJ648" s="102"/>
      <c r="ADK648" s="102"/>
      <c r="ADL648" s="102"/>
      <c r="ADM648" s="102"/>
      <c r="ADN648" s="102"/>
      <c r="ADO648" s="102"/>
      <c r="ADP648" s="102"/>
      <c r="ADQ648" s="102"/>
      <c r="ADR648" s="102"/>
      <c r="ADS648" s="102"/>
      <c r="ADT648" s="102"/>
      <c r="ADU648" s="102"/>
      <c r="ADV648" s="102"/>
      <c r="ADW648" s="102"/>
      <c r="ADX648" s="102"/>
      <c r="ADY648" s="102"/>
      <c r="ADZ648" s="102"/>
      <c r="AEA648" s="102"/>
      <c r="AEB648" s="102"/>
      <c r="AEC648" s="102"/>
      <c r="AED648" s="102"/>
      <c r="AEE648" s="102"/>
      <c r="AEF648" s="102"/>
      <c r="AEG648" s="102"/>
      <c r="AEH648" s="102"/>
      <c r="AEI648" s="102"/>
      <c r="AEJ648" s="102"/>
      <c r="AEK648" s="102"/>
      <c r="AEL648" s="102"/>
      <c r="AEM648" s="102"/>
      <c r="AEN648" s="102"/>
      <c r="AEO648" s="102"/>
      <c r="AEP648" s="102"/>
      <c r="AEQ648" s="102"/>
      <c r="AER648" s="102"/>
      <c r="AES648" s="102"/>
      <c r="AET648" s="102"/>
      <c r="AEU648" s="102"/>
      <c r="AEV648" s="102"/>
      <c r="AEW648" s="102"/>
      <c r="AEX648" s="102"/>
      <c r="AEY648" s="102"/>
      <c r="AEZ648" s="102"/>
      <c r="AFA648" s="102"/>
      <c r="AFB648" s="102"/>
      <c r="AFC648" s="102"/>
      <c r="AFD648" s="102"/>
      <c r="AFE648" s="102"/>
      <c r="AFF648" s="102"/>
      <c r="AFG648" s="102"/>
      <c r="AFH648" s="102"/>
      <c r="AFI648" s="102"/>
      <c r="AFJ648" s="102"/>
      <c r="AFK648" s="102"/>
      <c r="AFL648" s="102"/>
      <c r="AFM648" s="102"/>
      <c r="AFN648" s="102"/>
      <c r="AFO648" s="102"/>
      <c r="AFP648" s="102"/>
      <c r="AFQ648" s="102"/>
      <c r="AFR648" s="102"/>
      <c r="AFS648" s="102"/>
      <c r="AFT648" s="102"/>
      <c r="AFU648" s="102"/>
      <c r="AFV648" s="102"/>
      <c r="AFW648" s="102"/>
      <c r="AFX648" s="102"/>
      <c r="AFY648" s="102"/>
      <c r="AFZ648" s="102"/>
      <c r="AGA648" s="102"/>
      <c r="AGB648" s="102"/>
      <c r="AGC648" s="102"/>
      <c r="AGD648" s="102"/>
      <c r="AGE648" s="102"/>
      <c r="AGF648" s="102"/>
      <c r="AGG648" s="102"/>
      <c r="AGH648" s="102"/>
      <c r="AGI648" s="102"/>
      <c r="AGJ648" s="102"/>
      <c r="AGK648" s="102"/>
      <c r="AGL648" s="102"/>
      <c r="AGM648" s="102"/>
      <c r="AGN648" s="102"/>
      <c r="AGO648" s="102"/>
      <c r="AGP648" s="102"/>
      <c r="AGQ648" s="102"/>
      <c r="AGR648" s="102"/>
      <c r="AGS648" s="102"/>
      <c r="AGT648" s="102"/>
      <c r="AGU648" s="102"/>
      <c r="AGV648" s="102"/>
      <c r="AGW648" s="102"/>
      <c r="AGX648" s="102"/>
      <c r="AGY648" s="102"/>
      <c r="AGZ648" s="102"/>
      <c r="AHA648" s="102"/>
      <c r="AHB648" s="102"/>
      <c r="AHC648" s="102"/>
      <c r="AHD648" s="102"/>
      <c r="AHE648" s="102"/>
      <c r="AHF648" s="102"/>
      <c r="AHG648" s="102"/>
      <c r="AHH648" s="102"/>
      <c r="AHI648" s="102"/>
      <c r="AHJ648" s="102"/>
      <c r="AHK648" s="102"/>
      <c r="AHL648" s="102"/>
      <c r="AHM648" s="102"/>
      <c r="AHN648" s="102"/>
      <c r="AHO648" s="102"/>
      <c r="AHP648" s="102"/>
      <c r="AHQ648" s="102"/>
      <c r="AHR648" s="102"/>
      <c r="AHS648" s="102"/>
      <c r="AHT648" s="102"/>
      <c r="AHU648" s="102"/>
      <c r="AHV648" s="102"/>
      <c r="AHW648" s="102"/>
      <c r="AHX648" s="102"/>
      <c r="AHY648" s="102"/>
      <c r="AHZ648" s="102"/>
      <c r="AIA648" s="102"/>
      <c r="AIB648" s="102"/>
      <c r="AIC648" s="102"/>
      <c r="AID648" s="102"/>
      <c r="AIE648" s="102"/>
      <c r="AIF648" s="102"/>
      <c r="AIG648" s="102"/>
      <c r="AIH648" s="102"/>
      <c r="AII648" s="102"/>
      <c r="AIJ648" s="102"/>
      <c r="AIK648" s="102"/>
      <c r="AIL648" s="102"/>
      <c r="AIM648" s="102"/>
      <c r="AIN648" s="102"/>
      <c r="AIO648" s="102"/>
      <c r="AIP648" s="102"/>
      <c r="AIQ648" s="102"/>
      <c r="AIR648" s="102"/>
      <c r="AIS648" s="102"/>
      <c r="AIT648" s="102"/>
      <c r="AIU648" s="102"/>
      <c r="AIV648" s="102"/>
      <c r="AIW648" s="102"/>
      <c r="AIX648" s="102"/>
      <c r="AIY648" s="102"/>
      <c r="AIZ648" s="102"/>
      <c r="AJA648" s="102"/>
      <c r="AJB648" s="102"/>
      <c r="AJC648" s="102"/>
      <c r="AJD648" s="102"/>
      <c r="AJE648" s="102"/>
      <c r="AJF648" s="102"/>
      <c r="AJG648" s="102"/>
      <c r="AJH648" s="102"/>
      <c r="AJI648" s="102"/>
      <c r="AJJ648" s="102"/>
      <c r="AJK648" s="102"/>
      <c r="AJL648" s="102"/>
      <c r="AJM648" s="102"/>
      <c r="AJN648" s="102"/>
      <c r="AJO648" s="102"/>
      <c r="AJP648" s="102"/>
      <c r="AJQ648" s="102"/>
      <c r="AJR648" s="102"/>
      <c r="AJS648" s="102"/>
      <c r="AJT648" s="102"/>
      <c r="AJU648" s="102"/>
      <c r="AJV648" s="102"/>
      <c r="AJW648" s="102"/>
      <c r="AJX648" s="102"/>
      <c r="AJY648" s="102"/>
      <c r="AJZ648" s="102"/>
      <c r="AKA648" s="102"/>
      <c r="AKB648" s="102"/>
      <c r="AKC648" s="102"/>
      <c r="AKD648" s="102"/>
      <c r="AKE648" s="102"/>
      <c r="AKF648" s="102"/>
      <c r="AKG648" s="102"/>
      <c r="AKH648" s="102"/>
      <c r="AKI648" s="102"/>
      <c r="AKJ648" s="102"/>
      <c r="AKK648" s="102"/>
      <c r="AKL648" s="102"/>
      <c r="AKM648" s="102"/>
      <c r="AKN648" s="102"/>
      <c r="AKO648" s="102"/>
      <c r="AKP648" s="102"/>
      <c r="AKQ648" s="102"/>
      <c r="AKR648" s="102"/>
      <c r="AKS648" s="102"/>
      <c r="AKT648" s="102"/>
      <c r="AKU648" s="102"/>
      <c r="AKV648" s="102"/>
      <c r="AKW648" s="102"/>
      <c r="AKX648" s="102"/>
      <c r="AKY648" s="102"/>
      <c r="AKZ648" s="102"/>
      <c r="ALA648" s="102"/>
      <c r="ALB648" s="102"/>
      <c r="ALC648" s="102"/>
      <c r="ALD648" s="102"/>
      <c r="ALE648" s="102"/>
      <c r="ALF648" s="102"/>
      <c r="ALG648" s="102"/>
      <c r="ALH648" s="102"/>
      <c r="ALI648" s="102"/>
      <c r="ALJ648" s="102"/>
      <c r="ALK648" s="102"/>
      <c r="ALL648" s="102"/>
      <c r="ALM648" s="102"/>
      <c r="ALN648" s="102"/>
      <c r="ALO648" s="102"/>
      <c r="ALP648" s="102"/>
      <c r="ALQ648" s="102"/>
      <c r="ALR648" s="102"/>
      <c r="ALS648" s="102"/>
      <c r="ALT648" s="102"/>
      <c r="ALU648" s="102"/>
      <c r="ALV648" s="102"/>
      <c r="ALW648" s="102"/>
      <c r="ALX648" s="102"/>
      <c r="ALY648" s="102"/>
      <c r="ALZ648" s="102"/>
      <c r="AMA648" s="102"/>
      <c r="AMB648" s="102"/>
      <c r="AMC648" s="102"/>
      <c r="AMD648" s="102"/>
      <c r="AME648" s="102"/>
      <c r="AMF648" s="102"/>
      <c r="AMG648" s="102"/>
      <c r="AMH648" s="102"/>
      <c r="AMI648" s="102"/>
      <c r="AMJ648" s="102"/>
      <c r="AMK648" s="102"/>
      <c r="AML648" s="102"/>
      <c r="AMM648" s="102"/>
      <c r="AMN648" s="102"/>
      <c r="AMO648" s="102"/>
      <c r="AMP648" s="102"/>
      <c r="AMQ648" s="102"/>
      <c r="AMR648" s="102"/>
      <c r="AMS648" s="102"/>
      <c r="AMT648" s="102"/>
      <c r="AMU648" s="102"/>
      <c r="AMV648" s="102"/>
      <c r="AMW648" s="102"/>
      <c r="AMX648" s="102"/>
      <c r="AMY648" s="102"/>
      <c r="AMZ648" s="102"/>
      <c r="ANA648" s="102"/>
      <c r="ANB648" s="102"/>
      <c r="ANC648" s="102"/>
      <c r="AND648" s="102"/>
      <c r="ANE648" s="102"/>
      <c r="ANF648" s="102"/>
      <c r="ANG648" s="102"/>
      <c r="ANH648" s="102"/>
      <c r="ANI648" s="102"/>
      <c r="ANJ648" s="102"/>
      <c r="ANK648" s="102"/>
      <c r="ANL648" s="102"/>
      <c r="ANM648" s="102"/>
      <c r="ANN648" s="102"/>
      <c r="ANO648" s="102"/>
      <c r="ANP648" s="102"/>
      <c r="ANQ648" s="102"/>
      <c r="ANR648" s="102"/>
      <c r="ANS648" s="102"/>
      <c r="ANT648" s="102"/>
      <c r="ANU648" s="102"/>
      <c r="ANV648" s="102"/>
      <c r="ANW648" s="102"/>
      <c r="ANX648" s="102"/>
      <c r="ANY648" s="102"/>
      <c r="ANZ648" s="102"/>
      <c r="AOA648" s="102"/>
      <c r="AOB648" s="102"/>
      <c r="AOC648" s="102"/>
      <c r="AOD648" s="102"/>
      <c r="AOE648" s="102"/>
      <c r="AOF648" s="102"/>
      <c r="AOG648" s="102"/>
      <c r="AOH648" s="102"/>
      <c r="AOI648" s="102"/>
      <c r="AOJ648" s="102"/>
      <c r="AOK648" s="102"/>
      <c r="AOL648" s="102"/>
      <c r="AOM648" s="102"/>
      <c r="AON648" s="102"/>
      <c r="AOO648" s="102"/>
      <c r="AOP648" s="102"/>
      <c r="AOQ648" s="102"/>
      <c r="AOR648" s="102"/>
      <c r="AOS648" s="102"/>
      <c r="AOT648" s="102"/>
      <c r="AOU648" s="102"/>
      <c r="AOV648" s="102"/>
      <c r="AOW648" s="102"/>
      <c r="AOX648" s="102"/>
      <c r="AOY648" s="102"/>
      <c r="AOZ648" s="102"/>
      <c r="APA648" s="102"/>
      <c r="APB648" s="102"/>
      <c r="APC648" s="102"/>
      <c r="APD648" s="102"/>
      <c r="APE648" s="102"/>
      <c r="APF648" s="102"/>
      <c r="APG648" s="102"/>
      <c r="APH648" s="102"/>
      <c r="API648" s="102"/>
      <c r="APJ648" s="102"/>
      <c r="APK648" s="102"/>
      <c r="APL648" s="102"/>
      <c r="APM648" s="102"/>
      <c r="APN648" s="102"/>
      <c r="APO648" s="102"/>
      <c r="APP648" s="102"/>
      <c r="APQ648" s="102"/>
      <c r="APR648" s="102"/>
      <c r="APS648" s="102"/>
      <c r="APT648" s="102"/>
      <c r="APU648" s="102"/>
      <c r="APV648" s="102"/>
      <c r="APW648" s="102"/>
      <c r="APX648" s="102"/>
      <c r="APY648" s="102"/>
      <c r="APZ648" s="102"/>
      <c r="AQA648" s="102"/>
      <c r="AQB648" s="102"/>
      <c r="AQC648" s="102"/>
      <c r="AQD648" s="102"/>
      <c r="AQE648" s="102"/>
      <c r="AQF648" s="102"/>
      <c r="AQG648" s="102"/>
      <c r="AQH648" s="102"/>
      <c r="AQI648" s="102"/>
      <c r="AQJ648" s="102"/>
      <c r="AQK648" s="102"/>
      <c r="AQL648" s="102"/>
      <c r="AQM648" s="102"/>
      <c r="AQN648" s="102"/>
      <c r="AQO648" s="102"/>
      <c r="AQP648" s="102"/>
      <c r="AQQ648" s="102"/>
      <c r="AQR648" s="102"/>
      <c r="AQS648" s="102"/>
      <c r="AQT648" s="102"/>
      <c r="AQU648" s="102"/>
      <c r="AQV648" s="102"/>
      <c r="AQW648" s="102"/>
      <c r="AQX648" s="102"/>
      <c r="AQY648" s="102"/>
      <c r="AQZ648" s="102"/>
      <c r="ARA648" s="102"/>
      <c r="ARB648" s="102"/>
      <c r="ARC648" s="102"/>
      <c r="ARD648" s="102"/>
      <c r="ARE648" s="102"/>
      <c r="ARF648" s="102"/>
      <c r="ARG648" s="102"/>
      <c r="ARH648" s="102"/>
      <c r="ARI648" s="102"/>
      <c r="ARJ648" s="102"/>
      <c r="ARK648" s="102"/>
      <c r="ARL648" s="102"/>
      <c r="ARM648" s="102"/>
      <c r="ARN648" s="102"/>
      <c r="ARO648" s="102"/>
      <c r="ARP648" s="102"/>
      <c r="ARQ648" s="102"/>
      <c r="ARR648" s="102"/>
      <c r="ARS648" s="102"/>
      <c r="ART648" s="102"/>
      <c r="ARU648" s="102"/>
      <c r="ARV648" s="102"/>
      <c r="ARW648" s="102"/>
      <c r="ARX648" s="102"/>
      <c r="ARY648" s="102"/>
      <c r="ARZ648" s="102"/>
      <c r="ASA648" s="102"/>
      <c r="ASB648" s="102"/>
      <c r="ASC648" s="102"/>
      <c r="ASD648" s="102"/>
      <c r="ASE648" s="102"/>
      <c r="ASF648" s="102"/>
      <c r="ASG648" s="102"/>
      <c r="ASH648" s="102"/>
      <c r="ASI648" s="102"/>
      <c r="ASJ648" s="102"/>
      <c r="ASK648" s="102"/>
      <c r="ASL648" s="102"/>
      <c r="ASM648" s="102"/>
      <c r="ASN648" s="102"/>
      <c r="ASO648" s="102"/>
      <c r="ASP648" s="102"/>
      <c r="ASQ648" s="102"/>
      <c r="ASR648" s="102"/>
      <c r="ASS648" s="102"/>
      <c r="AST648" s="102"/>
      <c r="ASU648" s="102"/>
      <c r="ASV648" s="102"/>
      <c r="ASW648" s="102"/>
      <c r="ASX648" s="102"/>
      <c r="ASY648" s="102"/>
      <c r="ASZ648" s="102"/>
      <c r="ATA648" s="102"/>
      <c r="ATB648" s="102"/>
      <c r="ATC648" s="102"/>
      <c r="ATD648" s="102"/>
      <c r="ATE648" s="102"/>
      <c r="ATF648" s="102"/>
      <c r="ATG648" s="102"/>
      <c r="ATH648" s="102"/>
      <c r="ATI648" s="102"/>
      <c r="ATJ648" s="102"/>
      <c r="ATK648" s="102"/>
      <c r="ATL648" s="102"/>
      <c r="ATM648" s="102"/>
      <c r="ATN648" s="102"/>
      <c r="ATO648" s="102"/>
      <c r="ATP648" s="102"/>
      <c r="ATQ648" s="102"/>
      <c r="ATR648" s="102"/>
      <c r="ATS648" s="102"/>
      <c r="ATT648" s="102"/>
      <c r="ATU648" s="102"/>
      <c r="ATV648" s="102"/>
      <c r="ATW648" s="102"/>
      <c r="ATX648" s="102"/>
      <c r="ATY648" s="102"/>
      <c r="ATZ648" s="102"/>
      <c r="AUA648" s="102"/>
      <c r="AUB648" s="102"/>
      <c r="AUC648" s="102"/>
      <c r="AUD648" s="102"/>
      <c r="AUE648" s="102"/>
      <c r="AUF648" s="102"/>
      <c r="AUG648" s="102"/>
      <c r="AUH648" s="102"/>
      <c r="AUI648" s="102"/>
      <c r="AUJ648" s="102"/>
      <c r="AUK648" s="102"/>
      <c r="AUL648" s="102"/>
      <c r="AUM648" s="102"/>
      <c r="AUN648" s="102"/>
      <c r="AUO648" s="102"/>
      <c r="AUP648" s="102"/>
      <c r="AUQ648" s="102"/>
      <c r="AUR648" s="102"/>
      <c r="AUS648" s="102"/>
      <c r="AUT648" s="102"/>
      <c r="AUU648" s="102"/>
      <c r="AUV648" s="102"/>
      <c r="AUW648" s="102"/>
      <c r="AUX648" s="102"/>
      <c r="AUY648" s="102"/>
      <c r="AUZ648" s="102"/>
      <c r="AVA648" s="102"/>
      <c r="AVB648" s="102"/>
      <c r="AVC648" s="102"/>
      <c r="AVD648" s="102"/>
      <c r="AVE648" s="102"/>
      <c r="AVF648" s="102"/>
      <c r="AVG648" s="102"/>
      <c r="AVH648" s="102"/>
      <c r="AVI648" s="102"/>
      <c r="AVJ648" s="102"/>
      <c r="AVK648" s="102"/>
      <c r="AVL648" s="102"/>
      <c r="AVM648" s="102"/>
      <c r="AVN648" s="102"/>
      <c r="AVO648" s="102"/>
      <c r="AVP648" s="102"/>
      <c r="AVQ648" s="102"/>
      <c r="AVR648" s="102"/>
      <c r="AVS648" s="102"/>
      <c r="AVT648" s="102"/>
      <c r="AVU648" s="102"/>
      <c r="AVV648" s="102"/>
      <c r="AVW648" s="102"/>
      <c r="AVX648" s="102"/>
      <c r="AVY648" s="102"/>
      <c r="AVZ648" s="102"/>
      <c r="AWA648" s="102"/>
      <c r="AWB648" s="102"/>
      <c r="AWC648" s="102"/>
      <c r="AWD648" s="102"/>
      <c r="AWE648" s="102"/>
      <c r="AWF648" s="102"/>
      <c r="AWG648" s="102"/>
      <c r="AWH648" s="102"/>
      <c r="AWI648" s="102"/>
      <c r="AWJ648" s="102"/>
      <c r="AWK648" s="102"/>
      <c r="AWL648" s="102"/>
      <c r="AWM648" s="102"/>
      <c r="AWN648" s="102"/>
      <c r="AWO648" s="102"/>
      <c r="AWP648" s="102"/>
      <c r="AWQ648" s="102"/>
      <c r="AWR648" s="102"/>
      <c r="AWS648" s="102"/>
      <c r="AWT648" s="102"/>
      <c r="AWU648" s="102"/>
      <c r="AWV648" s="102"/>
      <c r="AWW648" s="102"/>
      <c r="AWX648" s="102"/>
      <c r="AWY648" s="102"/>
      <c r="AWZ648" s="102"/>
      <c r="AXA648" s="102"/>
      <c r="AXB648" s="102"/>
      <c r="AXC648" s="102"/>
      <c r="AXD648" s="102"/>
      <c r="AXE648" s="102"/>
      <c r="AXF648" s="102"/>
      <c r="AXG648" s="102"/>
      <c r="AXH648" s="102"/>
      <c r="AXI648" s="102"/>
      <c r="AXJ648" s="102"/>
      <c r="AXK648" s="102"/>
      <c r="AXL648" s="102"/>
      <c r="AXM648" s="102"/>
      <c r="AXN648" s="102"/>
      <c r="AXO648" s="102"/>
      <c r="AXP648" s="102"/>
      <c r="AXQ648" s="102"/>
      <c r="AXR648" s="102"/>
      <c r="AXS648" s="102"/>
      <c r="AXT648" s="102"/>
      <c r="AXU648" s="102"/>
      <c r="AXV648" s="102"/>
      <c r="AXW648" s="102"/>
      <c r="AXX648" s="102"/>
      <c r="AXY648" s="102"/>
      <c r="AXZ648" s="102"/>
      <c r="AYA648" s="102"/>
      <c r="AYB648" s="102"/>
      <c r="AYC648" s="102"/>
      <c r="AYD648" s="102"/>
      <c r="AYE648" s="102"/>
      <c r="AYF648" s="102"/>
      <c r="AYG648" s="102"/>
      <c r="AYH648" s="102"/>
      <c r="AYI648" s="102"/>
      <c r="AYJ648" s="102"/>
      <c r="AYK648" s="102"/>
      <c r="AYL648" s="102"/>
      <c r="AYM648" s="102"/>
      <c r="AYN648" s="102"/>
      <c r="AYO648" s="102"/>
      <c r="AYP648" s="102"/>
      <c r="AYQ648" s="102"/>
      <c r="AYR648" s="102"/>
      <c r="AYS648" s="102"/>
      <c r="AYT648" s="102"/>
      <c r="AYU648" s="102"/>
      <c r="AYV648" s="102"/>
      <c r="AYW648" s="102"/>
      <c r="AYX648" s="102"/>
      <c r="AYY648" s="102"/>
      <c r="AYZ648" s="102"/>
      <c r="AZA648" s="102"/>
      <c r="AZB648" s="102"/>
      <c r="AZC648" s="102"/>
      <c r="AZD648" s="102"/>
      <c r="AZE648" s="102"/>
      <c r="AZF648" s="102"/>
      <c r="AZG648" s="102"/>
      <c r="AZH648" s="102"/>
      <c r="AZI648" s="102"/>
      <c r="AZJ648" s="102"/>
      <c r="AZK648" s="102"/>
      <c r="AZL648" s="102"/>
      <c r="AZM648" s="102"/>
      <c r="AZN648" s="102"/>
      <c r="AZO648" s="102"/>
      <c r="AZP648" s="102"/>
      <c r="AZQ648" s="102"/>
      <c r="AZR648" s="102"/>
      <c r="AZS648" s="102"/>
      <c r="AZT648" s="102"/>
      <c r="AZU648" s="102"/>
      <c r="AZV648" s="102"/>
      <c r="AZW648" s="102"/>
      <c r="AZX648" s="102"/>
      <c r="AZY648" s="102"/>
      <c r="AZZ648" s="102"/>
      <c r="BAA648" s="102"/>
      <c r="BAB648" s="102"/>
      <c r="BAC648" s="102"/>
      <c r="BAD648" s="102"/>
      <c r="BAE648" s="102"/>
      <c r="BAF648" s="102"/>
      <c r="BAG648" s="102"/>
      <c r="BAH648" s="102"/>
      <c r="BAI648" s="102"/>
      <c r="BAJ648" s="102"/>
      <c r="BAK648" s="102"/>
      <c r="BAL648" s="102"/>
      <c r="BAM648" s="102"/>
      <c r="BAN648" s="102"/>
      <c r="BAO648" s="102"/>
      <c r="BAP648" s="102"/>
      <c r="BAQ648" s="102"/>
      <c r="BAR648" s="102"/>
      <c r="BAS648" s="102"/>
      <c r="BAT648" s="102"/>
      <c r="BAU648" s="102"/>
      <c r="BAV648" s="102"/>
      <c r="BAW648" s="102"/>
      <c r="BAX648" s="102"/>
      <c r="BAY648" s="102"/>
      <c r="BAZ648" s="102"/>
      <c r="BBA648" s="102"/>
      <c r="BBB648" s="102"/>
      <c r="BBC648" s="102"/>
      <c r="BBD648" s="102"/>
      <c r="BBE648" s="102"/>
      <c r="BBF648" s="102"/>
      <c r="BBG648" s="102"/>
      <c r="BBH648" s="102"/>
      <c r="BBI648" s="102"/>
      <c r="BBJ648" s="102"/>
      <c r="BBK648" s="102"/>
      <c r="BBL648" s="102"/>
      <c r="BBM648" s="102"/>
      <c r="BBN648" s="102"/>
      <c r="BBO648" s="102"/>
      <c r="BBP648" s="102"/>
      <c r="BBQ648" s="102"/>
      <c r="BBR648" s="102"/>
      <c r="BBS648" s="102"/>
      <c r="BBT648" s="102"/>
      <c r="BBU648" s="102"/>
      <c r="BBV648" s="102"/>
      <c r="BBW648" s="102"/>
      <c r="BBX648" s="102"/>
      <c r="BBY648" s="102"/>
      <c r="BBZ648" s="102"/>
      <c r="BCA648" s="102"/>
      <c r="BCB648" s="102"/>
      <c r="BCC648" s="102"/>
      <c r="BCD648" s="102"/>
      <c r="BCE648" s="102"/>
      <c r="BCF648" s="102"/>
      <c r="BCG648" s="102"/>
      <c r="BCH648" s="102"/>
      <c r="BCI648" s="102"/>
      <c r="BCJ648" s="102"/>
      <c r="BCK648" s="102"/>
      <c r="BCL648" s="102"/>
      <c r="BCM648" s="102"/>
      <c r="BCN648" s="102"/>
      <c r="BCO648" s="102"/>
      <c r="BCP648" s="102"/>
      <c r="BCQ648" s="102"/>
      <c r="BCR648" s="102"/>
      <c r="BCS648" s="102"/>
      <c r="BCT648" s="102"/>
      <c r="BCU648" s="102"/>
      <c r="BCV648" s="102"/>
      <c r="BCW648" s="102"/>
      <c r="BCX648" s="102"/>
      <c r="BCY648" s="102"/>
      <c r="BCZ648" s="102"/>
      <c r="BDA648" s="102"/>
      <c r="BDB648" s="102"/>
      <c r="BDC648" s="102"/>
      <c r="BDD648" s="102"/>
      <c r="BDE648" s="102"/>
      <c r="BDF648" s="102"/>
      <c r="BDG648" s="102"/>
      <c r="BDH648" s="102"/>
      <c r="BDI648" s="102"/>
      <c r="BDJ648" s="102"/>
      <c r="BDK648" s="102"/>
      <c r="BDL648" s="102"/>
      <c r="BDM648" s="102"/>
      <c r="BDN648" s="102"/>
      <c r="BDO648" s="102"/>
      <c r="BDP648" s="102"/>
      <c r="BDQ648" s="102"/>
      <c r="BDR648" s="102"/>
      <c r="BDS648" s="102"/>
      <c r="BDT648" s="102"/>
      <c r="BDU648" s="102"/>
      <c r="BDV648" s="102"/>
      <c r="BDW648" s="102"/>
      <c r="BDX648" s="102"/>
      <c r="BDY648" s="102"/>
      <c r="BDZ648" s="102"/>
      <c r="BEA648" s="102"/>
      <c r="BEB648" s="102"/>
      <c r="BEC648" s="102"/>
      <c r="BED648" s="102"/>
      <c r="BEE648" s="102"/>
      <c r="BEF648" s="102"/>
      <c r="BEG648" s="102"/>
      <c r="BEH648" s="102"/>
      <c r="BEI648" s="102"/>
      <c r="BEJ648" s="102"/>
      <c r="BEK648" s="102"/>
      <c r="BEL648" s="102"/>
      <c r="BEM648" s="102"/>
      <c r="BEN648" s="102"/>
      <c r="BEO648" s="102"/>
      <c r="BEP648" s="102"/>
      <c r="BEQ648" s="102"/>
      <c r="BER648" s="102"/>
      <c r="BES648" s="102"/>
      <c r="BET648" s="102"/>
      <c r="BEU648" s="102"/>
      <c r="BEV648" s="102"/>
      <c r="BEW648" s="102"/>
      <c r="BEX648" s="102"/>
      <c r="BEY648" s="102"/>
      <c r="BEZ648" s="102"/>
      <c r="BFA648" s="102"/>
      <c r="BFB648" s="102"/>
      <c r="BFC648" s="102"/>
      <c r="BFD648" s="102"/>
      <c r="BFE648" s="102"/>
      <c r="BFF648" s="102"/>
      <c r="BFG648" s="102"/>
      <c r="BFH648" s="102"/>
      <c r="BFI648" s="102"/>
      <c r="BFJ648" s="102"/>
      <c r="BFK648" s="102"/>
      <c r="BFL648" s="102"/>
      <c r="BFM648" s="102"/>
      <c r="BFN648" s="102"/>
      <c r="BFO648" s="102"/>
      <c r="BFP648" s="102"/>
      <c r="BFQ648" s="102"/>
      <c r="BFR648" s="102"/>
      <c r="BFS648" s="102"/>
      <c r="BFT648" s="102"/>
      <c r="BFU648" s="102"/>
      <c r="BFV648" s="102"/>
      <c r="BFW648" s="102"/>
      <c r="BFX648" s="102"/>
      <c r="BFY648" s="102"/>
      <c r="BFZ648" s="102"/>
      <c r="BGA648" s="102"/>
      <c r="BGB648" s="102"/>
      <c r="BGC648" s="102"/>
      <c r="BGD648" s="102"/>
      <c r="BGE648" s="102"/>
      <c r="BGF648" s="102"/>
      <c r="BGG648" s="102"/>
      <c r="BGH648" s="102"/>
      <c r="BGI648" s="102"/>
      <c r="BGJ648" s="102"/>
      <c r="BGK648" s="102"/>
      <c r="BGL648" s="102"/>
      <c r="BGM648" s="102"/>
      <c r="BGN648" s="102"/>
      <c r="BGO648" s="102"/>
      <c r="BGP648" s="102"/>
      <c r="BGQ648" s="102"/>
      <c r="BGR648" s="102"/>
      <c r="BGS648" s="102"/>
      <c r="BGT648" s="102"/>
      <c r="BGU648" s="102"/>
      <c r="BGV648" s="102"/>
      <c r="BGW648" s="102"/>
      <c r="BGX648" s="102"/>
      <c r="BGY648" s="102"/>
      <c r="BGZ648" s="102"/>
      <c r="BHA648" s="102"/>
      <c r="BHB648" s="102"/>
      <c r="BHC648" s="102"/>
      <c r="BHD648" s="102"/>
      <c r="BHE648" s="102"/>
      <c r="BHF648" s="102"/>
      <c r="BHG648" s="102"/>
      <c r="BHH648" s="102"/>
      <c r="BHI648" s="102"/>
      <c r="BHJ648" s="102"/>
      <c r="BHK648" s="102"/>
      <c r="BHL648" s="102"/>
      <c r="BHM648" s="102"/>
      <c r="BHN648" s="102"/>
      <c r="BHO648" s="102"/>
      <c r="BHP648" s="102"/>
      <c r="BHQ648" s="102"/>
      <c r="BHR648" s="102"/>
      <c r="BHS648" s="102"/>
      <c r="BHT648" s="102"/>
      <c r="BHU648" s="102"/>
      <c r="BHV648" s="102"/>
      <c r="BHW648" s="102"/>
      <c r="BHX648" s="102"/>
      <c r="BHY648" s="102"/>
      <c r="BHZ648" s="102"/>
      <c r="BIA648" s="102"/>
      <c r="BIB648" s="102"/>
      <c r="BIC648" s="102"/>
      <c r="BID648" s="102"/>
      <c r="BIE648" s="102"/>
      <c r="BIF648" s="102"/>
      <c r="BIG648" s="102"/>
      <c r="BIH648" s="102"/>
      <c r="BII648" s="102"/>
      <c r="BIJ648" s="102"/>
      <c r="BIK648" s="102"/>
      <c r="BIL648" s="102"/>
      <c r="BIM648" s="102"/>
      <c r="BIN648" s="102"/>
      <c r="BIO648" s="102"/>
      <c r="BIP648" s="102"/>
      <c r="BIQ648" s="102"/>
      <c r="BIR648" s="102"/>
      <c r="BIS648" s="102"/>
      <c r="BIT648" s="102"/>
      <c r="BIU648" s="102"/>
      <c r="BIV648" s="102"/>
      <c r="BIW648" s="102"/>
      <c r="BIX648" s="102"/>
      <c r="BIY648" s="102"/>
      <c r="BIZ648" s="102"/>
      <c r="BJA648" s="102"/>
      <c r="BJB648" s="102"/>
      <c r="BJC648" s="102"/>
      <c r="BJD648" s="102"/>
      <c r="BJE648" s="102"/>
      <c r="BJF648" s="102"/>
      <c r="BJG648" s="102"/>
      <c r="BJH648" s="102"/>
      <c r="BJI648" s="102"/>
      <c r="BJJ648" s="102"/>
      <c r="BJK648" s="102"/>
      <c r="BJL648" s="102"/>
      <c r="BJM648" s="102"/>
      <c r="BJN648" s="102"/>
      <c r="BJO648" s="102"/>
      <c r="BJP648" s="102"/>
      <c r="BJQ648" s="102"/>
      <c r="BJR648" s="102"/>
      <c r="BJS648" s="102"/>
      <c r="BJT648" s="102"/>
      <c r="BJU648" s="102"/>
      <c r="BJV648" s="102"/>
      <c r="BJW648" s="102"/>
      <c r="BJX648" s="102"/>
      <c r="BJY648" s="102"/>
      <c r="BJZ648" s="102"/>
      <c r="BKA648" s="102"/>
      <c r="BKB648" s="102"/>
      <c r="BKC648" s="102"/>
      <c r="BKD648" s="102"/>
      <c r="BKE648" s="102"/>
      <c r="BKF648" s="102"/>
      <c r="BKG648" s="102"/>
      <c r="BKH648" s="102"/>
      <c r="BKI648" s="102"/>
      <c r="BKJ648" s="102"/>
      <c r="BKK648" s="102"/>
      <c r="BKL648" s="102"/>
      <c r="BKM648" s="102"/>
      <c r="BKN648" s="102"/>
      <c r="BKO648" s="102"/>
      <c r="BKP648" s="102"/>
      <c r="BKQ648" s="102"/>
      <c r="BKR648" s="102"/>
      <c r="BKS648" s="102"/>
      <c r="BKT648" s="102"/>
      <c r="BKU648" s="102"/>
      <c r="BKV648" s="102"/>
      <c r="BKW648" s="102"/>
      <c r="BKX648" s="102"/>
      <c r="BKY648" s="102"/>
      <c r="BKZ648" s="102"/>
      <c r="BLA648" s="102"/>
      <c r="BLB648" s="102"/>
      <c r="BLC648" s="102"/>
      <c r="BLD648" s="102"/>
      <c r="BLE648" s="102"/>
      <c r="BLF648" s="102"/>
      <c r="BLG648" s="102"/>
      <c r="BLH648" s="102"/>
      <c r="BLI648" s="102"/>
      <c r="BLJ648" s="102"/>
      <c r="BLK648" s="102"/>
      <c r="BLL648" s="102"/>
      <c r="BLM648" s="102"/>
      <c r="BLN648" s="102"/>
      <c r="BLO648" s="102"/>
      <c r="BLP648" s="102"/>
      <c r="BLQ648" s="102"/>
      <c r="BLR648" s="102"/>
      <c r="BLS648" s="102"/>
      <c r="BLT648" s="102"/>
      <c r="BLU648" s="102"/>
      <c r="BLV648" s="102"/>
      <c r="BLW648" s="102"/>
      <c r="BLX648" s="102"/>
      <c r="BLY648" s="102"/>
      <c r="BLZ648" s="102"/>
      <c r="BMA648" s="102"/>
      <c r="BMB648" s="102"/>
      <c r="BMC648" s="102"/>
      <c r="BMD648" s="102"/>
      <c r="BME648" s="102"/>
      <c r="BMF648" s="102"/>
      <c r="BMG648" s="102"/>
      <c r="BMH648" s="102"/>
      <c r="BMI648" s="102"/>
      <c r="BMJ648" s="102"/>
      <c r="BMK648" s="102"/>
      <c r="BML648" s="102"/>
      <c r="BMM648" s="102"/>
      <c r="BMN648" s="102"/>
      <c r="BMO648" s="102"/>
      <c r="BMP648" s="102"/>
      <c r="BMQ648" s="102"/>
      <c r="BMR648" s="102"/>
      <c r="BMS648" s="102"/>
      <c r="BMT648" s="102"/>
      <c r="BMU648" s="102"/>
      <c r="BMV648" s="102"/>
      <c r="BMW648" s="102"/>
      <c r="BMX648" s="102"/>
      <c r="BMY648" s="102"/>
      <c r="BMZ648" s="102"/>
      <c r="BNA648" s="102"/>
      <c r="BNB648" s="102"/>
      <c r="BNC648" s="102"/>
      <c r="BND648" s="102"/>
      <c r="BNE648" s="102"/>
      <c r="BNF648" s="102"/>
      <c r="BNG648" s="102"/>
      <c r="BNH648" s="102"/>
      <c r="BNI648" s="102"/>
      <c r="BNJ648" s="102"/>
      <c r="BNK648" s="102"/>
      <c r="BNL648" s="102"/>
      <c r="BNM648" s="102"/>
      <c r="BNN648" s="102"/>
      <c r="BNO648" s="102"/>
      <c r="BNP648" s="102"/>
      <c r="BNQ648" s="102"/>
      <c r="BNR648" s="102"/>
      <c r="BNS648" s="102"/>
      <c r="BNT648" s="102"/>
      <c r="BNU648" s="102"/>
      <c r="BNV648" s="102"/>
      <c r="BNW648" s="102"/>
      <c r="BNX648" s="102"/>
      <c r="BNY648" s="102"/>
      <c r="BNZ648" s="102"/>
      <c r="BOA648" s="102"/>
      <c r="BOB648" s="102"/>
      <c r="BOC648" s="102"/>
      <c r="BOD648" s="102"/>
      <c r="BOE648" s="102"/>
      <c r="BOF648" s="102"/>
      <c r="BOG648" s="102"/>
      <c r="BOH648" s="102"/>
      <c r="BOI648" s="102"/>
      <c r="BOJ648" s="102"/>
      <c r="BOK648" s="102"/>
      <c r="BOL648" s="102"/>
      <c r="BOM648" s="102"/>
      <c r="BON648" s="102"/>
      <c r="BOO648" s="102"/>
      <c r="BOP648" s="102"/>
      <c r="BOQ648" s="102"/>
      <c r="BOR648" s="102"/>
      <c r="BOS648" s="102"/>
      <c r="BOT648" s="102"/>
      <c r="BOU648" s="102"/>
      <c r="BOV648" s="102"/>
      <c r="BOW648" s="102"/>
      <c r="BOX648" s="102"/>
      <c r="BOY648" s="102"/>
      <c r="BOZ648" s="102"/>
      <c r="BPA648" s="102"/>
      <c r="BPB648" s="102"/>
      <c r="BPC648" s="102"/>
      <c r="BPD648" s="102"/>
      <c r="BPE648" s="102"/>
      <c r="BPF648" s="102"/>
      <c r="BPG648" s="102"/>
      <c r="BPH648" s="102"/>
      <c r="BPI648" s="102"/>
      <c r="BPJ648" s="102"/>
      <c r="BPK648" s="102"/>
      <c r="BPL648" s="102"/>
      <c r="BPM648" s="102"/>
      <c r="BPN648" s="102"/>
      <c r="BPO648" s="102"/>
      <c r="BPP648" s="102"/>
      <c r="BPQ648" s="102"/>
      <c r="BPR648" s="102"/>
      <c r="BPS648" s="102"/>
      <c r="BPT648" s="102"/>
      <c r="BPU648" s="102"/>
      <c r="BPV648" s="102"/>
      <c r="BPW648" s="102"/>
      <c r="BPX648" s="102"/>
      <c r="BPY648" s="102"/>
      <c r="BPZ648" s="102"/>
      <c r="BQA648" s="102"/>
      <c r="BQB648" s="102"/>
      <c r="BQC648" s="102"/>
      <c r="BQD648" s="102"/>
      <c r="BQE648" s="102"/>
      <c r="BQF648" s="102"/>
      <c r="BQG648" s="102"/>
      <c r="BQH648" s="102"/>
      <c r="BQI648" s="102"/>
      <c r="BQJ648" s="102"/>
      <c r="BQK648" s="102"/>
      <c r="BQL648" s="102"/>
      <c r="BQM648" s="102"/>
      <c r="BQN648" s="102"/>
      <c r="BQO648" s="102"/>
      <c r="BQP648" s="102"/>
      <c r="BQQ648" s="102"/>
      <c r="BQR648" s="102"/>
      <c r="BQS648" s="102"/>
      <c r="BQT648" s="102"/>
      <c r="BQU648" s="102"/>
      <c r="BQV648" s="102"/>
      <c r="BQW648" s="102"/>
      <c r="BQX648" s="102"/>
      <c r="BQY648" s="102"/>
      <c r="BQZ648" s="102"/>
      <c r="BRA648" s="102"/>
      <c r="BRB648" s="102"/>
      <c r="BRC648" s="102"/>
      <c r="BRD648" s="102"/>
      <c r="BRE648" s="102"/>
      <c r="BRF648" s="102"/>
      <c r="BRG648" s="102"/>
      <c r="BRH648" s="102"/>
      <c r="BRI648" s="102"/>
      <c r="BRJ648" s="102"/>
      <c r="BRK648" s="102"/>
      <c r="BRL648" s="102"/>
      <c r="BRM648" s="102"/>
      <c r="BRN648" s="102"/>
      <c r="BRO648" s="102"/>
      <c r="BRP648" s="102"/>
      <c r="BRQ648" s="102"/>
      <c r="BRR648" s="102"/>
      <c r="BRS648" s="102"/>
      <c r="BRT648" s="102"/>
      <c r="BRU648" s="102"/>
      <c r="BRV648" s="102"/>
      <c r="BRW648" s="102"/>
      <c r="BRX648" s="102"/>
      <c r="BRY648" s="102"/>
      <c r="BRZ648" s="102"/>
      <c r="BSA648" s="102"/>
      <c r="BSB648" s="102"/>
      <c r="BSC648" s="102"/>
      <c r="BSD648" s="102"/>
      <c r="BSE648" s="102"/>
      <c r="BSF648" s="102"/>
      <c r="BSG648" s="102"/>
      <c r="BSH648" s="102"/>
      <c r="BSI648" s="102"/>
      <c r="BSJ648" s="102"/>
      <c r="BSK648" s="102"/>
      <c r="BSL648" s="102"/>
      <c r="BSM648" s="102"/>
      <c r="BSN648" s="102"/>
      <c r="BSO648" s="102"/>
      <c r="BSP648" s="102"/>
      <c r="BSQ648" s="102"/>
      <c r="BSR648" s="102"/>
      <c r="BSS648" s="102"/>
      <c r="BST648" s="102"/>
      <c r="BSU648" s="102"/>
      <c r="BSV648" s="102"/>
      <c r="BSW648" s="102"/>
      <c r="BSX648" s="102"/>
      <c r="BSY648" s="102"/>
      <c r="BSZ648" s="102"/>
      <c r="BTA648" s="102"/>
      <c r="BTB648" s="102"/>
      <c r="BTC648" s="102"/>
      <c r="BTD648" s="102"/>
      <c r="BTE648" s="102"/>
      <c r="BTF648" s="102"/>
      <c r="BTG648" s="102"/>
      <c r="BTH648" s="102"/>
      <c r="BTI648" s="102"/>
      <c r="BTJ648" s="102"/>
      <c r="BTK648" s="102"/>
      <c r="BTL648" s="102"/>
      <c r="BTM648" s="102"/>
      <c r="BTN648" s="102"/>
      <c r="BTO648" s="102"/>
      <c r="BTP648" s="102"/>
      <c r="BTQ648" s="102"/>
      <c r="BTR648" s="102"/>
      <c r="BTS648" s="102"/>
      <c r="BTT648" s="102"/>
      <c r="BTU648" s="102"/>
      <c r="BTV648" s="102"/>
      <c r="BTW648" s="102"/>
      <c r="BTX648" s="102"/>
      <c r="BTY648" s="102"/>
      <c r="BTZ648" s="102"/>
      <c r="BUA648" s="102"/>
      <c r="BUB648" s="102"/>
      <c r="BUC648" s="102"/>
      <c r="BUD648" s="102"/>
      <c r="BUE648" s="102"/>
      <c r="BUF648" s="102"/>
      <c r="BUG648" s="102"/>
      <c r="BUH648" s="102"/>
      <c r="BUI648" s="102"/>
      <c r="BUJ648" s="102"/>
      <c r="BUK648" s="102"/>
      <c r="BUL648" s="102"/>
      <c r="BUM648" s="102"/>
      <c r="BUN648" s="102"/>
      <c r="BUO648" s="102"/>
      <c r="BUP648" s="102"/>
      <c r="BUQ648" s="102"/>
      <c r="BUR648" s="102"/>
      <c r="BUS648" s="102"/>
      <c r="BUT648" s="102"/>
      <c r="BUU648" s="102"/>
      <c r="BUV648" s="102"/>
      <c r="BUW648" s="102"/>
      <c r="BUX648" s="102"/>
      <c r="BUY648" s="102"/>
      <c r="BUZ648" s="102"/>
      <c r="BVA648" s="102"/>
      <c r="BVB648" s="102"/>
      <c r="BVC648" s="102"/>
      <c r="BVD648" s="102"/>
      <c r="BVE648" s="102"/>
      <c r="BVF648" s="102"/>
      <c r="BVG648" s="102"/>
      <c r="BVH648" s="102"/>
      <c r="BVI648" s="102"/>
      <c r="BVJ648" s="102"/>
      <c r="BVK648" s="102"/>
      <c r="BVL648" s="102"/>
      <c r="BVM648" s="102"/>
      <c r="BVN648" s="102"/>
      <c r="BVO648" s="102"/>
      <c r="BVP648" s="102"/>
      <c r="BVQ648" s="102"/>
      <c r="BVR648" s="102"/>
      <c r="BVS648" s="102"/>
      <c r="BVT648" s="102"/>
      <c r="BVU648" s="102"/>
      <c r="BVV648" s="102"/>
      <c r="BVW648" s="102"/>
      <c r="BVX648" s="102"/>
      <c r="BVY648" s="102"/>
      <c r="BVZ648" s="102"/>
      <c r="BWA648" s="102"/>
      <c r="BWB648" s="102"/>
      <c r="BWC648" s="102"/>
      <c r="BWD648" s="102"/>
      <c r="BWE648" s="102"/>
      <c r="BWF648" s="102"/>
      <c r="BWG648" s="102"/>
      <c r="BWH648" s="102"/>
      <c r="BWI648" s="102"/>
      <c r="BWJ648" s="102"/>
      <c r="BWK648" s="102"/>
      <c r="BWL648" s="102"/>
      <c r="BWM648" s="102"/>
      <c r="BWN648" s="102"/>
      <c r="BWO648" s="102"/>
      <c r="BWP648" s="102"/>
      <c r="BWQ648" s="102"/>
      <c r="BWR648" s="102"/>
      <c r="BWS648" s="102"/>
      <c r="BWT648" s="102"/>
      <c r="BWU648" s="102"/>
      <c r="BWV648" s="102"/>
      <c r="BWW648" s="102"/>
      <c r="BWX648" s="102"/>
      <c r="BWY648" s="102"/>
      <c r="BWZ648" s="102"/>
      <c r="BXA648" s="102"/>
      <c r="BXB648" s="102"/>
      <c r="BXC648" s="102"/>
      <c r="BXD648" s="102"/>
      <c r="BXE648" s="102"/>
      <c r="BXF648" s="102"/>
      <c r="BXG648" s="102"/>
      <c r="BXH648" s="102"/>
      <c r="BXI648" s="102"/>
      <c r="BXJ648" s="102"/>
      <c r="BXK648" s="102"/>
      <c r="BXL648" s="102"/>
      <c r="BXM648" s="102"/>
      <c r="BXN648" s="102"/>
      <c r="BXO648" s="102"/>
      <c r="BXP648" s="102"/>
      <c r="BXQ648" s="102"/>
      <c r="BXR648" s="102"/>
      <c r="BXS648" s="102"/>
      <c r="BXT648" s="102"/>
      <c r="BXU648" s="102"/>
      <c r="BXV648" s="102"/>
      <c r="BXW648" s="102"/>
      <c r="BXX648" s="102"/>
      <c r="BXY648" s="102"/>
      <c r="BXZ648" s="102"/>
      <c r="BYA648" s="102"/>
      <c r="BYB648" s="102"/>
      <c r="BYC648" s="102"/>
      <c r="BYD648" s="102"/>
      <c r="BYE648" s="102"/>
      <c r="BYF648" s="102"/>
      <c r="BYG648" s="102"/>
      <c r="BYH648" s="102"/>
      <c r="BYI648" s="102"/>
      <c r="BYJ648" s="102"/>
      <c r="BYK648" s="102"/>
      <c r="BYL648" s="102"/>
      <c r="BYM648" s="102"/>
      <c r="BYN648" s="102"/>
      <c r="BYO648" s="102"/>
      <c r="BYP648" s="102"/>
      <c r="BYQ648" s="102"/>
      <c r="BYR648" s="102"/>
      <c r="BYS648" s="102"/>
      <c r="BYT648" s="102"/>
      <c r="BYU648" s="102"/>
      <c r="BYV648" s="102"/>
      <c r="BYW648" s="102"/>
      <c r="BYX648" s="102"/>
      <c r="BYY648" s="102"/>
      <c r="BYZ648" s="102"/>
      <c r="BZA648" s="102"/>
      <c r="BZB648" s="102"/>
      <c r="BZC648" s="102"/>
      <c r="BZD648" s="102"/>
      <c r="BZE648" s="102"/>
      <c r="BZF648" s="102"/>
      <c r="BZG648" s="102"/>
      <c r="BZH648" s="102"/>
      <c r="BZI648" s="102"/>
      <c r="BZJ648" s="102"/>
      <c r="BZK648" s="102"/>
      <c r="BZL648" s="102"/>
      <c r="BZM648" s="102"/>
      <c r="BZN648" s="102"/>
      <c r="BZO648" s="102"/>
      <c r="BZP648" s="102"/>
      <c r="BZQ648" s="102"/>
      <c r="BZR648" s="102"/>
      <c r="BZS648" s="102"/>
      <c r="BZT648" s="102"/>
      <c r="BZU648" s="102"/>
      <c r="BZV648" s="102"/>
      <c r="BZW648" s="102"/>
      <c r="BZX648" s="102"/>
      <c r="BZY648" s="102"/>
      <c r="BZZ648" s="102"/>
      <c r="CAA648" s="102"/>
      <c r="CAB648" s="102"/>
      <c r="CAC648" s="102"/>
      <c r="CAD648" s="102"/>
      <c r="CAE648" s="102"/>
      <c r="CAF648" s="102"/>
      <c r="CAG648" s="102"/>
      <c r="CAH648" s="102"/>
      <c r="CAI648" s="102"/>
      <c r="CAJ648" s="102"/>
      <c r="CAK648" s="102"/>
      <c r="CAL648" s="102"/>
      <c r="CAM648" s="102"/>
      <c r="CAN648" s="102"/>
      <c r="CAO648" s="102"/>
      <c r="CAP648" s="102"/>
      <c r="CAQ648" s="102"/>
      <c r="CAR648" s="102"/>
      <c r="CAS648" s="102"/>
      <c r="CAT648" s="102"/>
      <c r="CAU648" s="102"/>
      <c r="CAV648" s="102"/>
      <c r="CAW648" s="102"/>
      <c r="CAX648" s="102"/>
      <c r="CAY648" s="102"/>
      <c r="CAZ648" s="102"/>
      <c r="CBA648" s="102"/>
      <c r="CBB648" s="102"/>
      <c r="CBC648" s="102"/>
      <c r="CBD648" s="102"/>
      <c r="CBE648" s="102"/>
      <c r="CBF648" s="102"/>
      <c r="CBG648" s="102"/>
      <c r="CBH648" s="102"/>
      <c r="CBI648" s="102"/>
      <c r="CBJ648" s="102"/>
      <c r="CBK648" s="102"/>
      <c r="CBL648" s="102"/>
      <c r="CBM648" s="102"/>
      <c r="CBN648" s="102"/>
      <c r="CBO648" s="102"/>
      <c r="CBP648" s="102"/>
      <c r="CBQ648" s="102"/>
      <c r="CBR648" s="102"/>
      <c r="CBS648" s="102"/>
      <c r="CBT648" s="102"/>
      <c r="CBU648" s="102"/>
      <c r="CBV648" s="102"/>
      <c r="CBW648" s="102"/>
      <c r="CBX648" s="102"/>
      <c r="CBY648" s="102"/>
      <c r="CBZ648" s="102"/>
      <c r="CCA648" s="102"/>
      <c r="CCB648" s="102"/>
      <c r="CCC648" s="102"/>
      <c r="CCD648" s="102"/>
      <c r="CCE648" s="102"/>
      <c r="CCF648" s="102"/>
      <c r="CCG648" s="102"/>
      <c r="CCH648" s="102"/>
      <c r="CCI648" s="102"/>
      <c r="CCJ648" s="102"/>
      <c r="CCK648" s="102"/>
      <c r="CCL648" s="102"/>
      <c r="CCM648" s="102"/>
      <c r="CCN648" s="102"/>
      <c r="CCO648" s="102"/>
      <c r="CCP648" s="102"/>
      <c r="CCQ648" s="102"/>
      <c r="CCR648" s="102"/>
      <c r="CCS648" s="102"/>
      <c r="CCT648" s="102"/>
      <c r="CCU648" s="102"/>
      <c r="CCV648" s="102"/>
      <c r="CCW648" s="102"/>
      <c r="CCX648" s="102"/>
      <c r="CCY648" s="102"/>
      <c r="CCZ648" s="102"/>
      <c r="CDA648" s="102"/>
      <c r="CDB648" s="102"/>
      <c r="CDC648" s="102"/>
      <c r="CDD648" s="102"/>
      <c r="CDE648" s="102"/>
      <c r="CDF648" s="102"/>
      <c r="CDG648" s="102"/>
      <c r="CDH648" s="102"/>
      <c r="CDI648" s="102"/>
      <c r="CDJ648" s="102"/>
      <c r="CDK648" s="102"/>
      <c r="CDL648" s="102"/>
      <c r="CDM648" s="102"/>
      <c r="CDN648" s="102"/>
      <c r="CDO648" s="102"/>
      <c r="CDP648" s="102"/>
      <c r="CDQ648" s="102"/>
      <c r="CDR648" s="102"/>
      <c r="CDS648" s="102"/>
      <c r="CDT648" s="102"/>
      <c r="CDU648" s="102"/>
      <c r="CDV648" s="102"/>
      <c r="CDW648" s="102"/>
      <c r="CDX648" s="102"/>
      <c r="CDY648" s="102"/>
      <c r="CDZ648" s="102"/>
      <c r="CEA648" s="102"/>
      <c r="CEB648" s="102"/>
      <c r="CEC648" s="102"/>
      <c r="CED648" s="102"/>
      <c r="CEE648" s="102"/>
      <c r="CEF648" s="102"/>
      <c r="CEG648" s="102"/>
      <c r="CEH648" s="102"/>
      <c r="CEI648" s="102"/>
      <c r="CEJ648" s="102"/>
      <c r="CEK648" s="102"/>
      <c r="CEL648" s="102"/>
      <c r="CEM648" s="102"/>
      <c r="CEN648" s="102"/>
      <c r="CEO648" s="102"/>
      <c r="CEP648" s="102"/>
      <c r="CEQ648" s="102"/>
      <c r="CER648" s="102"/>
      <c r="CES648" s="102"/>
      <c r="CET648" s="102"/>
      <c r="CEU648" s="102"/>
      <c r="CEV648" s="102"/>
      <c r="CEW648" s="102"/>
      <c r="CEX648" s="102"/>
      <c r="CEY648" s="102"/>
      <c r="CEZ648" s="102"/>
      <c r="CFA648" s="102"/>
      <c r="CFB648" s="102"/>
      <c r="CFC648" s="102"/>
      <c r="CFD648" s="102"/>
      <c r="CFE648" s="102"/>
      <c r="CFF648" s="102"/>
      <c r="CFG648" s="102"/>
      <c r="CFH648" s="102"/>
      <c r="CFI648" s="102"/>
      <c r="CFJ648" s="102"/>
      <c r="CFK648" s="102"/>
      <c r="CFL648" s="102"/>
      <c r="CFM648" s="102"/>
      <c r="CFN648" s="102"/>
      <c r="CFO648" s="102"/>
      <c r="CFP648" s="102"/>
      <c r="CFQ648" s="102"/>
      <c r="CFR648" s="102"/>
      <c r="CFS648" s="102"/>
      <c r="CFT648" s="102"/>
      <c r="CFU648" s="102"/>
      <c r="CFV648" s="102"/>
      <c r="CFW648" s="102"/>
      <c r="CFX648" s="102"/>
      <c r="CFY648" s="102"/>
      <c r="CFZ648" s="102"/>
      <c r="CGA648" s="102"/>
      <c r="CGB648" s="102"/>
      <c r="CGC648" s="102"/>
      <c r="CGD648" s="102"/>
      <c r="CGE648" s="102"/>
      <c r="CGF648" s="102"/>
      <c r="CGG648" s="102"/>
      <c r="CGH648" s="102"/>
      <c r="CGI648" s="102"/>
      <c r="CGJ648" s="102"/>
      <c r="CGK648" s="102"/>
      <c r="CGL648" s="102"/>
      <c r="CGM648" s="102"/>
      <c r="CGN648" s="102"/>
      <c r="CGO648" s="102"/>
      <c r="CGP648" s="102"/>
      <c r="CGQ648" s="102"/>
      <c r="CGR648" s="102"/>
      <c r="CGS648" s="102"/>
      <c r="CGT648" s="102"/>
      <c r="CGU648" s="102"/>
      <c r="CGV648" s="102"/>
      <c r="CGW648" s="102"/>
      <c r="CGX648" s="102"/>
      <c r="CGY648" s="102"/>
      <c r="CGZ648" s="102"/>
      <c r="CHA648" s="102"/>
      <c r="CHB648" s="102"/>
      <c r="CHC648" s="102"/>
      <c r="CHD648" s="102"/>
      <c r="CHE648" s="102"/>
      <c r="CHF648" s="102"/>
      <c r="CHG648" s="102"/>
      <c r="CHH648" s="102"/>
      <c r="CHI648" s="102"/>
      <c r="CHJ648" s="102"/>
      <c r="CHK648" s="102"/>
      <c r="CHL648" s="102"/>
      <c r="CHM648" s="102"/>
      <c r="CHN648" s="102"/>
      <c r="CHO648" s="102"/>
      <c r="CHP648" s="102"/>
      <c r="CHQ648" s="102"/>
      <c r="CHR648" s="102"/>
      <c r="CHS648" s="102"/>
      <c r="CHT648" s="102"/>
      <c r="CHU648" s="102"/>
      <c r="CHV648" s="102"/>
      <c r="CHW648" s="102"/>
      <c r="CHX648" s="102"/>
      <c r="CHY648" s="102"/>
      <c r="CHZ648" s="102"/>
      <c r="CIA648" s="102"/>
      <c r="CIB648" s="102"/>
      <c r="CIC648" s="102"/>
      <c r="CID648" s="102"/>
      <c r="CIE648" s="102"/>
      <c r="CIF648" s="102"/>
      <c r="CIG648" s="102"/>
      <c r="CIH648" s="102"/>
      <c r="CII648" s="102"/>
      <c r="CIJ648" s="102"/>
      <c r="CIK648" s="102"/>
      <c r="CIL648" s="102"/>
      <c r="CIM648" s="102"/>
      <c r="CIN648" s="102"/>
      <c r="CIO648" s="102"/>
      <c r="CIP648" s="102"/>
      <c r="CIQ648" s="102"/>
      <c r="CIR648" s="102"/>
      <c r="CIS648" s="102"/>
      <c r="CIT648" s="102"/>
      <c r="CIU648" s="102"/>
      <c r="CIV648" s="102"/>
      <c r="CIW648" s="102"/>
      <c r="CIX648" s="102"/>
      <c r="CIY648" s="102"/>
      <c r="CIZ648" s="102"/>
      <c r="CJA648" s="102"/>
      <c r="CJB648" s="102"/>
      <c r="CJC648" s="102"/>
      <c r="CJD648" s="102"/>
      <c r="CJE648" s="102"/>
      <c r="CJF648" s="102"/>
      <c r="CJG648" s="102"/>
      <c r="CJH648" s="102"/>
      <c r="CJI648" s="102"/>
      <c r="CJJ648" s="102"/>
      <c r="CJK648" s="102"/>
      <c r="CJL648" s="102"/>
      <c r="CJM648" s="102"/>
      <c r="CJN648" s="102"/>
      <c r="CJO648" s="102"/>
      <c r="CJP648" s="102"/>
      <c r="CJQ648" s="102"/>
      <c r="CJR648" s="102"/>
      <c r="CJS648" s="102"/>
      <c r="CJT648" s="102"/>
      <c r="CJU648" s="102"/>
      <c r="CJV648" s="102"/>
      <c r="CJW648" s="102"/>
      <c r="CJX648" s="102"/>
      <c r="CJY648" s="102"/>
      <c r="CJZ648" s="102"/>
      <c r="CKA648" s="102"/>
      <c r="CKB648" s="102"/>
      <c r="CKC648" s="102"/>
      <c r="CKD648" s="102"/>
      <c r="CKE648" s="102"/>
      <c r="CKF648" s="102"/>
      <c r="CKG648" s="102"/>
      <c r="CKH648" s="102"/>
      <c r="CKI648" s="102"/>
      <c r="CKJ648" s="102"/>
      <c r="CKK648" s="102"/>
      <c r="CKL648" s="102"/>
      <c r="CKM648" s="102"/>
      <c r="CKN648" s="102"/>
      <c r="CKO648" s="102"/>
      <c r="CKP648" s="102"/>
      <c r="CKQ648" s="102"/>
      <c r="CKR648" s="102"/>
      <c r="CKS648" s="102"/>
      <c r="CKT648" s="102"/>
      <c r="CKU648" s="102"/>
      <c r="CKV648" s="102"/>
      <c r="CKW648" s="102"/>
      <c r="CKX648" s="102"/>
      <c r="CKY648" s="102"/>
      <c r="CKZ648" s="102"/>
      <c r="CLA648" s="102"/>
      <c r="CLB648" s="102"/>
      <c r="CLC648" s="102"/>
      <c r="CLD648" s="102"/>
      <c r="CLE648" s="102"/>
      <c r="CLF648" s="102"/>
      <c r="CLG648" s="102"/>
      <c r="CLH648" s="102"/>
      <c r="CLI648" s="102"/>
      <c r="CLJ648" s="102"/>
      <c r="CLK648" s="102"/>
      <c r="CLL648" s="102"/>
      <c r="CLM648" s="102"/>
      <c r="CLN648" s="102"/>
      <c r="CLO648" s="102"/>
      <c r="CLP648" s="102"/>
      <c r="CLQ648" s="102"/>
      <c r="CLR648" s="102"/>
      <c r="CLS648" s="102"/>
      <c r="CLT648" s="102"/>
      <c r="CLU648" s="102"/>
      <c r="CLV648" s="102"/>
      <c r="CLW648" s="102"/>
      <c r="CLX648" s="102"/>
      <c r="CLY648" s="102"/>
      <c r="CLZ648" s="102"/>
      <c r="CMA648" s="102"/>
      <c r="CMB648" s="102"/>
      <c r="CMC648" s="102"/>
      <c r="CMD648" s="102"/>
      <c r="CME648" s="102"/>
      <c r="CMF648" s="102"/>
      <c r="CMG648" s="102"/>
      <c r="CMH648" s="102"/>
      <c r="CMI648" s="102"/>
      <c r="CMJ648" s="102"/>
      <c r="CMK648" s="102"/>
      <c r="CML648" s="102"/>
      <c r="CMM648" s="102"/>
      <c r="CMN648" s="102"/>
      <c r="CMO648" s="102"/>
      <c r="CMP648" s="102"/>
      <c r="CMQ648" s="102"/>
      <c r="CMR648" s="102"/>
      <c r="CMS648" s="102"/>
      <c r="CMT648" s="102"/>
      <c r="CMU648" s="102"/>
      <c r="CMV648" s="102"/>
      <c r="CMW648" s="102"/>
      <c r="CMX648" s="102"/>
      <c r="CMY648" s="102"/>
      <c r="CMZ648" s="102"/>
      <c r="CNA648" s="102"/>
      <c r="CNB648" s="102"/>
      <c r="CNC648" s="102"/>
      <c r="CND648" s="102"/>
      <c r="CNE648" s="102"/>
      <c r="CNF648" s="102"/>
      <c r="CNG648" s="102"/>
      <c r="CNH648" s="102"/>
      <c r="CNI648" s="102"/>
      <c r="CNJ648" s="102"/>
      <c r="CNK648" s="102"/>
      <c r="CNL648" s="102"/>
      <c r="CNM648" s="102"/>
      <c r="CNN648" s="102"/>
      <c r="CNO648" s="102"/>
      <c r="CNP648" s="102"/>
      <c r="CNQ648" s="102"/>
      <c r="CNR648" s="102"/>
      <c r="CNS648" s="102"/>
      <c r="CNT648" s="102"/>
      <c r="CNU648" s="102"/>
      <c r="CNV648" s="102"/>
      <c r="CNW648" s="102"/>
      <c r="CNX648" s="102"/>
      <c r="CNY648" s="102"/>
      <c r="CNZ648" s="102"/>
      <c r="COA648" s="102"/>
      <c r="COB648" s="102"/>
      <c r="COC648" s="102"/>
      <c r="COD648" s="102"/>
      <c r="COE648" s="102"/>
      <c r="COF648" s="102"/>
      <c r="COG648" s="102"/>
      <c r="COH648" s="102"/>
      <c r="COI648" s="102"/>
      <c r="COJ648" s="102"/>
      <c r="COK648" s="102"/>
      <c r="COL648" s="102"/>
      <c r="COM648" s="102"/>
      <c r="CON648" s="102"/>
      <c r="COO648" s="102"/>
      <c r="COP648" s="102"/>
      <c r="COQ648" s="102"/>
      <c r="COR648" s="102"/>
      <c r="COS648" s="102"/>
      <c r="COT648" s="102"/>
      <c r="COU648" s="102"/>
      <c r="COV648" s="102"/>
      <c r="COW648" s="102"/>
      <c r="COX648" s="102"/>
      <c r="COY648" s="102"/>
      <c r="COZ648" s="102"/>
      <c r="CPA648" s="102"/>
      <c r="CPB648" s="102"/>
      <c r="CPC648" s="102"/>
      <c r="CPD648" s="102"/>
      <c r="CPE648" s="102"/>
      <c r="CPF648" s="102"/>
      <c r="CPG648" s="102"/>
      <c r="CPH648" s="102"/>
      <c r="CPI648" s="102"/>
      <c r="CPJ648" s="102"/>
      <c r="CPK648" s="102"/>
      <c r="CPL648" s="102"/>
      <c r="CPM648" s="102"/>
      <c r="CPN648" s="102"/>
      <c r="CPO648" s="102"/>
      <c r="CPP648" s="102"/>
      <c r="CPQ648" s="102"/>
      <c r="CPR648" s="102"/>
      <c r="CPS648" s="102"/>
      <c r="CPT648" s="102"/>
      <c r="CPU648" s="102"/>
      <c r="CPV648" s="102"/>
      <c r="CPW648" s="102"/>
      <c r="CPX648" s="102"/>
      <c r="CPY648" s="102"/>
      <c r="CPZ648" s="102"/>
      <c r="CQA648" s="102"/>
      <c r="CQB648" s="102"/>
      <c r="CQC648" s="102"/>
      <c r="CQD648" s="102"/>
      <c r="CQE648" s="102"/>
      <c r="CQF648" s="102"/>
      <c r="CQG648" s="102"/>
      <c r="CQH648" s="102"/>
      <c r="CQI648" s="102"/>
      <c r="CQJ648" s="102"/>
      <c r="CQK648" s="102"/>
      <c r="CQL648" s="102"/>
      <c r="CQM648" s="102"/>
      <c r="CQN648" s="102"/>
      <c r="CQO648" s="102"/>
      <c r="CQP648" s="102"/>
      <c r="CQQ648" s="102"/>
      <c r="CQR648" s="102"/>
      <c r="CQS648" s="102"/>
      <c r="CQT648" s="102"/>
      <c r="CQU648" s="102"/>
      <c r="CQV648" s="102"/>
      <c r="CQW648" s="102"/>
      <c r="CQX648" s="102"/>
      <c r="CQY648" s="102"/>
      <c r="CQZ648" s="102"/>
      <c r="CRA648" s="102"/>
      <c r="CRB648" s="102"/>
      <c r="CRC648" s="102"/>
      <c r="CRD648" s="102"/>
      <c r="CRE648" s="102"/>
      <c r="CRF648" s="102"/>
      <c r="CRG648" s="102"/>
      <c r="CRH648" s="102"/>
      <c r="CRI648" s="102"/>
      <c r="CRJ648" s="102"/>
      <c r="CRK648" s="102"/>
      <c r="CRL648" s="102"/>
      <c r="CRM648" s="102"/>
      <c r="CRN648" s="102"/>
      <c r="CRO648" s="102"/>
      <c r="CRP648" s="102"/>
      <c r="CRQ648" s="102"/>
      <c r="CRR648" s="102"/>
      <c r="CRS648" s="102"/>
      <c r="CRT648" s="102"/>
      <c r="CRU648" s="102"/>
      <c r="CRV648" s="102"/>
      <c r="CRW648" s="102"/>
      <c r="CRX648" s="102"/>
      <c r="CRY648" s="102"/>
      <c r="CRZ648" s="102"/>
      <c r="CSA648" s="102"/>
      <c r="CSB648" s="102"/>
      <c r="CSC648" s="102"/>
      <c r="CSD648" s="102"/>
      <c r="CSE648" s="102"/>
      <c r="CSF648" s="102"/>
      <c r="CSG648" s="102"/>
      <c r="CSH648" s="102"/>
      <c r="CSI648" s="102"/>
      <c r="CSJ648" s="102"/>
      <c r="CSK648" s="102"/>
      <c r="CSL648" s="102"/>
      <c r="CSM648" s="102"/>
      <c r="CSN648" s="102"/>
      <c r="CSO648" s="102"/>
      <c r="CSP648" s="102"/>
      <c r="CSQ648" s="102"/>
      <c r="CSR648" s="102"/>
      <c r="CSS648" s="102"/>
      <c r="CST648" s="102"/>
      <c r="CSU648" s="102"/>
      <c r="CSV648" s="102"/>
      <c r="CSW648" s="102"/>
      <c r="CSX648" s="102"/>
      <c r="CSY648" s="102"/>
      <c r="CSZ648" s="102"/>
      <c r="CTA648" s="102"/>
      <c r="CTB648" s="102"/>
      <c r="CTC648" s="102"/>
      <c r="CTD648" s="102"/>
      <c r="CTE648" s="102"/>
      <c r="CTF648" s="102"/>
      <c r="CTG648" s="102"/>
      <c r="CTH648" s="102"/>
      <c r="CTI648" s="102"/>
      <c r="CTJ648" s="102"/>
      <c r="CTK648" s="102"/>
      <c r="CTL648" s="102"/>
      <c r="CTM648" s="102"/>
      <c r="CTN648" s="102"/>
      <c r="CTO648" s="102"/>
      <c r="CTP648" s="102"/>
      <c r="CTQ648" s="102"/>
      <c r="CTR648" s="102"/>
      <c r="CTS648" s="102"/>
      <c r="CTT648" s="102"/>
      <c r="CTU648" s="102"/>
      <c r="CTV648" s="102"/>
      <c r="CTW648" s="102"/>
      <c r="CTX648" s="102"/>
      <c r="CTY648" s="102"/>
      <c r="CTZ648" s="102"/>
      <c r="CUA648" s="102"/>
      <c r="CUB648" s="102"/>
      <c r="CUC648" s="102"/>
      <c r="CUD648" s="102"/>
      <c r="CUE648" s="102"/>
      <c r="CUF648" s="102"/>
      <c r="CUG648" s="102"/>
      <c r="CUH648" s="102"/>
      <c r="CUI648" s="102"/>
      <c r="CUJ648" s="102"/>
      <c r="CUK648" s="102"/>
      <c r="CUL648" s="102"/>
      <c r="CUM648" s="102"/>
      <c r="CUN648" s="102"/>
      <c r="CUO648" s="102"/>
      <c r="CUP648" s="102"/>
      <c r="CUQ648" s="102"/>
      <c r="CUR648" s="102"/>
      <c r="CUS648" s="102"/>
      <c r="CUT648" s="102"/>
      <c r="CUU648" s="102"/>
      <c r="CUV648" s="102"/>
      <c r="CUW648" s="102"/>
      <c r="CUX648" s="102"/>
      <c r="CUY648" s="102"/>
      <c r="CUZ648" s="102"/>
      <c r="CVA648" s="102"/>
      <c r="CVB648" s="102"/>
      <c r="CVC648" s="102"/>
      <c r="CVD648" s="102"/>
      <c r="CVE648" s="102"/>
      <c r="CVF648" s="102"/>
      <c r="CVG648" s="102"/>
      <c r="CVH648" s="102"/>
      <c r="CVI648" s="102"/>
      <c r="CVJ648" s="102"/>
      <c r="CVK648" s="102"/>
      <c r="CVL648" s="102"/>
      <c r="CVM648" s="102"/>
      <c r="CVN648" s="102"/>
      <c r="CVO648" s="102"/>
      <c r="CVP648" s="102"/>
      <c r="CVQ648" s="102"/>
      <c r="CVR648" s="102"/>
      <c r="CVS648" s="102"/>
      <c r="CVT648" s="102"/>
      <c r="CVU648" s="102"/>
      <c r="CVV648" s="102"/>
      <c r="CVW648" s="102"/>
      <c r="CVX648" s="102"/>
      <c r="CVY648" s="102"/>
      <c r="CVZ648" s="102"/>
      <c r="CWA648" s="102"/>
      <c r="CWB648" s="102"/>
      <c r="CWC648" s="102"/>
      <c r="CWD648" s="102"/>
      <c r="CWE648" s="102"/>
      <c r="CWF648" s="102"/>
      <c r="CWG648" s="102"/>
      <c r="CWH648" s="102"/>
      <c r="CWI648" s="102"/>
      <c r="CWJ648" s="102"/>
      <c r="CWK648" s="102"/>
      <c r="CWL648" s="102"/>
      <c r="CWM648" s="102"/>
      <c r="CWN648" s="102"/>
      <c r="CWO648" s="102"/>
      <c r="CWP648" s="102"/>
      <c r="CWQ648" s="102"/>
      <c r="CWR648" s="102"/>
      <c r="CWS648" s="102"/>
      <c r="CWT648" s="102"/>
      <c r="CWU648" s="102"/>
      <c r="CWV648" s="102"/>
      <c r="CWW648" s="102"/>
      <c r="CWX648" s="102"/>
      <c r="CWY648" s="102"/>
      <c r="CWZ648" s="102"/>
      <c r="CXA648" s="102"/>
      <c r="CXB648" s="102"/>
      <c r="CXC648" s="102"/>
      <c r="CXD648" s="102"/>
      <c r="CXE648" s="102"/>
      <c r="CXF648" s="102"/>
      <c r="CXG648" s="102"/>
      <c r="CXH648" s="102"/>
      <c r="CXI648" s="102"/>
      <c r="CXJ648" s="102"/>
      <c r="CXK648" s="102"/>
      <c r="CXL648" s="102"/>
      <c r="CXM648" s="102"/>
      <c r="CXN648" s="102"/>
      <c r="CXO648" s="102"/>
      <c r="CXP648" s="102"/>
      <c r="CXQ648" s="102"/>
      <c r="CXR648" s="102"/>
      <c r="CXS648" s="102"/>
      <c r="CXT648" s="102"/>
      <c r="CXU648" s="102"/>
      <c r="CXV648" s="102"/>
      <c r="CXW648" s="102"/>
      <c r="CXX648" s="102"/>
      <c r="CXY648" s="102"/>
      <c r="CXZ648" s="102"/>
      <c r="CYA648" s="102"/>
      <c r="CYB648" s="102"/>
      <c r="CYC648" s="102"/>
      <c r="CYD648" s="102"/>
      <c r="CYE648" s="102"/>
      <c r="CYF648" s="102"/>
      <c r="CYG648" s="102"/>
      <c r="CYH648" s="102"/>
      <c r="CYI648" s="102"/>
      <c r="CYJ648" s="102"/>
      <c r="CYK648" s="102"/>
      <c r="CYL648" s="102"/>
      <c r="CYM648" s="102"/>
      <c r="CYN648" s="102"/>
      <c r="CYO648" s="102"/>
      <c r="CYP648" s="102"/>
      <c r="CYQ648" s="102"/>
      <c r="CYR648" s="102"/>
      <c r="CYS648" s="102"/>
      <c r="CYT648" s="102"/>
      <c r="CYU648" s="102"/>
      <c r="CYV648" s="102"/>
      <c r="CYW648" s="102"/>
      <c r="CYX648" s="102"/>
      <c r="CYY648" s="102"/>
      <c r="CYZ648" s="102"/>
      <c r="CZA648" s="102"/>
      <c r="CZB648" s="102"/>
      <c r="CZC648" s="102"/>
      <c r="CZD648" s="102"/>
      <c r="CZE648" s="102"/>
      <c r="CZF648" s="102"/>
      <c r="CZG648" s="102"/>
      <c r="CZH648" s="102"/>
      <c r="CZI648" s="102"/>
      <c r="CZJ648" s="102"/>
      <c r="CZK648" s="102"/>
      <c r="CZL648" s="102"/>
      <c r="CZM648" s="102"/>
      <c r="CZN648" s="102"/>
      <c r="CZO648" s="102"/>
      <c r="CZP648" s="102"/>
      <c r="CZQ648" s="102"/>
      <c r="CZR648" s="102"/>
      <c r="CZS648" s="102"/>
      <c r="CZT648" s="102"/>
      <c r="CZU648" s="102"/>
      <c r="CZV648" s="102"/>
      <c r="CZW648" s="102"/>
      <c r="CZX648" s="102"/>
      <c r="CZY648" s="102"/>
      <c r="CZZ648" s="102"/>
      <c r="DAA648" s="102"/>
      <c r="DAB648" s="102"/>
      <c r="DAC648" s="102"/>
      <c r="DAD648" s="102"/>
      <c r="DAE648" s="102"/>
      <c r="DAF648" s="102"/>
      <c r="DAG648" s="102"/>
      <c r="DAH648" s="102"/>
      <c r="DAI648" s="102"/>
      <c r="DAJ648" s="102"/>
      <c r="DAK648" s="102"/>
      <c r="DAL648" s="102"/>
      <c r="DAM648" s="102"/>
      <c r="DAN648" s="102"/>
      <c r="DAO648" s="102"/>
      <c r="DAP648" s="102"/>
      <c r="DAQ648" s="102"/>
      <c r="DAR648" s="102"/>
      <c r="DAS648" s="102"/>
      <c r="DAT648" s="102"/>
      <c r="DAU648" s="102"/>
      <c r="DAV648" s="102"/>
      <c r="DAW648" s="102"/>
      <c r="DAX648" s="102"/>
      <c r="DAY648" s="102"/>
      <c r="DAZ648" s="102"/>
      <c r="DBA648" s="102"/>
      <c r="DBB648" s="102"/>
      <c r="DBC648" s="102"/>
      <c r="DBD648" s="102"/>
      <c r="DBE648" s="102"/>
      <c r="DBF648" s="102"/>
      <c r="DBG648" s="102"/>
      <c r="DBH648" s="102"/>
      <c r="DBI648" s="102"/>
      <c r="DBJ648" s="102"/>
      <c r="DBK648" s="102"/>
      <c r="DBL648" s="102"/>
      <c r="DBM648" s="102"/>
      <c r="DBN648" s="102"/>
      <c r="DBO648" s="102"/>
      <c r="DBP648" s="102"/>
      <c r="DBQ648" s="102"/>
      <c r="DBR648" s="102"/>
      <c r="DBS648" s="102"/>
      <c r="DBT648" s="102"/>
      <c r="DBU648" s="102"/>
      <c r="DBV648" s="102"/>
      <c r="DBW648" s="102"/>
      <c r="DBX648" s="102"/>
      <c r="DBY648" s="102"/>
      <c r="DBZ648" s="102"/>
      <c r="DCA648" s="102"/>
      <c r="DCB648" s="102"/>
      <c r="DCC648" s="102"/>
      <c r="DCD648" s="102"/>
      <c r="DCE648" s="102"/>
      <c r="DCF648" s="102"/>
      <c r="DCG648" s="102"/>
      <c r="DCH648" s="102"/>
      <c r="DCI648" s="102"/>
      <c r="DCJ648" s="102"/>
      <c r="DCK648" s="102"/>
      <c r="DCL648" s="102"/>
      <c r="DCM648" s="102"/>
      <c r="DCN648" s="102"/>
      <c r="DCO648" s="102"/>
      <c r="DCP648" s="102"/>
      <c r="DCQ648" s="102"/>
      <c r="DCR648" s="102"/>
      <c r="DCS648" s="102"/>
      <c r="DCT648" s="102"/>
      <c r="DCU648" s="102"/>
      <c r="DCV648" s="102"/>
      <c r="DCW648" s="102"/>
      <c r="DCX648" s="102"/>
      <c r="DCY648" s="102"/>
      <c r="DCZ648" s="102"/>
      <c r="DDA648" s="102"/>
      <c r="DDB648" s="102"/>
      <c r="DDC648" s="102"/>
      <c r="DDD648" s="102"/>
      <c r="DDE648" s="102"/>
      <c r="DDF648" s="102"/>
      <c r="DDG648" s="102"/>
      <c r="DDH648" s="102"/>
      <c r="DDI648" s="102"/>
      <c r="DDJ648" s="102"/>
      <c r="DDK648" s="102"/>
      <c r="DDL648" s="102"/>
      <c r="DDM648" s="102"/>
      <c r="DDN648" s="102"/>
      <c r="DDO648" s="102"/>
      <c r="DDP648" s="102"/>
      <c r="DDQ648" s="102"/>
      <c r="DDR648" s="102"/>
      <c r="DDS648" s="102"/>
      <c r="DDT648" s="102"/>
      <c r="DDU648" s="102"/>
      <c r="DDV648" s="102"/>
      <c r="DDW648" s="102"/>
      <c r="DDX648" s="102"/>
      <c r="DDY648" s="102"/>
      <c r="DDZ648" s="102"/>
      <c r="DEA648" s="102"/>
      <c r="DEB648" s="102"/>
      <c r="DEC648" s="102"/>
      <c r="DED648" s="102"/>
      <c r="DEE648" s="102"/>
      <c r="DEF648" s="102"/>
      <c r="DEG648" s="102"/>
      <c r="DEH648" s="102"/>
      <c r="DEI648" s="102"/>
      <c r="DEJ648" s="102"/>
      <c r="DEK648" s="102"/>
      <c r="DEL648" s="102"/>
      <c r="DEM648" s="102"/>
      <c r="DEN648" s="102"/>
      <c r="DEO648" s="102"/>
      <c r="DEP648" s="102"/>
      <c r="DEQ648" s="102"/>
      <c r="DER648" s="102"/>
      <c r="DES648" s="102"/>
      <c r="DET648" s="102"/>
      <c r="DEU648" s="102"/>
      <c r="DEV648" s="102"/>
      <c r="DEW648" s="102"/>
      <c r="DEX648" s="102"/>
      <c r="DEY648" s="102"/>
      <c r="DEZ648" s="102"/>
      <c r="DFA648" s="102"/>
      <c r="DFB648" s="102"/>
      <c r="DFC648" s="102"/>
      <c r="DFD648" s="102"/>
      <c r="DFE648" s="102"/>
      <c r="DFF648" s="102"/>
      <c r="DFG648" s="102"/>
      <c r="DFH648" s="102"/>
      <c r="DFI648" s="102"/>
      <c r="DFJ648" s="102"/>
      <c r="DFK648" s="102"/>
      <c r="DFL648" s="102"/>
      <c r="DFM648" s="102"/>
      <c r="DFN648" s="102"/>
      <c r="DFO648" s="102"/>
      <c r="DFP648" s="102"/>
      <c r="DFQ648" s="102"/>
      <c r="DFR648" s="102"/>
      <c r="DFS648" s="102"/>
      <c r="DFT648" s="102"/>
      <c r="DFU648" s="102"/>
      <c r="DFV648" s="102"/>
      <c r="DFW648" s="102"/>
      <c r="DFX648" s="102"/>
      <c r="DFY648" s="102"/>
      <c r="DFZ648" s="102"/>
      <c r="DGA648" s="102"/>
      <c r="DGB648" s="102"/>
      <c r="DGC648" s="102"/>
      <c r="DGD648" s="102"/>
      <c r="DGE648" s="102"/>
      <c r="DGF648" s="102"/>
      <c r="DGG648" s="102"/>
      <c r="DGH648" s="102"/>
      <c r="DGI648" s="102"/>
      <c r="DGJ648" s="102"/>
      <c r="DGK648" s="102"/>
      <c r="DGL648" s="102"/>
      <c r="DGM648" s="102"/>
      <c r="DGN648" s="102"/>
      <c r="DGO648" s="102"/>
      <c r="DGP648" s="102"/>
      <c r="DGQ648" s="102"/>
      <c r="DGR648" s="102"/>
      <c r="DGS648" s="102"/>
      <c r="DGT648" s="102"/>
      <c r="DGU648" s="102"/>
      <c r="DGV648" s="102"/>
      <c r="DGW648" s="102"/>
      <c r="DGX648" s="102"/>
      <c r="DGY648" s="102"/>
      <c r="DGZ648" s="102"/>
      <c r="DHA648" s="102"/>
      <c r="DHB648" s="102"/>
      <c r="DHC648" s="102"/>
      <c r="DHD648" s="102"/>
      <c r="DHE648" s="102"/>
      <c r="DHF648" s="102"/>
      <c r="DHG648" s="102"/>
      <c r="DHH648" s="102"/>
      <c r="DHI648" s="102"/>
      <c r="DHJ648" s="102"/>
      <c r="DHK648" s="102"/>
      <c r="DHL648" s="102"/>
      <c r="DHM648" s="102"/>
      <c r="DHN648" s="102"/>
      <c r="DHO648" s="102"/>
      <c r="DHP648" s="102"/>
      <c r="DHQ648" s="102"/>
      <c r="DHR648" s="102"/>
      <c r="DHS648" s="102"/>
      <c r="DHT648" s="102"/>
      <c r="DHU648" s="102"/>
      <c r="DHV648" s="102"/>
      <c r="DHW648" s="102"/>
      <c r="DHX648" s="102"/>
      <c r="DHY648" s="102"/>
      <c r="DHZ648" s="102"/>
      <c r="DIA648" s="102"/>
      <c r="DIB648" s="102"/>
      <c r="DIC648" s="102"/>
      <c r="DID648" s="102"/>
      <c r="DIE648" s="102"/>
      <c r="DIF648" s="102"/>
      <c r="DIG648" s="102"/>
      <c r="DIH648" s="102"/>
      <c r="DII648" s="102"/>
      <c r="DIJ648" s="102"/>
      <c r="DIK648" s="102"/>
      <c r="DIL648" s="102"/>
      <c r="DIM648" s="102"/>
      <c r="DIN648" s="102"/>
      <c r="DIO648" s="102"/>
      <c r="DIP648" s="102"/>
      <c r="DIQ648" s="102"/>
      <c r="DIR648" s="102"/>
      <c r="DIS648" s="102"/>
      <c r="DIT648" s="102"/>
      <c r="DIU648" s="102"/>
      <c r="DIV648" s="102"/>
      <c r="DIW648" s="102"/>
      <c r="DIX648" s="102"/>
      <c r="DIY648" s="102"/>
      <c r="DIZ648" s="102"/>
      <c r="DJA648" s="102"/>
      <c r="DJB648" s="102"/>
      <c r="DJC648" s="102"/>
      <c r="DJD648" s="102"/>
      <c r="DJE648" s="102"/>
      <c r="DJF648" s="102"/>
      <c r="DJG648" s="102"/>
      <c r="DJH648" s="102"/>
      <c r="DJI648" s="102"/>
      <c r="DJJ648" s="102"/>
      <c r="DJK648" s="102"/>
      <c r="DJL648" s="102"/>
      <c r="DJM648" s="102"/>
      <c r="DJN648" s="102"/>
      <c r="DJO648" s="102"/>
      <c r="DJP648" s="102"/>
      <c r="DJQ648" s="102"/>
      <c r="DJR648" s="102"/>
      <c r="DJS648" s="102"/>
      <c r="DJT648" s="102"/>
      <c r="DJU648" s="102"/>
      <c r="DJV648" s="102"/>
      <c r="DJW648" s="102"/>
      <c r="DJX648" s="102"/>
      <c r="DJY648" s="102"/>
      <c r="DJZ648" s="102"/>
      <c r="DKA648" s="102"/>
      <c r="DKB648" s="102"/>
      <c r="DKC648" s="102"/>
      <c r="DKD648" s="102"/>
      <c r="DKE648" s="102"/>
      <c r="DKF648" s="102"/>
      <c r="DKG648" s="102"/>
      <c r="DKH648" s="102"/>
      <c r="DKI648" s="102"/>
      <c r="DKJ648" s="102"/>
      <c r="DKK648" s="102"/>
      <c r="DKL648" s="102"/>
      <c r="DKM648" s="102"/>
      <c r="DKN648" s="102"/>
      <c r="DKO648" s="102"/>
      <c r="DKP648" s="102"/>
      <c r="DKQ648" s="102"/>
      <c r="DKR648" s="102"/>
      <c r="DKS648" s="102"/>
      <c r="DKT648" s="102"/>
      <c r="DKU648" s="102"/>
      <c r="DKV648" s="102"/>
      <c r="DKW648" s="102"/>
      <c r="DKX648" s="102"/>
      <c r="DKY648" s="102"/>
      <c r="DKZ648" s="102"/>
      <c r="DLA648" s="102"/>
      <c r="DLB648" s="102"/>
      <c r="DLC648" s="102"/>
      <c r="DLD648" s="102"/>
      <c r="DLE648" s="102"/>
      <c r="DLF648" s="102"/>
      <c r="DLG648" s="102"/>
      <c r="DLH648" s="102"/>
      <c r="DLI648" s="102"/>
      <c r="DLJ648" s="102"/>
      <c r="DLK648" s="102"/>
      <c r="DLL648" s="102"/>
      <c r="DLM648" s="102"/>
      <c r="DLN648" s="102"/>
      <c r="DLO648" s="102"/>
      <c r="DLP648" s="102"/>
      <c r="DLQ648" s="102"/>
      <c r="DLR648" s="102"/>
      <c r="DLS648" s="102"/>
      <c r="DLT648" s="102"/>
      <c r="DLU648" s="102"/>
      <c r="DLV648" s="102"/>
      <c r="DLW648" s="102"/>
      <c r="DLX648" s="102"/>
      <c r="DLY648" s="102"/>
      <c r="DLZ648" s="102"/>
      <c r="DMA648" s="102"/>
      <c r="DMB648" s="102"/>
      <c r="DMC648" s="102"/>
      <c r="DMD648" s="102"/>
      <c r="DME648" s="102"/>
      <c r="DMF648" s="102"/>
      <c r="DMG648" s="102"/>
      <c r="DMH648" s="102"/>
      <c r="DMI648" s="102"/>
      <c r="DMJ648" s="102"/>
      <c r="DMK648" s="102"/>
      <c r="DML648" s="102"/>
      <c r="DMM648" s="102"/>
      <c r="DMN648" s="102"/>
      <c r="DMO648" s="102"/>
      <c r="DMP648" s="102"/>
      <c r="DMQ648" s="102"/>
      <c r="DMR648" s="102"/>
      <c r="DMS648" s="102"/>
      <c r="DMT648" s="102"/>
      <c r="DMU648" s="102"/>
      <c r="DMV648" s="102"/>
      <c r="DMW648" s="102"/>
      <c r="DMX648" s="102"/>
      <c r="DMY648" s="102"/>
      <c r="DMZ648" s="102"/>
      <c r="DNA648" s="102"/>
      <c r="DNB648" s="102"/>
      <c r="DNC648" s="102"/>
      <c r="DND648" s="102"/>
      <c r="DNE648" s="102"/>
      <c r="DNF648" s="102"/>
      <c r="DNG648" s="102"/>
      <c r="DNH648" s="102"/>
      <c r="DNI648" s="102"/>
      <c r="DNJ648" s="102"/>
      <c r="DNK648" s="102"/>
      <c r="DNL648" s="102"/>
      <c r="DNM648" s="102"/>
      <c r="DNN648" s="102"/>
      <c r="DNO648" s="102"/>
      <c r="DNP648" s="102"/>
      <c r="DNQ648" s="102"/>
      <c r="DNR648" s="102"/>
      <c r="DNS648" s="102"/>
      <c r="DNT648" s="102"/>
      <c r="DNU648" s="102"/>
      <c r="DNV648" s="102"/>
      <c r="DNW648" s="102"/>
      <c r="DNX648" s="102"/>
      <c r="DNY648" s="102"/>
      <c r="DNZ648" s="102"/>
      <c r="DOA648" s="102"/>
      <c r="DOB648" s="102"/>
      <c r="DOC648" s="102"/>
      <c r="DOD648" s="102"/>
      <c r="DOE648" s="102"/>
      <c r="DOF648" s="102"/>
      <c r="DOG648" s="102"/>
      <c r="DOH648" s="102"/>
      <c r="DOI648" s="102"/>
      <c r="DOJ648" s="102"/>
      <c r="DOK648" s="102"/>
      <c r="DOL648" s="102"/>
      <c r="DOM648" s="102"/>
      <c r="DON648" s="102"/>
      <c r="DOO648" s="102"/>
      <c r="DOP648" s="102"/>
      <c r="DOQ648" s="102"/>
      <c r="DOR648" s="102"/>
      <c r="DOS648" s="102"/>
      <c r="DOT648" s="102"/>
      <c r="DOU648" s="102"/>
      <c r="DOV648" s="102"/>
      <c r="DOW648" s="102"/>
      <c r="DOX648" s="102"/>
      <c r="DOY648" s="102"/>
      <c r="DOZ648" s="102"/>
      <c r="DPA648" s="102"/>
      <c r="DPB648" s="102"/>
      <c r="DPC648" s="102"/>
      <c r="DPD648" s="102"/>
      <c r="DPE648" s="102"/>
      <c r="DPF648" s="102"/>
      <c r="DPG648" s="102"/>
      <c r="DPH648" s="102"/>
      <c r="DPI648" s="102"/>
      <c r="DPJ648" s="102"/>
      <c r="DPK648" s="102"/>
      <c r="DPL648" s="102"/>
      <c r="DPM648" s="102"/>
      <c r="DPN648" s="102"/>
      <c r="DPO648" s="102"/>
      <c r="DPP648" s="102"/>
      <c r="DPQ648" s="102"/>
      <c r="DPR648" s="102"/>
      <c r="DPS648" s="102"/>
      <c r="DPT648" s="102"/>
      <c r="DPU648" s="102"/>
      <c r="DPV648" s="102"/>
      <c r="DPW648" s="102"/>
      <c r="DPX648" s="102"/>
      <c r="DPY648" s="102"/>
      <c r="DPZ648" s="102"/>
      <c r="DQA648" s="102"/>
      <c r="DQB648" s="102"/>
      <c r="DQC648" s="102"/>
      <c r="DQD648" s="102"/>
      <c r="DQE648" s="102"/>
      <c r="DQF648" s="102"/>
      <c r="DQG648" s="102"/>
      <c r="DQH648" s="102"/>
      <c r="DQI648" s="102"/>
      <c r="DQJ648" s="102"/>
      <c r="DQK648" s="102"/>
      <c r="DQL648" s="102"/>
      <c r="DQM648" s="102"/>
      <c r="DQN648" s="102"/>
      <c r="DQO648" s="102"/>
      <c r="DQP648" s="102"/>
      <c r="DQQ648" s="102"/>
      <c r="DQR648" s="102"/>
      <c r="DQS648" s="102"/>
      <c r="DQT648" s="102"/>
      <c r="DQU648" s="102"/>
      <c r="DQV648" s="102"/>
      <c r="DQW648" s="102"/>
      <c r="DQX648" s="102"/>
      <c r="DQY648" s="102"/>
      <c r="DQZ648" s="102"/>
      <c r="DRA648" s="102"/>
      <c r="DRB648" s="102"/>
      <c r="DRC648" s="102"/>
      <c r="DRD648" s="102"/>
      <c r="DRE648" s="102"/>
      <c r="DRF648" s="102"/>
      <c r="DRG648" s="102"/>
      <c r="DRH648" s="102"/>
      <c r="DRI648" s="102"/>
      <c r="DRJ648" s="102"/>
      <c r="DRK648" s="102"/>
      <c r="DRL648" s="102"/>
      <c r="DRM648" s="102"/>
      <c r="DRN648" s="102"/>
      <c r="DRO648" s="102"/>
      <c r="DRP648" s="102"/>
      <c r="DRQ648" s="102"/>
      <c r="DRR648" s="102"/>
      <c r="DRS648" s="102"/>
      <c r="DRT648" s="102"/>
      <c r="DRU648" s="102"/>
      <c r="DRV648" s="102"/>
      <c r="DRW648" s="102"/>
      <c r="DRX648" s="102"/>
      <c r="DRY648" s="102"/>
      <c r="DRZ648" s="102"/>
      <c r="DSA648" s="102"/>
      <c r="DSB648" s="102"/>
      <c r="DSC648" s="102"/>
      <c r="DSD648" s="102"/>
      <c r="DSE648" s="102"/>
      <c r="DSF648" s="102"/>
      <c r="DSG648" s="102"/>
      <c r="DSH648" s="102"/>
      <c r="DSI648" s="102"/>
      <c r="DSJ648" s="102"/>
      <c r="DSK648" s="102"/>
      <c r="DSL648" s="102"/>
      <c r="DSM648" s="102"/>
      <c r="DSN648" s="102"/>
      <c r="DSO648" s="102"/>
      <c r="DSP648" s="102"/>
      <c r="DSQ648" s="102"/>
      <c r="DSR648" s="102"/>
      <c r="DSS648" s="102"/>
      <c r="DST648" s="102"/>
      <c r="DSU648" s="102"/>
      <c r="DSV648" s="102"/>
      <c r="DSW648" s="102"/>
      <c r="DSX648" s="102"/>
      <c r="DSY648" s="102"/>
      <c r="DSZ648" s="102"/>
      <c r="DTA648" s="102"/>
      <c r="DTB648" s="102"/>
      <c r="DTC648" s="102"/>
      <c r="DTD648" s="102"/>
      <c r="DTE648" s="102"/>
      <c r="DTF648" s="102"/>
      <c r="DTG648" s="102"/>
      <c r="DTH648" s="102"/>
      <c r="DTI648" s="102"/>
      <c r="DTJ648" s="102"/>
      <c r="DTK648" s="102"/>
      <c r="DTL648" s="102"/>
      <c r="DTM648" s="102"/>
      <c r="DTN648" s="102"/>
      <c r="DTO648" s="102"/>
      <c r="DTP648" s="102"/>
      <c r="DTQ648" s="102"/>
      <c r="DTR648" s="102"/>
      <c r="DTS648" s="102"/>
      <c r="DTT648" s="102"/>
      <c r="DTU648" s="102"/>
      <c r="DTV648" s="102"/>
      <c r="DTW648" s="102"/>
      <c r="DTX648" s="102"/>
      <c r="DTY648" s="102"/>
      <c r="DTZ648" s="102"/>
      <c r="DUA648" s="102"/>
      <c r="DUB648" s="102"/>
      <c r="DUC648" s="102"/>
      <c r="DUD648" s="102"/>
      <c r="DUE648" s="102"/>
      <c r="DUF648" s="102"/>
      <c r="DUG648" s="102"/>
      <c r="DUH648" s="102"/>
      <c r="DUI648" s="102"/>
      <c r="DUJ648" s="102"/>
      <c r="DUK648" s="102"/>
      <c r="DUL648" s="102"/>
      <c r="DUM648" s="102"/>
      <c r="DUN648" s="102"/>
      <c r="DUO648" s="102"/>
      <c r="DUP648" s="102"/>
      <c r="DUQ648" s="102"/>
      <c r="DUR648" s="102"/>
      <c r="DUS648" s="102"/>
      <c r="DUT648" s="102"/>
      <c r="DUU648" s="102"/>
      <c r="DUV648" s="102"/>
      <c r="DUW648" s="102"/>
      <c r="DUX648" s="102"/>
      <c r="DUY648" s="102"/>
      <c r="DUZ648" s="102"/>
      <c r="DVA648" s="102"/>
      <c r="DVB648" s="102"/>
      <c r="DVC648" s="102"/>
      <c r="DVD648" s="102"/>
      <c r="DVE648" s="102"/>
      <c r="DVF648" s="102"/>
      <c r="DVG648" s="102"/>
      <c r="DVH648" s="102"/>
      <c r="DVI648" s="102"/>
      <c r="DVJ648" s="102"/>
      <c r="DVK648" s="102"/>
      <c r="DVL648" s="102"/>
      <c r="DVM648" s="102"/>
      <c r="DVN648" s="102"/>
      <c r="DVO648" s="102"/>
      <c r="DVP648" s="102"/>
      <c r="DVQ648" s="102"/>
      <c r="DVR648" s="102"/>
      <c r="DVS648" s="102"/>
      <c r="DVT648" s="102"/>
      <c r="DVU648" s="102"/>
      <c r="DVV648" s="102"/>
      <c r="DVW648" s="102"/>
      <c r="DVX648" s="102"/>
      <c r="DVY648" s="102"/>
      <c r="DVZ648" s="102"/>
      <c r="DWA648" s="102"/>
      <c r="DWB648" s="102"/>
      <c r="DWC648" s="102"/>
      <c r="DWD648" s="102"/>
      <c r="DWE648" s="102"/>
      <c r="DWF648" s="102"/>
      <c r="DWG648" s="102"/>
      <c r="DWH648" s="102"/>
      <c r="DWI648" s="102"/>
      <c r="DWJ648" s="102"/>
      <c r="DWK648" s="102"/>
      <c r="DWL648" s="102"/>
      <c r="DWM648" s="102"/>
      <c r="DWN648" s="102"/>
      <c r="DWO648" s="102"/>
      <c r="DWP648" s="102"/>
      <c r="DWQ648" s="102"/>
      <c r="DWR648" s="102"/>
      <c r="DWS648" s="102"/>
      <c r="DWT648" s="102"/>
      <c r="DWU648" s="102"/>
      <c r="DWV648" s="102"/>
      <c r="DWW648" s="102"/>
      <c r="DWX648" s="102"/>
      <c r="DWY648" s="102"/>
      <c r="DWZ648" s="102"/>
      <c r="DXA648" s="102"/>
      <c r="DXB648" s="102"/>
      <c r="DXC648" s="102"/>
      <c r="DXD648" s="102"/>
      <c r="DXE648" s="102"/>
      <c r="DXF648" s="102"/>
      <c r="DXG648" s="102"/>
      <c r="DXH648" s="102"/>
      <c r="DXI648" s="102"/>
      <c r="DXJ648" s="102"/>
      <c r="DXK648" s="102"/>
      <c r="DXL648" s="102"/>
      <c r="DXM648" s="102"/>
      <c r="DXN648" s="102"/>
      <c r="DXO648" s="102"/>
      <c r="DXP648" s="102"/>
      <c r="DXQ648" s="102"/>
      <c r="DXR648" s="102"/>
      <c r="DXS648" s="102"/>
      <c r="DXT648" s="102"/>
      <c r="DXU648" s="102"/>
      <c r="DXV648" s="102"/>
      <c r="DXW648" s="102"/>
      <c r="DXX648" s="102"/>
      <c r="DXY648" s="102"/>
      <c r="DXZ648" s="102"/>
      <c r="DYA648" s="102"/>
      <c r="DYB648" s="102"/>
      <c r="DYC648" s="102"/>
      <c r="DYD648" s="102"/>
      <c r="DYE648" s="102"/>
      <c r="DYF648" s="102"/>
      <c r="DYG648" s="102"/>
      <c r="DYH648" s="102"/>
      <c r="DYI648" s="102"/>
      <c r="DYJ648" s="102"/>
      <c r="DYK648" s="102"/>
      <c r="DYL648" s="102"/>
      <c r="DYM648" s="102"/>
      <c r="DYN648" s="102"/>
      <c r="DYO648" s="102"/>
      <c r="DYP648" s="102"/>
      <c r="DYQ648" s="102"/>
      <c r="DYR648" s="102"/>
      <c r="DYS648" s="102"/>
      <c r="DYT648" s="102"/>
      <c r="DYU648" s="102"/>
      <c r="DYV648" s="102"/>
      <c r="DYW648" s="102"/>
      <c r="DYX648" s="102"/>
      <c r="DYY648" s="102"/>
      <c r="DYZ648" s="102"/>
      <c r="DZA648" s="102"/>
      <c r="DZB648" s="102"/>
      <c r="DZC648" s="102"/>
      <c r="DZD648" s="102"/>
      <c r="DZE648" s="102"/>
      <c r="DZF648" s="102"/>
      <c r="DZG648" s="102"/>
      <c r="DZH648" s="102"/>
      <c r="DZI648" s="102"/>
      <c r="DZJ648" s="102"/>
      <c r="DZK648" s="102"/>
      <c r="DZL648" s="102"/>
      <c r="DZM648" s="102"/>
      <c r="DZN648" s="102"/>
      <c r="DZO648" s="102"/>
      <c r="DZP648" s="102"/>
      <c r="DZQ648" s="102"/>
      <c r="DZR648" s="102"/>
      <c r="DZS648" s="102"/>
      <c r="DZT648" s="102"/>
      <c r="DZU648" s="102"/>
      <c r="DZV648" s="102"/>
      <c r="DZW648" s="102"/>
      <c r="DZX648" s="102"/>
      <c r="DZY648" s="102"/>
      <c r="DZZ648" s="102"/>
      <c r="EAA648" s="102"/>
      <c r="EAB648" s="102"/>
      <c r="EAC648" s="102"/>
      <c r="EAD648" s="102"/>
      <c r="EAE648" s="102"/>
      <c r="EAF648" s="102"/>
      <c r="EAG648" s="102"/>
      <c r="EAH648" s="102"/>
      <c r="EAI648" s="102"/>
      <c r="EAJ648" s="102"/>
      <c r="EAK648" s="102"/>
      <c r="EAL648" s="102"/>
      <c r="EAM648" s="102"/>
      <c r="EAN648" s="102"/>
      <c r="EAO648" s="102"/>
      <c r="EAP648" s="102"/>
      <c r="EAQ648" s="102"/>
      <c r="EAR648" s="102"/>
      <c r="EAS648" s="102"/>
      <c r="EAT648" s="102"/>
      <c r="EAU648" s="102"/>
      <c r="EAV648" s="102"/>
      <c r="EAW648" s="102"/>
      <c r="EAX648" s="102"/>
      <c r="EAY648" s="102"/>
      <c r="EAZ648" s="102"/>
      <c r="EBA648" s="102"/>
      <c r="EBB648" s="102"/>
      <c r="EBC648" s="102"/>
      <c r="EBD648" s="102"/>
      <c r="EBE648" s="102"/>
      <c r="EBF648" s="102"/>
      <c r="EBG648" s="102"/>
      <c r="EBH648" s="102"/>
      <c r="EBI648" s="102"/>
      <c r="EBJ648" s="102"/>
      <c r="EBK648" s="102"/>
      <c r="EBL648" s="102"/>
      <c r="EBM648" s="102"/>
      <c r="EBN648" s="102"/>
      <c r="EBO648" s="102"/>
      <c r="EBP648" s="102"/>
      <c r="EBQ648" s="102"/>
      <c r="EBR648" s="102"/>
      <c r="EBS648" s="102"/>
      <c r="EBT648" s="102"/>
      <c r="EBU648" s="102"/>
      <c r="EBV648" s="102"/>
      <c r="EBW648" s="102"/>
      <c r="EBX648" s="102"/>
      <c r="EBY648" s="102"/>
      <c r="EBZ648" s="102"/>
      <c r="ECA648" s="102"/>
      <c r="ECB648" s="102"/>
      <c r="ECC648" s="102"/>
      <c r="ECD648" s="102"/>
      <c r="ECE648" s="102"/>
      <c r="ECF648" s="102"/>
      <c r="ECG648" s="102"/>
      <c r="ECH648" s="102"/>
      <c r="ECI648" s="102"/>
      <c r="ECJ648" s="102"/>
      <c r="ECK648" s="102"/>
      <c r="ECL648" s="102"/>
      <c r="ECM648" s="102"/>
      <c r="ECN648" s="102"/>
      <c r="ECO648" s="102"/>
      <c r="ECP648" s="102"/>
      <c r="ECQ648" s="102"/>
      <c r="ECR648" s="102"/>
      <c r="ECS648" s="102"/>
      <c r="ECT648" s="102"/>
      <c r="ECU648" s="102"/>
      <c r="ECV648" s="102"/>
      <c r="ECW648" s="102"/>
      <c r="ECX648" s="102"/>
      <c r="ECY648" s="102"/>
      <c r="ECZ648" s="102"/>
      <c r="EDA648" s="102"/>
      <c r="EDB648" s="102"/>
      <c r="EDC648" s="102"/>
      <c r="EDD648" s="102"/>
      <c r="EDE648" s="102"/>
      <c r="EDF648" s="102"/>
      <c r="EDG648" s="102"/>
      <c r="EDH648" s="102"/>
      <c r="EDI648" s="102"/>
      <c r="EDJ648" s="102"/>
      <c r="EDK648" s="102"/>
      <c r="EDL648" s="102"/>
      <c r="EDM648" s="102"/>
      <c r="EDN648" s="102"/>
      <c r="EDO648" s="102"/>
      <c r="EDP648" s="102"/>
      <c r="EDQ648" s="102"/>
      <c r="EDR648" s="102"/>
      <c r="EDS648" s="102"/>
      <c r="EDT648" s="102"/>
      <c r="EDU648" s="102"/>
      <c r="EDV648" s="102"/>
      <c r="EDW648" s="102"/>
      <c r="EDX648" s="102"/>
      <c r="EDY648" s="102"/>
      <c r="EDZ648" s="102"/>
      <c r="EEA648" s="102"/>
      <c r="EEB648" s="102"/>
      <c r="EEC648" s="102"/>
      <c r="EED648" s="102"/>
      <c r="EEE648" s="102"/>
      <c r="EEF648" s="102"/>
      <c r="EEG648" s="102"/>
      <c r="EEH648" s="102"/>
      <c r="EEI648" s="102"/>
      <c r="EEJ648" s="102"/>
      <c r="EEK648" s="102"/>
      <c r="EEL648" s="102"/>
      <c r="EEM648" s="102"/>
      <c r="EEN648" s="102"/>
      <c r="EEO648" s="102"/>
      <c r="EEP648" s="102"/>
      <c r="EEQ648" s="102"/>
      <c r="EER648" s="102"/>
      <c r="EES648" s="102"/>
      <c r="EET648" s="102"/>
      <c r="EEU648" s="102"/>
      <c r="EEV648" s="102"/>
      <c r="EEW648" s="102"/>
      <c r="EEX648" s="102"/>
      <c r="EEY648" s="102"/>
      <c r="EEZ648" s="102"/>
      <c r="EFA648" s="102"/>
      <c r="EFB648" s="102"/>
      <c r="EFC648" s="102"/>
      <c r="EFD648" s="102"/>
      <c r="EFE648" s="102"/>
      <c r="EFF648" s="102"/>
      <c r="EFG648" s="102"/>
      <c r="EFH648" s="102"/>
      <c r="EFI648" s="102"/>
      <c r="EFJ648" s="102"/>
      <c r="EFK648" s="102"/>
      <c r="EFL648" s="102"/>
      <c r="EFM648" s="102"/>
      <c r="EFN648" s="102"/>
      <c r="EFO648" s="102"/>
      <c r="EFP648" s="102"/>
      <c r="EFQ648" s="102"/>
      <c r="EFR648" s="102"/>
      <c r="EFS648" s="102"/>
      <c r="EFT648" s="102"/>
      <c r="EFU648" s="102"/>
      <c r="EFV648" s="102"/>
      <c r="EFW648" s="102"/>
      <c r="EFX648" s="102"/>
      <c r="EFY648" s="102"/>
      <c r="EFZ648" s="102"/>
      <c r="EGA648" s="102"/>
      <c r="EGB648" s="102"/>
      <c r="EGC648" s="102"/>
      <c r="EGD648" s="102"/>
      <c r="EGE648" s="102"/>
      <c r="EGF648" s="102"/>
      <c r="EGG648" s="102"/>
      <c r="EGH648" s="102"/>
      <c r="EGI648" s="102"/>
      <c r="EGJ648" s="102"/>
      <c r="EGK648" s="102"/>
      <c r="EGL648" s="102"/>
      <c r="EGM648" s="102"/>
      <c r="EGN648" s="102"/>
      <c r="EGO648" s="102"/>
      <c r="EGP648" s="102"/>
      <c r="EGQ648" s="102"/>
      <c r="EGR648" s="102"/>
      <c r="EGS648" s="102"/>
      <c r="EGT648" s="102"/>
      <c r="EGU648" s="102"/>
      <c r="EGV648" s="102"/>
      <c r="EGW648" s="102"/>
      <c r="EGX648" s="102"/>
      <c r="EGY648" s="102"/>
      <c r="EGZ648" s="102"/>
      <c r="EHA648" s="102"/>
      <c r="EHB648" s="102"/>
      <c r="EHC648" s="102"/>
      <c r="EHD648" s="102"/>
      <c r="EHE648" s="102"/>
      <c r="EHF648" s="102"/>
      <c r="EHG648" s="102"/>
      <c r="EHH648" s="102"/>
      <c r="EHI648" s="102"/>
      <c r="EHJ648" s="102"/>
      <c r="EHK648" s="102"/>
      <c r="EHL648" s="102"/>
      <c r="EHM648" s="102"/>
      <c r="EHN648" s="102"/>
      <c r="EHO648" s="102"/>
      <c r="EHP648" s="102"/>
      <c r="EHQ648" s="102"/>
      <c r="EHR648" s="102"/>
      <c r="EHS648" s="102"/>
      <c r="EHT648" s="102"/>
      <c r="EHU648" s="102"/>
      <c r="EHV648" s="102"/>
      <c r="EHW648" s="102"/>
      <c r="EHX648" s="102"/>
      <c r="EHY648" s="102"/>
      <c r="EHZ648" s="102"/>
      <c r="EIA648" s="102"/>
      <c r="EIB648" s="102"/>
      <c r="EIC648" s="102"/>
      <c r="EID648" s="102"/>
      <c r="EIE648" s="102"/>
      <c r="EIF648" s="102"/>
      <c r="EIG648" s="102"/>
      <c r="EIH648" s="102"/>
      <c r="EII648" s="102"/>
      <c r="EIJ648" s="102"/>
      <c r="EIK648" s="102"/>
      <c r="EIL648" s="102"/>
      <c r="EIM648" s="102"/>
      <c r="EIN648" s="102"/>
      <c r="EIO648" s="102"/>
      <c r="EIP648" s="102"/>
      <c r="EIQ648" s="102"/>
      <c r="EIR648" s="102"/>
      <c r="EIS648" s="102"/>
      <c r="EIT648" s="102"/>
      <c r="EIU648" s="102"/>
      <c r="EIV648" s="102"/>
      <c r="EIW648" s="102"/>
      <c r="EIX648" s="102"/>
      <c r="EIY648" s="102"/>
      <c r="EIZ648" s="102"/>
      <c r="EJA648" s="102"/>
      <c r="EJB648" s="102"/>
      <c r="EJC648" s="102"/>
      <c r="EJD648" s="102"/>
      <c r="EJE648" s="102"/>
      <c r="EJF648" s="102"/>
      <c r="EJG648" s="102"/>
      <c r="EJH648" s="102"/>
      <c r="EJI648" s="102"/>
      <c r="EJJ648" s="102"/>
      <c r="EJK648" s="102"/>
      <c r="EJL648" s="102"/>
      <c r="EJM648" s="102"/>
      <c r="EJN648" s="102"/>
      <c r="EJO648" s="102"/>
      <c r="EJP648" s="102"/>
      <c r="EJQ648" s="102"/>
      <c r="EJR648" s="102"/>
      <c r="EJS648" s="102"/>
      <c r="EJT648" s="102"/>
      <c r="EJU648" s="102"/>
      <c r="EJV648" s="102"/>
      <c r="EJW648" s="102"/>
      <c r="EJX648" s="102"/>
      <c r="EJY648" s="102"/>
      <c r="EJZ648" s="102"/>
      <c r="EKA648" s="102"/>
      <c r="EKB648" s="102"/>
      <c r="EKC648" s="102"/>
      <c r="EKD648" s="102"/>
      <c r="EKE648" s="102"/>
      <c r="EKF648" s="102"/>
      <c r="EKG648" s="102"/>
      <c r="EKH648" s="102"/>
      <c r="EKI648" s="102"/>
      <c r="EKJ648" s="102"/>
      <c r="EKK648" s="102"/>
      <c r="EKL648" s="102"/>
      <c r="EKM648" s="102"/>
      <c r="EKN648" s="102"/>
      <c r="EKO648" s="102"/>
      <c r="EKP648" s="102"/>
      <c r="EKQ648" s="102"/>
      <c r="EKR648" s="102"/>
      <c r="EKS648" s="102"/>
      <c r="EKT648" s="102"/>
      <c r="EKU648" s="102"/>
      <c r="EKV648" s="102"/>
      <c r="EKW648" s="102"/>
      <c r="EKX648" s="102"/>
      <c r="EKY648" s="102"/>
      <c r="EKZ648" s="102"/>
      <c r="ELA648" s="102"/>
      <c r="ELB648" s="102"/>
      <c r="ELC648" s="102"/>
      <c r="ELD648" s="102"/>
      <c r="ELE648" s="102"/>
      <c r="ELF648" s="102"/>
      <c r="ELG648" s="102"/>
      <c r="ELH648" s="102"/>
      <c r="ELI648" s="102"/>
      <c r="ELJ648" s="102"/>
      <c r="ELK648" s="102"/>
      <c r="ELL648" s="102"/>
      <c r="ELM648" s="102"/>
      <c r="ELN648" s="102"/>
      <c r="ELO648" s="102"/>
      <c r="ELP648" s="102"/>
      <c r="ELQ648" s="102"/>
      <c r="ELR648" s="102"/>
      <c r="ELS648" s="102"/>
      <c r="ELT648" s="102"/>
      <c r="ELU648" s="102"/>
      <c r="ELV648" s="102"/>
      <c r="ELW648" s="102"/>
      <c r="ELX648" s="102"/>
      <c r="ELY648" s="102"/>
      <c r="ELZ648" s="102"/>
      <c r="EMA648" s="102"/>
      <c r="EMB648" s="102"/>
      <c r="EMC648" s="102"/>
      <c r="EMD648" s="102"/>
      <c r="EME648" s="102"/>
      <c r="EMF648" s="102"/>
      <c r="EMG648" s="102"/>
      <c r="EMH648" s="102"/>
      <c r="EMI648" s="102"/>
      <c r="EMJ648" s="102"/>
      <c r="EMK648" s="102"/>
      <c r="EML648" s="102"/>
      <c r="EMM648" s="102"/>
      <c r="EMN648" s="102"/>
      <c r="EMO648" s="102"/>
      <c r="EMP648" s="102"/>
      <c r="EMQ648" s="102"/>
      <c r="EMR648" s="102"/>
      <c r="EMS648" s="102"/>
      <c r="EMT648" s="102"/>
      <c r="EMU648" s="102"/>
      <c r="EMV648" s="102"/>
      <c r="EMW648" s="102"/>
      <c r="EMX648" s="102"/>
      <c r="EMY648" s="102"/>
      <c r="EMZ648" s="102"/>
      <c r="ENA648" s="102"/>
      <c r="ENB648" s="102"/>
      <c r="ENC648" s="102"/>
      <c r="END648" s="102"/>
      <c r="ENE648" s="102"/>
      <c r="ENF648" s="102"/>
      <c r="ENG648" s="102"/>
      <c r="ENH648" s="102"/>
      <c r="ENI648" s="102"/>
      <c r="ENJ648" s="102"/>
      <c r="ENK648" s="102"/>
      <c r="ENL648" s="102"/>
      <c r="ENM648" s="102"/>
      <c r="ENN648" s="102"/>
      <c r="ENO648" s="102"/>
      <c r="ENP648" s="102"/>
      <c r="ENQ648" s="102"/>
      <c r="ENR648" s="102"/>
      <c r="ENS648" s="102"/>
      <c r="ENT648" s="102"/>
      <c r="ENU648" s="102"/>
      <c r="ENV648" s="102"/>
      <c r="ENW648" s="102"/>
      <c r="ENX648" s="102"/>
      <c r="ENY648" s="102"/>
      <c r="ENZ648" s="102"/>
      <c r="EOA648" s="102"/>
      <c r="EOB648" s="102"/>
      <c r="EOC648" s="102"/>
      <c r="EOD648" s="102"/>
      <c r="EOE648" s="102"/>
      <c r="EOF648" s="102"/>
      <c r="EOG648" s="102"/>
      <c r="EOH648" s="102"/>
      <c r="EOI648" s="102"/>
      <c r="EOJ648" s="102"/>
      <c r="EOK648" s="102"/>
      <c r="EOL648" s="102"/>
      <c r="EOM648" s="102"/>
      <c r="EON648" s="102"/>
      <c r="EOO648" s="102"/>
      <c r="EOP648" s="102"/>
      <c r="EOQ648" s="102"/>
      <c r="EOR648" s="102"/>
      <c r="EOS648" s="102"/>
      <c r="EOT648" s="102"/>
      <c r="EOU648" s="102"/>
      <c r="EOV648" s="102"/>
      <c r="EOW648" s="102"/>
      <c r="EOX648" s="102"/>
      <c r="EOY648" s="102"/>
      <c r="EOZ648" s="102"/>
      <c r="EPA648" s="102"/>
      <c r="EPB648" s="102"/>
      <c r="EPC648" s="102"/>
      <c r="EPD648" s="102"/>
      <c r="EPE648" s="102"/>
      <c r="EPF648" s="102"/>
      <c r="EPG648" s="102"/>
      <c r="EPH648" s="102"/>
      <c r="EPI648" s="102"/>
      <c r="EPJ648" s="102"/>
      <c r="EPK648" s="102"/>
      <c r="EPL648" s="102"/>
      <c r="EPM648" s="102"/>
      <c r="EPN648" s="102"/>
      <c r="EPO648" s="102"/>
      <c r="EPP648" s="102"/>
      <c r="EPQ648" s="102"/>
      <c r="EPR648" s="102"/>
      <c r="EPS648" s="102"/>
      <c r="EPT648" s="102"/>
      <c r="EPU648" s="102"/>
      <c r="EPV648" s="102"/>
      <c r="EPW648" s="102"/>
      <c r="EPX648" s="102"/>
      <c r="EPY648" s="102"/>
      <c r="EPZ648" s="102"/>
      <c r="EQA648" s="102"/>
      <c r="EQB648" s="102"/>
      <c r="EQC648" s="102"/>
      <c r="EQD648" s="102"/>
      <c r="EQE648" s="102"/>
      <c r="EQF648" s="102"/>
      <c r="EQG648" s="102"/>
      <c r="EQH648" s="102"/>
      <c r="EQI648" s="102"/>
      <c r="EQJ648" s="102"/>
      <c r="EQK648" s="102"/>
      <c r="EQL648" s="102"/>
      <c r="EQM648" s="102"/>
      <c r="EQN648" s="102"/>
      <c r="EQO648" s="102"/>
      <c r="EQP648" s="102"/>
      <c r="EQQ648" s="102"/>
      <c r="EQR648" s="102"/>
      <c r="EQS648" s="102"/>
      <c r="EQT648" s="102"/>
      <c r="EQU648" s="102"/>
      <c r="EQV648" s="102"/>
      <c r="EQW648" s="102"/>
      <c r="EQX648" s="102"/>
      <c r="EQY648" s="102"/>
      <c r="EQZ648" s="102"/>
      <c r="ERA648" s="102"/>
      <c r="ERB648" s="102"/>
      <c r="ERC648" s="102"/>
      <c r="ERD648" s="102"/>
      <c r="ERE648" s="102"/>
      <c r="ERF648" s="102"/>
      <c r="ERG648" s="102"/>
      <c r="ERH648" s="102"/>
      <c r="ERI648" s="102"/>
      <c r="ERJ648" s="102"/>
      <c r="ERK648" s="102"/>
      <c r="ERL648" s="102"/>
      <c r="ERM648" s="102"/>
      <c r="ERN648" s="102"/>
      <c r="ERO648" s="102"/>
      <c r="ERP648" s="102"/>
      <c r="ERQ648" s="102"/>
      <c r="ERR648" s="102"/>
      <c r="ERS648" s="102"/>
      <c r="ERT648" s="102"/>
      <c r="ERU648" s="102"/>
      <c r="ERV648" s="102"/>
      <c r="ERW648" s="102"/>
      <c r="ERX648" s="102"/>
      <c r="ERY648" s="102"/>
      <c r="ERZ648" s="102"/>
      <c r="ESA648" s="102"/>
      <c r="ESB648" s="102"/>
      <c r="ESC648" s="102"/>
      <c r="ESD648" s="102"/>
      <c r="ESE648" s="102"/>
      <c r="ESF648" s="102"/>
      <c r="ESG648" s="102"/>
      <c r="ESH648" s="102"/>
      <c r="ESI648" s="102"/>
      <c r="ESJ648" s="102"/>
      <c r="ESK648" s="102"/>
      <c r="ESL648" s="102"/>
      <c r="ESM648" s="102"/>
      <c r="ESN648" s="102"/>
      <c r="ESO648" s="102"/>
      <c r="ESP648" s="102"/>
      <c r="ESQ648" s="102"/>
      <c r="ESR648" s="102"/>
      <c r="ESS648" s="102"/>
      <c r="EST648" s="102"/>
      <c r="ESU648" s="102"/>
      <c r="ESV648" s="102"/>
      <c r="ESW648" s="102"/>
      <c r="ESX648" s="102"/>
      <c r="ESY648" s="102"/>
      <c r="ESZ648" s="102"/>
      <c r="ETA648" s="102"/>
      <c r="ETB648" s="102"/>
      <c r="ETC648" s="102"/>
      <c r="ETD648" s="102"/>
      <c r="ETE648" s="102"/>
      <c r="ETF648" s="102"/>
      <c r="ETG648" s="102"/>
      <c r="ETH648" s="102"/>
      <c r="ETI648" s="102"/>
      <c r="ETJ648" s="102"/>
      <c r="ETK648" s="102"/>
      <c r="ETL648" s="102"/>
      <c r="ETM648" s="102"/>
      <c r="ETN648" s="102"/>
      <c r="ETO648" s="102"/>
      <c r="ETP648" s="102"/>
      <c r="ETQ648" s="102"/>
      <c r="ETR648" s="102"/>
      <c r="ETS648" s="102"/>
      <c r="ETT648" s="102"/>
      <c r="ETU648" s="102"/>
      <c r="ETV648" s="102"/>
      <c r="ETW648" s="102"/>
      <c r="ETX648" s="102"/>
      <c r="ETY648" s="102"/>
      <c r="ETZ648" s="102"/>
      <c r="EUA648" s="102"/>
      <c r="EUB648" s="102"/>
      <c r="EUC648" s="102"/>
      <c r="EUD648" s="102"/>
      <c r="EUE648" s="102"/>
      <c r="EUF648" s="102"/>
      <c r="EUG648" s="102"/>
      <c r="EUH648" s="102"/>
      <c r="EUI648" s="102"/>
      <c r="EUJ648" s="102"/>
      <c r="EUK648" s="102"/>
      <c r="EUL648" s="102"/>
      <c r="EUM648" s="102"/>
      <c r="EUN648" s="102"/>
      <c r="EUO648" s="102"/>
      <c r="EUP648" s="102"/>
      <c r="EUQ648" s="102"/>
      <c r="EUR648" s="102"/>
      <c r="EUS648" s="102"/>
      <c r="EUT648" s="102"/>
      <c r="EUU648" s="102"/>
      <c r="EUV648" s="102"/>
      <c r="EUW648" s="102"/>
      <c r="EUX648" s="102"/>
      <c r="EUY648" s="102"/>
      <c r="EUZ648" s="102"/>
      <c r="EVA648" s="102"/>
      <c r="EVB648" s="102"/>
      <c r="EVC648" s="102"/>
      <c r="EVD648" s="102"/>
      <c r="EVE648" s="102"/>
      <c r="EVF648" s="102"/>
      <c r="EVG648" s="102"/>
      <c r="EVH648" s="102"/>
      <c r="EVI648" s="102"/>
      <c r="EVJ648" s="102"/>
      <c r="EVK648" s="102"/>
      <c r="EVL648" s="102"/>
      <c r="EVM648" s="102"/>
      <c r="EVN648" s="102"/>
      <c r="EVO648" s="102"/>
      <c r="EVP648" s="102"/>
      <c r="EVQ648" s="102"/>
      <c r="EVR648" s="102"/>
      <c r="EVS648" s="102"/>
      <c r="EVT648" s="102"/>
      <c r="EVU648" s="102"/>
      <c r="EVV648" s="102"/>
      <c r="EVW648" s="102"/>
      <c r="EVX648" s="102"/>
      <c r="EVY648" s="102"/>
      <c r="EVZ648" s="102"/>
      <c r="EWA648" s="102"/>
      <c r="EWB648" s="102"/>
      <c r="EWC648" s="102"/>
      <c r="EWD648" s="102"/>
      <c r="EWE648" s="102"/>
      <c r="EWF648" s="102"/>
      <c r="EWG648" s="102"/>
      <c r="EWH648" s="102"/>
      <c r="EWI648" s="102"/>
      <c r="EWJ648" s="102"/>
      <c r="EWK648" s="102"/>
      <c r="EWL648" s="102"/>
      <c r="EWM648" s="102"/>
      <c r="EWN648" s="102"/>
      <c r="EWO648" s="102"/>
      <c r="EWP648" s="102"/>
      <c r="EWQ648" s="102"/>
      <c r="EWR648" s="102"/>
      <c r="EWS648" s="102"/>
      <c r="EWT648" s="102"/>
      <c r="EWU648" s="102"/>
      <c r="EWV648" s="102"/>
      <c r="EWW648" s="102"/>
      <c r="EWX648" s="102"/>
      <c r="EWY648" s="102"/>
      <c r="EWZ648" s="102"/>
      <c r="EXA648" s="102"/>
      <c r="EXB648" s="102"/>
      <c r="EXC648" s="102"/>
      <c r="EXD648" s="102"/>
      <c r="EXE648" s="102"/>
      <c r="EXF648" s="102"/>
      <c r="EXG648" s="102"/>
      <c r="EXH648" s="102"/>
      <c r="EXI648" s="102"/>
      <c r="EXJ648" s="102"/>
      <c r="EXK648" s="102"/>
      <c r="EXL648" s="102"/>
      <c r="EXM648" s="102"/>
      <c r="EXN648" s="102"/>
      <c r="EXO648" s="102"/>
      <c r="EXP648" s="102"/>
      <c r="EXQ648" s="102"/>
      <c r="EXR648" s="102"/>
      <c r="EXS648" s="102"/>
      <c r="EXT648" s="102"/>
      <c r="EXU648" s="102"/>
      <c r="EXV648" s="102"/>
      <c r="EXW648" s="102"/>
      <c r="EXX648" s="102"/>
      <c r="EXY648" s="102"/>
      <c r="EXZ648" s="102"/>
      <c r="EYA648" s="102"/>
      <c r="EYB648" s="102"/>
      <c r="EYC648" s="102"/>
      <c r="EYD648" s="102"/>
      <c r="EYE648" s="102"/>
      <c r="EYF648" s="102"/>
      <c r="EYG648" s="102"/>
      <c r="EYH648" s="102"/>
      <c r="EYI648" s="102"/>
      <c r="EYJ648" s="102"/>
      <c r="EYK648" s="102"/>
      <c r="EYL648" s="102"/>
      <c r="EYM648" s="102"/>
      <c r="EYN648" s="102"/>
      <c r="EYO648" s="102"/>
      <c r="EYP648" s="102"/>
      <c r="EYQ648" s="102"/>
      <c r="EYR648" s="102"/>
      <c r="EYS648" s="102"/>
      <c r="EYT648" s="102"/>
      <c r="EYU648" s="102"/>
      <c r="EYV648" s="102"/>
      <c r="EYW648" s="102"/>
      <c r="EYX648" s="102"/>
      <c r="EYY648" s="102"/>
      <c r="EYZ648" s="102"/>
      <c r="EZA648" s="102"/>
      <c r="EZB648" s="102"/>
      <c r="EZC648" s="102"/>
      <c r="EZD648" s="102"/>
      <c r="EZE648" s="102"/>
      <c r="EZF648" s="102"/>
      <c r="EZG648" s="102"/>
      <c r="EZH648" s="102"/>
      <c r="EZI648" s="102"/>
      <c r="EZJ648" s="102"/>
      <c r="EZK648" s="102"/>
      <c r="EZL648" s="102"/>
      <c r="EZM648" s="102"/>
      <c r="EZN648" s="102"/>
      <c r="EZO648" s="102"/>
      <c r="EZP648" s="102"/>
      <c r="EZQ648" s="102"/>
      <c r="EZR648" s="102"/>
      <c r="EZS648" s="102"/>
      <c r="EZT648" s="102"/>
      <c r="EZU648" s="102"/>
      <c r="EZV648" s="102"/>
      <c r="EZW648" s="102"/>
      <c r="EZX648" s="102"/>
      <c r="EZY648" s="102"/>
      <c r="EZZ648" s="102"/>
      <c r="FAA648" s="102"/>
      <c r="FAB648" s="102"/>
      <c r="FAC648" s="102"/>
      <c r="FAD648" s="102"/>
      <c r="FAE648" s="102"/>
      <c r="FAF648" s="102"/>
      <c r="FAG648" s="102"/>
      <c r="FAH648" s="102"/>
      <c r="FAI648" s="102"/>
      <c r="FAJ648" s="102"/>
      <c r="FAK648" s="102"/>
      <c r="FAL648" s="102"/>
      <c r="FAM648" s="102"/>
      <c r="FAN648" s="102"/>
      <c r="FAO648" s="102"/>
      <c r="FAP648" s="102"/>
      <c r="FAQ648" s="102"/>
      <c r="FAR648" s="102"/>
      <c r="FAS648" s="102"/>
      <c r="FAT648" s="102"/>
      <c r="FAU648" s="102"/>
      <c r="FAV648" s="102"/>
      <c r="FAW648" s="102"/>
      <c r="FAX648" s="102"/>
      <c r="FAY648" s="102"/>
      <c r="FAZ648" s="102"/>
      <c r="FBA648" s="102"/>
      <c r="FBB648" s="102"/>
      <c r="FBC648" s="102"/>
      <c r="FBD648" s="102"/>
      <c r="FBE648" s="102"/>
      <c r="FBF648" s="102"/>
      <c r="FBG648" s="102"/>
      <c r="FBH648" s="102"/>
      <c r="FBI648" s="102"/>
      <c r="FBJ648" s="102"/>
      <c r="FBK648" s="102"/>
      <c r="FBL648" s="102"/>
      <c r="FBM648" s="102"/>
      <c r="FBN648" s="102"/>
      <c r="FBO648" s="102"/>
      <c r="FBP648" s="102"/>
      <c r="FBQ648" s="102"/>
      <c r="FBR648" s="102"/>
      <c r="FBS648" s="102"/>
      <c r="FBT648" s="102"/>
      <c r="FBU648" s="102"/>
      <c r="FBV648" s="102"/>
      <c r="FBW648" s="102"/>
      <c r="FBX648" s="102"/>
      <c r="FBY648" s="102"/>
      <c r="FBZ648" s="102"/>
      <c r="FCA648" s="102"/>
      <c r="FCB648" s="102"/>
      <c r="FCC648" s="102"/>
      <c r="FCD648" s="102"/>
      <c r="FCE648" s="102"/>
      <c r="FCF648" s="102"/>
      <c r="FCG648" s="102"/>
      <c r="FCH648" s="102"/>
      <c r="FCI648" s="102"/>
      <c r="FCJ648" s="102"/>
      <c r="FCK648" s="102"/>
      <c r="FCL648" s="102"/>
      <c r="FCM648" s="102"/>
      <c r="FCN648" s="102"/>
      <c r="FCO648" s="102"/>
      <c r="FCP648" s="102"/>
      <c r="FCQ648" s="102"/>
      <c r="FCR648" s="102"/>
      <c r="FCS648" s="102"/>
      <c r="FCT648" s="102"/>
      <c r="FCU648" s="102"/>
      <c r="FCV648" s="102"/>
      <c r="FCW648" s="102"/>
      <c r="FCX648" s="102"/>
      <c r="FCY648" s="102"/>
      <c r="FCZ648" s="102"/>
      <c r="FDA648" s="102"/>
      <c r="FDB648" s="102"/>
      <c r="FDC648" s="102"/>
      <c r="FDD648" s="102"/>
      <c r="FDE648" s="102"/>
      <c r="FDF648" s="102"/>
      <c r="FDG648" s="102"/>
      <c r="FDH648" s="102"/>
      <c r="FDI648" s="102"/>
      <c r="FDJ648" s="102"/>
      <c r="FDK648" s="102"/>
      <c r="FDL648" s="102"/>
      <c r="FDM648" s="102"/>
      <c r="FDN648" s="102"/>
      <c r="FDO648" s="102"/>
      <c r="FDP648" s="102"/>
      <c r="FDQ648" s="102"/>
      <c r="FDR648" s="102"/>
      <c r="FDS648" s="102"/>
      <c r="FDT648" s="102"/>
      <c r="FDU648" s="102"/>
      <c r="FDV648" s="102"/>
      <c r="FDW648" s="102"/>
      <c r="FDX648" s="102"/>
      <c r="FDY648" s="102"/>
      <c r="FDZ648" s="102"/>
      <c r="FEA648" s="102"/>
      <c r="FEB648" s="102"/>
      <c r="FEC648" s="102"/>
      <c r="FED648" s="102"/>
      <c r="FEE648" s="102"/>
      <c r="FEF648" s="102"/>
      <c r="FEG648" s="102"/>
      <c r="FEH648" s="102"/>
      <c r="FEI648" s="102"/>
      <c r="FEJ648" s="102"/>
      <c r="FEK648" s="102"/>
      <c r="FEL648" s="102"/>
      <c r="FEM648" s="102"/>
      <c r="FEN648" s="102"/>
      <c r="FEO648" s="102"/>
      <c r="FEP648" s="102"/>
      <c r="FEQ648" s="102"/>
      <c r="FER648" s="102"/>
      <c r="FES648" s="102"/>
      <c r="FET648" s="102"/>
      <c r="FEU648" s="102"/>
      <c r="FEV648" s="102"/>
      <c r="FEW648" s="102"/>
      <c r="FEX648" s="102"/>
      <c r="FEY648" s="102"/>
      <c r="FEZ648" s="102"/>
      <c r="FFA648" s="102"/>
      <c r="FFB648" s="102"/>
      <c r="FFC648" s="102"/>
      <c r="FFD648" s="102"/>
      <c r="FFE648" s="102"/>
      <c r="FFF648" s="102"/>
      <c r="FFG648" s="102"/>
      <c r="FFH648" s="102"/>
      <c r="FFI648" s="102"/>
      <c r="FFJ648" s="102"/>
      <c r="FFK648" s="102"/>
      <c r="FFL648" s="102"/>
      <c r="FFM648" s="102"/>
      <c r="FFN648" s="102"/>
      <c r="FFO648" s="102"/>
      <c r="FFP648" s="102"/>
      <c r="FFQ648" s="102"/>
      <c r="FFR648" s="102"/>
      <c r="FFS648" s="102"/>
      <c r="FFT648" s="102"/>
      <c r="FFU648" s="102"/>
      <c r="FFV648" s="102"/>
      <c r="FFW648" s="102"/>
      <c r="FFX648" s="102"/>
      <c r="FFY648" s="102"/>
      <c r="FFZ648" s="102"/>
      <c r="FGA648" s="102"/>
      <c r="FGB648" s="102"/>
      <c r="FGC648" s="102"/>
      <c r="FGD648" s="102"/>
      <c r="FGE648" s="102"/>
      <c r="FGF648" s="102"/>
      <c r="FGG648" s="102"/>
      <c r="FGH648" s="102"/>
      <c r="FGI648" s="102"/>
      <c r="FGJ648" s="102"/>
      <c r="FGK648" s="102"/>
      <c r="FGL648" s="102"/>
      <c r="FGM648" s="102"/>
      <c r="FGN648" s="102"/>
      <c r="FGO648" s="102"/>
      <c r="FGP648" s="102"/>
      <c r="FGQ648" s="102"/>
      <c r="FGR648" s="102"/>
      <c r="FGS648" s="102"/>
      <c r="FGT648" s="102"/>
      <c r="FGU648" s="102"/>
      <c r="FGV648" s="102"/>
      <c r="FGW648" s="102"/>
      <c r="FGX648" s="102"/>
      <c r="FGY648" s="102"/>
      <c r="FGZ648" s="102"/>
      <c r="FHA648" s="102"/>
      <c r="FHB648" s="102"/>
      <c r="FHC648" s="102"/>
      <c r="FHD648" s="102"/>
      <c r="FHE648" s="102"/>
      <c r="FHF648" s="102"/>
      <c r="FHG648" s="102"/>
      <c r="FHH648" s="102"/>
      <c r="FHI648" s="102"/>
      <c r="FHJ648" s="102"/>
      <c r="FHK648" s="102"/>
      <c r="FHL648" s="102"/>
      <c r="FHM648" s="102"/>
      <c r="FHN648" s="102"/>
      <c r="FHO648" s="102"/>
      <c r="FHP648" s="102"/>
      <c r="FHQ648" s="102"/>
      <c r="FHR648" s="102"/>
      <c r="FHS648" s="102"/>
      <c r="FHT648" s="102"/>
      <c r="FHU648" s="102"/>
      <c r="FHV648" s="102"/>
      <c r="FHW648" s="102"/>
      <c r="FHX648" s="102"/>
      <c r="FHY648" s="102"/>
      <c r="FHZ648" s="102"/>
      <c r="FIA648" s="102"/>
      <c r="FIB648" s="102"/>
      <c r="FIC648" s="102"/>
      <c r="FID648" s="102"/>
      <c r="FIE648" s="102"/>
      <c r="FIF648" s="102"/>
      <c r="FIG648" s="102"/>
      <c r="FIH648" s="102"/>
      <c r="FII648" s="102"/>
      <c r="FIJ648" s="102"/>
      <c r="FIK648" s="102"/>
      <c r="FIL648" s="102"/>
      <c r="FIM648" s="102"/>
      <c r="FIN648" s="102"/>
      <c r="FIO648" s="102"/>
      <c r="FIP648" s="102"/>
      <c r="FIQ648" s="102"/>
      <c r="FIR648" s="102"/>
      <c r="FIS648" s="102"/>
      <c r="FIT648" s="102"/>
      <c r="FIU648" s="102"/>
      <c r="FIV648" s="102"/>
      <c r="FIW648" s="102"/>
      <c r="FIX648" s="102"/>
      <c r="FIY648" s="102"/>
      <c r="FIZ648" s="102"/>
      <c r="FJA648" s="102"/>
      <c r="FJB648" s="102"/>
      <c r="FJC648" s="102"/>
      <c r="FJD648" s="102"/>
      <c r="FJE648" s="102"/>
      <c r="FJF648" s="102"/>
      <c r="FJG648" s="102"/>
      <c r="FJH648" s="102"/>
      <c r="FJI648" s="102"/>
      <c r="FJJ648" s="102"/>
      <c r="FJK648" s="102"/>
      <c r="FJL648" s="102"/>
      <c r="FJM648" s="102"/>
      <c r="FJN648" s="102"/>
      <c r="FJO648" s="102"/>
      <c r="FJP648" s="102"/>
      <c r="FJQ648" s="102"/>
      <c r="FJR648" s="102"/>
      <c r="FJS648" s="102"/>
      <c r="FJT648" s="102"/>
      <c r="FJU648" s="102"/>
      <c r="FJV648" s="102"/>
      <c r="FJW648" s="102"/>
      <c r="FJX648" s="102"/>
      <c r="FJY648" s="102"/>
      <c r="FJZ648" s="102"/>
      <c r="FKA648" s="102"/>
      <c r="FKB648" s="102"/>
      <c r="FKC648" s="102"/>
      <c r="FKD648" s="102"/>
      <c r="FKE648" s="102"/>
      <c r="FKF648" s="102"/>
      <c r="FKG648" s="102"/>
      <c r="FKH648" s="102"/>
      <c r="FKI648" s="102"/>
      <c r="FKJ648" s="102"/>
      <c r="FKK648" s="102"/>
      <c r="FKL648" s="102"/>
      <c r="FKM648" s="102"/>
      <c r="FKN648" s="102"/>
      <c r="FKO648" s="102"/>
      <c r="FKP648" s="102"/>
      <c r="FKQ648" s="102"/>
      <c r="FKR648" s="102"/>
      <c r="FKS648" s="102"/>
      <c r="FKT648" s="102"/>
      <c r="FKU648" s="102"/>
      <c r="FKV648" s="102"/>
      <c r="FKW648" s="102"/>
      <c r="FKX648" s="102"/>
      <c r="FKY648" s="102"/>
      <c r="FKZ648" s="102"/>
      <c r="FLA648" s="102"/>
      <c r="FLB648" s="102"/>
      <c r="FLC648" s="102"/>
      <c r="FLD648" s="102"/>
      <c r="FLE648" s="102"/>
      <c r="FLF648" s="102"/>
      <c r="FLG648" s="102"/>
      <c r="FLH648" s="102"/>
      <c r="FLI648" s="102"/>
      <c r="FLJ648" s="102"/>
      <c r="FLK648" s="102"/>
      <c r="FLL648" s="102"/>
      <c r="FLM648" s="102"/>
      <c r="FLN648" s="102"/>
      <c r="FLO648" s="102"/>
      <c r="FLP648" s="102"/>
      <c r="FLQ648" s="102"/>
      <c r="FLR648" s="102"/>
      <c r="FLS648" s="102"/>
      <c r="FLT648" s="102"/>
      <c r="FLU648" s="102"/>
      <c r="FLV648" s="102"/>
      <c r="FLW648" s="102"/>
      <c r="FLX648" s="102"/>
      <c r="FLY648" s="102"/>
      <c r="FLZ648" s="102"/>
      <c r="FMA648" s="102"/>
      <c r="FMB648" s="102"/>
      <c r="FMC648" s="102"/>
      <c r="FMD648" s="102"/>
      <c r="FME648" s="102"/>
      <c r="FMF648" s="102"/>
      <c r="FMG648" s="102"/>
      <c r="FMH648" s="102"/>
      <c r="FMI648" s="102"/>
      <c r="FMJ648" s="102"/>
      <c r="FMK648" s="102"/>
      <c r="FML648" s="102"/>
      <c r="FMM648" s="102"/>
      <c r="FMN648" s="102"/>
      <c r="FMO648" s="102"/>
      <c r="FMP648" s="102"/>
      <c r="FMQ648" s="102"/>
      <c r="FMR648" s="102"/>
      <c r="FMS648" s="102"/>
      <c r="FMT648" s="102"/>
      <c r="FMU648" s="102"/>
      <c r="FMV648" s="102"/>
      <c r="FMW648" s="102"/>
      <c r="FMX648" s="102"/>
      <c r="FMY648" s="102"/>
      <c r="FMZ648" s="102"/>
      <c r="FNA648" s="102"/>
      <c r="FNB648" s="102"/>
      <c r="FNC648" s="102"/>
      <c r="FND648" s="102"/>
      <c r="FNE648" s="102"/>
      <c r="FNF648" s="102"/>
      <c r="FNG648" s="102"/>
      <c r="FNH648" s="102"/>
      <c r="FNI648" s="102"/>
      <c r="FNJ648" s="102"/>
      <c r="FNK648" s="102"/>
      <c r="FNL648" s="102"/>
      <c r="FNM648" s="102"/>
      <c r="FNN648" s="102"/>
      <c r="FNO648" s="102"/>
      <c r="FNP648" s="102"/>
      <c r="FNQ648" s="102"/>
      <c r="FNR648" s="102"/>
      <c r="FNS648" s="102"/>
      <c r="FNT648" s="102"/>
      <c r="FNU648" s="102"/>
      <c r="FNV648" s="102"/>
      <c r="FNW648" s="102"/>
      <c r="FNX648" s="102"/>
      <c r="FNY648" s="102"/>
      <c r="FNZ648" s="102"/>
      <c r="FOA648" s="102"/>
      <c r="FOB648" s="102"/>
      <c r="FOC648" s="102"/>
      <c r="FOD648" s="102"/>
      <c r="FOE648" s="102"/>
      <c r="FOF648" s="102"/>
      <c r="FOG648" s="102"/>
      <c r="FOH648" s="102"/>
      <c r="FOI648" s="102"/>
      <c r="FOJ648" s="102"/>
      <c r="FOK648" s="102"/>
      <c r="FOL648" s="102"/>
      <c r="FOM648" s="102"/>
      <c r="FON648" s="102"/>
      <c r="FOO648" s="102"/>
      <c r="FOP648" s="102"/>
      <c r="FOQ648" s="102"/>
      <c r="FOR648" s="102"/>
      <c r="FOS648" s="102"/>
      <c r="FOT648" s="102"/>
      <c r="FOU648" s="102"/>
      <c r="FOV648" s="102"/>
      <c r="FOW648" s="102"/>
      <c r="FOX648" s="102"/>
      <c r="FOY648" s="102"/>
      <c r="FOZ648" s="102"/>
      <c r="FPA648" s="102"/>
      <c r="FPB648" s="102"/>
      <c r="FPC648" s="102"/>
      <c r="FPD648" s="102"/>
      <c r="FPE648" s="102"/>
      <c r="FPF648" s="102"/>
      <c r="FPG648" s="102"/>
      <c r="FPH648" s="102"/>
      <c r="FPI648" s="102"/>
      <c r="FPJ648" s="102"/>
      <c r="FPK648" s="102"/>
      <c r="FPL648" s="102"/>
      <c r="FPM648" s="102"/>
      <c r="FPN648" s="102"/>
      <c r="FPO648" s="102"/>
      <c r="FPP648" s="102"/>
      <c r="FPQ648" s="102"/>
      <c r="FPR648" s="102"/>
      <c r="FPS648" s="102"/>
      <c r="FPT648" s="102"/>
      <c r="FPU648" s="102"/>
      <c r="FPV648" s="102"/>
      <c r="FPW648" s="102"/>
      <c r="FPX648" s="102"/>
      <c r="FPY648" s="102"/>
      <c r="FPZ648" s="102"/>
      <c r="FQA648" s="102"/>
      <c r="FQB648" s="102"/>
      <c r="FQC648" s="102"/>
      <c r="FQD648" s="102"/>
      <c r="FQE648" s="102"/>
      <c r="FQF648" s="102"/>
      <c r="FQG648" s="102"/>
      <c r="FQH648" s="102"/>
      <c r="FQI648" s="102"/>
      <c r="FQJ648" s="102"/>
      <c r="FQK648" s="102"/>
      <c r="FQL648" s="102"/>
      <c r="FQM648" s="102"/>
      <c r="FQN648" s="102"/>
      <c r="FQO648" s="102"/>
      <c r="FQP648" s="102"/>
      <c r="FQQ648" s="102"/>
      <c r="FQR648" s="102"/>
      <c r="FQS648" s="102"/>
      <c r="FQT648" s="102"/>
      <c r="FQU648" s="102"/>
      <c r="FQV648" s="102"/>
      <c r="FQW648" s="102"/>
      <c r="FQX648" s="102"/>
      <c r="FQY648" s="102"/>
      <c r="FQZ648" s="102"/>
      <c r="FRA648" s="102"/>
      <c r="FRB648" s="102"/>
      <c r="FRC648" s="102"/>
      <c r="FRD648" s="102"/>
      <c r="FRE648" s="102"/>
      <c r="FRF648" s="102"/>
      <c r="FRG648" s="102"/>
      <c r="FRH648" s="102"/>
      <c r="FRI648" s="102"/>
      <c r="FRJ648" s="102"/>
      <c r="FRK648" s="102"/>
      <c r="FRL648" s="102"/>
      <c r="FRM648" s="102"/>
      <c r="FRN648" s="102"/>
      <c r="FRO648" s="102"/>
      <c r="FRP648" s="102"/>
      <c r="FRQ648" s="102"/>
      <c r="FRR648" s="102"/>
      <c r="FRS648" s="102"/>
      <c r="FRT648" s="102"/>
      <c r="FRU648" s="102"/>
      <c r="FRV648" s="102"/>
      <c r="FRW648" s="102"/>
      <c r="FRX648" s="102"/>
      <c r="FRY648" s="102"/>
      <c r="FRZ648" s="102"/>
      <c r="FSA648" s="102"/>
      <c r="FSB648" s="102"/>
      <c r="FSC648" s="102"/>
      <c r="FSD648" s="102"/>
      <c r="FSE648" s="102"/>
      <c r="FSF648" s="102"/>
      <c r="FSG648" s="102"/>
      <c r="FSH648" s="102"/>
      <c r="FSI648" s="102"/>
      <c r="FSJ648" s="102"/>
      <c r="FSK648" s="102"/>
      <c r="FSL648" s="102"/>
      <c r="FSM648" s="102"/>
      <c r="FSN648" s="102"/>
      <c r="FSO648" s="102"/>
      <c r="FSP648" s="102"/>
      <c r="FSQ648" s="102"/>
      <c r="FSR648" s="102"/>
      <c r="FSS648" s="102"/>
      <c r="FST648" s="102"/>
      <c r="FSU648" s="102"/>
      <c r="FSV648" s="102"/>
      <c r="FSW648" s="102"/>
      <c r="FSX648" s="102"/>
      <c r="FSY648" s="102"/>
      <c r="FSZ648" s="102"/>
      <c r="FTA648" s="102"/>
      <c r="FTB648" s="102"/>
      <c r="FTC648" s="102"/>
      <c r="FTD648" s="102"/>
      <c r="FTE648" s="102"/>
      <c r="FTF648" s="102"/>
      <c r="FTG648" s="102"/>
      <c r="FTH648" s="102"/>
      <c r="FTI648" s="102"/>
      <c r="FTJ648" s="102"/>
      <c r="FTK648" s="102"/>
      <c r="FTL648" s="102"/>
      <c r="FTM648" s="102"/>
      <c r="FTN648" s="102"/>
      <c r="FTO648" s="102"/>
      <c r="FTP648" s="102"/>
      <c r="FTQ648" s="102"/>
      <c r="FTR648" s="102"/>
      <c r="FTS648" s="102"/>
      <c r="FTT648" s="102"/>
      <c r="FTU648" s="102"/>
      <c r="FTV648" s="102"/>
      <c r="FTW648" s="102"/>
      <c r="FTX648" s="102"/>
      <c r="FTY648" s="102"/>
      <c r="FTZ648" s="102"/>
      <c r="FUA648" s="102"/>
      <c r="FUB648" s="102"/>
      <c r="FUC648" s="102"/>
      <c r="FUD648" s="102"/>
      <c r="FUE648" s="102"/>
      <c r="FUF648" s="102"/>
      <c r="FUG648" s="102"/>
      <c r="FUH648" s="102"/>
      <c r="FUI648" s="102"/>
      <c r="FUJ648" s="102"/>
      <c r="FUK648" s="102"/>
      <c r="FUL648" s="102"/>
      <c r="FUM648" s="102"/>
      <c r="FUN648" s="102"/>
      <c r="FUO648" s="102"/>
      <c r="FUP648" s="102"/>
      <c r="FUQ648" s="102"/>
      <c r="FUR648" s="102"/>
      <c r="FUS648" s="102"/>
      <c r="FUT648" s="102"/>
      <c r="FUU648" s="102"/>
      <c r="FUV648" s="102"/>
      <c r="FUW648" s="102"/>
      <c r="FUX648" s="102"/>
      <c r="FUY648" s="102"/>
      <c r="FUZ648" s="102"/>
      <c r="FVA648" s="102"/>
      <c r="FVB648" s="102"/>
      <c r="FVC648" s="102"/>
      <c r="FVD648" s="102"/>
      <c r="FVE648" s="102"/>
      <c r="FVF648" s="102"/>
      <c r="FVG648" s="102"/>
      <c r="FVH648" s="102"/>
      <c r="FVI648" s="102"/>
      <c r="FVJ648" s="102"/>
      <c r="FVK648" s="102"/>
      <c r="FVL648" s="102"/>
      <c r="FVM648" s="102"/>
      <c r="FVN648" s="102"/>
      <c r="FVO648" s="102"/>
      <c r="FVP648" s="102"/>
      <c r="FVQ648" s="102"/>
      <c r="FVR648" s="102"/>
      <c r="FVS648" s="102"/>
      <c r="FVT648" s="102"/>
      <c r="FVU648" s="102"/>
      <c r="FVV648" s="102"/>
      <c r="FVW648" s="102"/>
      <c r="FVX648" s="102"/>
      <c r="FVY648" s="102"/>
      <c r="FVZ648" s="102"/>
      <c r="FWA648" s="102"/>
      <c r="FWB648" s="102"/>
      <c r="FWC648" s="102"/>
      <c r="FWD648" s="102"/>
      <c r="FWE648" s="102"/>
      <c r="FWF648" s="102"/>
      <c r="FWG648" s="102"/>
      <c r="FWH648" s="102"/>
      <c r="FWI648" s="102"/>
      <c r="FWJ648" s="102"/>
      <c r="FWK648" s="102"/>
      <c r="FWL648" s="102"/>
      <c r="FWM648" s="102"/>
      <c r="FWN648" s="102"/>
      <c r="FWO648" s="102"/>
      <c r="FWP648" s="102"/>
      <c r="FWQ648" s="102"/>
      <c r="FWR648" s="102"/>
      <c r="FWS648" s="102"/>
      <c r="FWT648" s="102"/>
      <c r="FWU648" s="102"/>
      <c r="FWV648" s="102"/>
      <c r="FWW648" s="102"/>
      <c r="FWX648" s="102"/>
      <c r="FWY648" s="102"/>
      <c r="FWZ648" s="102"/>
      <c r="FXA648" s="102"/>
      <c r="FXB648" s="102"/>
      <c r="FXC648" s="102"/>
      <c r="FXD648" s="102"/>
      <c r="FXE648" s="102"/>
      <c r="FXF648" s="102"/>
      <c r="FXG648" s="102"/>
      <c r="FXH648" s="102"/>
      <c r="FXI648" s="102"/>
      <c r="FXJ648" s="102"/>
      <c r="FXK648" s="102"/>
      <c r="FXL648" s="102"/>
      <c r="FXM648" s="102"/>
      <c r="FXN648" s="102"/>
      <c r="FXO648" s="102"/>
      <c r="FXP648" s="102"/>
      <c r="FXQ648" s="102"/>
      <c r="FXR648" s="102"/>
      <c r="FXS648" s="102"/>
      <c r="FXT648" s="102"/>
      <c r="FXU648" s="102"/>
      <c r="FXV648" s="102"/>
      <c r="FXW648" s="102"/>
      <c r="FXX648" s="102"/>
      <c r="FXY648" s="102"/>
      <c r="FXZ648" s="102"/>
      <c r="FYA648" s="102"/>
      <c r="FYB648" s="102"/>
      <c r="FYC648" s="102"/>
      <c r="FYD648" s="102"/>
      <c r="FYE648" s="102"/>
      <c r="FYF648" s="102"/>
      <c r="FYG648" s="102"/>
      <c r="FYH648" s="102"/>
      <c r="FYI648" s="102"/>
      <c r="FYJ648" s="102"/>
      <c r="FYK648" s="102"/>
      <c r="FYL648" s="102"/>
      <c r="FYM648" s="102"/>
      <c r="FYN648" s="102"/>
      <c r="FYO648" s="102"/>
      <c r="FYP648" s="102"/>
      <c r="FYQ648" s="102"/>
      <c r="FYR648" s="102"/>
      <c r="FYS648" s="102"/>
      <c r="FYT648" s="102"/>
      <c r="FYU648" s="102"/>
      <c r="FYV648" s="102"/>
      <c r="FYW648" s="102"/>
      <c r="FYX648" s="102"/>
      <c r="FYY648" s="102"/>
      <c r="FYZ648" s="102"/>
      <c r="FZA648" s="102"/>
      <c r="FZB648" s="102"/>
      <c r="FZC648" s="102"/>
      <c r="FZD648" s="102"/>
      <c r="FZE648" s="102"/>
      <c r="FZF648" s="102"/>
      <c r="FZG648" s="102"/>
      <c r="FZH648" s="102"/>
      <c r="FZI648" s="102"/>
      <c r="FZJ648" s="102"/>
      <c r="FZK648" s="102"/>
      <c r="FZL648" s="102"/>
      <c r="FZM648" s="102"/>
      <c r="FZN648" s="102"/>
      <c r="FZO648" s="102"/>
      <c r="FZP648" s="102"/>
      <c r="FZQ648" s="102"/>
      <c r="FZR648" s="102"/>
      <c r="FZS648" s="102"/>
      <c r="FZT648" s="102"/>
      <c r="FZU648" s="102"/>
      <c r="FZV648" s="102"/>
      <c r="FZW648" s="102"/>
      <c r="FZX648" s="102"/>
      <c r="FZY648" s="102"/>
      <c r="FZZ648" s="102"/>
      <c r="GAA648" s="102"/>
      <c r="GAB648" s="102"/>
      <c r="GAC648" s="102"/>
      <c r="GAD648" s="102"/>
      <c r="GAE648" s="102"/>
      <c r="GAF648" s="102"/>
      <c r="GAG648" s="102"/>
      <c r="GAH648" s="102"/>
      <c r="GAI648" s="102"/>
      <c r="GAJ648" s="102"/>
      <c r="GAK648" s="102"/>
      <c r="GAL648" s="102"/>
      <c r="GAM648" s="102"/>
      <c r="GAN648" s="102"/>
      <c r="GAO648" s="102"/>
      <c r="GAP648" s="102"/>
      <c r="GAQ648" s="102"/>
      <c r="GAR648" s="102"/>
      <c r="GAS648" s="102"/>
      <c r="GAT648" s="102"/>
      <c r="GAU648" s="102"/>
      <c r="GAV648" s="102"/>
      <c r="GAW648" s="102"/>
      <c r="GAX648" s="102"/>
      <c r="GAY648" s="102"/>
      <c r="GAZ648" s="102"/>
      <c r="GBA648" s="102"/>
      <c r="GBB648" s="102"/>
      <c r="GBC648" s="102"/>
      <c r="GBD648" s="102"/>
      <c r="GBE648" s="102"/>
      <c r="GBF648" s="102"/>
      <c r="GBG648" s="102"/>
      <c r="GBH648" s="102"/>
      <c r="GBI648" s="102"/>
      <c r="GBJ648" s="102"/>
      <c r="GBK648" s="102"/>
      <c r="GBL648" s="102"/>
      <c r="GBM648" s="102"/>
      <c r="GBN648" s="102"/>
      <c r="GBO648" s="102"/>
      <c r="GBP648" s="102"/>
      <c r="GBQ648" s="102"/>
      <c r="GBR648" s="102"/>
      <c r="GBS648" s="102"/>
      <c r="GBT648" s="102"/>
      <c r="GBU648" s="102"/>
      <c r="GBV648" s="102"/>
      <c r="GBW648" s="102"/>
      <c r="GBX648" s="102"/>
      <c r="GBY648" s="102"/>
      <c r="GBZ648" s="102"/>
      <c r="GCA648" s="102"/>
      <c r="GCB648" s="102"/>
      <c r="GCC648" s="102"/>
      <c r="GCD648" s="102"/>
      <c r="GCE648" s="102"/>
      <c r="GCF648" s="102"/>
      <c r="GCG648" s="102"/>
      <c r="GCH648" s="102"/>
      <c r="GCI648" s="102"/>
      <c r="GCJ648" s="102"/>
      <c r="GCK648" s="102"/>
      <c r="GCL648" s="102"/>
      <c r="GCM648" s="102"/>
      <c r="GCN648" s="102"/>
      <c r="GCO648" s="102"/>
      <c r="GCP648" s="102"/>
      <c r="GCQ648" s="102"/>
      <c r="GCR648" s="102"/>
      <c r="GCS648" s="102"/>
      <c r="GCT648" s="102"/>
      <c r="GCU648" s="102"/>
      <c r="GCV648" s="102"/>
      <c r="GCW648" s="102"/>
      <c r="GCX648" s="102"/>
      <c r="GCY648" s="102"/>
      <c r="GCZ648" s="102"/>
      <c r="GDA648" s="102"/>
      <c r="GDB648" s="102"/>
      <c r="GDC648" s="102"/>
      <c r="GDD648" s="102"/>
      <c r="GDE648" s="102"/>
      <c r="GDF648" s="102"/>
      <c r="GDG648" s="102"/>
      <c r="GDH648" s="102"/>
      <c r="GDI648" s="102"/>
      <c r="GDJ648" s="102"/>
      <c r="GDK648" s="102"/>
      <c r="GDL648" s="102"/>
      <c r="GDM648" s="102"/>
      <c r="GDN648" s="102"/>
      <c r="GDO648" s="102"/>
      <c r="GDP648" s="102"/>
      <c r="GDQ648" s="102"/>
      <c r="GDR648" s="102"/>
      <c r="GDS648" s="102"/>
      <c r="GDT648" s="102"/>
      <c r="GDU648" s="102"/>
      <c r="GDV648" s="102"/>
      <c r="GDW648" s="102"/>
      <c r="GDX648" s="102"/>
      <c r="GDY648" s="102"/>
      <c r="GDZ648" s="102"/>
      <c r="GEA648" s="102"/>
      <c r="GEB648" s="102"/>
      <c r="GEC648" s="102"/>
      <c r="GED648" s="102"/>
      <c r="GEE648" s="102"/>
      <c r="GEF648" s="102"/>
      <c r="GEG648" s="102"/>
      <c r="GEH648" s="102"/>
      <c r="GEI648" s="102"/>
      <c r="GEJ648" s="102"/>
      <c r="GEK648" s="102"/>
      <c r="GEL648" s="102"/>
      <c r="GEM648" s="102"/>
      <c r="GEN648" s="102"/>
      <c r="GEO648" s="102"/>
      <c r="GEP648" s="102"/>
      <c r="GEQ648" s="102"/>
      <c r="GER648" s="102"/>
      <c r="GES648" s="102"/>
      <c r="GET648" s="102"/>
      <c r="GEU648" s="102"/>
      <c r="GEV648" s="102"/>
      <c r="GEW648" s="102"/>
      <c r="GEX648" s="102"/>
      <c r="GEY648" s="102"/>
      <c r="GEZ648" s="102"/>
      <c r="GFA648" s="102"/>
      <c r="GFB648" s="102"/>
      <c r="GFC648" s="102"/>
      <c r="GFD648" s="102"/>
      <c r="GFE648" s="102"/>
      <c r="GFF648" s="102"/>
      <c r="GFG648" s="102"/>
      <c r="GFH648" s="102"/>
      <c r="GFI648" s="102"/>
      <c r="GFJ648" s="102"/>
      <c r="GFK648" s="102"/>
      <c r="GFL648" s="102"/>
      <c r="GFM648" s="102"/>
      <c r="GFN648" s="102"/>
      <c r="GFO648" s="102"/>
      <c r="GFP648" s="102"/>
      <c r="GFQ648" s="102"/>
      <c r="GFR648" s="102"/>
      <c r="GFS648" s="102"/>
      <c r="GFT648" s="102"/>
      <c r="GFU648" s="102"/>
      <c r="GFV648" s="102"/>
      <c r="GFW648" s="102"/>
      <c r="GFX648" s="102"/>
      <c r="GFY648" s="102"/>
      <c r="GFZ648" s="102"/>
      <c r="GGA648" s="102"/>
      <c r="GGB648" s="102"/>
      <c r="GGC648" s="102"/>
      <c r="GGD648" s="102"/>
      <c r="GGE648" s="102"/>
      <c r="GGF648" s="102"/>
      <c r="GGG648" s="102"/>
      <c r="GGH648" s="102"/>
      <c r="GGI648" s="102"/>
      <c r="GGJ648" s="102"/>
      <c r="GGK648" s="102"/>
      <c r="GGL648" s="102"/>
      <c r="GGM648" s="102"/>
      <c r="GGN648" s="102"/>
      <c r="GGO648" s="102"/>
      <c r="GGP648" s="102"/>
      <c r="GGQ648" s="102"/>
      <c r="GGR648" s="102"/>
      <c r="GGS648" s="102"/>
      <c r="GGT648" s="102"/>
      <c r="GGU648" s="102"/>
      <c r="GGV648" s="102"/>
      <c r="GGW648" s="102"/>
      <c r="GGX648" s="102"/>
      <c r="GGY648" s="102"/>
      <c r="GGZ648" s="102"/>
      <c r="GHA648" s="102"/>
      <c r="GHB648" s="102"/>
      <c r="GHC648" s="102"/>
      <c r="GHD648" s="102"/>
      <c r="GHE648" s="102"/>
      <c r="GHF648" s="102"/>
      <c r="GHG648" s="102"/>
      <c r="GHH648" s="102"/>
      <c r="GHI648" s="102"/>
      <c r="GHJ648" s="102"/>
      <c r="GHK648" s="102"/>
      <c r="GHL648" s="102"/>
      <c r="GHM648" s="102"/>
      <c r="GHN648" s="102"/>
      <c r="GHO648" s="102"/>
      <c r="GHP648" s="102"/>
      <c r="GHQ648" s="102"/>
      <c r="GHR648" s="102"/>
      <c r="GHS648" s="102"/>
      <c r="GHT648" s="102"/>
      <c r="GHU648" s="102"/>
      <c r="GHV648" s="102"/>
      <c r="GHW648" s="102"/>
      <c r="GHX648" s="102"/>
      <c r="GHY648" s="102"/>
      <c r="GHZ648" s="102"/>
      <c r="GIA648" s="102"/>
      <c r="GIB648" s="102"/>
      <c r="GIC648" s="102"/>
      <c r="GID648" s="102"/>
      <c r="GIE648" s="102"/>
      <c r="GIF648" s="102"/>
      <c r="GIG648" s="102"/>
      <c r="GIH648" s="102"/>
      <c r="GII648" s="102"/>
      <c r="GIJ648" s="102"/>
      <c r="GIK648" s="102"/>
      <c r="GIL648" s="102"/>
      <c r="GIM648" s="102"/>
      <c r="GIN648" s="102"/>
      <c r="GIO648" s="102"/>
      <c r="GIP648" s="102"/>
      <c r="GIQ648" s="102"/>
      <c r="GIR648" s="102"/>
      <c r="GIS648" s="102"/>
      <c r="GIT648" s="102"/>
      <c r="GIU648" s="102"/>
      <c r="GIV648" s="102"/>
      <c r="GIW648" s="102"/>
      <c r="GIX648" s="102"/>
      <c r="GIY648" s="102"/>
      <c r="GIZ648" s="102"/>
      <c r="GJA648" s="102"/>
      <c r="GJB648" s="102"/>
      <c r="GJC648" s="102"/>
      <c r="GJD648" s="102"/>
      <c r="GJE648" s="102"/>
      <c r="GJF648" s="102"/>
      <c r="GJG648" s="102"/>
      <c r="GJH648" s="102"/>
      <c r="GJI648" s="102"/>
      <c r="GJJ648" s="102"/>
      <c r="GJK648" s="102"/>
      <c r="GJL648" s="102"/>
      <c r="GJM648" s="102"/>
      <c r="GJN648" s="102"/>
      <c r="GJO648" s="102"/>
      <c r="GJP648" s="102"/>
      <c r="GJQ648" s="102"/>
      <c r="GJR648" s="102"/>
      <c r="GJS648" s="102"/>
      <c r="GJT648" s="102"/>
      <c r="GJU648" s="102"/>
      <c r="GJV648" s="102"/>
      <c r="GJW648" s="102"/>
      <c r="GJX648" s="102"/>
      <c r="GJY648" s="102"/>
      <c r="GJZ648" s="102"/>
      <c r="GKA648" s="102"/>
      <c r="GKB648" s="102"/>
      <c r="GKC648" s="102"/>
      <c r="GKD648" s="102"/>
      <c r="GKE648" s="102"/>
      <c r="GKF648" s="102"/>
      <c r="GKG648" s="102"/>
      <c r="GKH648" s="102"/>
      <c r="GKI648" s="102"/>
      <c r="GKJ648" s="102"/>
      <c r="GKK648" s="102"/>
      <c r="GKL648" s="102"/>
      <c r="GKM648" s="102"/>
      <c r="GKN648" s="102"/>
      <c r="GKO648" s="102"/>
      <c r="GKP648" s="102"/>
      <c r="GKQ648" s="102"/>
      <c r="GKR648" s="102"/>
      <c r="GKS648" s="102"/>
      <c r="GKT648" s="102"/>
      <c r="GKU648" s="102"/>
      <c r="GKV648" s="102"/>
      <c r="GKW648" s="102"/>
      <c r="GKX648" s="102"/>
      <c r="GKY648" s="102"/>
      <c r="GKZ648" s="102"/>
      <c r="GLA648" s="102"/>
      <c r="GLB648" s="102"/>
      <c r="GLC648" s="102"/>
      <c r="GLD648" s="102"/>
      <c r="GLE648" s="102"/>
      <c r="GLF648" s="102"/>
      <c r="GLG648" s="102"/>
      <c r="GLH648" s="102"/>
      <c r="GLI648" s="102"/>
      <c r="GLJ648" s="102"/>
      <c r="GLK648" s="102"/>
      <c r="GLL648" s="102"/>
      <c r="GLM648" s="102"/>
      <c r="GLN648" s="102"/>
      <c r="GLO648" s="102"/>
      <c r="GLP648" s="102"/>
      <c r="GLQ648" s="102"/>
      <c r="GLR648" s="102"/>
      <c r="GLS648" s="102"/>
      <c r="GLT648" s="102"/>
      <c r="GLU648" s="102"/>
      <c r="GLV648" s="102"/>
      <c r="GLW648" s="102"/>
      <c r="GLX648" s="102"/>
      <c r="GLY648" s="102"/>
      <c r="GLZ648" s="102"/>
      <c r="GMA648" s="102"/>
      <c r="GMB648" s="102"/>
      <c r="GMC648" s="102"/>
      <c r="GMD648" s="102"/>
      <c r="GME648" s="102"/>
      <c r="GMF648" s="102"/>
      <c r="GMG648" s="102"/>
      <c r="GMH648" s="102"/>
      <c r="GMI648" s="102"/>
      <c r="GMJ648" s="102"/>
      <c r="GMK648" s="102"/>
      <c r="GML648" s="102"/>
      <c r="GMM648" s="102"/>
      <c r="GMN648" s="102"/>
      <c r="GMO648" s="102"/>
      <c r="GMP648" s="102"/>
      <c r="GMQ648" s="102"/>
      <c r="GMR648" s="102"/>
      <c r="GMS648" s="102"/>
      <c r="GMT648" s="102"/>
      <c r="GMU648" s="102"/>
      <c r="GMV648" s="102"/>
      <c r="GMW648" s="102"/>
      <c r="GMX648" s="102"/>
      <c r="GMY648" s="102"/>
      <c r="GMZ648" s="102"/>
      <c r="GNA648" s="102"/>
      <c r="GNB648" s="102"/>
      <c r="GNC648" s="102"/>
      <c r="GND648" s="102"/>
      <c r="GNE648" s="102"/>
      <c r="GNF648" s="102"/>
      <c r="GNG648" s="102"/>
      <c r="GNH648" s="102"/>
      <c r="GNI648" s="102"/>
      <c r="GNJ648" s="102"/>
      <c r="GNK648" s="102"/>
      <c r="GNL648" s="102"/>
      <c r="GNM648" s="102"/>
      <c r="GNN648" s="102"/>
      <c r="GNO648" s="102"/>
      <c r="GNP648" s="102"/>
      <c r="GNQ648" s="102"/>
      <c r="GNR648" s="102"/>
      <c r="GNS648" s="102"/>
      <c r="GNT648" s="102"/>
      <c r="GNU648" s="102"/>
      <c r="GNV648" s="102"/>
      <c r="GNW648" s="102"/>
      <c r="GNX648" s="102"/>
      <c r="GNY648" s="102"/>
      <c r="GNZ648" s="102"/>
      <c r="GOA648" s="102"/>
      <c r="GOB648" s="102"/>
      <c r="GOC648" s="102"/>
      <c r="GOD648" s="102"/>
      <c r="GOE648" s="102"/>
      <c r="GOF648" s="102"/>
      <c r="GOG648" s="102"/>
      <c r="GOH648" s="102"/>
      <c r="GOI648" s="102"/>
      <c r="GOJ648" s="102"/>
      <c r="GOK648" s="102"/>
      <c r="GOL648" s="102"/>
      <c r="GOM648" s="102"/>
      <c r="GON648" s="102"/>
      <c r="GOO648" s="102"/>
      <c r="GOP648" s="102"/>
      <c r="GOQ648" s="102"/>
      <c r="GOR648" s="102"/>
      <c r="GOS648" s="102"/>
      <c r="GOT648" s="102"/>
      <c r="GOU648" s="102"/>
      <c r="GOV648" s="102"/>
      <c r="GOW648" s="102"/>
      <c r="GOX648" s="102"/>
      <c r="GOY648" s="102"/>
      <c r="GOZ648" s="102"/>
      <c r="GPA648" s="102"/>
      <c r="GPB648" s="102"/>
      <c r="GPC648" s="102"/>
      <c r="GPD648" s="102"/>
      <c r="GPE648" s="102"/>
      <c r="GPF648" s="102"/>
      <c r="GPG648" s="102"/>
      <c r="GPH648" s="102"/>
      <c r="GPI648" s="102"/>
      <c r="GPJ648" s="102"/>
      <c r="GPK648" s="102"/>
      <c r="GPL648" s="102"/>
      <c r="GPM648" s="102"/>
      <c r="GPN648" s="102"/>
      <c r="GPO648" s="102"/>
      <c r="GPP648" s="102"/>
      <c r="GPQ648" s="102"/>
      <c r="GPR648" s="102"/>
      <c r="GPS648" s="102"/>
      <c r="GPT648" s="102"/>
      <c r="GPU648" s="102"/>
      <c r="GPV648" s="102"/>
      <c r="GPW648" s="102"/>
      <c r="GPX648" s="102"/>
      <c r="GPY648" s="102"/>
      <c r="GPZ648" s="102"/>
      <c r="GQA648" s="102"/>
      <c r="GQB648" s="102"/>
      <c r="GQC648" s="102"/>
      <c r="GQD648" s="102"/>
      <c r="GQE648" s="102"/>
      <c r="GQF648" s="102"/>
      <c r="GQG648" s="102"/>
      <c r="GQH648" s="102"/>
      <c r="GQI648" s="102"/>
      <c r="GQJ648" s="102"/>
      <c r="GQK648" s="102"/>
      <c r="GQL648" s="102"/>
      <c r="GQM648" s="102"/>
      <c r="GQN648" s="102"/>
      <c r="GQO648" s="102"/>
      <c r="GQP648" s="102"/>
      <c r="GQQ648" s="102"/>
      <c r="GQR648" s="102"/>
      <c r="GQS648" s="102"/>
      <c r="GQT648" s="102"/>
      <c r="GQU648" s="102"/>
      <c r="GQV648" s="102"/>
      <c r="GQW648" s="102"/>
      <c r="GQX648" s="102"/>
      <c r="GQY648" s="102"/>
      <c r="GQZ648" s="102"/>
      <c r="GRA648" s="102"/>
      <c r="GRB648" s="102"/>
      <c r="GRC648" s="102"/>
      <c r="GRD648" s="102"/>
      <c r="GRE648" s="102"/>
      <c r="GRF648" s="102"/>
      <c r="GRG648" s="102"/>
      <c r="GRH648" s="102"/>
      <c r="GRI648" s="102"/>
      <c r="GRJ648" s="102"/>
      <c r="GRK648" s="102"/>
      <c r="GRL648" s="102"/>
      <c r="GRM648" s="102"/>
      <c r="GRN648" s="102"/>
      <c r="GRO648" s="102"/>
      <c r="GRP648" s="102"/>
      <c r="GRQ648" s="102"/>
      <c r="GRR648" s="102"/>
      <c r="GRS648" s="102"/>
      <c r="GRT648" s="102"/>
      <c r="GRU648" s="102"/>
      <c r="GRV648" s="102"/>
      <c r="GRW648" s="102"/>
      <c r="GRX648" s="102"/>
      <c r="GRY648" s="102"/>
      <c r="GRZ648" s="102"/>
      <c r="GSA648" s="102"/>
      <c r="GSB648" s="102"/>
      <c r="GSC648" s="102"/>
      <c r="GSD648" s="102"/>
      <c r="GSE648" s="102"/>
      <c r="GSF648" s="102"/>
      <c r="GSG648" s="102"/>
      <c r="GSH648" s="102"/>
      <c r="GSI648" s="102"/>
      <c r="GSJ648" s="102"/>
      <c r="GSK648" s="102"/>
      <c r="GSL648" s="102"/>
      <c r="GSM648" s="102"/>
      <c r="GSN648" s="102"/>
      <c r="GSO648" s="102"/>
      <c r="GSP648" s="102"/>
      <c r="GSQ648" s="102"/>
      <c r="GSR648" s="102"/>
      <c r="GSS648" s="102"/>
      <c r="GST648" s="102"/>
      <c r="GSU648" s="102"/>
      <c r="GSV648" s="102"/>
      <c r="GSW648" s="102"/>
      <c r="GSX648" s="102"/>
      <c r="GSY648" s="102"/>
      <c r="GSZ648" s="102"/>
      <c r="GTA648" s="102"/>
      <c r="GTB648" s="102"/>
      <c r="GTC648" s="102"/>
      <c r="GTD648" s="102"/>
      <c r="GTE648" s="102"/>
      <c r="GTF648" s="102"/>
      <c r="GTG648" s="102"/>
      <c r="GTH648" s="102"/>
      <c r="GTI648" s="102"/>
      <c r="GTJ648" s="102"/>
      <c r="GTK648" s="102"/>
      <c r="GTL648" s="102"/>
      <c r="GTM648" s="102"/>
      <c r="GTN648" s="102"/>
      <c r="GTO648" s="102"/>
      <c r="GTP648" s="102"/>
      <c r="GTQ648" s="102"/>
      <c r="GTR648" s="102"/>
      <c r="GTS648" s="102"/>
      <c r="GTT648" s="102"/>
      <c r="GTU648" s="102"/>
      <c r="GTV648" s="102"/>
      <c r="GTW648" s="102"/>
      <c r="GTX648" s="102"/>
      <c r="GTY648" s="102"/>
      <c r="GTZ648" s="102"/>
      <c r="GUA648" s="102"/>
      <c r="GUB648" s="102"/>
      <c r="GUC648" s="102"/>
      <c r="GUD648" s="102"/>
      <c r="GUE648" s="102"/>
      <c r="GUF648" s="102"/>
      <c r="GUG648" s="102"/>
      <c r="GUH648" s="102"/>
      <c r="GUI648" s="102"/>
      <c r="GUJ648" s="102"/>
      <c r="GUK648" s="102"/>
      <c r="GUL648" s="102"/>
      <c r="GUM648" s="102"/>
      <c r="GUN648" s="102"/>
      <c r="GUO648" s="102"/>
      <c r="GUP648" s="102"/>
      <c r="GUQ648" s="102"/>
      <c r="GUR648" s="102"/>
      <c r="GUS648" s="102"/>
      <c r="GUT648" s="102"/>
      <c r="GUU648" s="102"/>
      <c r="GUV648" s="102"/>
      <c r="GUW648" s="102"/>
      <c r="GUX648" s="102"/>
      <c r="GUY648" s="102"/>
      <c r="GUZ648" s="102"/>
      <c r="GVA648" s="102"/>
      <c r="GVB648" s="102"/>
      <c r="GVC648" s="102"/>
      <c r="GVD648" s="102"/>
      <c r="GVE648" s="102"/>
      <c r="GVF648" s="102"/>
      <c r="GVG648" s="102"/>
      <c r="GVH648" s="102"/>
      <c r="GVI648" s="102"/>
      <c r="GVJ648" s="102"/>
      <c r="GVK648" s="102"/>
      <c r="GVL648" s="102"/>
      <c r="GVM648" s="102"/>
      <c r="GVN648" s="102"/>
      <c r="GVO648" s="102"/>
      <c r="GVP648" s="102"/>
      <c r="GVQ648" s="102"/>
      <c r="GVR648" s="102"/>
      <c r="GVS648" s="102"/>
      <c r="GVT648" s="102"/>
      <c r="GVU648" s="102"/>
      <c r="GVV648" s="102"/>
      <c r="GVW648" s="102"/>
      <c r="GVX648" s="102"/>
      <c r="GVY648" s="102"/>
      <c r="GVZ648" s="102"/>
      <c r="GWA648" s="102"/>
      <c r="GWB648" s="102"/>
      <c r="GWC648" s="102"/>
      <c r="GWD648" s="102"/>
      <c r="GWE648" s="102"/>
      <c r="GWF648" s="102"/>
      <c r="GWG648" s="102"/>
      <c r="GWH648" s="102"/>
      <c r="GWI648" s="102"/>
      <c r="GWJ648" s="102"/>
      <c r="GWK648" s="102"/>
      <c r="GWL648" s="102"/>
      <c r="GWM648" s="102"/>
      <c r="GWN648" s="102"/>
      <c r="GWO648" s="102"/>
      <c r="GWP648" s="102"/>
      <c r="GWQ648" s="102"/>
      <c r="GWR648" s="102"/>
      <c r="GWS648" s="102"/>
      <c r="GWT648" s="102"/>
      <c r="GWU648" s="102"/>
      <c r="GWV648" s="102"/>
      <c r="GWW648" s="102"/>
      <c r="GWX648" s="102"/>
      <c r="GWY648" s="102"/>
      <c r="GWZ648" s="102"/>
      <c r="GXA648" s="102"/>
      <c r="GXB648" s="102"/>
      <c r="GXC648" s="102"/>
      <c r="GXD648" s="102"/>
      <c r="GXE648" s="102"/>
      <c r="GXF648" s="102"/>
      <c r="GXG648" s="102"/>
      <c r="GXH648" s="102"/>
      <c r="GXI648" s="102"/>
      <c r="GXJ648" s="102"/>
      <c r="GXK648" s="102"/>
      <c r="GXL648" s="102"/>
      <c r="GXM648" s="102"/>
      <c r="GXN648" s="102"/>
      <c r="GXO648" s="102"/>
      <c r="GXP648" s="102"/>
      <c r="GXQ648" s="102"/>
      <c r="GXR648" s="102"/>
      <c r="GXS648" s="102"/>
      <c r="GXT648" s="102"/>
      <c r="GXU648" s="102"/>
      <c r="GXV648" s="102"/>
      <c r="GXW648" s="102"/>
      <c r="GXX648" s="102"/>
      <c r="GXY648" s="102"/>
      <c r="GXZ648" s="102"/>
      <c r="GYA648" s="102"/>
      <c r="GYB648" s="102"/>
      <c r="GYC648" s="102"/>
      <c r="GYD648" s="102"/>
      <c r="GYE648" s="102"/>
      <c r="GYF648" s="102"/>
      <c r="GYG648" s="102"/>
      <c r="GYH648" s="102"/>
      <c r="GYI648" s="102"/>
      <c r="GYJ648" s="102"/>
      <c r="GYK648" s="102"/>
      <c r="GYL648" s="102"/>
      <c r="GYM648" s="102"/>
      <c r="GYN648" s="102"/>
      <c r="GYO648" s="102"/>
      <c r="GYP648" s="102"/>
      <c r="GYQ648" s="102"/>
      <c r="GYR648" s="102"/>
      <c r="GYS648" s="102"/>
      <c r="GYT648" s="102"/>
      <c r="GYU648" s="102"/>
      <c r="GYV648" s="102"/>
      <c r="GYW648" s="102"/>
      <c r="GYX648" s="102"/>
      <c r="GYY648" s="102"/>
      <c r="GYZ648" s="102"/>
      <c r="GZA648" s="102"/>
      <c r="GZB648" s="102"/>
      <c r="GZC648" s="102"/>
      <c r="GZD648" s="102"/>
      <c r="GZE648" s="102"/>
      <c r="GZF648" s="102"/>
      <c r="GZG648" s="102"/>
      <c r="GZH648" s="102"/>
      <c r="GZI648" s="102"/>
      <c r="GZJ648" s="102"/>
      <c r="GZK648" s="102"/>
      <c r="GZL648" s="102"/>
      <c r="GZM648" s="102"/>
      <c r="GZN648" s="102"/>
      <c r="GZO648" s="102"/>
      <c r="GZP648" s="102"/>
      <c r="GZQ648" s="102"/>
      <c r="GZR648" s="102"/>
      <c r="GZS648" s="102"/>
      <c r="GZT648" s="102"/>
      <c r="GZU648" s="102"/>
      <c r="GZV648" s="102"/>
      <c r="GZW648" s="102"/>
      <c r="GZX648" s="102"/>
      <c r="GZY648" s="102"/>
      <c r="GZZ648" s="102"/>
      <c r="HAA648" s="102"/>
      <c r="HAB648" s="102"/>
      <c r="HAC648" s="102"/>
      <c r="HAD648" s="102"/>
      <c r="HAE648" s="102"/>
      <c r="HAF648" s="102"/>
      <c r="HAG648" s="102"/>
      <c r="HAH648" s="102"/>
      <c r="HAI648" s="102"/>
      <c r="HAJ648" s="102"/>
      <c r="HAK648" s="102"/>
      <c r="HAL648" s="102"/>
      <c r="HAM648" s="102"/>
      <c r="HAN648" s="102"/>
      <c r="HAO648" s="102"/>
      <c r="HAP648" s="102"/>
      <c r="HAQ648" s="102"/>
      <c r="HAR648" s="102"/>
      <c r="HAS648" s="102"/>
      <c r="HAT648" s="102"/>
      <c r="HAU648" s="102"/>
      <c r="HAV648" s="102"/>
      <c r="HAW648" s="102"/>
      <c r="HAX648" s="102"/>
      <c r="HAY648" s="102"/>
      <c r="HAZ648" s="102"/>
      <c r="HBA648" s="102"/>
      <c r="HBB648" s="102"/>
      <c r="HBC648" s="102"/>
      <c r="HBD648" s="102"/>
      <c r="HBE648" s="102"/>
      <c r="HBF648" s="102"/>
      <c r="HBG648" s="102"/>
      <c r="HBH648" s="102"/>
      <c r="HBI648" s="102"/>
      <c r="HBJ648" s="102"/>
      <c r="HBK648" s="102"/>
      <c r="HBL648" s="102"/>
      <c r="HBM648" s="102"/>
      <c r="HBN648" s="102"/>
      <c r="HBO648" s="102"/>
      <c r="HBP648" s="102"/>
      <c r="HBQ648" s="102"/>
      <c r="HBR648" s="102"/>
      <c r="HBS648" s="102"/>
      <c r="HBT648" s="102"/>
      <c r="HBU648" s="102"/>
      <c r="HBV648" s="102"/>
      <c r="HBW648" s="102"/>
      <c r="HBX648" s="102"/>
      <c r="HBY648" s="102"/>
      <c r="HBZ648" s="102"/>
      <c r="HCA648" s="102"/>
      <c r="HCB648" s="102"/>
      <c r="HCC648" s="102"/>
      <c r="HCD648" s="102"/>
      <c r="HCE648" s="102"/>
      <c r="HCF648" s="102"/>
      <c r="HCG648" s="102"/>
      <c r="HCH648" s="102"/>
      <c r="HCI648" s="102"/>
      <c r="HCJ648" s="102"/>
      <c r="HCK648" s="102"/>
      <c r="HCL648" s="102"/>
      <c r="HCM648" s="102"/>
      <c r="HCN648" s="102"/>
      <c r="HCO648" s="102"/>
      <c r="HCP648" s="102"/>
      <c r="HCQ648" s="102"/>
      <c r="HCR648" s="102"/>
      <c r="HCS648" s="102"/>
      <c r="HCT648" s="102"/>
      <c r="HCU648" s="102"/>
      <c r="HCV648" s="102"/>
      <c r="HCW648" s="102"/>
      <c r="HCX648" s="102"/>
      <c r="HCY648" s="102"/>
      <c r="HCZ648" s="102"/>
      <c r="HDA648" s="102"/>
      <c r="HDB648" s="102"/>
      <c r="HDC648" s="102"/>
      <c r="HDD648" s="102"/>
      <c r="HDE648" s="102"/>
      <c r="HDF648" s="102"/>
      <c r="HDG648" s="102"/>
      <c r="HDH648" s="102"/>
      <c r="HDI648" s="102"/>
      <c r="HDJ648" s="102"/>
      <c r="HDK648" s="102"/>
      <c r="HDL648" s="102"/>
      <c r="HDM648" s="102"/>
      <c r="HDN648" s="102"/>
      <c r="HDO648" s="102"/>
      <c r="HDP648" s="102"/>
      <c r="HDQ648" s="102"/>
      <c r="HDR648" s="102"/>
      <c r="HDS648" s="102"/>
      <c r="HDT648" s="102"/>
      <c r="HDU648" s="102"/>
      <c r="HDV648" s="102"/>
      <c r="HDW648" s="102"/>
      <c r="HDX648" s="102"/>
      <c r="HDY648" s="102"/>
      <c r="HDZ648" s="102"/>
      <c r="HEA648" s="102"/>
      <c r="HEB648" s="102"/>
      <c r="HEC648" s="102"/>
      <c r="HED648" s="102"/>
      <c r="HEE648" s="102"/>
      <c r="HEF648" s="102"/>
      <c r="HEG648" s="102"/>
      <c r="HEH648" s="102"/>
      <c r="HEI648" s="102"/>
      <c r="HEJ648" s="102"/>
      <c r="HEK648" s="102"/>
      <c r="HEL648" s="102"/>
      <c r="HEM648" s="102"/>
      <c r="HEN648" s="102"/>
      <c r="HEO648" s="102"/>
      <c r="HEP648" s="102"/>
      <c r="HEQ648" s="102"/>
      <c r="HER648" s="102"/>
      <c r="HES648" s="102"/>
      <c r="HET648" s="102"/>
      <c r="HEU648" s="102"/>
      <c r="HEV648" s="102"/>
      <c r="HEW648" s="102"/>
      <c r="HEX648" s="102"/>
      <c r="HEY648" s="102"/>
      <c r="HEZ648" s="102"/>
      <c r="HFA648" s="102"/>
      <c r="HFB648" s="102"/>
      <c r="HFC648" s="102"/>
      <c r="HFD648" s="102"/>
      <c r="HFE648" s="102"/>
      <c r="HFF648" s="102"/>
      <c r="HFG648" s="102"/>
      <c r="HFH648" s="102"/>
      <c r="HFI648" s="102"/>
      <c r="HFJ648" s="102"/>
      <c r="HFK648" s="102"/>
      <c r="HFL648" s="102"/>
      <c r="HFM648" s="102"/>
      <c r="HFN648" s="102"/>
      <c r="HFO648" s="102"/>
      <c r="HFP648" s="102"/>
      <c r="HFQ648" s="102"/>
      <c r="HFR648" s="102"/>
      <c r="HFS648" s="102"/>
      <c r="HFT648" s="102"/>
      <c r="HFU648" s="102"/>
      <c r="HFV648" s="102"/>
      <c r="HFW648" s="102"/>
      <c r="HFX648" s="102"/>
      <c r="HFY648" s="102"/>
      <c r="HFZ648" s="102"/>
      <c r="HGA648" s="102"/>
      <c r="HGB648" s="102"/>
      <c r="HGC648" s="102"/>
      <c r="HGD648" s="102"/>
      <c r="HGE648" s="102"/>
      <c r="HGF648" s="102"/>
      <c r="HGG648" s="102"/>
      <c r="HGH648" s="102"/>
      <c r="HGI648" s="102"/>
      <c r="HGJ648" s="102"/>
      <c r="HGK648" s="102"/>
      <c r="HGL648" s="102"/>
      <c r="HGM648" s="102"/>
      <c r="HGN648" s="102"/>
      <c r="HGO648" s="102"/>
      <c r="HGP648" s="102"/>
      <c r="HGQ648" s="102"/>
      <c r="HGR648" s="102"/>
      <c r="HGS648" s="102"/>
      <c r="HGT648" s="102"/>
      <c r="HGU648" s="102"/>
      <c r="HGV648" s="102"/>
      <c r="HGW648" s="102"/>
      <c r="HGX648" s="102"/>
      <c r="HGY648" s="102"/>
      <c r="HGZ648" s="102"/>
      <c r="HHA648" s="102"/>
      <c r="HHB648" s="102"/>
      <c r="HHC648" s="102"/>
      <c r="HHD648" s="102"/>
      <c r="HHE648" s="102"/>
      <c r="HHF648" s="102"/>
      <c r="HHG648" s="102"/>
      <c r="HHH648" s="102"/>
      <c r="HHI648" s="102"/>
      <c r="HHJ648" s="102"/>
      <c r="HHK648" s="102"/>
      <c r="HHL648" s="102"/>
      <c r="HHM648" s="102"/>
      <c r="HHN648" s="102"/>
      <c r="HHO648" s="102"/>
      <c r="HHP648" s="102"/>
      <c r="HHQ648" s="102"/>
      <c r="HHR648" s="102"/>
      <c r="HHS648" s="102"/>
      <c r="HHT648" s="102"/>
      <c r="HHU648" s="102"/>
      <c r="HHV648" s="102"/>
      <c r="HHW648" s="102"/>
      <c r="HHX648" s="102"/>
      <c r="HHY648" s="102"/>
      <c r="HHZ648" s="102"/>
      <c r="HIA648" s="102"/>
      <c r="HIB648" s="102"/>
      <c r="HIC648" s="102"/>
      <c r="HID648" s="102"/>
      <c r="HIE648" s="102"/>
      <c r="HIF648" s="102"/>
      <c r="HIG648" s="102"/>
      <c r="HIH648" s="102"/>
      <c r="HII648" s="102"/>
      <c r="HIJ648" s="102"/>
      <c r="HIK648" s="102"/>
      <c r="HIL648" s="102"/>
      <c r="HIM648" s="102"/>
      <c r="HIN648" s="102"/>
      <c r="HIO648" s="102"/>
      <c r="HIP648" s="102"/>
      <c r="HIQ648" s="102"/>
      <c r="HIR648" s="102"/>
      <c r="HIS648" s="102"/>
      <c r="HIT648" s="102"/>
      <c r="HIU648" s="102"/>
      <c r="HIV648" s="102"/>
      <c r="HIW648" s="102"/>
      <c r="HIX648" s="102"/>
      <c r="HIY648" s="102"/>
      <c r="HIZ648" s="102"/>
      <c r="HJA648" s="102"/>
      <c r="HJB648" s="102"/>
      <c r="HJC648" s="102"/>
      <c r="HJD648" s="102"/>
      <c r="HJE648" s="102"/>
      <c r="HJF648" s="102"/>
      <c r="HJG648" s="102"/>
      <c r="HJH648" s="102"/>
      <c r="HJI648" s="102"/>
      <c r="HJJ648" s="102"/>
      <c r="HJK648" s="102"/>
      <c r="HJL648" s="102"/>
      <c r="HJM648" s="102"/>
      <c r="HJN648" s="102"/>
      <c r="HJO648" s="102"/>
      <c r="HJP648" s="102"/>
      <c r="HJQ648" s="102"/>
      <c r="HJR648" s="102"/>
      <c r="HJS648" s="102"/>
      <c r="HJT648" s="102"/>
      <c r="HJU648" s="102"/>
      <c r="HJV648" s="102"/>
      <c r="HJW648" s="102"/>
      <c r="HJX648" s="102"/>
      <c r="HJY648" s="102"/>
      <c r="HJZ648" s="102"/>
      <c r="HKA648" s="102"/>
      <c r="HKB648" s="102"/>
      <c r="HKC648" s="102"/>
      <c r="HKD648" s="102"/>
      <c r="HKE648" s="102"/>
      <c r="HKF648" s="102"/>
      <c r="HKG648" s="102"/>
      <c r="HKH648" s="102"/>
      <c r="HKI648" s="102"/>
      <c r="HKJ648" s="102"/>
      <c r="HKK648" s="102"/>
      <c r="HKL648" s="102"/>
      <c r="HKM648" s="102"/>
      <c r="HKN648" s="102"/>
      <c r="HKO648" s="102"/>
      <c r="HKP648" s="102"/>
      <c r="HKQ648" s="102"/>
      <c r="HKR648" s="102"/>
      <c r="HKS648" s="102"/>
      <c r="HKT648" s="102"/>
      <c r="HKU648" s="102"/>
      <c r="HKV648" s="102"/>
      <c r="HKW648" s="102"/>
      <c r="HKX648" s="102"/>
      <c r="HKY648" s="102"/>
      <c r="HKZ648" s="102"/>
      <c r="HLA648" s="102"/>
      <c r="HLB648" s="102"/>
      <c r="HLC648" s="102"/>
      <c r="HLD648" s="102"/>
      <c r="HLE648" s="102"/>
      <c r="HLF648" s="102"/>
      <c r="HLG648" s="102"/>
      <c r="HLH648" s="102"/>
      <c r="HLI648" s="102"/>
      <c r="HLJ648" s="102"/>
      <c r="HLK648" s="102"/>
      <c r="HLL648" s="102"/>
      <c r="HLM648" s="102"/>
      <c r="HLN648" s="102"/>
      <c r="HLO648" s="102"/>
      <c r="HLP648" s="102"/>
      <c r="HLQ648" s="102"/>
      <c r="HLR648" s="102"/>
      <c r="HLS648" s="102"/>
      <c r="HLT648" s="102"/>
      <c r="HLU648" s="102"/>
      <c r="HLV648" s="102"/>
      <c r="HLW648" s="102"/>
      <c r="HLX648" s="102"/>
      <c r="HLY648" s="102"/>
      <c r="HLZ648" s="102"/>
      <c r="HMA648" s="102"/>
      <c r="HMB648" s="102"/>
      <c r="HMC648" s="102"/>
      <c r="HMD648" s="102"/>
      <c r="HME648" s="102"/>
      <c r="HMF648" s="102"/>
      <c r="HMG648" s="102"/>
      <c r="HMH648" s="102"/>
      <c r="HMI648" s="102"/>
      <c r="HMJ648" s="102"/>
      <c r="HMK648" s="102"/>
      <c r="HML648" s="102"/>
      <c r="HMM648" s="102"/>
      <c r="HMN648" s="102"/>
      <c r="HMO648" s="102"/>
      <c r="HMP648" s="102"/>
      <c r="HMQ648" s="102"/>
      <c r="HMR648" s="102"/>
      <c r="HMS648" s="102"/>
      <c r="HMT648" s="102"/>
      <c r="HMU648" s="102"/>
      <c r="HMV648" s="102"/>
      <c r="HMW648" s="102"/>
      <c r="HMX648" s="102"/>
      <c r="HMY648" s="102"/>
      <c r="HMZ648" s="102"/>
      <c r="HNA648" s="102"/>
      <c r="HNB648" s="102"/>
      <c r="HNC648" s="102"/>
      <c r="HND648" s="102"/>
      <c r="HNE648" s="102"/>
      <c r="HNF648" s="102"/>
      <c r="HNG648" s="102"/>
      <c r="HNH648" s="102"/>
      <c r="HNI648" s="102"/>
      <c r="HNJ648" s="102"/>
      <c r="HNK648" s="102"/>
      <c r="HNL648" s="102"/>
      <c r="HNM648" s="102"/>
      <c r="HNN648" s="102"/>
      <c r="HNO648" s="102"/>
      <c r="HNP648" s="102"/>
      <c r="HNQ648" s="102"/>
      <c r="HNR648" s="102"/>
      <c r="HNS648" s="102"/>
      <c r="HNT648" s="102"/>
      <c r="HNU648" s="102"/>
      <c r="HNV648" s="102"/>
      <c r="HNW648" s="102"/>
      <c r="HNX648" s="102"/>
      <c r="HNY648" s="102"/>
      <c r="HNZ648" s="102"/>
      <c r="HOA648" s="102"/>
      <c r="HOB648" s="102"/>
      <c r="HOC648" s="102"/>
      <c r="HOD648" s="102"/>
      <c r="HOE648" s="102"/>
      <c r="HOF648" s="102"/>
      <c r="HOG648" s="102"/>
      <c r="HOH648" s="102"/>
      <c r="HOI648" s="102"/>
      <c r="HOJ648" s="102"/>
      <c r="HOK648" s="102"/>
      <c r="HOL648" s="102"/>
      <c r="HOM648" s="102"/>
      <c r="HON648" s="102"/>
      <c r="HOO648" s="102"/>
      <c r="HOP648" s="102"/>
      <c r="HOQ648" s="102"/>
      <c r="HOR648" s="102"/>
      <c r="HOS648" s="102"/>
      <c r="HOT648" s="102"/>
      <c r="HOU648" s="102"/>
      <c r="HOV648" s="102"/>
      <c r="HOW648" s="102"/>
      <c r="HOX648" s="102"/>
      <c r="HOY648" s="102"/>
      <c r="HOZ648" s="102"/>
      <c r="HPA648" s="102"/>
      <c r="HPB648" s="102"/>
      <c r="HPC648" s="102"/>
      <c r="HPD648" s="102"/>
      <c r="HPE648" s="102"/>
      <c r="HPF648" s="102"/>
      <c r="HPG648" s="102"/>
      <c r="HPH648" s="102"/>
      <c r="HPI648" s="102"/>
      <c r="HPJ648" s="102"/>
      <c r="HPK648" s="102"/>
      <c r="HPL648" s="102"/>
      <c r="HPM648" s="102"/>
      <c r="HPN648" s="102"/>
      <c r="HPO648" s="102"/>
      <c r="HPP648" s="102"/>
      <c r="HPQ648" s="102"/>
      <c r="HPR648" s="102"/>
      <c r="HPS648" s="102"/>
      <c r="HPT648" s="102"/>
      <c r="HPU648" s="102"/>
      <c r="HPV648" s="102"/>
      <c r="HPW648" s="102"/>
      <c r="HPX648" s="102"/>
      <c r="HPY648" s="102"/>
      <c r="HPZ648" s="102"/>
      <c r="HQA648" s="102"/>
      <c r="HQB648" s="102"/>
      <c r="HQC648" s="102"/>
      <c r="HQD648" s="102"/>
      <c r="HQE648" s="102"/>
      <c r="HQF648" s="102"/>
      <c r="HQG648" s="102"/>
      <c r="HQH648" s="102"/>
      <c r="HQI648" s="102"/>
      <c r="HQJ648" s="102"/>
      <c r="HQK648" s="102"/>
      <c r="HQL648" s="102"/>
      <c r="HQM648" s="102"/>
      <c r="HQN648" s="102"/>
      <c r="HQO648" s="102"/>
      <c r="HQP648" s="102"/>
      <c r="HQQ648" s="102"/>
      <c r="HQR648" s="102"/>
      <c r="HQS648" s="102"/>
      <c r="HQT648" s="102"/>
      <c r="HQU648" s="102"/>
      <c r="HQV648" s="102"/>
      <c r="HQW648" s="102"/>
      <c r="HQX648" s="102"/>
      <c r="HQY648" s="102"/>
      <c r="HQZ648" s="102"/>
      <c r="HRA648" s="102"/>
      <c r="HRB648" s="102"/>
      <c r="HRC648" s="102"/>
      <c r="HRD648" s="102"/>
      <c r="HRE648" s="102"/>
      <c r="HRF648" s="102"/>
      <c r="HRG648" s="102"/>
      <c r="HRH648" s="102"/>
      <c r="HRI648" s="102"/>
      <c r="HRJ648" s="102"/>
      <c r="HRK648" s="102"/>
      <c r="HRL648" s="102"/>
      <c r="HRM648" s="102"/>
      <c r="HRN648" s="102"/>
      <c r="HRO648" s="102"/>
      <c r="HRP648" s="102"/>
      <c r="HRQ648" s="102"/>
      <c r="HRR648" s="102"/>
      <c r="HRS648" s="102"/>
      <c r="HRT648" s="102"/>
      <c r="HRU648" s="102"/>
      <c r="HRV648" s="102"/>
      <c r="HRW648" s="102"/>
      <c r="HRX648" s="102"/>
      <c r="HRY648" s="102"/>
      <c r="HRZ648" s="102"/>
      <c r="HSA648" s="102"/>
      <c r="HSB648" s="102"/>
      <c r="HSC648" s="102"/>
      <c r="HSD648" s="102"/>
      <c r="HSE648" s="102"/>
      <c r="HSF648" s="102"/>
      <c r="HSG648" s="102"/>
      <c r="HSH648" s="102"/>
      <c r="HSI648" s="102"/>
      <c r="HSJ648" s="102"/>
      <c r="HSK648" s="102"/>
      <c r="HSL648" s="102"/>
      <c r="HSM648" s="102"/>
      <c r="HSN648" s="102"/>
      <c r="HSO648" s="102"/>
      <c r="HSP648" s="102"/>
      <c r="HSQ648" s="102"/>
      <c r="HSR648" s="102"/>
      <c r="HSS648" s="102"/>
      <c r="HST648" s="102"/>
      <c r="HSU648" s="102"/>
      <c r="HSV648" s="102"/>
      <c r="HSW648" s="102"/>
      <c r="HSX648" s="102"/>
      <c r="HSY648" s="102"/>
      <c r="HSZ648" s="102"/>
      <c r="HTA648" s="102"/>
      <c r="HTB648" s="102"/>
      <c r="HTC648" s="102"/>
      <c r="HTD648" s="102"/>
      <c r="HTE648" s="102"/>
      <c r="HTF648" s="102"/>
      <c r="HTG648" s="102"/>
      <c r="HTH648" s="102"/>
      <c r="HTI648" s="102"/>
      <c r="HTJ648" s="102"/>
      <c r="HTK648" s="102"/>
      <c r="HTL648" s="102"/>
      <c r="HTM648" s="102"/>
      <c r="HTN648" s="102"/>
      <c r="HTO648" s="102"/>
      <c r="HTP648" s="102"/>
      <c r="HTQ648" s="102"/>
      <c r="HTR648" s="102"/>
      <c r="HTS648" s="102"/>
      <c r="HTT648" s="102"/>
      <c r="HTU648" s="102"/>
      <c r="HTV648" s="102"/>
      <c r="HTW648" s="102"/>
      <c r="HTX648" s="102"/>
      <c r="HTY648" s="102"/>
      <c r="HTZ648" s="102"/>
      <c r="HUA648" s="102"/>
      <c r="HUB648" s="102"/>
      <c r="HUC648" s="102"/>
      <c r="HUD648" s="102"/>
      <c r="HUE648" s="102"/>
      <c r="HUF648" s="102"/>
      <c r="HUG648" s="102"/>
      <c r="HUH648" s="102"/>
      <c r="HUI648" s="102"/>
      <c r="HUJ648" s="102"/>
      <c r="HUK648" s="102"/>
      <c r="HUL648" s="102"/>
      <c r="HUM648" s="102"/>
      <c r="HUN648" s="102"/>
      <c r="HUO648" s="102"/>
      <c r="HUP648" s="102"/>
      <c r="HUQ648" s="102"/>
      <c r="HUR648" s="102"/>
      <c r="HUS648" s="102"/>
      <c r="HUT648" s="102"/>
      <c r="HUU648" s="102"/>
      <c r="HUV648" s="102"/>
      <c r="HUW648" s="102"/>
      <c r="HUX648" s="102"/>
      <c r="HUY648" s="102"/>
      <c r="HUZ648" s="102"/>
      <c r="HVA648" s="102"/>
      <c r="HVB648" s="102"/>
      <c r="HVC648" s="102"/>
      <c r="HVD648" s="102"/>
      <c r="HVE648" s="102"/>
      <c r="HVF648" s="102"/>
      <c r="HVG648" s="102"/>
      <c r="HVH648" s="102"/>
      <c r="HVI648" s="102"/>
      <c r="HVJ648" s="102"/>
      <c r="HVK648" s="102"/>
      <c r="HVL648" s="102"/>
      <c r="HVM648" s="102"/>
      <c r="HVN648" s="102"/>
      <c r="HVO648" s="102"/>
      <c r="HVP648" s="102"/>
      <c r="HVQ648" s="102"/>
      <c r="HVR648" s="102"/>
      <c r="HVS648" s="102"/>
      <c r="HVT648" s="102"/>
      <c r="HVU648" s="102"/>
      <c r="HVV648" s="102"/>
      <c r="HVW648" s="102"/>
      <c r="HVX648" s="102"/>
      <c r="HVY648" s="102"/>
      <c r="HVZ648" s="102"/>
      <c r="HWA648" s="102"/>
      <c r="HWB648" s="102"/>
      <c r="HWC648" s="102"/>
      <c r="HWD648" s="102"/>
      <c r="HWE648" s="102"/>
      <c r="HWF648" s="102"/>
      <c r="HWG648" s="102"/>
      <c r="HWH648" s="102"/>
      <c r="HWI648" s="102"/>
      <c r="HWJ648" s="102"/>
      <c r="HWK648" s="102"/>
      <c r="HWL648" s="102"/>
      <c r="HWM648" s="102"/>
      <c r="HWN648" s="102"/>
      <c r="HWO648" s="102"/>
      <c r="HWP648" s="102"/>
      <c r="HWQ648" s="102"/>
      <c r="HWR648" s="102"/>
      <c r="HWS648" s="102"/>
      <c r="HWT648" s="102"/>
      <c r="HWU648" s="102"/>
      <c r="HWV648" s="102"/>
      <c r="HWW648" s="102"/>
      <c r="HWX648" s="102"/>
      <c r="HWY648" s="102"/>
      <c r="HWZ648" s="102"/>
      <c r="HXA648" s="102"/>
      <c r="HXB648" s="102"/>
      <c r="HXC648" s="102"/>
      <c r="HXD648" s="102"/>
      <c r="HXE648" s="102"/>
      <c r="HXF648" s="102"/>
      <c r="HXG648" s="102"/>
      <c r="HXH648" s="102"/>
      <c r="HXI648" s="102"/>
      <c r="HXJ648" s="102"/>
      <c r="HXK648" s="102"/>
      <c r="HXL648" s="102"/>
      <c r="HXM648" s="102"/>
      <c r="HXN648" s="102"/>
      <c r="HXO648" s="102"/>
      <c r="HXP648" s="102"/>
      <c r="HXQ648" s="102"/>
      <c r="HXR648" s="102"/>
      <c r="HXS648" s="102"/>
      <c r="HXT648" s="102"/>
      <c r="HXU648" s="102"/>
      <c r="HXV648" s="102"/>
      <c r="HXW648" s="102"/>
      <c r="HXX648" s="102"/>
      <c r="HXY648" s="102"/>
      <c r="HXZ648" s="102"/>
      <c r="HYA648" s="102"/>
      <c r="HYB648" s="102"/>
      <c r="HYC648" s="102"/>
      <c r="HYD648" s="102"/>
      <c r="HYE648" s="102"/>
      <c r="HYF648" s="102"/>
      <c r="HYG648" s="102"/>
      <c r="HYH648" s="102"/>
      <c r="HYI648" s="102"/>
      <c r="HYJ648" s="102"/>
      <c r="HYK648" s="102"/>
      <c r="HYL648" s="102"/>
      <c r="HYM648" s="102"/>
      <c r="HYN648" s="102"/>
      <c r="HYO648" s="102"/>
      <c r="HYP648" s="102"/>
      <c r="HYQ648" s="102"/>
      <c r="HYR648" s="102"/>
      <c r="HYS648" s="102"/>
      <c r="HYT648" s="102"/>
      <c r="HYU648" s="102"/>
      <c r="HYV648" s="102"/>
      <c r="HYW648" s="102"/>
      <c r="HYX648" s="102"/>
      <c r="HYY648" s="102"/>
      <c r="HYZ648" s="102"/>
      <c r="HZA648" s="102"/>
      <c r="HZB648" s="102"/>
      <c r="HZC648" s="102"/>
      <c r="HZD648" s="102"/>
      <c r="HZE648" s="102"/>
      <c r="HZF648" s="102"/>
      <c r="HZG648" s="102"/>
      <c r="HZH648" s="102"/>
      <c r="HZI648" s="102"/>
      <c r="HZJ648" s="102"/>
      <c r="HZK648" s="102"/>
      <c r="HZL648" s="102"/>
      <c r="HZM648" s="102"/>
      <c r="HZN648" s="102"/>
      <c r="HZO648" s="102"/>
      <c r="HZP648" s="102"/>
      <c r="HZQ648" s="102"/>
      <c r="HZR648" s="102"/>
      <c r="HZS648" s="102"/>
      <c r="HZT648" s="102"/>
      <c r="HZU648" s="102"/>
      <c r="HZV648" s="102"/>
      <c r="HZW648" s="102"/>
      <c r="HZX648" s="102"/>
      <c r="HZY648" s="102"/>
      <c r="HZZ648" s="102"/>
      <c r="IAA648" s="102"/>
      <c r="IAB648" s="102"/>
      <c r="IAC648" s="102"/>
      <c r="IAD648" s="102"/>
      <c r="IAE648" s="102"/>
      <c r="IAF648" s="102"/>
      <c r="IAG648" s="102"/>
      <c r="IAH648" s="102"/>
      <c r="IAI648" s="102"/>
      <c r="IAJ648" s="102"/>
      <c r="IAK648" s="102"/>
      <c r="IAL648" s="102"/>
      <c r="IAM648" s="102"/>
      <c r="IAN648" s="102"/>
      <c r="IAO648" s="102"/>
      <c r="IAP648" s="102"/>
      <c r="IAQ648" s="102"/>
      <c r="IAR648" s="102"/>
      <c r="IAS648" s="102"/>
      <c r="IAT648" s="102"/>
      <c r="IAU648" s="102"/>
      <c r="IAV648" s="102"/>
      <c r="IAW648" s="102"/>
      <c r="IAX648" s="102"/>
      <c r="IAY648" s="102"/>
      <c r="IAZ648" s="102"/>
      <c r="IBA648" s="102"/>
      <c r="IBB648" s="102"/>
      <c r="IBC648" s="102"/>
      <c r="IBD648" s="102"/>
      <c r="IBE648" s="102"/>
      <c r="IBF648" s="102"/>
      <c r="IBG648" s="102"/>
      <c r="IBH648" s="102"/>
      <c r="IBI648" s="102"/>
      <c r="IBJ648" s="102"/>
      <c r="IBK648" s="102"/>
      <c r="IBL648" s="102"/>
      <c r="IBM648" s="102"/>
      <c r="IBN648" s="102"/>
      <c r="IBO648" s="102"/>
      <c r="IBP648" s="102"/>
      <c r="IBQ648" s="102"/>
      <c r="IBR648" s="102"/>
      <c r="IBS648" s="102"/>
      <c r="IBT648" s="102"/>
      <c r="IBU648" s="102"/>
      <c r="IBV648" s="102"/>
      <c r="IBW648" s="102"/>
      <c r="IBX648" s="102"/>
      <c r="IBY648" s="102"/>
      <c r="IBZ648" s="102"/>
      <c r="ICA648" s="102"/>
      <c r="ICB648" s="102"/>
      <c r="ICC648" s="102"/>
      <c r="ICD648" s="102"/>
      <c r="ICE648" s="102"/>
      <c r="ICF648" s="102"/>
      <c r="ICG648" s="102"/>
      <c r="ICH648" s="102"/>
      <c r="ICI648" s="102"/>
      <c r="ICJ648" s="102"/>
      <c r="ICK648" s="102"/>
      <c r="ICL648" s="102"/>
      <c r="ICM648" s="102"/>
      <c r="ICN648" s="102"/>
      <c r="ICO648" s="102"/>
      <c r="ICP648" s="102"/>
      <c r="ICQ648" s="102"/>
      <c r="ICR648" s="102"/>
      <c r="ICS648" s="102"/>
      <c r="ICT648" s="102"/>
      <c r="ICU648" s="102"/>
      <c r="ICV648" s="102"/>
      <c r="ICW648" s="102"/>
      <c r="ICX648" s="102"/>
      <c r="ICY648" s="102"/>
      <c r="ICZ648" s="102"/>
      <c r="IDA648" s="102"/>
      <c r="IDB648" s="102"/>
      <c r="IDC648" s="102"/>
      <c r="IDD648" s="102"/>
      <c r="IDE648" s="102"/>
      <c r="IDF648" s="102"/>
      <c r="IDG648" s="102"/>
      <c r="IDH648" s="102"/>
      <c r="IDI648" s="102"/>
      <c r="IDJ648" s="102"/>
      <c r="IDK648" s="102"/>
      <c r="IDL648" s="102"/>
      <c r="IDM648" s="102"/>
      <c r="IDN648" s="102"/>
      <c r="IDO648" s="102"/>
      <c r="IDP648" s="102"/>
      <c r="IDQ648" s="102"/>
      <c r="IDR648" s="102"/>
      <c r="IDS648" s="102"/>
      <c r="IDT648" s="102"/>
      <c r="IDU648" s="102"/>
      <c r="IDV648" s="102"/>
      <c r="IDW648" s="102"/>
      <c r="IDX648" s="102"/>
      <c r="IDY648" s="102"/>
      <c r="IDZ648" s="102"/>
      <c r="IEA648" s="102"/>
      <c r="IEB648" s="102"/>
      <c r="IEC648" s="102"/>
      <c r="IED648" s="102"/>
      <c r="IEE648" s="102"/>
      <c r="IEF648" s="102"/>
      <c r="IEG648" s="102"/>
      <c r="IEH648" s="102"/>
      <c r="IEI648" s="102"/>
      <c r="IEJ648" s="102"/>
      <c r="IEK648" s="102"/>
      <c r="IEL648" s="102"/>
      <c r="IEM648" s="102"/>
      <c r="IEN648" s="102"/>
      <c r="IEO648" s="102"/>
      <c r="IEP648" s="102"/>
      <c r="IEQ648" s="102"/>
      <c r="IER648" s="102"/>
      <c r="IES648" s="102"/>
      <c r="IET648" s="102"/>
      <c r="IEU648" s="102"/>
      <c r="IEV648" s="102"/>
      <c r="IEW648" s="102"/>
      <c r="IEX648" s="102"/>
      <c r="IEY648" s="102"/>
      <c r="IEZ648" s="102"/>
      <c r="IFA648" s="102"/>
      <c r="IFB648" s="102"/>
      <c r="IFC648" s="102"/>
      <c r="IFD648" s="102"/>
      <c r="IFE648" s="102"/>
      <c r="IFF648" s="102"/>
      <c r="IFG648" s="102"/>
      <c r="IFH648" s="102"/>
      <c r="IFI648" s="102"/>
      <c r="IFJ648" s="102"/>
      <c r="IFK648" s="102"/>
      <c r="IFL648" s="102"/>
      <c r="IFM648" s="102"/>
      <c r="IFN648" s="102"/>
      <c r="IFO648" s="102"/>
      <c r="IFP648" s="102"/>
      <c r="IFQ648" s="102"/>
      <c r="IFR648" s="102"/>
      <c r="IFS648" s="102"/>
      <c r="IFT648" s="102"/>
      <c r="IFU648" s="102"/>
      <c r="IFV648" s="102"/>
      <c r="IFW648" s="102"/>
      <c r="IFX648" s="102"/>
      <c r="IFY648" s="102"/>
      <c r="IFZ648" s="102"/>
      <c r="IGA648" s="102"/>
      <c r="IGB648" s="102"/>
      <c r="IGC648" s="102"/>
      <c r="IGD648" s="102"/>
      <c r="IGE648" s="102"/>
      <c r="IGF648" s="102"/>
      <c r="IGG648" s="102"/>
      <c r="IGH648" s="102"/>
      <c r="IGI648" s="102"/>
      <c r="IGJ648" s="102"/>
      <c r="IGK648" s="102"/>
      <c r="IGL648" s="102"/>
      <c r="IGM648" s="102"/>
      <c r="IGN648" s="102"/>
      <c r="IGO648" s="102"/>
      <c r="IGP648" s="102"/>
      <c r="IGQ648" s="102"/>
      <c r="IGR648" s="102"/>
      <c r="IGS648" s="102"/>
      <c r="IGT648" s="102"/>
      <c r="IGU648" s="102"/>
      <c r="IGV648" s="102"/>
      <c r="IGW648" s="102"/>
      <c r="IGX648" s="102"/>
      <c r="IGY648" s="102"/>
      <c r="IGZ648" s="102"/>
      <c r="IHA648" s="102"/>
      <c r="IHB648" s="102"/>
      <c r="IHC648" s="102"/>
      <c r="IHD648" s="102"/>
      <c r="IHE648" s="102"/>
      <c r="IHF648" s="102"/>
      <c r="IHG648" s="102"/>
      <c r="IHH648" s="102"/>
      <c r="IHI648" s="102"/>
      <c r="IHJ648" s="102"/>
      <c r="IHK648" s="102"/>
      <c r="IHL648" s="102"/>
      <c r="IHM648" s="102"/>
      <c r="IHN648" s="102"/>
      <c r="IHO648" s="102"/>
      <c r="IHP648" s="102"/>
      <c r="IHQ648" s="102"/>
      <c r="IHR648" s="102"/>
      <c r="IHS648" s="102"/>
      <c r="IHT648" s="102"/>
      <c r="IHU648" s="102"/>
      <c r="IHV648" s="102"/>
      <c r="IHW648" s="102"/>
      <c r="IHX648" s="102"/>
      <c r="IHY648" s="102"/>
      <c r="IHZ648" s="102"/>
      <c r="IIA648" s="102"/>
      <c r="IIB648" s="102"/>
      <c r="IIC648" s="102"/>
      <c r="IID648" s="102"/>
      <c r="IIE648" s="102"/>
      <c r="IIF648" s="102"/>
      <c r="IIG648" s="102"/>
      <c r="IIH648" s="102"/>
      <c r="III648" s="102"/>
      <c r="IIJ648" s="102"/>
      <c r="IIK648" s="102"/>
      <c r="IIL648" s="102"/>
      <c r="IIM648" s="102"/>
      <c r="IIN648" s="102"/>
      <c r="IIO648" s="102"/>
      <c r="IIP648" s="102"/>
      <c r="IIQ648" s="102"/>
      <c r="IIR648" s="102"/>
      <c r="IIS648" s="102"/>
      <c r="IIT648" s="102"/>
      <c r="IIU648" s="102"/>
      <c r="IIV648" s="102"/>
      <c r="IIW648" s="102"/>
      <c r="IIX648" s="102"/>
      <c r="IIY648" s="102"/>
      <c r="IIZ648" s="102"/>
      <c r="IJA648" s="102"/>
      <c r="IJB648" s="102"/>
      <c r="IJC648" s="102"/>
      <c r="IJD648" s="102"/>
      <c r="IJE648" s="102"/>
      <c r="IJF648" s="102"/>
      <c r="IJG648" s="102"/>
      <c r="IJH648" s="102"/>
      <c r="IJI648" s="102"/>
      <c r="IJJ648" s="102"/>
      <c r="IJK648" s="102"/>
      <c r="IJL648" s="102"/>
      <c r="IJM648" s="102"/>
      <c r="IJN648" s="102"/>
      <c r="IJO648" s="102"/>
      <c r="IJP648" s="102"/>
      <c r="IJQ648" s="102"/>
      <c r="IJR648" s="102"/>
      <c r="IJS648" s="102"/>
      <c r="IJT648" s="102"/>
      <c r="IJU648" s="102"/>
      <c r="IJV648" s="102"/>
      <c r="IJW648" s="102"/>
      <c r="IJX648" s="102"/>
      <c r="IJY648" s="102"/>
      <c r="IJZ648" s="102"/>
      <c r="IKA648" s="102"/>
      <c r="IKB648" s="102"/>
      <c r="IKC648" s="102"/>
      <c r="IKD648" s="102"/>
      <c r="IKE648" s="102"/>
      <c r="IKF648" s="102"/>
      <c r="IKG648" s="102"/>
      <c r="IKH648" s="102"/>
      <c r="IKI648" s="102"/>
      <c r="IKJ648" s="102"/>
      <c r="IKK648" s="102"/>
      <c r="IKL648" s="102"/>
      <c r="IKM648" s="102"/>
      <c r="IKN648" s="102"/>
      <c r="IKO648" s="102"/>
      <c r="IKP648" s="102"/>
      <c r="IKQ648" s="102"/>
      <c r="IKR648" s="102"/>
      <c r="IKS648" s="102"/>
      <c r="IKT648" s="102"/>
      <c r="IKU648" s="102"/>
      <c r="IKV648" s="102"/>
      <c r="IKW648" s="102"/>
      <c r="IKX648" s="102"/>
      <c r="IKY648" s="102"/>
      <c r="IKZ648" s="102"/>
      <c r="ILA648" s="102"/>
      <c r="ILB648" s="102"/>
      <c r="ILC648" s="102"/>
      <c r="ILD648" s="102"/>
      <c r="ILE648" s="102"/>
      <c r="ILF648" s="102"/>
      <c r="ILG648" s="102"/>
      <c r="ILH648" s="102"/>
      <c r="ILI648" s="102"/>
      <c r="ILJ648" s="102"/>
      <c r="ILK648" s="102"/>
      <c r="ILL648" s="102"/>
      <c r="ILM648" s="102"/>
      <c r="ILN648" s="102"/>
      <c r="ILO648" s="102"/>
      <c r="ILP648" s="102"/>
      <c r="ILQ648" s="102"/>
      <c r="ILR648" s="102"/>
      <c r="ILS648" s="102"/>
      <c r="ILT648" s="102"/>
      <c r="ILU648" s="102"/>
      <c r="ILV648" s="102"/>
      <c r="ILW648" s="102"/>
      <c r="ILX648" s="102"/>
      <c r="ILY648" s="102"/>
      <c r="ILZ648" s="102"/>
      <c r="IMA648" s="102"/>
      <c r="IMB648" s="102"/>
      <c r="IMC648" s="102"/>
      <c r="IMD648" s="102"/>
      <c r="IME648" s="102"/>
      <c r="IMF648" s="102"/>
      <c r="IMG648" s="102"/>
      <c r="IMH648" s="102"/>
      <c r="IMI648" s="102"/>
      <c r="IMJ648" s="102"/>
      <c r="IMK648" s="102"/>
      <c r="IML648" s="102"/>
      <c r="IMM648" s="102"/>
      <c r="IMN648" s="102"/>
      <c r="IMO648" s="102"/>
      <c r="IMP648" s="102"/>
      <c r="IMQ648" s="102"/>
      <c r="IMR648" s="102"/>
      <c r="IMS648" s="102"/>
      <c r="IMT648" s="102"/>
      <c r="IMU648" s="102"/>
      <c r="IMV648" s="102"/>
      <c r="IMW648" s="102"/>
      <c r="IMX648" s="102"/>
      <c r="IMY648" s="102"/>
      <c r="IMZ648" s="102"/>
      <c r="INA648" s="102"/>
      <c r="INB648" s="102"/>
      <c r="INC648" s="102"/>
      <c r="IND648" s="102"/>
      <c r="INE648" s="102"/>
      <c r="INF648" s="102"/>
      <c r="ING648" s="102"/>
      <c r="INH648" s="102"/>
      <c r="INI648" s="102"/>
      <c r="INJ648" s="102"/>
      <c r="INK648" s="102"/>
      <c r="INL648" s="102"/>
      <c r="INM648" s="102"/>
      <c r="INN648" s="102"/>
      <c r="INO648" s="102"/>
      <c r="INP648" s="102"/>
      <c r="INQ648" s="102"/>
      <c r="INR648" s="102"/>
      <c r="INS648" s="102"/>
      <c r="INT648" s="102"/>
      <c r="INU648" s="102"/>
      <c r="INV648" s="102"/>
      <c r="INW648" s="102"/>
      <c r="INX648" s="102"/>
      <c r="INY648" s="102"/>
      <c r="INZ648" s="102"/>
      <c r="IOA648" s="102"/>
      <c r="IOB648" s="102"/>
      <c r="IOC648" s="102"/>
      <c r="IOD648" s="102"/>
      <c r="IOE648" s="102"/>
      <c r="IOF648" s="102"/>
      <c r="IOG648" s="102"/>
      <c r="IOH648" s="102"/>
      <c r="IOI648" s="102"/>
      <c r="IOJ648" s="102"/>
      <c r="IOK648" s="102"/>
      <c r="IOL648" s="102"/>
      <c r="IOM648" s="102"/>
      <c r="ION648" s="102"/>
      <c r="IOO648" s="102"/>
      <c r="IOP648" s="102"/>
      <c r="IOQ648" s="102"/>
      <c r="IOR648" s="102"/>
      <c r="IOS648" s="102"/>
      <c r="IOT648" s="102"/>
      <c r="IOU648" s="102"/>
      <c r="IOV648" s="102"/>
      <c r="IOW648" s="102"/>
      <c r="IOX648" s="102"/>
      <c r="IOY648" s="102"/>
      <c r="IOZ648" s="102"/>
      <c r="IPA648" s="102"/>
      <c r="IPB648" s="102"/>
      <c r="IPC648" s="102"/>
      <c r="IPD648" s="102"/>
      <c r="IPE648" s="102"/>
      <c r="IPF648" s="102"/>
      <c r="IPG648" s="102"/>
      <c r="IPH648" s="102"/>
      <c r="IPI648" s="102"/>
      <c r="IPJ648" s="102"/>
      <c r="IPK648" s="102"/>
      <c r="IPL648" s="102"/>
      <c r="IPM648" s="102"/>
      <c r="IPN648" s="102"/>
      <c r="IPO648" s="102"/>
      <c r="IPP648" s="102"/>
      <c r="IPQ648" s="102"/>
      <c r="IPR648" s="102"/>
      <c r="IPS648" s="102"/>
      <c r="IPT648" s="102"/>
      <c r="IPU648" s="102"/>
      <c r="IPV648" s="102"/>
      <c r="IPW648" s="102"/>
      <c r="IPX648" s="102"/>
      <c r="IPY648" s="102"/>
      <c r="IPZ648" s="102"/>
      <c r="IQA648" s="102"/>
      <c r="IQB648" s="102"/>
      <c r="IQC648" s="102"/>
      <c r="IQD648" s="102"/>
      <c r="IQE648" s="102"/>
      <c r="IQF648" s="102"/>
      <c r="IQG648" s="102"/>
      <c r="IQH648" s="102"/>
      <c r="IQI648" s="102"/>
      <c r="IQJ648" s="102"/>
      <c r="IQK648" s="102"/>
      <c r="IQL648" s="102"/>
      <c r="IQM648" s="102"/>
      <c r="IQN648" s="102"/>
      <c r="IQO648" s="102"/>
      <c r="IQP648" s="102"/>
      <c r="IQQ648" s="102"/>
      <c r="IQR648" s="102"/>
      <c r="IQS648" s="102"/>
      <c r="IQT648" s="102"/>
      <c r="IQU648" s="102"/>
      <c r="IQV648" s="102"/>
      <c r="IQW648" s="102"/>
      <c r="IQX648" s="102"/>
      <c r="IQY648" s="102"/>
      <c r="IQZ648" s="102"/>
      <c r="IRA648" s="102"/>
      <c r="IRB648" s="102"/>
      <c r="IRC648" s="102"/>
      <c r="IRD648" s="102"/>
      <c r="IRE648" s="102"/>
      <c r="IRF648" s="102"/>
      <c r="IRG648" s="102"/>
      <c r="IRH648" s="102"/>
      <c r="IRI648" s="102"/>
      <c r="IRJ648" s="102"/>
      <c r="IRK648" s="102"/>
      <c r="IRL648" s="102"/>
      <c r="IRM648" s="102"/>
      <c r="IRN648" s="102"/>
      <c r="IRO648" s="102"/>
      <c r="IRP648" s="102"/>
      <c r="IRQ648" s="102"/>
      <c r="IRR648" s="102"/>
      <c r="IRS648" s="102"/>
      <c r="IRT648" s="102"/>
      <c r="IRU648" s="102"/>
      <c r="IRV648" s="102"/>
      <c r="IRW648" s="102"/>
      <c r="IRX648" s="102"/>
      <c r="IRY648" s="102"/>
      <c r="IRZ648" s="102"/>
      <c r="ISA648" s="102"/>
      <c r="ISB648" s="102"/>
      <c r="ISC648" s="102"/>
      <c r="ISD648" s="102"/>
      <c r="ISE648" s="102"/>
      <c r="ISF648" s="102"/>
      <c r="ISG648" s="102"/>
      <c r="ISH648" s="102"/>
      <c r="ISI648" s="102"/>
      <c r="ISJ648" s="102"/>
      <c r="ISK648" s="102"/>
      <c r="ISL648" s="102"/>
      <c r="ISM648" s="102"/>
      <c r="ISN648" s="102"/>
      <c r="ISO648" s="102"/>
      <c r="ISP648" s="102"/>
      <c r="ISQ648" s="102"/>
      <c r="ISR648" s="102"/>
      <c r="ISS648" s="102"/>
      <c r="IST648" s="102"/>
      <c r="ISU648" s="102"/>
      <c r="ISV648" s="102"/>
      <c r="ISW648" s="102"/>
      <c r="ISX648" s="102"/>
      <c r="ISY648" s="102"/>
      <c r="ISZ648" s="102"/>
      <c r="ITA648" s="102"/>
      <c r="ITB648" s="102"/>
      <c r="ITC648" s="102"/>
      <c r="ITD648" s="102"/>
      <c r="ITE648" s="102"/>
      <c r="ITF648" s="102"/>
      <c r="ITG648" s="102"/>
      <c r="ITH648" s="102"/>
      <c r="ITI648" s="102"/>
      <c r="ITJ648" s="102"/>
      <c r="ITK648" s="102"/>
      <c r="ITL648" s="102"/>
      <c r="ITM648" s="102"/>
      <c r="ITN648" s="102"/>
      <c r="ITO648" s="102"/>
      <c r="ITP648" s="102"/>
      <c r="ITQ648" s="102"/>
      <c r="ITR648" s="102"/>
      <c r="ITS648" s="102"/>
      <c r="ITT648" s="102"/>
      <c r="ITU648" s="102"/>
      <c r="ITV648" s="102"/>
      <c r="ITW648" s="102"/>
      <c r="ITX648" s="102"/>
      <c r="ITY648" s="102"/>
      <c r="ITZ648" s="102"/>
      <c r="IUA648" s="102"/>
      <c r="IUB648" s="102"/>
      <c r="IUC648" s="102"/>
      <c r="IUD648" s="102"/>
      <c r="IUE648" s="102"/>
      <c r="IUF648" s="102"/>
      <c r="IUG648" s="102"/>
      <c r="IUH648" s="102"/>
      <c r="IUI648" s="102"/>
      <c r="IUJ648" s="102"/>
      <c r="IUK648" s="102"/>
      <c r="IUL648" s="102"/>
      <c r="IUM648" s="102"/>
      <c r="IUN648" s="102"/>
      <c r="IUO648" s="102"/>
      <c r="IUP648" s="102"/>
      <c r="IUQ648" s="102"/>
      <c r="IUR648" s="102"/>
      <c r="IUS648" s="102"/>
      <c r="IUT648" s="102"/>
      <c r="IUU648" s="102"/>
      <c r="IUV648" s="102"/>
      <c r="IUW648" s="102"/>
      <c r="IUX648" s="102"/>
      <c r="IUY648" s="102"/>
      <c r="IUZ648" s="102"/>
      <c r="IVA648" s="102"/>
      <c r="IVB648" s="102"/>
      <c r="IVC648" s="102"/>
      <c r="IVD648" s="102"/>
      <c r="IVE648" s="102"/>
      <c r="IVF648" s="102"/>
      <c r="IVG648" s="102"/>
      <c r="IVH648" s="102"/>
      <c r="IVI648" s="102"/>
      <c r="IVJ648" s="102"/>
      <c r="IVK648" s="102"/>
      <c r="IVL648" s="102"/>
      <c r="IVM648" s="102"/>
      <c r="IVN648" s="102"/>
      <c r="IVO648" s="102"/>
      <c r="IVP648" s="102"/>
      <c r="IVQ648" s="102"/>
      <c r="IVR648" s="102"/>
      <c r="IVS648" s="102"/>
      <c r="IVT648" s="102"/>
      <c r="IVU648" s="102"/>
      <c r="IVV648" s="102"/>
      <c r="IVW648" s="102"/>
      <c r="IVX648" s="102"/>
      <c r="IVY648" s="102"/>
      <c r="IVZ648" s="102"/>
      <c r="IWA648" s="102"/>
      <c r="IWB648" s="102"/>
      <c r="IWC648" s="102"/>
      <c r="IWD648" s="102"/>
      <c r="IWE648" s="102"/>
      <c r="IWF648" s="102"/>
      <c r="IWG648" s="102"/>
      <c r="IWH648" s="102"/>
      <c r="IWI648" s="102"/>
      <c r="IWJ648" s="102"/>
      <c r="IWK648" s="102"/>
      <c r="IWL648" s="102"/>
      <c r="IWM648" s="102"/>
      <c r="IWN648" s="102"/>
      <c r="IWO648" s="102"/>
      <c r="IWP648" s="102"/>
      <c r="IWQ648" s="102"/>
      <c r="IWR648" s="102"/>
      <c r="IWS648" s="102"/>
      <c r="IWT648" s="102"/>
      <c r="IWU648" s="102"/>
      <c r="IWV648" s="102"/>
      <c r="IWW648" s="102"/>
      <c r="IWX648" s="102"/>
      <c r="IWY648" s="102"/>
      <c r="IWZ648" s="102"/>
      <c r="IXA648" s="102"/>
      <c r="IXB648" s="102"/>
      <c r="IXC648" s="102"/>
      <c r="IXD648" s="102"/>
      <c r="IXE648" s="102"/>
      <c r="IXF648" s="102"/>
      <c r="IXG648" s="102"/>
      <c r="IXH648" s="102"/>
      <c r="IXI648" s="102"/>
      <c r="IXJ648" s="102"/>
      <c r="IXK648" s="102"/>
      <c r="IXL648" s="102"/>
      <c r="IXM648" s="102"/>
      <c r="IXN648" s="102"/>
      <c r="IXO648" s="102"/>
      <c r="IXP648" s="102"/>
      <c r="IXQ648" s="102"/>
      <c r="IXR648" s="102"/>
      <c r="IXS648" s="102"/>
      <c r="IXT648" s="102"/>
      <c r="IXU648" s="102"/>
      <c r="IXV648" s="102"/>
      <c r="IXW648" s="102"/>
      <c r="IXX648" s="102"/>
      <c r="IXY648" s="102"/>
      <c r="IXZ648" s="102"/>
      <c r="IYA648" s="102"/>
      <c r="IYB648" s="102"/>
      <c r="IYC648" s="102"/>
      <c r="IYD648" s="102"/>
      <c r="IYE648" s="102"/>
      <c r="IYF648" s="102"/>
      <c r="IYG648" s="102"/>
      <c r="IYH648" s="102"/>
      <c r="IYI648" s="102"/>
      <c r="IYJ648" s="102"/>
      <c r="IYK648" s="102"/>
      <c r="IYL648" s="102"/>
      <c r="IYM648" s="102"/>
      <c r="IYN648" s="102"/>
      <c r="IYO648" s="102"/>
      <c r="IYP648" s="102"/>
      <c r="IYQ648" s="102"/>
      <c r="IYR648" s="102"/>
      <c r="IYS648" s="102"/>
      <c r="IYT648" s="102"/>
      <c r="IYU648" s="102"/>
      <c r="IYV648" s="102"/>
      <c r="IYW648" s="102"/>
      <c r="IYX648" s="102"/>
      <c r="IYY648" s="102"/>
      <c r="IYZ648" s="102"/>
      <c r="IZA648" s="102"/>
      <c r="IZB648" s="102"/>
      <c r="IZC648" s="102"/>
      <c r="IZD648" s="102"/>
      <c r="IZE648" s="102"/>
      <c r="IZF648" s="102"/>
      <c r="IZG648" s="102"/>
      <c r="IZH648" s="102"/>
      <c r="IZI648" s="102"/>
      <c r="IZJ648" s="102"/>
      <c r="IZK648" s="102"/>
      <c r="IZL648" s="102"/>
      <c r="IZM648" s="102"/>
      <c r="IZN648" s="102"/>
      <c r="IZO648" s="102"/>
      <c r="IZP648" s="102"/>
      <c r="IZQ648" s="102"/>
      <c r="IZR648" s="102"/>
      <c r="IZS648" s="102"/>
      <c r="IZT648" s="102"/>
      <c r="IZU648" s="102"/>
      <c r="IZV648" s="102"/>
      <c r="IZW648" s="102"/>
      <c r="IZX648" s="102"/>
      <c r="IZY648" s="102"/>
      <c r="IZZ648" s="102"/>
      <c r="JAA648" s="102"/>
      <c r="JAB648" s="102"/>
      <c r="JAC648" s="102"/>
      <c r="JAD648" s="102"/>
      <c r="JAE648" s="102"/>
      <c r="JAF648" s="102"/>
      <c r="JAG648" s="102"/>
      <c r="JAH648" s="102"/>
      <c r="JAI648" s="102"/>
      <c r="JAJ648" s="102"/>
      <c r="JAK648" s="102"/>
      <c r="JAL648" s="102"/>
      <c r="JAM648" s="102"/>
      <c r="JAN648" s="102"/>
      <c r="JAO648" s="102"/>
      <c r="JAP648" s="102"/>
      <c r="JAQ648" s="102"/>
      <c r="JAR648" s="102"/>
      <c r="JAS648" s="102"/>
      <c r="JAT648" s="102"/>
      <c r="JAU648" s="102"/>
      <c r="JAV648" s="102"/>
      <c r="JAW648" s="102"/>
      <c r="JAX648" s="102"/>
      <c r="JAY648" s="102"/>
      <c r="JAZ648" s="102"/>
      <c r="JBA648" s="102"/>
      <c r="JBB648" s="102"/>
      <c r="JBC648" s="102"/>
      <c r="JBD648" s="102"/>
      <c r="JBE648" s="102"/>
      <c r="JBF648" s="102"/>
      <c r="JBG648" s="102"/>
      <c r="JBH648" s="102"/>
      <c r="JBI648" s="102"/>
      <c r="JBJ648" s="102"/>
      <c r="JBK648" s="102"/>
      <c r="JBL648" s="102"/>
      <c r="JBM648" s="102"/>
      <c r="JBN648" s="102"/>
      <c r="JBO648" s="102"/>
      <c r="JBP648" s="102"/>
      <c r="JBQ648" s="102"/>
      <c r="JBR648" s="102"/>
      <c r="JBS648" s="102"/>
      <c r="JBT648" s="102"/>
      <c r="JBU648" s="102"/>
      <c r="JBV648" s="102"/>
      <c r="JBW648" s="102"/>
      <c r="JBX648" s="102"/>
      <c r="JBY648" s="102"/>
      <c r="JBZ648" s="102"/>
      <c r="JCA648" s="102"/>
      <c r="JCB648" s="102"/>
      <c r="JCC648" s="102"/>
      <c r="JCD648" s="102"/>
      <c r="JCE648" s="102"/>
      <c r="JCF648" s="102"/>
      <c r="JCG648" s="102"/>
      <c r="JCH648" s="102"/>
      <c r="JCI648" s="102"/>
      <c r="JCJ648" s="102"/>
      <c r="JCK648" s="102"/>
      <c r="JCL648" s="102"/>
      <c r="JCM648" s="102"/>
      <c r="JCN648" s="102"/>
      <c r="JCO648" s="102"/>
      <c r="JCP648" s="102"/>
      <c r="JCQ648" s="102"/>
      <c r="JCR648" s="102"/>
      <c r="JCS648" s="102"/>
      <c r="JCT648" s="102"/>
      <c r="JCU648" s="102"/>
      <c r="JCV648" s="102"/>
      <c r="JCW648" s="102"/>
      <c r="JCX648" s="102"/>
      <c r="JCY648" s="102"/>
      <c r="JCZ648" s="102"/>
      <c r="JDA648" s="102"/>
      <c r="JDB648" s="102"/>
      <c r="JDC648" s="102"/>
      <c r="JDD648" s="102"/>
      <c r="JDE648" s="102"/>
      <c r="JDF648" s="102"/>
      <c r="JDG648" s="102"/>
      <c r="JDH648" s="102"/>
      <c r="JDI648" s="102"/>
      <c r="JDJ648" s="102"/>
      <c r="JDK648" s="102"/>
      <c r="JDL648" s="102"/>
      <c r="JDM648" s="102"/>
      <c r="JDN648" s="102"/>
      <c r="JDO648" s="102"/>
      <c r="JDP648" s="102"/>
      <c r="JDQ648" s="102"/>
      <c r="JDR648" s="102"/>
      <c r="JDS648" s="102"/>
      <c r="JDT648" s="102"/>
      <c r="JDU648" s="102"/>
      <c r="JDV648" s="102"/>
      <c r="JDW648" s="102"/>
      <c r="JDX648" s="102"/>
      <c r="JDY648" s="102"/>
      <c r="JDZ648" s="102"/>
      <c r="JEA648" s="102"/>
      <c r="JEB648" s="102"/>
      <c r="JEC648" s="102"/>
      <c r="JED648" s="102"/>
      <c r="JEE648" s="102"/>
      <c r="JEF648" s="102"/>
      <c r="JEG648" s="102"/>
      <c r="JEH648" s="102"/>
      <c r="JEI648" s="102"/>
      <c r="JEJ648" s="102"/>
      <c r="JEK648" s="102"/>
      <c r="JEL648" s="102"/>
      <c r="JEM648" s="102"/>
      <c r="JEN648" s="102"/>
      <c r="JEO648" s="102"/>
      <c r="JEP648" s="102"/>
      <c r="JEQ648" s="102"/>
      <c r="JER648" s="102"/>
      <c r="JES648" s="102"/>
      <c r="JET648" s="102"/>
      <c r="JEU648" s="102"/>
      <c r="JEV648" s="102"/>
      <c r="JEW648" s="102"/>
      <c r="JEX648" s="102"/>
      <c r="JEY648" s="102"/>
      <c r="JEZ648" s="102"/>
      <c r="JFA648" s="102"/>
      <c r="JFB648" s="102"/>
      <c r="JFC648" s="102"/>
      <c r="JFD648" s="102"/>
      <c r="JFE648" s="102"/>
      <c r="JFF648" s="102"/>
      <c r="JFG648" s="102"/>
      <c r="JFH648" s="102"/>
      <c r="JFI648" s="102"/>
      <c r="JFJ648" s="102"/>
      <c r="JFK648" s="102"/>
      <c r="JFL648" s="102"/>
      <c r="JFM648" s="102"/>
      <c r="JFN648" s="102"/>
      <c r="JFO648" s="102"/>
      <c r="JFP648" s="102"/>
      <c r="JFQ648" s="102"/>
      <c r="JFR648" s="102"/>
      <c r="JFS648" s="102"/>
      <c r="JFT648" s="102"/>
      <c r="JFU648" s="102"/>
      <c r="JFV648" s="102"/>
      <c r="JFW648" s="102"/>
      <c r="JFX648" s="102"/>
      <c r="JFY648" s="102"/>
      <c r="JFZ648" s="102"/>
      <c r="JGA648" s="102"/>
      <c r="JGB648" s="102"/>
      <c r="JGC648" s="102"/>
      <c r="JGD648" s="102"/>
      <c r="JGE648" s="102"/>
      <c r="JGF648" s="102"/>
      <c r="JGG648" s="102"/>
      <c r="JGH648" s="102"/>
      <c r="JGI648" s="102"/>
      <c r="JGJ648" s="102"/>
      <c r="JGK648" s="102"/>
      <c r="JGL648" s="102"/>
      <c r="JGM648" s="102"/>
      <c r="JGN648" s="102"/>
      <c r="JGO648" s="102"/>
      <c r="JGP648" s="102"/>
      <c r="JGQ648" s="102"/>
      <c r="JGR648" s="102"/>
      <c r="JGS648" s="102"/>
      <c r="JGT648" s="102"/>
      <c r="JGU648" s="102"/>
      <c r="JGV648" s="102"/>
      <c r="JGW648" s="102"/>
      <c r="JGX648" s="102"/>
      <c r="JGY648" s="102"/>
      <c r="JGZ648" s="102"/>
      <c r="JHA648" s="102"/>
      <c r="JHB648" s="102"/>
      <c r="JHC648" s="102"/>
      <c r="JHD648" s="102"/>
      <c r="JHE648" s="102"/>
      <c r="JHF648" s="102"/>
      <c r="JHG648" s="102"/>
      <c r="JHH648" s="102"/>
      <c r="JHI648" s="102"/>
      <c r="JHJ648" s="102"/>
      <c r="JHK648" s="102"/>
      <c r="JHL648" s="102"/>
      <c r="JHM648" s="102"/>
      <c r="JHN648" s="102"/>
      <c r="JHO648" s="102"/>
      <c r="JHP648" s="102"/>
      <c r="JHQ648" s="102"/>
      <c r="JHR648" s="102"/>
      <c r="JHS648" s="102"/>
      <c r="JHT648" s="102"/>
      <c r="JHU648" s="102"/>
      <c r="JHV648" s="102"/>
      <c r="JHW648" s="102"/>
      <c r="JHX648" s="102"/>
      <c r="JHY648" s="102"/>
      <c r="JHZ648" s="102"/>
      <c r="JIA648" s="102"/>
      <c r="JIB648" s="102"/>
      <c r="JIC648" s="102"/>
      <c r="JID648" s="102"/>
      <c r="JIE648" s="102"/>
      <c r="JIF648" s="102"/>
      <c r="JIG648" s="102"/>
      <c r="JIH648" s="102"/>
      <c r="JII648" s="102"/>
      <c r="JIJ648" s="102"/>
      <c r="JIK648" s="102"/>
      <c r="JIL648" s="102"/>
      <c r="JIM648" s="102"/>
      <c r="JIN648" s="102"/>
      <c r="JIO648" s="102"/>
      <c r="JIP648" s="102"/>
      <c r="JIQ648" s="102"/>
      <c r="JIR648" s="102"/>
      <c r="JIS648" s="102"/>
      <c r="JIT648" s="102"/>
      <c r="JIU648" s="102"/>
      <c r="JIV648" s="102"/>
      <c r="JIW648" s="102"/>
      <c r="JIX648" s="102"/>
      <c r="JIY648" s="102"/>
      <c r="JIZ648" s="102"/>
      <c r="JJA648" s="102"/>
      <c r="JJB648" s="102"/>
      <c r="JJC648" s="102"/>
      <c r="JJD648" s="102"/>
      <c r="JJE648" s="102"/>
      <c r="JJF648" s="102"/>
      <c r="JJG648" s="102"/>
      <c r="JJH648" s="102"/>
      <c r="JJI648" s="102"/>
      <c r="JJJ648" s="102"/>
      <c r="JJK648" s="102"/>
      <c r="JJL648" s="102"/>
      <c r="JJM648" s="102"/>
      <c r="JJN648" s="102"/>
      <c r="JJO648" s="102"/>
      <c r="JJP648" s="102"/>
      <c r="JJQ648" s="102"/>
      <c r="JJR648" s="102"/>
      <c r="JJS648" s="102"/>
      <c r="JJT648" s="102"/>
      <c r="JJU648" s="102"/>
      <c r="JJV648" s="102"/>
      <c r="JJW648" s="102"/>
      <c r="JJX648" s="102"/>
      <c r="JJY648" s="102"/>
      <c r="JJZ648" s="102"/>
      <c r="JKA648" s="102"/>
      <c r="JKB648" s="102"/>
      <c r="JKC648" s="102"/>
      <c r="JKD648" s="102"/>
      <c r="JKE648" s="102"/>
      <c r="JKF648" s="102"/>
      <c r="JKG648" s="102"/>
      <c r="JKH648" s="102"/>
      <c r="JKI648" s="102"/>
      <c r="JKJ648" s="102"/>
      <c r="JKK648" s="102"/>
      <c r="JKL648" s="102"/>
      <c r="JKM648" s="102"/>
      <c r="JKN648" s="102"/>
      <c r="JKO648" s="102"/>
      <c r="JKP648" s="102"/>
      <c r="JKQ648" s="102"/>
      <c r="JKR648" s="102"/>
      <c r="JKS648" s="102"/>
      <c r="JKT648" s="102"/>
      <c r="JKU648" s="102"/>
      <c r="JKV648" s="102"/>
      <c r="JKW648" s="102"/>
      <c r="JKX648" s="102"/>
      <c r="JKY648" s="102"/>
      <c r="JKZ648" s="102"/>
      <c r="JLA648" s="102"/>
      <c r="JLB648" s="102"/>
      <c r="JLC648" s="102"/>
      <c r="JLD648" s="102"/>
      <c r="JLE648" s="102"/>
      <c r="JLF648" s="102"/>
      <c r="JLG648" s="102"/>
      <c r="JLH648" s="102"/>
      <c r="JLI648" s="102"/>
      <c r="JLJ648" s="102"/>
      <c r="JLK648" s="102"/>
      <c r="JLL648" s="102"/>
      <c r="JLM648" s="102"/>
      <c r="JLN648" s="102"/>
      <c r="JLO648" s="102"/>
      <c r="JLP648" s="102"/>
      <c r="JLQ648" s="102"/>
      <c r="JLR648" s="102"/>
      <c r="JLS648" s="102"/>
      <c r="JLT648" s="102"/>
      <c r="JLU648" s="102"/>
      <c r="JLV648" s="102"/>
      <c r="JLW648" s="102"/>
      <c r="JLX648" s="102"/>
      <c r="JLY648" s="102"/>
      <c r="JLZ648" s="102"/>
      <c r="JMA648" s="102"/>
      <c r="JMB648" s="102"/>
      <c r="JMC648" s="102"/>
      <c r="JMD648" s="102"/>
      <c r="JME648" s="102"/>
      <c r="JMF648" s="102"/>
      <c r="JMG648" s="102"/>
      <c r="JMH648" s="102"/>
      <c r="JMI648" s="102"/>
      <c r="JMJ648" s="102"/>
      <c r="JMK648" s="102"/>
      <c r="JML648" s="102"/>
      <c r="JMM648" s="102"/>
      <c r="JMN648" s="102"/>
      <c r="JMO648" s="102"/>
      <c r="JMP648" s="102"/>
      <c r="JMQ648" s="102"/>
      <c r="JMR648" s="102"/>
      <c r="JMS648" s="102"/>
      <c r="JMT648" s="102"/>
      <c r="JMU648" s="102"/>
      <c r="JMV648" s="102"/>
      <c r="JMW648" s="102"/>
      <c r="JMX648" s="102"/>
      <c r="JMY648" s="102"/>
      <c r="JMZ648" s="102"/>
      <c r="JNA648" s="102"/>
      <c r="JNB648" s="102"/>
      <c r="JNC648" s="102"/>
      <c r="JND648" s="102"/>
      <c r="JNE648" s="102"/>
      <c r="JNF648" s="102"/>
      <c r="JNG648" s="102"/>
      <c r="JNH648" s="102"/>
      <c r="JNI648" s="102"/>
      <c r="JNJ648" s="102"/>
      <c r="JNK648" s="102"/>
      <c r="JNL648" s="102"/>
      <c r="JNM648" s="102"/>
      <c r="JNN648" s="102"/>
      <c r="JNO648" s="102"/>
      <c r="JNP648" s="102"/>
      <c r="JNQ648" s="102"/>
      <c r="JNR648" s="102"/>
      <c r="JNS648" s="102"/>
      <c r="JNT648" s="102"/>
      <c r="JNU648" s="102"/>
      <c r="JNV648" s="102"/>
      <c r="JNW648" s="102"/>
      <c r="JNX648" s="102"/>
      <c r="JNY648" s="102"/>
      <c r="JNZ648" s="102"/>
      <c r="JOA648" s="102"/>
      <c r="JOB648" s="102"/>
      <c r="JOC648" s="102"/>
      <c r="JOD648" s="102"/>
      <c r="JOE648" s="102"/>
      <c r="JOF648" s="102"/>
      <c r="JOG648" s="102"/>
      <c r="JOH648" s="102"/>
      <c r="JOI648" s="102"/>
      <c r="JOJ648" s="102"/>
      <c r="JOK648" s="102"/>
      <c r="JOL648" s="102"/>
      <c r="JOM648" s="102"/>
      <c r="JON648" s="102"/>
      <c r="JOO648" s="102"/>
      <c r="JOP648" s="102"/>
      <c r="JOQ648" s="102"/>
      <c r="JOR648" s="102"/>
      <c r="JOS648" s="102"/>
      <c r="JOT648" s="102"/>
      <c r="JOU648" s="102"/>
      <c r="JOV648" s="102"/>
      <c r="JOW648" s="102"/>
      <c r="JOX648" s="102"/>
      <c r="JOY648" s="102"/>
      <c r="JOZ648" s="102"/>
      <c r="JPA648" s="102"/>
      <c r="JPB648" s="102"/>
      <c r="JPC648" s="102"/>
      <c r="JPD648" s="102"/>
      <c r="JPE648" s="102"/>
      <c r="JPF648" s="102"/>
      <c r="JPG648" s="102"/>
      <c r="JPH648" s="102"/>
      <c r="JPI648" s="102"/>
      <c r="JPJ648" s="102"/>
      <c r="JPK648" s="102"/>
      <c r="JPL648" s="102"/>
      <c r="JPM648" s="102"/>
      <c r="JPN648" s="102"/>
      <c r="JPO648" s="102"/>
      <c r="JPP648" s="102"/>
      <c r="JPQ648" s="102"/>
      <c r="JPR648" s="102"/>
      <c r="JPS648" s="102"/>
      <c r="JPT648" s="102"/>
      <c r="JPU648" s="102"/>
      <c r="JPV648" s="102"/>
      <c r="JPW648" s="102"/>
      <c r="JPX648" s="102"/>
      <c r="JPY648" s="102"/>
      <c r="JPZ648" s="102"/>
      <c r="JQA648" s="102"/>
      <c r="JQB648" s="102"/>
      <c r="JQC648" s="102"/>
      <c r="JQD648" s="102"/>
      <c r="JQE648" s="102"/>
      <c r="JQF648" s="102"/>
      <c r="JQG648" s="102"/>
      <c r="JQH648" s="102"/>
      <c r="JQI648" s="102"/>
      <c r="JQJ648" s="102"/>
      <c r="JQK648" s="102"/>
      <c r="JQL648" s="102"/>
      <c r="JQM648" s="102"/>
      <c r="JQN648" s="102"/>
      <c r="JQO648" s="102"/>
      <c r="JQP648" s="102"/>
      <c r="JQQ648" s="102"/>
      <c r="JQR648" s="102"/>
      <c r="JQS648" s="102"/>
      <c r="JQT648" s="102"/>
      <c r="JQU648" s="102"/>
      <c r="JQV648" s="102"/>
      <c r="JQW648" s="102"/>
      <c r="JQX648" s="102"/>
      <c r="JQY648" s="102"/>
      <c r="JQZ648" s="102"/>
      <c r="JRA648" s="102"/>
      <c r="JRB648" s="102"/>
      <c r="JRC648" s="102"/>
      <c r="JRD648" s="102"/>
      <c r="JRE648" s="102"/>
      <c r="JRF648" s="102"/>
      <c r="JRG648" s="102"/>
      <c r="JRH648" s="102"/>
      <c r="JRI648" s="102"/>
      <c r="JRJ648" s="102"/>
      <c r="JRK648" s="102"/>
      <c r="JRL648" s="102"/>
      <c r="JRM648" s="102"/>
      <c r="JRN648" s="102"/>
      <c r="JRO648" s="102"/>
      <c r="JRP648" s="102"/>
      <c r="JRQ648" s="102"/>
      <c r="JRR648" s="102"/>
      <c r="JRS648" s="102"/>
      <c r="JRT648" s="102"/>
      <c r="JRU648" s="102"/>
      <c r="JRV648" s="102"/>
      <c r="JRW648" s="102"/>
      <c r="JRX648" s="102"/>
      <c r="JRY648" s="102"/>
      <c r="JRZ648" s="102"/>
      <c r="JSA648" s="102"/>
      <c r="JSB648" s="102"/>
      <c r="JSC648" s="102"/>
      <c r="JSD648" s="102"/>
      <c r="JSE648" s="102"/>
      <c r="JSF648" s="102"/>
      <c r="JSG648" s="102"/>
      <c r="JSH648" s="102"/>
      <c r="JSI648" s="102"/>
      <c r="JSJ648" s="102"/>
      <c r="JSK648" s="102"/>
      <c r="JSL648" s="102"/>
      <c r="JSM648" s="102"/>
      <c r="JSN648" s="102"/>
      <c r="JSO648" s="102"/>
      <c r="JSP648" s="102"/>
      <c r="JSQ648" s="102"/>
      <c r="JSR648" s="102"/>
      <c r="JSS648" s="102"/>
      <c r="JST648" s="102"/>
      <c r="JSU648" s="102"/>
      <c r="JSV648" s="102"/>
      <c r="JSW648" s="102"/>
      <c r="JSX648" s="102"/>
      <c r="JSY648" s="102"/>
      <c r="JSZ648" s="102"/>
      <c r="JTA648" s="102"/>
      <c r="JTB648" s="102"/>
      <c r="JTC648" s="102"/>
      <c r="JTD648" s="102"/>
      <c r="JTE648" s="102"/>
      <c r="JTF648" s="102"/>
      <c r="JTG648" s="102"/>
      <c r="JTH648" s="102"/>
      <c r="JTI648" s="102"/>
      <c r="JTJ648" s="102"/>
      <c r="JTK648" s="102"/>
      <c r="JTL648" s="102"/>
      <c r="JTM648" s="102"/>
      <c r="JTN648" s="102"/>
      <c r="JTO648" s="102"/>
      <c r="JTP648" s="102"/>
      <c r="JTQ648" s="102"/>
      <c r="JTR648" s="102"/>
      <c r="JTS648" s="102"/>
      <c r="JTT648" s="102"/>
      <c r="JTU648" s="102"/>
      <c r="JTV648" s="102"/>
      <c r="JTW648" s="102"/>
      <c r="JTX648" s="102"/>
      <c r="JTY648" s="102"/>
      <c r="JTZ648" s="102"/>
      <c r="JUA648" s="102"/>
      <c r="JUB648" s="102"/>
      <c r="JUC648" s="102"/>
      <c r="JUD648" s="102"/>
      <c r="JUE648" s="102"/>
      <c r="JUF648" s="102"/>
      <c r="JUG648" s="102"/>
      <c r="JUH648" s="102"/>
      <c r="JUI648" s="102"/>
      <c r="JUJ648" s="102"/>
      <c r="JUK648" s="102"/>
      <c r="JUL648" s="102"/>
      <c r="JUM648" s="102"/>
      <c r="JUN648" s="102"/>
      <c r="JUO648" s="102"/>
      <c r="JUP648" s="102"/>
      <c r="JUQ648" s="102"/>
      <c r="JUR648" s="102"/>
      <c r="JUS648" s="102"/>
      <c r="JUT648" s="102"/>
      <c r="JUU648" s="102"/>
      <c r="JUV648" s="102"/>
      <c r="JUW648" s="102"/>
      <c r="JUX648" s="102"/>
      <c r="JUY648" s="102"/>
      <c r="JUZ648" s="102"/>
      <c r="JVA648" s="102"/>
      <c r="JVB648" s="102"/>
      <c r="JVC648" s="102"/>
      <c r="JVD648" s="102"/>
      <c r="JVE648" s="102"/>
      <c r="JVF648" s="102"/>
      <c r="JVG648" s="102"/>
      <c r="JVH648" s="102"/>
      <c r="JVI648" s="102"/>
      <c r="JVJ648" s="102"/>
      <c r="JVK648" s="102"/>
      <c r="JVL648" s="102"/>
      <c r="JVM648" s="102"/>
      <c r="JVN648" s="102"/>
      <c r="JVO648" s="102"/>
      <c r="JVP648" s="102"/>
      <c r="JVQ648" s="102"/>
      <c r="JVR648" s="102"/>
      <c r="JVS648" s="102"/>
      <c r="JVT648" s="102"/>
      <c r="JVU648" s="102"/>
      <c r="JVV648" s="102"/>
      <c r="JVW648" s="102"/>
      <c r="JVX648" s="102"/>
      <c r="JVY648" s="102"/>
      <c r="JVZ648" s="102"/>
      <c r="JWA648" s="102"/>
      <c r="JWB648" s="102"/>
      <c r="JWC648" s="102"/>
      <c r="JWD648" s="102"/>
      <c r="JWE648" s="102"/>
      <c r="JWF648" s="102"/>
      <c r="JWG648" s="102"/>
      <c r="JWH648" s="102"/>
      <c r="JWI648" s="102"/>
      <c r="JWJ648" s="102"/>
      <c r="JWK648" s="102"/>
      <c r="JWL648" s="102"/>
      <c r="JWM648" s="102"/>
      <c r="JWN648" s="102"/>
      <c r="JWO648" s="102"/>
      <c r="JWP648" s="102"/>
      <c r="JWQ648" s="102"/>
      <c r="JWR648" s="102"/>
      <c r="JWS648" s="102"/>
      <c r="JWT648" s="102"/>
      <c r="JWU648" s="102"/>
      <c r="JWV648" s="102"/>
      <c r="JWW648" s="102"/>
      <c r="JWX648" s="102"/>
      <c r="JWY648" s="102"/>
      <c r="JWZ648" s="102"/>
      <c r="JXA648" s="102"/>
      <c r="JXB648" s="102"/>
      <c r="JXC648" s="102"/>
      <c r="JXD648" s="102"/>
      <c r="JXE648" s="102"/>
      <c r="JXF648" s="102"/>
      <c r="JXG648" s="102"/>
      <c r="JXH648" s="102"/>
      <c r="JXI648" s="102"/>
      <c r="JXJ648" s="102"/>
      <c r="JXK648" s="102"/>
      <c r="JXL648" s="102"/>
      <c r="JXM648" s="102"/>
      <c r="JXN648" s="102"/>
      <c r="JXO648" s="102"/>
      <c r="JXP648" s="102"/>
      <c r="JXQ648" s="102"/>
      <c r="JXR648" s="102"/>
      <c r="JXS648" s="102"/>
      <c r="JXT648" s="102"/>
      <c r="JXU648" s="102"/>
      <c r="JXV648" s="102"/>
      <c r="JXW648" s="102"/>
      <c r="JXX648" s="102"/>
      <c r="JXY648" s="102"/>
      <c r="JXZ648" s="102"/>
      <c r="JYA648" s="102"/>
      <c r="JYB648" s="102"/>
      <c r="JYC648" s="102"/>
      <c r="JYD648" s="102"/>
      <c r="JYE648" s="102"/>
      <c r="JYF648" s="102"/>
      <c r="JYG648" s="102"/>
      <c r="JYH648" s="102"/>
      <c r="JYI648" s="102"/>
      <c r="JYJ648" s="102"/>
      <c r="JYK648" s="102"/>
      <c r="JYL648" s="102"/>
      <c r="JYM648" s="102"/>
      <c r="JYN648" s="102"/>
      <c r="JYO648" s="102"/>
      <c r="JYP648" s="102"/>
      <c r="JYQ648" s="102"/>
      <c r="JYR648" s="102"/>
      <c r="JYS648" s="102"/>
      <c r="JYT648" s="102"/>
      <c r="JYU648" s="102"/>
      <c r="JYV648" s="102"/>
      <c r="JYW648" s="102"/>
      <c r="JYX648" s="102"/>
      <c r="JYY648" s="102"/>
      <c r="JYZ648" s="102"/>
      <c r="JZA648" s="102"/>
      <c r="JZB648" s="102"/>
      <c r="JZC648" s="102"/>
      <c r="JZD648" s="102"/>
      <c r="JZE648" s="102"/>
      <c r="JZF648" s="102"/>
      <c r="JZG648" s="102"/>
      <c r="JZH648" s="102"/>
      <c r="JZI648" s="102"/>
      <c r="JZJ648" s="102"/>
      <c r="JZK648" s="102"/>
      <c r="JZL648" s="102"/>
      <c r="JZM648" s="102"/>
      <c r="JZN648" s="102"/>
      <c r="JZO648" s="102"/>
      <c r="JZP648" s="102"/>
      <c r="JZQ648" s="102"/>
      <c r="JZR648" s="102"/>
      <c r="JZS648" s="102"/>
      <c r="JZT648" s="102"/>
      <c r="JZU648" s="102"/>
      <c r="JZV648" s="102"/>
      <c r="JZW648" s="102"/>
      <c r="JZX648" s="102"/>
      <c r="JZY648" s="102"/>
      <c r="JZZ648" s="102"/>
      <c r="KAA648" s="102"/>
      <c r="KAB648" s="102"/>
      <c r="KAC648" s="102"/>
      <c r="KAD648" s="102"/>
      <c r="KAE648" s="102"/>
      <c r="KAF648" s="102"/>
      <c r="KAG648" s="102"/>
      <c r="KAH648" s="102"/>
      <c r="KAI648" s="102"/>
      <c r="KAJ648" s="102"/>
      <c r="KAK648" s="102"/>
      <c r="KAL648" s="102"/>
      <c r="KAM648" s="102"/>
      <c r="KAN648" s="102"/>
      <c r="KAO648" s="102"/>
      <c r="KAP648" s="102"/>
      <c r="KAQ648" s="102"/>
      <c r="KAR648" s="102"/>
      <c r="KAS648" s="102"/>
      <c r="KAT648" s="102"/>
      <c r="KAU648" s="102"/>
      <c r="KAV648" s="102"/>
      <c r="KAW648" s="102"/>
      <c r="KAX648" s="102"/>
      <c r="KAY648" s="102"/>
      <c r="KAZ648" s="102"/>
      <c r="KBA648" s="102"/>
      <c r="KBB648" s="102"/>
      <c r="KBC648" s="102"/>
      <c r="KBD648" s="102"/>
      <c r="KBE648" s="102"/>
      <c r="KBF648" s="102"/>
      <c r="KBG648" s="102"/>
      <c r="KBH648" s="102"/>
      <c r="KBI648" s="102"/>
      <c r="KBJ648" s="102"/>
      <c r="KBK648" s="102"/>
      <c r="KBL648" s="102"/>
      <c r="KBM648" s="102"/>
      <c r="KBN648" s="102"/>
      <c r="KBO648" s="102"/>
      <c r="KBP648" s="102"/>
      <c r="KBQ648" s="102"/>
      <c r="KBR648" s="102"/>
      <c r="KBS648" s="102"/>
      <c r="KBT648" s="102"/>
      <c r="KBU648" s="102"/>
      <c r="KBV648" s="102"/>
      <c r="KBW648" s="102"/>
      <c r="KBX648" s="102"/>
      <c r="KBY648" s="102"/>
      <c r="KBZ648" s="102"/>
      <c r="KCA648" s="102"/>
      <c r="KCB648" s="102"/>
      <c r="KCC648" s="102"/>
      <c r="KCD648" s="102"/>
      <c r="KCE648" s="102"/>
      <c r="KCF648" s="102"/>
      <c r="KCG648" s="102"/>
      <c r="KCH648" s="102"/>
      <c r="KCI648" s="102"/>
      <c r="KCJ648" s="102"/>
      <c r="KCK648" s="102"/>
      <c r="KCL648" s="102"/>
      <c r="KCM648" s="102"/>
      <c r="KCN648" s="102"/>
      <c r="KCO648" s="102"/>
      <c r="KCP648" s="102"/>
      <c r="KCQ648" s="102"/>
      <c r="KCR648" s="102"/>
      <c r="KCS648" s="102"/>
      <c r="KCT648" s="102"/>
      <c r="KCU648" s="102"/>
      <c r="KCV648" s="102"/>
      <c r="KCW648" s="102"/>
      <c r="KCX648" s="102"/>
      <c r="KCY648" s="102"/>
      <c r="KCZ648" s="102"/>
      <c r="KDA648" s="102"/>
      <c r="KDB648" s="102"/>
      <c r="KDC648" s="102"/>
      <c r="KDD648" s="102"/>
      <c r="KDE648" s="102"/>
      <c r="KDF648" s="102"/>
      <c r="KDG648" s="102"/>
      <c r="KDH648" s="102"/>
      <c r="KDI648" s="102"/>
      <c r="KDJ648" s="102"/>
      <c r="KDK648" s="102"/>
      <c r="KDL648" s="102"/>
      <c r="KDM648" s="102"/>
      <c r="KDN648" s="102"/>
      <c r="KDO648" s="102"/>
      <c r="KDP648" s="102"/>
      <c r="KDQ648" s="102"/>
      <c r="KDR648" s="102"/>
      <c r="KDS648" s="102"/>
      <c r="KDT648" s="102"/>
      <c r="KDU648" s="102"/>
      <c r="KDV648" s="102"/>
      <c r="KDW648" s="102"/>
      <c r="KDX648" s="102"/>
      <c r="KDY648" s="102"/>
      <c r="KDZ648" s="102"/>
      <c r="KEA648" s="102"/>
      <c r="KEB648" s="102"/>
      <c r="KEC648" s="102"/>
      <c r="KED648" s="102"/>
      <c r="KEE648" s="102"/>
      <c r="KEF648" s="102"/>
      <c r="KEG648" s="102"/>
      <c r="KEH648" s="102"/>
      <c r="KEI648" s="102"/>
      <c r="KEJ648" s="102"/>
      <c r="KEK648" s="102"/>
      <c r="KEL648" s="102"/>
      <c r="KEM648" s="102"/>
      <c r="KEN648" s="102"/>
      <c r="KEO648" s="102"/>
      <c r="KEP648" s="102"/>
      <c r="KEQ648" s="102"/>
      <c r="KER648" s="102"/>
      <c r="KES648" s="102"/>
      <c r="KET648" s="102"/>
      <c r="KEU648" s="102"/>
      <c r="KEV648" s="102"/>
      <c r="KEW648" s="102"/>
      <c r="KEX648" s="102"/>
      <c r="KEY648" s="102"/>
      <c r="KEZ648" s="102"/>
      <c r="KFA648" s="102"/>
      <c r="KFB648" s="102"/>
      <c r="KFC648" s="102"/>
      <c r="KFD648" s="102"/>
      <c r="KFE648" s="102"/>
      <c r="KFF648" s="102"/>
      <c r="KFG648" s="102"/>
      <c r="KFH648" s="102"/>
      <c r="KFI648" s="102"/>
      <c r="KFJ648" s="102"/>
      <c r="KFK648" s="102"/>
      <c r="KFL648" s="102"/>
      <c r="KFM648" s="102"/>
      <c r="KFN648" s="102"/>
      <c r="KFO648" s="102"/>
      <c r="KFP648" s="102"/>
      <c r="KFQ648" s="102"/>
      <c r="KFR648" s="102"/>
      <c r="KFS648" s="102"/>
      <c r="KFT648" s="102"/>
      <c r="KFU648" s="102"/>
      <c r="KFV648" s="102"/>
      <c r="KFW648" s="102"/>
      <c r="KFX648" s="102"/>
      <c r="KFY648" s="102"/>
      <c r="KFZ648" s="102"/>
      <c r="KGA648" s="102"/>
      <c r="KGB648" s="102"/>
      <c r="KGC648" s="102"/>
      <c r="KGD648" s="102"/>
      <c r="KGE648" s="102"/>
      <c r="KGF648" s="102"/>
      <c r="KGG648" s="102"/>
      <c r="KGH648" s="102"/>
      <c r="KGI648" s="102"/>
      <c r="KGJ648" s="102"/>
      <c r="KGK648" s="102"/>
      <c r="KGL648" s="102"/>
      <c r="KGM648" s="102"/>
      <c r="KGN648" s="102"/>
      <c r="KGO648" s="102"/>
      <c r="KGP648" s="102"/>
      <c r="KGQ648" s="102"/>
      <c r="KGR648" s="102"/>
      <c r="KGS648" s="102"/>
      <c r="KGT648" s="102"/>
      <c r="KGU648" s="102"/>
      <c r="KGV648" s="102"/>
      <c r="KGW648" s="102"/>
      <c r="KGX648" s="102"/>
      <c r="KGY648" s="102"/>
      <c r="KGZ648" s="102"/>
      <c r="KHA648" s="102"/>
      <c r="KHB648" s="102"/>
      <c r="KHC648" s="102"/>
      <c r="KHD648" s="102"/>
      <c r="KHE648" s="102"/>
      <c r="KHF648" s="102"/>
      <c r="KHG648" s="102"/>
      <c r="KHH648" s="102"/>
      <c r="KHI648" s="102"/>
      <c r="KHJ648" s="102"/>
      <c r="KHK648" s="102"/>
      <c r="KHL648" s="102"/>
      <c r="KHM648" s="102"/>
      <c r="KHN648" s="102"/>
      <c r="KHO648" s="102"/>
      <c r="KHP648" s="102"/>
      <c r="KHQ648" s="102"/>
      <c r="KHR648" s="102"/>
      <c r="KHS648" s="102"/>
      <c r="KHT648" s="102"/>
      <c r="KHU648" s="102"/>
      <c r="KHV648" s="102"/>
      <c r="KHW648" s="102"/>
      <c r="KHX648" s="102"/>
      <c r="KHY648" s="102"/>
      <c r="KHZ648" s="102"/>
      <c r="KIA648" s="102"/>
      <c r="KIB648" s="102"/>
      <c r="KIC648" s="102"/>
      <c r="KID648" s="102"/>
      <c r="KIE648" s="102"/>
      <c r="KIF648" s="102"/>
      <c r="KIG648" s="102"/>
      <c r="KIH648" s="102"/>
      <c r="KII648" s="102"/>
      <c r="KIJ648" s="102"/>
      <c r="KIK648" s="102"/>
      <c r="KIL648" s="102"/>
      <c r="KIM648" s="102"/>
      <c r="KIN648" s="102"/>
      <c r="KIO648" s="102"/>
      <c r="KIP648" s="102"/>
      <c r="KIQ648" s="102"/>
      <c r="KIR648" s="102"/>
      <c r="KIS648" s="102"/>
      <c r="KIT648" s="102"/>
      <c r="KIU648" s="102"/>
      <c r="KIV648" s="102"/>
      <c r="KIW648" s="102"/>
      <c r="KIX648" s="102"/>
      <c r="KIY648" s="102"/>
      <c r="KIZ648" s="102"/>
      <c r="KJA648" s="102"/>
      <c r="KJB648" s="102"/>
      <c r="KJC648" s="102"/>
      <c r="KJD648" s="102"/>
      <c r="KJE648" s="102"/>
      <c r="KJF648" s="102"/>
      <c r="KJG648" s="102"/>
      <c r="KJH648" s="102"/>
      <c r="KJI648" s="102"/>
      <c r="KJJ648" s="102"/>
      <c r="KJK648" s="102"/>
      <c r="KJL648" s="102"/>
      <c r="KJM648" s="102"/>
      <c r="KJN648" s="102"/>
      <c r="KJO648" s="102"/>
      <c r="KJP648" s="102"/>
      <c r="KJQ648" s="102"/>
      <c r="KJR648" s="102"/>
      <c r="KJS648" s="102"/>
      <c r="KJT648" s="102"/>
      <c r="KJU648" s="102"/>
      <c r="KJV648" s="102"/>
      <c r="KJW648" s="102"/>
      <c r="KJX648" s="102"/>
      <c r="KJY648" s="102"/>
      <c r="KJZ648" s="102"/>
      <c r="KKA648" s="102"/>
      <c r="KKB648" s="102"/>
      <c r="KKC648" s="102"/>
      <c r="KKD648" s="102"/>
      <c r="KKE648" s="102"/>
      <c r="KKF648" s="102"/>
      <c r="KKG648" s="102"/>
      <c r="KKH648" s="102"/>
      <c r="KKI648" s="102"/>
      <c r="KKJ648" s="102"/>
      <c r="KKK648" s="102"/>
      <c r="KKL648" s="102"/>
      <c r="KKM648" s="102"/>
      <c r="KKN648" s="102"/>
      <c r="KKO648" s="102"/>
      <c r="KKP648" s="102"/>
      <c r="KKQ648" s="102"/>
      <c r="KKR648" s="102"/>
      <c r="KKS648" s="102"/>
      <c r="KKT648" s="102"/>
      <c r="KKU648" s="102"/>
      <c r="KKV648" s="102"/>
      <c r="KKW648" s="102"/>
      <c r="KKX648" s="102"/>
      <c r="KKY648" s="102"/>
      <c r="KKZ648" s="102"/>
      <c r="KLA648" s="102"/>
      <c r="KLB648" s="102"/>
      <c r="KLC648" s="102"/>
      <c r="KLD648" s="102"/>
      <c r="KLE648" s="102"/>
      <c r="KLF648" s="102"/>
      <c r="KLG648" s="102"/>
      <c r="KLH648" s="102"/>
      <c r="KLI648" s="102"/>
      <c r="KLJ648" s="102"/>
      <c r="KLK648" s="102"/>
      <c r="KLL648" s="102"/>
      <c r="KLM648" s="102"/>
      <c r="KLN648" s="102"/>
      <c r="KLO648" s="102"/>
      <c r="KLP648" s="102"/>
      <c r="KLQ648" s="102"/>
      <c r="KLR648" s="102"/>
      <c r="KLS648" s="102"/>
      <c r="KLT648" s="102"/>
      <c r="KLU648" s="102"/>
      <c r="KLV648" s="102"/>
      <c r="KLW648" s="102"/>
      <c r="KLX648" s="102"/>
      <c r="KLY648" s="102"/>
      <c r="KLZ648" s="102"/>
      <c r="KMA648" s="102"/>
      <c r="KMB648" s="102"/>
      <c r="KMC648" s="102"/>
      <c r="KMD648" s="102"/>
      <c r="KME648" s="102"/>
      <c r="KMF648" s="102"/>
      <c r="KMG648" s="102"/>
      <c r="KMH648" s="102"/>
      <c r="KMI648" s="102"/>
      <c r="KMJ648" s="102"/>
      <c r="KMK648" s="102"/>
      <c r="KML648" s="102"/>
      <c r="KMM648" s="102"/>
      <c r="KMN648" s="102"/>
      <c r="KMO648" s="102"/>
      <c r="KMP648" s="102"/>
      <c r="KMQ648" s="102"/>
      <c r="KMR648" s="102"/>
      <c r="KMS648" s="102"/>
      <c r="KMT648" s="102"/>
      <c r="KMU648" s="102"/>
      <c r="KMV648" s="102"/>
      <c r="KMW648" s="102"/>
      <c r="KMX648" s="102"/>
      <c r="KMY648" s="102"/>
      <c r="KMZ648" s="102"/>
      <c r="KNA648" s="102"/>
      <c r="KNB648" s="102"/>
      <c r="KNC648" s="102"/>
      <c r="KND648" s="102"/>
      <c r="KNE648" s="102"/>
      <c r="KNF648" s="102"/>
      <c r="KNG648" s="102"/>
      <c r="KNH648" s="102"/>
      <c r="KNI648" s="102"/>
      <c r="KNJ648" s="102"/>
      <c r="KNK648" s="102"/>
      <c r="KNL648" s="102"/>
      <c r="KNM648" s="102"/>
      <c r="KNN648" s="102"/>
      <c r="KNO648" s="102"/>
      <c r="KNP648" s="102"/>
      <c r="KNQ648" s="102"/>
      <c r="KNR648" s="102"/>
      <c r="KNS648" s="102"/>
      <c r="KNT648" s="102"/>
      <c r="KNU648" s="102"/>
      <c r="KNV648" s="102"/>
      <c r="KNW648" s="102"/>
      <c r="KNX648" s="102"/>
      <c r="KNY648" s="102"/>
      <c r="KNZ648" s="102"/>
      <c r="KOA648" s="102"/>
      <c r="KOB648" s="102"/>
      <c r="KOC648" s="102"/>
      <c r="KOD648" s="102"/>
      <c r="KOE648" s="102"/>
      <c r="KOF648" s="102"/>
      <c r="KOG648" s="102"/>
      <c r="KOH648" s="102"/>
      <c r="KOI648" s="102"/>
      <c r="KOJ648" s="102"/>
      <c r="KOK648" s="102"/>
      <c r="KOL648" s="102"/>
      <c r="KOM648" s="102"/>
      <c r="KON648" s="102"/>
      <c r="KOO648" s="102"/>
      <c r="KOP648" s="102"/>
      <c r="KOQ648" s="102"/>
      <c r="KOR648" s="102"/>
      <c r="KOS648" s="102"/>
      <c r="KOT648" s="102"/>
      <c r="KOU648" s="102"/>
      <c r="KOV648" s="102"/>
      <c r="KOW648" s="102"/>
      <c r="KOX648" s="102"/>
      <c r="KOY648" s="102"/>
      <c r="KOZ648" s="102"/>
      <c r="KPA648" s="102"/>
      <c r="KPB648" s="102"/>
      <c r="KPC648" s="102"/>
      <c r="KPD648" s="102"/>
      <c r="KPE648" s="102"/>
      <c r="KPF648" s="102"/>
      <c r="KPG648" s="102"/>
      <c r="KPH648" s="102"/>
      <c r="KPI648" s="102"/>
      <c r="KPJ648" s="102"/>
      <c r="KPK648" s="102"/>
      <c r="KPL648" s="102"/>
      <c r="KPM648" s="102"/>
      <c r="KPN648" s="102"/>
      <c r="KPO648" s="102"/>
      <c r="KPP648" s="102"/>
      <c r="KPQ648" s="102"/>
      <c r="KPR648" s="102"/>
      <c r="KPS648" s="102"/>
      <c r="KPT648" s="102"/>
      <c r="KPU648" s="102"/>
      <c r="KPV648" s="102"/>
      <c r="KPW648" s="102"/>
      <c r="KPX648" s="102"/>
      <c r="KPY648" s="102"/>
      <c r="KPZ648" s="102"/>
      <c r="KQA648" s="102"/>
      <c r="KQB648" s="102"/>
      <c r="KQC648" s="102"/>
      <c r="KQD648" s="102"/>
      <c r="KQE648" s="102"/>
      <c r="KQF648" s="102"/>
      <c r="KQG648" s="102"/>
      <c r="KQH648" s="102"/>
      <c r="KQI648" s="102"/>
      <c r="KQJ648" s="102"/>
      <c r="KQK648" s="102"/>
      <c r="KQL648" s="102"/>
      <c r="KQM648" s="102"/>
      <c r="KQN648" s="102"/>
      <c r="KQO648" s="102"/>
      <c r="KQP648" s="102"/>
      <c r="KQQ648" s="102"/>
      <c r="KQR648" s="102"/>
      <c r="KQS648" s="102"/>
      <c r="KQT648" s="102"/>
      <c r="KQU648" s="102"/>
      <c r="KQV648" s="102"/>
      <c r="KQW648" s="102"/>
      <c r="KQX648" s="102"/>
      <c r="KQY648" s="102"/>
      <c r="KQZ648" s="102"/>
      <c r="KRA648" s="102"/>
      <c r="KRB648" s="102"/>
      <c r="KRC648" s="102"/>
      <c r="KRD648" s="102"/>
      <c r="KRE648" s="102"/>
      <c r="KRF648" s="102"/>
      <c r="KRG648" s="102"/>
      <c r="KRH648" s="102"/>
      <c r="KRI648" s="102"/>
      <c r="KRJ648" s="102"/>
      <c r="KRK648" s="102"/>
      <c r="KRL648" s="102"/>
      <c r="KRM648" s="102"/>
      <c r="KRN648" s="102"/>
      <c r="KRO648" s="102"/>
      <c r="KRP648" s="102"/>
      <c r="KRQ648" s="102"/>
      <c r="KRR648" s="102"/>
      <c r="KRS648" s="102"/>
      <c r="KRT648" s="102"/>
      <c r="KRU648" s="102"/>
      <c r="KRV648" s="102"/>
      <c r="KRW648" s="102"/>
      <c r="KRX648" s="102"/>
      <c r="KRY648" s="102"/>
      <c r="KRZ648" s="102"/>
      <c r="KSA648" s="102"/>
      <c r="KSB648" s="102"/>
      <c r="KSC648" s="102"/>
      <c r="KSD648" s="102"/>
      <c r="KSE648" s="102"/>
      <c r="KSF648" s="102"/>
      <c r="KSG648" s="102"/>
      <c r="KSH648" s="102"/>
      <c r="KSI648" s="102"/>
      <c r="KSJ648" s="102"/>
      <c r="KSK648" s="102"/>
      <c r="KSL648" s="102"/>
      <c r="KSM648" s="102"/>
      <c r="KSN648" s="102"/>
      <c r="KSO648" s="102"/>
      <c r="KSP648" s="102"/>
      <c r="KSQ648" s="102"/>
      <c r="KSR648" s="102"/>
      <c r="KSS648" s="102"/>
      <c r="KST648" s="102"/>
      <c r="KSU648" s="102"/>
      <c r="KSV648" s="102"/>
      <c r="KSW648" s="102"/>
      <c r="KSX648" s="102"/>
      <c r="KSY648" s="102"/>
      <c r="KSZ648" s="102"/>
      <c r="KTA648" s="102"/>
      <c r="KTB648" s="102"/>
      <c r="KTC648" s="102"/>
      <c r="KTD648" s="102"/>
      <c r="KTE648" s="102"/>
      <c r="KTF648" s="102"/>
      <c r="KTG648" s="102"/>
      <c r="KTH648" s="102"/>
      <c r="KTI648" s="102"/>
      <c r="KTJ648" s="102"/>
      <c r="KTK648" s="102"/>
      <c r="KTL648" s="102"/>
      <c r="KTM648" s="102"/>
      <c r="KTN648" s="102"/>
      <c r="KTO648" s="102"/>
      <c r="KTP648" s="102"/>
      <c r="KTQ648" s="102"/>
      <c r="KTR648" s="102"/>
      <c r="KTS648" s="102"/>
      <c r="KTT648" s="102"/>
      <c r="KTU648" s="102"/>
      <c r="KTV648" s="102"/>
      <c r="KTW648" s="102"/>
      <c r="KTX648" s="102"/>
      <c r="KTY648" s="102"/>
      <c r="KTZ648" s="102"/>
      <c r="KUA648" s="102"/>
      <c r="KUB648" s="102"/>
      <c r="KUC648" s="102"/>
      <c r="KUD648" s="102"/>
      <c r="KUE648" s="102"/>
      <c r="KUF648" s="102"/>
      <c r="KUG648" s="102"/>
      <c r="KUH648" s="102"/>
      <c r="KUI648" s="102"/>
      <c r="KUJ648" s="102"/>
      <c r="KUK648" s="102"/>
      <c r="KUL648" s="102"/>
      <c r="KUM648" s="102"/>
      <c r="KUN648" s="102"/>
      <c r="KUO648" s="102"/>
      <c r="KUP648" s="102"/>
      <c r="KUQ648" s="102"/>
      <c r="KUR648" s="102"/>
      <c r="KUS648" s="102"/>
      <c r="KUT648" s="102"/>
      <c r="KUU648" s="102"/>
      <c r="KUV648" s="102"/>
      <c r="KUW648" s="102"/>
      <c r="KUX648" s="102"/>
      <c r="KUY648" s="102"/>
      <c r="KUZ648" s="102"/>
      <c r="KVA648" s="102"/>
      <c r="KVB648" s="102"/>
      <c r="KVC648" s="102"/>
      <c r="KVD648" s="102"/>
      <c r="KVE648" s="102"/>
      <c r="KVF648" s="102"/>
      <c r="KVG648" s="102"/>
      <c r="KVH648" s="102"/>
      <c r="KVI648" s="102"/>
      <c r="KVJ648" s="102"/>
      <c r="KVK648" s="102"/>
      <c r="KVL648" s="102"/>
      <c r="KVM648" s="102"/>
      <c r="KVN648" s="102"/>
      <c r="KVO648" s="102"/>
      <c r="KVP648" s="102"/>
      <c r="KVQ648" s="102"/>
      <c r="KVR648" s="102"/>
      <c r="KVS648" s="102"/>
      <c r="KVT648" s="102"/>
      <c r="KVU648" s="102"/>
      <c r="KVV648" s="102"/>
      <c r="KVW648" s="102"/>
      <c r="KVX648" s="102"/>
      <c r="KVY648" s="102"/>
      <c r="KVZ648" s="102"/>
      <c r="KWA648" s="102"/>
      <c r="KWB648" s="102"/>
      <c r="KWC648" s="102"/>
      <c r="KWD648" s="102"/>
      <c r="KWE648" s="102"/>
      <c r="KWF648" s="102"/>
      <c r="KWG648" s="102"/>
      <c r="KWH648" s="102"/>
      <c r="KWI648" s="102"/>
      <c r="KWJ648" s="102"/>
      <c r="KWK648" s="102"/>
      <c r="KWL648" s="102"/>
      <c r="KWM648" s="102"/>
      <c r="KWN648" s="102"/>
      <c r="KWO648" s="102"/>
      <c r="KWP648" s="102"/>
      <c r="KWQ648" s="102"/>
      <c r="KWR648" s="102"/>
      <c r="KWS648" s="102"/>
      <c r="KWT648" s="102"/>
      <c r="KWU648" s="102"/>
      <c r="KWV648" s="102"/>
      <c r="KWW648" s="102"/>
      <c r="KWX648" s="102"/>
      <c r="KWY648" s="102"/>
      <c r="KWZ648" s="102"/>
      <c r="KXA648" s="102"/>
      <c r="KXB648" s="102"/>
      <c r="KXC648" s="102"/>
      <c r="KXD648" s="102"/>
      <c r="KXE648" s="102"/>
      <c r="KXF648" s="102"/>
      <c r="KXG648" s="102"/>
      <c r="KXH648" s="102"/>
      <c r="KXI648" s="102"/>
      <c r="KXJ648" s="102"/>
      <c r="KXK648" s="102"/>
      <c r="KXL648" s="102"/>
      <c r="KXM648" s="102"/>
      <c r="KXN648" s="102"/>
      <c r="KXO648" s="102"/>
      <c r="KXP648" s="102"/>
      <c r="KXQ648" s="102"/>
      <c r="KXR648" s="102"/>
      <c r="KXS648" s="102"/>
      <c r="KXT648" s="102"/>
      <c r="KXU648" s="102"/>
      <c r="KXV648" s="102"/>
      <c r="KXW648" s="102"/>
      <c r="KXX648" s="102"/>
      <c r="KXY648" s="102"/>
      <c r="KXZ648" s="102"/>
      <c r="KYA648" s="102"/>
      <c r="KYB648" s="102"/>
      <c r="KYC648" s="102"/>
      <c r="KYD648" s="102"/>
      <c r="KYE648" s="102"/>
      <c r="KYF648" s="102"/>
      <c r="KYG648" s="102"/>
      <c r="KYH648" s="102"/>
      <c r="KYI648" s="102"/>
      <c r="KYJ648" s="102"/>
      <c r="KYK648" s="102"/>
      <c r="KYL648" s="102"/>
      <c r="KYM648" s="102"/>
      <c r="KYN648" s="102"/>
      <c r="KYO648" s="102"/>
      <c r="KYP648" s="102"/>
      <c r="KYQ648" s="102"/>
      <c r="KYR648" s="102"/>
      <c r="KYS648" s="102"/>
      <c r="KYT648" s="102"/>
      <c r="KYU648" s="102"/>
      <c r="KYV648" s="102"/>
      <c r="KYW648" s="102"/>
      <c r="KYX648" s="102"/>
      <c r="KYY648" s="102"/>
      <c r="KYZ648" s="102"/>
      <c r="KZA648" s="102"/>
      <c r="KZB648" s="102"/>
      <c r="KZC648" s="102"/>
      <c r="KZD648" s="102"/>
      <c r="KZE648" s="102"/>
      <c r="KZF648" s="102"/>
      <c r="KZG648" s="102"/>
      <c r="KZH648" s="102"/>
      <c r="KZI648" s="102"/>
      <c r="KZJ648" s="102"/>
      <c r="KZK648" s="102"/>
      <c r="KZL648" s="102"/>
      <c r="KZM648" s="102"/>
      <c r="KZN648" s="102"/>
      <c r="KZO648" s="102"/>
      <c r="KZP648" s="102"/>
      <c r="KZQ648" s="102"/>
      <c r="KZR648" s="102"/>
      <c r="KZS648" s="102"/>
      <c r="KZT648" s="102"/>
      <c r="KZU648" s="102"/>
      <c r="KZV648" s="102"/>
      <c r="KZW648" s="102"/>
      <c r="KZX648" s="102"/>
      <c r="KZY648" s="102"/>
      <c r="KZZ648" s="102"/>
      <c r="LAA648" s="102"/>
      <c r="LAB648" s="102"/>
      <c r="LAC648" s="102"/>
      <c r="LAD648" s="102"/>
      <c r="LAE648" s="102"/>
      <c r="LAF648" s="102"/>
      <c r="LAG648" s="102"/>
      <c r="LAH648" s="102"/>
      <c r="LAI648" s="102"/>
      <c r="LAJ648" s="102"/>
      <c r="LAK648" s="102"/>
      <c r="LAL648" s="102"/>
      <c r="LAM648" s="102"/>
      <c r="LAN648" s="102"/>
      <c r="LAO648" s="102"/>
      <c r="LAP648" s="102"/>
      <c r="LAQ648" s="102"/>
      <c r="LAR648" s="102"/>
      <c r="LAS648" s="102"/>
      <c r="LAT648" s="102"/>
      <c r="LAU648" s="102"/>
      <c r="LAV648" s="102"/>
      <c r="LAW648" s="102"/>
      <c r="LAX648" s="102"/>
      <c r="LAY648" s="102"/>
      <c r="LAZ648" s="102"/>
      <c r="LBA648" s="102"/>
      <c r="LBB648" s="102"/>
      <c r="LBC648" s="102"/>
      <c r="LBD648" s="102"/>
      <c r="LBE648" s="102"/>
      <c r="LBF648" s="102"/>
      <c r="LBG648" s="102"/>
      <c r="LBH648" s="102"/>
      <c r="LBI648" s="102"/>
      <c r="LBJ648" s="102"/>
      <c r="LBK648" s="102"/>
      <c r="LBL648" s="102"/>
      <c r="LBM648" s="102"/>
      <c r="LBN648" s="102"/>
      <c r="LBO648" s="102"/>
      <c r="LBP648" s="102"/>
      <c r="LBQ648" s="102"/>
      <c r="LBR648" s="102"/>
      <c r="LBS648" s="102"/>
      <c r="LBT648" s="102"/>
      <c r="LBU648" s="102"/>
      <c r="LBV648" s="102"/>
      <c r="LBW648" s="102"/>
      <c r="LBX648" s="102"/>
      <c r="LBY648" s="102"/>
      <c r="LBZ648" s="102"/>
      <c r="LCA648" s="102"/>
      <c r="LCB648" s="102"/>
      <c r="LCC648" s="102"/>
      <c r="LCD648" s="102"/>
      <c r="LCE648" s="102"/>
      <c r="LCF648" s="102"/>
      <c r="LCG648" s="102"/>
      <c r="LCH648" s="102"/>
      <c r="LCI648" s="102"/>
      <c r="LCJ648" s="102"/>
      <c r="LCK648" s="102"/>
      <c r="LCL648" s="102"/>
      <c r="LCM648" s="102"/>
      <c r="LCN648" s="102"/>
      <c r="LCO648" s="102"/>
      <c r="LCP648" s="102"/>
      <c r="LCQ648" s="102"/>
      <c r="LCR648" s="102"/>
      <c r="LCS648" s="102"/>
      <c r="LCT648" s="102"/>
      <c r="LCU648" s="102"/>
      <c r="LCV648" s="102"/>
      <c r="LCW648" s="102"/>
      <c r="LCX648" s="102"/>
      <c r="LCY648" s="102"/>
      <c r="LCZ648" s="102"/>
      <c r="LDA648" s="102"/>
      <c r="LDB648" s="102"/>
      <c r="LDC648" s="102"/>
      <c r="LDD648" s="102"/>
      <c r="LDE648" s="102"/>
      <c r="LDF648" s="102"/>
      <c r="LDG648" s="102"/>
      <c r="LDH648" s="102"/>
      <c r="LDI648" s="102"/>
      <c r="LDJ648" s="102"/>
      <c r="LDK648" s="102"/>
      <c r="LDL648" s="102"/>
      <c r="LDM648" s="102"/>
      <c r="LDN648" s="102"/>
      <c r="LDO648" s="102"/>
      <c r="LDP648" s="102"/>
      <c r="LDQ648" s="102"/>
      <c r="LDR648" s="102"/>
      <c r="LDS648" s="102"/>
      <c r="LDT648" s="102"/>
      <c r="LDU648" s="102"/>
      <c r="LDV648" s="102"/>
      <c r="LDW648" s="102"/>
      <c r="LDX648" s="102"/>
      <c r="LDY648" s="102"/>
      <c r="LDZ648" s="102"/>
      <c r="LEA648" s="102"/>
      <c r="LEB648" s="102"/>
      <c r="LEC648" s="102"/>
      <c r="LED648" s="102"/>
      <c r="LEE648" s="102"/>
      <c r="LEF648" s="102"/>
      <c r="LEG648" s="102"/>
      <c r="LEH648" s="102"/>
      <c r="LEI648" s="102"/>
      <c r="LEJ648" s="102"/>
      <c r="LEK648" s="102"/>
      <c r="LEL648" s="102"/>
      <c r="LEM648" s="102"/>
      <c r="LEN648" s="102"/>
      <c r="LEO648" s="102"/>
      <c r="LEP648" s="102"/>
      <c r="LEQ648" s="102"/>
      <c r="LER648" s="102"/>
      <c r="LES648" s="102"/>
      <c r="LET648" s="102"/>
      <c r="LEU648" s="102"/>
      <c r="LEV648" s="102"/>
      <c r="LEW648" s="102"/>
      <c r="LEX648" s="102"/>
      <c r="LEY648" s="102"/>
      <c r="LEZ648" s="102"/>
      <c r="LFA648" s="102"/>
      <c r="LFB648" s="102"/>
      <c r="LFC648" s="102"/>
      <c r="LFD648" s="102"/>
      <c r="LFE648" s="102"/>
      <c r="LFF648" s="102"/>
      <c r="LFG648" s="102"/>
      <c r="LFH648" s="102"/>
      <c r="LFI648" s="102"/>
      <c r="LFJ648" s="102"/>
      <c r="LFK648" s="102"/>
      <c r="LFL648" s="102"/>
      <c r="LFM648" s="102"/>
      <c r="LFN648" s="102"/>
      <c r="LFO648" s="102"/>
      <c r="LFP648" s="102"/>
      <c r="LFQ648" s="102"/>
      <c r="LFR648" s="102"/>
      <c r="LFS648" s="102"/>
      <c r="LFT648" s="102"/>
      <c r="LFU648" s="102"/>
      <c r="LFV648" s="102"/>
      <c r="LFW648" s="102"/>
      <c r="LFX648" s="102"/>
      <c r="LFY648" s="102"/>
      <c r="LFZ648" s="102"/>
      <c r="LGA648" s="102"/>
      <c r="LGB648" s="102"/>
      <c r="LGC648" s="102"/>
      <c r="LGD648" s="102"/>
      <c r="LGE648" s="102"/>
      <c r="LGF648" s="102"/>
      <c r="LGG648" s="102"/>
      <c r="LGH648" s="102"/>
      <c r="LGI648" s="102"/>
      <c r="LGJ648" s="102"/>
      <c r="LGK648" s="102"/>
      <c r="LGL648" s="102"/>
      <c r="LGM648" s="102"/>
      <c r="LGN648" s="102"/>
      <c r="LGO648" s="102"/>
      <c r="LGP648" s="102"/>
      <c r="LGQ648" s="102"/>
      <c r="LGR648" s="102"/>
      <c r="LGS648" s="102"/>
      <c r="LGT648" s="102"/>
      <c r="LGU648" s="102"/>
      <c r="LGV648" s="102"/>
      <c r="LGW648" s="102"/>
      <c r="LGX648" s="102"/>
      <c r="LGY648" s="102"/>
      <c r="LGZ648" s="102"/>
      <c r="LHA648" s="102"/>
      <c r="LHB648" s="102"/>
      <c r="LHC648" s="102"/>
      <c r="LHD648" s="102"/>
      <c r="LHE648" s="102"/>
      <c r="LHF648" s="102"/>
      <c r="LHG648" s="102"/>
      <c r="LHH648" s="102"/>
      <c r="LHI648" s="102"/>
      <c r="LHJ648" s="102"/>
      <c r="LHK648" s="102"/>
      <c r="LHL648" s="102"/>
      <c r="LHM648" s="102"/>
      <c r="LHN648" s="102"/>
      <c r="LHO648" s="102"/>
      <c r="LHP648" s="102"/>
      <c r="LHQ648" s="102"/>
      <c r="LHR648" s="102"/>
      <c r="LHS648" s="102"/>
      <c r="LHT648" s="102"/>
      <c r="LHU648" s="102"/>
      <c r="LHV648" s="102"/>
      <c r="LHW648" s="102"/>
      <c r="LHX648" s="102"/>
      <c r="LHY648" s="102"/>
      <c r="LHZ648" s="102"/>
      <c r="LIA648" s="102"/>
      <c r="LIB648" s="102"/>
      <c r="LIC648" s="102"/>
      <c r="LID648" s="102"/>
      <c r="LIE648" s="102"/>
      <c r="LIF648" s="102"/>
      <c r="LIG648" s="102"/>
      <c r="LIH648" s="102"/>
      <c r="LII648" s="102"/>
      <c r="LIJ648" s="102"/>
      <c r="LIK648" s="102"/>
      <c r="LIL648" s="102"/>
      <c r="LIM648" s="102"/>
      <c r="LIN648" s="102"/>
      <c r="LIO648" s="102"/>
      <c r="LIP648" s="102"/>
      <c r="LIQ648" s="102"/>
      <c r="LIR648" s="102"/>
      <c r="LIS648" s="102"/>
      <c r="LIT648" s="102"/>
      <c r="LIU648" s="102"/>
      <c r="LIV648" s="102"/>
      <c r="LIW648" s="102"/>
      <c r="LIX648" s="102"/>
      <c r="LIY648" s="102"/>
      <c r="LIZ648" s="102"/>
      <c r="LJA648" s="102"/>
      <c r="LJB648" s="102"/>
      <c r="LJC648" s="102"/>
      <c r="LJD648" s="102"/>
      <c r="LJE648" s="102"/>
      <c r="LJF648" s="102"/>
      <c r="LJG648" s="102"/>
      <c r="LJH648" s="102"/>
      <c r="LJI648" s="102"/>
      <c r="LJJ648" s="102"/>
      <c r="LJK648" s="102"/>
      <c r="LJL648" s="102"/>
      <c r="LJM648" s="102"/>
      <c r="LJN648" s="102"/>
      <c r="LJO648" s="102"/>
      <c r="LJP648" s="102"/>
      <c r="LJQ648" s="102"/>
      <c r="LJR648" s="102"/>
      <c r="LJS648" s="102"/>
      <c r="LJT648" s="102"/>
      <c r="LJU648" s="102"/>
      <c r="LJV648" s="102"/>
      <c r="LJW648" s="102"/>
      <c r="LJX648" s="102"/>
      <c r="LJY648" s="102"/>
      <c r="LJZ648" s="102"/>
      <c r="LKA648" s="102"/>
      <c r="LKB648" s="102"/>
      <c r="LKC648" s="102"/>
      <c r="LKD648" s="102"/>
      <c r="LKE648" s="102"/>
      <c r="LKF648" s="102"/>
      <c r="LKG648" s="102"/>
      <c r="LKH648" s="102"/>
      <c r="LKI648" s="102"/>
      <c r="LKJ648" s="102"/>
      <c r="LKK648" s="102"/>
      <c r="LKL648" s="102"/>
      <c r="LKM648" s="102"/>
      <c r="LKN648" s="102"/>
      <c r="LKO648" s="102"/>
      <c r="LKP648" s="102"/>
      <c r="LKQ648" s="102"/>
      <c r="LKR648" s="102"/>
      <c r="LKS648" s="102"/>
      <c r="LKT648" s="102"/>
      <c r="LKU648" s="102"/>
      <c r="LKV648" s="102"/>
      <c r="LKW648" s="102"/>
      <c r="LKX648" s="102"/>
      <c r="LKY648" s="102"/>
      <c r="LKZ648" s="102"/>
      <c r="LLA648" s="102"/>
      <c r="LLB648" s="102"/>
      <c r="LLC648" s="102"/>
      <c r="LLD648" s="102"/>
      <c r="LLE648" s="102"/>
      <c r="LLF648" s="102"/>
      <c r="LLG648" s="102"/>
      <c r="LLH648" s="102"/>
      <c r="LLI648" s="102"/>
      <c r="LLJ648" s="102"/>
      <c r="LLK648" s="102"/>
      <c r="LLL648" s="102"/>
      <c r="LLM648" s="102"/>
      <c r="LLN648" s="102"/>
      <c r="LLO648" s="102"/>
      <c r="LLP648" s="102"/>
      <c r="LLQ648" s="102"/>
      <c r="LLR648" s="102"/>
      <c r="LLS648" s="102"/>
      <c r="LLT648" s="102"/>
      <c r="LLU648" s="102"/>
      <c r="LLV648" s="102"/>
      <c r="LLW648" s="102"/>
      <c r="LLX648" s="102"/>
      <c r="LLY648" s="102"/>
      <c r="LLZ648" s="102"/>
      <c r="LMA648" s="102"/>
      <c r="LMB648" s="102"/>
      <c r="LMC648" s="102"/>
      <c r="LMD648" s="102"/>
      <c r="LME648" s="102"/>
      <c r="LMF648" s="102"/>
      <c r="LMG648" s="102"/>
      <c r="LMH648" s="102"/>
      <c r="LMI648" s="102"/>
      <c r="LMJ648" s="102"/>
      <c r="LMK648" s="102"/>
      <c r="LML648" s="102"/>
      <c r="LMM648" s="102"/>
      <c r="LMN648" s="102"/>
      <c r="LMO648" s="102"/>
      <c r="LMP648" s="102"/>
      <c r="LMQ648" s="102"/>
      <c r="LMR648" s="102"/>
      <c r="LMS648" s="102"/>
      <c r="LMT648" s="102"/>
      <c r="LMU648" s="102"/>
      <c r="LMV648" s="102"/>
      <c r="LMW648" s="102"/>
      <c r="LMX648" s="102"/>
      <c r="LMY648" s="102"/>
      <c r="LMZ648" s="102"/>
      <c r="LNA648" s="102"/>
      <c r="LNB648" s="102"/>
      <c r="LNC648" s="102"/>
      <c r="LND648" s="102"/>
      <c r="LNE648" s="102"/>
      <c r="LNF648" s="102"/>
      <c r="LNG648" s="102"/>
      <c r="LNH648" s="102"/>
      <c r="LNI648" s="102"/>
      <c r="LNJ648" s="102"/>
      <c r="LNK648" s="102"/>
      <c r="LNL648" s="102"/>
      <c r="LNM648" s="102"/>
      <c r="LNN648" s="102"/>
      <c r="LNO648" s="102"/>
      <c r="LNP648" s="102"/>
      <c r="LNQ648" s="102"/>
      <c r="LNR648" s="102"/>
      <c r="LNS648" s="102"/>
      <c r="LNT648" s="102"/>
      <c r="LNU648" s="102"/>
      <c r="LNV648" s="102"/>
      <c r="LNW648" s="102"/>
      <c r="LNX648" s="102"/>
      <c r="LNY648" s="102"/>
      <c r="LNZ648" s="102"/>
      <c r="LOA648" s="102"/>
      <c r="LOB648" s="102"/>
      <c r="LOC648" s="102"/>
      <c r="LOD648" s="102"/>
      <c r="LOE648" s="102"/>
      <c r="LOF648" s="102"/>
      <c r="LOG648" s="102"/>
      <c r="LOH648" s="102"/>
      <c r="LOI648" s="102"/>
      <c r="LOJ648" s="102"/>
      <c r="LOK648" s="102"/>
      <c r="LOL648" s="102"/>
      <c r="LOM648" s="102"/>
      <c r="LON648" s="102"/>
      <c r="LOO648" s="102"/>
      <c r="LOP648" s="102"/>
      <c r="LOQ648" s="102"/>
      <c r="LOR648" s="102"/>
      <c r="LOS648" s="102"/>
      <c r="LOT648" s="102"/>
      <c r="LOU648" s="102"/>
      <c r="LOV648" s="102"/>
      <c r="LOW648" s="102"/>
      <c r="LOX648" s="102"/>
      <c r="LOY648" s="102"/>
      <c r="LOZ648" s="102"/>
      <c r="LPA648" s="102"/>
      <c r="LPB648" s="102"/>
      <c r="LPC648" s="102"/>
      <c r="LPD648" s="102"/>
      <c r="LPE648" s="102"/>
      <c r="LPF648" s="102"/>
      <c r="LPG648" s="102"/>
      <c r="LPH648" s="102"/>
      <c r="LPI648" s="102"/>
      <c r="LPJ648" s="102"/>
      <c r="LPK648" s="102"/>
      <c r="LPL648" s="102"/>
      <c r="LPM648" s="102"/>
      <c r="LPN648" s="102"/>
      <c r="LPO648" s="102"/>
      <c r="LPP648" s="102"/>
      <c r="LPQ648" s="102"/>
      <c r="LPR648" s="102"/>
      <c r="LPS648" s="102"/>
      <c r="LPT648" s="102"/>
      <c r="LPU648" s="102"/>
      <c r="LPV648" s="102"/>
      <c r="LPW648" s="102"/>
      <c r="LPX648" s="102"/>
      <c r="LPY648" s="102"/>
      <c r="LPZ648" s="102"/>
      <c r="LQA648" s="102"/>
      <c r="LQB648" s="102"/>
      <c r="LQC648" s="102"/>
      <c r="LQD648" s="102"/>
      <c r="LQE648" s="102"/>
      <c r="LQF648" s="102"/>
      <c r="LQG648" s="102"/>
      <c r="LQH648" s="102"/>
      <c r="LQI648" s="102"/>
      <c r="LQJ648" s="102"/>
      <c r="LQK648" s="102"/>
      <c r="LQL648" s="102"/>
      <c r="LQM648" s="102"/>
      <c r="LQN648" s="102"/>
      <c r="LQO648" s="102"/>
      <c r="LQP648" s="102"/>
      <c r="LQQ648" s="102"/>
      <c r="LQR648" s="102"/>
      <c r="LQS648" s="102"/>
      <c r="LQT648" s="102"/>
      <c r="LQU648" s="102"/>
      <c r="LQV648" s="102"/>
      <c r="LQW648" s="102"/>
      <c r="LQX648" s="102"/>
      <c r="LQY648" s="102"/>
      <c r="LQZ648" s="102"/>
      <c r="LRA648" s="102"/>
      <c r="LRB648" s="102"/>
      <c r="LRC648" s="102"/>
      <c r="LRD648" s="102"/>
      <c r="LRE648" s="102"/>
      <c r="LRF648" s="102"/>
      <c r="LRG648" s="102"/>
      <c r="LRH648" s="102"/>
      <c r="LRI648" s="102"/>
      <c r="LRJ648" s="102"/>
      <c r="LRK648" s="102"/>
      <c r="LRL648" s="102"/>
      <c r="LRM648" s="102"/>
      <c r="LRN648" s="102"/>
      <c r="LRO648" s="102"/>
      <c r="LRP648" s="102"/>
      <c r="LRQ648" s="102"/>
      <c r="LRR648" s="102"/>
      <c r="LRS648" s="102"/>
      <c r="LRT648" s="102"/>
      <c r="LRU648" s="102"/>
      <c r="LRV648" s="102"/>
      <c r="LRW648" s="102"/>
      <c r="LRX648" s="102"/>
      <c r="LRY648" s="102"/>
      <c r="LRZ648" s="102"/>
      <c r="LSA648" s="102"/>
      <c r="LSB648" s="102"/>
      <c r="LSC648" s="102"/>
      <c r="LSD648" s="102"/>
      <c r="LSE648" s="102"/>
      <c r="LSF648" s="102"/>
      <c r="LSG648" s="102"/>
      <c r="LSH648" s="102"/>
      <c r="LSI648" s="102"/>
      <c r="LSJ648" s="102"/>
      <c r="LSK648" s="102"/>
      <c r="LSL648" s="102"/>
      <c r="LSM648" s="102"/>
      <c r="LSN648" s="102"/>
      <c r="LSO648" s="102"/>
      <c r="LSP648" s="102"/>
      <c r="LSQ648" s="102"/>
      <c r="LSR648" s="102"/>
      <c r="LSS648" s="102"/>
      <c r="LST648" s="102"/>
      <c r="LSU648" s="102"/>
      <c r="LSV648" s="102"/>
      <c r="LSW648" s="102"/>
      <c r="LSX648" s="102"/>
      <c r="LSY648" s="102"/>
      <c r="LSZ648" s="102"/>
      <c r="LTA648" s="102"/>
      <c r="LTB648" s="102"/>
      <c r="LTC648" s="102"/>
      <c r="LTD648" s="102"/>
      <c r="LTE648" s="102"/>
      <c r="LTF648" s="102"/>
      <c r="LTG648" s="102"/>
      <c r="LTH648" s="102"/>
      <c r="LTI648" s="102"/>
      <c r="LTJ648" s="102"/>
      <c r="LTK648" s="102"/>
      <c r="LTL648" s="102"/>
      <c r="LTM648" s="102"/>
      <c r="LTN648" s="102"/>
      <c r="LTO648" s="102"/>
      <c r="LTP648" s="102"/>
      <c r="LTQ648" s="102"/>
      <c r="LTR648" s="102"/>
      <c r="LTS648" s="102"/>
      <c r="LTT648" s="102"/>
      <c r="LTU648" s="102"/>
      <c r="LTV648" s="102"/>
      <c r="LTW648" s="102"/>
      <c r="LTX648" s="102"/>
      <c r="LTY648" s="102"/>
      <c r="LTZ648" s="102"/>
      <c r="LUA648" s="102"/>
      <c r="LUB648" s="102"/>
      <c r="LUC648" s="102"/>
      <c r="LUD648" s="102"/>
      <c r="LUE648" s="102"/>
      <c r="LUF648" s="102"/>
      <c r="LUG648" s="102"/>
      <c r="LUH648" s="102"/>
      <c r="LUI648" s="102"/>
      <c r="LUJ648" s="102"/>
      <c r="LUK648" s="102"/>
      <c r="LUL648" s="102"/>
      <c r="LUM648" s="102"/>
      <c r="LUN648" s="102"/>
      <c r="LUO648" s="102"/>
      <c r="LUP648" s="102"/>
      <c r="LUQ648" s="102"/>
      <c r="LUR648" s="102"/>
      <c r="LUS648" s="102"/>
      <c r="LUT648" s="102"/>
      <c r="LUU648" s="102"/>
      <c r="LUV648" s="102"/>
      <c r="LUW648" s="102"/>
      <c r="LUX648" s="102"/>
      <c r="LUY648" s="102"/>
      <c r="LUZ648" s="102"/>
      <c r="LVA648" s="102"/>
      <c r="LVB648" s="102"/>
      <c r="LVC648" s="102"/>
      <c r="LVD648" s="102"/>
      <c r="LVE648" s="102"/>
      <c r="LVF648" s="102"/>
      <c r="LVG648" s="102"/>
      <c r="LVH648" s="102"/>
      <c r="LVI648" s="102"/>
      <c r="LVJ648" s="102"/>
      <c r="LVK648" s="102"/>
      <c r="LVL648" s="102"/>
      <c r="LVM648" s="102"/>
      <c r="LVN648" s="102"/>
      <c r="LVO648" s="102"/>
      <c r="LVP648" s="102"/>
      <c r="LVQ648" s="102"/>
      <c r="LVR648" s="102"/>
      <c r="LVS648" s="102"/>
      <c r="LVT648" s="102"/>
      <c r="LVU648" s="102"/>
      <c r="LVV648" s="102"/>
      <c r="LVW648" s="102"/>
      <c r="LVX648" s="102"/>
      <c r="LVY648" s="102"/>
      <c r="LVZ648" s="102"/>
      <c r="LWA648" s="102"/>
      <c r="LWB648" s="102"/>
      <c r="LWC648" s="102"/>
      <c r="LWD648" s="102"/>
      <c r="LWE648" s="102"/>
      <c r="LWF648" s="102"/>
      <c r="LWG648" s="102"/>
      <c r="LWH648" s="102"/>
      <c r="LWI648" s="102"/>
      <c r="LWJ648" s="102"/>
      <c r="LWK648" s="102"/>
      <c r="LWL648" s="102"/>
      <c r="LWM648" s="102"/>
      <c r="LWN648" s="102"/>
      <c r="LWO648" s="102"/>
      <c r="LWP648" s="102"/>
      <c r="LWQ648" s="102"/>
      <c r="LWR648" s="102"/>
      <c r="LWS648" s="102"/>
      <c r="LWT648" s="102"/>
      <c r="LWU648" s="102"/>
      <c r="LWV648" s="102"/>
      <c r="LWW648" s="102"/>
      <c r="LWX648" s="102"/>
      <c r="LWY648" s="102"/>
      <c r="LWZ648" s="102"/>
      <c r="LXA648" s="102"/>
      <c r="LXB648" s="102"/>
      <c r="LXC648" s="102"/>
      <c r="LXD648" s="102"/>
      <c r="LXE648" s="102"/>
      <c r="LXF648" s="102"/>
      <c r="LXG648" s="102"/>
      <c r="LXH648" s="102"/>
      <c r="LXI648" s="102"/>
      <c r="LXJ648" s="102"/>
      <c r="LXK648" s="102"/>
      <c r="LXL648" s="102"/>
      <c r="LXM648" s="102"/>
      <c r="LXN648" s="102"/>
      <c r="LXO648" s="102"/>
      <c r="LXP648" s="102"/>
      <c r="LXQ648" s="102"/>
      <c r="LXR648" s="102"/>
      <c r="LXS648" s="102"/>
      <c r="LXT648" s="102"/>
      <c r="LXU648" s="102"/>
      <c r="LXV648" s="102"/>
      <c r="LXW648" s="102"/>
      <c r="LXX648" s="102"/>
      <c r="LXY648" s="102"/>
      <c r="LXZ648" s="102"/>
      <c r="LYA648" s="102"/>
      <c r="LYB648" s="102"/>
      <c r="LYC648" s="102"/>
      <c r="LYD648" s="102"/>
      <c r="LYE648" s="102"/>
      <c r="LYF648" s="102"/>
      <c r="LYG648" s="102"/>
      <c r="LYH648" s="102"/>
      <c r="LYI648" s="102"/>
      <c r="LYJ648" s="102"/>
      <c r="LYK648" s="102"/>
      <c r="LYL648" s="102"/>
      <c r="LYM648" s="102"/>
      <c r="LYN648" s="102"/>
      <c r="LYO648" s="102"/>
      <c r="LYP648" s="102"/>
      <c r="LYQ648" s="102"/>
      <c r="LYR648" s="102"/>
      <c r="LYS648" s="102"/>
      <c r="LYT648" s="102"/>
      <c r="LYU648" s="102"/>
      <c r="LYV648" s="102"/>
      <c r="LYW648" s="102"/>
      <c r="LYX648" s="102"/>
      <c r="LYY648" s="102"/>
      <c r="LYZ648" s="102"/>
      <c r="LZA648" s="102"/>
      <c r="LZB648" s="102"/>
      <c r="LZC648" s="102"/>
      <c r="LZD648" s="102"/>
      <c r="LZE648" s="102"/>
      <c r="LZF648" s="102"/>
      <c r="LZG648" s="102"/>
      <c r="LZH648" s="102"/>
      <c r="LZI648" s="102"/>
      <c r="LZJ648" s="102"/>
      <c r="LZK648" s="102"/>
      <c r="LZL648" s="102"/>
      <c r="LZM648" s="102"/>
      <c r="LZN648" s="102"/>
      <c r="LZO648" s="102"/>
      <c r="LZP648" s="102"/>
      <c r="LZQ648" s="102"/>
      <c r="LZR648" s="102"/>
      <c r="LZS648" s="102"/>
      <c r="LZT648" s="102"/>
      <c r="LZU648" s="102"/>
      <c r="LZV648" s="102"/>
      <c r="LZW648" s="102"/>
      <c r="LZX648" s="102"/>
      <c r="LZY648" s="102"/>
      <c r="LZZ648" s="102"/>
      <c r="MAA648" s="102"/>
      <c r="MAB648" s="102"/>
      <c r="MAC648" s="102"/>
      <c r="MAD648" s="102"/>
      <c r="MAE648" s="102"/>
      <c r="MAF648" s="102"/>
      <c r="MAG648" s="102"/>
      <c r="MAH648" s="102"/>
      <c r="MAI648" s="102"/>
      <c r="MAJ648" s="102"/>
      <c r="MAK648" s="102"/>
      <c r="MAL648" s="102"/>
      <c r="MAM648" s="102"/>
      <c r="MAN648" s="102"/>
      <c r="MAO648" s="102"/>
      <c r="MAP648" s="102"/>
      <c r="MAQ648" s="102"/>
      <c r="MAR648" s="102"/>
      <c r="MAS648" s="102"/>
      <c r="MAT648" s="102"/>
      <c r="MAU648" s="102"/>
      <c r="MAV648" s="102"/>
      <c r="MAW648" s="102"/>
      <c r="MAX648" s="102"/>
      <c r="MAY648" s="102"/>
      <c r="MAZ648" s="102"/>
      <c r="MBA648" s="102"/>
      <c r="MBB648" s="102"/>
      <c r="MBC648" s="102"/>
      <c r="MBD648" s="102"/>
      <c r="MBE648" s="102"/>
      <c r="MBF648" s="102"/>
      <c r="MBG648" s="102"/>
      <c r="MBH648" s="102"/>
      <c r="MBI648" s="102"/>
      <c r="MBJ648" s="102"/>
      <c r="MBK648" s="102"/>
      <c r="MBL648" s="102"/>
      <c r="MBM648" s="102"/>
      <c r="MBN648" s="102"/>
      <c r="MBO648" s="102"/>
      <c r="MBP648" s="102"/>
      <c r="MBQ648" s="102"/>
      <c r="MBR648" s="102"/>
      <c r="MBS648" s="102"/>
      <c r="MBT648" s="102"/>
      <c r="MBU648" s="102"/>
      <c r="MBV648" s="102"/>
      <c r="MBW648" s="102"/>
      <c r="MBX648" s="102"/>
      <c r="MBY648" s="102"/>
      <c r="MBZ648" s="102"/>
      <c r="MCA648" s="102"/>
      <c r="MCB648" s="102"/>
      <c r="MCC648" s="102"/>
      <c r="MCD648" s="102"/>
      <c r="MCE648" s="102"/>
      <c r="MCF648" s="102"/>
      <c r="MCG648" s="102"/>
      <c r="MCH648" s="102"/>
      <c r="MCI648" s="102"/>
      <c r="MCJ648" s="102"/>
      <c r="MCK648" s="102"/>
      <c r="MCL648" s="102"/>
      <c r="MCM648" s="102"/>
      <c r="MCN648" s="102"/>
      <c r="MCO648" s="102"/>
      <c r="MCP648" s="102"/>
      <c r="MCQ648" s="102"/>
      <c r="MCR648" s="102"/>
      <c r="MCS648" s="102"/>
      <c r="MCT648" s="102"/>
      <c r="MCU648" s="102"/>
      <c r="MCV648" s="102"/>
      <c r="MCW648" s="102"/>
      <c r="MCX648" s="102"/>
      <c r="MCY648" s="102"/>
      <c r="MCZ648" s="102"/>
      <c r="MDA648" s="102"/>
      <c r="MDB648" s="102"/>
      <c r="MDC648" s="102"/>
      <c r="MDD648" s="102"/>
      <c r="MDE648" s="102"/>
      <c r="MDF648" s="102"/>
      <c r="MDG648" s="102"/>
      <c r="MDH648" s="102"/>
      <c r="MDI648" s="102"/>
      <c r="MDJ648" s="102"/>
      <c r="MDK648" s="102"/>
      <c r="MDL648" s="102"/>
      <c r="MDM648" s="102"/>
      <c r="MDN648" s="102"/>
      <c r="MDO648" s="102"/>
      <c r="MDP648" s="102"/>
      <c r="MDQ648" s="102"/>
      <c r="MDR648" s="102"/>
      <c r="MDS648" s="102"/>
      <c r="MDT648" s="102"/>
      <c r="MDU648" s="102"/>
      <c r="MDV648" s="102"/>
      <c r="MDW648" s="102"/>
      <c r="MDX648" s="102"/>
      <c r="MDY648" s="102"/>
      <c r="MDZ648" s="102"/>
      <c r="MEA648" s="102"/>
      <c r="MEB648" s="102"/>
      <c r="MEC648" s="102"/>
      <c r="MED648" s="102"/>
      <c r="MEE648" s="102"/>
      <c r="MEF648" s="102"/>
      <c r="MEG648" s="102"/>
      <c r="MEH648" s="102"/>
      <c r="MEI648" s="102"/>
      <c r="MEJ648" s="102"/>
      <c r="MEK648" s="102"/>
      <c r="MEL648" s="102"/>
      <c r="MEM648" s="102"/>
      <c r="MEN648" s="102"/>
      <c r="MEO648" s="102"/>
      <c r="MEP648" s="102"/>
      <c r="MEQ648" s="102"/>
      <c r="MER648" s="102"/>
      <c r="MES648" s="102"/>
      <c r="MET648" s="102"/>
      <c r="MEU648" s="102"/>
      <c r="MEV648" s="102"/>
      <c r="MEW648" s="102"/>
      <c r="MEX648" s="102"/>
      <c r="MEY648" s="102"/>
      <c r="MEZ648" s="102"/>
      <c r="MFA648" s="102"/>
      <c r="MFB648" s="102"/>
      <c r="MFC648" s="102"/>
      <c r="MFD648" s="102"/>
      <c r="MFE648" s="102"/>
      <c r="MFF648" s="102"/>
      <c r="MFG648" s="102"/>
      <c r="MFH648" s="102"/>
      <c r="MFI648" s="102"/>
      <c r="MFJ648" s="102"/>
      <c r="MFK648" s="102"/>
      <c r="MFL648" s="102"/>
      <c r="MFM648" s="102"/>
      <c r="MFN648" s="102"/>
      <c r="MFO648" s="102"/>
      <c r="MFP648" s="102"/>
      <c r="MFQ648" s="102"/>
      <c r="MFR648" s="102"/>
      <c r="MFS648" s="102"/>
      <c r="MFT648" s="102"/>
      <c r="MFU648" s="102"/>
      <c r="MFV648" s="102"/>
      <c r="MFW648" s="102"/>
      <c r="MFX648" s="102"/>
      <c r="MFY648" s="102"/>
      <c r="MFZ648" s="102"/>
      <c r="MGA648" s="102"/>
      <c r="MGB648" s="102"/>
      <c r="MGC648" s="102"/>
      <c r="MGD648" s="102"/>
      <c r="MGE648" s="102"/>
      <c r="MGF648" s="102"/>
      <c r="MGG648" s="102"/>
      <c r="MGH648" s="102"/>
      <c r="MGI648" s="102"/>
      <c r="MGJ648" s="102"/>
      <c r="MGK648" s="102"/>
      <c r="MGL648" s="102"/>
      <c r="MGM648" s="102"/>
      <c r="MGN648" s="102"/>
      <c r="MGO648" s="102"/>
      <c r="MGP648" s="102"/>
      <c r="MGQ648" s="102"/>
      <c r="MGR648" s="102"/>
      <c r="MGS648" s="102"/>
      <c r="MGT648" s="102"/>
      <c r="MGU648" s="102"/>
      <c r="MGV648" s="102"/>
      <c r="MGW648" s="102"/>
      <c r="MGX648" s="102"/>
      <c r="MGY648" s="102"/>
      <c r="MGZ648" s="102"/>
      <c r="MHA648" s="102"/>
      <c r="MHB648" s="102"/>
      <c r="MHC648" s="102"/>
      <c r="MHD648" s="102"/>
      <c r="MHE648" s="102"/>
      <c r="MHF648" s="102"/>
      <c r="MHG648" s="102"/>
      <c r="MHH648" s="102"/>
      <c r="MHI648" s="102"/>
      <c r="MHJ648" s="102"/>
      <c r="MHK648" s="102"/>
      <c r="MHL648" s="102"/>
      <c r="MHM648" s="102"/>
      <c r="MHN648" s="102"/>
      <c r="MHO648" s="102"/>
      <c r="MHP648" s="102"/>
      <c r="MHQ648" s="102"/>
      <c r="MHR648" s="102"/>
      <c r="MHS648" s="102"/>
      <c r="MHT648" s="102"/>
      <c r="MHU648" s="102"/>
      <c r="MHV648" s="102"/>
      <c r="MHW648" s="102"/>
      <c r="MHX648" s="102"/>
      <c r="MHY648" s="102"/>
      <c r="MHZ648" s="102"/>
      <c r="MIA648" s="102"/>
      <c r="MIB648" s="102"/>
      <c r="MIC648" s="102"/>
      <c r="MID648" s="102"/>
      <c r="MIE648" s="102"/>
      <c r="MIF648" s="102"/>
      <c r="MIG648" s="102"/>
      <c r="MIH648" s="102"/>
      <c r="MII648" s="102"/>
      <c r="MIJ648" s="102"/>
      <c r="MIK648" s="102"/>
      <c r="MIL648" s="102"/>
      <c r="MIM648" s="102"/>
      <c r="MIN648" s="102"/>
      <c r="MIO648" s="102"/>
      <c r="MIP648" s="102"/>
      <c r="MIQ648" s="102"/>
      <c r="MIR648" s="102"/>
      <c r="MIS648" s="102"/>
      <c r="MIT648" s="102"/>
      <c r="MIU648" s="102"/>
      <c r="MIV648" s="102"/>
      <c r="MIW648" s="102"/>
      <c r="MIX648" s="102"/>
      <c r="MIY648" s="102"/>
      <c r="MIZ648" s="102"/>
      <c r="MJA648" s="102"/>
      <c r="MJB648" s="102"/>
      <c r="MJC648" s="102"/>
      <c r="MJD648" s="102"/>
      <c r="MJE648" s="102"/>
      <c r="MJF648" s="102"/>
      <c r="MJG648" s="102"/>
      <c r="MJH648" s="102"/>
      <c r="MJI648" s="102"/>
      <c r="MJJ648" s="102"/>
      <c r="MJK648" s="102"/>
      <c r="MJL648" s="102"/>
      <c r="MJM648" s="102"/>
      <c r="MJN648" s="102"/>
      <c r="MJO648" s="102"/>
      <c r="MJP648" s="102"/>
      <c r="MJQ648" s="102"/>
      <c r="MJR648" s="102"/>
      <c r="MJS648" s="102"/>
      <c r="MJT648" s="102"/>
      <c r="MJU648" s="102"/>
      <c r="MJV648" s="102"/>
      <c r="MJW648" s="102"/>
      <c r="MJX648" s="102"/>
      <c r="MJY648" s="102"/>
      <c r="MJZ648" s="102"/>
      <c r="MKA648" s="102"/>
      <c r="MKB648" s="102"/>
      <c r="MKC648" s="102"/>
      <c r="MKD648" s="102"/>
      <c r="MKE648" s="102"/>
      <c r="MKF648" s="102"/>
      <c r="MKG648" s="102"/>
      <c r="MKH648" s="102"/>
      <c r="MKI648" s="102"/>
      <c r="MKJ648" s="102"/>
      <c r="MKK648" s="102"/>
      <c r="MKL648" s="102"/>
      <c r="MKM648" s="102"/>
      <c r="MKN648" s="102"/>
      <c r="MKO648" s="102"/>
      <c r="MKP648" s="102"/>
      <c r="MKQ648" s="102"/>
      <c r="MKR648" s="102"/>
      <c r="MKS648" s="102"/>
      <c r="MKT648" s="102"/>
      <c r="MKU648" s="102"/>
      <c r="MKV648" s="102"/>
      <c r="MKW648" s="102"/>
      <c r="MKX648" s="102"/>
      <c r="MKY648" s="102"/>
      <c r="MKZ648" s="102"/>
      <c r="MLA648" s="102"/>
      <c r="MLB648" s="102"/>
      <c r="MLC648" s="102"/>
      <c r="MLD648" s="102"/>
      <c r="MLE648" s="102"/>
      <c r="MLF648" s="102"/>
      <c r="MLG648" s="102"/>
      <c r="MLH648" s="102"/>
      <c r="MLI648" s="102"/>
      <c r="MLJ648" s="102"/>
      <c r="MLK648" s="102"/>
      <c r="MLL648" s="102"/>
      <c r="MLM648" s="102"/>
      <c r="MLN648" s="102"/>
      <c r="MLO648" s="102"/>
      <c r="MLP648" s="102"/>
      <c r="MLQ648" s="102"/>
      <c r="MLR648" s="102"/>
      <c r="MLS648" s="102"/>
      <c r="MLT648" s="102"/>
      <c r="MLU648" s="102"/>
      <c r="MLV648" s="102"/>
      <c r="MLW648" s="102"/>
      <c r="MLX648" s="102"/>
      <c r="MLY648" s="102"/>
      <c r="MLZ648" s="102"/>
      <c r="MMA648" s="102"/>
      <c r="MMB648" s="102"/>
      <c r="MMC648" s="102"/>
      <c r="MMD648" s="102"/>
      <c r="MME648" s="102"/>
      <c r="MMF648" s="102"/>
      <c r="MMG648" s="102"/>
      <c r="MMH648" s="102"/>
      <c r="MMI648" s="102"/>
      <c r="MMJ648" s="102"/>
      <c r="MMK648" s="102"/>
      <c r="MML648" s="102"/>
      <c r="MMM648" s="102"/>
      <c r="MMN648" s="102"/>
      <c r="MMO648" s="102"/>
      <c r="MMP648" s="102"/>
      <c r="MMQ648" s="102"/>
      <c r="MMR648" s="102"/>
      <c r="MMS648" s="102"/>
      <c r="MMT648" s="102"/>
      <c r="MMU648" s="102"/>
      <c r="MMV648" s="102"/>
      <c r="MMW648" s="102"/>
      <c r="MMX648" s="102"/>
      <c r="MMY648" s="102"/>
      <c r="MMZ648" s="102"/>
      <c r="MNA648" s="102"/>
      <c r="MNB648" s="102"/>
      <c r="MNC648" s="102"/>
      <c r="MND648" s="102"/>
      <c r="MNE648" s="102"/>
      <c r="MNF648" s="102"/>
      <c r="MNG648" s="102"/>
      <c r="MNH648" s="102"/>
      <c r="MNI648" s="102"/>
      <c r="MNJ648" s="102"/>
      <c r="MNK648" s="102"/>
      <c r="MNL648" s="102"/>
      <c r="MNM648" s="102"/>
      <c r="MNN648" s="102"/>
      <c r="MNO648" s="102"/>
      <c r="MNP648" s="102"/>
      <c r="MNQ648" s="102"/>
      <c r="MNR648" s="102"/>
      <c r="MNS648" s="102"/>
      <c r="MNT648" s="102"/>
      <c r="MNU648" s="102"/>
      <c r="MNV648" s="102"/>
      <c r="MNW648" s="102"/>
      <c r="MNX648" s="102"/>
      <c r="MNY648" s="102"/>
      <c r="MNZ648" s="102"/>
      <c r="MOA648" s="102"/>
      <c r="MOB648" s="102"/>
      <c r="MOC648" s="102"/>
      <c r="MOD648" s="102"/>
      <c r="MOE648" s="102"/>
      <c r="MOF648" s="102"/>
      <c r="MOG648" s="102"/>
      <c r="MOH648" s="102"/>
      <c r="MOI648" s="102"/>
      <c r="MOJ648" s="102"/>
      <c r="MOK648" s="102"/>
      <c r="MOL648" s="102"/>
      <c r="MOM648" s="102"/>
      <c r="MON648" s="102"/>
      <c r="MOO648" s="102"/>
      <c r="MOP648" s="102"/>
      <c r="MOQ648" s="102"/>
      <c r="MOR648" s="102"/>
      <c r="MOS648" s="102"/>
      <c r="MOT648" s="102"/>
      <c r="MOU648" s="102"/>
      <c r="MOV648" s="102"/>
      <c r="MOW648" s="102"/>
      <c r="MOX648" s="102"/>
      <c r="MOY648" s="102"/>
      <c r="MOZ648" s="102"/>
      <c r="MPA648" s="102"/>
      <c r="MPB648" s="102"/>
      <c r="MPC648" s="102"/>
      <c r="MPD648" s="102"/>
      <c r="MPE648" s="102"/>
      <c r="MPF648" s="102"/>
      <c r="MPG648" s="102"/>
      <c r="MPH648" s="102"/>
      <c r="MPI648" s="102"/>
      <c r="MPJ648" s="102"/>
      <c r="MPK648" s="102"/>
      <c r="MPL648" s="102"/>
      <c r="MPM648" s="102"/>
      <c r="MPN648" s="102"/>
      <c r="MPO648" s="102"/>
      <c r="MPP648" s="102"/>
      <c r="MPQ648" s="102"/>
      <c r="MPR648" s="102"/>
      <c r="MPS648" s="102"/>
      <c r="MPT648" s="102"/>
      <c r="MPU648" s="102"/>
      <c r="MPV648" s="102"/>
      <c r="MPW648" s="102"/>
      <c r="MPX648" s="102"/>
      <c r="MPY648" s="102"/>
      <c r="MPZ648" s="102"/>
      <c r="MQA648" s="102"/>
      <c r="MQB648" s="102"/>
      <c r="MQC648" s="102"/>
      <c r="MQD648" s="102"/>
      <c r="MQE648" s="102"/>
      <c r="MQF648" s="102"/>
      <c r="MQG648" s="102"/>
      <c r="MQH648" s="102"/>
      <c r="MQI648" s="102"/>
      <c r="MQJ648" s="102"/>
      <c r="MQK648" s="102"/>
      <c r="MQL648" s="102"/>
      <c r="MQM648" s="102"/>
      <c r="MQN648" s="102"/>
      <c r="MQO648" s="102"/>
      <c r="MQP648" s="102"/>
      <c r="MQQ648" s="102"/>
      <c r="MQR648" s="102"/>
      <c r="MQS648" s="102"/>
      <c r="MQT648" s="102"/>
      <c r="MQU648" s="102"/>
      <c r="MQV648" s="102"/>
      <c r="MQW648" s="102"/>
      <c r="MQX648" s="102"/>
      <c r="MQY648" s="102"/>
      <c r="MQZ648" s="102"/>
      <c r="MRA648" s="102"/>
      <c r="MRB648" s="102"/>
      <c r="MRC648" s="102"/>
      <c r="MRD648" s="102"/>
      <c r="MRE648" s="102"/>
      <c r="MRF648" s="102"/>
      <c r="MRG648" s="102"/>
      <c r="MRH648" s="102"/>
      <c r="MRI648" s="102"/>
      <c r="MRJ648" s="102"/>
      <c r="MRK648" s="102"/>
      <c r="MRL648" s="102"/>
      <c r="MRM648" s="102"/>
      <c r="MRN648" s="102"/>
      <c r="MRO648" s="102"/>
      <c r="MRP648" s="102"/>
      <c r="MRQ648" s="102"/>
      <c r="MRR648" s="102"/>
      <c r="MRS648" s="102"/>
      <c r="MRT648" s="102"/>
      <c r="MRU648" s="102"/>
      <c r="MRV648" s="102"/>
      <c r="MRW648" s="102"/>
      <c r="MRX648" s="102"/>
      <c r="MRY648" s="102"/>
      <c r="MRZ648" s="102"/>
      <c r="MSA648" s="102"/>
      <c r="MSB648" s="102"/>
      <c r="MSC648" s="102"/>
      <c r="MSD648" s="102"/>
      <c r="MSE648" s="102"/>
      <c r="MSF648" s="102"/>
      <c r="MSG648" s="102"/>
      <c r="MSH648" s="102"/>
      <c r="MSI648" s="102"/>
      <c r="MSJ648" s="102"/>
      <c r="MSK648" s="102"/>
      <c r="MSL648" s="102"/>
      <c r="MSM648" s="102"/>
      <c r="MSN648" s="102"/>
      <c r="MSO648" s="102"/>
      <c r="MSP648" s="102"/>
      <c r="MSQ648" s="102"/>
      <c r="MSR648" s="102"/>
      <c r="MSS648" s="102"/>
      <c r="MST648" s="102"/>
      <c r="MSU648" s="102"/>
      <c r="MSV648" s="102"/>
      <c r="MSW648" s="102"/>
      <c r="MSX648" s="102"/>
      <c r="MSY648" s="102"/>
      <c r="MSZ648" s="102"/>
      <c r="MTA648" s="102"/>
      <c r="MTB648" s="102"/>
      <c r="MTC648" s="102"/>
      <c r="MTD648" s="102"/>
      <c r="MTE648" s="102"/>
      <c r="MTF648" s="102"/>
      <c r="MTG648" s="102"/>
      <c r="MTH648" s="102"/>
      <c r="MTI648" s="102"/>
      <c r="MTJ648" s="102"/>
      <c r="MTK648" s="102"/>
      <c r="MTL648" s="102"/>
      <c r="MTM648" s="102"/>
      <c r="MTN648" s="102"/>
      <c r="MTO648" s="102"/>
      <c r="MTP648" s="102"/>
      <c r="MTQ648" s="102"/>
      <c r="MTR648" s="102"/>
      <c r="MTS648" s="102"/>
      <c r="MTT648" s="102"/>
      <c r="MTU648" s="102"/>
      <c r="MTV648" s="102"/>
      <c r="MTW648" s="102"/>
      <c r="MTX648" s="102"/>
      <c r="MTY648" s="102"/>
      <c r="MTZ648" s="102"/>
      <c r="MUA648" s="102"/>
      <c r="MUB648" s="102"/>
      <c r="MUC648" s="102"/>
      <c r="MUD648" s="102"/>
      <c r="MUE648" s="102"/>
      <c r="MUF648" s="102"/>
      <c r="MUG648" s="102"/>
      <c r="MUH648" s="102"/>
      <c r="MUI648" s="102"/>
      <c r="MUJ648" s="102"/>
      <c r="MUK648" s="102"/>
      <c r="MUL648" s="102"/>
      <c r="MUM648" s="102"/>
      <c r="MUN648" s="102"/>
      <c r="MUO648" s="102"/>
      <c r="MUP648" s="102"/>
      <c r="MUQ648" s="102"/>
      <c r="MUR648" s="102"/>
      <c r="MUS648" s="102"/>
      <c r="MUT648" s="102"/>
      <c r="MUU648" s="102"/>
      <c r="MUV648" s="102"/>
      <c r="MUW648" s="102"/>
      <c r="MUX648" s="102"/>
      <c r="MUY648" s="102"/>
      <c r="MUZ648" s="102"/>
      <c r="MVA648" s="102"/>
      <c r="MVB648" s="102"/>
      <c r="MVC648" s="102"/>
      <c r="MVD648" s="102"/>
      <c r="MVE648" s="102"/>
      <c r="MVF648" s="102"/>
      <c r="MVG648" s="102"/>
      <c r="MVH648" s="102"/>
      <c r="MVI648" s="102"/>
      <c r="MVJ648" s="102"/>
      <c r="MVK648" s="102"/>
      <c r="MVL648" s="102"/>
      <c r="MVM648" s="102"/>
      <c r="MVN648" s="102"/>
      <c r="MVO648" s="102"/>
      <c r="MVP648" s="102"/>
      <c r="MVQ648" s="102"/>
      <c r="MVR648" s="102"/>
      <c r="MVS648" s="102"/>
      <c r="MVT648" s="102"/>
      <c r="MVU648" s="102"/>
      <c r="MVV648" s="102"/>
      <c r="MVW648" s="102"/>
      <c r="MVX648" s="102"/>
      <c r="MVY648" s="102"/>
      <c r="MVZ648" s="102"/>
      <c r="MWA648" s="102"/>
      <c r="MWB648" s="102"/>
      <c r="MWC648" s="102"/>
      <c r="MWD648" s="102"/>
      <c r="MWE648" s="102"/>
      <c r="MWF648" s="102"/>
      <c r="MWG648" s="102"/>
      <c r="MWH648" s="102"/>
      <c r="MWI648" s="102"/>
      <c r="MWJ648" s="102"/>
      <c r="MWK648" s="102"/>
      <c r="MWL648" s="102"/>
      <c r="MWM648" s="102"/>
      <c r="MWN648" s="102"/>
      <c r="MWO648" s="102"/>
      <c r="MWP648" s="102"/>
      <c r="MWQ648" s="102"/>
      <c r="MWR648" s="102"/>
      <c r="MWS648" s="102"/>
      <c r="MWT648" s="102"/>
      <c r="MWU648" s="102"/>
      <c r="MWV648" s="102"/>
      <c r="MWW648" s="102"/>
      <c r="MWX648" s="102"/>
      <c r="MWY648" s="102"/>
      <c r="MWZ648" s="102"/>
      <c r="MXA648" s="102"/>
      <c r="MXB648" s="102"/>
      <c r="MXC648" s="102"/>
      <c r="MXD648" s="102"/>
      <c r="MXE648" s="102"/>
      <c r="MXF648" s="102"/>
      <c r="MXG648" s="102"/>
      <c r="MXH648" s="102"/>
      <c r="MXI648" s="102"/>
      <c r="MXJ648" s="102"/>
      <c r="MXK648" s="102"/>
      <c r="MXL648" s="102"/>
      <c r="MXM648" s="102"/>
      <c r="MXN648" s="102"/>
      <c r="MXO648" s="102"/>
      <c r="MXP648" s="102"/>
      <c r="MXQ648" s="102"/>
      <c r="MXR648" s="102"/>
      <c r="MXS648" s="102"/>
      <c r="MXT648" s="102"/>
      <c r="MXU648" s="102"/>
      <c r="MXV648" s="102"/>
      <c r="MXW648" s="102"/>
      <c r="MXX648" s="102"/>
      <c r="MXY648" s="102"/>
      <c r="MXZ648" s="102"/>
      <c r="MYA648" s="102"/>
      <c r="MYB648" s="102"/>
      <c r="MYC648" s="102"/>
      <c r="MYD648" s="102"/>
      <c r="MYE648" s="102"/>
      <c r="MYF648" s="102"/>
      <c r="MYG648" s="102"/>
      <c r="MYH648" s="102"/>
      <c r="MYI648" s="102"/>
      <c r="MYJ648" s="102"/>
      <c r="MYK648" s="102"/>
      <c r="MYL648" s="102"/>
      <c r="MYM648" s="102"/>
      <c r="MYN648" s="102"/>
      <c r="MYO648" s="102"/>
      <c r="MYP648" s="102"/>
      <c r="MYQ648" s="102"/>
      <c r="MYR648" s="102"/>
      <c r="MYS648" s="102"/>
      <c r="MYT648" s="102"/>
      <c r="MYU648" s="102"/>
      <c r="MYV648" s="102"/>
      <c r="MYW648" s="102"/>
      <c r="MYX648" s="102"/>
      <c r="MYY648" s="102"/>
      <c r="MYZ648" s="102"/>
      <c r="MZA648" s="102"/>
      <c r="MZB648" s="102"/>
      <c r="MZC648" s="102"/>
      <c r="MZD648" s="102"/>
      <c r="MZE648" s="102"/>
      <c r="MZF648" s="102"/>
      <c r="MZG648" s="102"/>
      <c r="MZH648" s="102"/>
      <c r="MZI648" s="102"/>
      <c r="MZJ648" s="102"/>
      <c r="MZK648" s="102"/>
      <c r="MZL648" s="102"/>
      <c r="MZM648" s="102"/>
      <c r="MZN648" s="102"/>
      <c r="MZO648" s="102"/>
      <c r="MZP648" s="102"/>
      <c r="MZQ648" s="102"/>
      <c r="MZR648" s="102"/>
      <c r="MZS648" s="102"/>
      <c r="MZT648" s="102"/>
      <c r="MZU648" s="102"/>
      <c r="MZV648" s="102"/>
      <c r="MZW648" s="102"/>
      <c r="MZX648" s="102"/>
      <c r="MZY648" s="102"/>
      <c r="MZZ648" s="102"/>
      <c r="NAA648" s="102"/>
      <c r="NAB648" s="102"/>
      <c r="NAC648" s="102"/>
      <c r="NAD648" s="102"/>
      <c r="NAE648" s="102"/>
      <c r="NAF648" s="102"/>
      <c r="NAG648" s="102"/>
      <c r="NAH648" s="102"/>
      <c r="NAI648" s="102"/>
      <c r="NAJ648" s="102"/>
      <c r="NAK648" s="102"/>
      <c r="NAL648" s="102"/>
      <c r="NAM648" s="102"/>
      <c r="NAN648" s="102"/>
      <c r="NAO648" s="102"/>
      <c r="NAP648" s="102"/>
      <c r="NAQ648" s="102"/>
      <c r="NAR648" s="102"/>
      <c r="NAS648" s="102"/>
      <c r="NAT648" s="102"/>
      <c r="NAU648" s="102"/>
      <c r="NAV648" s="102"/>
      <c r="NAW648" s="102"/>
      <c r="NAX648" s="102"/>
      <c r="NAY648" s="102"/>
      <c r="NAZ648" s="102"/>
      <c r="NBA648" s="102"/>
      <c r="NBB648" s="102"/>
      <c r="NBC648" s="102"/>
      <c r="NBD648" s="102"/>
      <c r="NBE648" s="102"/>
      <c r="NBF648" s="102"/>
      <c r="NBG648" s="102"/>
      <c r="NBH648" s="102"/>
      <c r="NBI648" s="102"/>
      <c r="NBJ648" s="102"/>
      <c r="NBK648" s="102"/>
      <c r="NBL648" s="102"/>
      <c r="NBM648" s="102"/>
      <c r="NBN648" s="102"/>
      <c r="NBO648" s="102"/>
      <c r="NBP648" s="102"/>
      <c r="NBQ648" s="102"/>
      <c r="NBR648" s="102"/>
      <c r="NBS648" s="102"/>
      <c r="NBT648" s="102"/>
      <c r="NBU648" s="102"/>
      <c r="NBV648" s="102"/>
      <c r="NBW648" s="102"/>
      <c r="NBX648" s="102"/>
      <c r="NBY648" s="102"/>
      <c r="NBZ648" s="102"/>
      <c r="NCA648" s="102"/>
      <c r="NCB648" s="102"/>
      <c r="NCC648" s="102"/>
      <c r="NCD648" s="102"/>
      <c r="NCE648" s="102"/>
      <c r="NCF648" s="102"/>
      <c r="NCG648" s="102"/>
      <c r="NCH648" s="102"/>
      <c r="NCI648" s="102"/>
      <c r="NCJ648" s="102"/>
      <c r="NCK648" s="102"/>
      <c r="NCL648" s="102"/>
      <c r="NCM648" s="102"/>
      <c r="NCN648" s="102"/>
      <c r="NCO648" s="102"/>
      <c r="NCP648" s="102"/>
      <c r="NCQ648" s="102"/>
      <c r="NCR648" s="102"/>
      <c r="NCS648" s="102"/>
      <c r="NCT648" s="102"/>
      <c r="NCU648" s="102"/>
      <c r="NCV648" s="102"/>
      <c r="NCW648" s="102"/>
      <c r="NCX648" s="102"/>
      <c r="NCY648" s="102"/>
      <c r="NCZ648" s="102"/>
      <c r="NDA648" s="102"/>
      <c r="NDB648" s="102"/>
      <c r="NDC648" s="102"/>
      <c r="NDD648" s="102"/>
      <c r="NDE648" s="102"/>
      <c r="NDF648" s="102"/>
      <c r="NDG648" s="102"/>
      <c r="NDH648" s="102"/>
      <c r="NDI648" s="102"/>
      <c r="NDJ648" s="102"/>
      <c r="NDK648" s="102"/>
      <c r="NDL648" s="102"/>
      <c r="NDM648" s="102"/>
      <c r="NDN648" s="102"/>
      <c r="NDO648" s="102"/>
      <c r="NDP648" s="102"/>
      <c r="NDQ648" s="102"/>
      <c r="NDR648" s="102"/>
      <c r="NDS648" s="102"/>
      <c r="NDT648" s="102"/>
      <c r="NDU648" s="102"/>
      <c r="NDV648" s="102"/>
      <c r="NDW648" s="102"/>
      <c r="NDX648" s="102"/>
      <c r="NDY648" s="102"/>
      <c r="NDZ648" s="102"/>
      <c r="NEA648" s="102"/>
      <c r="NEB648" s="102"/>
      <c r="NEC648" s="102"/>
      <c r="NED648" s="102"/>
      <c r="NEE648" s="102"/>
      <c r="NEF648" s="102"/>
      <c r="NEG648" s="102"/>
      <c r="NEH648" s="102"/>
      <c r="NEI648" s="102"/>
      <c r="NEJ648" s="102"/>
      <c r="NEK648" s="102"/>
      <c r="NEL648" s="102"/>
      <c r="NEM648" s="102"/>
      <c r="NEN648" s="102"/>
      <c r="NEO648" s="102"/>
      <c r="NEP648" s="102"/>
      <c r="NEQ648" s="102"/>
      <c r="NER648" s="102"/>
      <c r="NES648" s="102"/>
      <c r="NET648" s="102"/>
      <c r="NEU648" s="102"/>
      <c r="NEV648" s="102"/>
      <c r="NEW648" s="102"/>
      <c r="NEX648" s="102"/>
      <c r="NEY648" s="102"/>
      <c r="NEZ648" s="102"/>
      <c r="NFA648" s="102"/>
      <c r="NFB648" s="102"/>
      <c r="NFC648" s="102"/>
      <c r="NFD648" s="102"/>
      <c r="NFE648" s="102"/>
      <c r="NFF648" s="102"/>
      <c r="NFG648" s="102"/>
      <c r="NFH648" s="102"/>
      <c r="NFI648" s="102"/>
      <c r="NFJ648" s="102"/>
      <c r="NFK648" s="102"/>
      <c r="NFL648" s="102"/>
      <c r="NFM648" s="102"/>
      <c r="NFN648" s="102"/>
      <c r="NFO648" s="102"/>
      <c r="NFP648" s="102"/>
      <c r="NFQ648" s="102"/>
      <c r="NFR648" s="102"/>
      <c r="NFS648" s="102"/>
      <c r="NFT648" s="102"/>
      <c r="NFU648" s="102"/>
      <c r="NFV648" s="102"/>
      <c r="NFW648" s="102"/>
      <c r="NFX648" s="102"/>
      <c r="NFY648" s="102"/>
      <c r="NFZ648" s="102"/>
      <c r="NGA648" s="102"/>
      <c r="NGB648" s="102"/>
      <c r="NGC648" s="102"/>
      <c r="NGD648" s="102"/>
      <c r="NGE648" s="102"/>
      <c r="NGF648" s="102"/>
      <c r="NGG648" s="102"/>
      <c r="NGH648" s="102"/>
      <c r="NGI648" s="102"/>
      <c r="NGJ648" s="102"/>
      <c r="NGK648" s="102"/>
      <c r="NGL648" s="102"/>
      <c r="NGM648" s="102"/>
      <c r="NGN648" s="102"/>
      <c r="NGO648" s="102"/>
      <c r="NGP648" s="102"/>
      <c r="NGQ648" s="102"/>
      <c r="NGR648" s="102"/>
      <c r="NGS648" s="102"/>
      <c r="NGT648" s="102"/>
      <c r="NGU648" s="102"/>
      <c r="NGV648" s="102"/>
      <c r="NGW648" s="102"/>
      <c r="NGX648" s="102"/>
      <c r="NGY648" s="102"/>
      <c r="NGZ648" s="102"/>
      <c r="NHA648" s="102"/>
      <c r="NHB648" s="102"/>
      <c r="NHC648" s="102"/>
      <c r="NHD648" s="102"/>
      <c r="NHE648" s="102"/>
      <c r="NHF648" s="102"/>
      <c r="NHG648" s="102"/>
      <c r="NHH648" s="102"/>
      <c r="NHI648" s="102"/>
      <c r="NHJ648" s="102"/>
      <c r="NHK648" s="102"/>
      <c r="NHL648" s="102"/>
      <c r="NHM648" s="102"/>
      <c r="NHN648" s="102"/>
      <c r="NHO648" s="102"/>
      <c r="NHP648" s="102"/>
      <c r="NHQ648" s="102"/>
      <c r="NHR648" s="102"/>
      <c r="NHS648" s="102"/>
      <c r="NHT648" s="102"/>
      <c r="NHU648" s="102"/>
      <c r="NHV648" s="102"/>
      <c r="NHW648" s="102"/>
      <c r="NHX648" s="102"/>
      <c r="NHY648" s="102"/>
      <c r="NHZ648" s="102"/>
      <c r="NIA648" s="102"/>
      <c r="NIB648" s="102"/>
      <c r="NIC648" s="102"/>
      <c r="NID648" s="102"/>
      <c r="NIE648" s="102"/>
      <c r="NIF648" s="102"/>
      <c r="NIG648" s="102"/>
      <c r="NIH648" s="102"/>
      <c r="NII648" s="102"/>
      <c r="NIJ648" s="102"/>
      <c r="NIK648" s="102"/>
      <c r="NIL648" s="102"/>
      <c r="NIM648" s="102"/>
      <c r="NIN648" s="102"/>
      <c r="NIO648" s="102"/>
      <c r="NIP648" s="102"/>
      <c r="NIQ648" s="102"/>
      <c r="NIR648" s="102"/>
      <c r="NIS648" s="102"/>
      <c r="NIT648" s="102"/>
      <c r="NIU648" s="102"/>
      <c r="NIV648" s="102"/>
      <c r="NIW648" s="102"/>
      <c r="NIX648" s="102"/>
      <c r="NIY648" s="102"/>
      <c r="NIZ648" s="102"/>
      <c r="NJA648" s="102"/>
      <c r="NJB648" s="102"/>
      <c r="NJC648" s="102"/>
      <c r="NJD648" s="102"/>
      <c r="NJE648" s="102"/>
      <c r="NJF648" s="102"/>
      <c r="NJG648" s="102"/>
      <c r="NJH648" s="102"/>
      <c r="NJI648" s="102"/>
      <c r="NJJ648" s="102"/>
      <c r="NJK648" s="102"/>
      <c r="NJL648" s="102"/>
      <c r="NJM648" s="102"/>
      <c r="NJN648" s="102"/>
      <c r="NJO648" s="102"/>
      <c r="NJP648" s="102"/>
      <c r="NJQ648" s="102"/>
      <c r="NJR648" s="102"/>
      <c r="NJS648" s="102"/>
      <c r="NJT648" s="102"/>
      <c r="NJU648" s="102"/>
      <c r="NJV648" s="102"/>
      <c r="NJW648" s="102"/>
      <c r="NJX648" s="102"/>
      <c r="NJY648" s="102"/>
      <c r="NJZ648" s="102"/>
      <c r="NKA648" s="102"/>
      <c r="NKB648" s="102"/>
      <c r="NKC648" s="102"/>
      <c r="NKD648" s="102"/>
      <c r="NKE648" s="102"/>
      <c r="NKF648" s="102"/>
      <c r="NKG648" s="102"/>
      <c r="NKH648" s="102"/>
      <c r="NKI648" s="102"/>
      <c r="NKJ648" s="102"/>
      <c r="NKK648" s="102"/>
      <c r="NKL648" s="102"/>
      <c r="NKM648" s="102"/>
      <c r="NKN648" s="102"/>
      <c r="NKO648" s="102"/>
      <c r="NKP648" s="102"/>
      <c r="NKQ648" s="102"/>
      <c r="NKR648" s="102"/>
      <c r="NKS648" s="102"/>
      <c r="NKT648" s="102"/>
      <c r="NKU648" s="102"/>
      <c r="NKV648" s="102"/>
      <c r="NKW648" s="102"/>
      <c r="NKX648" s="102"/>
      <c r="NKY648" s="102"/>
      <c r="NKZ648" s="102"/>
      <c r="NLA648" s="102"/>
      <c r="NLB648" s="102"/>
      <c r="NLC648" s="102"/>
      <c r="NLD648" s="102"/>
      <c r="NLE648" s="102"/>
      <c r="NLF648" s="102"/>
      <c r="NLG648" s="102"/>
      <c r="NLH648" s="102"/>
      <c r="NLI648" s="102"/>
      <c r="NLJ648" s="102"/>
      <c r="NLK648" s="102"/>
      <c r="NLL648" s="102"/>
      <c r="NLM648" s="102"/>
      <c r="NLN648" s="102"/>
      <c r="NLO648" s="102"/>
      <c r="NLP648" s="102"/>
      <c r="NLQ648" s="102"/>
      <c r="NLR648" s="102"/>
      <c r="NLS648" s="102"/>
      <c r="NLT648" s="102"/>
      <c r="NLU648" s="102"/>
      <c r="NLV648" s="102"/>
      <c r="NLW648" s="102"/>
      <c r="NLX648" s="102"/>
      <c r="NLY648" s="102"/>
      <c r="NLZ648" s="102"/>
      <c r="NMA648" s="102"/>
      <c r="NMB648" s="102"/>
      <c r="NMC648" s="102"/>
      <c r="NMD648" s="102"/>
      <c r="NME648" s="102"/>
      <c r="NMF648" s="102"/>
      <c r="NMG648" s="102"/>
      <c r="NMH648" s="102"/>
      <c r="NMI648" s="102"/>
      <c r="NMJ648" s="102"/>
      <c r="NMK648" s="102"/>
      <c r="NML648" s="102"/>
      <c r="NMM648" s="102"/>
      <c r="NMN648" s="102"/>
      <c r="NMO648" s="102"/>
      <c r="NMP648" s="102"/>
      <c r="NMQ648" s="102"/>
      <c r="NMR648" s="102"/>
      <c r="NMS648" s="102"/>
      <c r="NMT648" s="102"/>
      <c r="NMU648" s="102"/>
      <c r="NMV648" s="102"/>
      <c r="NMW648" s="102"/>
      <c r="NMX648" s="102"/>
      <c r="NMY648" s="102"/>
      <c r="NMZ648" s="102"/>
      <c r="NNA648" s="102"/>
      <c r="NNB648" s="102"/>
      <c r="NNC648" s="102"/>
      <c r="NND648" s="102"/>
      <c r="NNE648" s="102"/>
      <c r="NNF648" s="102"/>
      <c r="NNG648" s="102"/>
      <c r="NNH648" s="102"/>
      <c r="NNI648" s="102"/>
      <c r="NNJ648" s="102"/>
      <c r="NNK648" s="102"/>
      <c r="NNL648" s="102"/>
      <c r="NNM648" s="102"/>
      <c r="NNN648" s="102"/>
      <c r="NNO648" s="102"/>
      <c r="NNP648" s="102"/>
      <c r="NNQ648" s="102"/>
      <c r="NNR648" s="102"/>
      <c r="NNS648" s="102"/>
      <c r="NNT648" s="102"/>
      <c r="NNU648" s="102"/>
      <c r="NNV648" s="102"/>
      <c r="NNW648" s="102"/>
      <c r="NNX648" s="102"/>
      <c r="NNY648" s="102"/>
      <c r="NNZ648" s="102"/>
      <c r="NOA648" s="102"/>
      <c r="NOB648" s="102"/>
      <c r="NOC648" s="102"/>
      <c r="NOD648" s="102"/>
      <c r="NOE648" s="102"/>
      <c r="NOF648" s="102"/>
      <c r="NOG648" s="102"/>
      <c r="NOH648" s="102"/>
      <c r="NOI648" s="102"/>
      <c r="NOJ648" s="102"/>
      <c r="NOK648" s="102"/>
      <c r="NOL648" s="102"/>
      <c r="NOM648" s="102"/>
      <c r="NON648" s="102"/>
      <c r="NOO648" s="102"/>
      <c r="NOP648" s="102"/>
      <c r="NOQ648" s="102"/>
      <c r="NOR648" s="102"/>
      <c r="NOS648" s="102"/>
      <c r="NOT648" s="102"/>
      <c r="NOU648" s="102"/>
      <c r="NOV648" s="102"/>
      <c r="NOW648" s="102"/>
      <c r="NOX648" s="102"/>
      <c r="NOY648" s="102"/>
      <c r="NOZ648" s="102"/>
      <c r="NPA648" s="102"/>
      <c r="NPB648" s="102"/>
      <c r="NPC648" s="102"/>
      <c r="NPD648" s="102"/>
      <c r="NPE648" s="102"/>
      <c r="NPF648" s="102"/>
      <c r="NPG648" s="102"/>
      <c r="NPH648" s="102"/>
      <c r="NPI648" s="102"/>
      <c r="NPJ648" s="102"/>
      <c r="NPK648" s="102"/>
      <c r="NPL648" s="102"/>
      <c r="NPM648" s="102"/>
      <c r="NPN648" s="102"/>
      <c r="NPO648" s="102"/>
      <c r="NPP648" s="102"/>
      <c r="NPQ648" s="102"/>
      <c r="NPR648" s="102"/>
      <c r="NPS648" s="102"/>
      <c r="NPT648" s="102"/>
      <c r="NPU648" s="102"/>
      <c r="NPV648" s="102"/>
      <c r="NPW648" s="102"/>
      <c r="NPX648" s="102"/>
      <c r="NPY648" s="102"/>
      <c r="NPZ648" s="102"/>
      <c r="NQA648" s="102"/>
      <c r="NQB648" s="102"/>
      <c r="NQC648" s="102"/>
      <c r="NQD648" s="102"/>
      <c r="NQE648" s="102"/>
      <c r="NQF648" s="102"/>
      <c r="NQG648" s="102"/>
      <c r="NQH648" s="102"/>
      <c r="NQI648" s="102"/>
      <c r="NQJ648" s="102"/>
      <c r="NQK648" s="102"/>
      <c r="NQL648" s="102"/>
      <c r="NQM648" s="102"/>
      <c r="NQN648" s="102"/>
      <c r="NQO648" s="102"/>
      <c r="NQP648" s="102"/>
      <c r="NQQ648" s="102"/>
      <c r="NQR648" s="102"/>
      <c r="NQS648" s="102"/>
      <c r="NQT648" s="102"/>
      <c r="NQU648" s="102"/>
      <c r="NQV648" s="102"/>
      <c r="NQW648" s="102"/>
      <c r="NQX648" s="102"/>
      <c r="NQY648" s="102"/>
      <c r="NQZ648" s="102"/>
      <c r="NRA648" s="102"/>
      <c r="NRB648" s="102"/>
      <c r="NRC648" s="102"/>
      <c r="NRD648" s="102"/>
      <c r="NRE648" s="102"/>
      <c r="NRF648" s="102"/>
      <c r="NRG648" s="102"/>
      <c r="NRH648" s="102"/>
      <c r="NRI648" s="102"/>
      <c r="NRJ648" s="102"/>
      <c r="NRK648" s="102"/>
      <c r="NRL648" s="102"/>
      <c r="NRM648" s="102"/>
      <c r="NRN648" s="102"/>
      <c r="NRO648" s="102"/>
      <c r="NRP648" s="102"/>
      <c r="NRQ648" s="102"/>
      <c r="NRR648" s="102"/>
      <c r="NRS648" s="102"/>
      <c r="NRT648" s="102"/>
      <c r="NRU648" s="102"/>
      <c r="NRV648" s="102"/>
      <c r="NRW648" s="102"/>
      <c r="NRX648" s="102"/>
      <c r="NRY648" s="102"/>
      <c r="NRZ648" s="102"/>
      <c r="NSA648" s="102"/>
      <c r="NSB648" s="102"/>
      <c r="NSC648" s="102"/>
      <c r="NSD648" s="102"/>
      <c r="NSE648" s="102"/>
      <c r="NSF648" s="102"/>
      <c r="NSG648" s="102"/>
      <c r="NSH648" s="102"/>
      <c r="NSI648" s="102"/>
      <c r="NSJ648" s="102"/>
      <c r="NSK648" s="102"/>
      <c r="NSL648" s="102"/>
      <c r="NSM648" s="102"/>
      <c r="NSN648" s="102"/>
      <c r="NSO648" s="102"/>
      <c r="NSP648" s="102"/>
      <c r="NSQ648" s="102"/>
      <c r="NSR648" s="102"/>
      <c r="NSS648" s="102"/>
      <c r="NST648" s="102"/>
      <c r="NSU648" s="102"/>
      <c r="NSV648" s="102"/>
      <c r="NSW648" s="102"/>
      <c r="NSX648" s="102"/>
      <c r="NSY648" s="102"/>
      <c r="NSZ648" s="102"/>
      <c r="NTA648" s="102"/>
      <c r="NTB648" s="102"/>
      <c r="NTC648" s="102"/>
      <c r="NTD648" s="102"/>
      <c r="NTE648" s="102"/>
      <c r="NTF648" s="102"/>
      <c r="NTG648" s="102"/>
      <c r="NTH648" s="102"/>
      <c r="NTI648" s="102"/>
      <c r="NTJ648" s="102"/>
      <c r="NTK648" s="102"/>
      <c r="NTL648" s="102"/>
      <c r="NTM648" s="102"/>
      <c r="NTN648" s="102"/>
      <c r="NTO648" s="102"/>
      <c r="NTP648" s="102"/>
      <c r="NTQ648" s="102"/>
      <c r="NTR648" s="102"/>
      <c r="NTS648" s="102"/>
      <c r="NTT648" s="102"/>
      <c r="NTU648" s="102"/>
      <c r="NTV648" s="102"/>
      <c r="NTW648" s="102"/>
      <c r="NTX648" s="102"/>
      <c r="NTY648" s="102"/>
      <c r="NTZ648" s="102"/>
      <c r="NUA648" s="102"/>
      <c r="NUB648" s="102"/>
      <c r="NUC648" s="102"/>
      <c r="NUD648" s="102"/>
      <c r="NUE648" s="102"/>
      <c r="NUF648" s="102"/>
      <c r="NUG648" s="102"/>
      <c r="NUH648" s="102"/>
      <c r="NUI648" s="102"/>
      <c r="NUJ648" s="102"/>
      <c r="NUK648" s="102"/>
      <c r="NUL648" s="102"/>
      <c r="NUM648" s="102"/>
      <c r="NUN648" s="102"/>
      <c r="NUO648" s="102"/>
      <c r="NUP648" s="102"/>
      <c r="NUQ648" s="102"/>
      <c r="NUR648" s="102"/>
      <c r="NUS648" s="102"/>
      <c r="NUT648" s="102"/>
      <c r="NUU648" s="102"/>
      <c r="NUV648" s="102"/>
      <c r="NUW648" s="102"/>
      <c r="NUX648" s="102"/>
      <c r="NUY648" s="102"/>
      <c r="NUZ648" s="102"/>
      <c r="NVA648" s="102"/>
      <c r="NVB648" s="102"/>
      <c r="NVC648" s="102"/>
      <c r="NVD648" s="102"/>
      <c r="NVE648" s="102"/>
      <c r="NVF648" s="102"/>
      <c r="NVG648" s="102"/>
      <c r="NVH648" s="102"/>
      <c r="NVI648" s="102"/>
      <c r="NVJ648" s="102"/>
      <c r="NVK648" s="102"/>
      <c r="NVL648" s="102"/>
      <c r="NVM648" s="102"/>
      <c r="NVN648" s="102"/>
      <c r="NVO648" s="102"/>
      <c r="NVP648" s="102"/>
      <c r="NVQ648" s="102"/>
      <c r="NVR648" s="102"/>
      <c r="NVS648" s="102"/>
      <c r="NVT648" s="102"/>
      <c r="NVU648" s="102"/>
      <c r="NVV648" s="102"/>
      <c r="NVW648" s="102"/>
      <c r="NVX648" s="102"/>
      <c r="NVY648" s="102"/>
      <c r="NVZ648" s="102"/>
      <c r="NWA648" s="102"/>
      <c r="NWB648" s="102"/>
      <c r="NWC648" s="102"/>
      <c r="NWD648" s="102"/>
      <c r="NWE648" s="102"/>
      <c r="NWF648" s="102"/>
      <c r="NWG648" s="102"/>
      <c r="NWH648" s="102"/>
      <c r="NWI648" s="102"/>
      <c r="NWJ648" s="102"/>
      <c r="NWK648" s="102"/>
      <c r="NWL648" s="102"/>
      <c r="NWM648" s="102"/>
      <c r="NWN648" s="102"/>
      <c r="NWO648" s="102"/>
      <c r="NWP648" s="102"/>
      <c r="NWQ648" s="102"/>
      <c r="NWR648" s="102"/>
      <c r="NWS648" s="102"/>
      <c r="NWT648" s="102"/>
      <c r="NWU648" s="102"/>
      <c r="NWV648" s="102"/>
      <c r="NWW648" s="102"/>
      <c r="NWX648" s="102"/>
      <c r="NWY648" s="102"/>
      <c r="NWZ648" s="102"/>
      <c r="NXA648" s="102"/>
      <c r="NXB648" s="102"/>
      <c r="NXC648" s="102"/>
      <c r="NXD648" s="102"/>
      <c r="NXE648" s="102"/>
      <c r="NXF648" s="102"/>
      <c r="NXG648" s="102"/>
      <c r="NXH648" s="102"/>
      <c r="NXI648" s="102"/>
      <c r="NXJ648" s="102"/>
      <c r="NXK648" s="102"/>
      <c r="NXL648" s="102"/>
      <c r="NXM648" s="102"/>
      <c r="NXN648" s="102"/>
      <c r="NXO648" s="102"/>
      <c r="NXP648" s="102"/>
      <c r="NXQ648" s="102"/>
      <c r="NXR648" s="102"/>
      <c r="NXS648" s="102"/>
      <c r="NXT648" s="102"/>
      <c r="NXU648" s="102"/>
      <c r="NXV648" s="102"/>
      <c r="NXW648" s="102"/>
      <c r="NXX648" s="102"/>
      <c r="NXY648" s="102"/>
      <c r="NXZ648" s="102"/>
      <c r="NYA648" s="102"/>
      <c r="NYB648" s="102"/>
      <c r="NYC648" s="102"/>
      <c r="NYD648" s="102"/>
      <c r="NYE648" s="102"/>
      <c r="NYF648" s="102"/>
      <c r="NYG648" s="102"/>
      <c r="NYH648" s="102"/>
      <c r="NYI648" s="102"/>
      <c r="NYJ648" s="102"/>
      <c r="NYK648" s="102"/>
      <c r="NYL648" s="102"/>
      <c r="NYM648" s="102"/>
      <c r="NYN648" s="102"/>
      <c r="NYO648" s="102"/>
      <c r="NYP648" s="102"/>
      <c r="NYQ648" s="102"/>
      <c r="NYR648" s="102"/>
      <c r="NYS648" s="102"/>
      <c r="NYT648" s="102"/>
      <c r="NYU648" s="102"/>
      <c r="NYV648" s="102"/>
      <c r="NYW648" s="102"/>
      <c r="NYX648" s="102"/>
      <c r="NYY648" s="102"/>
      <c r="NYZ648" s="102"/>
      <c r="NZA648" s="102"/>
      <c r="NZB648" s="102"/>
      <c r="NZC648" s="102"/>
      <c r="NZD648" s="102"/>
      <c r="NZE648" s="102"/>
      <c r="NZF648" s="102"/>
      <c r="NZG648" s="102"/>
      <c r="NZH648" s="102"/>
      <c r="NZI648" s="102"/>
      <c r="NZJ648" s="102"/>
      <c r="NZK648" s="102"/>
      <c r="NZL648" s="102"/>
      <c r="NZM648" s="102"/>
      <c r="NZN648" s="102"/>
      <c r="NZO648" s="102"/>
      <c r="NZP648" s="102"/>
      <c r="NZQ648" s="102"/>
      <c r="NZR648" s="102"/>
      <c r="NZS648" s="102"/>
      <c r="NZT648" s="102"/>
      <c r="NZU648" s="102"/>
      <c r="NZV648" s="102"/>
      <c r="NZW648" s="102"/>
      <c r="NZX648" s="102"/>
      <c r="NZY648" s="102"/>
      <c r="NZZ648" s="102"/>
      <c r="OAA648" s="102"/>
      <c r="OAB648" s="102"/>
      <c r="OAC648" s="102"/>
      <c r="OAD648" s="102"/>
      <c r="OAE648" s="102"/>
      <c r="OAF648" s="102"/>
      <c r="OAG648" s="102"/>
      <c r="OAH648" s="102"/>
      <c r="OAI648" s="102"/>
      <c r="OAJ648" s="102"/>
      <c r="OAK648" s="102"/>
      <c r="OAL648" s="102"/>
      <c r="OAM648" s="102"/>
      <c r="OAN648" s="102"/>
      <c r="OAO648" s="102"/>
      <c r="OAP648" s="102"/>
      <c r="OAQ648" s="102"/>
      <c r="OAR648" s="102"/>
      <c r="OAS648" s="102"/>
      <c r="OAT648" s="102"/>
      <c r="OAU648" s="102"/>
      <c r="OAV648" s="102"/>
      <c r="OAW648" s="102"/>
      <c r="OAX648" s="102"/>
      <c r="OAY648" s="102"/>
      <c r="OAZ648" s="102"/>
      <c r="OBA648" s="102"/>
      <c r="OBB648" s="102"/>
      <c r="OBC648" s="102"/>
      <c r="OBD648" s="102"/>
      <c r="OBE648" s="102"/>
      <c r="OBF648" s="102"/>
      <c r="OBG648" s="102"/>
      <c r="OBH648" s="102"/>
      <c r="OBI648" s="102"/>
      <c r="OBJ648" s="102"/>
      <c r="OBK648" s="102"/>
      <c r="OBL648" s="102"/>
      <c r="OBM648" s="102"/>
      <c r="OBN648" s="102"/>
      <c r="OBO648" s="102"/>
      <c r="OBP648" s="102"/>
      <c r="OBQ648" s="102"/>
      <c r="OBR648" s="102"/>
      <c r="OBS648" s="102"/>
      <c r="OBT648" s="102"/>
      <c r="OBU648" s="102"/>
      <c r="OBV648" s="102"/>
      <c r="OBW648" s="102"/>
      <c r="OBX648" s="102"/>
      <c r="OBY648" s="102"/>
      <c r="OBZ648" s="102"/>
      <c r="OCA648" s="102"/>
      <c r="OCB648" s="102"/>
      <c r="OCC648" s="102"/>
      <c r="OCD648" s="102"/>
      <c r="OCE648" s="102"/>
      <c r="OCF648" s="102"/>
      <c r="OCG648" s="102"/>
      <c r="OCH648" s="102"/>
      <c r="OCI648" s="102"/>
      <c r="OCJ648" s="102"/>
      <c r="OCK648" s="102"/>
      <c r="OCL648" s="102"/>
      <c r="OCM648" s="102"/>
      <c r="OCN648" s="102"/>
      <c r="OCO648" s="102"/>
      <c r="OCP648" s="102"/>
      <c r="OCQ648" s="102"/>
      <c r="OCR648" s="102"/>
      <c r="OCS648" s="102"/>
      <c r="OCT648" s="102"/>
      <c r="OCU648" s="102"/>
      <c r="OCV648" s="102"/>
      <c r="OCW648" s="102"/>
      <c r="OCX648" s="102"/>
      <c r="OCY648" s="102"/>
      <c r="OCZ648" s="102"/>
      <c r="ODA648" s="102"/>
      <c r="ODB648" s="102"/>
      <c r="ODC648" s="102"/>
      <c r="ODD648" s="102"/>
      <c r="ODE648" s="102"/>
      <c r="ODF648" s="102"/>
      <c r="ODG648" s="102"/>
      <c r="ODH648" s="102"/>
      <c r="ODI648" s="102"/>
      <c r="ODJ648" s="102"/>
      <c r="ODK648" s="102"/>
      <c r="ODL648" s="102"/>
      <c r="ODM648" s="102"/>
      <c r="ODN648" s="102"/>
      <c r="ODO648" s="102"/>
      <c r="ODP648" s="102"/>
      <c r="ODQ648" s="102"/>
      <c r="ODR648" s="102"/>
      <c r="ODS648" s="102"/>
      <c r="ODT648" s="102"/>
      <c r="ODU648" s="102"/>
      <c r="ODV648" s="102"/>
      <c r="ODW648" s="102"/>
      <c r="ODX648" s="102"/>
      <c r="ODY648" s="102"/>
      <c r="ODZ648" s="102"/>
      <c r="OEA648" s="102"/>
      <c r="OEB648" s="102"/>
      <c r="OEC648" s="102"/>
      <c r="OED648" s="102"/>
      <c r="OEE648" s="102"/>
      <c r="OEF648" s="102"/>
      <c r="OEG648" s="102"/>
      <c r="OEH648" s="102"/>
      <c r="OEI648" s="102"/>
      <c r="OEJ648" s="102"/>
      <c r="OEK648" s="102"/>
      <c r="OEL648" s="102"/>
      <c r="OEM648" s="102"/>
      <c r="OEN648" s="102"/>
      <c r="OEO648" s="102"/>
      <c r="OEP648" s="102"/>
      <c r="OEQ648" s="102"/>
      <c r="OER648" s="102"/>
      <c r="OES648" s="102"/>
      <c r="OET648" s="102"/>
      <c r="OEU648" s="102"/>
      <c r="OEV648" s="102"/>
      <c r="OEW648" s="102"/>
      <c r="OEX648" s="102"/>
      <c r="OEY648" s="102"/>
      <c r="OEZ648" s="102"/>
      <c r="OFA648" s="102"/>
      <c r="OFB648" s="102"/>
      <c r="OFC648" s="102"/>
      <c r="OFD648" s="102"/>
      <c r="OFE648" s="102"/>
      <c r="OFF648" s="102"/>
      <c r="OFG648" s="102"/>
      <c r="OFH648" s="102"/>
      <c r="OFI648" s="102"/>
      <c r="OFJ648" s="102"/>
      <c r="OFK648" s="102"/>
      <c r="OFL648" s="102"/>
      <c r="OFM648" s="102"/>
      <c r="OFN648" s="102"/>
      <c r="OFO648" s="102"/>
      <c r="OFP648" s="102"/>
      <c r="OFQ648" s="102"/>
      <c r="OFR648" s="102"/>
      <c r="OFS648" s="102"/>
      <c r="OFT648" s="102"/>
      <c r="OFU648" s="102"/>
      <c r="OFV648" s="102"/>
      <c r="OFW648" s="102"/>
      <c r="OFX648" s="102"/>
      <c r="OFY648" s="102"/>
      <c r="OFZ648" s="102"/>
      <c r="OGA648" s="102"/>
      <c r="OGB648" s="102"/>
      <c r="OGC648" s="102"/>
      <c r="OGD648" s="102"/>
      <c r="OGE648" s="102"/>
      <c r="OGF648" s="102"/>
      <c r="OGG648" s="102"/>
      <c r="OGH648" s="102"/>
      <c r="OGI648" s="102"/>
      <c r="OGJ648" s="102"/>
      <c r="OGK648" s="102"/>
      <c r="OGL648" s="102"/>
      <c r="OGM648" s="102"/>
      <c r="OGN648" s="102"/>
      <c r="OGO648" s="102"/>
      <c r="OGP648" s="102"/>
      <c r="OGQ648" s="102"/>
      <c r="OGR648" s="102"/>
      <c r="OGS648" s="102"/>
      <c r="OGT648" s="102"/>
      <c r="OGU648" s="102"/>
      <c r="OGV648" s="102"/>
      <c r="OGW648" s="102"/>
      <c r="OGX648" s="102"/>
      <c r="OGY648" s="102"/>
      <c r="OGZ648" s="102"/>
      <c r="OHA648" s="102"/>
      <c r="OHB648" s="102"/>
      <c r="OHC648" s="102"/>
      <c r="OHD648" s="102"/>
      <c r="OHE648" s="102"/>
      <c r="OHF648" s="102"/>
      <c r="OHG648" s="102"/>
      <c r="OHH648" s="102"/>
      <c r="OHI648" s="102"/>
      <c r="OHJ648" s="102"/>
      <c r="OHK648" s="102"/>
      <c r="OHL648" s="102"/>
      <c r="OHM648" s="102"/>
      <c r="OHN648" s="102"/>
      <c r="OHO648" s="102"/>
      <c r="OHP648" s="102"/>
      <c r="OHQ648" s="102"/>
      <c r="OHR648" s="102"/>
      <c r="OHS648" s="102"/>
      <c r="OHT648" s="102"/>
      <c r="OHU648" s="102"/>
      <c r="OHV648" s="102"/>
      <c r="OHW648" s="102"/>
      <c r="OHX648" s="102"/>
      <c r="OHY648" s="102"/>
      <c r="OHZ648" s="102"/>
      <c r="OIA648" s="102"/>
      <c r="OIB648" s="102"/>
      <c r="OIC648" s="102"/>
      <c r="OID648" s="102"/>
      <c r="OIE648" s="102"/>
      <c r="OIF648" s="102"/>
      <c r="OIG648" s="102"/>
      <c r="OIH648" s="102"/>
      <c r="OII648" s="102"/>
      <c r="OIJ648" s="102"/>
      <c r="OIK648" s="102"/>
      <c r="OIL648" s="102"/>
      <c r="OIM648" s="102"/>
      <c r="OIN648" s="102"/>
      <c r="OIO648" s="102"/>
      <c r="OIP648" s="102"/>
      <c r="OIQ648" s="102"/>
      <c r="OIR648" s="102"/>
      <c r="OIS648" s="102"/>
      <c r="OIT648" s="102"/>
      <c r="OIU648" s="102"/>
      <c r="OIV648" s="102"/>
      <c r="OIW648" s="102"/>
      <c r="OIX648" s="102"/>
      <c r="OIY648" s="102"/>
      <c r="OIZ648" s="102"/>
      <c r="OJA648" s="102"/>
      <c r="OJB648" s="102"/>
      <c r="OJC648" s="102"/>
      <c r="OJD648" s="102"/>
      <c r="OJE648" s="102"/>
      <c r="OJF648" s="102"/>
      <c r="OJG648" s="102"/>
      <c r="OJH648" s="102"/>
      <c r="OJI648" s="102"/>
      <c r="OJJ648" s="102"/>
      <c r="OJK648" s="102"/>
      <c r="OJL648" s="102"/>
      <c r="OJM648" s="102"/>
      <c r="OJN648" s="102"/>
      <c r="OJO648" s="102"/>
      <c r="OJP648" s="102"/>
      <c r="OJQ648" s="102"/>
      <c r="OJR648" s="102"/>
      <c r="OJS648" s="102"/>
      <c r="OJT648" s="102"/>
      <c r="OJU648" s="102"/>
      <c r="OJV648" s="102"/>
      <c r="OJW648" s="102"/>
      <c r="OJX648" s="102"/>
      <c r="OJY648" s="102"/>
      <c r="OJZ648" s="102"/>
      <c r="OKA648" s="102"/>
      <c r="OKB648" s="102"/>
      <c r="OKC648" s="102"/>
      <c r="OKD648" s="102"/>
      <c r="OKE648" s="102"/>
      <c r="OKF648" s="102"/>
      <c r="OKG648" s="102"/>
      <c r="OKH648" s="102"/>
      <c r="OKI648" s="102"/>
      <c r="OKJ648" s="102"/>
      <c r="OKK648" s="102"/>
      <c r="OKL648" s="102"/>
      <c r="OKM648" s="102"/>
      <c r="OKN648" s="102"/>
      <c r="OKO648" s="102"/>
      <c r="OKP648" s="102"/>
      <c r="OKQ648" s="102"/>
      <c r="OKR648" s="102"/>
      <c r="OKS648" s="102"/>
      <c r="OKT648" s="102"/>
      <c r="OKU648" s="102"/>
      <c r="OKV648" s="102"/>
      <c r="OKW648" s="102"/>
      <c r="OKX648" s="102"/>
      <c r="OKY648" s="102"/>
      <c r="OKZ648" s="102"/>
      <c r="OLA648" s="102"/>
      <c r="OLB648" s="102"/>
      <c r="OLC648" s="102"/>
      <c r="OLD648" s="102"/>
      <c r="OLE648" s="102"/>
      <c r="OLF648" s="102"/>
      <c r="OLG648" s="102"/>
      <c r="OLH648" s="102"/>
      <c r="OLI648" s="102"/>
      <c r="OLJ648" s="102"/>
      <c r="OLK648" s="102"/>
      <c r="OLL648" s="102"/>
      <c r="OLM648" s="102"/>
      <c r="OLN648" s="102"/>
      <c r="OLO648" s="102"/>
      <c r="OLP648" s="102"/>
      <c r="OLQ648" s="102"/>
      <c r="OLR648" s="102"/>
      <c r="OLS648" s="102"/>
      <c r="OLT648" s="102"/>
      <c r="OLU648" s="102"/>
      <c r="OLV648" s="102"/>
      <c r="OLW648" s="102"/>
      <c r="OLX648" s="102"/>
      <c r="OLY648" s="102"/>
      <c r="OLZ648" s="102"/>
      <c r="OMA648" s="102"/>
      <c r="OMB648" s="102"/>
      <c r="OMC648" s="102"/>
      <c r="OMD648" s="102"/>
      <c r="OME648" s="102"/>
      <c r="OMF648" s="102"/>
      <c r="OMG648" s="102"/>
      <c r="OMH648" s="102"/>
      <c r="OMI648" s="102"/>
      <c r="OMJ648" s="102"/>
      <c r="OMK648" s="102"/>
      <c r="OML648" s="102"/>
      <c r="OMM648" s="102"/>
      <c r="OMN648" s="102"/>
      <c r="OMO648" s="102"/>
      <c r="OMP648" s="102"/>
      <c r="OMQ648" s="102"/>
      <c r="OMR648" s="102"/>
      <c r="OMS648" s="102"/>
      <c r="OMT648" s="102"/>
      <c r="OMU648" s="102"/>
      <c r="OMV648" s="102"/>
      <c r="OMW648" s="102"/>
      <c r="OMX648" s="102"/>
      <c r="OMY648" s="102"/>
      <c r="OMZ648" s="102"/>
      <c r="ONA648" s="102"/>
      <c r="ONB648" s="102"/>
      <c r="ONC648" s="102"/>
      <c r="OND648" s="102"/>
      <c r="ONE648" s="102"/>
      <c r="ONF648" s="102"/>
      <c r="ONG648" s="102"/>
      <c r="ONH648" s="102"/>
      <c r="ONI648" s="102"/>
      <c r="ONJ648" s="102"/>
      <c r="ONK648" s="102"/>
      <c r="ONL648" s="102"/>
      <c r="ONM648" s="102"/>
      <c r="ONN648" s="102"/>
      <c r="ONO648" s="102"/>
      <c r="ONP648" s="102"/>
      <c r="ONQ648" s="102"/>
      <c r="ONR648" s="102"/>
      <c r="ONS648" s="102"/>
      <c r="ONT648" s="102"/>
      <c r="ONU648" s="102"/>
      <c r="ONV648" s="102"/>
      <c r="ONW648" s="102"/>
      <c r="ONX648" s="102"/>
      <c r="ONY648" s="102"/>
      <c r="ONZ648" s="102"/>
      <c r="OOA648" s="102"/>
      <c r="OOB648" s="102"/>
      <c r="OOC648" s="102"/>
      <c r="OOD648" s="102"/>
      <c r="OOE648" s="102"/>
      <c r="OOF648" s="102"/>
      <c r="OOG648" s="102"/>
      <c r="OOH648" s="102"/>
      <c r="OOI648" s="102"/>
      <c r="OOJ648" s="102"/>
      <c r="OOK648" s="102"/>
      <c r="OOL648" s="102"/>
      <c r="OOM648" s="102"/>
      <c r="OON648" s="102"/>
      <c r="OOO648" s="102"/>
      <c r="OOP648" s="102"/>
      <c r="OOQ648" s="102"/>
      <c r="OOR648" s="102"/>
      <c r="OOS648" s="102"/>
      <c r="OOT648" s="102"/>
      <c r="OOU648" s="102"/>
      <c r="OOV648" s="102"/>
      <c r="OOW648" s="102"/>
      <c r="OOX648" s="102"/>
      <c r="OOY648" s="102"/>
      <c r="OOZ648" s="102"/>
      <c r="OPA648" s="102"/>
      <c r="OPB648" s="102"/>
      <c r="OPC648" s="102"/>
      <c r="OPD648" s="102"/>
      <c r="OPE648" s="102"/>
      <c r="OPF648" s="102"/>
      <c r="OPG648" s="102"/>
      <c r="OPH648" s="102"/>
      <c r="OPI648" s="102"/>
      <c r="OPJ648" s="102"/>
      <c r="OPK648" s="102"/>
      <c r="OPL648" s="102"/>
      <c r="OPM648" s="102"/>
      <c r="OPN648" s="102"/>
      <c r="OPO648" s="102"/>
      <c r="OPP648" s="102"/>
      <c r="OPQ648" s="102"/>
      <c r="OPR648" s="102"/>
      <c r="OPS648" s="102"/>
      <c r="OPT648" s="102"/>
      <c r="OPU648" s="102"/>
      <c r="OPV648" s="102"/>
      <c r="OPW648" s="102"/>
      <c r="OPX648" s="102"/>
      <c r="OPY648" s="102"/>
      <c r="OPZ648" s="102"/>
      <c r="OQA648" s="102"/>
      <c r="OQB648" s="102"/>
      <c r="OQC648" s="102"/>
      <c r="OQD648" s="102"/>
      <c r="OQE648" s="102"/>
      <c r="OQF648" s="102"/>
      <c r="OQG648" s="102"/>
      <c r="OQH648" s="102"/>
      <c r="OQI648" s="102"/>
      <c r="OQJ648" s="102"/>
      <c r="OQK648" s="102"/>
      <c r="OQL648" s="102"/>
      <c r="OQM648" s="102"/>
      <c r="OQN648" s="102"/>
      <c r="OQO648" s="102"/>
      <c r="OQP648" s="102"/>
      <c r="OQQ648" s="102"/>
      <c r="OQR648" s="102"/>
      <c r="OQS648" s="102"/>
      <c r="OQT648" s="102"/>
      <c r="OQU648" s="102"/>
      <c r="OQV648" s="102"/>
      <c r="OQW648" s="102"/>
      <c r="OQX648" s="102"/>
      <c r="OQY648" s="102"/>
      <c r="OQZ648" s="102"/>
      <c r="ORA648" s="102"/>
      <c r="ORB648" s="102"/>
      <c r="ORC648" s="102"/>
      <c r="ORD648" s="102"/>
      <c r="ORE648" s="102"/>
      <c r="ORF648" s="102"/>
      <c r="ORG648" s="102"/>
      <c r="ORH648" s="102"/>
      <c r="ORI648" s="102"/>
      <c r="ORJ648" s="102"/>
      <c r="ORK648" s="102"/>
      <c r="ORL648" s="102"/>
      <c r="ORM648" s="102"/>
      <c r="ORN648" s="102"/>
      <c r="ORO648" s="102"/>
      <c r="ORP648" s="102"/>
      <c r="ORQ648" s="102"/>
      <c r="ORR648" s="102"/>
      <c r="ORS648" s="102"/>
      <c r="ORT648" s="102"/>
      <c r="ORU648" s="102"/>
      <c r="ORV648" s="102"/>
      <c r="ORW648" s="102"/>
      <c r="ORX648" s="102"/>
      <c r="ORY648" s="102"/>
      <c r="ORZ648" s="102"/>
      <c r="OSA648" s="102"/>
      <c r="OSB648" s="102"/>
      <c r="OSC648" s="102"/>
      <c r="OSD648" s="102"/>
      <c r="OSE648" s="102"/>
      <c r="OSF648" s="102"/>
      <c r="OSG648" s="102"/>
      <c r="OSH648" s="102"/>
      <c r="OSI648" s="102"/>
      <c r="OSJ648" s="102"/>
      <c r="OSK648" s="102"/>
      <c r="OSL648" s="102"/>
      <c r="OSM648" s="102"/>
      <c r="OSN648" s="102"/>
      <c r="OSO648" s="102"/>
      <c r="OSP648" s="102"/>
      <c r="OSQ648" s="102"/>
      <c r="OSR648" s="102"/>
      <c r="OSS648" s="102"/>
      <c r="OST648" s="102"/>
      <c r="OSU648" s="102"/>
      <c r="OSV648" s="102"/>
      <c r="OSW648" s="102"/>
      <c r="OSX648" s="102"/>
      <c r="OSY648" s="102"/>
      <c r="OSZ648" s="102"/>
      <c r="OTA648" s="102"/>
      <c r="OTB648" s="102"/>
      <c r="OTC648" s="102"/>
      <c r="OTD648" s="102"/>
      <c r="OTE648" s="102"/>
      <c r="OTF648" s="102"/>
      <c r="OTG648" s="102"/>
      <c r="OTH648" s="102"/>
      <c r="OTI648" s="102"/>
      <c r="OTJ648" s="102"/>
      <c r="OTK648" s="102"/>
      <c r="OTL648" s="102"/>
      <c r="OTM648" s="102"/>
      <c r="OTN648" s="102"/>
      <c r="OTO648" s="102"/>
      <c r="OTP648" s="102"/>
      <c r="OTQ648" s="102"/>
      <c r="OTR648" s="102"/>
      <c r="OTS648" s="102"/>
      <c r="OTT648" s="102"/>
      <c r="OTU648" s="102"/>
      <c r="OTV648" s="102"/>
      <c r="OTW648" s="102"/>
      <c r="OTX648" s="102"/>
      <c r="OTY648" s="102"/>
      <c r="OTZ648" s="102"/>
      <c r="OUA648" s="102"/>
      <c r="OUB648" s="102"/>
      <c r="OUC648" s="102"/>
      <c r="OUD648" s="102"/>
      <c r="OUE648" s="102"/>
      <c r="OUF648" s="102"/>
      <c r="OUG648" s="102"/>
      <c r="OUH648" s="102"/>
      <c r="OUI648" s="102"/>
      <c r="OUJ648" s="102"/>
      <c r="OUK648" s="102"/>
      <c r="OUL648" s="102"/>
      <c r="OUM648" s="102"/>
      <c r="OUN648" s="102"/>
      <c r="OUO648" s="102"/>
      <c r="OUP648" s="102"/>
      <c r="OUQ648" s="102"/>
      <c r="OUR648" s="102"/>
      <c r="OUS648" s="102"/>
      <c r="OUT648" s="102"/>
      <c r="OUU648" s="102"/>
      <c r="OUV648" s="102"/>
      <c r="OUW648" s="102"/>
      <c r="OUX648" s="102"/>
      <c r="OUY648" s="102"/>
      <c r="OUZ648" s="102"/>
      <c r="OVA648" s="102"/>
      <c r="OVB648" s="102"/>
      <c r="OVC648" s="102"/>
      <c r="OVD648" s="102"/>
      <c r="OVE648" s="102"/>
      <c r="OVF648" s="102"/>
      <c r="OVG648" s="102"/>
      <c r="OVH648" s="102"/>
      <c r="OVI648" s="102"/>
      <c r="OVJ648" s="102"/>
      <c r="OVK648" s="102"/>
      <c r="OVL648" s="102"/>
      <c r="OVM648" s="102"/>
      <c r="OVN648" s="102"/>
      <c r="OVO648" s="102"/>
      <c r="OVP648" s="102"/>
      <c r="OVQ648" s="102"/>
      <c r="OVR648" s="102"/>
      <c r="OVS648" s="102"/>
      <c r="OVT648" s="102"/>
      <c r="OVU648" s="102"/>
      <c r="OVV648" s="102"/>
      <c r="OVW648" s="102"/>
      <c r="OVX648" s="102"/>
      <c r="OVY648" s="102"/>
      <c r="OVZ648" s="102"/>
      <c r="OWA648" s="102"/>
      <c r="OWB648" s="102"/>
      <c r="OWC648" s="102"/>
      <c r="OWD648" s="102"/>
      <c r="OWE648" s="102"/>
      <c r="OWF648" s="102"/>
      <c r="OWG648" s="102"/>
      <c r="OWH648" s="102"/>
      <c r="OWI648" s="102"/>
      <c r="OWJ648" s="102"/>
      <c r="OWK648" s="102"/>
      <c r="OWL648" s="102"/>
      <c r="OWM648" s="102"/>
      <c r="OWN648" s="102"/>
      <c r="OWO648" s="102"/>
      <c r="OWP648" s="102"/>
      <c r="OWQ648" s="102"/>
      <c r="OWR648" s="102"/>
      <c r="OWS648" s="102"/>
      <c r="OWT648" s="102"/>
      <c r="OWU648" s="102"/>
      <c r="OWV648" s="102"/>
      <c r="OWW648" s="102"/>
      <c r="OWX648" s="102"/>
      <c r="OWY648" s="102"/>
      <c r="OWZ648" s="102"/>
      <c r="OXA648" s="102"/>
      <c r="OXB648" s="102"/>
      <c r="OXC648" s="102"/>
      <c r="OXD648" s="102"/>
      <c r="OXE648" s="102"/>
      <c r="OXF648" s="102"/>
      <c r="OXG648" s="102"/>
      <c r="OXH648" s="102"/>
      <c r="OXI648" s="102"/>
      <c r="OXJ648" s="102"/>
      <c r="OXK648" s="102"/>
      <c r="OXL648" s="102"/>
      <c r="OXM648" s="102"/>
      <c r="OXN648" s="102"/>
      <c r="OXO648" s="102"/>
      <c r="OXP648" s="102"/>
      <c r="OXQ648" s="102"/>
      <c r="OXR648" s="102"/>
      <c r="OXS648" s="102"/>
      <c r="OXT648" s="102"/>
      <c r="OXU648" s="102"/>
      <c r="OXV648" s="102"/>
      <c r="OXW648" s="102"/>
      <c r="OXX648" s="102"/>
      <c r="OXY648" s="102"/>
      <c r="OXZ648" s="102"/>
      <c r="OYA648" s="102"/>
      <c r="OYB648" s="102"/>
      <c r="OYC648" s="102"/>
      <c r="OYD648" s="102"/>
      <c r="OYE648" s="102"/>
      <c r="OYF648" s="102"/>
      <c r="OYG648" s="102"/>
      <c r="OYH648" s="102"/>
      <c r="OYI648" s="102"/>
      <c r="OYJ648" s="102"/>
      <c r="OYK648" s="102"/>
      <c r="OYL648" s="102"/>
      <c r="OYM648" s="102"/>
      <c r="OYN648" s="102"/>
      <c r="OYO648" s="102"/>
      <c r="OYP648" s="102"/>
      <c r="OYQ648" s="102"/>
      <c r="OYR648" s="102"/>
      <c r="OYS648" s="102"/>
      <c r="OYT648" s="102"/>
      <c r="OYU648" s="102"/>
      <c r="OYV648" s="102"/>
      <c r="OYW648" s="102"/>
      <c r="OYX648" s="102"/>
      <c r="OYY648" s="102"/>
      <c r="OYZ648" s="102"/>
      <c r="OZA648" s="102"/>
      <c r="OZB648" s="102"/>
      <c r="OZC648" s="102"/>
      <c r="OZD648" s="102"/>
      <c r="OZE648" s="102"/>
      <c r="OZF648" s="102"/>
      <c r="OZG648" s="102"/>
      <c r="OZH648" s="102"/>
      <c r="OZI648" s="102"/>
      <c r="OZJ648" s="102"/>
      <c r="OZK648" s="102"/>
      <c r="OZL648" s="102"/>
      <c r="OZM648" s="102"/>
      <c r="OZN648" s="102"/>
      <c r="OZO648" s="102"/>
      <c r="OZP648" s="102"/>
      <c r="OZQ648" s="102"/>
      <c r="OZR648" s="102"/>
      <c r="OZS648" s="102"/>
      <c r="OZT648" s="102"/>
      <c r="OZU648" s="102"/>
      <c r="OZV648" s="102"/>
      <c r="OZW648" s="102"/>
      <c r="OZX648" s="102"/>
      <c r="OZY648" s="102"/>
      <c r="OZZ648" s="102"/>
      <c r="PAA648" s="102"/>
      <c r="PAB648" s="102"/>
      <c r="PAC648" s="102"/>
      <c r="PAD648" s="102"/>
      <c r="PAE648" s="102"/>
      <c r="PAF648" s="102"/>
      <c r="PAG648" s="102"/>
      <c r="PAH648" s="102"/>
      <c r="PAI648" s="102"/>
      <c r="PAJ648" s="102"/>
      <c r="PAK648" s="102"/>
      <c r="PAL648" s="102"/>
      <c r="PAM648" s="102"/>
      <c r="PAN648" s="102"/>
      <c r="PAO648" s="102"/>
      <c r="PAP648" s="102"/>
      <c r="PAQ648" s="102"/>
      <c r="PAR648" s="102"/>
      <c r="PAS648" s="102"/>
      <c r="PAT648" s="102"/>
      <c r="PAU648" s="102"/>
      <c r="PAV648" s="102"/>
      <c r="PAW648" s="102"/>
      <c r="PAX648" s="102"/>
      <c r="PAY648" s="102"/>
      <c r="PAZ648" s="102"/>
      <c r="PBA648" s="102"/>
      <c r="PBB648" s="102"/>
      <c r="PBC648" s="102"/>
      <c r="PBD648" s="102"/>
      <c r="PBE648" s="102"/>
      <c r="PBF648" s="102"/>
      <c r="PBG648" s="102"/>
      <c r="PBH648" s="102"/>
      <c r="PBI648" s="102"/>
      <c r="PBJ648" s="102"/>
      <c r="PBK648" s="102"/>
      <c r="PBL648" s="102"/>
      <c r="PBM648" s="102"/>
      <c r="PBN648" s="102"/>
      <c r="PBO648" s="102"/>
      <c r="PBP648" s="102"/>
      <c r="PBQ648" s="102"/>
      <c r="PBR648" s="102"/>
      <c r="PBS648" s="102"/>
      <c r="PBT648" s="102"/>
      <c r="PBU648" s="102"/>
      <c r="PBV648" s="102"/>
      <c r="PBW648" s="102"/>
      <c r="PBX648" s="102"/>
      <c r="PBY648" s="102"/>
      <c r="PBZ648" s="102"/>
      <c r="PCA648" s="102"/>
      <c r="PCB648" s="102"/>
      <c r="PCC648" s="102"/>
      <c r="PCD648" s="102"/>
      <c r="PCE648" s="102"/>
      <c r="PCF648" s="102"/>
      <c r="PCG648" s="102"/>
      <c r="PCH648" s="102"/>
      <c r="PCI648" s="102"/>
      <c r="PCJ648" s="102"/>
      <c r="PCK648" s="102"/>
      <c r="PCL648" s="102"/>
      <c r="PCM648" s="102"/>
      <c r="PCN648" s="102"/>
      <c r="PCO648" s="102"/>
      <c r="PCP648" s="102"/>
      <c r="PCQ648" s="102"/>
      <c r="PCR648" s="102"/>
      <c r="PCS648" s="102"/>
      <c r="PCT648" s="102"/>
      <c r="PCU648" s="102"/>
      <c r="PCV648" s="102"/>
      <c r="PCW648" s="102"/>
      <c r="PCX648" s="102"/>
      <c r="PCY648" s="102"/>
      <c r="PCZ648" s="102"/>
      <c r="PDA648" s="102"/>
      <c r="PDB648" s="102"/>
      <c r="PDC648" s="102"/>
      <c r="PDD648" s="102"/>
      <c r="PDE648" s="102"/>
      <c r="PDF648" s="102"/>
      <c r="PDG648" s="102"/>
      <c r="PDH648" s="102"/>
      <c r="PDI648" s="102"/>
      <c r="PDJ648" s="102"/>
      <c r="PDK648" s="102"/>
      <c r="PDL648" s="102"/>
      <c r="PDM648" s="102"/>
      <c r="PDN648" s="102"/>
      <c r="PDO648" s="102"/>
      <c r="PDP648" s="102"/>
      <c r="PDQ648" s="102"/>
      <c r="PDR648" s="102"/>
      <c r="PDS648" s="102"/>
      <c r="PDT648" s="102"/>
      <c r="PDU648" s="102"/>
      <c r="PDV648" s="102"/>
      <c r="PDW648" s="102"/>
      <c r="PDX648" s="102"/>
      <c r="PDY648" s="102"/>
      <c r="PDZ648" s="102"/>
      <c r="PEA648" s="102"/>
      <c r="PEB648" s="102"/>
      <c r="PEC648" s="102"/>
      <c r="PED648" s="102"/>
      <c r="PEE648" s="102"/>
      <c r="PEF648" s="102"/>
      <c r="PEG648" s="102"/>
      <c r="PEH648" s="102"/>
      <c r="PEI648" s="102"/>
      <c r="PEJ648" s="102"/>
      <c r="PEK648" s="102"/>
      <c r="PEL648" s="102"/>
      <c r="PEM648" s="102"/>
      <c r="PEN648" s="102"/>
      <c r="PEO648" s="102"/>
      <c r="PEP648" s="102"/>
      <c r="PEQ648" s="102"/>
      <c r="PER648" s="102"/>
      <c r="PES648" s="102"/>
      <c r="PET648" s="102"/>
      <c r="PEU648" s="102"/>
      <c r="PEV648" s="102"/>
      <c r="PEW648" s="102"/>
      <c r="PEX648" s="102"/>
      <c r="PEY648" s="102"/>
      <c r="PEZ648" s="102"/>
      <c r="PFA648" s="102"/>
      <c r="PFB648" s="102"/>
      <c r="PFC648" s="102"/>
      <c r="PFD648" s="102"/>
      <c r="PFE648" s="102"/>
      <c r="PFF648" s="102"/>
      <c r="PFG648" s="102"/>
      <c r="PFH648" s="102"/>
      <c r="PFI648" s="102"/>
      <c r="PFJ648" s="102"/>
      <c r="PFK648" s="102"/>
      <c r="PFL648" s="102"/>
      <c r="PFM648" s="102"/>
      <c r="PFN648" s="102"/>
      <c r="PFO648" s="102"/>
      <c r="PFP648" s="102"/>
      <c r="PFQ648" s="102"/>
      <c r="PFR648" s="102"/>
      <c r="PFS648" s="102"/>
      <c r="PFT648" s="102"/>
      <c r="PFU648" s="102"/>
      <c r="PFV648" s="102"/>
      <c r="PFW648" s="102"/>
      <c r="PFX648" s="102"/>
      <c r="PFY648" s="102"/>
      <c r="PFZ648" s="102"/>
      <c r="PGA648" s="102"/>
      <c r="PGB648" s="102"/>
      <c r="PGC648" s="102"/>
      <c r="PGD648" s="102"/>
      <c r="PGE648" s="102"/>
      <c r="PGF648" s="102"/>
      <c r="PGG648" s="102"/>
      <c r="PGH648" s="102"/>
      <c r="PGI648" s="102"/>
      <c r="PGJ648" s="102"/>
      <c r="PGK648" s="102"/>
      <c r="PGL648" s="102"/>
      <c r="PGM648" s="102"/>
      <c r="PGN648" s="102"/>
      <c r="PGO648" s="102"/>
      <c r="PGP648" s="102"/>
      <c r="PGQ648" s="102"/>
      <c r="PGR648" s="102"/>
      <c r="PGS648" s="102"/>
      <c r="PGT648" s="102"/>
      <c r="PGU648" s="102"/>
      <c r="PGV648" s="102"/>
      <c r="PGW648" s="102"/>
      <c r="PGX648" s="102"/>
      <c r="PGY648" s="102"/>
      <c r="PGZ648" s="102"/>
      <c r="PHA648" s="102"/>
      <c r="PHB648" s="102"/>
      <c r="PHC648" s="102"/>
      <c r="PHD648" s="102"/>
      <c r="PHE648" s="102"/>
      <c r="PHF648" s="102"/>
      <c r="PHG648" s="102"/>
      <c r="PHH648" s="102"/>
      <c r="PHI648" s="102"/>
      <c r="PHJ648" s="102"/>
      <c r="PHK648" s="102"/>
      <c r="PHL648" s="102"/>
      <c r="PHM648" s="102"/>
      <c r="PHN648" s="102"/>
      <c r="PHO648" s="102"/>
      <c r="PHP648" s="102"/>
      <c r="PHQ648" s="102"/>
      <c r="PHR648" s="102"/>
      <c r="PHS648" s="102"/>
      <c r="PHT648" s="102"/>
      <c r="PHU648" s="102"/>
      <c r="PHV648" s="102"/>
      <c r="PHW648" s="102"/>
      <c r="PHX648" s="102"/>
      <c r="PHY648" s="102"/>
      <c r="PHZ648" s="102"/>
      <c r="PIA648" s="102"/>
      <c r="PIB648" s="102"/>
      <c r="PIC648" s="102"/>
      <c r="PID648" s="102"/>
      <c r="PIE648" s="102"/>
      <c r="PIF648" s="102"/>
      <c r="PIG648" s="102"/>
      <c r="PIH648" s="102"/>
      <c r="PII648" s="102"/>
      <c r="PIJ648" s="102"/>
      <c r="PIK648" s="102"/>
      <c r="PIL648" s="102"/>
      <c r="PIM648" s="102"/>
      <c r="PIN648" s="102"/>
      <c r="PIO648" s="102"/>
      <c r="PIP648" s="102"/>
      <c r="PIQ648" s="102"/>
      <c r="PIR648" s="102"/>
      <c r="PIS648" s="102"/>
      <c r="PIT648" s="102"/>
      <c r="PIU648" s="102"/>
      <c r="PIV648" s="102"/>
      <c r="PIW648" s="102"/>
      <c r="PIX648" s="102"/>
      <c r="PIY648" s="102"/>
      <c r="PIZ648" s="102"/>
      <c r="PJA648" s="102"/>
      <c r="PJB648" s="102"/>
      <c r="PJC648" s="102"/>
      <c r="PJD648" s="102"/>
      <c r="PJE648" s="102"/>
      <c r="PJF648" s="102"/>
      <c r="PJG648" s="102"/>
      <c r="PJH648" s="102"/>
      <c r="PJI648" s="102"/>
      <c r="PJJ648" s="102"/>
      <c r="PJK648" s="102"/>
      <c r="PJL648" s="102"/>
      <c r="PJM648" s="102"/>
      <c r="PJN648" s="102"/>
      <c r="PJO648" s="102"/>
      <c r="PJP648" s="102"/>
      <c r="PJQ648" s="102"/>
      <c r="PJR648" s="102"/>
      <c r="PJS648" s="102"/>
      <c r="PJT648" s="102"/>
      <c r="PJU648" s="102"/>
      <c r="PJV648" s="102"/>
      <c r="PJW648" s="102"/>
      <c r="PJX648" s="102"/>
      <c r="PJY648" s="102"/>
      <c r="PJZ648" s="102"/>
      <c r="PKA648" s="102"/>
      <c r="PKB648" s="102"/>
      <c r="PKC648" s="102"/>
      <c r="PKD648" s="102"/>
      <c r="PKE648" s="102"/>
      <c r="PKF648" s="102"/>
      <c r="PKG648" s="102"/>
      <c r="PKH648" s="102"/>
      <c r="PKI648" s="102"/>
      <c r="PKJ648" s="102"/>
      <c r="PKK648" s="102"/>
      <c r="PKL648" s="102"/>
      <c r="PKM648" s="102"/>
      <c r="PKN648" s="102"/>
      <c r="PKO648" s="102"/>
      <c r="PKP648" s="102"/>
      <c r="PKQ648" s="102"/>
      <c r="PKR648" s="102"/>
      <c r="PKS648" s="102"/>
      <c r="PKT648" s="102"/>
      <c r="PKU648" s="102"/>
      <c r="PKV648" s="102"/>
      <c r="PKW648" s="102"/>
      <c r="PKX648" s="102"/>
      <c r="PKY648" s="102"/>
      <c r="PKZ648" s="102"/>
      <c r="PLA648" s="102"/>
      <c r="PLB648" s="102"/>
      <c r="PLC648" s="102"/>
      <c r="PLD648" s="102"/>
      <c r="PLE648" s="102"/>
      <c r="PLF648" s="102"/>
      <c r="PLG648" s="102"/>
      <c r="PLH648" s="102"/>
      <c r="PLI648" s="102"/>
      <c r="PLJ648" s="102"/>
      <c r="PLK648" s="102"/>
      <c r="PLL648" s="102"/>
      <c r="PLM648" s="102"/>
      <c r="PLN648" s="102"/>
      <c r="PLO648" s="102"/>
      <c r="PLP648" s="102"/>
      <c r="PLQ648" s="102"/>
      <c r="PLR648" s="102"/>
      <c r="PLS648" s="102"/>
      <c r="PLT648" s="102"/>
      <c r="PLU648" s="102"/>
      <c r="PLV648" s="102"/>
      <c r="PLW648" s="102"/>
      <c r="PLX648" s="102"/>
      <c r="PLY648" s="102"/>
      <c r="PLZ648" s="102"/>
      <c r="PMA648" s="102"/>
      <c r="PMB648" s="102"/>
      <c r="PMC648" s="102"/>
      <c r="PMD648" s="102"/>
      <c r="PME648" s="102"/>
      <c r="PMF648" s="102"/>
      <c r="PMG648" s="102"/>
      <c r="PMH648" s="102"/>
      <c r="PMI648" s="102"/>
      <c r="PMJ648" s="102"/>
      <c r="PMK648" s="102"/>
      <c r="PML648" s="102"/>
      <c r="PMM648" s="102"/>
      <c r="PMN648" s="102"/>
      <c r="PMO648" s="102"/>
      <c r="PMP648" s="102"/>
      <c r="PMQ648" s="102"/>
      <c r="PMR648" s="102"/>
      <c r="PMS648" s="102"/>
      <c r="PMT648" s="102"/>
      <c r="PMU648" s="102"/>
      <c r="PMV648" s="102"/>
      <c r="PMW648" s="102"/>
      <c r="PMX648" s="102"/>
      <c r="PMY648" s="102"/>
      <c r="PMZ648" s="102"/>
      <c r="PNA648" s="102"/>
      <c r="PNB648" s="102"/>
      <c r="PNC648" s="102"/>
      <c r="PND648" s="102"/>
      <c r="PNE648" s="102"/>
      <c r="PNF648" s="102"/>
      <c r="PNG648" s="102"/>
      <c r="PNH648" s="102"/>
      <c r="PNI648" s="102"/>
      <c r="PNJ648" s="102"/>
      <c r="PNK648" s="102"/>
      <c r="PNL648" s="102"/>
      <c r="PNM648" s="102"/>
      <c r="PNN648" s="102"/>
      <c r="PNO648" s="102"/>
      <c r="PNP648" s="102"/>
      <c r="PNQ648" s="102"/>
      <c r="PNR648" s="102"/>
      <c r="PNS648" s="102"/>
      <c r="PNT648" s="102"/>
      <c r="PNU648" s="102"/>
      <c r="PNV648" s="102"/>
      <c r="PNW648" s="102"/>
      <c r="PNX648" s="102"/>
      <c r="PNY648" s="102"/>
      <c r="PNZ648" s="102"/>
      <c r="POA648" s="102"/>
      <c r="POB648" s="102"/>
      <c r="POC648" s="102"/>
      <c r="POD648" s="102"/>
      <c r="POE648" s="102"/>
      <c r="POF648" s="102"/>
      <c r="POG648" s="102"/>
      <c r="POH648" s="102"/>
      <c r="POI648" s="102"/>
      <c r="POJ648" s="102"/>
      <c r="POK648" s="102"/>
      <c r="POL648" s="102"/>
      <c r="POM648" s="102"/>
      <c r="PON648" s="102"/>
      <c r="POO648" s="102"/>
      <c r="POP648" s="102"/>
      <c r="POQ648" s="102"/>
      <c r="POR648" s="102"/>
      <c r="POS648" s="102"/>
      <c r="POT648" s="102"/>
      <c r="POU648" s="102"/>
      <c r="POV648" s="102"/>
      <c r="POW648" s="102"/>
      <c r="POX648" s="102"/>
      <c r="POY648" s="102"/>
      <c r="POZ648" s="102"/>
      <c r="PPA648" s="102"/>
      <c r="PPB648" s="102"/>
      <c r="PPC648" s="102"/>
      <c r="PPD648" s="102"/>
      <c r="PPE648" s="102"/>
      <c r="PPF648" s="102"/>
      <c r="PPG648" s="102"/>
      <c r="PPH648" s="102"/>
      <c r="PPI648" s="102"/>
      <c r="PPJ648" s="102"/>
      <c r="PPK648" s="102"/>
      <c r="PPL648" s="102"/>
      <c r="PPM648" s="102"/>
      <c r="PPN648" s="102"/>
      <c r="PPO648" s="102"/>
      <c r="PPP648" s="102"/>
      <c r="PPQ648" s="102"/>
      <c r="PPR648" s="102"/>
      <c r="PPS648" s="102"/>
      <c r="PPT648" s="102"/>
      <c r="PPU648" s="102"/>
      <c r="PPV648" s="102"/>
      <c r="PPW648" s="102"/>
      <c r="PPX648" s="102"/>
      <c r="PPY648" s="102"/>
      <c r="PPZ648" s="102"/>
      <c r="PQA648" s="102"/>
      <c r="PQB648" s="102"/>
      <c r="PQC648" s="102"/>
      <c r="PQD648" s="102"/>
      <c r="PQE648" s="102"/>
      <c r="PQF648" s="102"/>
      <c r="PQG648" s="102"/>
      <c r="PQH648" s="102"/>
      <c r="PQI648" s="102"/>
      <c r="PQJ648" s="102"/>
      <c r="PQK648" s="102"/>
      <c r="PQL648" s="102"/>
      <c r="PQM648" s="102"/>
      <c r="PQN648" s="102"/>
      <c r="PQO648" s="102"/>
      <c r="PQP648" s="102"/>
      <c r="PQQ648" s="102"/>
      <c r="PQR648" s="102"/>
      <c r="PQS648" s="102"/>
      <c r="PQT648" s="102"/>
      <c r="PQU648" s="102"/>
      <c r="PQV648" s="102"/>
      <c r="PQW648" s="102"/>
      <c r="PQX648" s="102"/>
      <c r="PQY648" s="102"/>
      <c r="PQZ648" s="102"/>
      <c r="PRA648" s="102"/>
      <c r="PRB648" s="102"/>
      <c r="PRC648" s="102"/>
      <c r="PRD648" s="102"/>
      <c r="PRE648" s="102"/>
      <c r="PRF648" s="102"/>
      <c r="PRG648" s="102"/>
      <c r="PRH648" s="102"/>
      <c r="PRI648" s="102"/>
      <c r="PRJ648" s="102"/>
      <c r="PRK648" s="102"/>
      <c r="PRL648" s="102"/>
      <c r="PRM648" s="102"/>
      <c r="PRN648" s="102"/>
      <c r="PRO648" s="102"/>
      <c r="PRP648" s="102"/>
      <c r="PRQ648" s="102"/>
      <c r="PRR648" s="102"/>
      <c r="PRS648" s="102"/>
      <c r="PRT648" s="102"/>
      <c r="PRU648" s="102"/>
      <c r="PRV648" s="102"/>
      <c r="PRW648" s="102"/>
      <c r="PRX648" s="102"/>
      <c r="PRY648" s="102"/>
      <c r="PRZ648" s="102"/>
      <c r="PSA648" s="102"/>
      <c r="PSB648" s="102"/>
      <c r="PSC648" s="102"/>
      <c r="PSD648" s="102"/>
      <c r="PSE648" s="102"/>
      <c r="PSF648" s="102"/>
      <c r="PSG648" s="102"/>
      <c r="PSH648" s="102"/>
      <c r="PSI648" s="102"/>
      <c r="PSJ648" s="102"/>
      <c r="PSK648" s="102"/>
      <c r="PSL648" s="102"/>
      <c r="PSM648" s="102"/>
      <c r="PSN648" s="102"/>
      <c r="PSO648" s="102"/>
      <c r="PSP648" s="102"/>
      <c r="PSQ648" s="102"/>
      <c r="PSR648" s="102"/>
      <c r="PSS648" s="102"/>
      <c r="PST648" s="102"/>
      <c r="PSU648" s="102"/>
      <c r="PSV648" s="102"/>
      <c r="PSW648" s="102"/>
      <c r="PSX648" s="102"/>
      <c r="PSY648" s="102"/>
      <c r="PSZ648" s="102"/>
      <c r="PTA648" s="102"/>
      <c r="PTB648" s="102"/>
      <c r="PTC648" s="102"/>
      <c r="PTD648" s="102"/>
      <c r="PTE648" s="102"/>
      <c r="PTF648" s="102"/>
      <c r="PTG648" s="102"/>
      <c r="PTH648" s="102"/>
      <c r="PTI648" s="102"/>
      <c r="PTJ648" s="102"/>
      <c r="PTK648" s="102"/>
      <c r="PTL648" s="102"/>
      <c r="PTM648" s="102"/>
      <c r="PTN648" s="102"/>
      <c r="PTO648" s="102"/>
      <c r="PTP648" s="102"/>
      <c r="PTQ648" s="102"/>
      <c r="PTR648" s="102"/>
      <c r="PTS648" s="102"/>
      <c r="PTT648" s="102"/>
      <c r="PTU648" s="102"/>
      <c r="PTV648" s="102"/>
      <c r="PTW648" s="102"/>
      <c r="PTX648" s="102"/>
      <c r="PTY648" s="102"/>
      <c r="PTZ648" s="102"/>
      <c r="PUA648" s="102"/>
      <c r="PUB648" s="102"/>
      <c r="PUC648" s="102"/>
      <c r="PUD648" s="102"/>
      <c r="PUE648" s="102"/>
      <c r="PUF648" s="102"/>
      <c r="PUG648" s="102"/>
      <c r="PUH648" s="102"/>
      <c r="PUI648" s="102"/>
      <c r="PUJ648" s="102"/>
      <c r="PUK648" s="102"/>
      <c r="PUL648" s="102"/>
      <c r="PUM648" s="102"/>
      <c r="PUN648" s="102"/>
      <c r="PUO648" s="102"/>
      <c r="PUP648" s="102"/>
      <c r="PUQ648" s="102"/>
      <c r="PUR648" s="102"/>
      <c r="PUS648" s="102"/>
      <c r="PUT648" s="102"/>
      <c r="PUU648" s="102"/>
      <c r="PUV648" s="102"/>
      <c r="PUW648" s="102"/>
      <c r="PUX648" s="102"/>
      <c r="PUY648" s="102"/>
      <c r="PUZ648" s="102"/>
      <c r="PVA648" s="102"/>
      <c r="PVB648" s="102"/>
      <c r="PVC648" s="102"/>
      <c r="PVD648" s="102"/>
      <c r="PVE648" s="102"/>
      <c r="PVF648" s="102"/>
      <c r="PVG648" s="102"/>
      <c r="PVH648" s="102"/>
      <c r="PVI648" s="102"/>
      <c r="PVJ648" s="102"/>
      <c r="PVK648" s="102"/>
      <c r="PVL648" s="102"/>
      <c r="PVM648" s="102"/>
      <c r="PVN648" s="102"/>
      <c r="PVO648" s="102"/>
      <c r="PVP648" s="102"/>
      <c r="PVQ648" s="102"/>
      <c r="PVR648" s="102"/>
      <c r="PVS648" s="102"/>
      <c r="PVT648" s="102"/>
      <c r="PVU648" s="102"/>
      <c r="PVV648" s="102"/>
      <c r="PVW648" s="102"/>
      <c r="PVX648" s="102"/>
      <c r="PVY648" s="102"/>
      <c r="PVZ648" s="102"/>
      <c r="PWA648" s="102"/>
      <c r="PWB648" s="102"/>
      <c r="PWC648" s="102"/>
      <c r="PWD648" s="102"/>
      <c r="PWE648" s="102"/>
      <c r="PWF648" s="102"/>
      <c r="PWG648" s="102"/>
      <c r="PWH648" s="102"/>
      <c r="PWI648" s="102"/>
      <c r="PWJ648" s="102"/>
      <c r="PWK648" s="102"/>
      <c r="PWL648" s="102"/>
      <c r="PWM648" s="102"/>
      <c r="PWN648" s="102"/>
      <c r="PWO648" s="102"/>
      <c r="PWP648" s="102"/>
      <c r="PWQ648" s="102"/>
      <c r="PWR648" s="102"/>
      <c r="PWS648" s="102"/>
      <c r="PWT648" s="102"/>
      <c r="PWU648" s="102"/>
      <c r="PWV648" s="102"/>
      <c r="PWW648" s="102"/>
      <c r="PWX648" s="102"/>
      <c r="PWY648" s="102"/>
      <c r="PWZ648" s="102"/>
      <c r="PXA648" s="102"/>
      <c r="PXB648" s="102"/>
      <c r="PXC648" s="102"/>
      <c r="PXD648" s="102"/>
      <c r="PXE648" s="102"/>
      <c r="PXF648" s="102"/>
      <c r="PXG648" s="102"/>
      <c r="PXH648" s="102"/>
      <c r="PXI648" s="102"/>
      <c r="PXJ648" s="102"/>
      <c r="PXK648" s="102"/>
      <c r="PXL648" s="102"/>
      <c r="PXM648" s="102"/>
      <c r="PXN648" s="102"/>
      <c r="PXO648" s="102"/>
      <c r="PXP648" s="102"/>
      <c r="PXQ648" s="102"/>
      <c r="PXR648" s="102"/>
      <c r="PXS648" s="102"/>
      <c r="PXT648" s="102"/>
      <c r="PXU648" s="102"/>
      <c r="PXV648" s="102"/>
      <c r="PXW648" s="102"/>
      <c r="PXX648" s="102"/>
      <c r="PXY648" s="102"/>
      <c r="PXZ648" s="102"/>
      <c r="PYA648" s="102"/>
      <c r="PYB648" s="102"/>
      <c r="PYC648" s="102"/>
      <c r="PYD648" s="102"/>
      <c r="PYE648" s="102"/>
      <c r="PYF648" s="102"/>
      <c r="PYG648" s="102"/>
      <c r="PYH648" s="102"/>
      <c r="PYI648" s="102"/>
      <c r="PYJ648" s="102"/>
      <c r="PYK648" s="102"/>
      <c r="PYL648" s="102"/>
      <c r="PYM648" s="102"/>
      <c r="PYN648" s="102"/>
      <c r="PYO648" s="102"/>
      <c r="PYP648" s="102"/>
      <c r="PYQ648" s="102"/>
      <c r="PYR648" s="102"/>
      <c r="PYS648" s="102"/>
      <c r="PYT648" s="102"/>
      <c r="PYU648" s="102"/>
      <c r="PYV648" s="102"/>
      <c r="PYW648" s="102"/>
      <c r="PYX648" s="102"/>
      <c r="PYY648" s="102"/>
      <c r="PYZ648" s="102"/>
      <c r="PZA648" s="102"/>
      <c r="PZB648" s="102"/>
      <c r="PZC648" s="102"/>
      <c r="PZD648" s="102"/>
      <c r="PZE648" s="102"/>
      <c r="PZF648" s="102"/>
      <c r="PZG648" s="102"/>
      <c r="PZH648" s="102"/>
      <c r="PZI648" s="102"/>
      <c r="PZJ648" s="102"/>
      <c r="PZK648" s="102"/>
      <c r="PZL648" s="102"/>
      <c r="PZM648" s="102"/>
      <c r="PZN648" s="102"/>
      <c r="PZO648" s="102"/>
      <c r="PZP648" s="102"/>
      <c r="PZQ648" s="102"/>
      <c r="PZR648" s="102"/>
      <c r="PZS648" s="102"/>
      <c r="PZT648" s="102"/>
      <c r="PZU648" s="102"/>
      <c r="PZV648" s="102"/>
      <c r="PZW648" s="102"/>
      <c r="PZX648" s="102"/>
      <c r="PZY648" s="102"/>
      <c r="PZZ648" s="102"/>
      <c r="QAA648" s="102"/>
      <c r="QAB648" s="102"/>
      <c r="QAC648" s="102"/>
      <c r="QAD648" s="102"/>
      <c r="QAE648" s="102"/>
      <c r="QAF648" s="102"/>
      <c r="QAG648" s="102"/>
      <c r="QAH648" s="102"/>
      <c r="QAI648" s="102"/>
      <c r="QAJ648" s="102"/>
      <c r="QAK648" s="102"/>
      <c r="QAL648" s="102"/>
      <c r="QAM648" s="102"/>
      <c r="QAN648" s="102"/>
      <c r="QAO648" s="102"/>
      <c r="QAP648" s="102"/>
      <c r="QAQ648" s="102"/>
      <c r="QAR648" s="102"/>
      <c r="QAS648" s="102"/>
      <c r="QAT648" s="102"/>
      <c r="QAU648" s="102"/>
      <c r="QAV648" s="102"/>
      <c r="QAW648" s="102"/>
      <c r="QAX648" s="102"/>
      <c r="QAY648" s="102"/>
      <c r="QAZ648" s="102"/>
      <c r="QBA648" s="102"/>
      <c r="QBB648" s="102"/>
      <c r="QBC648" s="102"/>
      <c r="QBD648" s="102"/>
      <c r="QBE648" s="102"/>
      <c r="QBF648" s="102"/>
      <c r="QBG648" s="102"/>
      <c r="QBH648" s="102"/>
      <c r="QBI648" s="102"/>
      <c r="QBJ648" s="102"/>
      <c r="QBK648" s="102"/>
      <c r="QBL648" s="102"/>
      <c r="QBM648" s="102"/>
      <c r="QBN648" s="102"/>
      <c r="QBO648" s="102"/>
      <c r="QBP648" s="102"/>
      <c r="QBQ648" s="102"/>
      <c r="QBR648" s="102"/>
      <c r="QBS648" s="102"/>
      <c r="QBT648" s="102"/>
      <c r="QBU648" s="102"/>
      <c r="QBV648" s="102"/>
      <c r="QBW648" s="102"/>
      <c r="QBX648" s="102"/>
      <c r="QBY648" s="102"/>
      <c r="QBZ648" s="102"/>
      <c r="QCA648" s="102"/>
      <c r="QCB648" s="102"/>
      <c r="QCC648" s="102"/>
      <c r="QCD648" s="102"/>
      <c r="QCE648" s="102"/>
      <c r="QCF648" s="102"/>
      <c r="QCG648" s="102"/>
      <c r="QCH648" s="102"/>
      <c r="QCI648" s="102"/>
      <c r="QCJ648" s="102"/>
      <c r="QCK648" s="102"/>
      <c r="QCL648" s="102"/>
      <c r="QCM648" s="102"/>
      <c r="QCN648" s="102"/>
      <c r="QCO648" s="102"/>
      <c r="QCP648" s="102"/>
      <c r="QCQ648" s="102"/>
      <c r="QCR648" s="102"/>
      <c r="QCS648" s="102"/>
      <c r="QCT648" s="102"/>
      <c r="QCU648" s="102"/>
      <c r="QCV648" s="102"/>
      <c r="QCW648" s="102"/>
      <c r="QCX648" s="102"/>
      <c r="QCY648" s="102"/>
      <c r="QCZ648" s="102"/>
      <c r="QDA648" s="102"/>
      <c r="QDB648" s="102"/>
      <c r="QDC648" s="102"/>
      <c r="QDD648" s="102"/>
      <c r="QDE648" s="102"/>
      <c r="QDF648" s="102"/>
      <c r="QDG648" s="102"/>
      <c r="QDH648" s="102"/>
      <c r="QDI648" s="102"/>
      <c r="QDJ648" s="102"/>
      <c r="QDK648" s="102"/>
      <c r="QDL648" s="102"/>
      <c r="QDM648" s="102"/>
      <c r="QDN648" s="102"/>
      <c r="QDO648" s="102"/>
      <c r="QDP648" s="102"/>
      <c r="QDQ648" s="102"/>
      <c r="QDR648" s="102"/>
      <c r="QDS648" s="102"/>
      <c r="QDT648" s="102"/>
      <c r="QDU648" s="102"/>
      <c r="QDV648" s="102"/>
      <c r="QDW648" s="102"/>
      <c r="QDX648" s="102"/>
      <c r="QDY648" s="102"/>
      <c r="QDZ648" s="102"/>
      <c r="QEA648" s="102"/>
      <c r="QEB648" s="102"/>
      <c r="QEC648" s="102"/>
      <c r="QED648" s="102"/>
      <c r="QEE648" s="102"/>
      <c r="QEF648" s="102"/>
      <c r="QEG648" s="102"/>
      <c r="QEH648" s="102"/>
      <c r="QEI648" s="102"/>
      <c r="QEJ648" s="102"/>
      <c r="QEK648" s="102"/>
      <c r="QEL648" s="102"/>
      <c r="QEM648" s="102"/>
      <c r="QEN648" s="102"/>
      <c r="QEO648" s="102"/>
      <c r="QEP648" s="102"/>
      <c r="QEQ648" s="102"/>
      <c r="QER648" s="102"/>
      <c r="QES648" s="102"/>
      <c r="QET648" s="102"/>
      <c r="QEU648" s="102"/>
      <c r="QEV648" s="102"/>
      <c r="QEW648" s="102"/>
      <c r="QEX648" s="102"/>
      <c r="QEY648" s="102"/>
      <c r="QEZ648" s="102"/>
      <c r="QFA648" s="102"/>
      <c r="QFB648" s="102"/>
      <c r="QFC648" s="102"/>
      <c r="QFD648" s="102"/>
      <c r="QFE648" s="102"/>
      <c r="QFF648" s="102"/>
      <c r="QFG648" s="102"/>
      <c r="QFH648" s="102"/>
      <c r="QFI648" s="102"/>
      <c r="QFJ648" s="102"/>
      <c r="QFK648" s="102"/>
      <c r="QFL648" s="102"/>
      <c r="QFM648" s="102"/>
      <c r="QFN648" s="102"/>
      <c r="QFO648" s="102"/>
      <c r="QFP648" s="102"/>
      <c r="QFQ648" s="102"/>
      <c r="QFR648" s="102"/>
      <c r="QFS648" s="102"/>
      <c r="QFT648" s="102"/>
      <c r="QFU648" s="102"/>
      <c r="QFV648" s="102"/>
      <c r="QFW648" s="102"/>
      <c r="QFX648" s="102"/>
      <c r="QFY648" s="102"/>
      <c r="QFZ648" s="102"/>
      <c r="QGA648" s="102"/>
      <c r="QGB648" s="102"/>
      <c r="QGC648" s="102"/>
      <c r="QGD648" s="102"/>
      <c r="QGE648" s="102"/>
      <c r="QGF648" s="102"/>
      <c r="QGG648" s="102"/>
      <c r="QGH648" s="102"/>
      <c r="QGI648" s="102"/>
      <c r="QGJ648" s="102"/>
      <c r="QGK648" s="102"/>
      <c r="QGL648" s="102"/>
      <c r="QGM648" s="102"/>
      <c r="QGN648" s="102"/>
      <c r="QGO648" s="102"/>
      <c r="QGP648" s="102"/>
      <c r="QGQ648" s="102"/>
      <c r="QGR648" s="102"/>
      <c r="QGS648" s="102"/>
      <c r="QGT648" s="102"/>
      <c r="QGU648" s="102"/>
      <c r="QGV648" s="102"/>
      <c r="QGW648" s="102"/>
      <c r="QGX648" s="102"/>
      <c r="QGY648" s="102"/>
      <c r="QGZ648" s="102"/>
      <c r="QHA648" s="102"/>
      <c r="QHB648" s="102"/>
      <c r="QHC648" s="102"/>
      <c r="QHD648" s="102"/>
      <c r="QHE648" s="102"/>
      <c r="QHF648" s="102"/>
      <c r="QHG648" s="102"/>
      <c r="QHH648" s="102"/>
      <c r="QHI648" s="102"/>
      <c r="QHJ648" s="102"/>
      <c r="QHK648" s="102"/>
      <c r="QHL648" s="102"/>
      <c r="QHM648" s="102"/>
      <c r="QHN648" s="102"/>
      <c r="QHO648" s="102"/>
      <c r="QHP648" s="102"/>
      <c r="QHQ648" s="102"/>
      <c r="QHR648" s="102"/>
      <c r="QHS648" s="102"/>
      <c r="QHT648" s="102"/>
      <c r="QHU648" s="102"/>
      <c r="QHV648" s="102"/>
      <c r="QHW648" s="102"/>
      <c r="QHX648" s="102"/>
      <c r="QHY648" s="102"/>
      <c r="QHZ648" s="102"/>
      <c r="QIA648" s="102"/>
      <c r="QIB648" s="102"/>
      <c r="QIC648" s="102"/>
      <c r="QID648" s="102"/>
      <c r="QIE648" s="102"/>
      <c r="QIF648" s="102"/>
      <c r="QIG648" s="102"/>
      <c r="QIH648" s="102"/>
      <c r="QII648" s="102"/>
      <c r="QIJ648" s="102"/>
      <c r="QIK648" s="102"/>
      <c r="QIL648" s="102"/>
      <c r="QIM648" s="102"/>
      <c r="QIN648" s="102"/>
      <c r="QIO648" s="102"/>
      <c r="QIP648" s="102"/>
      <c r="QIQ648" s="102"/>
      <c r="QIR648" s="102"/>
      <c r="QIS648" s="102"/>
      <c r="QIT648" s="102"/>
      <c r="QIU648" s="102"/>
      <c r="QIV648" s="102"/>
      <c r="QIW648" s="102"/>
      <c r="QIX648" s="102"/>
      <c r="QIY648" s="102"/>
      <c r="QIZ648" s="102"/>
      <c r="QJA648" s="102"/>
      <c r="QJB648" s="102"/>
      <c r="QJC648" s="102"/>
      <c r="QJD648" s="102"/>
      <c r="QJE648" s="102"/>
      <c r="QJF648" s="102"/>
      <c r="QJG648" s="102"/>
      <c r="QJH648" s="102"/>
      <c r="QJI648" s="102"/>
      <c r="QJJ648" s="102"/>
      <c r="QJK648" s="102"/>
      <c r="QJL648" s="102"/>
      <c r="QJM648" s="102"/>
      <c r="QJN648" s="102"/>
      <c r="QJO648" s="102"/>
      <c r="QJP648" s="102"/>
      <c r="QJQ648" s="102"/>
      <c r="QJR648" s="102"/>
      <c r="QJS648" s="102"/>
      <c r="QJT648" s="102"/>
      <c r="QJU648" s="102"/>
      <c r="QJV648" s="102"/>
      <c r="QJW648" s="102"/>
      <c r="QJX648" s="102"/>
      <c r="QJY648" s="102"/>
      <c r="QJZ648" s="102"/>
      <c r="QKA648" s="102"/>
      <c r="QKB648" s="102"/>
      <c r="QKC648" s="102"/>
      <c r="QKD648" s="102"/>
      <c r="QKE648" s="102"/>
      <c r="QKF648" s="102"/>
      <c r="QKG648" s="102"/>
      <c r="QKH648" s="102"/>
      <c r="QKI648" s="102"/>
      <c r="QKJ648" s="102"/>
      <c r="QKK648" s="102"/>
      <c r="QKL648" s="102"/>
      <c r="QKM648" s="102"/>
      <c r="QKN648" s="102"/>
      <c r="QKO648" s="102"/>
      <c r="QKP648" s="102"/>
      <c r="QKQ648" s="102"/>
      <c r="QKR648" s="102"/>
      <c r="QKS648" s="102"/>
      <c r="QKT648" s="102"/>
      <c r="QKU648" s="102"/>
      <c r="QKV648" s="102"/>
      <c r="QKW648" s="102"/>
      <c r="QKX648" s="102"/>
      <c r="QKY648" s="102"/>
      <c r="QKZ648" s="102"/>
      <c r="QLA648" s="102"/>
      <c r="QLB648" s="102"/>
      <c r="QLC648" s="102"/>
      <c r="QLD648" s="102"/>
      <c r="QLE648" s="102"/>
      <c r="QLF648" s="102"/>
      <c r="QLG648" s="102"/>
      <c r="QLH648" s="102"/>
      <c r="QLI648" s="102"/>
      <c r="QLJ648" s="102"/>
      <c r="QLK648" s="102"/>
      <c r="QLL648" s="102"/>
      <c r="QLM648" s="102"/>
      <c r="QLN648" s="102"/>
      <c r="QLO648" s="102"/>
      <c r="QLP648" s="102"/>
      <c r="QLQ648" s="102"/>
      <c r="QLR648" s="102"/>
      <c r="QLS648" s="102"/>
      <c r="QLT648" s="102"/>
      <c r="QLU648" s="102"/>
      <c r="QLV648" s="102"/>
      <c r="QLW648" s="102"/>
      <c r="QLX648" s="102"/>
      <c r="QLY648" s="102"/>
      <c r="QLZ648" s="102"/>
      <c r="QMA648" s="102"/>
      <c r="QMB648" s="102"/>
      <c r="QMC648" s="102"/>
      <c r="QMD648" s="102"/>
      <c r="QME648" s="102"/>
      <c r="QMF648" s="102"/>
      <c r="QMG648" s="102"/>
      <c r="QMH648" s="102"/>
      <c r="QMI648" s="102"/>
      <c r="QMJ648" s="102"/>
      <c r="QMK648" s="102"/>
      <c r="QML648" s="102"/>
      <c r="QMM648" s="102"/>
      <c r="QMN648" s="102"/>
      <c r="QMO648" s="102"/>
      <c r="QMP648" s="102"/>
      <c r="QMQ648" s="102"/>
      <c r="QMR648" s="102"/>
      <c r="QMS648" s="102"/>
      <c r="QMT648" s="102"/>
      <c r="QMU648" s="102"/>
      <c r="QMV648" s="102"/>
      <c r="QMW648" s="102"/>
      <c r="QMX648" s="102"/>
      <c r="QMY648" s="102"/>
      <c r="QMZ648" s="102"/>
      <c r="QNA648" s="102"/>
      <c r="QNB648" s="102"/>
      <c r="QNC648" s="102"/>
      <c r="QND648" s="102"/>
      <c r="QNE648" s="102"/>
      <c r="QNF648" s="102"/>
      <c r="QNG648" s="102"/>
      <c r="QNH648" s="102"/>
      <c r="QNI648" s="102"/>
      <c r="QNJ648" s="102"/>
      <c r="QNK648" s="102"/>
      <c r="QNL648" s="102"/>
      <c r="QNM648" s="102"/>
      <c r="QNN648" s="102"/>
      <c r="QNO648" s="102"/>
      <c r="QNP648" s="102"/>
      <c r="QNQ648" s="102"/>
      <c r="QNR648" s="102"/>
      <c r="QNS648" s="102"/>
      <c r="QNT648" s="102"/>
      <c r="QNU648" s="102"/>
      <c r="QNV648" s="102"/>
      <c r="QNW648" s="102"/>
      <c r="QNX648" s="102"/>
      <c r="QNY648" s="102"/>
      <c r="QNZ648" s="102"/>
      <c r="QOA648" s="102"/>
      <c r="QOB648" s="102"/>
      <c r="QOC648" s="102"/>
      <c r="QOD648" s="102"/>
      <c r="QOE648" s="102"/>
      <c r="QOF648" s="102"/>
      <c r="QOG648" s="102"/>
      <c r="QOH648" s="102"/>
      <c r="QOI648" s="102"/>
      <c r="QOJ648" s="102"/>
      <c r="QOK648" s="102"/>
      <c r="QOL648" s="102"/>
      <c r="QOM648" s="102"/>
      <c r="QON648" s="102"/>
      <c r="QOO648" s="102"/>
      <c r="QOP648" s="102"/>
      <c r="QOQ648" s="102"/>
      <c r="QOR648" s="102"/>
      <c r="QOS648" s="102"/>
      <c r="QOT648" s="102"/>
      <c r="QOU648" s="102"/>
      <c r="QOV648" s="102"/>
      <c r="QOW648" s="102"/>
      <c r="QOX648" s="102"/>
      <c r="QOY648" s="102"/>
      <c r="QOZ648" s="102"/>
      <c r="QPA648" s="102"/>
      <c r="QPB648" s="102"/>
      <c r="QPC648" s="102"/>
      <c r="QPD648" s="102"/>
      <c r="QPE648" s="102"/>
      <c r="QPF648" s="102"/>
      <c r="QPG648" s="102"/>
      <c r="QPH648" s="102"/>
      <c r="QPI648" s="102"/>
      <c r="QPJ648" s="102"/>
      <c r="QPK648" s="102"/>
      <c r="QPL648" s="102"/>
      <c r="QPM648" s="102"/>
      <c r="QPN648" s="102"/>
      <c r="QPO648" s="102"/>
      <c r="QPP648" s="102"/>
      <c r="QPQ648" s="102"/>
      <c r="QPR648" s="102"/>
      <c r="QPS648" s="102"/>
      <c r="QPT648" s="102"/>
      <c r="QPU648" s="102"/>
      <c r="QPV648" s="102"/>
      <c r="QPW648" s="102"/>
      <c r="QPX648" s="102"/>
      <c r="QPY648" s="102"/>
      <c r="QPZ648" s="102"/>
      <c r="QQA648" s="102"/>
      <c r="QQB648" s="102"/>
      <c r="QQC648" s="102"/>
      <c r="QQD648" s="102"/>
      <c r="QQE648" s="102"/>
      <c r="QQF648" s="102"/>
      <c r="QQG648" s="102"/>
      <c r="QQH648" s="102"/>
      <c r="QQI648" s="102"/>
      <c r="QQJ648" s="102"/>
      <c r="QQK648" s="102"/>
      <c r="QQL648" s="102"/>
      <c r="QQM648" s="102"/>
      <c r="QQN648" s="102"/>
      <c r="QQO648" s="102"/>
      <c r="QQP648" s="102"/>
      <c r="QQQ648" s="102"/>
      <c r="QQR648" s="102"/>
      <c r="QQS648" s="102"/>
      <c r="QQT648" s="102"/>
      <c r="QQU648" s="102"/>
      <c r="QQV648" s="102"/>
      <c r="QQW648" s="102"/>
      <c r="QQX648" s="102"/>
      <c r="QQY648" s="102"/>
      <c r="QQZ648" s="102"/>
      <c r="QRA648" s="102"/>
      <c r="QRB648" s="102"/>
      <c r="QRC648" s="102"/>
      <c r="QRD648" s="102"/>
      <c r="QRE648" s="102"/>
      <c r="QRF648" s="102"/>
      <c r="QRG648" s="102"/>
      <c r="QRH648" s="102"/>
      <c r="QRI648" s="102"/>
      <c r="QRJ648" s="102"/>
      <c r="QRK648" s="102"/>
      <c r="QRL648" s="102"/>
      <c r="QRM648" s="102"/>
      <c r="QRN648" s="102"/>
      <c r="QRO648" s="102"/>
      <c r="QRP648" s="102"/>
      <c r="QRQ648" s="102"/>
      <c r="QRR648" s="102"/>
      <c r="QRS648" s="102"/>
      <c r="QRT648" s="102"/>
      <c r="QRU648" s="102"/>
      <c r="QRV648" s="102"/>
      <c r="QRW648" s="102"/>
      <c r="QRX648" s="102"/>
      <c r="QRY648" s="102"/>
      <c r="QRZ648" s="102"/>
      <c r="QSA648" s="102"/>
      <c r="QSB648" s="102"/>
      <c r="QSC648" s="102"/>
      <c r="QSD648" s="102"/>
      <c r="QSE648" s="102"/>
      <c r="QSF648" s="102"/>
      <c r="QSG648" s="102"/>
      <c r="QSH648" s="102"/>
      <c r="QSI648" s="102"/>
      <c r="QSJ648" s="102"/>
      <c r="QSK648" s="102"/>
      <c r="QSL648" s="102"/>
      <c r="QSM648" s="102"/>
      <c r="QSN648" s="102"/>
      <c r="QSO648" s="102"/>
      <c r="QSP648" s="102"/>
      <c r="QSQ648" s="102"/>
      <c r="QSR648" s="102"/>
      <c r="QSS648" s="102"/>
      <c r="QST648" s="102"/>
      <c r="QSU648" s="102"/>
      <c r="QSV648" s="102"/>
      <c r="QSW648" s="102"/>
      <c r="QSX648" s="102"/>
      <c r="QSY648" s="102"/>
      <c r="QSZ648" s="102"/>
      <c r="QTA648" s="102"/>
      <c r="QTB648" s="102"/>
      <c r="QTC648" s="102"/>
      <c r="QTD648" s="102"/>
      <c r="QTE648" s="102"/>
      <c r="QTF648" s="102"/>
      <c r="QTG648" s="102"/>
      <c r="QTH648" s="102"/>
      <c r="QTI648" s="102"/>
      <c r="QTJ648" s="102"/>
      <c r="QTK648" s="102"/>
      <c r="QTL648" s="102"/>
      <c r="QTM648" s="102"/>
      <c r="QTN648" s="102"/>
      <c r="QTO648" s="102"/>
      <c r="QTP648" s="102"/>
      <c r="QTQ648" s="102"/>
      <c r="QTR648" s="102"/>
      <c r="QTS648" s="102"/>
      <c r="QTT648" s="102"/>
      <c r="QTU648" s="102"/>
      <c r="QTV648" s="102"/>
      <c r="QTW648" s="102"/>
      <c r="QTX648" s="102"/>
      <c r="QTY648" s="102"/>
      <c r="QTZ648" s="102"/>
      <c r="QUA648" s="102"/>
      <c r="QUB648" s="102"/>
      <c r="QUC648" s="102"/>
      <c r="QUD648" s="102"/>
      <c r="QUE648" s="102"/>
      <c r="QUF648" s="102"/>
      <c r="QUG648" s="102"/>
      <c r="QUH648" s="102"/>
      <c r="QUI648" s="102"/>
      <c r="QUJ648" s="102"/>
      <c r="QUK648" s="102"/>
      <c r="QUL648" s="102"/>
      <c r="QUM648" s="102"/>
      <c r="QUN648" s="102"/>
      <c r="QUO648" s="102"/>
      <c r="QUP648" s="102"/>
      <c r="QUQ648" s="102"/>
      <c r="QUR648" s="102"/>
      <c r="QUS648" s="102"/>
      <c r="QUT648" s="102"/>
      <c r="QUU648" s="102"/>
      <c r="QUV648" s="102"/>
      <c r="QUW648" s="102"/>
      <c r="QUX648" s="102"/>
      <c r="QUY648" s="102"/>
      <c r="QUZ648" s="102"/>
      <c r="QVA648" s="102"/>
      <c r="QVB648" s="102"/>
      <c r="QVC648" s="102"/>
      <c r="QVD648" s="102"/>
      <c r="QVE648" s="102"/>
      <c r="QVF648" s="102"/>
      <c r="QVG648" s="102"/>
      <c r="QVH648" s="102"/>
      <c r="QVI648" s="102"/>
      <c r="QVJ648" s="102"/>
      <c r="QVK648" s="102"/>
      <c r="QVL648" s="102"/>
      <c r="QVM648" s="102"/>
      <c r="QVN648" s="102"/>
      <c r="QVO648" s="102"/>
      <c r="QVP648" s="102"/>
      <c r="QVQ648" s="102"/>
      <c r="QVR648" s="102"/>
      <c r="QVS648" s="102"/>
      <c r="QVT648" s="102"/>
      <c r="QVU648" s="102"/>
      <c r="QVV648" s="102"/>
      <c r="QVW648" s="102"/>
      <c r="QVX648" s="102"/>
      <c r="QVY648" s="102"/>
      <c r="QVZ648" s="102"/>
      <c r="QWA648" s="102"/>
      <c r="QWB648" s="102"/>
      <c r="QWC648" s="102"/>
      <c r="QWD648" s="102"/>
      <c r="QWE648" s="102"/>
      <c r="QWF648" s="102"/>
      <c r="QWG648" s="102"/>
      <c r="QWH648" s="102"/>
      <c r="QWI648" s="102"/>
      <c r="QWJ648" s="102"/>
      <c r="QWK648" s="102"/>
      <c r="QWL648" s="102"/>
      <c r="QWM648" s="102"/>
      <c r="QWN648" s="102"/>
      <c r="QWO648" s="102"/>
      <c r="QWP648" s="102"/>
      <c r="QWQ648" s="102"/>
      <c r="QWR648" s="102"/>
      <c r="QWS648" s="102"/>
      <c r="QWT648" s="102"/>
      <c r="QWU648" s="102"/>
      <c r="QWV648" s="102"/>
      <c r="QWW648" s="102"/>
      <c r="QWX648" s="102"/>
      <c r="QWY648" s="102"/>
      <c r="QWZ648" s="102"/>
      <c r="QXA648" s="102"/>
      <c r="QXB648" s="102"/>
      <c r="QXC648" s="102"/>
      <c r="QXD648" s="102"/>
      <c r="QXE648" s="102"/>
      <c r="QXF648" s="102"/>
      <c r="QXG648" s="102"/>
      <c r="QXH648" s="102"/>
      <c r="QXI648" s="102"/>
      <c r="QXJ648" s="102"/>
      <c r="QXK648" s="102"/>
      <c r="QXL648" s="102"/>
      <c r="QXM648" s="102"/>
      <c r="QXN648" s="102"/>
      <c r="QXO648" s="102"/>
      <c r="QXP648" s="102"/>
      <c r="QXQ648" s="102"/>
      <c r="QXR648" s="102"/>
      <c r="QXS648" s="102"/>
      <c r="QXT648" s="102"/>
      <c r="QXU648" s="102"/>
      <c r="QXV648" s="102"/>
      <c r="QXW648" s="102"/>
      <c r="QXX648" s="102"/>
      <c r="QXY648" s="102"/>
      <c r="QXZ648" s="102"/>
      <c r="QYA648" s="102"/>
      <c r="QYB648" s="102"/>
      <c r="QYC648" s="102"/>
      <c r="QYD648" s="102"/>
      <c r="QYE648" s="102"/>
      <c r="QYF648" s="102"/>
      <c r="QYG648" s="102"/>
      <c r="QYH648" s="102"/>
      <c r="QYI648" s="102"/>
      <c r="QYJ648" s="102"/>
      <c r="QYK648" s="102"/>
      <c r="QYL648" s="102"/>
      <c r="QYM648" s="102"/>
      <c r="QYN648" s="102"/>
      <c r="QYO648" s="102"/>
      <c r="QYP648" s="102"/>
      <c r="QYQ648" s="102"/>
      <c r="QYR648" s="102"/>
      <c r="QYS648" s="102"/>
      <c r="QYT648" s="102"/>
      <c r="QYU648" s="102"/>
      <c r="QYV648" s="102"/>
      <c r="QYW648" s="102"/>
      <c r="QYX648" s="102"/>
      <c r="QYY648" s="102"/>
      <c r="QYZ648" s="102"/>
      <c r="QZA648" s="102"/>
      <c r="QZB648" s="102"/>
      <c r="QZC648" s="102"/>
      <c r="QZD648" s="102"/>
      <c r="QZE648" s="102"/>
      <c r="QZF648" s="102"/>
      <c r="QZG648" s="102"/>
      <c r="QZH648" s="102"/>
      <c r="QZI648" s="102"/>
      <c r="QZJ648" s="102"/>
      <c r="QZK648" s="102"/>
      <c r="QZL648" s="102"/>
      <c r="QZM648" s="102"/>
      <c r="QZN648" s="102"/>
      <c r="QZO648" s="102"/>
      <c r="QZP648" s="102"/>
      <c r="QZQ648" s="102"/>
      <c r="QZR648" s="102"/>
      <c r="QZS648" s="102"/>
      <c r="QZT648" s="102"/>
      <c r="QZU648" s="102"/>
      <c r="QZV648" s="102"/>
      <c r="QZW648" s="102"/>
      <c r="QZX648" s="102"/>
      <c r="QZY648" s="102"/>
      <c r="QZZ648" s="102"/>
      <c r="RAA648" s="102"/>
      <c r="RAB648" s="102"/>
      <c r="RAC648" s="102"/>
      <c r="RAD648" s="102"/>
      <c r="RAE648" s="102"/>
      <c r="RAF648" s="102"/>
      <c r="RAG648" s="102"/>
      <c r="RAH648" s="102"/>
      <c r="RAI648" s="102"/>
      <c r="RAJ648" s="102"/>
      <c r="RAK648" s="102"/>
      <c r="RAL648" s="102"/>
      <c r="RAM648" s="102"/>
      <c r="RAN648" s="102"/>
      <c r="RAO648" s="102"/>
      <c r="RAP648" s="102"/>
      <c r="RAQ648" s="102"/>
      <c r="RAR648" s="102"/>
      <c r="RAS648" s="102"/>
      <c r="RAT648" s="102"/>
      <c r="RAU648" s="102"/>
      <c r="RAV648" s="102"/>
      <c r="RAW648" s="102"/>
      <c r="RAX648" s="102"/>
      <c r="RAY648" s="102"/>
      <c r="RAZ648" s="102"/>
      <c r="RBA648" s="102"/>
      <c r="RBB648" s="102"/>
      <c r="RBC648" s="102"/>
      <c r="RBD648" s="102"/>
      <c r="RBE648" s="102"/>
      <c r="RBF648" s="102"/>
      <c r="RBG648" s="102"/>
      <c r="RBH648" s="102"/>
      <c r="RBI648" s="102"/>
      <c r="RBJ648" s="102"/>
      <c r="RBK648" s="102"/>
      <c r="RBL648" s="102"/>
      <c r="RBM648" s="102"/>
      <c r="RBN648" s="102"/>
      <c r="RBO648" s="102"/>
      <c r="RBP648" s="102"/>
      <c r="RBQ648" s="102"/>
      <c r="RBR648" s="102"/>
      <c r="RBS648" s="102"/>
      <c r="RBT648" s="102"/>
      <c r="RBU648" s="102"/>
      <c r="RBV648" s="102"/>
      <c r="RBW648" s="102"/>
      <c r="RBX648" s="102"/>
      <c r="RBY648" s="102"/>
      <c r="RBZ648" s="102"/>
      <c r="RCA648" s="102"/>
      <c r="RCB648" s="102"/>
      <c r="RCC648" s="102"/>
      <c r="RCD648" s="102"/>
      <c r="RCE648" s="102"/>
      <c r="RCF648" s="102"/>
      <c r="RCG648" s="102"/>
      <c r="RCH648" s="102"/>
      <c r="RCI648" s="102"/>
      <c r="RCJ648" s="102"/>
      <c r="RCK648" s="102"/>
      <c r="RCL648" s="102"/>
      <c r="RCM648" s="102"/>
      <c r="RCN648" s="102"/>
      <c r="RCO648" s="102"/>
      <c r="RCP648" s="102"/>
      <c r="RCQ648" s="102"/>
      <c r="RCR648" s="102"/>
      <c r="RCS648" s="102"/>
      <c r="RCT648" s="102"/>
      <c r="RCU648" s="102"/>
      <c r="RCV648" s="102"/>
      <c r="RCW648" s="102"/>
      <c r="RCX648" s="102"/>
      <c r="RCY648" s="102"/>
      <c r="RCZ648" s="102"/>
      <c r="RDA648" s="102"/>
      <c r="RDB648" s="102"/>
      <c r="RDC648" s="102"/>
      <c r="RDD648" s="102"/>
      <c r="RDE648" s="102"/>
      <c r="RDF648" s="102"/>
      <c r="RDG648" s="102"/>
      <c r="RDH648" s="102"/>
      <c r="RDI648" s="102"/>
      <c r="RDJ648" s="102"/>
      <c r="RDK648" s="102"/>
      <c r="RDL648" s="102"/>
      <c r="RDM648" s="102"/>
      <c r="RDN648" s="102"/>
      <c r="RDO648" s="102"/>
      <c r="RDP648" s="102"/>
      <c r="RDQ648" s="102"/>
      <c r="RDR648" s="102"/>
      <c r="RDS648" s="102"/>
      <c r="RDT648" s="102"/>
      <c r="RDU648" s="102"/>
      <c r="RDV648" s="102"/>
      <c r="RDW648" s="102"/>
      <c r="RDX648" s="102"/>
      <c r="RDY648" s="102"/>
      <c r="RDZ648" s="102"/>
      <c r="REA648" s="102"/>
      <c r="REB648" s="102"/>
      <c r="REC648" s="102"/>
      <c r="RED648" s="102"/>
      <c r="REE648" s="102"/>
      <c r="REF648" s="102"/>
      <c r="REG648" s="102"/>
      <c r="REH648" s="102"/>
      <c r="REI648" s="102"/>
      <c r="REJ648" s="102"/>
      <c r="REK648" s="102"/>
      <c r="REL648" s="102"/>
      <c r="REM648" s="102"/>
      <c r="REN648" s="102"/>
      <c r="REO648" s="102"/>
      <c r="REP648" s="102"/>
      <c r="REQ648" s="102"/>
      <c r="RER648" s="102"/>
      <c r="RES648" s="102"/>
      <c r="RET648" s="102"/>
      <c r="REU648" s="102"/>
      <c r="REV648" s="102"/>
      <c r="REW648" s="102"/>
      <c r="REX648" s="102"/>
      <c r="REY648" s="102"/>
      <c r="REZ648" s="102"/>
      <c r="RFA648" s="102"/>
      <c r="RFB648" s="102"/>
      <c r="RFC648" s="102"/>
      <c r="RFD648" s="102"/>
      <c r="RFE648" s="102"/>
      <c r="RFF648" s="102"/>
      <c r="RFG648" s="102"/>
      <c r="RFH648" s="102"/>
      <c r="RFI648" s="102"/>
      <c r="RFJ648" s="102"/>
      <c r="RFK648" s="102"/>
      <c r="RFL648" s="102"/>
      <c r="RFM648" s="102"/>
      <c r="RFN648" s="102"/>
      <c r="RFO648" s="102"/>
      <c r="RFP648" s="102"/>
      <c r="RFQ648" s="102"/>
      <c r="RFR648" s="102"/>
      <c r="RFS648" s="102"/>
      <c r="RFT648" s="102"/>
      <c r="RFU648" s="102"/>
      <c r="RFV648" s="102"/>
      <c r="RFW648" s="102"/>
      <c r="RFX648" s="102"/>
      <c r="RFY648" s="102"/>
      <c r="RFZ648" s="102"/>
      <c r="RGA648" s="102"/>
      <c r="RGB648" s="102"/>
      <c r="RGC648" s="102"/>
      <c r="RGD648" s="102"/>
      <c r="RGE648" s="102"/>
      <c r="RGF648" s="102"/>
      <c r="RGG648" s="102"/>
      <c r="RGH648" s="102"/>
      <c r="RGI648" s="102"/>
      <c r="RGJ648" s="102"/>
      <c r="RGK648" s="102"/>
      <c r="RGL648" s="102"/>
      <c r="RGM648" s="102"/>
      <c r="RGN648" s="102"/>
      <c r="RGO648" s="102"/>
      <c r="RGP648" s="102"/>
      <c r="RGQ648" s="102"/>
      <c r="RGR648" s="102"/>
      <c r="RGS648" s="102"/>
      <c r="RGT648" s="102"/>
      <c r="RGU648" s="102"/>
      <c r="RGV648" s="102"/>
      <c r="RGW648" s="102"/>
      <c r="RGX648" s="102"/>
      <c r="RGY648" s="102"/>
      <c r="RGZ648" s="102"/>
      <c r="RHA648" s="102"/>
      <c r="RHB648" s="102"/>
      <c r="RHC648" s="102"/>
      <c r="RHD648" s="102"/>
      <c r="RHE648" s="102"/>
      <c r="RHF648" s="102"/>
      <c r="RHG648" s="102"/>
      <c r="RHH648" s="102"/>
      <c r="RHI648" s="102"/>
      <c r="RHJ648" s="102"/>
      <c r="RHK648" s="102"/>
      <c r="RHL648" s="102"/>
      <c r="RHM648" s="102"/>
      <c r="RHN648" s="102"/>
      <c r="RHO648" s="102"/>
      <c r="RHP648" s="102"/>
      <c r="RHQ648" s="102"/>
      <c r="RHR648" s="102"/>
      <c r="RHS648" s="102"/>
      <c r="RHT648" s="102"/>
      <c r="RHU648" s="102"/>
      <c r="RHV648" s="102"/>
      <c r="RHW648" s="102"/>
      <c r="RHX648" s="102"/>
      <c r="RHY648" s="102"/>
      <c r="RHZ648" s="102"/>
      <c r="RIA648" s="102"/>
      <c r="RIB648" s="102"/>
      <c r="RIC648" s="102"/>
      <c r="RID648" s="102"/>
      <c r="RIE648" s="102"/>
      <c r="RIF648" s="102"/>
      <c r="RIG648" s="102"/>
      <c r="RIH648" s="102"/>
      <c r="RII648" s="102"/>
      <c r="RIJ648" s="102"/>
      <c r="RIK648" s="102"/>
      <c r="RIL648" s="102"/>
      <c r="RIM648" s="102"/>
      <c r="RIN648" s="102"/>
      <c r="RIO648" s="102"/>
      <c r="RIP648" s="102"/>
      <c r="RIQ648" s="102"/>
      <c r="RIR648" s="102"/>
      <c r="RIS648" s="102"/>
      <c r="RIT648" s="102"/>
      <c r="RIU648" s="102"/>
      <c r="RIV648" s="102"/>
      <c r="RIW648" s="102"/>
      <c r="RIX648" s="102"/>
      <c r="RIY648" s="102"/>
      <c r="RIZ648" s="102"/>
      <c r="RJA648" s="102"/>
      <c r="RJB648" s="102"/>
      <c r="RJC648" s="102"/>
      <c r="RJD648" s="102"/>
      <c r="RJE648" s="102"/>
      <c r="RJF648" s="102"/>
      <c r="RJG648" s="102"/>
      <c r="RJH648" s="102"/>
      <c r="RJI648" s="102"/>
      <c r="RJJ648" s="102"/>
      <c r="RJK648" s="102"/>
      <c r="RJL648" s="102"/>
      <c r="RJM648" s="102"/>
      <c r="RJN648" s="102"/>
      <c r="RJO648" s="102"/>
      <c r="RJP648" s="102"/>
      <c r="RJQ648" s="102"/>
      <c r="RJR648" s="102"/>
      <c r="RJS648" s="102"/>
      <c r="RJT648" s="102"/>
      <c r="RJU648" s="102"/>
      <c r="RJV648" s="102"/>
      <c r="RJW648" s="102"/>
      <c r="RJX648" s="102"/>
      <c r="RJY648" s="102"/>
      <c r="RJZ648" s="102"/>
      <c r="RKA648" s="102"/>
      <c r="RKB648" s="102"/>
      <c r="RKC648" s="102"/>
      <c r="RKD648" s="102"/>
      <c r="RKE648" s="102"/>
      <c r="RKF648" s="102"/>
      <c r="RKG648" s="102"/>
      <c r="RKH648" s="102"/>
      <c r="RKI648" s="102"/>
      <c r="RKJ648" s="102"/>
      <c r="RKK648" s="102"/>
      <c r="RKL648" s="102"/>
      <c r="RKM648" s="102"/>
      <c r="RKN648" s="102"/>
      <c r="RKO648" s="102"/>
      <c r="RKP648" s="102"/>
      <c r="RKQ648" s="102"/>
      <c r="RKR648" s="102"/>
      <c r="RKS648" s="102"/>
      <c r="RKT648" s="102"/>
      <c r="RKU648" s="102"/>
      <c r="RKV648" s="102"/>
      <c r="RKW648" s="102"/>
      <c r="RKX648" s="102"/>
      <c r="RKY648" s="102"/>
      <c r="RKZ648" s="102"/>
      <c r="RLA648" s="102"/>
      <c r="RLB648" s="102"/>
      <c r="RLC648" s="102"/>
      <c r="RLD648" s="102"/>
      <c r="RLE648" s="102"/>
      <c r="RLF648" s="102"/>
      <c r="RLG648" s="102"/>
      <c r="RLH648" s="102"/>
      <c r="RLI648" s="102"/>
      <c r="RLJ648" s="102"/>
      <c r="RLK648" s="102"/>
      <c r="RLL648" s="102"/>
      <c r="RLM648" s="102"/>
      <c r="RLN648" s="102"/>
      <c r="RLO648" s="102"/>
      <c r="RLP648" s="102"/>
      <c r="RLQ648" s="102"/>
      <c r="RLR648" s="102"/>
      <c r="RLS648" s="102"/>
      <c r="RLT648" s="102"/>
      <c r="RLU648" s="102"/>
      <c r="RLV648" s="102"/>
      <c r="RLW648" s="102"/>
      <c r="RLX648" s="102"/>
      <c r="RLY648" s="102"/>
      <c r="RLZ648" s="102"/>
      <c r="RMA648" s="102"/>
      <c r="RMB648" s="102"/>
      <c r="RMC648" s="102"/>
      <c r="RMD648" s="102"/>
      <c r="RME648" s="102"/>
      <c r="RMF648" s="102"/>
      <c r="RMG648" s="102"/>
      <c r="RMH648" s="102"/>
      <c r="RMI648" s="102"/>
      <c r="RMJ648" s="102"/>
      <c r="RMK648" s="102"/>
      <c r="RML648" s="102"/>
      <c r="RMM648" s="102"/>
      <c r="RMN648" s="102"/>
      <c r="RMO648" s="102"/>
      <c r="RMP648" s="102"/>
      <c r="RMQ648" s="102"/>
      <c r="RMR648" s="102"/>
      <c r="RMS648" s="102"/>
      <c r="RMT648" s="102"/>
      <c r="RMU648" s="102"/>
      <c r="RMV648" s="102"/>
      <c r="RMW648" s="102"/>
      <c r="RMX648" s="102"/>
      <c r="RMY648" s="102"/>
      <c r="RMZ648" s="102"/>
      <c r="RNA648" s="102"/>
      <c r="RNB648" s="102"/>
      <c r="RNC648" s="102"/>
      <c r="RND648" s="102"/>
      <c r="RNE648" s="102"/>
      <c r="RNF648" s="102"/>
      <c r="RNG648" s="102"/>
      <c r="RNH648" s="102"/>
      <c r="RNI648" s="102"/>
      <c r="RNJ648" s="102"/>
      <c r="RNK648" s="102"/>
      <c r="RNL648" s="102"/>
      <c r="RNM648" s="102"/>
      <c r="RNN648" s="102"/>
      <c r="RNO648" s="102"/>
      <c r="RNP648" s="102"/>
      <c r="RNQ648" s="102"/>
      <c r="RNR648" s="102"/>
      <c r="RNS648" s="102"/>
      <c r="RNT648" s="102"/>
      <c r="RNU648" s="102"/>
      <c r="RNV648" s="102"/>
      <c r="RNW648" s="102"/>
      <c r="RNX648" s="102"/>
      <c r="RNY648" s="102"/>
      <c r="RNZ648" s="102"/>
      <c r="ROA648" s="102"/>
      <c r="ROB648" s="102"/>
      <c r="ROC648" s="102"/>
      <c r="ROD648" s="102"/>
      <c r="ROE648" s="102"/>
      <c r="ROF648" s="102"/>
      <c r="ROG648" s="102"/>
      <c r="ROH648" s="102"/>
      <c r="ROI648" s="102"/>
      <c r="ROJ648" s="102"/>
      <c r="ROK648" s="102"/>
      <c r="ROL648" s="102"/>
      <c r="ROM648" s="102"/>
      <c r="RON648" s="102"/>
      <c r="ROO648" s="102"/>
      <c r="ROP648" s="102"/>
      <c r="ROQ648" s="102"/>
      <c r="ROR648" s="102"/>
      <c r="ROS648" s="102"/>
      <c r="ROT648" s="102"/>
      <c r="ROU648" s="102"/>
      <c r="ROV648" s="102"/>
      <c r="ROW648" s="102"/>
      <c r="ROX648" s="102"/>
      <c r="ROY648" s="102"/>
      <c r="ROZ648" s="102"/>
      <c r="RPA648" s="102"/>
      <c r="RPB648" s="102"/>
      <c r="RPC648" s="102"/>
      <c r="RPD648" s="102"/>
      <c r="RPE648" s="102"/>
      <c r="RPF648" s="102"/>
      <c r="RPG648" s="102"/>
      <c r="RPH648" s="102"/>
      <c r="RPI648" s="102"/>
      <c r="RPJ648" s="102"/>
      <c r="RPK648" s="102"/>
      <c r="RPL648" s="102"/>
      <c r="RPM648" s="102"/>
      <c r="RPN648" s="102"/>
      <c r="RPO648" s="102"/>
      <c r="RPP648" s="102"/>
      <c r="RPQ648" s="102"/>
      <c r="RPR648" s="102"/>
      <c r="RPS648" s="102"/>
      <c r="RPT648" s="102"/>
      <c r="RPU648" s="102"/>
      <c r="RPV648" s="102"/>
      <c r="RPW648" s="102"/>
      <c r="RPX648" s="102"/>
      <c r="RPY648" s="102"/>
      <c r="RPZ648" s="102"/>
      <c r="RQA648" s="102"/>
      <c r="RQB648" s="102"/>
      <c r="RQC648" s="102"/>
      <c r="RQD648" s="102"/>
      <c r="RQE648" s="102"/>
      <c r="RQF648" s="102"/>
      <c r="RQG648" s="102"/>
      <c r="RQH648" s="102"/>
      <c r="RQI648" s="102"/>
      <c r="RQJ648" s="102"/>
      <c r="RQK648" s="102"/>
      <c r="RQL648" s="102"/>
      <c r="RQM648" s="102"/>
      <c r="RQN648" s="102"/>
      <c r="RQO648" s="102"/>
      <c r="RQP648" s="102"/>
      <c r="RQQ648" s="102"/>
      <c r="RQR648" s="102"/>
      <c r="RQS648" s="102"/>
      <c r="RQT648" s="102"/>
      <c r="RQU648" s="102"/>
      <c r="RQV648" s="102"/>
      <c r="RQW648" s="102"/>
      <c r="RQX648" s="102"/>
      <c r="RQY648" s="102"/>
      <c r="RQZ648" s="102"/>
      <c r="RRA648" s="102"/>
      <c r="RRB648" s="102"/>
      <c r="RRC648" s="102"/>
      <c r="RRD648" s="102"/>
      <c r="RRE648" s="102"/>
      <c r="RRF648" s="102"/>
      <c r="RRG648" s="102"/>
      <c r="RRH648" s="102"/>
      <c r="RRI648" s="102"/>
      <c r="RRJ648" s="102"/>
      <c r="RRK648" s="102"/>
      <c r="RRL648" s="102"/>
      <c r="RRM648" s="102"/>
      <c r="RRN648" s="102"/>
      <c r="RRO648" s="102"/>
      <c r="RRP648" s="102"/>
      <c r="RRQ648" s="102"/>
      <c r="RRR648" s="102"/>
      <c r="RRS648" s="102"/>
      <c r="RRT648" s="102"/>
      <c r="RRU648" s="102"/>
      <c r="RRV648" s="102"/>
      <c r="RRW648" s="102"/>
      <c r="RRX648" s="102"/>
      <c r="RRY648" s="102"/>
      <c r="RRZ648" s="102"/>
      <c r="RSA648" s="102"/>
      <c r="RSB648" s="102"/>
      <c r="RSC648" s="102"/>
      <c r="RSD648" s="102"/>
      <c r="RSE648" s="102"/>
      <c r="RSF648" s="102"/>
      <c r="RSG648" s="102"/>
      <c r="RSH648" s="102"/>
      <c r="RSI648" s="102"/>
      <c r="RSJ648" s="102"/>
      <c r="RSK648" s="102"/>
      <c r="RSL648" s="102"/>
      <c r="RSM648" s="102"/>
      <c r="RSN648" s="102"/>
      <c r="RSO648" s="102"/>
      <c r="RSP648" s="102"/>
      <c r="RSQ648" s="102"/>
      <c r="RSR648" s="102"/>
      <c r="RSS648" s="102"/>
      <c r="RST648" s="102"/>
      <c r="RSU648" s="102"/>
      <c r="RSV648" s="102"/>
      <c r="RSW648" s="102"/>
      <c r="RSX648" s="102"/>
      <c r="RSY648" s="102"/>
      <c r="RSZ648" s="102"/>
      <c r="RTA648" s="102"/>
      <c r="RTB648" s="102"/>
      <c r="RTC648" s="102"/>
      <c r="RTD648" s="102"/>
      <c r="RTE648" s="102"/>
      <c r="RTF648" s="102"/>
      <c r="RTG648" s="102"/>
      <c r="RTH648" s="102"/>
      <c r="RTI648" s="102"/>
      <c r="RTJ648" s="102"/>
      <c r="RTK648" s="102"/>
      <c r="RTL648" s="102"/>
      <c r="RTM648" s="102"/>
      <c r="RTN648" s="102"/>
      <c r="RTO648" s="102"/>
      <c r="RTP648" s="102"/>
      <c r="RTQ648" s="102"/>
      <c r="RTR648" s="102"/>
      <c r="RTS648" s="102"/>
      <c r="RTT648" s="102"/>
      <c r="RTU648" s="102"/>
      <c r="RTV648" s="102"/>
      <c r="RTW648" s="102"/>
      <c r="RTX648" s="102"/>
      <c r="RTY648" s="102"/>
      <c r="RTZ648" s="102"/>
      <c r="RUA648" s="102"/>
      <c r="RUB648" s="102"/>
      <c r="RUC648" s="102"/>
      <c r="RUD648" s="102"/>
      <c r="RUE648" s="102"/>
      <c r="RUF648" s="102"/>
      <c r="RUG648" s="102"/>
      <c r="RUH648" s="102"/>
      <c r="RUI648" s="102"/>
      <c r="RUJ648" s="102"/>
      <c r="RUK648" s="102"/>
      <c r="RUL648" s="102"/>
      <c r="RUM648" s="102"/>
      <c r="RUN648" s="102"/>
      <c r="RUO648" s="102"/>
      <c r="RUP648" s="102"/>
      <c r="RUQ648" s="102"/>
      <c r="RUR648" s="102"/>
      <c r="RUS648" s="102"/>
      <c r="RUT648" s="102"/>
      <c r="RUU648" s="102"/>
      <c r="RUV648" s="102"/>
      <c r="RUW648" s="102"/>
      <c r="RUX648" s="102"/>
      <c r="RUY648" s="102"/>
      <c r="RUZ648" s="102"/>
      <c r="RVA648" s="102"/>
      <c r="RVB648" s="102"/>
      <c r="RVC648" s="102"/>
      <c r="RVD648" s="102"/>
      <c r="RVE648" s="102"/>
      <c r="RVF648" s="102"/>
      <c r="RVG648" s="102"/>
      <c r="RVH648" s="102"/>
      <c r="RVI648" s="102"/>
      <c r="RVJ648" s="102"/>
      <c r="RVK648" s="102"/>
      <c r="RVL648" s="102"/>
      <c r="RVM648" s="102"/>
      <c r="RVN648" s="102"/>
      <c r="RVO648" s="102"/>
      <c r="RVP648" s="102"/>
      <c r="RVQ648" s="102"/>
      <c r="RVR648" s="102"/>
      <c r="RVS648" s="102"/>
      <c r="RVT648" s="102"/>
      <c r="RVU648" s="102"/>
      <c r="RVV648" s="102"/>
      <c r="RVW648" s="102"/>
      <c r="RVX648" s="102"/>
      <c r="RVY648" s="102"/>
      <c r="RVZ648" s="102"/>
      <c r="RWA648" s="102"/>
      <c r="RWB648" s="102"/>
      <c r="RWC648" s="102"/>
      <c r="RWD648" s="102"/>
      <c r="RWE648" s="102"/>
      <c r="RWF648" s="102"/>
      <c r="RWG648" s="102"/>
      <c r="RWH648" s="102"/>
      <c r="RWI648" s="102"/>
      <c r="RWJ648" s="102"/>
      <c r="RWK648" s="102"/>
      <c r="RWL648" s="102"/>
      <c r="RWM648" s="102"/>
      <c r="RWN648" s="102"/>
      <c r="RWO648" s="102"/>
      <c r="RWP648" s="102"/>
      <c r="RWQ648" s="102"/>
      <c r="RWR648" s="102"/>
      <c r="RWS648" s="102"/>
      <c r="RWT648" s="102"/>
      <c r="RWU648" s="102"/>
      <c r="RWV648" s="102"/>
      <c r="RWW648" s="102"/>
      <c r="RWX648" s="102"/>
      <c r="RWY648" s="102"/>
      <c r="RWZ648" s="102"/>
      <c r="RXA648" s="102"/>
      <c r="RXB648" s="102"/>
      <c r="RXC648" s="102"/>
      <c r="RXD648" s="102"/>
      <c r="RXE648" s="102"/>
      <c r="RXF648" s="102"/>
      <c r="RXG648" s="102"/>
      <c r="RXH648" s="102"/>
      <c r="RXI648" s="102"/>
      <c r="RXJ648" s="102"/>
      <c r="RXK648" s="102"/>
      <c r="RXL648" s="102"/>
      <c r="RXM648" s="102"/>
      <c r="RXN648" s="102"/>
      <c r="RXO648" s="102"/>
      <c r="RXP648" s="102"/>
      <c r="RXQ648" s="102"/>
      <c r="RXR648" s="102"/>
      <c r="RXS648" s="102"/>
      <c r="RXT648" s="102"/>
      <c r="RXU648" s="102"/>
      <c r="RXV648" s="102"/>
      <c r="RXW648" s="102"/>
      <c r="RXX648" s="102"/>
      <c r="RXY648" s="102"/>
      <c r="RXZ648" s="102"/>
      <c r="RYA648" s="102"/>
      <c r="RYB648" s="102"/>
      <c r="RYC648" s="102"/>
      <c r="RYD648" s="102"/>
      <c r="RYE648" s="102"/>
      <c r="RYF648" s="102"/>
      <c r="RYG648" s="102"/>
      <c r="RYH648" s="102"/>
      <c r="RYI648" s="102"/>
      <c r="RYJ648" s="102"/>
      <c r="RYK648" s="102"/>
      <c r="RYL648" s="102"/>
      <c r="RYM648" s="102"/>
      <c r="RYN648" s="102"/>
      <c r="RYO648" s="102"/>
      <c r="RYP648" s="102"/>
      <c r="RYQ648" s="102"/>
      <c r="RYR648" s="102"/>
      <c r="RYS648" s="102"/>
      <c r="RYT648" s="102"/>
      <c r="RYU648" s="102"/>
      <c r="RYV648" s="102"/>
      <c r="RYW648" s="102"/>
      <c r="RYX648" s="102"/>
      <c r="RYY648" s="102"/>
      <c r="RYZ648" s="102"/>
      <c r="RZA648" s="102"/>
      <c r="RZB648" s="102"/>
      <c r="RZC648" s="102"/>
      <c r="RZD648" s="102"/>
      <c r="RZE648" s="102"/>
      <c r="RZF648" s="102"/>
      <c r="RZG648" s="102"/>
      <c r="RZH648" s="102"/>
      <c r="RZI648" s="102"/>
      <c r="RZJ648" s="102"/>
      <c r="RZK648" s="102"/>
      <c r="RZL648" s="102"/>
      <c r="RZM648" s="102"/>
      <c r="RZN648" s="102"/>
      <c r="RZO648" s="102"/>
      <c r="RZP648" s="102"/>
      <c r="RZQ648" s="102"/>
      <c r="RZR648" s="102"/>
      <c r="RZS648" s="102"/>
      <c r="RZT648" s="102"/>
      <c r="RZU648" s="102"/>
      <c r="RZV648" s="102"/>
      <c r="RZW648" s="102"/>
      <c r="RZX648" s="102"/>
      <c r="RZY648" s="102"/>
      <c r="RZZ648" s="102"/>
      <c r="SAA648" s="102"/>
      <c r="SAB648" s="102"/>
      <c r="SAC648" s="102"/>
      <c r="SAD648" s="102"/>
      <c r="SAE648" s="102"/>
      <c r="SAF648" s="102"/>
      <c r="SAG648" s="102"/>
      <c r="SAH648" s="102"/>
      <c r="SAI648" s="102"/>
      <c r="SAJ648" s="102"/>
      <c r="SAK648" s="102"/>
      <c r="SAL648" s="102"/>
      <c r="SAM648" s="102"/>
      <c r="SAN648" s="102"/>
      <c r="SAO648" s="102"/>
      <c r="SAP648" s="102"/>
      <c r="SAQ648" s="102"/>
      <c r="SAR648" s="102"/>
      <c r="SAS648" s="102"/>
      <c r="SAT648" s="102"/>
      <c r="SAU648" s="102"/>
      <c r="SAV648" s="102"/>
      <c r="SAW648" s="102"/>
      <c r="SAX648" s="102"/>
      <c r="SAY648" s="102"/>
      <c r="SAZ648" s="102"/>
      <c r="SBA648" s="102"/>
      <c r="SBB648" s="102"/>
      <c r="SBC648" s="102"/>
      <c r="SBD648" s="102"/>
      <c r="SBE648" s="102"/>
      <c r="SBF648" s="102"/>
      <c r="SBG648" s="102"/>
      <c r="SBH648" s="102"/>
      <c r="SBI648" s="102"/>
      <c r="SBJ648" s="102"/>
      <c r="SBK648" s="102"/>
      <c r="SBL648" s="102"/>
      <c r="SBM648" s="102"/>
      <c r="SBN648" s="102"/>
      <c r="SBO648" s="102"/>
      <c r="SBP648" s="102"/>
      <c r="SBQ648" s="102"/>
      <c r="SBR648" s="102"/>
      <c r="SBS648" s="102"/>
      <c r="SBT648" s="102"/>
      <c r="SBU648" s="102"/>
      <c r="SBV648" s="102"/>
      <c r="SBW648" s="102"/>
      <c r="SBX648" s="102"/>
      <c r="SBY648" s="102"/>
      <c r="SBZ648" s="102"/>
      <c r="SCA648" s="102"/>
      <c r="SCB648" s="102"/>
      <c r="SCC648" s="102"/>
      <c r="SCD648" s="102"/>
      <c r="SCE648" s="102"/>
      <c r="SCF648" s="102"/>
      <c r="SCG648" s="102"/>
      <c r="SCH648" s="102"/>
      <c r="SCI648" s="102"/>
      <c r="SCJ648" s="102"/>
      <c r="SCK648" s="102"/>
      <c r="SCL648" s="102"/>
      <c r="SCM648" s="102"/>
      <c r="SCN648" s="102"/>
      <c r="SCO648" s="102"/>
      <c r="SCP648" s="102"/>
      <c r="SCQ648" s="102"/>
      <c r="SCR648" s="102"/>
      <c r="SCS648" s="102"/>
      <c r="SCT648" s="102"/>
      <c r="SCU648" s="102"/>
      <c r="SCV648" s="102"/>
      <c r="SCW648" s="102"/>
      <c r="SCX648" s="102"/>
      <c r="SCY648" s="102"/>
      <c r="SCZ648" s="102"/>
      <c r="SDA648" s="102"/>
      <c r="SDB648" s="102"/>
      <c r="SDC648" s="102"/>
      <c r="SDD648" s="102"/>
      <c r="SDE648" s="102"/>
      <c r="SDF648" s="102"/>
      <c r="SDG648" s="102"/>
      <c r="SDH648" s="102"/>
      <c r="SDI648" s="102"/>
      <c r="SDJ648" s="102"/>
      <c r="SDK648" s="102"/>
      <c r="SDL648" s="102"/>
      <c r="SDM648" s="102"/>
      <c r="SDN648" s="102"/>
      <c r="SDO648" s="102"/>
      <c r="SDP648" s="102"/>
      <c r="SDQ648" s="102"/>
      <c r="SDR648" s="102"/>
      <c r="SDS648" s="102"/>
      <c r="SDT648" s="102"/>
      <c r="SDU648" s="102"/>
      <c r="SDV648" s="102"/>
      <c r="SDW648" s="102"/>
      <c r="SDX648" s="102"/>
      <c r="SDY648" s="102"/>
      <c r="SDZ648" s="102"/>
      <c r="SEA648" s="102"/>
      <c r="SEB648" s="102"/>
      <c r="SEC648" s="102"/>
      <c r="SED648" s="102"/>
      <c r="SEE648" s="102"/>
      <c r="SEF648" s="102"/>
      <c r="SEG648" s="102"/>
      <c r="SEH648" s="102"/>
      <c r="SEI648" s="102"/>
      <c r="SEJ648" s="102"/>
      <c r="SEK648" s="102"/>
      <c r="SEL648" s="102"/>
      <c r="SEM648" s="102"/>
      <c r="SEN648" s="102"/>
      <c r="SEO648" s="102"/>
      <c r="SEP648" s="102"/>
      <c r="SEQ648" s="102"/>
      <c r="SER648" s="102"/>
      <c r="SES648" s="102"/>
      <c r="SET648" s="102"/>
      <c r="SEU648" s="102"/>
      <c r="SEV648" s="102"/>
      <c r="SEW648" s="102"/>
      <c r="SEX648" s="102"/>
      <c r="SEY648" s="102"/>
      <c r="SEZ648" s="102"/>
      <c r="SFA648" s="102"/>
      <c r="SFB648" s="102"/>
      <c r="SFC648" s="102"/>
      <c r="SFD648" s="102"/>
      <c r="SFE648" s="102"/>
      <c r="SFF648" s="102"/>
      <c r="SFG648" s="102"/>
      <c r="SFH648" s="102"/>
      <c r="SFI648" s="102"/>
      <c r="SFJ648" s="102"/>
      <c r="SFK648" s="102"/>
      <c r="SFL648" s="102"/>
      <c r="SFM648" s="102"/>
      <c r="SFN648" s="102"/>
      <c r="SFO648" s="102"/>
      <c r="SFP648" s="102"/>
      <c r="SFQ648" s="102"/>
      <c r="SFR648" s="102"/>
      <c r="SFS648" s="102"/>
      <c r="SFT648" s="102"/>
      <c r="SFU648" s="102"/>
      <c r="SFV648" s="102"/>
      <c r="SFW648" s="102"/>
      <c r="SFX648" s="102"/>
      <c r="SFY648" s="102"/>
      <c r="SFZ648" s="102"/>
      <c r="SGA648" s="102"/>
      <c r="SGB648" s="102"/>
      <c r="SGC648" s="102"/>
      <c r="SGD648" s="102"/>
      <c r="SGE648" s="102"/>
      <c r="SGF648" s="102"/>
      <c r="SGG648" s="102"/>
      <c r="SGH648" s="102"/>
      <c r="SGI648" s="102"/>
      <c r="SGJ648" s="102"/>
      <c r="SGK648" s="102"/>
      <c r="SGL648" s="102"/>
      <c r="SGM648" s="102"/>
      <c r="SGN648" s="102"/>
      <c r="SGO648" s="102"/>
      <c r="SGP648" s="102"/>
      <c r="SGQ648" s="102"/>
      <c r="SGR648" s="102"/>
      <c r="SGS648" s="102"/>
      <c r="SGT648" s="102"/>
      <c r="SGU648" s="102"/>
      <c r="SGV648" s="102"/>
      <c r="SGW648" s="102"/>
      <c r="SGX648" s="102"/>
      <c r="SGY648" s="102"/>
      <c r="SGZ648" s="102"/>
      <c r="SHA648" s="102"/>
      <c r="SHB648" s="102"/>
      <c r="SHC648" s="102"/>
      <c r="SHD648" s="102"/>
      <c r="SHE648" s="102"/>
      <c r="SHF648" s="102"/>
      <c r="SHG648" s="102"/>
      <c r="SHH648" s="102"/>
      <c r="SHI648" s="102"/>
      <c r="SHJ648" s="102"/>
      <c r="SHK648" s="102"/>
      <c r="SHL648" s="102"/>
      <c r="SHM648" s="102"/>
      <c r="SHN648" s="102"/>
      <c r="SHO648" s="102"/>
      <c r="SHP648" s="102"/>
      <c r="SHQ648" s="102"/>
      <c r="SHR648" s="102"/>
      <c r="SHS648" s="102"/>
      <c r="SHT648" s="102"/>
      <c r="SHU648" s="102"/>
      <c r="SHV648" s="102"/>
      <c r="SHW648" s="102"/>
      <c r="SHX648" s="102"/>
      <c r="SHY648" s="102"/>
      <c r="SHZ648" s="102"/>
      <c r="SIA648" s="102"/>
      <c r="SIB648" s="102"/>
      <c r="SIC648" s="102"/>
      <c r="SID648" s="102"/>
      <c r="SIE648" s="102"/>
      <c r="SIF648" s="102"/>
      <c r="SIG648" s="102"/>
      <c r="SIH648" s="102"/>
      <c r="SII648" s="102"/>
      <c r="SIJ648" s="102"/>
      <c r="SIK648" s="102"/>
      <c r="SIL648" s="102"/>
      <c r="SIM648" s="102"/>
      <c r="SIN648" s="102"/>
      <c r="SIO648" s="102"/>
      <c r="SIP648" s="102"/>
      <c r="SIQ648" s="102"/>
      <c r="SIR648" s="102"/>
      <c r="SIS648" s="102"/>
      <c r="SIT648" s="102"/>
      <c r="SIU648" s="102"/>
      <c r="SIV648" s="102"/>
      <c r="SIW648" s="102"/>
      <c r="SIX648" s="102"/>
      <c r="SIY648" s="102"/>
      <c r="SIZ648" s="102"/>
      <c r="SJA648" s="102"/>
      <c r="SJB648" s="102"/>
      <c r="SJC648" s="102"/>
      <c r="SJD648" s="102"/>
      <c r="SJE648" s="102"/>
      <c r="SJF648" s="102"/>
      <c r="SJG648" s="102"/>
      <c r="SJH648" s="102"/>
      <c r="SJI648" s="102"/>
      <c r="SJJ648" s="102"/>
      <c r="SJK648" s="102"/>
      <c r="SJL648" s="102"/>
      <c r="SJM648" s="102"/>
      <c r="SJN648" s="102"/>
      <c r="SJO648" s="102"/>
      <c r="SJP648" s="102"/>
      <c r="SJQ648" s="102"/>
      <c r="SJR648" s="102"/>
      <c r="SJS648" s="102"/>
      <c r="SJT648" s="102"/>
      <c r="SJU648" s="102"/>
      <c r="SJV648" s="102"/>
      <c r="SJW648" s="102"/>
      <c r="SJX648" s="102"/>
      <c r="SJY648" s="102"/>
      <c r="SJZ648" s="102"/>
      <c r="SKA648" s="102"/>
      <c r="SKB648" s="102"/>
      <c r="SKC648" s="102"/>
      <c r="SKD648" s="102"/>
      <c r="SKE648" s="102"/>
      <c r="SKF648" s="102"/>
      <c r="SKG648" s="102"/>
      <c r="SKH648" s="102"/>
      <c r="SKI648" s="102"/>
      <c r="SKJ648" s="102"/>
      <c r="SKK648" s="102"/>
      <c r="SKL648" s="102"/>
      <c r="SKM648" s="102"/>
      <c r="SKN648" s="102"/>
      <c r="SKO648" s="102"/>
      <c r="SKP648" s="102"/>
      <c r="SKQ648" s="102"/>
      <c r="SKR648" s="102"/>
      <c r="SKS648" s="102"/>
      <c r="SKT648" s="102"/>
      <c r="SKU648" s="102"/>
      <c r="SKV648" s="102"/>
      <c r="SKW648" s="102"/>
      <c r="SKX648" s="102"/>
      <c r="SKY648" s="102"/>
      <c r="SKZ648" s="102"/>
      <c r="SLA648" s="102"/>
      <c r="SLB648" s="102"/>
      <c r="SLC648" s="102"/>
      <c r="SLD648" s="102"/>
      <c r="SLE648" s="102"/>
      <c r="SLF648" s="102"/>
      <c r="SLG648" s="102"/>
      <c r="SLH648" s="102"/>
      <c r="SLI648" s="102"/>
      <c r="SLJ648" s="102"/>
      <c r="SLK648" s="102"/>
      <c r="SLL648" s="102"/>
      <c r="SLM648" s="102"/>
      <c r="SLN648" s="102"/>
      <c r="SLO648" s="102"/>
      <c r="SLP648" s="102"/>
      <c r="SLQ648" s="102"/>
      <c r="SLR648" s="102"/>
      <c r="SLS648" s="102"/>
      <c r="SLT648" s="102"/>
      <c r="SLU648" s="102"/>
      <c r="SLV648" s="102"/>
      <c r="SLW648" s="102"/>
      <c r="SLX648" s="102"/>
      <c r="SLY648" s="102"/>
      <c r="SLZ648" s="102"/>
      <c r="SMA648" s="102"/>
      <c r="SMB648" s="102"/>
      <c r="SMC648" s="102"/>
      <c r="SMD648" s="102"/>
      <c r="SME648" s="102"/>
      <c r="SMF648" s="102"/>
      <c r="SMG648" s="102"/>
      <c r="SMH648" s="102"/>
      <c r="SMI648" s="102"/>
      <c r="SMJ648" s="102"/>
      <c r="SMK648" s="102"/>
      <c r="SML648" s="102"/>
      <c r="SMM648" s="102"/>
      <c r="SMN648" s="102"/>
      <c r="SMO648" s="102"/>
      <c r="SMP648" s="102"/>
      <c r="SMQ648" s="102"/>
      <c r="SMR648" s="102"/>
      <c r="SMS648" s="102"/>
      <c r="SMT648" s="102"/>
      <c r="SMU648" s="102"/>
      <c r="SMV648" s="102"/>
      <c r="SMW648" s="102"/>
      <c r="SMX648" s="102"/>
      <c r="SMY648" s="102"/>
      <c r="SMZ648" s="102"/>
      <c r="SNA648" s="102"/>
      <c r="SNB648" s="102"/>
      <c r="SNC648" s="102"/>
      <c r="SND648" s="102"/>
      <c r="SNE648" s="102"/>
      <c r="SNF648" s="102"/>
      <c r="SNG648" s="102"/>
      <c r="SNH648" s="102"/>
      <c r="SNI648" s="102"/>
      <c r="SNJ648" s="102"/>
      <c r="SNK648" s="102"/>
      <c r="SNL648" s="102"/>
      <c r="SNM648" s="102"/>
      <c r="SNN648" s="102"/>
      <c r="SNO648" s="102"/>
      <c r="SNP648" s="102"/>
      <c r="SNQ648" s="102"/>
      <c r="SNR648" s="102"/>
      <c r="SNS648" s="102"/>
      <c r="SNT648" s="102"/>
      <c r="SNU648" s="102"/>
      <c r="SNV648" s="102"/>
      <c r="SNW648" s="102"/>
      <c r="SNX648" s="102"/>
      <c r="SNY648" s="102"/>
      <c r="SNZ648" s="102"/>
      <c r="SOA648" s="102"/>
      <c r="SOB648" s="102"/>
      <c r="SOC648" s="102"/>
      <c r="SOD648" s="102"/>
      <c r="SOE648" s="102"/>
      <c r="SOF648" s="102"/>
      <c r="SOG648" s="102"/>
      <c r="SOH648" s="102"/>
      <c r="SOI648" s="102"/>
      <c r="SOJ648" s="102"/>
      <c r="SOK648" s="102"/>
      <c r="SOL648" s="102"/>
      <c r="SOM648" s="102"/>
      <c r="SON648" s="102"/>
      <c r="SOO648" s="102"/>
      <c r="SOP648" s="102"/>
      <c r="SOQ648" s="102"/>
      <c r="SOR648" s="102"/>
      <c r="SOS648" s="102"/>
      <c r="SOT648" s="102"/>
      <c r="SOU648" s="102"/>
      <c r="SOV648" s="102"/>
      <c r="SOW648" s="102"/>
      <c r="SOX648" s="102"/>
      <c r="SOY648" s="102"/>
      <c r="SOZ648" s="102"/>
      <c r="SPA648" s="102"/>
      <c r="SPB648" s="102"/>
      <c r="SPC648" s="102"/>
      <c r="SPD648" s="102"/>
      <c r="SPE648" s="102"/>
      <c r="SPF648" s="102"/>
      <c r="SPG648" s="102"/>
      <c r="SPH648" s="102"/>
      <c r="SPI648" s="102"/>
      <c r="SPJ648" s="102"/>
      <c r="SPK648" s="102"/>
      <c r="SPL648" s="102"/>
      <c r="SPM648" s="102"/>
      <c r="SPN648" s="102"/>
      <c r="SPO648" s="102"/>
      <c r="SPP648" s="102"/>
      <c r="SPQ648" s="102"/>
      <c r="SPR648" s="102"/>
      <c r="SPS648" s="102"/>
      <c r="SPT648" s="102"/>
      <c r="SPU648" s="102"/>
      <c r="SPV648" s="102"/>
      <c r="SPW648" s="102"/>
      <c r="SPX648" s="102"/>
      <c r="SPY648" s="102"/>
      <c r="SPZ648" s="102"/>
      <c r="SQA648" s="102"/>
      <c r="SQB648" s="102"/>
      <c r="SQC648" s="102"/>
      <c r="SQD648" s="102"/>
      <c r="SQE648" s="102"/>
      <c r="SQF648" s="102"/>
      <c r="SQG648" s="102"/>
      <c r="SQH648" s="102"/>
      <c r="SQI648" s="102"/>
      <c r="SQJ648" s="102"/>
      <c r="SQK648" s="102"/>
      <c r="SQL648" s="102"/>
      <c r="SQM648" s="102"/>
      <c r="SQN648" s="102"/>
      <c r="SQO648" s="102"/>
      <c r="SQP648" s="102"/>
      <c r="SQQ648" s="102"/>
      <c r="SQR648" s="102"/>
      <c r="SQS648" s="102"/>
      <c r="SQT648" s="102"/>
      <c r="SQU648" s="102"/>
      <c r="SQV648" s="102"/>
      <c r="SQW648" s="102"/>
      <c r="SQX648" s="102"/>
      <c r="SQY648" s="102"/>
      <c r="SQZ648" s="102"/>
      <c r="SRA648" s="102"/>
      <c r="SRB648" s="102"/>
      <c r="SRC648" s="102"/>
      <c r="SRD648" s="102"/>
      <c r="SRE648" s="102"/>
      <c r="SRF648" s="102"/>
      <c r="SRG648" s="102"/>
      <c r="SRH648" s="102"/>
      <c r="SRI648" s="102"/>
      <c r="SRJ648" s="102"/>
      <c r="SRK648" s="102"/>
      <c r="SRL648" s="102"/>
      <c r="SRM648" s="102"/>
      <c r="SRN648" s="102"/>
      <c r="SRO648" s="102"/>
      <c r="SRP648" s="102"/>
      <c r="SRQ648" s="102"/>
      <c r="SRR648" s="102"/>
      <c r="SRS648" s="102"/>
      <c r="SRT648" s="102"/>
      <c r="SRU648" s="102"/>
      <c r="SRV648" s="102"/>
      <c r="SRW648" s="102"/>
      <c r="SRX648" s="102"/>
      <c r="SRY648" s="102"/>
      <c r="SRZ648" s="102"/>
      <c r="SSA648" s="102"/>
      <c r="SSB648" s="102"/>
      <c r="SSC648" s="102"/>
      <c r="SSD648" s="102"/>
      <c r="SSE648" s="102"/>
      <c r="SSF648" s="102"/>
      <c r="SSG648" s="102"/>
      <c r="SSH648" s="102"/>
      <c r="SSI648" s="102"/>
      <c r="SSJ648" s="102"/>
      <c r="SSK648" s="102"/>
      <c r="SSL648" s="102"/>
      <c r="SSM648" s="102"/>
      <c r="SSN648" s="102"/>
      <c r="SSO648" s="102"/>
      <c r="SSP648" s="102"/>
      <c r="SSQ648" s="102"/>
      <c r="SSR648" s="102"/>
      <c r="SSS648" s="102"/>
      <c r="SST648" s="102"/>
      <c r="SSU648" s="102"/>
      <c r="SSV648" s="102"/>
      <c r="SSW648" s="102"/>
      <c r="SSX648" s="102"/>
      <c r="SSY648" s="102"/>
      <c r="SSZ648" s="102"/>
      <c r="STA648" s="102"/>
      <c r="STB648" s="102"/>
      <c r="STC648" s="102"/>
      <c r="STD648" s="102"/>
      <c r="STE648" s="102"/>
      <c r="STF648" s="102"/>
      <c r="STG648" s="102"/>
      <c r="STH648" s="102"/>
      <c r="STI648" s="102"/>
      <c r="STJ648" s="102"/>
      <c r="STK648" s="102"/>
      <c r="STL648" s="102"/>
      <c r="STM648" s="102"/>
      <c r="STN648" s="102"/>
      <c r="STO648" s="102"/>
      <c r="STP648" s="102"/>
      <c r="STQ648" s="102"/>
      <c r="STR648" s="102"/>
      <c r="STS648" s="102"/>
      <c r="STT648" s="102"/>
      <c r="STU648" s="102"/>
      <c r="STV648" s="102"/>
      <c r="STW648" s="102"/>
      <c r="STX648" s="102"/>
      <c r="STY648" s="102"/>
      <c r="STZ648" s="102"/>
      <c r="SUA648" s="102"/>
      <c r="SUB648" s="102"/>
      <c r="SUC648" s="102"/>
      <c r="SUD648" s="102"/>
      <c r="SUE648" s="102"/>
      <c r="SUF648" s="102"/>
      <c r="SUG648" s="102"/>
      <c r="SUH648" s="102"/>
      <c r="SUI648" s="102"/>
      <c r="SUJ648" s="102"/>
      <c r="SUK648" s="102"/>
      <c r="SUL648" s="102"/>
      <c r="SUM648" s="102"/>
      <c r="SUN648" s="102"/>
      <c r="SUO648" s="102"/>
      <c r="SUP648" s="102"/>
      <c r="SUQ648" s="102"/>
      <c r="SUR648" s="102"/>
      <c r="SUS648" s="102"/>
      <c r="SUT648" s="102"/>
      <c r="SUU648" s="102"/>
      <c r="SUV648" s="102"/>
      <c r="SUW648" s="102"/>
      <c r="SUX648" s="102"/>
      <c r="SUY648" s="102"/>
      <c r="SUZ648" s="102"/>
      <c r="SVA648" s="102"/>
      <c r="SVB648" s="102"/>
      <c r="SVC648" s="102"/>
      <c r="SVD648" s="102"/>
      <c r="SVE648" s="102"/>
      <c r="SVF648" s="102"/>
      <c r="SVG648" s="102"/>
      <c r="SVH648" s="102"/>
      <c r="SVI648" s="102"/>
      <c r="SVJ648" s="102"/>
      <c r="SVK648" s="102"/>
      <c r="SVL648" s="102"/>
      <c r="SVM648" s="102"/>
      <c r="SVN648" s="102"/>
      <c r="SVO648" s="102"/>
      <c r="SVP648" s="102"/>
      <c r="SVQ648" s="102"/>
      <c r="SVR648" s="102"/>
      <c r="SVS648" s="102"/>
      <c r="SVT648" s="102"/>
      <c r="SVU648" s="102"/>
      <c r="SVV648" s="102"/>
      <c r="SVW648" s="102"/>
      <c r="SVX648" s="102"/>
      <c r="SVY648" s="102"/>
      <c r="SVZ648" s="102"/>
      <c r="SWA648" s="102"/>
      <c r="SWB648" s="102"/>
      <c r="SWC648" s="102"/>
      <c r="SWD648" s="102"/>
      <c r="SWE648" s="102"/>
      <c r="SWF648" s="102"/>
      <c r="SWG648" s="102"/>
      <c r="SWH648" s="102"/>
      <c r="SWI648" s="102"/>
      <c r="SWJ648" s="102"/>
      <c r="SWK648" s="102"/>
      <c r="SWL648" s="102"/>
      <c r="SWM648" s="102"/>
      <c r="SWN648" s="102"/>
      <c r="SWO648" s="102"/>
      <c r="SWP648" s="102"/>
      <c r="SWQ648" s="102"/>
      <c r="SWR648" s="102"/>
      <c r="SWS648" s="102"/>
      <c r="SWT648" s="102"/>
      <c r="SWU648" s="102"/>
      <c r="SWV648" s="102"/>
      <c r="SWW648" s="102"/>
      <c r="SWX648" s="102"/>
      <c r="SWY648" s="102"/>
      <c r="SWZ648" s="102"/>
      <c r="SXA648" s="102"/>
      <c r="SXB648" s="102"/>
      <c r="SXC648" s="102"/>
      <c r="SXD648" s="102"/>
      <c r="SXE648" s="102"/>
      <c r="SXF648" s="102"/>
      <c r="SXG648" s="102"/>
      <c r="SXH648" s="102"/>
      <c r="SXI648" s="102"/>
      <c r="SXJ648" s="102"/>
      <c r="SXK648" s="102"/>
      <c r="SXL648" s="102"/>
      <c r="SXM648" s="102"/>
      <c r="SXN648" s="102"/>
      <c r="SXO648" s="102"/>
      <c r="SXP648" s="102"/>
      <c r="SXQ648" s="102"/>
      <c r="SXR648" s="102"/>
      <c r="SXS648" s="102"/>
      <c r="SXT648" s="102"/>
      <c r="SXU648" s="102"/>
      <c r="SXV648" s="102"/>
      <c r="SXW648" s="102"/>
      <c r="SXX648" s="102"/>
      <c r="SXY648" s="102"/>
      <c r="SXZ648" s="102"/>
      <c r="SYA648" s="102"/>
      <c r="SYB648" s="102"/>
      <c r="SYC648" s="102"/>
      <c r="SYD648" s="102"/>
      <c r="SYE648" s="102"/>
      <c r="SYF648" s="102"/>
      <c r="SYG648" s="102"/>
      <c r="SYH648" s="102"/>
      <c r="SYI648" s="102"/>
      <c r="SYJ648" s="102"/>
      <c r="SYK648" s="102"/>
      <c r="SYL648" s="102"/>
      <c r="SYM648" s="102"/>
      <c r="SYN648" s="102"/>
      <c r="SYO648" s="102"/>
      <c r="SYP648" s="102"/>
      <c r="SYQ648" s="102"/>
      <c r="SYR648" s="102"/>
      <c r="SYS648" s="102"/>
      <c r="SYT648" s="102"/>
      <c r="SYU648" s="102"/>
      <c r="SYV648" s="102"/>
      <c r="SYW648" s="102"/>
      <c r="SYX648" s="102"/>
      <c r="SYY648" s="102"/>
      <c r="SYZ648" s="102"/>
      <c r="SZA648" s="102"/>
      <c r="SZB648" s="102"/>
      <c r="SZC648" s="102"/>
      <c r="SZD648" s="102"/>
      <c r="SZE648" s="102"/>
      <c r="SZF648" s="102"/>
      <c r="SZG648" s="102"/>
      <c r="SZH648" s="102"/>
      <c r="SZI648" s="102"/>
      <c r="SZJ648" s="102"/>
      <c r="SZK648" s="102"/>
      <c r="SZL648" s="102"/>
      <c r="SZM648" s="102"/>
      <c r="SZN648" s="102"/>
      <c r="SZO648" s="102"/>
      <c r="SZP648" s="102"/>
      <c r="SZQ648" s="102"/>
      <c r="SZR648" s="102"/>
      <c r="SZS648" s="102"/>
      <c r="SZT648" s="102"/>
      <c r="SZU648" s="102"/>
      <c r="SZV648" s="102"/>
      <c r="SZW648" s="102"/>
      <c r="SZX648" s="102"/>
      <c r="SZY648" s="102"/>
      <c r="SZZ648" s="102"/>
      <c r="TAA648" s="102"/>
      <c r="TAB648" s="102"/>
      <c r="TAC648" s="102"/>
      <c r="TAD648" s="102"/>
      <c r="TAE648" s="102"/>
      <c r="TAF648" s="102"/>
      <c r="TAG648" s="102"/>
      <c r="TAH648" s="102"/>
      <c r="TAI648" s="102"/>
      <c r="TAJ648" s="102"/>
      <c r="TAK648" s="102"/>
      <c r="TAL648" s="102"/>
      <c r="TAM648" s="102"/>
      <c r="TAN648" s="102"/>
      <c r="TAO648" s="102"/>
      <c r="TAP648" s="102"/>
      <c r="TAQ648" s="102"/>
      <c r="TAR648" s="102"/>
      <c r="TAS648" s="102"/>
      <c r="TAT648" s="102"/>
      <c r="TAU648" s="102"/>
      <c r="TAV648" s="102"/>
      <c r="TAW648" s="102"/>
      <c r="TAX648" s="102"/>
      <c r="TAY648" s="102"/>
      <c r="TAZ648" s="102"/>
      <c r="TBA648" s="102"/>
      <c r="TBB648" s="102"/>
      <c r="TBC648" s="102"/>
      <c r="TBD648" s="102"/>
      <c r="TBE648" s="102"/>
      <c r="TBF648" s="102"/>
      <c r="TBG648" s="102"/>
      <c r="TBH648" s="102"/>
      <c r="TBI648" s="102"/>
      <c r="TBJ648" s="102"/>
      <c r="TBK648" s="102"/>
      <c r="TBL648" s="102"/>
      <c r="TBM648" s="102"/>
      <c r="TBN648" s="102"/>
      <c r="TBO648" s="102"/>
      <c r="TBP648" s="102"/>
      <c r="TBQ648" s="102"/>
      <c r="TBR648" s="102"/>
      <c r="TBS648" s="102"/>
      <c r="TBT648" s="102"/>
      <c r="TBU648" s="102"/>
      <c r="TBV648" s="102"/>
      <c r="TBW648" s="102"/>
      <c r="TBX648" s="102"/>
      <c r="TBY648" s="102"/>
      <c r="TBZ648" s="102"/>
      <c r="TCA648" s="102"/>
      <c r="TCB648" s="102"/>
      <c r="TCC648" s="102"/>
      <c r="TCD648" s="102"/>
      <c r="TCE648" s="102"/>
      <c r="TCF648" s="102"/>
      <c r="TCG648" s="102"/>
      <c r="TCH648" s="102"/>
      <c r="TCI648" s="102"/>
      <c r="TCJ648" s="102"/>
      <c r="TCK648" s="102"/>
      <c r="TCL648" s="102"/>
      <c r="TCM648" s="102"/>
      <c r="TCN648" s="102"/>
      <c r="TCO648" s="102"/>
      <c r="TCP648" s="102"/>
      <c r="TCQ648" s="102"/>
      <c r="TCR648" s="102"/>
      <c r="TCS648" s="102"/>
      <c r="TCT648" s="102"/>
      <c r="TCU648" s="102"/>
      <c r="TCV648" s="102"/>
      <c r="TCW648" s="102"/>
      <c r="TCX648" s="102"/>
      <c r="TCY648" s="102"/>
      <c r="TCZ648" s="102"/>
      <c r="TDA648" s="102"/>
      <c r="TDB648" s="102"/>
      <c r="TDC648" s="102"/>
      <c r="TDD648" s="102"/>
      <c r="TDE648" s="102"/>
      <c r="TDF648" s="102"/>
      <c r="TDG648" s="102"/>
      <c r="TDH648" s="102"/>
      <c r="TDI648" s="102"/>
      <c r="TDJ648" s="102"/>
      <c r="TDK648" s="102"/>
      <c r="TDL648" s="102"/>
      <c r="TDM648" s="102"/>
      <c r="TDN648" s="102"/>
      <c r="TDO648" s="102"/>
      <c r="TDP648" s="102"/>
      <c r="TDQ648" s="102"/>
      <c r="TDR648" s="102"/>
      <c r="TDS648" s="102"/>
      <c r="TDT648" s="102"/>
      <c r="TDU648" s="102"/>
      <c r="TDV648" s="102"/>
      <c r="TDW648" s="102"/>
      <c r="TDX648" s="102"/>
      <c r="TDY648" s="102"/>
      <c r="TDZ648" s="102"/>
      <c r="TEA648" s="102"/>
      <c r="TEB648" s="102"/>
      <c r="TEC648" s="102"/>
      <c r="TED648" s="102"/>
      <c r="TEE648" s="102"/>
      <c r="TEF648" s="102"/>
      <c r="TEG648" s="102"/>
      <c r="TEH648" s="102"/>
      <c r="TEI648" s="102"/>
      <c r="TEJ648" s="102"/>
      <c r="TEK648" s="102"/>
      <c r="TEL648" s="102"/>
      <c r="TEM648" s="102"/>
      <c r="TEN648" s="102"/>
      <c r="TEO648" s="102"/>
      <c r="TEP648" s="102"/>
      <c r="TEQ648" s="102"/>
      <c r="TER648" s="102"/>
      <c r="TES648" s="102"/>
      <c r="TET648" s="102"/>
      <c r="TEU648" s="102"/>
      <c r="TEV648" s="102"/>
      <c r="TEW648" s="102"/>
      <c r="TEX648" s="102"/>
      <c r="TEY648" s="102"/>
      <c r="TEZ648" s="102"/>
      <c r="TFA648" s="102"/>
      <c r="TFB648" s="102"/>
      <c r="TFC648" s="102"/>
      <c r="TFD648" s="102"/>
      <c r="TFE648" s="102"/>
      <c r="TFF648" s="102"/>
      <c r="TFG648" s="102"/>
      <c r="TFH648" s="102"/>
      <c r="TFI648" s="102"/>
      <c r="TFJ648" s="102"/>
      <c r="TFK648" s="102"/>
      <c r="TFL648" s="102"/>
      <c r="TFM648" s="102"/>
      <c r="TFN648" s="102"/>
      <c r="TFO648" s="102"/>
      <c r="TFP648" s="102"/>
      <c r="TFQ648" s="102"/>
      <c r="TFR648" s="102"/>
      <c r="TFS648" s="102"/>
      <c r="TFT648" s="102"/>
      <c r="TFU648" s="102"/>
      <c r="TFV648" s="102"/>
      <c r="TFW648" s="102"/>
      <c r="TFX648" s="102"/>
      <c r="TFY648" s="102"/>
      <c r="TFZ648" s="102"/>
      <c r="TGA648" s="102"/>
      <c r="TGB648" s="102"/>
      <c r="TGC648" s="102"/>
      <c r="TGD648" s="102"/>
      <c r="TGE648" s="102"/>
      <c r="TGF648" s="102"/>
      <c r="TGG648" s="102"/>
      <c r="TGH648" s="102"/>
      <c r="TGI648" s="102"/>
      <c r="TGJ648" s="102"/>
      <c r="TGK648" s="102"/>
      <c r="TGL648" s="102"/>
      <c r="TGM648" s="102"/>
      <c r="TGN648" s="102"/>
      <c r="TGO648" s="102"/>
      <c r="TGP648" s="102"/>
      <c r="TGQ648" s="102"/>
      <c r="TGR648" s="102"/>
      <c r="TGS648" s="102"/>
      <c r="TGT648" s="102"/>
      <c r="TGU648" s="102"/>
      <c r="TGV648" s="102"/>
      <c r="TGW648" s="102"/>
      <c r="TGX648" s="102"/>
      <c r="TGY648" s="102"/>
      <c r="TGZ648" s="102"/>
      <c r="THA648" s="102"/>
      <c r="THB648" s="102"/>
      <c r="THC648" s="102"/>
      <c r="THD648" s="102"/>
      <c r="THE648" s="102"/>
      <c r="THF648" s="102"/>
      <c r="THG648" s="102"/>
      <c r="THH648" s="102"/>
      <c r="THI648" s="102"/>
      <c r="THJ648" s="102"/>
      <c r="THK648" s="102"/>
      <c r="THL648" s="102"/>
      <c r="THM648" s="102"/>
      <c r="THN648" s="102"/>
      <c r="THO648" s="102"/>
      <c r="THP648" s="102"/>
      <c r="THQ648" s="102"/>
      <c r="THR648" s="102"/>
      <c r="THS648" s="102"/>
      <c r="THT648" s="102"/>
      <c r="THU648" s="102"/>
      <c r="THV648" s="102"/>
      <c r="THW648" s="102"/>
      <c r="THX648" s="102"/>
      <c r="THY648" s="102"/>
      <c r="THZ648" s="102"/>
      <c r="TIA648" s="102"/>
      <c r="TIB648" s="102"/>
      <c r="TIC648" s="102"/>
      <c r="TID648" s="102"/>
      <c r="TIE648" s="102"/>
      <c r="TIF648" s="102"/>
      <c r="TIG648" s="102"/>
      <c r="TIH648" s="102"/>
      <c r="TII648" s="102"/>
      <c r="TIJ648" s="102"/>
      <c r="TIK648" s="102"/>
      <c r="TIL648" s="102"/>
      <c r="TIM648" s="102"/>
      <c r="TIN648" s="102"/>
      <c r="TIO648" s="102"/>
      <c r="TIP648" s="102"/>
      <c r="TIQ648" s="102"/>
      <c r="TIR648" s="102"/>
      <c r="TIS648" s="102"/>
      <c r="TIT648" s="102"/>
      <c r="TIU648" s="102"/>
      <c r="TIV648" s="102"/>
      <c r="TIW648" s="102"/>
      <c r="TIX648" s="102"/>
      <c r="TIY648" s="102"/>
      <c r="TIZ648" s="102"/>
      <c r="TJA648" s="102"/>
      <c r="TJB648" s="102"/>
      <c r="TJC648" s="102"/>
      <c r="TJD648" s="102"/>
      <c r="TJE648" s="102"/>
      <c r="TJF648" s="102"/>
      <c r="TJG648" s="102"/>
      <c r="TJH648" s="102"/>
      <c r="TJI648" s="102"/>
      <c r="TJJ648" s="102"/>
      <c r="TJK648" s="102"/>
      <c r="TJL648" s="102"/>
      <c r="TJM648" s="102"/>
      <c r="TJN648" s="102"/>
      <c r="TJO648" s="102"/>
      <c r="TJP648" s="102"/>
      <c r="TJQ648" s="102"/>
      <c r="TJR648" s="102"/>
      <c r="TJS648" s="102"/>
      <c r="TJT648" s="102"/>
      <c r="TJU648" s="102"/>
      <c r="TJV648" s="102"/>
      <c r="TJW648" s="102"/>
      <c r="TJX648" s="102"/>
      <c r="TJY648" s="102"/>
      <c r="TJZ648" s="102"/>
      <c r="TKA648" s="102"/>
      <c r="TKB648" s="102"/>
      <c r="TKC648" s="102"/>
      <c r="TKD648" s="102"/>
      <c r="TKE648" s="102"/>
      <c r="TKF648" s="102"/>
      <c r="TKG648" s="102"/>
      <c r="TKH648" s="102"/>
      <c r="TKI648" s="102"/>
      <c r="TKJ648" s="102"/>
      <c r="TKK648" s="102"/>
      <c r="TKL648" s="102"/>
      <c r="TKM648" s="102"/>
      <c r="TKN648" s="102"/>
      <c r="TKO648" s="102"/>
      <c r="TKP648" s="102"/>
      <c r="TKQ648" s="102"/>
      <c r="TKR648" s="102"/>
      <c r="TKS648" s="102"/>
      <c r="TKT648" s="102"/>
      <c r="TKU648" s="102"/>
      <c r="TKV648" s="102"/>
      <c r="TKW648" s="102"/>
      <c r="TKX648" s="102"/>
      <c r="TKY648" s="102"/>
      <c r="TKZ648" s="102"/>
      <c r="TLA648" s="102"/>
      <c r="TLB648" s="102"/>
      <c r="TLC648" s="102"/>
      <c r="TLD648" s="102"/>
      <c r="TLE648" s="102"/>
      <c r="TLF648" s="102"/>
      <c r="TLG648" s="102"/>
      <c r="TLH648" s="102"/>
      <c r="TLI648" s="102"/>
      <c r="TLJ648" s="102"/>
      <c r="TLK648" s="102"/>
      <c r="TLL648" s="102"/>
      <c r="TLM648" s="102"/>
      <c r="TLN648" s="102"/>
      <c r="TLO648" s="102"/>
      <c r="TLP648" s="102"/>
      <c r="TLQ648" s="102"/>
      <c r="TLR648" s="102"/>
      <c r="TLS648" s="102"/>
      <c r="TLT648" s="102"/>
      <c r="TLU648" s="102"/>
      <c r="TLV648" s="102"/>
      <c r="TLW648" s="102"/>
      <c r="TLX648" s="102"/>
      <c r="TLY648" s="102"/>
      <c r="TLZ648" s="102"/>
      <c r="TMA648" s="102"/>
      <c r="TMB648" s="102"/>
      <c r="TMC648" s="102"/>
      <c r="TMD648" s="102"/>
      <c r="TME648" s="102"/>
      <c r="TMF648" s="102"/>
      <c r="TMG648" s="102"/>
      <c r="TMH648" s="102"/>
      <c r="TMI648" s="102"/>
      <c r="TMJ648" s="102"/>
      <c r="TMK648" s="102"/>
      <c r="TML648" s="102"/>
      <c r="TMM648" s="102"/>
      <c r="TMN648" s="102"/>
      <c r="TMO648" s="102"/>
      <c r="TMP648" s="102"/>
      <c r="TMQ648" s="102"/>
      <c r="TMR648" s="102"/>
      <c r="TMS648" s="102"/>
      <c r="TMT648" s="102"/>
      <c r="TMU648" s="102"/>
      <c r="TMV648" s="102"/>
      <c r="TMW648" s="102"/>
      <c r="TMX648" s="102"/>
      <c r="TMY648" s="102"/>
      <c r="TMZ648" s="102"/>
      <c r="TNA648" s="102"/>
      <c r="TNB648" s="102"/>
      <c r="TNC648" s="102"/>
      <c r="TND648" s="102"/>
      <c r="TNE648" s="102"/>
      <c r="TNF648" s="102"/>
      <c r="TNG648" s="102"/>
      <c r="TNH648" s="102"/>
      <c r="TNI648" s="102"/>
      <c r="TNJ648" s="102"/>
      <c r="TNK648" s="102"/>
      <c r="TNL648" s="102"/>
      <c r="TNM648" s="102"/>
      <c r="TNN648" s="102"/>
      <c r="TNO648" s="102"/>
      <c r="TNP648" s="102"/>
      <c r="TNQ648" s="102"/>
      <c r="TNR648" s="102"/>
      <c r="TNS648" s="102"/>
      <c r="TNT648" s="102"/>
      <c r="TNU648" s="102"/>
      <c r="TNV648" s="102"/>
      <c r="TNW648" s="102"/>
      <c r="TNX648" s="102"/>
      <c r="TNY648" s="102"/>
      <c r="TNZ648" s="102"/>
      <c r="TOA648" s="102"/>
      <c r="TOB648" s="102"/>
      <c r="TOC648" s="102"/>
      <c r="TOD648" s="102"/>
      <c r="TOE648" s="102"/>
      <c r="TOF648" s="102"/>
      <c r="TOG648" s="102"/>
      <c r="TOH648" s="102"/>
      <c r="TOI648" s="102"/>
      <c r="TOJ648" s="102"/>
      <c r="TOK648" s="102"/>
      <c r="TOL648" s="102"/>
      <c r="TOM648" s="102"/>
      <c r="TON648" s="102"/>
      <c r="TOO648" s="102"/>
      <c r="TOP648" s="102"/>
      <c r="TOQ648" s="102"/>
      <c r="TOR648" s="102"/>
      <c r="TOS648" s="102"/>
      <c r="TOT648" s="102"/>
      <c r="TOU648" s="102"/>
      <c r="TOV648" s="102"/>
      <c r="TOW648" s="102"/>
      <c r="TOX648" s="102"/>
      <c r="TOY648" s="102"/>
      <c r="TOZ648" s="102"/>
      <c r="TPA648" s="102"/>
      <c r="TPB648" s="102"/>
      <c r="TPC648" s="102"/>
      <c r="TPD648" s="102"/>
      <c r="TPE648" s="102"/>
      <c r="TPF648" s="102"/>
      <c r="TPG648" s="102"/>
      <c r="TPH648" s="102"/>
      <c r="TPI648" s="102"/>
      <c r="TPJ648" s="102"/>
      <c r="TPK648" s="102"/>
      <c r="TPL648" s="102"/>
      <c r="TPM648" s="102"/>
      <c r="TPN648" s="102"/>
      <c r="TPO648" s="102"/>
      <c r="TPP648" s="102"/>
      <c r="TPQ648" s="102"/>
      <c r="TPR648" s="102"/>
      <c r="TPS648" s="102"/>
      <c r="TPT648" s="102"/>
      <c r="TPU648" s="102"/>
      <c r="TPV648" s="102"/>
      <c r="TPW648" s="102"/>
      <c r="TPX648" s="102"/>
      <c r="TPY648" s="102"/>
      <c r="TPZ648" s="102"/>
      <c r="TQA648" s="102"/>
      <c r="TQB648" s="102"/>
      <c r="TQC648" s="102"/>
      <c r="TQD648" s="102"/>
      <c r="TQE648" s="102"/>
      <c r="TQF648" s="102"/>
      <c r="TQG648" s="102"/>
      <c r="TQH648" s="102"/>
      <c r="TQI648" s="102"/>
      <c r="TQJ648" s="102"/>
      <c r="TQK648" s="102"/>
      <c r="TQL648" s="102"/>
      <c r="TQM648" s="102"/>
      <c r="TQN648" s="102"/>
      <c r="TQO648" s="102"/>
      <c r="TQP648" s="102"/>
      <c r="TQQ648" s="102"/>
      <c r="TQR648" s="102"/>
      <c r="TQS648" s="102"/>
      <c r="TQT648" s="102"/>
      <c r="TQU648" s="102"/>
      <c r="TQV648" s="102"/>
      <c r="TQW648" s="102"/>
      <c r="TQX648" s="102"/>
      <c r="TQY648" s="102"/>
      <c r="TQZ648" s="102"/>
      <c r="TRA648" s="102"/>
      <c r="TRB648" s="102"/>
      <c r="TRC648" s="102"/>
      <c r="TRD648" s="102"/>
      <c r="TRE648" s="102"/>
      <c r="TRF648" s="102"/>
      <c r="TRG648" s="102"/>
      <c r="TRH648" s="102"/>
      <c r="TRI648" s="102"/>
      <c r="TRJ648" s="102"/>
      <c r="TRK648" s="102"/>
      <c r="TRL648" s="102"/>
      <c r="TRM648" s="102"/>
      <c r="TRN648" s="102"/>
      <c r="TRO648" s="102"/>
      <c r="TRP648" s="102"/>
      <c r="TRQ648" s="102"/>
      <c r="TRR648" s="102"/>
      <c r="TRS648" s="102"/>
      <c r="TRT648" s="102"/>
      <c r="TRU648" s="102"/>
      <c r="TRV648" s="102"/>
      <c r="TRW648" s="102"/>
      <c r="TRX648" s="102"/>
      <c r="TRY648" s="102"/>
      <c r="TRZ648" s="102"/>
      <c r="TSA648" s="102"/>
      <c r="TSB648" s="102"/>
      <c r="TSC648" s="102"/>
      <c r="TSD648" s="102"/>
      <c r="TSE648" s="102"/>
      <c r="TSF648" s="102"/>
      <c r="TSG648" s="102"/>
      <c r="TSH648" s="102"/>
      <c r="TSI648" s="102"/>
      <c r="TSJ648" s="102"/>
      <c r="TSK648" s="102"/>
      <c r="TSL648" s="102"/>
      <c r="TSM648" s="102"/>
      <c r="TSN648" s="102"/>
      <c r="TSO648" s="102"/>
      <c r="TSP648" s="102"/>
      <c r="TSQ648" s="102"/>
      <c r="TSR648" s="102"/>
      <c r="TSS648" s="102"/>
      <c r="TST648" s="102"/>
      <c r="TSU648" s="102"/>
      <c r="TSV648" s="102"/>
      <c r="TSW648" s="102"/>
      <c r="TSX648" s="102"/>
      <c r="TSY648" s="102"/>
      <c r="TSZ648" s="102"/>
      <c r="TTA648" s="102"/>
      <c r="TTB648" s="102"/>
      <c r="TTC648" s="102"/>
      <c r="TTD648" s="102"/>
      <c r="TTE648" s="102"/>
      <c r="TTF648" s="102"/>
      <c r="TTG648" s="102"/>
      <c r="TTH648" s="102"/>
      <c r="TTI648" s="102"/>
      <c r="TTJ648" s="102"/>
      <c r="TTK648" s="102"/>
      <c r="TTL648" s="102"/>
      <c r="TTM648" s="102"/>
      <c r="TTN648" s="102"/>
      <c r="TTO648" s="102"/>
      <c r="TTP648" s="102"/>
      <c r="TTQ648" s="102"/>
      <c r="TTR648" s="102"/>
      <c r="TTS648" s="102"/>
      <c r="TTT648" s="102"/>
      <c r="TTU648" s="102"/>
      <c r="TTV648" s="102"/>
      <c r="TTW648" s="102"/>
      <c r="TTX648" s="102"/>
      <c r="TTY648" s="102"/>
      <c r="TTZ648" s="102"/>
      <c r="TUA648" s="102"/>
      <c r="TUB648" s="102"/>
      <c r="TUC648" s="102"/>
      <c r="TUD648" s="102"/>
      <c r="TUE648" s="102"/>
      <c r="TUF648" s="102"/>
      <c r="TUG648" s="102"/>
      <c r="TUH648" s="102"/>
      <c r="TUI648" s="102"/>
      <c r="TUJ648" s="102"/>
      <c r="TUK648" s="102"/>
      <c r="TUL648" s="102"/>
      <c r="TUM648" s="102"/>
      <c r="TUN648" s="102"/>
      <c r="TUO648" s="102"/>
      <c r="TUP648" s="102"/>
      <c r="TUQ648" s="102"/>
      <c r="TUR648" s="102"/>
      <c r="TUS648" s="102"/>
      <c r="TUT648" s="102"/>
      <c r="TUU648" s="102"/>
      <c r="TUV648" s="102"/>
      <c r="TUW648" s="102"/>
      <c r="TUX648" s="102"/>
      <c r="TUY648" s="102"/>
      <c r="TUZ648" s="102"/>
      <c r="TVA648" s="102"/>
      <c r="TVB648" s="102"/>
      <c r="TVC648" s="102"/>
      <c r="TVD648" s="102"/>
      <c r="TVE648" s="102"/>
      <c r="TVF648" s="102"/>
      <c r="TVG648" s="102"/>
      <c r="TVH648" s="102"/>
      <c r="TVI648" s="102"/>
      <c r="TVJ648" s="102"/>
      <c r="TVK648" s="102"/>
      <c r="TVL648" s="102"/>
      <c r="TVM648" s="102"/>
      <c r="TVN648" s="102"/>
      <c r="TVO648" s="102"/>
      <c r="TVP648" s="102"/>
      <c r="TVQ648" s="102"/>
      <c r="TVR648" s="102"/>
      <c r="TVS648" s="102"/>
      <c r="TVT648" s="102"/>
      <c r="TVU648" s="102"/>
      <c r="TVV648" s="102"/>
      <c r="TVW648" s="102"/>
      <c r="TVX648" s="102"/>
      <c r="TVY648" s="102"/>
      <c r="TVZ648" s="102"/>
      <c r="TWA648" s="102"/>
      <c r="TWB648" s="102"/>
      <c r="TWC648" s="102"/>
      <c r="TWD648" s="102"/>
      <c r="TWE648" s="102"/>
      <c r="TWF648" s="102"/>
      <c r="TWG648" s="102"/>
      <c r="TWH648" s="102"/>
      <c r="TWI648" s="102"/>
      <c r="TWJ648" s="102"/>
      <c r="TWK648" s="102"/>
      <c r="TWL648" s="102"/>
      <c r="TWM648" s="102"/>
      <c r="TWN648" s="102"/>
      <c r="TWO648" s="102"/>
      <c r="TWP648" s="102"/>
      <c r="TWQ648" s="102"/>
      <c r="TWR648" s="102"/>
      <c r="TWS648" s="102"/>
      <c r="TWT648" s="102"/>
      <c r="TWU648" s="102"/>
      <c r="TWV648" s="102"/>
      <c r="TWW648" s="102"/>
      <c r="TWX648" s="102"/>
      <c r="TWY648" s="102"/>
      <c r="TWZ648" s="102"/>
      <c r="TXA648" s="102"/>
      <c r="TXB648" s="102"/>
      <c r="TXC648" s="102"/>
      <c r="TXD648" s="102"/>
      <c r="TXE648" s="102"/>
      <c r="TXF648" s="102"/>
      <c r="TXG648" s="102"/>
      <c r="TXH648" s="102"/>
      <c r="TXI648" s="102"/>
      <c r="TXJ648" s="102"/>
      <c r="TXK648" s="102"/>
      <c r="TXL648" s="102"/>
      <c r="TXM648" s="102"/>
      <c r="TXN648" s="102"/>
      <c r="TXO648" s="102"/>
      <c r="TXP648" s="102"/>
      <c r="TXQ648" s="102"/>
      <c r="TXR648" s="102"/>
      <c r="TXS648" s="102"/>
      <c r="TXT648" s="102"/>
      <c r="TXU648" s="102"/>
      <c r="TXV648" s="102"/>
      <c r="TXW648" s="102"/>
      <c r="TXX648" s="102"/>
      <c r="TXY648" s="102"/>
      <c r="TXZ648" s="102"/>
      <c r="TYA648" s="102"/>
      <c r="TYB648" s="102"/>
      <c r="TYC648" s="102"/>
      <c r="TYD648" s="102"/>
      <c r="TYE648" s="102"/>
      <c r="TYF648" s="102"/>
      <c r="TYG648" s="102"/>
      <c r="TYH648" s="102"/>
      <c r="TYI648" s="102"/>
      <c r="TYJ648" s="102"/>
      <c r="TYK648" s="102"/>
      <c r="TYL648" s="102"/>
      <c r="TYM648" s="102"/>
      <c r="TYN648" s="102"/>
      <c r="TYO648" s="102"/>
      <c r="TYP648" s="102"/>
      <c r="TYQ648" s="102"/>
      <c r="TYR648" s="102"/>
      <c r="TYS648" s="102"/>
      <c r="TYT648" s="102"/>
      <c r="TYU648" s="102"/>
      <c r="TYV648" s="102"/>
      <c r="TYW648" s="102"/>
      <c r="TYX648" s="102"/>
      <c r="TYY648" s="102"/>
      <c r="TYZ648" s="102"/>
      <c r="TZA648" s="102"/>
      <c r="TZB648" s="102"/>
      <c r="TZC648" s="102"/>
      <c r="TZD648" s="102"/>
      <c r="TZE648" s="102"/>
      <c r="TZF648" s="102"/>
      <c r="TZG648" s="102"/>
      <c r="TZH648" s="102"/>
      <c r="TZI648" s="102"/>
      <c r="TZJ648" s="102"/>
      <c r="TZK648" s="102"/>
      <c r="TZL648" s="102"/>
      <c r="TZM648" s="102"/>
      <c r="TZN648" s="102"/>
      <c r="TZO648" s="102"/>
      <c r="TZP648" s="102"/>
      <c r="TZQ648" s="102"/>
      <c r="TZR648" s="102"/>
      <c r="TZS648" s="102"/>
      <c r="TZT648" s="102"/>
      <c r="TZU648" s="102"/>
      <c r="TZV648" s="102"/>
      <c r="TZW648" s="102"/>
      <c r="TZX648" s="102"/>
      <c r="TZY648" s="102"/>
      <c r="TZZ648" s="102"/>
      <c r="UAA648" s="102"/>
      <c r="UAB648" s="102"/>
      <c r="UAC648" s="102"/>
      <c r="UAD648" s="102"/>
      <c r="UAE648" s="102"/>
      <c r="UAF648" s="102"/>
      <c r="UAG648" s="102"/>
      <c r="UAH648" s="102"/>
      <c r="UAI648" s="102"/>
      <c r="UAJ648" s="102"/>
      <c r="UAK648" s="102"/>
      <c r="UAL648" s="102"/>
      <c r="UAM648" s="102"/>
      <c r="UAN648" s="102"/>
      <c r="UAO648" s="102"/>
      <c r="UAP648" s="102"/>
      <c r="UAQ648" s="102"/>
      <c r="UAR648" s="102"/>
      <c r="UAS648" s="102"/>
      <c r="UAT648" s="102"/>
      <c r="UAU648" s="102"/>
      <c r="UAV648" s="102"/>
      <c r="UAW648" s="102"/>
      <c r="UAX648" s="102"/>
      <c r="UAY648" s="102"/>
      <c r="UAZ648" s="102"/>
      <c r="UBA648" s="102"/>
      <c r="UBB648" s="102"/>
      <c r="UBC648" s="102"/>
      <c r="UBD648" s="102"/>
      <c r="UBE648" s="102"/>
      <c r="UBF648" s="102"/>
      <c r="UBG648" s="102"/>
      <c r="UBH648" s="102"/>
      <c r="UBI648" s="102"/>
      <c r="UBJ648" s="102"/>
      <c r="UBK648" s="102"/>
      <c r="UBL648" s="102"/>
      <c r="UBM648" s="102"/>
      <c r="UBN648" s="102"/>
      <c r="UBO648" s="102"/>
      <c r="UBP648" s="102"/>
      <c r="UBQ648" s="102"/>
      <c r="UBR648" s="102"/>
      <c r="UBS648" s="102"/>
      <c r="UBT648" s="102"/>
      <c r="UBU648" s="102"/>
      <c r="UBV648" s="102"/>
      <c r="UBW648" s="102"/>
      <c r="UBX648" s="102"/>
      <c r="UBY648" s="102"/>
      <c r="UBZ648" s="102"/>
      <c r="UCA648" s="102"/>
      <c r="UCB648" s="102"/>
      <c r="UCC648" s="102"/>
      <c r="UCD648" s="102"/>
      <c r="UCE648" s="102"/>
      <c r="UCF648" s="102"/>
      <c r="UCG648" s="102"/>
      <c r="UCH648" s="102"/>
      <c r="UCI648" s="102"/>
      <c r="UCJ648" s="102"/>
      <c r="UCK648" s="102"/>
      <c r="UCL648" s="102"/>
      <c r="UCM648" s="102"/>
      <c r="UCN648" s="102"/>
      <c r="UCO648" s="102"/>
      <c r="UCP648" s="102"/>
      <c r="UCQ648" s="102"/>
      <c r="UCR648" s="102"/>
      <c r="UCS648" s="102"/>
      <c r="UCT648" s="102"/>
      <c r="UCU648" s="102"/>
      <c r="UCV648" s="102"/>
      <c r="UCW648" s="102"/>
      <c r="UCX648" s="102"/>
      <c r="UCY648" s="102"/>
      <c r="UCZ648" s="102"/>
      <c r="UDA648" s="102"/>
      <c r="UDB648" s="102"/>
      <c r="UDC648" s="102"/>
      <c r="UDD648" s="102"/>
      <c r="UDE648" s="102"/>
      <c r="UDF648" s="102"/>
      <c r="UDG648" s="102"/>
      <c r="UDH648" s="102"/>
      <c r="UDI648" s="102"/>
      <c r="UDJ648" s="102"/>
      <c r="UDK648" s="102"/>
      <c r="UDL648" s="102"/>
      <c r="UDM648" s="102"/>
      <c r="UDN648" s="102"/>
      <c r="UDO648" s="102"/>
      <c r="UDP648" s="102"/>
      <c r="UDQ648" s="102"/>
      <c r="UDR648" s="102"/>
      <c r="UDS648" s="102"/>
      <c r="UDT648" s="102"/>
      <c r="UDU648" s="102"/>
      <c r="UDV648" s="102"/>
      <c r="UDW648" s="102"/>
      <c r="UDX648" s="102"/>
      <c r="UDY648" s="102"/>
      <c r="UDZ648" s="102"/>
      <c r="UEA648" s="102"/>
      <c r="UEB648" s="102"/>
      <c r="UEC648" s="102"/>
      <c r="UED648" s="102"/>
      <c r="UEE648" s="102"/>
      <c r="UEF648" s="102"/>
      <c r="UEG648" s="102"/>
      <c r="UEH648" s="102"/>
      <c r="UEI648" s="102"/>
      <c r="UEJ648" s="102"/>
      <c r="UEK648" s="102"/>
      <c r="UEL648" s="102"/>
      <c r="UEM648" s="102"/>
      <c r="UEN648" s="102"/>
      <c r="UEO648" s="102"/>
      <c r="UEP648" s="102"/>
      <c r="UEQ648" s="102"/>
      <c r="UER648" s="102"/>
      <c r="UES648" s="102"/>
      <c r="UET648" s="102"/>
      <c r="UEU648" s="102"/>
      <c r="UEV648" s="102"/>
      <c r="UEW648" s="102"/>
      <c r="UEX648" s="102"/>
      <c r="UEY648" s="102"/>
      <c r="UEZ648" s="102"/>
      <c r="UFA648" s="102"/>
      <c r="UFB648" s="102"/>
      <c r="UFC648" s="102"/>
      <c r="UFD648" s="102"/>
      <c r="UFE648" s="102"/>
      <c r="UFF648" s="102"/>
      <c r="UFG648" s="102"/>
      <c r="UFH648" s="102"/>
      <c r="UFI648" s="102"/>
      <c r="UFJ648" s="102"/>
      <c r="UFK648" s="102"/>
      <c r="UFL648" s="102"/>
      <c r="UFM648" s="102"/>
      <c r="UFN648" s="102"/>
      <c r="UFO648" s="102"/>
      <c r="UFP648" s="102"/>
      <c r="UFQ648" s="102"/>
      <c r="UFR648" s="102"/>
      <c r="UFS648" s="102"/>
      <c r="UFT648" s="102"/>
      <c r="UFU648" s="102"/>
      <c r="UFV648" s="102"/>
      <c r="UFW648" s="102"/>
      <c r="UFX648" s="102"/>
      <c r="UFY648" s="102"/>
      <c r="UFZ648" s="102"/>
      <c r="UGA648" s="102"/>
      <c r="UGB648" s="102"/>
      <c r="UGC648" s="102"/>
      <c r="UGD648" s="102"/>
      <c r="UGE648" s="102"/>
      <c r="UGF648" s="102"/>
      <c r="UGG648" s="102"/>
      <c r="UGH648" s="102"/>
      <c r="UGI648" s="102"/>
      <c r="UGJ648" s="102"/>
      <c r="UGK648" s="102"/>
      <c r="UGL648" s="102"/>
      <c r="UGM648" s="102"/>
      <c r="UGN648" s="102"/>
      <c r="UGO648" s="102"/>
      <c r="UGP648" s="102"/>
      <c r="UGQ648" s="102"/>
      <c r="UGR648" s="102"/>
      <c r="UGS648" s="102"/>
      <c r="UGT648" s="102"/>
      <c r="UGU648" s="102"/>
      <c r="UGV648" s="102"/>
      <c r="UGW648" s="102"/>
      <c r="UGX648" s="102"/>
      <c r="UGY648" s="102"/>
      <c r="UGZ648" s="102"/>
      <c r="UHA648" s="102"/>
      <c r="UHB648" s="102"/>
      <c r="UHC648" s="102"/>
      <c r="UHD648" s="102"/>
      <c r="UHE648" s="102"/>
      <c r="UHF648" s="102"/>
      <c r="UHG648" s="102"/>
      <c r="UHH648" s="102"/>
      <c r="UHI648" s="102"/>
      <c r="UHJ648" s="102"/>
      <c r="UHK648" s="102"/>
      <c r="UHL648" s="102"/>
      <c r="UHM648" s="102"/>
      <c r="UHN648" s="102"/>
      <c r="UHO648" s="102"/>
      <c r="UHP648" s="102"/>
      <c r="UHQ648" s="102"/>
      <c r="UHR648" s="102"/>
      <c r="UHS648" s="102"/>
      <c r="UHT648" s="102"/>
      <c r="UHU648" s="102"/>
      <c r="UHV648" s="102"/>
      <c r="UHW648" s="102"/>
      <c r="UHX648" s="102"/>
      <c r="UHY648" s="102"/>
      <c r="UHZ648" s="102"/>
      <c r="UIA648" s="102"/>
      <c r="UIB648" s="102"/>
      <c r="UIC648" s="102"/>
      <c r="UID648" s="102"/>
      <c r="UIE648" s="102"/>
      <c r="UIF648" s="102"/>
      <c r="UIG648" s="102"/>
      <c r="UIH648" s="102"/>
      <c r="UII648" s="102"/>
      <c r="UIJ648" s="102"/>
      <c r="UIK648" s="102"/>
      <c r="UIL648" s="102"/>
      <c r="UIM648" s="102"/>
      <c r="UIN648" s="102"/>
      <c r="UIO648" s="102"/>
      <c r="UIP648" s="102"/>
      <c r="UIQ648" s="102"/>
      <c r="UIR648" s="102"/>
      <c r="UIS648" s="102"/>
      <c r="UIT648" s="102"/>
      <c r="UIU648" s="102"/>
      <c r="UIV648" s="102"/>
      <c r="UIW648" s="102"/>
      <c r="UIX648" s="102"/>
      <c r="UIY648" s="102"/>
      <c r="UIZ648" s="102"/>
      <c r="UJA648" s="102"/>
      <c r="UJB648" s="102"/>
      <c r="UJC648" s="102"/>
      <c r="UJD648" s="102"/>
      <c r="UJE648" s="102"/>
      <c r="UJF648" s="102"/>
      <c r="UJG648" s="102"/>
      <c r="UJH648" s="102"/>
      <c r="UJI648" s="102"/>
      <c r="UJJ648" s="102"/>
      <c r="UJK648" s="102"/>
      <c r="UJL648" s="102"/>
      <c r="UJM648" s="102"/>
      <c r="UJN648" s="102"/>
      <c r="UJO648" s="102"/>
      <c r="UJP648" s="102"/>
      <c r="UJQ648" s="102"/>
      <c r="UJR648" s="102"/>
      <c r="UJS648" s="102"/>
      <c r="UJT648" s="102"/>
      <c r="UJU648" s="102"/>
      <c r="UJV648" s="102"/>
      <c r="UJW648" s="102"/>
      <c r="UJX648" s="102"/>
      <c r="UJY648" s="102"/>
      <c r="UJZ648" s="102"/>
      <c r="UKA648" s="102"/>
      <c r="UKB648" s="102"/>
      <c r="UKC648" s="102"/>
      <c r="UKD648" s="102"/>
      <c r="UKE648" s="102"/>
      <c r="UKF648" s="102"/>
      <c r="UKG648" s="102"/>
      <c r="UKH648" s="102"/>
      <c r="UKI648" s="102"/>
      <c r="UKJ648" s="102"/>
      <c r="UKK648" s="102"/>
      <c r="UKL648" s="102"/>
      <c r="UKM648" s="102"/>
      <c r="UKN648" s="102"/>
      <c r="UKO648" s="102"/>
      <c r="UKP648" s="102"/>
      <c r="UKQ648" s="102"/>
      <c r="UKR648" s="102"/>
      <c r="UKS648" s="102"/>
      <c r="UKT648" s="102"/>
      <c r="UKU648" s="102"/>
      <c r="UKV648" s="102"/>
      <c r="UKW648" s="102"/>
      <c r="UKX648" s="102"/>
      <c r="UKY648" s="102"/>
      <c r="UKZ648" s="102"/>
      <c r="ULA648" s="102"/>
      <c r="ULB648" s="102"/>
      <c r="ULC648" s="102"/>
      <c r="ULD648" s="102"/>
      <c r="ULE648" s="102"/>
      <c r="ULF648" s="102"/>
      <c r="ULG648" s="102"/>
      <c r="ULH648" s="102"/>
      <c r="ULI648" s="102"/>
      <c r="ULJ648" s="102"/>
      <c r="ULK648" s="102"/>
      <c r="ULL648" s="102"/>
      <c r="ULM648" s="102"/>
      <c r="ULN648" s="102"/>
      <c r="ULO648" s="102"/>
      <c r="ULP648" s="102"/>
      <c r="ULQ648" s="102"/>
      <c r="ULR648" s="102"/>
      <c r="ULS648" s="102"/>
      <c r="ULT648" s="102"/>
      <c r="ULU648" s="102"/>
      <c r="ULV648" s="102"/>
      <c r="ULW648" s="102"/>
      <c r="ULX648" s="102"/>
      <c r="ULY648" s="102"/>
      <c r="ULZ648" s="102"/>
      <c r="UMA648" s="102"/>
      <c r="UMB648" s="102"/>
      <c r="UMC648" s="102"/>
      <c r="UMD648" s="102"/>
      <c r="UME648" s="102"/>
      <c r="UMF648" s="102"/>
      <c r="UMG648" s="102"/>
      <c r="UMH648" s="102"/>
      <c r="UMI648" s="102"/>
      <c r="UMJ648" s="102"/>
      <c r="UMK648" s="102"/>
      <c r="UML648" s="102"/>
      <c r="UMM648" s="102"/>
      <c r="UMN648" s="102"/>
      <c r="UMO648" s="102"/>
      <c r="UMP648" s="102"/>
      <c r="UMQ648" s="102"/>
      <c r="UMR648" s="102"/>
      <c r="UMS648" s="102"/>
      <c r="UMT648" s="102"/>
      <c r="UMU648" s="102"/>
      <c r="UMV648" s="102"/>
      <c r="UMW648" s="102"/>
      <c r="UMX648" s="102"/>
      <c r="UMY648" s="102"/>
      <c r="UMZ648" s="102"/>
      <c r="UNA648" s="102"/>
      <c r="UNB648" s="102"/>
      <c r="UNC648" s="102"/>
      <c r="UND648" s="102"/>
      <c r="UNE648" s="102"/>
      <c r="UNF648" s="102"/>
      <c r="UNG648" s="102"/>
      <c r="UNH648" s="102"/>
      <c r="UNI648" s="102"/>
      <c r="UNJ648" s="102"/>
      <c r="UNK648" s="102"/>
      <c r="UNL648" s="102"/>
      <c r="UNM648" s="102"/>
      <c r="UNN648" s="102"/>
      <c r="UNO648" s="102"/>
      <c r="UNP648" s="102"/>
      <c r="UNQ648" s="102"/>
      <c r="UNR648" s="102"/>
      <c r="UNS648" s="102"/>
      <c r="UNT648" s="102"/>
      <c r="UNU648" s="102"/>
      <c r="UNV648" s="102"/>
      <c r="UNW648" s="102"/>
      <c r="UNX648" s="102"/>
      <c r="UNY648" s="102"/>
      <c r="UNZ648" s="102"/>
      <c r="UOA648" s="102"/>
      <c r="UOB648" s="102"/>
      <c r="UOC648" s="102"/>
      <c r="UOD648" s="102"/>
      <c r="UOE648" s="102"/>
      <c r="UOF648" s="102"/>
      <c r="UOG648" s="102"/>
      <c r="UOH648" s="102"/>
      <c r="UOI648" s="102"/>
      <c r="UOJ648" s="102"/>
      <c r="UOK648" s="102"/>
      <c r="UOL648" s="102"/>
      <c r="UOM648" s="102"/>
      <c r="UON648" s="102"/>
      <c r="UOO648" s="102"/>
      <c r="UOP648" s="102"/>
      <c r="UOQ648" s="102"/>
      <c r="UOR648" s="102"/>
      <c r="UOS648" s="102"/>
      <c r="UOT648" s="102"/>
      <c r="UOU648" s="102"/>
      <c r="UOV648" s="102"/>
      <c r="UOW648" s="102"/>
      <c r="UOX648" s="102"/>
      <c r="UOY648" s="102"/>
      <c r="UOZ648" s="102"/>
      <c r="UPA648" s="102"/>
      <c r="UPB648" s="102"/>
      <c r="UPC648" s="102"/>
      <c r="UPD648" s="102"/>
      <c r="UPE648" s="102"/>
      <c r="UPF648" s="102"/>
      <c r="UPG648" s="102"/>
      <c r="UPH648" s="102"/>
      <c r="UPI648" s="102"/>
      <c r="UPJ648" s="102"/>
      <c r="UPK648" s="102"/>
      <c r="UPL648" s="102"/>
      <c r="UPM648" s="102"/>
      <c r="UPN648" s="102"/>
      <c r="UPO648" s="102"/>
      <c r="UPP648" s="102"/>
      <c r="UPQ648" s="102"/>
      <c r="UPR648" s="102"/>
      <c r="UPS648" s="102"/>
      <c r="UPT648" s="102"/>
      <c r="UPU648" s="102"/>
      <c r="UPV648" s="102"/>
      <c r="UPW648" s="102"/>
      <c r="UPX648" s="102"/>
      <c r="UPY648" s="102"/>
      <c r="UPZ648" s="102"/>
      <c r="UQA648" s="102"/>
      <c r="UQB648" s="102"/>
      <c r="UQC648" s="102"/>
      <c r="UQD648" s="102"/>
      <c r="UQE648" s="102"/>
      <c r="UQF648" s="102"/>
      <c r="UQG648" s="102"/>
      <c r="UQH648" s="102"/>
      <c r="UQI648" s="102"/>
      <c r="UQJ648" s="102"/>
      <c r="UQK648" s="102"/>
      <c r="UQL648" s="102"/>
      <c r="UQM648" s="102"/>
      <c r="UQN648" s="102"/>
      <c r="UQO648" s="102"/>
      <c r="UQP648" s="102"/>
      <c r="UQQ648" s="102"/>
      <c r="UQR648" s="102"/>
      <c r="UQS648" s="102"/>
      <c r="UQT648" s="102"/>
      <c r="UQU648" s="102"/>
      <c r="UQV648" s="102"/>
      <c r="UQW648" s="102"/>
      <c r="UQX648" s="102"/>
      <c r="UQY648" s="102"/>
      <c r="UQZ648" s="102"/>
      <c r="URA648" s="102"/>
      <c r="URB648" s="102"/>
      <c r="URC648" s="102"/>
      <c r="URD648" s="102"/>
      <c r="URE648" s="102"/>
      <c r="URF648" s="102"/>
      <c r="URG648" s="102"/>
      <c r="URH648" s="102"/>
      <c r="URI648" s="102"/>
      <c r="URJ648" s="102"/>
      <c r="URK648" s="102"/>
      <c r="URL648" s="102"/>
      <c r="URM648" s="102"/>
      <c r="URN648" s="102"/>
      <c r="URO648" s="102"/>
      <c r="URP648" s="102"/>
      <c r="URQ648" s="102"/>
      <c r="URR648" s="102"/>
      <c r="URS648" s="102"/>
      <c r="URT648" s="102"/>
      <c r="URU648" s="102"/>
      <c r="URV648" s="102"/>
      <c r="URW648" s="102"/>
      <c r="URX648" s="102"/>
      <c r="URY648" s="102"/>
      <c r="URZ648" s="102"/>
      <c r="USA648" s="102"/>
      <c r="USB648" s="102"/>
      <c r="USC648" s="102"/>
      <c r="USD648" s="102"/>
      <c r="USE648" s="102"/>
      <c r="USF648" s="102"/>
      <c r="USG648" s="102"/>
      <c r="USH648" s="102"/>
      <c r="USI648" s="102"/>
      <c r="USJ648" s="102"/>
      <c r="USK648" s="102"/>
      <c r="USL648" s="102"/>
      <c r="USM648" s="102"/>
      <c r="USN648" s="102"/>
      <c r="USO648" s="102"/>
      <c r="USP648" s="102"/>
      <c r="USQ648" s="102"/>
      <c r="USR648" s="102"/>
      <c r="USS648" s="102"/>
      <c r="UST648" s="102"/>
      <c r="USU648" s="102"/>
      <c r="USV648" s="102"/>
      <c r="USW648" s="102"/>
      <c r="USX648" s="102"/>
      <c r="USY648" s="102"/>
      <c r="USZ648" s="102"/>
      <c r="UTA648" s="102"/>
      <c r="UTB648" s="102"/>
      <c r="UTC648" s="102"/>
      <c r="UTD648" s="102"/>
      <c r="UTE648" s="102"/>
      <c r="UTF648" s="102"/>
      <c r="UTG648" s="102"/>
      <c r="UTH648" s="102"/>
      <c r="UTI648" s="102"/>
      <c r="UTJ648" s="102"/>
      <c r="UTK648" s="102"/>
      <c r="UTL648" s="102"/>
      <c r="UTM648" s="102"/>
      <c r="UTN648" s="102"/>
      <c r="UTO648" s="102"/>
      <c r="UTP648" s="102"/>
      <c r="UTQ648" s="102"/>
      <c r="UTR648" s="102"/>
      <c r="UTS648" s="102"/>
      <c r="UTT648" s="102"/>
      <c r="UTU648" s="102"/>
      <c r="UTV648" s="102"/>
      <c r="UTW648" s="102"/>
      <c r="UTX648" s="102"/>
      <c r="UTY648" s="102"/>
      <c r="UTZ648" s="102"/>
      <c r="UUA648" s="102"/>
      <c r="UUB648" s="102"/>
      <c r="UUC648" s="102"/>
      <c r="UUD648" s="102"/>
      <c r="UUE648" s="102"/>
      <c r="UUF648" s="102"/>
      <c r="UUG648" s="102"/>
      <c r="UUH648" s="102"/>
      <c r="UUI648" s="102"/>
      <c r="UUJ648" s="102"/>
      <c r="UUK648" s="102"/>
      <c r="UUL648" s="102"/>
      <c r="UUM648" s="102"/>
      <c r="UUN648" s="102"/>
      <c r="UUO648" s="102"/>
      <c r="UUP648" s="102"/>
      <c r="UUQ648" s="102"/>
      <c r="UUR648" s="102"/>
      <c r="UUS648" s="102"/>
      <c r="UUT648" s="102"/>
      <c r="UUU648" s="102"/>
      <c r="UUV648" s="102"/>
      <c r="UUW648" s="102"/>
      <c r="UUX648" s="102"/>
      <c r="UUY648" s="102"/>
      <c r="UUZ648" s="102"/>
      <c r="UVA648" s="102"/>
      <c r="UVB648" s="102"/>
      <c r="UVC648" s="102"/>
      <c r="UVD648" s="102"/>
      <c r="UVE648" s="102"/>
      <c r="UVF648" s="102"/>
      <c r="UVG648" s="102"/>
      <c r="UVH648" s="102"/>
      <c r="UVI648" s="102"/>
      <c r="UVJ648" s="102"/>
      <c r="UVK648" s="102"/>
      <c r="UVL648" s="102"/>
      <c r="UVM648" s="102"/>
      <c r="UVN648" s="102"/>
      <c r="UVO648" s="102"/>
      <c r="UVP648" s="102"/>
      <c r="UVQ648" s="102"/>
      <c r="UVR648" s="102"/>
      <c r="UVS648" s="102"/>
      <c r="UVT648" s="102"/>
      <c r="UVU648" s="102"/>
      <c r="UVV648" s="102"/>
      <c r="UVW648" s="102"/>
      <c r="UVX648" s="102"/>
      <c r="UVY648" s="102"/>
      <c r="UVZ648" s="102"/>
      <c r="UWA648" s="102"/>
      <c r="UWB648" s="102"/>
      <c r="UWC648" s="102"/>
      <c r="UWD648" s="102"/>
      <c r="UWE648" s="102"/>
      <c r="UWF648" s="102"/>
      <c r="UWG648" s="102"/>
      <c r="UWH648" s="102"/>
      <c r="UWI648" s="102"/>
      <c r="UWJ648" s="102"/>
      <c r="UWK648" s="102"/>
      <c r="UWL648" s="102"/>
      <c r="UWM648" s="102"/>
      <c r="UWN648" s="102"/>
      <c r="UWO648" s="102"/>
      <c r="UWP648" s="102"/>
      <c r="UWQ648" s="102"/>
      <c r="UWR648" s="102"/>
      <c r="UWS648" s="102"/>
      <c r="UWT648" s="102"/>
      <c r="UWU648" s="102"/>
      <c r="UWV648" s="102"/>
      <c r="UWW648" s="102"/>
      <c r="UWX648" s="102"/>
      <c r="UWY648" s="102"/>
      <c r="UWZ648" s="102"/>
      <c r="UXA648" s="102"/>
      <c r="UXB648" s="102"/>
      <c r="UXC648" s="102"/>
      <c r="UXD648" s="102"/>
      <c r="UXE648" s="102"/>
      <c r="UXF648" s="102"/>
      <c r="UXG648" s="102"/>
      <c r="UXH648" s="102"/>
      <c r="UXI648" s="102"/>
      <c r="UXJ648" s="102"/>
      <c r="UXK648" s="102"/>
      <c r="UXL648" s="102"/>
      <c r="UXM648" s="102"/>
      <c r="UXN648" s="102"/>
      <c r="UXO648" s="102"/>
      <c r="UXP648" s="102"/>
      <c r="UXQ648" s="102"/>
      <c r="UXR648" s="102"/>
      <c r="UXS648" s="102"/>
      <c r="UXT648" s="102"/>
      <c r="UXU648" s="102"/>
      <c r="UXV648" s="102"/>
      <c r="UXW648" s="102"/>
      <c r="UXX648" s="102"/>
      <c r="UXY648" s="102"/>
      <c r="UXZ648" s="102"/>
      <c r="UYA648" s="102"/>
      <c r="UYB648" s="102"/>
      <c r="UYC648" s="102"/>
      <c r="UYD648" s="102"/>
      <c r="UYE648" s="102"/>
      <c r="UYF648" s="102"/>
      <c r="UYG648" s="102"/>
      <c r="UYH648" s="102"/>
      <c r="UYI648" s="102"/>
      <c r="UYJ648" s="102"/>
      <c r="UYK648" s="102"/>
      <c r="UYL648" s="102"/>
      <c r="UYM648" s="102"/>
      <c r="UYN648" s="102"/>
      <c r="UYO648" s="102"/>
      <c r="UYP648" s="102"/>
      <c r="UYQ648" s="102"/>
      <c r="UYR648" s="102"/>
      <c r="UYS648" s="102"/>
      <c r="UYT648" s="102"/>
      <c r="UYU648" s="102"/>
      <c r="UYV648" s="102"/>
      <c r="UYW648" s="102"/>
      <c r="UYX648" s="102"/>
      <c r="UYY648" s="102"/>
      <c r="UYZ648" s="102"/>
      <c r="UZA648" s="102"/>
      <c r="UZB648" s="102"/>
      <c r="UZC648" s="102"/>
      <c r="UZD648" s="102"/>
      <c r="UZE648" s="102"/>
      <c r="UZF648" s="102"/>
      <c r="UZG648" s="102"/>
      <c r="UZH648" s="102"/>
      <c r="UZI648" s="102"/>
      <c r="UZJ648" s="102"/>
      <c r="UZK648" s="102"/>
      <c r="UZL648" s="102"/>
      <c r="UZM648" s="102"/>
      <c r="UZN648" s="102"/>
      <c r="UZO648" s="102"/>
      <c r="UZP648" s="102"/>
      <c r="UZQ648" s="102"/>
      <c r="UZR648" s="102"/>
      <c r="UZS648" s="102"/>
      <c r="UZT648" s="102"/>
      <c r="UZU648" s="102"/>
      <c r="UZV648" s="102"/>
      <c r="UZW648" s="102"/>
      <c r="UZX648" s="102"/>
      <c r="UZY648" s="102"/>
      <c r="UZZ648" s="102"/>
      <c r="VAA648" s="102"/>
      <c r="VAB648" s="102"/>
      <c r="VAC648" s="102"/>
      <c r="VAD648" s="102"/>
      <c r="VAE648" s="102"/>
      <c r="VAF648" s="102"/>
      <c r="VAG648" s="102"/>
      <c r="VAH648" s="102"/>
      <c r="VAI648" s="102"/>
      <c r="VAJ648" s="102"/>
      <c r="VAK648" s="102"/>
      <c r="VAL648" s="102"/>
      <c r="VAM648" s="102"/>
      <c r="VAN648" s="102"/>
      <c r="VAO648" s="102"/>
      <c r="VAP648" s="102"/>
      <c r="VAQ648" s="102"/>
      <c r="VAR648" s="102"/>
      <c r="VAS648" s="102"/>
      <c r="VAT648" s="102"/>
      <c r="VAU648" s="102"/>
      <c r="VAV648" s="102"/>
      <c r="VAW648" s="102"/>
      <c r="VAX648" s="102"/>
      <c r="VAY648" s="102"/>
      <c r="VAZ648" s="102"/>
      <c r="VBA648" s="102"/>
      <c r="VBB648" s="102"/>
      <c r="VBC648" s="102"/>
      <c r="VBD648" s="102"/>
      <c r="VBE648" s="102"/>
      <c r="VBF648" s="102"/>
      <c r="VBG648" s="102"/>
      <c r="VBH648" s="102"/>
      <c r="VBI648" s="102"/>
      <c r="VBJ648" s="102"/>
      <c r="VBK648" s="102"/>
      <c r="VBL648" s="102"/>
      <c r="VBM648" s="102"/>
      <c r="VBN648" s="102"/>
      <c r="VBO648" s="102"/>
      <c r="VBP648" s="102"/>
      <c r="VBQ648" s="102"/>
      <c r="VBR648" s="102"/>
      <c r="VBS648" s="102"/>
      <c r="VBT648" s="102"/>
      <c r="VBU648" s="102"/>
      <c r="VBV648" s="102"/>
      <c r="VBW648" s="102"/>
      <c r="VBX648" s="102"/>
      <c r="VBY648" s="102"/>
      <c r="VBZ648" s="102"/>
      <c r="VCA648" s="102"/>
      <c r="VCB648" s="102"/>
      <c r="VCC648" s="102"/>
      <c r="VCD648" s="102"/>
      <c r="VCE648" s="102"/>
      <c r="VCF648" s="102"/>
      <c r="VCG648" s="102"/>
      <c r="VCH648" s="102"/>
      <c r="VCI648" s="102"/>
      <c r="VCJ648" s="102"/>
      <c r="VCK648" s="102"/>
      <c r="VCL648" s="102"/>
      <c r="VCM648" s="102"/>
      <c r="VCN648" s="102"/>
      <c r="VCO648" s="102"/>
      <c r="VCP648" s="102"/>
      <c r="VCQ648" s="102"/>
      <c r="VCR648" s="102"/>
      <c r="VCS648" s="102"/>
      <c r="VCT648" s="102"/>
      <c r="VCU648" s="102"/>
      <c r="VCV648" s="102"/>
      <c r="VCW648" s="102"/>
      <c r="VCX648" s="102"/>
      <c r="VCY648" s="102"/>
      <c r="VCZ648" s="102"/>
      <c r="VDA648" s="102"/>
      <c r="VDB648" s="102"/>
      <c r="VDC648" s="102"/>
      <c r="VDD648" s="102"/>
      <c r="VDE648" s="102"/>
      <c r="VDF648" s="102"/>
      <c r="VDG648" s="102"/>
      <c r="VDH648" s="102"/>
      <c r="VDI648" s="102"/>
      <c r="VDJ648" s="102"/>
      <c r="VDK648" s="102"/>
      <c r="VDL648" s="102"/>
      <c r="VDM648" s="102"/>
      <c r="VDN648" s="102"/>
      <c r="VDO648" s="102"/>
      <c r="VDP648" s="102"/>
      <c r="VDQ648" s="102"/>
      <c r="VDR648" s="102"/>
      <c r="VDS648" s="102"/>
      <c r="VDT648" s="102"/>
      <c r="VDU648" s="102"/>
      <c r="VDV648" s="102"/>
      <c r="VDW648" s="102"/>
      <c r="VDX648" s="102"/>
      <c r="VDY648" s="102"/>
      <c r="VDZ648" s="102"/>
      <c r="VEA648" s="102"/>
      <c r="VEB648" s="102"/>
      <c r="VEC648" s="102"/>
      <c r="VED648" s="102"/>
      <c r="VEE648" s="102"/>
      <c r="VEF648" s="102"/>
      <c r="VEG648" s="102"/>
      <c r="VEH648" s="102"/>
      <c r="VEI648" s="102"/>
      <c r="VEJ648" s="102"/>
      <c r="VEK648" s="102"/>
      <c r="VEL648" s="102"/>
      <c r="VEM648" s="102"/>
      <c r="VEN648" s="102"/>
      <c r="VEO648" s="102"/>
      <c r="VEP648" s="102"/>
      <c r="VEQ648" s="102"/>
      <c r="VER648" s="102"/>
      <c r="VES648" s="102"/>
      <c r="VET648" s="102"/>
      <c r="VEU648" s="102"/>
      <c r="VEV648" s="102"/>
      <c r="VEW648" s="102"/>
      <c r="VEX648" s="102"/>
      <c r="VEY648" s="102"/>
      <c r="VEZ648" s="102"/>
      <c r="VFA648" s="102"/>
      <c r="VFB648" s="102"/>
      <c r="VFC648" s="102"/>
      <c r="VFD648" s="102"/>
      <c r="VFE648" s="102"/>
      <c r="VFF648" s="102"/>
      <c r="VFG648" s="102"/>
      <c r="VFH648" s="102"/>
      <c r="VFI648" s="102"/>
      <c r="VFJ648" s="102"/>
      <c r="VFK648" s="102"/>
      <c r="VFL648" s="102"/>
      <c r="VFM648" s="102"/>
      <c r="VFN648" s="102"/>
      <c r="VFO648" s="102"/>
      <c r="VFP648" s="102"/>
      <c r="VFQ648" s="102"/>
      <c r="VFR648" s="102"/>
      <c r="VFS648" s="102"/>
      <c r="VFT648" s="102"/>
      <c r="VFU648" s="102"/>
      <c r="VFV648" s="102"/>
      <c r="VFW648" s="102"/>
      <c r="VFX648" s="102"/>
      <c r="VFY648" s="102"/>
      <c r="VFZ648" s="102"/>
      <c r="VGA648" s="102"/>
      <c r="VGB648" s="102"/>
      <c r="VGC648" s="102"/>
      <c r="VGD648" s="102"/>
      <c r="VGE648" s="102"/>
      <c r="VGF648" s="102"/>
      <c r="VGG648" s="102"/>
      <c r="VGH648" s="102"/>
      <c r="VGI648" s="102"/>
      <c r="VGJ648" s="102"/>
      <c r="VGK648" s="102"/>
      <c r="VGL648" s="102"/>
      <c r="VGM648" s="102"/>
      <c r="VGN648" s="102"/>
      <c r="VGO648" s="102"/>
      <c r="VGP648" s="102"/>
      <c r="VGQ648" s="102"/>
      <c r="VGR648" s="102"/>
      <c r="VGS648" s="102"/>
      <c r="VGT648" s="102"/>
      <c r="VGU648" s="102"/>
      <c r="VGV648" s="102"/>
      <c r="VGW648" s="102"/>
      <c r="VGX648" s="102"/>
      <c r="VGY648" s="102"/>
      <c r="VGZ648" s="102"/>
      <c r="VHA648" s="102"/>
      <c r="VHB648" s="102"/>
      <c r="VHC648" s="102"/>
      <c r="VHD648" s="102"/>
      <c r="VHE648" s="102"/>
      <c r="VHF648" s="102"/>
      <c r="VHG648" s="102"/>
      <c r="VHH648" s="102"/>
      <c r="VHI648" s="102"/>
      <c r="VHJ648" s="102"/>
      <c r="VHK648" s="102"/>
      <c r="VHL648" s="102"/>
      <c r="VHM648" s="102"/>
      <c r="VHN648" s="102"/>
      <c r="VHO648" s="102"/>
      <c r="VHP648" s="102"/>
      <c r="VHQ648" s="102"/>
      <c r="VHR648" s="102"/>
      <c r="VHS648" s="102"/>
      <c r="VHT648" s="102"/>
      <c r="VHU648" s="102"/>
      <c r="VHV648" s="102"/>
      <c r="VHW648" s="102"/>
      <c r="VHX648" s="102"/>
      <c r="VHY648" s="102"/>
      <c r="VHZ648" s="102"/>
      <c r="VIA648" s="102"/>
      <c r="VIB648" s="102"/>
      <c r="VIC648" s="102"/>
      <c r="VID648" s="102"/>
      <c r="VIE648" s="102"/>
      <c r="VIF648" s="102"/>
      <c r="VIG648" s="102"/>
      <c r="VIH648" s="102"/>
      <c r="VII648" s="102"/>
      <c r="VIJ648" s="102"/>
      <c r="VIK648" s="102"/>
      <c r="VIL648" s="102"/>
      <c r="VIM648" s="102"/>
      <c r="VIN648" s="102"/>
      <c r="VIO648" s="102"/>
      <c r="VIP648" s="102"/>
      <c r="VIQ648" s="102"/>
      <c r="VIR648" s="102"/>
      <c r="VIS648" s="102"/>
      <c r="VIT648" s="102"/>
      <c r="VIU648" s="102"/>
      <c r="VIV648" s="102"/>
      <c r="VIW648" s="102"/>
      <c r="VIX648" s="102"/>
      <c r="VIY648" s="102"/>
      <c r="VIZ648" s="102"/>
      <c r="VJA648" s="102"/>
      <c r="VJB648" s="102"/>
      <c r="VJC648" s="102"/>
      <c r="VJD648" s="102"/>
      <c r="VJE648" s="102"/>
      <c r="VJF648" s="102"/>
      <c r="VJG648" s="102"/>
      <c r="VJH648" s="102"/>
      <c r="VJI648" s="102"/>
      <c r="VJJ648" s="102"/>
      <c r="VJK648" s="102"/>
      <c r="VJL648" s="102"/>
      <c r="VJM648" s="102"/>
      <c r="VJN648" s="102"/>
      <c r="VJO648" s="102"/>
      <c r="VJP648" s="102"/>
      <c r="VJQ648" s="102"/>
      <c r="VJR648" s="102"/>
      <c r="VJS648" s="102"/>
      <c r="VJT648" s="102"/>
      <c r="VJU648" s="102"/>
      <c r="VJV648" s="102"/>
      <c r="VJW648" s="102"/>
      <c r="VJX648" s="102"/>
      <c r="VJY648" s="102"/>
      <c r="VJZ648" s="102"/>
      <c r="VKA648" s="102"/>
      <c r="VKB648" s="102"/>
      <c r="VKC648" s="102"/>
      <c r="VKD648" s="102"/>
      <c r="VKE648" s="102"/>
      <c r="VKF648" s="102"/>
      <c r="VKG648" s="102"/>
      <c r="VKH648" s="102"/>
      <c r="VKI648" s="102"/>
      <c r="VKJ648" s="102"/>
      <c r="VKK648" s="102"/>
      <c r="VKL648" s="102"/>
      <c r="VKM648" s="102"/>
      <c r="VKN648" s="102"/>
      <c r="VKO648" s="102"/>
      <c r="VKP648" s="102"/>
      <c r="VKQ648" s="102"/>
      <c r="VKR648" s="102"/>
      <c r="VKS648" s="102"/>
      <c r="VKT648" s="102"/>
      <c r="VKU648" s="102"/>
      <c r="VKV648" s="102"/>
      <c r="VKW648" s="102"/>
      <c r="VKX648" s="102"/>
      <c r="VKY648" s="102"/>
      <c r="VKZ648" s="102"/>
      <c r="VLA648" s="102"/>
      <c r="VLB648" s="102"/>
      <c r="VLC648" s="102"/>
      <c r="VLD648" s="102"/>
      <c r="VLE648" s="102"/>
      <c r="VLF648" s="102"/>
      <c r="VLG648" s="102"/>
      <c r="VLH648" s="102"/>
      <c r="VLI648" s="102"/>
      <c r="VLJ648" s="102"/>
      <c r="VLK648" s="102"/>
      <c r="VLL648" s="102"/>
      <c r="VLM648" s="102"/>
      <c r="VLN648" s="102"/>
      <c r="VLO648" s="102"/>
      <c r="VLP648" s="102"/>
      <c r="VLQ648" s="102"/>
      <c r="VLR648" s="102"/>
      <c r="VLS648" s="102"/>
      <c r="VLT648" s="102"/>
      <c r="VLU648" s="102"/>
      <c r="VLV648" s="102"/>
      <c r="VLW648" s="102"/>
      <c r="VLX648" s="102"/>
      <c r="VLY648" s="102"/>
      <c r="VLZ648" s="102"/>
      <c r="VMA648" s="102"/>
      <c r="VMB648" s="102"/>
      <c r="VMC648" s="102"/>
      <c r="VMD648" s="102"/>
      <c r="VME648" s="102"/>
      <c r="VMF648" s="102"/>
      <c r="VMG648" s="102"/>
      <c r="VMH648" s="102"/>
      <c r="VMI648" s="102"/>
      <c r="VMJ648" s="102"/>
      <c r="VMK648" s="102"/>
      <c r="VML648" s="102"/>
      <c r="VMM648" s="102"/>
      <c r="VMN648" s="102"/>
      <c r="VMO648" s="102"/>
      <c r="VMP648" s="102"/>
      <c r="VMQ648" s="102"/>
      <c r="VMR648" s="102"/>
      <c r="VMS648" s="102"/>
      <c r="VMT648" s="102"/>
      <c r="VMU648" s="102"/>
      <c r="VMV648" s="102"/>
      <c r="VMW648" s="102"/>
      <c r="VMX648" s="102"/>
      <c r="VMY648" s="102"/>
      <c r="VMZ648" s="102"/>
      <c r="VNA648" s="102"/>
      <c r="VNB648" s="102"/>
      <c r="VNC648" s="102"/>
      <c r="VND648" s="102"/>
      <c r="VNE648" s="102"/>
      <c r="VNF648" s="102"/>
      <c r="VNG648" s="102"/>
      <c r="VNH648" s="102"/>
      <c r="VNI648" s="102"/>
      <c r="VNJ648" s="102"/>
      <c r="VNK648" s="102"/>
      <c r="VNL648" s="102"/>
      <c r="VNM648" s="102"/>
      <c r="VNN648" s="102"/>
      <c r="VNO648" s="102"/>
      <c r="VNP648" s="102"/>
      <c r="VNQ648" s="102"/>
      <c r="VNR648" s="102"/>
      <c r="VNS648" s="102"/>
      <c r="VNT648" s="102"/>
      <c r="VNU648" s="102"/>
      <c r="VNV648" s="102"/>
      <c r="VNW648" s="102"/>
      <c r="VNX648" s="102"/>
      <c r="VNY648" s="102"/>
      <c r="VNZ648" s="102"/>
      <c r="VOA648" s="102"/>
      <c r="VOB648" s="102"/>
      <c r="VOC648" s="102"/>
      <c r="VOD648" s="102"/>
      <c r="VOE648" s="102"/>
      <c r="VOF648" s="102"/>
      <c r="VOG648" s="102"/>
      <c r="VOH648" s="102"/>
      <c r="VOI648" s="102"/>
      <c r="VOJ648" s="102"/>
      <c r="VOK648" s="102"/>
      <c r="VOL648" s="102"/>
      <c r="VOM648" s="102"/>
      <c r="VON648" s="102"/>
      <c r="VOO648" s="102"/>
      <c r="VOP648" s="102"/>
      <c r="VOQ648" s="102"/>
      <c r="VOR648" s="102"/>
      <c r="VOS648" s="102"/>
      <c r="VOT648" s="102"/>
      <c r="VOU648" s="102"/>
      <c r="VOV648" s="102"/>
      <c r="VOW648" s="102"/>
      <c r="VOX648" s="102"/>
      <c r="VOY648" s="102"/>
      <c r="VOZ648" s="102"/>
      <c r="VPA648" s="102"/>
      <c r="VPB648" s="102"/>
      <c r="VPC648" s="102"/>
      <c r="VPD648" s="102"/>
      <c r="VPE648" s="102"/>
      <c r="VPF648" s="102"/>
      <c r="VPG648" s="102"/>
      <c r="VPH648" s="102"/>
      <c r="VPI648" s="102"/>
      <c r="VPJ648" s="102"/>
      <c r="VPK648" s="102"/>
      <c r="VPL648" s="102"/>
      <c r="VPM648" s="102"/>
      <c r="VPN648" s="102"/>
      <c r="VPO648" s="102"/>
      <c r="VPP648" s="102"/>
      <c r="VPQ648" s="102"/>
      <c r="VPR648" s="102"/>
      <c r="VPS648" s="102"/>
      <c r="VPT648" s="102"/>
      <c r="VPU648" s="102"/>
      <c r="VPV648" s="102"/>
      <c r="VPW648" s="102"/>
      <c r="VPX648" s="102"/>
      <c r="VPY648" s="102"/>
      <c r="VPZ648" s="102"/>
      <c r="VQA648" s="102"/>
      <c r="VQB648" s="102"/>
      <c r="VQC648" s="102"/>
      <c r="VQD648" s="102"/>
      <c r="VQE648" s="102"/>
      <c r="VQF648" s="102"/>
      <c r="VQG648" s="102"/>
      <c r="VQH648" s="102"/>
      <c r="VQI648" s="102"/>
      <c r="VQJ648" s="102"/>
      <c r="VQK648" s="102"/>
      <c r="VQL648" s="102"/>
      <c r="VQM648" s="102"/>
      <c r="VQN648" s="102"/>
      <c r="VQO648" s="102"/>
      <c r="VQP648" s="102"/>
      <c r="VQQ648" s="102"/>
      <c r="VQR648" s="102"/>
      <c r="VQS648" s="102"/>
      <c r="VQT648" s="102"/>
      <c r="VQU648" s="102"/>
      <c r="VQV648" s="102"/>
      <c r="VQW648" s="102"/>
      <c r="VQX648" s="102"/>
      <c r="VQY648" s="102"/>
      <c r="VQZ648" s="102"/>
      <c r="VRA648" s="102"/>
      <c r="VRB648" s="102"/>
      <c r="VRC648" s="102"/>
      <c r="VRD648" s="102"/>
      <c r="VRE648" s="102"/>
      <c r="VRF648" s="102"/>
      <c r="VRG648" s="102"/>
      <c r="VRH648" s="102"/>
      <c r="VRI648" s="102"/>
      <c r="VRJ648" s="102"/>
      <c r="VRK648" s="102"/>
      <c r="VRL648" s="102"/>
      <c r="VRM648" s="102"/>
      <c r="VRN648" s="102"/>
      <c r="VRO648" s="102"/>
      <c r="VRP648" s="102"/>
      <c r="VRQ648" s="102"/>
      <c r="VRR648" s="102"/>
      <c r="VRS648" s="102"/>
      <c r="VRT648" s="102"/>
      <c r="VRU648" s="102"/>
      <c r="VRV648" s="102"/>
      <c r="VRW648" s="102"/>
      <c r="VRX648" s="102"/>
      <c r="VRY648" s="102"/>
      <c r="VRZ648" s="102"/>
      <c r="VSA648" s="102"/>
      <c r="VSB648" s="102"/>
      <c r="VSC648" s="102"/>
      <c r="VSD648" s="102"/>
      <c r="VSE648" s="102"/>
      <c r="VSF648" s="102"/>
      <c r="VSG648" s="102"/>
      <c r="VSH648" s="102"/>
      <c r="VSI648" s="102"/>
      <c r="VSJ648" s="102"/>
      <c r="VSK648" s="102"/>
      <c r="VSL648" s="102"/>
      <c r="VSM648" s="102"/>
      <c r="VSN648" s="102"/>
      <c r="VSO648" s="102"/>
      <c r="VSP648" s="102"/>
      <c r="VSQ648" s="102"/>
      <c r="VSR648" s="102"/>
      <c r="VSS648" s="102"/>
      <c r="VST648" s="102"/>
      <c r="VSU648" s="102"/>
      <c r="VSV648" s="102"/>
      <c r="VSW648" s="102"/>
      <c r="VSX648" s="102"/>
      <c r="VSY648" s="102"/>
      <c r="VSZ648" s="102"/>
      <c r="VTA648" s="102"/>
      <c r="VTB648" s="102"/>
      <c r="VTC648" s="102"/>
      <c r="VTD648" s="102"/>
      <c r="VTE648" s="102"/>
      <c r="VTF648" s="102"/>
      <c r="VTG648" s="102"/>
      <c r="VTH648" s="102"/>
      <c r="VTI648" s="102"/>
      <c r="VTJ648" s="102"/>
      <c r="VTK648" s="102"/>
      <c r="VTL648" s="102"/>
      <c r="VTM648" s="102"/>
      <c r="VTN648" s="102"/>
      <c r="VTO648" s="102"/>
      <c r="VTP648" s="102"/>
      <c r="VTQ648" s="102"/>
      <c r="VTR648" s="102"/>
      <c r="VTS648" s="102"/>
      <c r="VTT648" s="102"/>
      <c r="VTU648" s="102"/>
      <c r="VTV648" s="102"/>
      <c r="VTW648" s="102"/>
      <c r="VTX648" s="102"/>
      <c r="VTY648" s="102"/>
      <c r="VTZ648" s="102"/>
      <c r="VUA648" s="102"/>
      <c r="VUB648" s="102"/>
      <c r="VUC648" s="102"/>
      <c r="VUD648" s="102"/>
      <c r="VUE648" s="102"/>
      <c r="VUF648" s="102"/>
      <c r="VUG648" s="102"/>
      <c r="VUH648" s="102"/>
      <c r="VUI648" s="102"/>
      <c r="VUJ648" s="102"/>
      <c r="VUK648" s="102"/>
      <c r="VUL648" s="102"/>
      <c r="VUM648" s="102"/>
      <c r="VUN648" s="102"/>
      <c r="VUO648" s="102"/>
      <c r="VUP648" s="102"/>
      <c r="VUQ648" s="102"/>
      <c r="VUR648" s="102"/>
      <c r="VUS648" s="102"/>
      <c r="VUT648" s="102"/>
      <c r="VUU648" s="102"/>
      <c r="VUV648" s="102"/>
      <c r="VUW648" s="102"/>
      <c r="VUX648" s="102"/>
      <c r="VUY648" s="102"/>
      <c r="VUZ648" s="102"/>
      <c r="VVA648" s="102"/>
      <c r="VVB648" s="102"/>
      <c r="VVC648" s="102"/>
      <c r="VVD648" s="102"/>
      <c r="VVE648" s="102"/>
      <c r="VVF648" s="102"/>
      <c r="VVG648" s="102"/>
      <c r="VVH648" s="102"/>
      <c r="VVI648" s="102"/>
      <c r="VVJ648" s="102"/>
      <c r="VVK648" s="102"/>
      <c r="VVL648" s="102"/>
      <c r="VVM648" s="102"/>
      <c r="VVN648" s="102"/>
      <c r="VVO648" s="102"/>
      <c r="VVP648" s="102"/>
      <c r="VVQ648" s="102"/>
      <c r="VVR648" s="102"/>
      <c r="VVS648" s="102"/>
      <c r="VVT648" s="102"/>
      <c r="VVU648" s="102"/>
      <c r="VVV648" s="102"/>
      <c r="VVW648" s="102"/>
      <c r="VVX648" s="102"/>
      <c r="VVY648" s="102"/>
      <c r="VVZ648" s="102"/>
      <c r="VWA648" s="102"/>
      <c r="VWB648" s="102"/>
      <c r="VWC648" s="102"/>
      <c r="VWD648" s="102"/>
      <c r="VWE648" s="102"/>
      <c r="VWF648" s="102"/>
      <c r="VWG648" s="102"/>
      <c r="VWH648" s="102"/>
      <c r="VWI648" s="102"/>
      <c r="VWJ648" s="102"/>
      <c r="VWK648" s="102"/>
      <c r="VWL648" s="102"/>
      <c r="VWM648" s="102"/>
      <c r="VWN648" s="102"/>
      <c r="VWO648" s="102"/>
      <c r="VWP648" s="102"/>
      <c r="VWQ648" s="102"/>
      <c r="VWR648" s="102"/>
      <c r="VWS648" s="102"/>
      <c r="VWT648" s="102"/>
      <c r="VWU648" s="102"/>
      <c r="VWV648" s="102"/>
      <c r="VWW648" s="102"/>
      <c r="VWX648" s="102"/>
      <c r="VWY648" s="102"/>
      <c r="VWZ648" s="102"/>
      <c r="VXA648" s="102"/>
      <c r="VXB648" s="102"/>
      <c r="VXC648" s="102"/>
      <c r="VXD648" s="102"/>
      <c r="VXE648" s="102"/>
      <c r="VXF648" s="102"/>
      <c r="VXG648" s="102"/>
      <c r="VXH648" s="102"/>
      <c r="VXI648" s="102"/>
      <c r="VXJ648" s="102"/>
      <c r="VXK648" s="102"/>
      <c r="VXL648" s="102"/>
      <c r="VXM648" s="102"/>
      <c r="VXN648" s="102"/>
      <c r="VXO648" s="102"/>
      <c r="VXP648" s="102"/>
      <c r="VXQ648" s="102"/>
      <c r="VXR648" s="102"/>
      <c r="VXS648" s="102"/>
      <c r="VXT648" s="102"/>
      <c r="VXU648" s="102"/>
      <c r="VXV648" s="102"/>
      <c r="VXW648" s="102"/>
      <c r="VXX648" s="102"/>
      <c r="VXY648" s="102"/>
      <c r="VXZ648" s="102"/>
      <c r="VYA648" s="102"/>
      <c r="VYB648" s="102"/>
      <c r="VYC648" s="102"/>
      <c r="VYD648" s="102"/>
      <c r="VYE648" s="102"/>
      <c r="VYF648" s="102"/>
      <c r="VYG648" s="102"/>
      <c r="VYH648" s="102"/>
      <c r="VYI648" s="102"/>
      <c r="VYJ648" s="102"/>
      <c r="VYK648" s="102"/>
      <c r="VYL648" s="102"/>
      <c r="VYM648" s="102"/>
      <c r="VYN648" s="102"/>
      <c r="VYO648" s="102"/>
      <c r="VYP648" s="102"/>
      <c r="VYQ648" s="102"/>
      <c r="VYR648" s="102"/>
      <c r="VYS648" s="102"/>
      <c r="VYT648" s="102"/>
      <c r="VYU648" s="102"/>
      <c r="VYV648" s="102"/>
      <c r="VYW648" s="102"/>
      <c r="VYX648" s="102"/>
      <c r="VYY648" s="102"/>
      <c r="VYZ648" s="102"/>
      <c r="VZA648" s="102"/>
      <c r="VZB648" s="102"/>
      <c r="VZC648" s="102"/>
      <c r="VZD648" s="102"/>
      <c r="VZE648" s="102"/>
      <c r="VZF648" s="102"/>
      <c r="VZG648" s="102"/>
      <c r="VZH648" s="102"/>
      <c r="VZI648" s="102"/>
      <c r="VZJ648" s="102"/>
      <c r="VZK648" s="102"/>
      <c r="VZL648" s="102"/>
      <c r="VZM648" s="102"/>
      <c r="VZN648" s="102"/>
      <c r="VZO648" s="102"/>
      <c r="VZP648" s="102"/>
      <c r="VZQ648" s="102"/>
      <c r="VZR648" s="102"/>
      <c r="VZS648" s="102"/>
      <c r="VZT648" s="102"/>
      <c r="VZU648" s="102"/>
      <c r="VZV648" s="102"/>
      <c r="VZW648" s="102"/>
      <c r="VZX648" s="102"/>
      <c r="VZY648" s="102"/>
      <c r="VZZ648" s="102"/>
      <c r="WAA648" s="102"/>
      <c r="WAB648" s="102"/>
      <c r="WAC648" s="102"/>
      <c r="WAD648" s="102"/>
      <c r="WAE648" s="102"/>
      <c r="WAF648" s="102"/>
      <c r="WAG648" s="102"/>
      <c r="WAH648" s="102"/>
      <c r="WAI648" s="102"/>
      <c r="WAJ648" s="102"/>
      <c r="WAK648" s="102"/>
      <c r="WAL648" s="102"/>
      <c r="WAM648" s="102"/>
      <c r="WAN648" s="102"/>
      <c r="WAO648" s="102"/>
      <c r="WAP648" s="102"/>
      <c r="WAQ648" s="102"/>
      <c r="WAR648" s="102"/>
      <c r="WAS648" s="102"/>
      <c r="WAT648" s="102"/>
      <c r="WAU648" s="102"/>
      <c r="WAV648" s="102"/>
      <c r="WAW648" s="102"/>
      <c r="WAX648" s="102"/>
      <c r="WAY648" s="102"/>
      <c r="WAZ648" s="102"/>
      <c r="WBA648" s="102"/>
      <c r="WBB648" s="102"/>
      <c r="WBC648" s="102"/>
      <c r="WBD648" s="102"/>
      <c r="WBE648" s="102"/>
      <c r="WBF648" s="102"/>
      <c r="WBG648" s="102"/>
      <c r="WBH648" s="102"/>
      <c r="WBI648" s="102"/>
      <c r="WBJ648" s="102"/>
      <c r="WBK648" s="102"/>
      <c r="WBL648" s="102"/>
      <c r="WBM648" s="102"/>
      <c r="WBN648" s="102"/>
      <c r="WBO648" s="102"/>
      <c r="WBP648" s="102"/>
      <c r="WBQ648" s="102"/>
      <c r="WBR648" s="102"/>
      <c r="WBS648" s="102"/>
      <c r="WBT648" s="102"/>
      <c r="WBU648" s="102"/>
      <c r="WBV648" s="102"/>
      <c r="WBW648" s="102"/>
      <c r="WBX648" s="102"/>
      <c r="WBY648" s="102"/>
      <c r="WBZ648" s="102"/>
      <c r="WCA648" s="102"/>
      <c r="WCB648" s="102"/>
      <c r="WCC648" s="102"/>
      <c r="WCD648" s="102"/>
      <c r="WCE648" s="102"/>
      <c r="WCF648" s="102"/>
      <c r="WCG648" s="102"/>
      <c r="WCH648" s="102"/>
      <c r="WCI648" s="102"/>
      <c r="WCJ648" s="102"/>
      <c r="WCK648" s="102"/>
      <c r="WCL648" s="102"/>
      <c r="WCM648" s="102"/>
      <c r="WCN648" s="102"/>
      <c r="WCO648" s="102"/>
      <c r="WCP648" s="102"/>
      <c r="WCQ648" s="102"/>
      <c r="WCR648" s="102"/>
      <c r="WCS648" s="102"/>
      <c r="WCT648" s="102"/>
      <c r="WCU648" s="102"/>
      <c r="WCV648" s="102"/>
      <c r="WCW648" s="102"/>
      <c r="WCX648" s="102"/>
      <c r="WCY648" s="102"/>
      <c r="WCZ648" s="102"/>
      <c r="WDA648" s="102"/>
      <c r="WDB648" s="102"/>
      <c r="WDC648" s="102"/>
      <c r="WDD648" s="102"/>
      <c r="WDE648" s="102"/>
      <c r="WDF648" s="102"/>
      <c r="WDG648" s="102"/>
      <c r="WDH648" s="102"/>
      <c r="WDI648" s="102"/>
      <c r="WDJ648" s="102"/>
      <c r="WDK648" s="102"/>
      <c r="WDL648" s="102"/>
      <c r="WDM648" s="102"/>
      <c r="WDN648" s="102"/>
      <c r="WDO648" s="102"/>
      <c r="WDP648" s="102"/>
      <c r="WDQ648" s="102"/>
      <c r="WDR648" s="102"/>
      <c r="WDS648" s="102"/>
      <c r="WDT648" s="102"/>
      <c r="WDU648" s="102"/>
      <c r="WDV648" s="102"/>
      <c r="WDW648" s="102"/>
      <c r="WDX648" s="102"/>
      <c r="WDY648" s="102"/>
      <c r="WDZ648" s="102"/>
      <c r="WEA648" s="102"/>
      <c r="WEB648" s="102"/>
      <c r="WEC648" s="102"/>
      <c r="WED648" s="102"/>
      <c r="WEE648" s="102"/>
      <c r="WEF648" s="102"/>
      <c r="WEG648" s="102"/>
      <c r="WEH648" s="102"/>
      <c r="WEI648" s="102"/>
      <c r="WEJ648" s="102"/>
      <c r="WEK648" s="102"/>
      <c r="WEL648" s="102"/>
      <c r="WEM648" s="102"/>
      <c r="WEN648" s="102"/>
      <c r="WEO648" s="102"/>
      <c r="WEP648" s="102"/>
      <c r="WEQ648" s="102"/>
      <c r="WER648" s="102"/>
      <c r="WES648" s="102"/>
      <c r="WET648" s="102"/>
      <c r="WEU648" s="102"/>
      <c r="WEV648" s="102"/>
      <c r="WEW648" s="102"/>
      <c r="WEX648" s="102"/>
      <c r="WEY648" s="102"/>
      <c r="WEZ648" s="102"/>
      <c r="WFA648" s="102"/>
      <c r="WFB648" s="102"/>
      <c r="WFC648" s="102"/>
      <c r="WFD648" s="102"/>
      <c r="WFE648" s="102"/>
      <c r="WFF648" s="102"/>
      <c r="WFG648" s="102"/>
      <c r="WFH648" s="102"/>
      <c r="WFI648" s="102"/>
      <c r="WFJ648" s="102"/>
      <c r="WFK648" s="102"/>
      <c r="WFL648" s="102"/>
      <c r="WFM648" s="102"/>
      <c r="WFN648" s="102"/>
      <c r="WFO648" s="102"/>
      <c r="WFP648" s="102"/>
      <c r="WFQ648" s="102"/>
      <c r="WFR648" s="102"/>
      <c r="WFS648" s="102"/>
      <c r="WFT648" s="102"/>
      <c r="WFU648" s="102"/>
      <c r="WFV648" s="102"/>
      <c r="WFW648" s="102"/>
      <c r="WFX648" s="102"/>
      <c r="WFY648" s="102"/>
      <c r="WFZ648" s="102"/>
      <c r="WGA648" s="102"/>
      <c r="WGB648" s="102"/>
      <c r="WGC648" s="102"/>
      <c r="WGD648" s="102"/>
      <c r="WGE648" s="102"/>
      <c r="WGF648" s="102"/>
      <c r="WGG648" s="102"/>
      <c r="WGH648" s="102"/>
      <c r="WGI648" s="102"/>
      <c r="WGJ648" s="102"/>
      <c r="WGK648" s="102"/>
      <c r="WGL648" s="102"/>
      <c r="WGM648" s="102"/>
      <c r="WGN648" s="102"/>
      <c r="WGO648" s="102"/>
      <c r="WGP648" s="102"/>
      <c r="WGQ648" s="102"/>
      <c r="WGR648" s="102"/>
      <c r="WGS648" s="102"/>
      <c r="WGT648" s="102"/>
      <c r="WGU648" s="102"/>
      <c r="WGV648" s="102"/>
      <c r="WGW648" s="102"/>
      <c r="WGX648" s="102"/>
      <c r="WGY648" s="102"/>
      <c r="WGZ648" s="102"/>
      <c r="WHA648" s="102"/>
      <c r="WHB648" s="102"/>
      <c r="WHC648" s="102"/>
      <c r="WHD648" s="102"/>
      <c r="WHE648" s="102"/>
      <c r="WHF648" s="102"/>
      <c r="WHG648" s="102"/>
      <c r="WHH648" s="102"/>
      <c r="WHI648" s="102"/>
      <c r="WHJ648" s="102"/>
      <c r="WHK648" s="102"/>
      <c r="WHL648" s="102"/>
      <c r="WHM648" s="102"/>
      <c r="WHN648" s="102"/>
      <c r="WHO648" s="102"/>
      <c r="WHP648" s="102"/>
      <c r="WHQ648" s="102"/>
      <c r="WHR648" s="102"/>
      <c r="WHS648" s="102"/>
      <c r="WHT648" s="102"/>
      <c r="WHU648" s="102"/>
      <c r="WHV648" s="102"/>
      <c r="WHW648" s="102"/>
      <c r="WHX648" s="102"/>
      <c r="WHY648" s="102"/>
      <c r="WHZ648" s="102"/>
      <c r="WIA648" s="102"/>
      <c r="WIB648" s="102"/>
      <c r="WIC648" s="102"/>
      <c r="WID648" s="102"/>
      <c r="WIE648" s="102"/>
      <c r="WIF648" s="102"/>
      <c r="WIG648" s="102"/>
      <c r="WIH648" s="102"/>
      <c r="WII648" s="102"/>
      <c r="WIJ648" s="102"/>
      <c r="WIK648" s="102"/>
      <c r="WIL648" s="102"/>
      <c r="WIM648" s="102"/>
      <c r="WIN648" s="102"/>
      <c r="WIO648" s="102"/>
      <c r="WIP648" s="102"/>
      <c r="WIQ648" s="102"/>
      <c r="WIR648" s="102"/>
      <c r="WIS648" s="102"/>
      <c r="WIT648" s="102"/>
      <c r="WIU648" s="102"/>
      <c r="WIV648" s="102"/>
      <c r="WIW648" s="102"/>
      <c r="WIX648" s="102"/>
      <c r="WIY648" s="102"/>
      <c r="WIZ648" s="102"/>
      <c r="WJA648" s="102"/>
      <c r="WJB648" s="102"/>
      <c r="WJC648" s="102"/>
      <c r="WJD648" s="102"/>
      <c r="WJE648" s="102"/>
      <c r="WJF648" s="102"/>
      <c r="WJG648" s="102"/>
      <c r="WJH648" s="102"/>
      <c r="WJI648" s="102"/>
      <c r="WJJ648" s="102"/>
      <c r="WJK648" s="102"/>
      <c r="WJL648" s="102"/>
      <c r="WJM648" s="102"/>
      <c r="WJN648" s="102"/>
      <c r="WJO648" s="102"/>
      <c r="WJP648" s="102"/>
      <c r="WJQ648" s="102"/>
      <c r="WJR648" s="102"/>
      <c r="WJS648" s="102"/>
      <c r="WJT648" s="102"/>
      <c r="WJU648" s="102"/>
      <c r="WJV648" s="102"/>
      <c r="WJW648" s="102"/>
      <c r="WJX648" s="102"/>
      <c r="WJY648" s="102"/>
      <c r="WJZ648" s="102"/>
      <c r="WKA648" s="102"/>
      <c r="WKB648" s="102"/>
      <c r="WKC648" s="102"/>
      <c r="WKD648" s="102"/>
      <c r="WKE648" s="102"/>
      <c r="WKF648" s="102"/>
      <c r="WKG648" s="102"/>
      <c r="WKH648" s="102"/>
      <c r="WKI648" s="102"/>
      <c r="WKJ648" s="102"/>
      <c r="WKK648" s="102"/>
      <c r="WKL648" s="102"/>
      <c r="WKM648" s="102"/>
      <c r="WKN648" s="102"/>
      <c r="WKO648" s="102"/>
      <c r="WKP648" s="102"/>
      <c r="WKQ648" s="102"/>
      <c r="WKR648" s="102"/>
      <c r="WKS648" s="102"/>
      <c r="WKT648" s="102"/>
      <c r="WKU648" s="102"/>
      <c r="WKV648" s="102"/>
      <c r="WKW648" s="102"/>
      <c r="WKX648" s="102"/>
      <c r="WKY648" s="102"/>
      <c r="WKZ648" s="102"/>
      <c r="WLA648" s="102"/>
      <c r="WLB648" s="102"/>
      <c r="WLC648" s="102"/>
      <c r="WLD648" s="102"/>
      <c r="WLE648" s="102"/>
      <c r="WLF648" s="102"/>
      <c r="WLG648" s="102"/>
      <c r="WLH648" s="102"/>
      <c r="WLI648" s="102"/>
      <c r="WLJ648" s="102"/>
      <c r="WLK648" s="102"/>
      <c r="WLL648" s="102"/>
      <c r="WLM648" s="102"/>
      <c r="WLN648" s="102"/>
      <c r="WLO648" s="102"/>
      <c r="WLP648" s="102"/>
      <c r="WLQ648" s="102"/>
      <c r="WLR648" s="102"/>
      <c r="WLS648" s="102"/>
      <c r="WLT648" s="102"/>
      <c r="WLU648" s="102"/>
      <c r="WLV648" s="102"/>
      <c r="WLW648" s="102"/>
      <c r="WLX648" s="102"/>
      <c r="WLY648" s="102"/>
      <c r="WLZ648" s="102"/>
      <c r="WMA648" s="102"/>
      <c r="WMB648" s="102"/>
      <c r="WMC648" s="102"/>
      <c r="WMD648" s="102"/>
      <c r="WME648" s="102"/>
      <c r="WMF648" s="102"/>
      <c r="WMG648" s="102"/>
      <c r="WMH648" s="102"/>
      <c r="WMI648" s="102"/>
      <c r="WMJ648" s="102"/>
      <c r="WMK648" s="102"/>
      <c r="WML648" s="102"/>
      <c r="WMM648" s="102"/>
      <c r="WMN648" s="102"/>
      <c r="WMO648" s="102"/>
      <c r="WMP648" s="102"/>
      <c r="WMQ648" s="102"/>
      <c r="WMR648" s="102"/>
      <c r="WMS648" s="102"/>
      <c r="WMT648" s="102"/>
      <c r="WMU648" s="102"/>
      <c r="WMV648" s="102"/>
      <c r="WMW648" s="102"/>
      <c r="WMX648" s="102"/>
      <c r="WMY648" s="102"/>
      <c r="WMZ648" s="102"/>
      <c r="WNA648" s="102"/>
      <c r="WNB648" s="102"/>
      <c r="WNC648" s="102"/>
      <c r="WND648" s="102"/>
      <c r="WNE648" s="102"/>
      <c r="WNF648" s="102"/>
      <c r="WNG648" s="102"/>
      <c r="WNH648" s="102"/>
      <c r="WNI648" s="102"/>
      <c r="WNJ648" s="102"/>
      <c r="WNK648" s="102"/>
      <c r="WNL648" s="102"/>
      <c r="WNM648" s="102"/>
      <c r="WNN648" s="102"/>
      <c r="WNO648" s="102"/>
      <c r="WNP648" s="102"/>
      <c r="WNQ648" s="102"/>
      <c r="WNR648" s="102"/>
      <c r="WNS648" s="102"/>
      <c r="WNT648" s="102"/>
      <c r="WNU648" s="102"/>
      <c r="WNV648" s="102"/>
      <c r="WNW648" s="102"/>
      <c r="WNX648" s="102"/>
      <c r="WNY648" s="102"/>
      <c r="WNZ648" s="102"/>
      <c r="WOA648" s="102"/>
      <c r="WOB648" s="102"/>
      <c r="WOC648" s="102"/>
      <c r="WOD648" s="102"/>
      <c r="WOE648" s="102"/>
      <c r="WOF648" s="102"/>
      <c r="WOG648" s="102"/>
      <c r="WOH648" s="102"/>
      <c r="WOI648" s="102"/>
      <c r="WOJ648" s="102"/>
      <c r="WOK648" s="102"/>
      <c r="WOL648" s="102"/>
      <c r="WOM648" s="102"/>
      <c r="WON648" s="102"/>
      <c r="WOO648" s="102"/>
      <c r="WOP648" s="102"/>
      <c r="WOQ648" s="102"/>
      <c r="WOR648" s="102"/>
      <c r="WOS648" s="102"/>
      <c r="WOT648" s="102"/>
      <c r="WOU648" s="102"/>
      <c r="WOV648" s="102"/>
      <c r="WOW648" s="102"/>
      <c r="WOX648" s="102"/>
      <c r="WOY648" s="102"/>
      <c r="WOZ648" s="102"/>
      <c r="WPA648" s="102"/>
      <c r="WPB648" s="102"/>
      <c r="WPC648" s="102"/>
      <c r="WPD648" s="102"/>
      <c r="WPE648" s="102"/>
      <c r="WPF648" s="102"/>
      <c r="WPG648" s="102"/>
      <c r="WPH648" s="102"/>
      <c r="WPI648" s="102"/>
      <c r="WPJ648" s="102"/>
      <c r="WPK648" s="102"/>
      <c r="WPL648" s="102"/>
      <c r="WPM648" s="102"/>
      <c r="WPN648" s="102"/>
      <c r="WPO648" s="102"/>
      <c r="WPP648" s="102"/>
      <c r="WPQ648" s="102"/>
      <c r="WPR648" s="102"/>
      <c r="WPS648" s="102"/>
      <c r="WPT648" s="102"/>
      <c r="WPU648" s="102"/>
      <c r="WPV648" s="102"/>
      <c r="WPW648" s="102"/>
      <c r="WPX648" s="102"/>
      <c r="WPY648" s="102"/>
      <c r="WPZ648" s="102"/>
      <c r="WQA648" s="102"/>
      <c r="WQB648" s="102"/>
      <c r="WQC648" s="102"/>
      <c r="WQD648" s="102"/>
      <c r="WQE648" s="102"/>
      <c r="WQF648" s="102"/>
      <c r="WQG648" s="102"/>
      <c r="WQH648" s="102"/>
      <c r="WQI648" s="102"/>
      <c r="WQJ648" s="102"/>
      <c r="WQK648" s="102"/>
      <c r="WQL648" s="102"/>
      <c r="WQM648" s="102"/>
      <c r="WQN648" s="102"/>
      <c r="WQO648" s="102"/>
      <c r="WQP648" s="102"/>
      <c r="WQQ648" s="102"/>
      <c r="WQR648" s="102"/>
      <c r="WQS648" s="102"/>
      <c r="WQT648" s="102"/>
      <c r="WQU648" s="102"/>
      <c r="WQV648" s="102"/>
      <c r="WQW648" s="102"/>
      <c r="WQX648" s="102"/>
      <c r="WQY648" s="102"/>
      <c r="WQZ648" s="102"/>
      <c r="WRA648" s="102"/>
      <c r="WRB648" s="102"/>
      <c r="WRC648" s="102"/>
      <c r="WRD648" s="102"/>
      <c r="WRE648" s="102"/>
      <c r="WRF648" s="102"/>
      <c r="WRG648" s="102"/>
      <c r="WRH648" s="102"/>
      <c r="WRI648" s="102"/>
      <c r="WRJ648" s="102"/>
      <c r="WRK648" s="102"/>
      <c r="WRL648" s="102"/>
      <c r="WRM648" s="102"/>
      <c r="WRN648" s="102"/>
      <c r="WRO648" s="102"/>
      <c r="WRP648" s="102"/>
      <c r="WRQ648" s="102"/>
      <c r="WRR648" s="102"/>
      <c r="WRS648" s="102"/>
      <c r="WRT648" s="102"/>
      <c r="WRU648" s="102"/>
      <c r="WRV648" s="102"/>
      <c r="WRW648" s="102"/>
      <c r="WRX648" s="102"/>
      <c r="WRY648" s="102"/>
      <c r="WRZ648" s="102"/>
      <c r="WSA648" s="102"/>
      <c r="WSB648" s="102"/>
      <c r="WSC648" s="102"/>
      <c r="WSD648" s="102"/>
      <c r="WSE648" s="102"/>
      <c r="WSF648" s="102"/>
      <c r="WSG648" s="102"/>
      <c r="WSH648" s="102"/>
      <c r="WSI648" s="102"/>
      <c r="WSJ648" s="102"/>
      <c r="WSK648" s="102"/>
      <c r="WSL648" s="102"/>
      <c r="WSM648" s="102"/>
      <c r="WSN648" s="102"/>
      <c r="WSO648" s="102"/>
      <c r="WSP648" s="102"/>
      <c r="WSQ648" s="102"/>
      <c r="WSR648" s="102"/>
      <c r="WSS648" s="102"/>
      <c r="WST648" s="102"/>
      <c r="WSU648" s="102"/>
      <c r="WSV648" s="102"/>
      <c r="WSW648" s="102"/>
      <c r="WSX648" s="102"/>
      <c r="WSY648" s="102"/>
      <c r="WSZ648" s="102"/>
      <c r="WTA648" s="102"/>
      <c r="WTB648" s="102"/>
      <c r="WTC648" s="102"/>
      <c r="WTD648" s="102"/>
      <c r="WTE648" s="102"/>
      <c r="WTF648" s="102"/>
      <c r="WTG648" s="102"/>
      <c r="WTH648" s="102"/>
      <c r="WTI648" s="102"/>
      <c r="WTJ648" s="102"/>
      <c r="WTK648" s="102"/>
      <c r="WTL648" s="102"/>
      <c r="WTM648" s="102"/>
      <c r="WTN648" s="102"/>
      <c r="WTO648" s="102"/>
      <c r="WTP648" s="102"/>
      <c r="WTQ648" s="102"/>
      <c r="WTR648" s="102"/>
      <c r="WTS648" s="102"/>
      <c r="WTT648" s="102"/>
      <c r="WTU648" s="102"/>
      <c r="WTV648" s="102"/>
      <c r="WTW648" s="102"/>
      <c r="WTX648" s="102"/>
      <c r="WTY648" s="102"/>
      <c r="WTZ648" s="102"/>
      <c r="WUA648" s="102"/>
      <c r="WUB648" s="102"/>
      <c r="WUC648" s="102"/>
      <c r="WUD648" s="102"/>
      <c r="WUE648" s="102"/>
      <c r="WUF648" s="102"/>
      <c r="WUG648" s="102"/>
      <c r="WUH648" s="102"/>
      <c r="WUI648" s="102"/>
      <c r="WUJ648" s="102"/>
      <c r="WUK648" s="102"/>
      <c r="WUL648" s="102"/>
      <c r="WUM648" s="102"/>
      <c r="WUN648" s="102"/>
      <c r="WUO648" s="102"/>
      <c r="WUP648" s="102"/>
      <c r="WUQ648" s="102"/>
      <c r="WUR648" s="102"/>
      <c r="WUS648" s="102"/>
      <c r="WUT648" s="102"/>
      <c r="WUU648" s="102"/>
      <c r="WUV648" s="102"/>
      <c r="WUW648" s="102"/>
      <c r="WUX648" s="102"/>
      <c r="WUY648" s="102"/>
      <c r="WUZ648" s="102"/>
      <c r="WVA648" s="102"/>
      <c r="WVB648" s="102"/>
      <c r="WVC648" s="102"/>
      <c r="WVD648" s="102"/>
      <c r="WVE648" s="102"/>
      <c r="WVF648" s="102"/>
      <c r="WVG648" s="102"/>
      <c r="WVH648" s="102"/>
      <c r="WVI648" s="102"/>
      <c r="WVJ648" s="102"/>
      <c r="WVK648" s="102"/>
      <c r="WVL648" s="102"/>
      <c r="WVM648" s="102"/>
      <c r="WVN648" s="102"/>
      <c r="WVO648" s="102"/>
      <c r="WVP648" s="102"/>
      <c r="WVQ648" s="102"/>
      <c r="WVR648" s="102"/>
      <c r="WVS648" s="102"/>
      <c r="WVT648" s="102"/>
      <c r="WVU648" s="102"/>
      <c r="WVV648" s="102"/>
      <c r="WVW648" s="102"/>
      <c r="WVX648" s="102"/>
      <c r="WVY648" s="102"/>
      <c r="WVZ648" s="102"/>
      <c r="WWA648" s="102"/>
      <c r="WWB648" s="102"/>
      <c r="WWC648" s="102"/>
      <c r="WWD648" s="102"/>
      <c r="WWE648" s="102"/>
      <c r="WWF648" s="102"/>
      <c r="WWG648" s="102"/>
      <c r="WWH648" s="102"/>
      <c r="WWI648" s="102"/>
      <c r="WWJ648" s="102"/>
      <c r="WWK648" s="102"/>
      <c r="WWL648" s="102"/>
      <c r="WWM648" s="102"/>
      <c r="WWN648" s="102"/>
      <c r="WWO648" s="102"/>
      <c r="WWP648" s="102"/>
      <c r="WWQ648" s="102"/>
      <c r="WWR648" s="102"/>
      <c r="WWS648" s="102"/>
      <c r="WWT648" s="102"/>
      <c r="WWU648" s="102"/>
      <c r="WWV648" s="102"/>
      <c r="WWW648" s="102"/>
      <c r="WWX648" s="102"/>
      <c r="WWY648" s="102"/>
      <c r="WWZ648" s="102"/>
      <c r="WXA648" s="102"/>
      <c r="WXB648" s="102"/>
      <c r="WXC648" s="102"/>
      <c r="WXD648" s="102"/>
      <c r="WXE648" s="102"/>
      <c r="WXF648" s="102"/>
      <c r="WXG648" s="102"/>
      <c r="WXH648" s="102"/>
      <c r="WXI648" s="102"/>
      <c r="WXJ648" s="102"/>
      <c r="WXK648" s="102"/>
      <c r="WXL648" s="102"/>
      <c r="WXM648" s="102"/>
      <c r="WXN648" s="102"/>
      <c r="WXO648" s="102"/>
      <c r="WXP648" s="102"/>
      <c r="WXQ648" s="102"/>
      <c r="WXR648" s="102"/>
      <c r="WXS648" s="102"/>
      <c r="WXT648" s="102"/>
      <c r="WXU648" s="102"/>
      <c r="WXV648" s="102"/>
      <c r="WXW648" s="102"/>
      <c r="WXX648" s="102"/>
      <c r="WXY648" s="102"/>
      <c r="WXZ648" s="102"/>
      <c r="WYA648" s="102"/>
      <c r="WYB648" s="102"/>
      <c r="WYC648" s="102"/>
      <c r="WYD648" s="102"/>
      <c r="WYE648" s="102"/>
      <c r="WYF648" s="102"/>
      <c r="WYG648" s="102"/>
      <c r="WYH648" s="102"/>
      <c r="WYI648" s="102"/>
      <c r="WYJ648" s="102"/>
      <c r="WYK648" s="102"/>
      <c r="WYL648" s="102"/>
      <c r="WYM648" s="102"/>
      <c r="WYN648" s="102"/>
      <c r="WYO648" s="102"/>
      <c r="WYP648" s="102"/>
      <c r="WYQ648" s="102"/>
      <c r="WYR648" s="102"/>
      <c r="WYS648" s="102"/>
      <c r="WYT648" s="102"/>
      <c r="WYU648" s="102"/>
      <c r="WYV648" s="102"/>
      <c r="WYW648" s="102"/>
      <c r="WYX648" s="102"/>
      <c r="WYY648" s="102"/>
      <c r="WYZ648" s="102"/>
      <c r="WZA648" s="102"/>
      <c r="WZB648" s="102"/>
      <c r="WZC648" s="102"/>
      <c r="WZD648" s="102"/>
      <c r="WZE648" s="102"/>
      <c r="WZF648" s="102"/>
      <c r="WZG648" s="102"/>
      <c r="WZH648" s="102"/>
      <c r="WZI648" s="102"/>
      <c r="WZJ648" s="102"/>
      <c r="WZK648" s="102"/>
      <c r="WZL648" s="102"/>
      <c r="WZM648" s="102"/>
      <c r="WZN648" s="102"/>
      <c r="WZO648" s="102"/>
      <c r="WZP648" s="102"/>
      <c r="WZQ648" s="102"/>
      <c r="WZR648" s="102"/>
      <c r="WZS648" s="102"/>
      <c r="WZT648" s="102"/>
      <c r="WZU648" s="102"/>
      <c r="WZV648" s="102"/>
      <c r="WZW648" s="102"/>
      <c r="WZX648" s="102"/>
      <c r="WZY648" s="102"/>
      <c r="WZZ648" s="102"/>
      <c r="XAA648" s="102"/>
      <c r="XAB648" s="102"/>
      <c r="XAC648" s="102"/>
      <c r="XAD648" s="102"/>
      <c r="XAE648" s="102"/>
      <c r="XAF648" s="102"/>
      <c r="XAG648" s="102"/>
      <c r="XAH648" s="102"/>
      <c r="XAI648" s="102"/>
      <c r="XAJ648" s="102"/>
      <c r="XAK648" s="102"/>
      <c r="XAL648" s="102"/>
      <c r="XAM648" s="102"/>
      <c r="XAN648" s="102"/>
      <c r="XAO648" s="102"/>
      <c r="XAP648" s="102"/>
      <c r="XAQ648" s="102"/>
      <c r="XAR648" s="102"/>
      <c r="XAS648" s="102"/>
      <c r="XAT648" s="102"/>
      <c r="XAU648" s="102"/>
      <c r="XAV648" s="102"/>
      <c r="XAW648" s="102"/>
      <c r="XAX648" s="102"/>
      <c r="XAY648" s="102"/>
      <c r="XAZ648" s="102"/>
      <c r="XBA648" s="102"/>
      <c r="XBB648" s="102"/>
      <c r="XBC648" s="102"/>
      <c r="XBD648" s="102"/>
      <c r="XBE648" s="102"/>
      <c r="XBF648" s="102"/>
      <c r="XBG648" s="102"/>
      <c r="XBH648" s="102"/>
      <c r="XBI648" s="102"/>
      <c r="XBJ648" s="102"/>
      <c r="XBK648" s="102"/>
      <c r="XBL648" s="102"/>
      <c r="XBM648" s="102"/>
      <c r="XBN648" s="102"/>
      <c r="XBO648" s="102"/>
      <c r="XBP648" s="102"/>
      <c r="XBQ648" s="102"/>
      <c r="XBR648" s="102"/>
      <c r="XBS648" s="102"/>
      <c r="XBT648" s="102"/>
      <c r="XBU648" s="102"/>
      <c r="XBV648" s="102"/>
      <c r="XBW648" s="102"/>
      <c r="XBX648" s="102"/>
      <c r="XBY648" s="102"/>
      <c r="XBZ648" s="102"/>
      <c r="XCA648" s="102"/>
      <c r="XCB648" s="102"/>
      <c r="XCC648" s="102"/>
      <c r="XCD648" s="102"/>
      <c r="XCE648" s="102"/>
      <c r="XCF648" s="102"/>
      <c r="XCG648" s="102"/>
      <c r="XCH648" s="102"/>
      <c r="XCI648" s="102"/>
      <c r="XCJ648" s="102"/>
      <c r="XCK648" s="102"/>
      <c r="XCL648" s="102"/>
      <c r="XCM648" s="102"/>
      <c r="XCN648" s="102"/>
      <c r="XCO648" s="102"/>
      <c r="XCP648" s="102"/>
      <c r="XCQ648" s="102"/>
      <c r="XCR648" s="102"/>
      <c r="XCS648" s="102"/>
      <c r="XCT648" s="102"/>
      <c r="XCU648" s="102"/>
    </row>
    <row r="649" spans="1:16342" s="102" customFormat="1" ht="51" customHeight="1" x14ac:dyDescent="0.25">
      <c r="A649" s="122" t="s">
        <v>970</v>
      </c>
      <c r="B649" s="32" t="s">
        <v>28</v>
      </c>
      <c r="C649" s="32" t="s">
        <v>948</v>
      </c>
      <c r="D649" s="33" t="s">
        <v>949</v>
      </c>
      <c r="E649" s="33" t="s">
        <v>949</v>
      </c>
      <c r="F649" s="33" t="s">
        <v>952</v>
      </c>
      <c r="G649" s="32" t="s">
        <v>32</v>
      </c>
      <c r="H649" s="34">
        <v>100</v>
      </c>
      <c r="I649" s="32">
        <v>710000000</v>
      </c>
      <c r="J649" s="32" t="s">
        <v>33</v>
      </c>
      <c r="K649" s="32" t="s">
        <v>40</v>
      </c>
      <c r="L649" s="32" t="s">
        <v>33</v>
      </c>
      <c r="M649" s="32"/>
      <c r="N649" s="32" t="s">
        <v>951</v>
      </c>
      <c r="O649" s="32" t="s">
        <v>2219</v>
      </c>
      <c r="P649" s="32"/>
      <c r="Q649" s="32"/>
      <c r="R649" s="36"/>
      <c r="S649" s="36"/>
      <c r="T649" s="63">
        <v>0</v>
      </c>
      <c r="U649" s="63">
        <v>0</v>
      </c>
      <c r="V649" s="32" t="s">
        <v>38</v>
      </c>
      <c r="W649" s="37">
        <v>2016</v>
      </c>
      <c r="X649" s="124" t="s">
        <v>2812</v>
      </c>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row>
    <row r="650" spans="1:16342" s="102" customFormat="1" ht="75.75" customHeight="1" x14ac:dyDescent="0.25">
      <c r="A650" s="122" t="s">
        <v>2911</v>
      </c>
      <c r="B650" s="32" t="s">
        <v>28</v>
      </c>
      <c r="C650" s="32" t="s">
        <v>948</v>
      </c>
      <c r="D650" s="33" t="s">
        <v>949</v>
      </c>
      <c r="E650" s="33" t="s">
        <v>949</v>
      </c>
      <c r="F650" s="33" t="s">
        <v>952</v>
      </c>
      <c r="G650" s="32" t="s">
        <v>32</v>
      </c>
      <c r="H650" s="34">
        <v>100</v>
      </c>
      <c r="I650" s="32">
        <v>710000000</v>
      </c>
      <c r="J650" s="32" t="s">
        <v>33</v>
      </c>
      <c r="K650" s="32" t="s">
        <v>561</v>
      </c>
      <c r="L650" s="32" t="s">
        <v>33</v>
      </c>
      <c r="M650" s="32"/>
      <c r="N650" s="32" t="s">
        <v>2912</v>
      </c>
      <c r="O650" s="32" t="s">
        <v>2219</v>
      </c>
      <c r="P650" s="32"/>
      <c r="Q650" s="32"/>
      <c r="R650" s="36"/>
      <c r="S650" s="36"/>
      <c r="T650" s="63">
        <v>0</v>
      </c>
      <c r="U650" s="63">
        <v>0</v>
      </c>
      <c r="V650" s="32" t="s">
        <v>38</v>
      </c>
      <c r="W650" s="37">
        <v>2016</v>
      </c>
      <c r="X650" s="123" t="s">
        <v>3300</v>
      </c>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c r="FB650" s="26"/>
      <c r="FC650" s="26"/>
      <c r="FD650" s="26"/>
      <c r="FE650" s="26"/>
    </row>
    <row r="651" spans="1:16342" s="102" customFormat="1" ht="75.75" customHeight="1" x14ac:dyDescent="0.25">
      <c r="A651" s="122" t="s">
        <v>3444</v>
      </c>
      <c r="B651" s="32" t="s">
        <v>28</v>
      </c>
      <c r="C651" s="32" t="s">
        <v>948</v>
      </c>
      <c r="D651" s="33" t="s">
        <v>949</v>
      </c>
      <c r="E651" s="33" t="s">
        <v>949</v>
      </c>
      <c r="F651" s="33" t="s">
        <v>952</v>
      </c>
      <c r="G651" s="32" t="s">
        <v>32</v>
      </c>
      <c r="H651" s="34">
        <v>100</v>
      </c>
      <c r="I651" s="32">
        <v>710000000</v>
      </c>
      <c r="J651" s="32" t="s">
        <v>33</v>
      </c>
      <c r="K651" s="32" t="s">
        <v>40</v>
      </c>
      <c r="L651" s="32" t="s">
        <v>33</v>
      </c>
      <c r="M651" s="32"/>
      <c r="N651" s="32" t="s">
        <v>233</v>
      </c>
      <c r="O651" s="32" t="s">
        <v>2219</v>
      </c>
      <c r="P651" s="32"/>
      <c r="Q651" s="32"/>
      <c r="R651" s="36"/>
      <c r="S651" s="36"/>
      <c r="T651" s="63">
        <v>0</v>
      </c>
      <c r="U651" s="63">
        <v>0</v>
      </c>
      <c r="V651" s="32" t="s">
        <v>38</v>
      </c>
      <c r="W651" s="37">
        <v>2016</v>
      </c>
      <c r="X651" s="124" t="s">
        <v>3788</v>
      </c>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26"/>
      <c r="EY651" s="26"/>
      <c r="EZ651" s="26"/>
      <c r="FA651" s="26"/>
      <c r="FB651" s="26"/>
      <c r="FC651" s="26"/>
      <c r="FD651" s="26"/>
      <c r="FE651" s="26"/>
    </row>
    <row r="652" spans="1:16342" s="40" customFormat="1" ht="51" x14ac:dyDescent="0.25">
      <c r="A652" s="122" t="s">
        <v>3887</v>
      </c>
      <c r="B652" s="32" t="s">
        <v>28</v>
      </c>
      <c r="C652" s="32" t="s">
        <v>948</v>
      </c>
      <c r="D652" s="33" t="s">
        <v>949</v>
      </c>
      <c r="E652" s="33" t="s">
        <v>949</v>
      </c>
      <c r="F652" s="33" t="s">
        <v>952</v>
      </c>
      <c r="G652" s="32" t="s">
        <v>32</v>
      </c>
      <c r="H652" s="34">
        <v>100</v>
      </c>
      <c r="I652" s="32">
        <v>710000000</v>
      </c>
      <c r="J652" s="32" t="s">
        <v>33</v>
      </c>
      <c r="K652" s="32" t="s">
        <v>40</v>
      </c>
      <c r="L652" s="32" t="s">
        <v>33</v>
      </c>
      <c r="M652" s="32"/>
      <c r="N652" s="32" t="s">
        <v>233</v>
      </c>
      <c r="O652" s="32" t="s">
        <v>2219</v>
      </c>
      <c r="P652" s="32"/>
      <c r="Q652" s="32"/>
      <c r="R652" s="36"/>
      <c r="S652" s="36"/>
      <c r="T652" s="63">
        <v>0</v>
      </c>
      <c r="U652" s="63">
        <v>0</v>
      </c>
      <c r="V652" s="32" t="s">
        <v>38</v>
      </c>
      <c r="W652" s="37">
        <v>2016</v>
      </c>
      <c r="X652" s="124" t="s">
        <v>4586</v>
      </c>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102"/>
      <c r="EM652" s="102"/>
      <c r="EN652" s="102"/>
      <c r="EO652" s="102"/>
      <c r="EP652" s="102"/>
      <c r="EQ652" s="102"/>
      <c r="ER652" s="102"/>
      <c r="ES652" s="102"/>
      <c r="ET652" s="102"/>
      <c r="EU652" s="102"/>
      <c r="EV652" s="102"/>
      <c r="EW652" s="102"/>
      <c r="EX652" s="102"/>
      <c r="EY652" s="102"/>
      <c r="EZ652" s="102"/>
      <c r="FA652" s="102"/>
      <c r="FB652" s="102"/>
      <c r="FC652" s="102"/>
      <c r="FD652" s="102"/>
      <c r="FE652" s="102"/>
      <c r="FF652" s="102"/>
      <c r="FG652" s="102"/>
      <c r="FH652" s="102"/>
      <c r="FI652" s="102"/>
      <c r="FJ652" s="102"/>
      <c r="FK652" s="102"/>
      <c r="FL652" s="102"/>
      <c r="FM652" s="102"/>
      <c r="FN652" s="102"/>
      <c r="FO652" s="102"/>
      <c r="FP652" s="102"/>
      <c r="FQ652" s="102"/>
      <c r="FR652" s="102"/>
      <c r="FS652" s="102"/>
      <c r="FT652" s="102"/>
      <c r="FU652" s="102"/>
      <c r="FV652" s="102"/>
      <c r="FW652" s="102"/>
      <c r="FX652" s="102"/>
      <c r="FY652" s="102"/>
      <c r="FZ652" s="102"/>
      <c r="GA652" s="102"/>
      <c r="GB652" s="102"/>
      <c r="GC652" s="102"/>
      <c r="GD652" s="102"/>
      <c r="GE652" s="102"/>
      <c r="GF652" s="102"/>
      <c r="GG652" s="102"/>
      <c r="GH652" s="102"/>
      <c r="GI652" s="102"/>
      <c r="GJ652" s="102"/>
      <c r="GK652" s="102"/>
      <c r="GL652" s="102"/>
      <c r="GM652" s="102"/>
      <c r="GN652" s="102"/>
      <c r="GO652" s="102"/>
      <c r="GP652" s="102"/>
      <c r="GQ652" s="102"/>
      <c r="GR652" s="102"/>
      <c r="GS652" s="102"/>
      <c r="GT652" s="102"/>
      <c r="GU652" s="102"/>
      <c r="GV652" s="102"/>
      <c r="GW652" s="102"/>
      <c r="GX652" s="102"/>
      <c r="GY652" s="102"/>
      <c r="GZ652" s="102"/>
      <c r="HA652" s="102"/>
      <c r="HB652" s="102"/>
      <c r="HC652" s="102"/>
      <c r="HD652" s="102"/>
      <c r="HE652" s="102"/>
      <c r="HF652" s="102"/>
      <c r="HG652" s="102"/>
      <c r="HH652" s="102"/>
      <c r="HI652" s="102"/>
      <c r="HJ652" s="102"/>
      <c r="HK652" s="102"/>
      <c r="HL652" s="102"/>
      <c r="HM652" s="102"/>
      <c r="HN652" s="102"/>
      <c r="HO652" s="102"/>
      <c r="HP652" s="102"/>
      <c r="HQ652" s="102"/>
      <c r="HR652" s="102"/>
      <c r="HS652" s="102"/>
      <c r="HT652" s="102"/>
      <c r="HU652" s="102"/>
      <c r="HV652" s="102"/>
      <c r="HW652" s="102"/>
      <c r="HX652" s="102"/>
      <c r="HY652" s="102"/>
      <c r="HZ652" s="102"/>
      <c r="IA652" s="102"/>
      <c r="IB652" s="102"/>
      <c r="IC652" s="102"/>
      <c r="ID652" s="102"/>
      <c r="IE652" s="102"/>
      <c r="IF652" s="102"/>
      <c r="IG652" s="102"/>
      <c r="IH652" s="102"/>
      <c r="II652" s="102"/>
      <c r="IJ652" s="102"/>
      <c r="IK652" s="102"/>
      <c r="IL652" s="102"/>
      <c r="IM652" s="102"/>
      <c r="IN652" s="102"/>
      <c r="IO652" s="102"/>
      <c r="IP652" s="102"/>
      <c r="IQ652" s="102"/>
      <c r="IR652" s="102"/>
      <c r="IS652" s="102"/>
      <c r="IT652" s="102"/>
      <c r="IU652" s="102"/>
      <c r="IV652" s="102"/>
      <c r="IW652" s="102"/>
      <c r="IX652" s="102"/>
      <c r="IY652" s="102"/>
      <c r="IZ652" s="102"/>
      <c r="JA652" s="102"/>
      <c r="JB652" s="102"/>
      <c r="JC652" s="102"/>
      <c r="JD652" s="102"/>
      <c r="JE652" s="102"/>
      <c r="JF652" s="102"/>
      <c r="JG652" s="102"/>
      <c r="JH652" s="102"/>
      <c r="JI652" s="102"/>
      <c r="JJ652" s="102"/>
      <c r="JK652" s="102"/>
      <c r="JL652" s="102"/>
      <c r="JM652" s="102"/>
      <c r="JN652" s="102"/>
      <c r="JO652" s="102"/>
      <c r="JP652" s="102"/>
      <c r="JQ652" s="102"/>
      <c r="JR652" s="102"/>
      <c r="JS652" s="102"/>
      <c r="JT652" s="102"/>
      <c r="JU652" s="102"/>
      <c r="JV652" s="102"/>
      <c r="JW652" s="102"/>
      <c r="JX652" s="102"/>
      <c r="JY652" s="102"/>
      <c r="JZ652" s="102"/>
      <c r="KA652" s="102"/>
      <c r="KB652" s="102"/>
      <c r="KC652" s="102"/>
      <c r="KD652" s="102"/>
      <c r="KE652" s="102"/>
      <c r="KF652" s="102"/>
      <c r="KG652" s="102"/>
      <c r="KH652" s="102"/>
      <c r="KI652" s="102"/>
      <c r="KJ652" s="102"/>
      <c r="KK652" s="102"/>
      <c r="KL652" s="102"/>
      <c r="KM652" s="102"/>
      <c r="KN652" s="102"/>
      <c r="KO652" s="102"/>
      <c r="KP652" s="102"/>
      <c r="KQ652" s="102"/>
      <c r="KR652" s="102"/>
      <c r="KS652" s="102"/>
      <c r="KT652" s="102"/>
      <c r="KU652" s="102"/>
      <c r="KV652" s="102"/>
      <c r="KW652" s="102"/>
      <c r="KX652" s="102"/>
      <c r="KY652" s="102"/>
      <c r="KZ652" s="102"/>
      <c r="LA652" s="102"/>
      <c r="LB652" s="102"/>
      <c r="LC652" s="102"/>
      <c r="LD652" s="102"/>
      <c r="LE652" s="102"/>
      <c r="LF652" s="102"/>
      <c r="LG652" s="102"/>
      <c r="LH652" s="102"/>
      <c r="LI652" s="102"/>
      <c r="LJ652" s="102"/>
      <c r="LK652" s="102"/>
      <c r="LL652" s="102"/>
      <c r="LM652" s="102"/>
      <c r="LN652" s="102"/>
      <c r="LO652" s="102"/>
      <c r="LP652" s="102"/>
      <c r="LQ652" s="102"/>
      <c r="LR652" s="102"/>
      <c r="LS652" s="102"/>
      <c r="LT652" s="102"/>
      <c r="LU652" s="102"/>
      <c r="LV652" s="102"/>
      <c r="LW652" s="102"/>
      <c r="LX652" s="102"/>
      <c r="LY652" s="102"/>
      <c r="LZ652" s="102"/>
      <c r="MA652" s="102"/>
      <c r="MB652" s="102"/>
      <c r="MC652" s="102"/>
      <c r="MD652" s="102"/>
      <c r="ME652" s="102"/>
      <c r="MF652" s="102"/>
      <c r="MG652" s="102"/>
      <c r="MH652" s="102"/>
      <c r="MI652" s="102"/>
      <c r="MJ652" s="102"/>
      <c r="MK652" s="102"/>
      <c r="ML652" s="102"/>
      <c r="MM652" s="102"/>
      <c r="MN652" s="102"/>
      <c r="MO652" s="102"/>
      <c r="MP652" s="102"/>
      <c r="MQ652" s="102"/>
      <c r="MR652" s="102"/>
      <c r="MS652" s="102"/>
      <c r="MT652" s="102"/>
      <c r="MU652" s="102"/>
      <c r="MV652" s="102"/>
      <c r="MW652" s="102"/>
      <c r="MX652" s="102"/>
      <c r="MY652" s="102"/>
      <c r="MZ652" s="102"/>
      <c r="NA652" s="102"/>
      <c r="NB652" s="102"/>
      <c r="NC652" s="102"/>
      <c r="ND652" s="102"/>
      <c r="NE652" s="102"/>
      <c r="NF652" s="102"/>
      <c r="NG652" s="102"/>
      <c r="NH652" s="102"/>
      <c r="NI652" s="102"/>
      <c r="NJ652" s="102"/>
      <c r="NK652" s="102"/>
      <c r="NL652" s="102"/>
      <c r="NM652" s="102"/>
      <c r="NN652" s="102"/>
      <c r="NO652" s="102"/>
      <c r="NP652" s="102"/>
      <c r="NQ652" s="102"/>
      <c r="NR652" s="102"/>
      <c r="NS652" s="102"/>
      <c r="NT652" s="102"/>
      <c r="NU652" s="102"/>
      <c r="NV652" s="102"/>
      <c r="NW652" s="102"/>
      <c r="NX652" s="102"/>
      <c r="NY652" s="102"/>
      <c r="NZ652" s="102"/>
      <c r="OA652" s="102"/>
      <c r="OB652" s="102"/>
      <c r="OC652" s="102"/>
      <c r="OD652" s="102"/>
      <c r="OE652" s="102"/>
      <c r="OF652" s="102"/>
      <c r="OG652" s="102"/>
      <c r="OH652" s="102"/>
      <c r="OI652" s="102"/>
      <c r="OJ652" s="102"/>
      <c r="OK652" s="102"/>
      <c r="OL652" s="102"/>
      <c r="OM652" s="102"/>
      <c r="ON652" s="102"/>
      <c r="OO652" s="102"/>
      <c r="OP652" s="102"/>
      <c r="OQ652" s="102"/>
      <c r="OR652" s="102"/>
      <c r="OS652" s="102"/>
      <c r="OT652" s="102"/>
      <c r="OU652" s="102"/>
      <c r="OV652" s="102"/>
      <c r="OW652" s="102"/>
      <c r="OX652" s="102"/>
      <c r="OY652" s="102"/>
      <c r="OZ652" s="102"/>
      <c r="PA652" s="102"/>
      <c r="PB652" s="102"/>
      <c r="PC652" s="102"/>
      <c r="PD652" s="102"/>
      <c r="PE652" s="102"/>
      <c r="PF652" s="102"/>
      <c r="PG652" s="102"/>
      <c r="PH652" s="102"/>
      <c r="PI652" s="102"/>
      <c r="PJ652" s="102"/>
      <c r="PK652" s="102"/>
      <c r="PL652" s="102"/>
      <c r="PM652" s="102"/>
      <c r="PN652" s="102"/>
      <c r="PO652" s="102"/>
      <c r="PP652" s="102"/>
      <c r="PQ652" s="102"/>
      <c r="PR652" s="102"/>
      <c r="PS652" s="102"/>
      <c r="PT652" s="102"/>
      <c r="PU652" s="102"/>
      <c r="PV652" s="102"/>
      <c r="PW652" s="102"/>
      <c r="PX652" s="102"/>
      <c r="PY652" s="102"/>
      <c r="PZ652" s="102"/>
      <c r="QA652" s="102"/>
      <c r="QB652" s="102"/>
      <c r="QC652" s="102"/>
      <c r="QD652" s="102"/>
      <c r="QE652" s="102"/>
      <c r="QF652" s="102"/>
      <c r="QG652" s="102"/>
      <c r="QH652" s="102"/>
      <c r="QI652" s="102"/>
      <c r="QJ652" s="102"/>
      <c r="QK652" s="102"/>
      <c r="QL652" s="102"/>
      <c r="QM652" s="102"/>
      <c r="QN652" s="102"/>
      <c r="QO652" s="102"/>
      <c r="QP652" s="102"/>
      <c r="QQ652" s="102"/>
      <c r="QR652" s="102"/>
      <c r="QS652" s="102"/>
      <c r="QT652" s="102"/>
      <c r="QU652" s="102"/>
      <c r="QV652" s="102"/>
      <c r="QW652" s="102"/>
      <c r="QX652" s="102"/>
      <c r="QY652" s="102"/>
      <c r="QZ652" s="102"/>
      <c r="RA652" s="102"/>
      <c r="RB652" s="102"/>
      <c r="RC652" s="102"/>
      <c r="RD652" s="102"/>
      <c r="RE652" s="102"/>
      <c r="RF652" s="102"/>
      <c r="RG652" s="102"/>
      <c r="RH652" s="102"/>
      <c r="RI652" s="102"/>
      <c r="RJ652" s="102"/>
      <c r="RK652" s="102"/>
      <c r="RL652" s="102"/>
      <c r="RM652" s="102"/>
      <c r="RN652" s="102"/>
      <c r="RO652" s="102"/>
      <c r="RP652" s="102"/>
      <c r="RQ652" s="102"/>
      <c r="RR652" s="102"/>
      <c r="RS652" s="102"/>
      <c r="RT652" s="102"/>
      <c r="RU652" s="102"/>
      <c r="RV652" s="102"/>
      <c r="RW652" s="102"/>
      <c r="RX652" s="102"/>
      <c r="RY652" s="102"/>
      <c r="RZ652" s="102"/>
      <c r="SA652" s="102"/>
      <c r="SB652" s="102"/>
      <c r="SC652" s="102"/>
      <c r="SD652" s="102"/>
      <c r="SE652" s="102"/>
      <c r="SF652" s="102"/>
      <c r="SG652" s="102"/>
      <c r="SH652" s="102"/>
      <c r="SI652" s="102"/>
      <c r="SJ652" s="102"/>
      <c r="SK652" s="102"/>
      <c r="SL652" s="102"/>
      <c r="SM652" s="102"/>
      <c r="SN652" s="102"/>
      <c r="SO652" s="102"/>
      <c r="SP652" s="102"/>
      <c r="SQ652" s="102"/>
      <c r="SR652" s="102"/>
      <c r="SS652" s="102"/>
      <c r="ST652" s="102"/>
      <c r="SU652" s="102"/>
      <c r="SV652" s="102"/>
      <c r="SW652" s="102"/>
      <c r="SX652" s="102"/>
      <c r="SY652" s="102"/>
      <c r="SZ652" s="102"/>
      <c r="TA652" s="102"/>
      <c r="TB652" s="102"/>
      <c r="TC652" s="102"/>
      <c r="TD652" s="102"/>
      <c r="TE652" s="102"/>
      <c r="TF652" s="102"/>
      <c r="TG652" s="102"/>
      <c r="TH652" s="102"/>
      <c r="TI652" s="102"/>
      <c r="TJ652" s="102"/>
      <c r="TK652" s="102"/>
      <c r="TL652" s="102"/>
      <c r="TM652" s="102"/>
      <c r="TN652" s="102"/>
      <c r="TO652" s="102"/>
      <c r="TP652" s="102"/>
      <c r="TQ652" s="102"/>
      <c r="TR652" s="102"/>
      <c r="TS652" s="102"/>
      <c r="TT652" s="102"/>
      <c r="TU652" s="102"/>
      <c r="TV652" s="102"/>
      <c r="TW652" s="102"/>
      <c r="TX652" s="102"/>
      <c r="TY652" s="102"/>
      <c r="TZ652" s="102"/>
      <c r="UA652" s="102"/>
      <c r="UB652" s="102"/>
      <c r="UC652" s="102"/>
      <c r="UD652" s="102"/>
      <c r="UE652" s="102"/>
      <c r="UF652" s="102"/>
      <c r="UG652" s="102"/>
      <c r="UH652" s="102"/>
      <c r="UI652" s="102"/>
      <c r="UJ652" s="102"/>
      <c r="UK652" s="102"/>
      <c r="UL652" s="102"/>
      <c r="UM652" s="102"/>
      <c r="UN652" s="102"/>
      <c r="UO652" s="102"/>
      <c r="UP652" s="102"/>
      <c r="UQ652" s="102"/>
      <c r="UR652" s="102"/>
      <c r="US652" s="102"/>
      <c r="UT652" s="102"/>
      <c r="UU652" s="102"/>
      <c r="UV652" s="102"/>
      <c r="UW652" s="102"/>
      <c r="UX652" s="102"/>
      <c r="UY652" s="102"/>
      <c r="UZ652" s="102"/>
      <c r="VA652" s="102"/>
      <c r="VB652" s="102"/>
      <c r="VC652" s="102"/>
      <c r="VD652" s="102"/>
      <c r="VE652" s="102"/>
      <c r="VF652" s="102"/>
      <c r="VG652" s="102"/>
      <c r="VH652" s="102"/>
      <c r="VI652" s="102"/>
      <c r="VJ652" s="102"/>
      <c r="VK652" s="102"/>
      <c r="VL652" s="102"/>
      <c r="VM652" s="102"/>
      <c r="VN652" s="102"/>
      <c r="VO652" s="102"/>
      <c r="VP652" s="102"/>
      <c r="VQ652" s="102"/>
      <c r="VR652" s="102"/>
      <c r="VS652" s="102"/>
      <c r="VT652" s="102"/>
      <c r="VU652" s="102"/>
      <c r="VV652" s="102"/>
      <c r="VW652" s="102"/>
      <c r="VX652" s="102"/>
      <c r="VY652" s="102"/>
      <c r="VZ652" s="102"/>
      <c r="WA652" s="102"/>
      <c r="WB652" s="102"/>
      <c r="WC652" s="102"/>
      <c r="WD652" s="102"/>
      <c r="WE652" s="102"/>
      <c r="WF652" s="102"/>
      <c r="WG652" s="102"/>
      <c r="WH652" s="102"/>
      <c r="WI652" s="102"/>
      <c r="WJ652" s="102"/>
      <c r="WK652" s="102"/>
      <c r="WL652" s="102"/>
      <c r="WM652" s="102"/>
      <c r="WN652" s="102"/>
      <c r="WO652" s="102"/>
      <c r="WP652" s="102"/>
      <c r="WQ652" s="102"/>
      <c r="WR652" s="102"/>
      <c r="WS652" s="102"/>
      <c r="WT652" s="102"/>
      <c r="WU652" s="102"/>
      <c r="WV652" s="102"/>
      <c r="WW652" s="102"/>
      <c r="WX652" s="102"/>
      <c r="WY652" s="102"/>
      <c r="WZ652" s="102"/>
      <c r="XA652" s="102"/>
      <c r="XB652" s="102"/>
      <c r="XC652" s="102"/>
      <c r="XD652" s="102"/>
      <c r="XE652" s="102"/>
      <c r="XF652" s="102"/>
      <c r="XG652" s="102"/>
      <c r="XH652" s="102"/>
      <c r="XI652" s="102"/>
      <c r="XJ652" s="102"/>
      <c r="XK652" s="102"/>
      <c r="XL652" s="102"/>
      <c r="XM652" s="102"/>
      <c r="XN652" s="102"/>
      <c r="XO652" s="102"/>
      <c r="XP652" s="102"/>
      <c r="XQ652" s="102"/>
      <c r="XR652" s="102"/>
      <c r="XS652" s="102"/>
      <c r="XT652" s="102"/>
      <c r="XU652" s="102"/>
      <c r="XV652" s="102"/>
      <c r="XW652" s="102"/>
      <c r="XX652" s="102"/>
      <c r="XY652" s="102"/>
      <c r="XZ652" s="102"/>
      <c r="YA652" s="102"/>
      <c r="YB652" s="102"/>
      <c r="YC652" s="102"/>
      <c r="YD652" s="102"/>
      <c r="YE652" s="102"/>
      <c r="YF652" s="102"/>
      <c r="YG652" s="102"/>
      <c r="YH652" s="102"/>
      <c r="YI652" s="102"/>
      <c r="YJ652" s="102"/>
      <c r="YK652" s="102"/>
      <c r="YL652" s="102"/>
      <c r="YM652" s="102"/>
      <c r="YN652" s="102"/>
      <c r="YO652" s="102"/>
      <c r="YP652" s="102"/>
      <c r="YQ652" s="102"/>
      <c r="YR652" s="102"/>
      <c r="YS652" s="102"/>
      <c r="YT652" s="102"/>
      <c r="YU652" s="102"/>
      <c r="YV652" s="102"/>
      <c r="YW652" s="102"/>
      <c r="YX652" s="102"/>
      <c r="YY652" s="102"/>
      <c r="YZ652" s="102"/>
      <c r="ZA652" s="102"/>
      <c r="ZB652" s="102"/>
      <c r="ZC652" s="102"/>
      <c r="ZD652" s="102"/>
      <c r="ZE652" s="102"/>
      <c r="ZF652" s="102"/>
      <c r="ZG652" s="102"/>
      <c r="ZH652" s="102"/>
      <c r="ZI652" s="102"/>
      <c r="ZJ652" s="102"/>
      <c r="ZK652" s="102"/>
      <c r="ZL652" s="102"/>
      <c r="ZM652" s="102"/>
      <c r="ZN652" s="102"/>
      <c r="ZO652" s="102"/>
      <c r="ZP652" s="102"/>
      <c r="ZQ652" s="102"/>
      <c r="ZR652" s="102"/>
      <c r="ZS652" s="102"/>
      <c r="ZT652" s="102"/>
      <c r="ZU652" s="102"/>
      <c r="ZV652" s="102"/>
      <c r="ZW652" s="102"/>
      <c r="ZX652" s="102"/>
      <c r="ZY652" s="102"/>
      <c r="ZZ652" s="102"/>
      <c r="AAA652" s="102"/>
      <c r="AAB652" s="102"/>
      <c r="AAC652" s="102"/>
      <c r="AAD652" s="102"/>
      <c r="AAE652" s="102"/>
      <c r="AAF652" s="102"/>
      <c r="AAG652" s="102"/>
      <c r="AAH652" s="102"/>
      <c r="AAI652" s="102"/>
      <c r="AAJ652" s="102"/>
      <c r="AAK652" s="102"/>
      <c r="AAL652" s="102"/>
      <c r="AAM652" s="102"/>
      <c r="AAN652" s="102"/>
      <c r="AAO652" s="102"/>
      <c r="AAP652" s="102"/>
      <c r="AAQ652" s="102"/>
      <c r="AAR652" s="102"/>
      <c r="AAS652" s="102"/>
      <c r="AAT652" s="102"/>
      <c r="AAU652" s="102"/>
      <c r="AAV652" s="102"/>
      <c r="AAW652" s="102"/>
      <c r="AAX652" s="102"/>
      <c r="AAY652" s="102"/>
      <c r="AAZ652" s="102"/>
      <c r="ABA652" s="102"/>
      <c r="ABB652" s="102"/>
      <c r="ABC652" s="102"/>
      <c r="ABD652" s="102"/>
      <c r="ABE652" s="102"/>
      <c r="ABF652" s="102"/>
      <c r="ABG652" s="102"/>
      <c r="ABH652" s="102"/>
      <c r="ABI652" s="102"/>
      <c r="ABJ652" s="102"/>
      <c r="ABK652" s="102"/>
      <c r="ABL652" s="102"/>
      <c r="ABM652" s="102"/>
      <c r="ABN652" s="102"/>
      <c r="ABO652" s="102"/>
      <c r="ABP652" s="102"/>
      <c r="ABQ652" s="102"/>
      <c r="ABR652" s="102"/>
      <c r="ABS652" s="102"/>
      <c r="ABT652" s="102"/>
      <c r="ABU652" s="102"/>
      <c r="ABV652" s="102"/>
      <c r="ABW652" s="102"/>
      <c r="ABX652" s="102"/>
      <c r="ABY652" s="102"/>
      <c r="ABZ652" s="102"/>
      <c r="ACA652" s="102"/>
      <c r="ACB652" s="102"/>
      <c r="ACC652" s="102"/>
      <c r="ACD652" s="102"/>
      <c r="ACE652" s="102"/>
      <c r="ACF652" s="102"/>
      <c r="ACG652" s="102"/>
      <c r="ACH652" s="102"/>
      <c r="ACI652" s="102"/>
      <c r="ACJ652" s="102"/>
      <c r="ACK652" s="102"/>
      <c r="ACL652" s="102"/>
      <c r="ACM652" s="102"/>
      <c r="ACN652" s="102"/>
      <c r="ACO652" s="102"/>
      <c r="ACP652" s="102"/>
      <c r="ACQ652" s="102"/>
      <c r="ACR652" s="102"/>
      <c r="ACS652" s="102"/>
      <c r="ACT652" s="102"/>
      <c r="ACU652" s="102"/>
      <c r="ACV652" s="102"/>
      <c r="ACW652" s="102"/>
      <c r="ACX652" s="102"/>
      <c r="ACY652" s="102"/>
      <c r="ACZ652" s="102"/>
      <c r="ADA652" s="102"/>
      <c r="ADB652" s="102"/>
      <c r="ADC652" s="102"/>
      <c r="ADD652" s="102"/>
      <c r="ADE652" s="102"/>
      <c r="ADF652" s="102"/>
      <c r="ADG652" s="102"/>
      <c r="ADH652" s="102"/>
      <c r="ADI652" s="102"/>
      <c r="ADJ652" s="102"/>
      <c r="ADK652" s="102"/>
      <c r="ADL652" s="102"/>
      <c r="ADM652" s="102"/>
      <c r="ADN652" s="102"/>
      <c r="ADO652" s="102"/>
      <c r="ADP652" s="102"/>
      <c r="ADQ652" s="102"/>
      <c r="ADR652" s="102"/>
      <c r="ADS652" s="102"/>
      <c r="ADT652" s="102"/>
      <c r="ADU652" s="102"/>
      <c r="ADV652" s="102"/>
      <c r="ADW652" s="102"/>
      <c r="ADX652" s="102"/>
      <c r="ADY652" s="102"/>
      <c r="ADZ652" s="102"/>
      <c r="AEA652" s="102"/>
      <c r="AEB652" s="102"/>
      <c r="AEC652" s="102"/>
      <c r="AED652" s="102"/>
      <c r="AEE652" s="102"/>
      <c r="AEF652" s="102"/>
      <c r="AEG652" s="102"/>
      <c r="AEH652" s="102"/>
      <c r="AEI652" s="102"/>
      <c r="AEJ652" s="102"/>
      <c r="AEK652" s="102"/>
      <c r="AEL652" s="102"/>
      <c r="AEM652" s="102"/>
      <c r="AEN652" s="102"/>
      <c r="AEO652" s="102"/>
      <c r="AEP652" s="102"/>
      <c r="AEQ652" s="102"/>
      <c r="AER652" s="102"/>
      <c r="AES652" s="102"/>
      <c r="AET652" s="102"/>
      <c r="AEU652" s="102"/>
      <c r="AEV652" s="102"/>
      <c r="AEW652" s="102"/>
      <c r="AEX652" s="102"/>
      <c r="AEY652" s="102"/>
      <c r="AEZ652" s="102"/>
      <c r="AFA652" s="102"/>
      <c r="AFB652" s="102"/>
      <c r="AFC652" s="102"/>
      <c r="AFD652" s="102"/>
      <c r="AFE652" s="102"/>
      <c r="AFF652" s="102"/>
      <c r="AFG652" s="102"/>
      <c r="AFH652" s="102"/>
      <c r="AFI652" s="102"/>
      <c r="AFJ652" s="102"/>
      <c r="AFK652" s="102"/>
      <c r="AFL652" s="102"/>
      <c r="AFM652" s="102"/>
      <c r="AFN652" s="102"/>
      <c r="AFO652" s="102"/>
      <c r="AFP652" s="102"/>
      <c r="AFQ652" s="102"/>
      <c r="AFR652" s="102"/>
      <c r="AFS652" s="102"/>
      <c r="AFT652" s="102"/>
      <c r="AFU652" s="102"/>
      <c r="AFV652" s="102"/>
      <c r="AFW652" s="102"/>
      <c r="AFX652" s="102"/>
      <c r="AFY652" s="102"/>
      <c r="AFZ652" s="102"/>
      <c r="AGA652" s="102"/>
      <c r="AGB652" s="102"/>
      <c r="AGC652" s="102"/>
      <c r="AGD652" s="102"/>
      <c r="AGE652" s="102"/>
      <c r="AGF652" s="102"/>
      <c r="AGG652" s="102"/>
      <c r="AGH652" s="102"/>
      <c r="AGI652" s="102"/>
      <c r="AGJ652" s="102"/>
      <c r="AGK652" s="102"/>
      <c r="AGL652" s="102"/>
      <c r="AGM652" s="102"/>
      <c r="AGN652" s="102"/>
      <c r="AGO652" s="102"/>
      <c r="AGP652" s="102"/>
      <c r="AGQ652" s="102"/>
      <c r="AGR652" s="102"/>
      <c r="AGS652" s="102"/>
      <c r="AGT652" s="102"/>
      <c r="AGU652" s="102"/>
      <c r="AGV652" s="102"/>
      <c r="AGW652" s="102"/>
      <c r="AGX652" s="102"/>
      <c r="AGY652" s="102"/>
      <c r="AGZ652" s="102"/>
      <c r="AHA652" s="102"/>
      <c r="AHB652" s="102"/>
      <c r="AHC652" s="102"/>
      <c r="AHD652" s="102"/>
      <c r="AHE652" s="102"/>
      <c r="AHF652" s="102"/>
      <c r="AHG652" s="102"/>
      <c r="AHH652" s="102"/>
      <c r="AHI652" s="102"/>
      <c r="AHJ652" s="102"/>
      <c r="AHK652" s="102"/>
      <c r="AHL652" s="102"/>
      <c r="AHM652" s="102"/>
      <c r="AHN652" s="102"/>
      <c r="AHO652" s="102"/>
      <c r="AHP652" s="102"/>
      <c r="AHQ652" s="102"/>
      <c r="AHR652" s="102"/>
      <c r="AHS652" s="102"/>
      <c r="AHT652" s="102"/>
      <c r="AHU652" s="102"/>
      <c r="AHV652" s="102"/>
      <c r="AHW652" s="102"/>
      <c r="AHX652" s="102"/>
      <c r="AHY652" s="102"/>
      <c r="AHZ652" s="102"/>
      <c r="AIA652" s="102"/>
      <c r="AIB652" s="102"/>
      <c r="AIC652" s="102"/>
      <c r="AID652" s="102"/>
      <c r="AIE652" s="102"/>
      <c r="AIF652" s="102"/>
      <c r="AIG652" s="102"/>
      <c r="AIH652" s="102"/>
      <c r="AII652" s="102"/>
      <c r="AIJ652" s="102"/>
      <c r="AIK652" s="102"/>
      <c r="AIL652" s="102"/>
      <c r="AIM652" s="102"/>
      <c r="AIN652" s="102"/>
      <c r="AIO652" s="102"/>
      <c r="AIP652" s="102"/>
      <c r="AIQ652" s="102"/>
      <c r="AIR652" s="102"/>
      <c r="AIS652" s="102"/>
      <c r="AIT652" s="102"/>
      <c r="AIU652" s="102"/>
      <c r="AIV652" s="102"/>
      <c r="AIW652" s="102"/>
      <c r="AIX652" s="102"/>
      <c r="AIY652" s="102"/>
      <c r="AIZ652" s="102"/>
      <c r="AJA652" s="102"/>
      <c r="AJB652" s="102"/>
      <c r="AJC652" s="102"/>
      <c r="AJD652" s="102"/>
      <c r="AJE652" s="102"/>
      <c r="AJF652" s="102"/>
      <c r="AJG652" s="102"/>
      <c r="AJH652" s="102"/>
      <c r="AJI652" s="102"/>
      <c r="AJJ652" s="102"/>
      <c r="AJK652" s="102"/>
      <c r="AJL652" s="102"/>
      <c r="AJM652" s="102"/>
      <c r="AJN652" s="102"/>
      <c r="AJO652" s="102"/>
      <c r="AJP652" s="102"/>
      <c r="AJQ652" s="102"/>
      <c r="AJR652" s="102"/>
      <c r="AJS652" s="102"/>
      <c r="AJT652" s="102"/>
      <c r="AJU652" s="102"/>
      <c r="AJV652" s="102"/>
      <c r="AJW652" s="102"/>
      <c r="AJX652" s="102"/>
      <c r="AJY652" s="102"/>
      <c r="AJZ652" s="102"/>
      <c r="AKA652" s="102"/>
      <c r="AKB652" s="102"/>
      <c r="AKC652" s="102"/>
      <c r="AKD652" s="102"/>
      <c r="AKE652" s="102"/>
      <c r="AKF652" s="102"/>
      <c r="AKG652" s="102"/>
      <c r="AKH652" s="102"/>
      <c r="AKI652" s="102"/>
      <c r="AKJ652" s="102"/>
      <c r="AKK652" s="102"/>
      <c r="AKL652" s="102"/>
      <c r="AKM652" s="102"/>
      <c r="AKN652" s="102"/>
      <c r="AKO652" s="102"/>
      <c r="AKP652" s="102"/>
      <c r="AKQ652" s="102"/>
      <c r="AKR652" s="102"/>
      <c r="AKS652" s="102"/>
      <c r="AKT652" s="102"/>
      <c r="AKU652" s="102"/>
      <c r="AKV652" s="102"/>
      <c r="AKW652" s="102"/>
      <c r="AKX652" s="102"/>
      <c r="AKY652" s="102"/>
      <c r="AKZ652" s="102"/>
      <c r="ALA652" s="102"/>
      <c r="ALB652" s="102"/>
      <c r="ALC652" s="102"/>
      <c r="ALD652" s="102"/>
      <c r="ALE652" s="102"/>
      <c r="ALF652" s="102"/>
      <c r="ALG652" s="102"/>
      <c r="ALH652" s="102"/>
      <c r="ALI652" s="102"/>
      <c r="ALJ652" s="102"/>
      <c r="ALK652" s="102"/>
      <c r="ALL652" s="102"/>
      <c r="ALM652" s="102"/>
      <c r="ALN652" s="102"/>
      <c r="ALO652" s="102"/>
      <c r="ALP652" s="102"/>
      <c r="ALQ652" s="102"/>
      <c r="ALR652" s="102"/>
      <c r="ALS652" s="102"/>
      <c r="ALT652" s="102"/>
      <c r="ALU652" s="102"/>
      <c r="ALV652" s="102"/>
      <c r="ALW652" s="102"/>
      <c r="ALX652" s="102"/>
      <c r="ALY652" s="102"/>
      <c r="ALZ652" s="102"/>
      <c r="AMA652" s="102"/>
      <c r="AMB652" s="102"/>
      <c r="AMC652" s="102"/>
      <c r="AMD652" s="102"/>
      <c r="AME652" s="102"/>
      <c r="AMF652" s="102"/>
      <c r="AMG652" s="102"/>
      <c r="AMH652" s="102"/>
      <c r="AMI652" s="102"/>
      <c r="AMJ652" s="102"/>
      <c r="AMK652" s="102"/>
      <c r="AML652" s="102"/>
      <c r="AMM652" s="102"/>
      <c r="AMN652" s="102"/>
      <c r="AMO652" s="102"/>
      <c r="AMP652" s="102"/>
      <c r="AMQ652" s="102"/>
      <c r="AMR652" s="102"/>
      <c r="AMS652" s="102"/>
      <c r="AMT652" s="102"/>
      <c r="AMU652" s="102"/>
      <c r="AMV652" s="102"/>
      <c r="AMW652" s="102"/>
      <c r="AMX652" s="102"/>
      <c r="AMY652" s="102"/>
      <c r="AMZ652" s="102"/>
      <c r="ANA652" s="102"/>
      <c r="ANB652" s="102"/>
      <c r="ANC652" s="102"/>
      <c r="AND652" s="102"/>
      <c r="ANE652" s="102"/>
      <c r="ANF652" s="102"/>
      <c r="ANG652" s="102"/>
      <c r="ANH652" s="102"/>
      <c r="ANI652" s="102"/>
      <c r="ANJ652" s="102"/>
      <c r="ANK652" s="102"/>
      <c r="ANL652" s="102"/>
      <c r="ANM652" s="102"/>
      <c r="ANN652" s="102"/>
      <c r="ANO652" s="102"/>
      <c r="ANP652" s="102"/>
      <c r="ANQ652" s="102"/>
      <c r="ANR652" s="102"/>
      <c r="ANS652" s="102"/>
      <c r="ANT652" s="102"/>
      <c r="ANU652" s="102"/>
      <c r="ANV652" s="102"/>
      <c r="ANW652" s="102"/>
      <c r="ANX652" s="102"/>
      <c r="ANY652" s="102"/>
      <c r="ANZ652" s="102"/>
      <c r="AOA652" s="102"/>
      <c r="AOB652" s="102"/>
      <c r="AOC652" s="102"/>
      <c r="AOD652" s="102"/>
      <c r="AOE652" s="102"/>
      <c r="AOF652" s="102"/>
      <c r="AOG652" s="102"/>
      <c r="AOH652" s="102"/>
      <c r="AOI652" s="102"/>
      <c r="AOJ652" s="102"/>
      <c r="AOK652" s="102"/>
      <c r="AOL652" s="102"/>
      <c r="AOM652" s="102"/>
      <c r="AON652" s="102"/>
      <c r="AOO652" s="102"/>
      <c r="AOP652" s="102"/>
      <c r="AOQ652" s="102"/>
      <c r="AOR652" s="102"/>
      <c r="AOS652" s="102"/>
      <c r="AOT652" s="102"/>
      <c r="AOU652" s="102"/>
      <c r="AOV652" s="102"/>
      <c r="AOW652" s="102"/>
      <c r="AOX652" s="102"/>
      <c r="AOY652" s="102"/>
      <c r="AOZ652" s="102"/>
      <c r="APA652" s="102"/>
      <c r="APB652" s="102"/>
      <c r="APC652" s="102"/>
      <c r="APD652" s="102"/>
      <c r="APE652" s="102"/>
      <c r="APF652" s="102"/>
      <c r="APG652" s="102"/>
      <c r="APH652" s="102"/>
      <c r="API652" s="102"/>
      <c r="APJ652" s="102"/>
      <c r="APK652" s="102"/>
      <c r="APL652" s="102"/>
      <c r="APM652" s="102"/>
      <c r="APN652" s="102"/>
      <c r="APO652" s="102"/>
      <c r="APP652" s="102"/>
      <c r="APQ652" s="102"/>
      <c r="APR652" s="102"/>
      <c r="APS652" s="102"/>
      <c r="APT652" s="102"/>
      <c r="APU652" s="102"/>
      <c r="APV652" s="102"/>
      <c r="APW652" s="102"/>
      <c r="APX652" s="102"/>
      <c r="APY652" s="102"/>
      <c r="APZ652" s="102"/>
      <c r="AQA652" s="102"/>
      <c r="AQB652" s="102"/>
      <c r="AQC652" s="102"/>
      <c r="AQD652" s="102"/>
      <c r="AQE652" s="102"/>
      <c r="AQF652" s="102"/>
      <c r="AQG652" s="102"/>
      <c r="AQH652" s="102"/>
      <c r="AQI652" s="102"/>
      <c r="AQJ652" s="102"/>
      <c r="AQK652" s="102"/>
      <c r="AQL652" s="102"/>
      <c r="AQM652" s="102"/>
      <c r="AQN652" s="102"/>
      <c r="AQO652" s="102"/>
      <c r="AQP652" s="102"/>
      <c r="AQQ652" s="102"/>
      <c r="AQR652" s="102"/>
      <c r="AQS652" s="102"/>
      <c r="AQT652" s="102"/>
      <c r="AQU652" s="102"/>
      <c r="AQV652" s="102"/>
      <c r="AQW652" s="102"/>
      <c r="AQX652" s="102"/>
      <c r="AQY652" s="102"/>
      <c r="AQZ652" s="102"/>
      <c r="ARA652" s="102"/>
      <c r="ARB652" s="102"/>
      <c r="ARC652" s="102"/>
      <c r="ARD652" s="102"/>
      <c r="ARE652" s="102"/>
      <c r="ARF652" s="102"/>
      <c r="ARG652" s="102"/>
      <c r="ARH652" s="102"/>
      <c r="ARI652" s="102"/>
      <c r="ARJ652" s="102"/>
      <c r="ARK652" s="102"/>
      <c r="ARL652" s="102"/>
      <c r="ARM652" s="102"/>
      <c r="ARN652" s="102"/>
      <c r="ARO652" s="102"/>
      <c r="ARP652" s="102"/>
      <c r="ARQ652" s="102"/>
      <c r="ARR652" s="102"/>
      <c r="ARS652" s="102"/>
      <c r="ART652" s="102"/>
      <c r="ARU652" s="102"/>
      <c r="ARV652" s="102"/>
      <c r="ARW652" s="102"/>
      <c r="ARX652" s="102"/>
      <c r="ARY652" s="102"/>
      <c r="ARZ652" s="102"/>
      <c r="ASA652" s="102"/>
      <c r="ASB652" s="102"/>
      <c r="ASC652" s="102"/>
      <c r="ASD652" s="102"/>
      <c r="ASE652" s="102"/>
      <c r="ASF652" s="102"/>
      <c r="ASG652" s="102"/>
      <c r="ASH652" s="102"/>
      <c r="ASI652" s="102"/>
      <c r="ASJ652" s="102"/>
      <c r="ASK652" s="102"/>
      <c r="ASL652" s="102"/>
      <c r="ASM652" s="102"/>
      <c r="ASN652" s="102"/>
      <c r="ASO652" s="102"/>
      <c r="ASP652" s="102"/>
      <c r="ASQ652" s="102"/>
      <c r="ASR652" s="102"/>
      <c r="ASS652" s="102"/>
      <c r="AST652" s="102"/>
      <c r="ASU652" s="102"/>
      <c r="ASV652" s="102"/>
      <c r="ASW652" s="102"/>
      <c r="ASX652" s="102"/>
      <c r="ASY652" s="102"/>
      <c r="ASZ652" s="102"/>
      <c r="ATA652" s="102"/>
      <c r="ATB652" s="102"/>
      <c r="ATC652" s="102"/>
      <c r="ATD652" s="102"/>
      <c r="ATE652" s="102"/>
      <c r="ATF652" s="102"/>
      <c r="ATG652" s="102"/>
      <c r="ATH652" s="102"/>
      <c r="ATI652" s="102"/>
      <c r="ATJ652" s="102"/>
      <c r="ATK652" s="102"/>
      <c r="ATL652" s="102"/>
      <c r="ATM652" s="102"/>
      <c r="ATN652" s="102"/>
      <c r="ATO652" s="102"/>
      <c r="ATP652" s="102"/>
      <c r="ATQ652" s="102"/>
      <c r="ATR652" s="102"/>
      <c r="ATS652" s="102"/>
      <c r="ATT652" s="102"/>
      <c r="ATU652" s="102"/>
      <c r="ATV652" s="102"/>
      <c r="ATW652" s="102"/>
      <c r="ATX652" s="102"/>
      <c r="ATY652" s="102"/>
      <c r="ATZ652" s="102"/>
      <c r="AUA652" s="102"/>
      <c r="AUB652" s="102"/>
      <c r="AUC652" s="102"/>
      <c r="AUD652" s="102"/>
      <c r="AUE652" s="102"/>
      <c r="AUF652" s="102"/>
      <c r="AUG652" s="102"/>
      <c r="AUH652" s="102"/>
      <c r="AUI652" s="102"/>
      <c r="AUJ652" s="102"/>
      <c r="AUK652" s="102"/>
      <c r="AUL652" s="102"/>
      <c r="AUM652" s="102"/>
      <c r="AUN652" s="102"/>
      <c r="AUO652" s="102"/>
      <c r="AUP652" s="102"/>
      <c r="AUQ652" s="102"/>
      <c r="AUR652" s="102"/>
      <c r="AUS652" s="102"/>
      <c r="AUT652" s="102"/>
      <c r="AUU652" s="102"/>
      <c r="AUV652" s="102"/>
      <c r="AUW652" s="102"/>
      <c r="AUX652" s="102"/>
      <c r="AUY652" s="102"/>
      <c r="AUZ652" s="102"/>
      <c r="AVA652" s="102"/>
      <c r="AVB652" s="102"/>
      <c r="AVC652" s="102"/>
      <c r="AVD652" s="102"/>
      <c r="AVE652" s="102"/>
      <c r="AVF652" s="102"/>
      <c r="AVG652" s="102"/>
      <c r="AVH652" s="102"/>
      <c r="AVI652" s="102"/>
      <c r="AVJ652" s="102"/>
      <c r="AVK652" s="102"/>
      <c r="AVL652" s="102"/>
      <c r="AVM652" s="102"/>
      <c r="AVN652" s="102"/>
      <c r="AVO652" s="102"/>
      <c r="AVP652" s="102"/>
      <c r="AVQ652" s="102"/>
      <c r="AVR652" s="102"/>
      <c r="AVS652" s="102"/>
      <c r="AVT652" s="102"/>
      <c r="AVU652" s="102"/>
      <c r="AVV652" s="102"/>
      <c r="AVW652" s="102"/>
      <c r="AVX652" s="102"/>
      <c r="AVY652" s="102"/>
      <c r="AVZ652" s="102"/>
      <c r="AWA652" s="102"/>
      <c r="AWB652" s="102"/>
      <c r="AWC652" s="102"/>
      <c r="AWD652" s="102"/>
      <c r="AWE652" s="102"/>
      <c r="AWF652" s="102"/>
      <c r="AWG652" s="102"/>
      <c r="AWH652" s="102"/>
      <c r="AWI652" s="102"/>
      <c r="AWJ652" s="102"/>
      <c r="AWK652" s="102"/>
      <c r="AWL652" s="102"/>
      <c r="AWM652" s="102"/>
      <c r="AWN652" s="102"/>
      <c r="AWO652" s="102"/>
      <c r="AWP652" s="102"/>
      <c r="AWQ652" s="102"/>
      <c r="AWR652" s="102"/>
      <c r="AWS652" s="102"/>
      <c r="AWT652" s="102"/>
      <c r="AWU652" s="102"/>
      <c r="AWV652" s="102"/>
      <c r="AWW652" s="102"/>
      <c r="AWX652" s="102"/>
      <c r="AWY652" s="102"/>
      <c r="AWZ652" s="102"/>
      <c r="AXA652" s="102"/>
      <c r="AXB652" s="102"/>
      <c r="AXC652" s="102"/>
      <c r="AXD652" s="102"/>
      <c r="AXE652" s="102"/>
      <c r="AXF652" s="102"/>
      <c r="AXG652" s="102"/>
      <c r="AXH652" s="102"/>
      <c r="AXI652" s="102"/>
      <c r="AXJ652" s="102"/>
      <c r="AXK652" s="102"/>
      <c r="AXL652" s="102"/>
      <c r="AXM652" s="102"/>
      <c r="AXN652" s="102"/>
      <c r="AXO652" s="102"/>
      <c r="AXP652" s="102"/>
      <c r="AXQ652" s="102"/>
      <c r="AXR652" s="102"/>
      <c r="AXS652" s="102"/>
      <c r="AXT652" s="102"/>
      <c r="AXU652" s="102"/>
      <c r="AXV652" s="102"/>
      <c r="AXW652" s="102"/>
      <c r="AXX652" s="102"/>
      <c r="AXY652" s="102"/>
      <c r="AXZ652" s="102"/>
      <c r="AYA652" s="102"/>
      <c r="AYB652" s="102"/>
      <c r="AYC652" s="102"/>
      <c r="AYD652" s="102"/>
      <c r="AYE652" s="102"/>
      <c r="AYF652" s="102"/>
      <c r="AYG652" s="102"/>
      <c r="AYH652" s="102"/>
      <c r="AYI652" s="102"/>
      <c r="AYJ652" s="102"/>
      <c r="AYK652" s="102"/>
      <c r="AYL652" s="102"/>
      <c r="AYM652" s="102"/>
      <c r="AYN652" s="102"/>
      <c r="AYO652" s="102"/>
      <c r="AYP652" s="102"/>
      <c r="AYQ652" s="102"/>
      <c r="AYR652" s="102"/>
      <c r="AYS652" s="102"/>
      <c r="AYT652" s="102"/>
      <c r="AYU652" s="102"/>
      <c r="AYV652" s="102"/>
      <c r="AYW652" s="102"/>
      <c r="AYX652" s="102"/>
      <c r="AYY652" s="102"/>
      <c r="AYZ652" s="102"/>
      <c r="AZA652" s="102"/>
      <c r="AZB652" s="102"/>
      <c r="AZC652" s="102"/>
      <c r="AZD652" s="102"/>
      <c r="AZE652" s="102"/>
      <c r="AZF652" s="102"/>
      <c r="AZG652" s="102"/>
      <c r="AZH652" s="102"/>
      <c r="AZI652" s="102"/>
      <c r="AZJ652" s="102"/>
      <c r="AZK652" s="102"/>
      <c r="AZL652" s="102"/>
      <c r="AZM652" s="102"/>
      <c r="AZN652" s="102"/>
      <c r="AZO652" s="102"/>
      <c r="AZP652" s="102"/>
      <c r="AZQ652" s="102"/>
      <c r="AZR652" s="102"/>
      <c r="AZS652" s="102"/>
      <c r="AZT652" s="102"/>
      <c r="AZU652" s="102"/>
      <c r="AZV652" s="102"/>
      <c r="AZW652" s="102"/>
      <c r="AZX652" s="102"/>
      <c r="AZY652" s="102"/>
      <c r="AZZ652" s="102"/>
      <c r="BAA652" s="102"/>
      <c r="BAB652" s="102"/>
      <c r="BAC652" s="102"/>
      <c r="BAD652" s="102"/>
      <c r="BAE652" s="102"/>
      <c r="BAF652" s="102"/>
      <c r="BAG652" s="102"/>
      <c r="BAH652" s="102"/>
      <c r="BAI652" s="102"/>
      <c r="BAJ652" s="102"/>
      <c r="BAK652" s="102"/>
      <c r="BAL652" s="102"/>
      <c r="BAM652" s="102"/>
      <c r="BAN652" s="102"/>
      <c r="BAO652" s="102"/>
      <c r="BAP652" s="102"/>
      <c r="BAQ652" s="102"/>
      <c r="BAR652" s="102"/>
      <c r="BAS652" s="102"/>
      <c r="BAT652" s="102"/>
      <c r="BAU652" s="102"/>
      <c r="BAV652" s="102"/>
      <c r="BAW652" s="102"/>
      <c r="BAX652" s="102"/>
      <c r="BAY652" s="102"/>
      <c r="BAZ652" s="102"/>
      <c r="BBA652" s="102"/>
      <c r="BBB652" s="102"/>
      <c r="BBC652" s="102"/>
      <c r="BBD652" s="102"/>
      <c r="BBE652" s="102"/>
      <c r="BBF652" s="102"/>
      <c r="BBG652" s="102"/>
      <c r="BBH652" s="102"/>
      <c r="BBI652" s="102"/>
      <c r="BBJ652" s="102"/>
      <c r="BBK652" s="102"/>
      <c r="BBL652" s="102"/>
      <c r="BBM652" s="102"/>
      <c r="BBN652" s="102"/>
      <c r="BBO652" s="102"/>
      <c r="BBP652" s="102"/>
      <c r="BBQ652" s="102"/>
      <c r="BBR652" s="102"/>
      <c r="BBS652" s="102"/>
      <c r="BBT652" s="102"/>
      <c r="BBU652" s="102"/>
      <c r="BBV652" s="102"/>
      <c r="BBW652" s="102"/>
      <c r="BBX652" s="102"/>
      <c r="BBY652" s="102"/>
      <c r="BBZ652" s="102"/>
      <c r="BCA652" s="102"/>
      <c r="BCB652" s="102"/>
      <c r="BCC652" s="102"/>
      <c r="BCD652" s="102"/>
      <c r="BCE652" s="102"/>
      <c r="BCF652" s="102"/>
      <c r="BCG652" s="102"/>
      <c r="BCH652" s="102"/>
      <c r="BCI652" s="102"/>
      <c r="BCJ652" s="102"/>
      <c r="BCK652" s="102"/>
      <c r="BCL652" s="102"/>
      <c r="BCM652" s="102"/>
      <c r="BCN652" s="102"/>
      <c r="BCO652" s="102"/>
      <c r="BCP652" s="102"/>
      <c r="BCQ652" s="102"/>
      <c r="BCR652" s="102"/>
      <c r="BCS652" s="102"/>
      <c r="BCT652" s="102"/>
      <c r="BCU652" s="102"/>
      <c r="BCV652" s="102"/>
      <c r="BCW652" s="102"/>
      <c r="BCX652" s="102"/>
      <c r="BCY652" s="102"/>
      <c r="BCZ652" s="102"/>
      <c r="BDA652" s="102"/>
      <c r="BDB652" s="102"/>
      <c r="BDC652" s="102"/>
      <c r="BDD652" s="102"/>
      <c r="BDE652" s="102"/>
      <c r="BDF652" s="102"/>
      <c r="BDG652" s="102"/>
      <c r="BDH652" s="102"/>
      <c r="BDI652" s="102"/>
      <c r="BDJ652" s="102"/>
      <c r="BDK652" s="102"/>
      <c r="BDL652" s="102"/>
      <c r="BDM652" s="102"/>
      <c r="BDN652" s="102"/>
      <c r="BDO652" s="102"/>
      <c r="BDP652" s="102"/>
      <c r="BDQ652" s="102"/>
      <c r="BDR652" s="102"/>
      <c r="BDS652" s="102"/>
      <c r="BDT652" s="102"/>
      <c r="BDU652" s="102"/>
      <c r="BDV652" s="102"/>
      <c r="BDW652" s="102"/>
      <c r="BDX652" s="102"/>
      <c r="BDY652" s="102"/>
      <c r="BDZ652" s="102"/>
      <c r="BEA652" s="102"/>
      <c r="BEB652" s="102"/>
      <c r="BEC652" s="102"/>
      <c r="BED652" s="102"/>
      <c r="BEE652" s="102"/>
      <c r="BEF652" s="102"/>
      <c r="BEG652" s="102"/>
      <c r="BEH652" s="102"/>
      <c r="BEI652" s="102"/>
      <c r="BEJ652" s="102"/>
      <c r="BEK652" s="102"/>
      <c r="BEL652" s="102"/>
      <c r="BEM652" s="102"/>
      <c r="BEN652" s="102"/>
      <c r="BEO652" s="102"/>
      <c r="BEP652" s="102"/>
      <c r="BEQ652" s="102"/>
      <c r="BER652" s="102"/>
      <c r="BES652" s="102"/>
      <c r="BET652" s="102"/>
      <c r="BEU652" s="102"/>
      <c r="BEV652" s="102"/>
      <c r="BEW652" s="102"/>
      <c r="BEX652" s="102"/>
      <c r="BEY652" s="102"/>
      <c r="BEZ652" s="102"/>
      <c r="BFA652" s="102"/>
      <c r="BFB652" s="102"/>
      <c r="BFC652" s="102"/>
      <c r="BFD652" s="102"/>
      <c r="BFE652" s="102"/>
      <c r="BFF652" s="102"/>
      <c r="BFG652" s="102"/>
      <c r="BFH652" s="102"/>
      <c r="BFI652" s="102"/>
      <c r="BFJ652" s="102"/>
      <c r="BFK652" s="102"/>
      <c r="BFL652" s="102"/>
      <c r="BFM652" s="102"/>
      <c r="BFN652" s="102"/>
      <c r="BFO652" s="102"/>
      <c r="BFP652" s="102"/>
      <c r="BFQ652" s="102"/>
      <c r="BFR652" s="102"/>
      <c r="BFS652" s="102"/>
      <c r="BFT652" s="102"/>
      <c r="BFU652" s="102"/>
      <c r="BFV652" s="102"/>
      <c r="BFW652" s="102"/>
      <c r="BFX652" s="102"/>
      <c r="BFY652" s="102"/>
      <c r="BFZ652" s="102"/>
      <c r="BGA652" s="102"/>
      <c r="BGB652" s="102"/>
      <c r="BGC652" s="102"/>
      <c r="BGD652" s="102"/>
      <c r="BGE652" s="102"/>
      <c r="BGF652" s="102"/>
      <c r="BGG652" s="102"/>
      <c r="BGH652" s="102"/>
      <c r="BGI652" s="102"/>
      <c r="BGJ652" s="102"/>
      <c r="BGK652" s="102"/>
      <c r="BGL652" s="102"/>
      <c r="BGM652" s="102"/>
      <c r="BGN652" s="102"/>
      <c r="BGO652" s="102"/>
      <c r="BGP652" s="102"/>
      <c r="BGQ652" s="102"/>
      <c r="BGR652" s="102"/>
      <c r="BGS652" s="102"/>
      <c r="BGT652" s="102"/>
      <c r="BGU652" s="102"/>
      <c r="BGV652" s="102"/>
      <c r="BGW652" s="102"/>
      <c r="BGX652" s="102"/>
      <c r="BGY652" s="102"/>
      <c r="BGZ652" s="102"/>
      <c r="BHA652" s="102"/>
      <c r="BHB652" s="102"/>
      <c r="BHC652" s="102"/>
      <c r="BHD652" s="102"/>
      <c r="BHE652" s="102"/>
      <c r="BHF652" s="102"/>
      <c r="BHG652" s="102"/>
      <c r="BHH652" s="102"/>
      <c r="BHI652" s="102"/>
      <c r="BHJ652" s="102"/>
      <c r="BHK652" s="102"/>
      <c r="BHL652" s="102"/>
      <c r="BHM652" s="102"/>
      <c r="BHN652" s="102"/>
      <c r="BHO652" s="102"/>
      <c r="BHP652" s="102"/>
      <c r="BHQ652" s="102"/>
      <c r="BHR652" s="102"/>
      <c r="BHS652" s="102"/>
      <c r="BHT652" s="102"/>
      <c r="BHU652" s="102"/>
      <c r="BHV652" s="102"/>
      <c r="BHW652" s="102"/>
      <c r="BHX652" s="102"/>
      <c r="BHY652" s="102"/>
      <c r="BHZ652" s="102"/>
      <c r="BIA652" s="102"/>
      <c r="BIB652" s="102"/>
      <c r="BIC652" s="102"/>
      <c r="BID652" s="102"/>
      <c r="BIE652" s="102"/>
      <c r="BIF652" s="102"/>
      <c r="BIG652" s="102"/>
      <c r="BIH652" s="102"/>
      <c r="BII652" s="102"/>
      <c r="BIJ652" s="102"/>
      <c r="BIK652" s="102"/>
      <c r="BIL652" s="102"/>
      <c r="BIM652" s="102"/>
      <c r="BIN652" s="102"/>
      <c r="BIO652" s="102"/>
      <c r="BIP652" s="102"/>
      <c r="BIQ652" s="102"/>
      <c r="BIR652" s="102"/>
      <c r="BIS652" s="102"/>
      <c r="BIT652" s="102"/>
      <c r="BIU652" s="102"/>
      <c r="BIV652" s="102"/>
      <c r="BIW652" s="102"/>
      <c r="BIX652" s="102"/>
      <c r="BIY652" s="102"/>
      <c r="BIZ652" s="102"/>
      <c r="BJA652" s="102"/>
      <c r="BJB652" s="102"/>
      <c r="BJC652" s="102"/>
      <c r="BJD652" s="102"/>
      <c r="BJE652" s="102"/>
      <c r="BJF652" s="102"/>
      <c r="BJG652" s="102"/>
      <c r="BJH652" s="102"/>
      <c r="BJI652" s="102"/>
      <c r="BJJ652" s="102"/>
      <c r="BJK652" s="102"/>
      <c r="BJL652" s="102"/>
      <c r="BJM652" s="102"/>
      <c r="BJN652" s="102"/>
      <c r="BJO652" s="102"/>
      <c r="BJP652" s="102"/>
      <c r="BJQ652" s="102"/>
      <c r="BJR652" s="102"/>
      <c r="BJS652" s="102"/>
      <c r="BJT652" s="102"/>
      <c r="BJU652" s="102"/>
      <c r="BJV652" s="102"/>
      <c r="BJW652" s="102"/>
      <c r="BJX652" s="102"/>
      <c r="BJY652" s="102"/>
      <c r="BJZ652" s="102"/>
      <c r="BKA652" s="102"/>
      <c r="BKB652" s="102"/>
      <c r="BKC652" s="102"/>
      <c r="BKD652" s="102"/>
      <c r="BKE652" s="102"/>
      <c r="BKF652" s="102"/>
      <c r="BKG652" s="102"/>
      <c r="BKH652" s="102"/>
      <c r="BKI652" s="102"/>
      <c r="BKJ652" s="102"/>
      <c r="BKK652" s="102"/>
      <c r="BKL652" s="102"/>
      <c r="BKM652" s="102"/>
      <c r="BKN652" s="102"/>
      <c r="BKO652" s="102"/>
      <c r="BKP652" s="102"/>
      <c r="BKQ652" s="102"/>
      <c r="BKR652" s="102"/>
      <c r="BKS652" s="102"/>
      <c r="BKT652" s="102"/>
      <c r="BKU652" s="102"/>
      <c r="BKV652" s="102"/>
      <c r="BKW652" s="102"/>
      <c r="BKX652" s="102"/>
      <c r="BKY652" s="102"/>
      <c r="BKZ652" s="102"/>
      <c r="BLA652" s="102"/>
      <c r="BLB652" s="102"/>
      <c r="BLC652" s="102"/>
      <c r="BLD652" s="102"/>
      <c r="BLE652" s="102"/>
      <c r="BLF652" s="102"/>
      <c r="BLG652" s="102"/>
      <c r="BLH652" s="102"/>
      <c r="BLI652" s="102"/>
      <c r="BLJ652" s="102"/>
      <c r="BLK652" s="102"/>
      <c r="BLL652" s="102"/>
      <c r="BLM652" s="102"/>
      <c r="BLN652" s="102"/>
      <c r="BLO652" s="102"/>
      <c r="BLP652" s="102"/>
      <c r="BLQ652" s="102"/>
      <c r="BLR652" s="102"/>
      <c r="BLS652" s="102"/>
      <c r="BLT652" s="102"/>
      <c r="BLU652" s="102"/>
      <c r="BLV652" s="102"/>
      <c r="BLW652" s="102"/>
      <c r="BLX652" s="102"/>
      <c r="BLY652" s="102"/>
      <c r="BLZ652" s="102"/>
      <c r="BMA652" s="102"/>
      <c r="BMB652" s="102"/>
      <c r="BMC652" s="102"/>
      <c r="BMD652" s="102"/>
      <c r="BME652" s="102"/>
      <c r="BMF652" s="102"/>
      <c r="BMG652" s="102"/>
      <c r="BMH652" s="102"/>
      <c r="BMI652" s="102"/>
      <c r="BMJ652" s="102"/>
      <c r="BMK652" s="102"/>
      <c r="BML652" s="102"/>
      <c r="BMM652" s="102"/>
      <c r="BMN652" s="102"/>
      <c r="BMO652" s="102"/>
      <c r="BMP652" s="102"/>
      <c r="BMQ652" s="102"/>
      <c r="BMR652" s="102"/>
      <c r="BMS652" s="102"/>
      <c r="BMT652" s="102"/>
      <c r="BMU652" s="102"/>
      <c r="BMV652" s="102"/>
      <c r="BMW652" s="102"/>
      <c r="BMX652" s="102"/>
      <c r="BMY652" s="102"/>
      <c r="BMZ652" s="102"/>
      <c r="BNA652" s="102"/>
      <c r="BNB652" s="102"/>
      <c r="BNC652" s="102"/>
      <c r="BND652" s="102"/>
      <c r="BNE652" s="102"/>
      <c r="BNF652" s="102"/>
      <c r="BNG652" s="102"/>
      <c r="BNH652" s="102"/>
      <c r="BNI652" s="102"/>
      <c r="BNJ652" s="102"/>
      <c r="BNK652" s="102"/>
      <c r="BNL652" s="102"/>
      <c r="BNM652" s="102"/>
      <c r="BNN652" s="102"/>
      <c r="BNO652" s="102"/>
      <c r="BNP652" s="102"/>
      <c r="BNQ652" s="102"/>
      <c r="BNR652" s="102"/>
      <c r="BNS652" s="102"/>
      <c r="BNT652" s="102"/>
      <c r="BNU652" s="102"/>
      <c r="BNV652" s="102"/>
      <c r="BNW652" s="102"/>
      <c r="BNX652" s="102"/>
      <c r="BNY652" s="102"/>
      <c r="BNZ652" s="102"/>
      <c r="BOA652" s="102"/>
      <c r="BOB652" s="102"/>
      <c r="BOC652" s="102"/>
      <c r="BOD652" s="102"/>
      <c r="BOE652" s="102"/>
      <c r="BOF652" s="102"/>
      <c r="BOG652" s="102"/>
      <c r="BOH652" s="102"/>
      <c r="BOI652" s="102"/>
      <c r="BOJ652" s="102"/>
      <c r="BOK652" s="102"/>
      <c r="BOL652" s="102"/>
      <c r="BOM652" s="102"/>
      <c r="BON652" s="102"/>
      <c r="BOO652" s="102"/>
      <c r="BOP652" s="102"/>
      <c r="BOQ652" s="102"/>
      <c r="BOR652" s="102"/>
      <c r="BOS652" s="102"/>
      <c r="BOT652" s="102"/>
      <c r="BOU652" s="102"/>
      <c r="BOV652" s="102"/>
      <c r="BOW652" s="102"/>
      <c r="BOX652" s="102"/>
      <c r="BOY652" s="102"/>
      <c r="BOZ652" s="102"/>
      <c r="BPA652" s="102"/>
      <c r="BPB652" s="102"/>
      <c r="BPC652" s="102"/>
      <c r="BPD652" s="102"/>
      <c r="BPE652" s="102"/>
      <c r="BPF652" s="102"/>
      <c r="BPG652" s="102"/>
      <c r="BPH652" s="102"/>
      <c r="BPI652" s="102"/>
      <c r="BPJ652" s="102"/>
      <c r="BPK652" s="102"/>
      <c r="BPL652" s="102"/>
      <c r="BPM652" s="102"/>
      <c r="BPN652" s="102"/>
      <c r="BPO652" s="102"/>
      <c r="BPP652" s="102"/>
      <c r="BPQ652" s="102"/>
      <c r="BPR652" s="102"/>
      <c r="BPS652" s="102"/>
      <c r="BPT652" s="102"/>
      <c r="BPU652" s="102"/>
      <c r="BPV652" s="102"/>
      <c r="BPW652" s="102"/>
      <c r="BPX652" s="102"/>
      <c r="BPY652" s="102"/>
      <c r="BPZ652" s="102"/>
      <c r="BQA652" s="102"/>
      <c r="BQB652" s="102"/>
      <c r="BQC652" s="102"/>
      <c r="BQD652" s="102"/>
      <c r="BQE652" s="102"/>
      <c r="BQF652" s="102"/>
      <c r="BQG652" s="102"/>
      <c r="BQH652" s="102"/>
      <c r="BQI652" s="102"/>
      <c r="BQJ652" s="102"/>
      <c r="BQK652" s="102"/>
      <c r="BQL652" s="102"/>
      <c r="BQM652" s="102"/>
      <c r="BQN652" s="102"/>
      <c r="BQO652" s="102"/>
      <c r="BQP652" s="102"/>
      <c r="BQQ652" s="102"/>
      <c r="BQR652" s="102"/>
      <c r="BQS652" s="102"/>
      <c r="BQT652" s="102"/>
      <c r="BQU652" s="102"/>
      <c r="BQV652" s="102"/>
      <c r="BQW652" s="102"/>
      <c r="BQX652" s="102"/>
      <c r="BQY652" s="102"/>
      <c r="BQZ652" s="102"/>
      <c r="BRA652" s="102"/>
      <c r="BRB652" s="102"/>
      <c r="BRC652" s="102"/>
      <c r="BRD652" s="102"/>
      <c r="BRE652" s="102"/>
      <c r="BRF652" s="102"/>
      <c r="BRG652" s="102"/>
      <c r="BRH652" s="102"/>
      <c r="BRI652" s="102"/>
      <c r="BRJ652" s="102"/>
      <c r="BRK652" s="102"/>
      <c r="BRL652" s="102"/>
      <c r="BRM652" s="102"/>
      <c r="BRN652" s="102"/>
      <c r="BRO652" s="102"/>
      <c r="BRP652" s="102"/>
      <c r="BRQ652" s="102"/>
      <c r="BRR652" s="102"/>
      <c r="BRS652" s="102"/>
      <c r="BRT652" s="102"/>
      <c r="BRU652" s="102"/>
      <c r="BRV652" s="102"/>
      <c r="BRW652" s="102"/>
      <c r="BRX652" s="102"/>
      <c r="BRY652" s="102"/>
      <c r="BRZ652" s="102"/>
      <c r="BSA652" s="102"/>
      <c r="BSB652" s="102"/>
      <c r="BSC652" s="102"/>
      <c r="BSD652" s="102"/>
      <c r="BSE652" s="102"/>
      <c r="BSF652" s="102"/>
      <c r="BSG652" s="102"/>
      <c r="BSH652" s="102"/>
      <c r="BSI652" s="102"/>
      <c r="BSJ652" s="102"/>
      <c r="BSK652" s="102"/>
      <c r="BSL652" s="102"/>
      <c r="BSM652" s="102"/>
      <c r="BSN652" s="102"/>
      <c r="BSO652" s="102"/>
      <c r="BSP652" s="102"/>
      <c r="BSQ652" s="102"/>
      <c r="BSR652" s="102"/>
      <c r="BSS652" s="102"/>
      <c r="BST652" s="102"/>
      <c r="BSU652" s="102"/>
      <c r="BSV652" s="102"/>
      <c r="BSW652" s="102"/>
      <c r="BSX652" s="102"/>
      <c r="BSY652" s="102"/>
      <c r="BSZ652" s="102"/>
      <c r="BTA652" s="102"/>
      <c r="BTB652" s="102"/>
      <c r="BTC652" s="102"/>
      <c r="BTD652" s="102"/>
      <c r="BTE652" s="102"/>
      <c r="BTF652" s="102"/>
      <c r="BTG652" s="102"/>
      <c r="BTH652" s="102"/>
      <c r="BTI652" s="102"/>
      <c r="BTJ652" s="102"/>
      <c r="BTK652" s="102"/>
      <c r="BTL652" s="102"/>
      <c r="BTM652" s="102"/>
      <c r="BTN652" s="102"/>
      <c r="BTO652" s="102"/>
      <c r="BTP652" s="102"/>
      <c r="BTQ652" s="102"/>
      <c r="BTR652" s="102"/>
      <c r="BTS652" s="102"/>
      <c r="BTT652" s="102"/>
      <c r="BTU652" s="102"/>
      <c r="BTV652" s="102"/>
      <c r="BTW652" s="102"/>
      <c r="BTX652" s="102"/>
      <c r="BTY652" s="102"/>
      <c r="BTZ652" s="102"/>
      <c r="BUA652" s="102"/>
      <c r="BUB652" s="102"/>
      <c r="BUC652" s="102"/>
      <c r="BUD652" s="102"/>
      <c r="BUE652" s="102"/>
      <c r="BUF652" s="102"/>
      <c r="BUG652" s="102"/>
      <c r="BUH652" s="102"/>
      <c r="BUI652" s="102"/>
      <c r="BUJ652" s="102"/>
      <c r="BUK652" s="102"/>
      <c r="BUL652" s="102"/>
      <c r="BUM652" s="102"/>
      <c r="BUN652" s="102"/>
      <c r="BUO652" s="102"/>
      <c r="BUP652" s="102"/>
      <c r="BUQ652" s="102"/>
      <c r="BUR652" s="102"/>
      <c r="BUS652" s="102"/>
      <c r="BUT652" s="102"/>
      <c r="BUU652" s="102"/>
      <c r="BUV652" s="102"/>
      <c r="BUW652" s="102"/>
      <c r="BUX652" s="102"/>
      <c r="BUY652" s="102"/>
      <c r="BUZ652" s="102"/>
      <c r="BVA652" s="102"/>
      <c r="BVB652" s="102"/>
      <c r="BVC652" s="102"/>
      <c r="BVD652" s="102"/>
      <c r="BVE652" s="102"/>
      <c r="BVF652" s="102"/>
      <c r="BVG652" s="102"/>
      <c r="BVH652" s="102"/>
      <c r="BVI652" s="102"/>
      <c r="BVJ652" s="102"/>
      <c r="BVK652" s="102"/>
      <c r="BVL652" s="102"/>
      <c r="BVM652" s="102"/>
      <c r="BVN652" s="102"/>
      <c r="BVO652" s="102"/>
      <c r="BVP652" s="102"/>
      <c r="BVQ652" s="102"/>
      <c r="BVR652" s="102"/>
      <c r="BVS652" s="102"/>
      <c r="BVT652" s="102"/>
      <c r="BVU652" s="102"/>
      <c r="BVV652" s="102"/>
      <c r="BVW652" s="102"/>
      <c r="BVX652" s="102"/>
      <c r="BVY652" s="102"/>
      <c r="BVZ652" s="102"/>
      <c r="BWA652" s="102"/>
      <c r="BWB652" s="102"/>
      <c r="BWC652" s="102"/>
      <c r="BWD652" s="102"/>
      <c r="BWE652" s="102"/>
      <c r="BWF652" s="102"/>
      <c r="BWG652" s="102"/>
      <c r="BWH652" s="102"/>
      <c r="BWI652" s="102"/>
      <c r="BWJ652" s="102"/>
      <c r="BWK652" s="102"/>
      <c r="BWL652" s="102"/>
      <c r="BWM652" s="102"/>
      <c r="BWN652" s="102"/>
      <c r="BWO652" s="102"/>
      <c r="BWP652" s="102"/>
      <c r="BWQ652" s="102"/>
      <c r="BWR652" s="102"/>
      <c r="BWS652" s="102"/>
      <c r="BWT652" s="102"/>
      <c r="BWU652" s="102"/>
      <c r="BWV652" s="102"/>
      <c r="BWW652" s="102"/>
      <c r="BWX652" s="102"/>
      <c r="BWY652" s="102"/>
      <c r="BWZ652" s="102"/>
      <c r="BXA652" s="102"/>
      <c r="BXB652" s="102"/>
      <c r="BXC652" s="102"/>
      <c r="BXD652" s="102"/>
      <c r="BXE652" s="102"/>
      <c r="BXF652" s="102"/>
      <c r="BXG652" s="102"/>
      <c r="BXH652" s="102"/>
      <c r="BXI652" s="102"/>
      <c r="BXJ652" s="102"/>
      <c r="BXK652" s="102"/>
      <c r="BXL652" s="102"/>
      <c r="BXM652" s="102"/>
      <c r="BXN652" s="102"/>
      <c r="BXO652" s="102"/>
      <c r="BXP652" s="102"/>
      <c r="BXQ652" s="102"/>
      <c r="BXR652" s="102"/>
      <c r="BXS652" s="102"/>
      <c r="BXT652" s="102"/>
      <c r="BXU652" s="102"/>
      <c r="BXV652" s="102"/>
      <c r="BXW652" s="102"/>
      <c r="BXX652" s="102"/>
      <c r="BXY652" s="102"/>
      <c r="BXZ652" s="102"/>
      <c r="BYA652" s="102"/>
      <c r="BYB652" s="102"/>
      <c r="BYC652" s="102"/>
      <c r="BYD652" s="102"/>
      <c r="BYE652" s="102"/>
      <c r="BYF652" s="102"/>
      <c r="BYG652" s="102"/>
      <c r="BYH652" s="102"/>
      <c r="BYI652" s="102"/>
      <c r="BYJ652" s="102"/>
      <c r="BYK652" s="102"/>
      <c r="BYL652" s="102"/>
      <c r="BYM652" s="102"/>
      <c r="BYN652" s="102"/>
      <c r="BYO652" s="102"/>
      <c r="BYP652" s="102"/>
      <c r="BYQ652" s="102"/>
      <c r="BYR652" s="102"/>
      <c r="BYS652" s="102"/>
      <c r="BYT652" s="102"/>
      <c r="BYU652" s="102"/>
      <c r="BYV652" s="102"/>
      <c r="BYW652" s="102"/>
      <c r="BYX652" s="102"/>
      <c r="BYY652" s="102"/>
      <c r="BYZ652" s="102"/>
      <c r="BZA652" s="102"/>
      <c r="BZB652" s="102"/>
      <c r="BZC652" s="102"/>
      <c r="BZD652" s="102"/>
      <c r="BZE652" s="102"/>
      <c r="BZF652" s="102"/>
      <c r="BZG652" s="102"/>
      <c r="BZH652" s="102"/>
      <c r="BZI652" s="102"/>
      <c r="BZJ652" s="102"/>
      <c r="BZK652" s="102"/>
      <c r="BZL652" s="102"/>
      <c r="BZM652" s="102"/>
      <c r="BZN652" s="102"/>
      <c r="BZO652" s="102"/>
      <c r="BZP652" s="102"/>
      <c r="BZQ652" s="102"/>
      <c r="BZR652" s="102"/>
      <c r="BZS652" s="102"/>
      <c r="BZT652" s="102"/>
      <c r="BZU652" s="102"/>
      <c r="BZV652" s="102"/>
      <c r="BZW652" s="102"/>
      <c r="BZX652" s="102"/>
      <c r="BZY652" s="102"/>
      <c r="BZZ652" s="102"/>
      <c r="CAA652" s="102"/>
      <c r="CAB652" s="102"/>
      <c r="CAC652" s="102"/>
      <c r="CAD652" s="102"/>
      <c r="CAE652" s="102"/>
      <c r="CAF652" s="102"/>
      <c r="CAG652" s="102"/>
      <c r="CAH652" s="102"/>
      <c r="CAI652" s="102"/>
      <c r="CAJ652" s="102"/>
      <c r="CAK652" s="102"/>
      <c r="CAL652" s="102"/>
      <c r="CAM652" s="102"/>
      <c r="CAN652" s="102"/>
      <c r="CAO652" s="102"/>
      <c r="CAP652" s="102"/>
      <c r="CAQ652" s="102"/>
      <c r="CAR652" s="102"/>
      <c r="CAS652" s="102"/>
      <c r="CAT652" s="102"/>
      <c r="CAU652" s="102"/>
      <c r="CAV652" s="102"/>
      <c r="CAW652" s="102"/>
      <c r="CAX652" s="102"/>
      <c r="CAY652" s="102"/>
      <c r="CAZ652" s="102"/>
      <c r="CBA652" s="102"/>
      <c r="CBB652" s="102"/>
      <c r="CBC652" s="102"/>
      <c r="CBD652" s="102"/>
      <c r="CBE652" s="102"/>
      <c r="CBF652" s="102"/>
      <c r="CBG652" s="102"/>
      <c r="CBH652" s="102"/>
      <c r="CBI652" s="102"/>
      <c r="CBJ652" s="102"/>
      <c r="CBK652" s="102"/>
      <c r="CBL652" s="102"/>
      <c r="CBM652" s="102"/>
      <c r="CBN652" s="102"/>
      <c r="CBO652" s="102"/>
      <c r="CBP652" s="102"/>
      <c r="CBQ652" s="102"/>
      <c r="CBR652" s="102"/>
      <c r="CBS652" s="102"/>
      <c r="CBT652" s="102"/>
      <c r="CBU652" s="102"/>
      <c r="CBV652" s="102"/>
      <c r="CBW652" s="102"/>
      <c r="CBX652" s="102"/>
      <c r="CBY652" s="102"/>
      <c r="CBZ652" s="102"/>
      <c r="CCA652" s="102"/>
      <c r="CCB652" s="102"/>
      <c r="CCC652" s="102"/>
      <c r="CCD652" s="102"/>
      <c r="CCE652" s="102"/>
      <c r="CCF652" s="102"/>
      <c r="CCG652" s="102"/>
      <c r="CCH652" s="102"/>
      <c r="CCI652" s="102"/>
      <c r="CCJ652" s="102"/>
      <c r="CCK652" s="102"/>
      <c r="CCL652" s="102"/>
      <c r="CCM652" s="102"/>
      <c r="CCN652" s="102"/>
      <c r="CCO652" s="102"/>
      <c r="CCP652" s="102"/>
      <c r="CCQ652" s="102"/>
      <c r="CCR652" s="102"/>
      <c r="CCS652" s="102"/>
      <c r="CCT652" s="102"/>
      <c r="CCU652" s="102"/>
      <c r="CCV652" s="102"/>
      <c r="CCW652" s="102"/>
      <c r="CCX652" s="102"/>
      <c r="CCY652" s="102"/>
      <c r="CCZ652" s="102"/>
      <c r="CDA652" s="102"/>
      <c r="CDB652" s="102"/>
      <c r="CDC652" s="102"/>
      <c r="CDD652" s="102"/>
      <c r="CDE652" s="102"/>
      <c r="CDF652" s="102"/>
      <c r="CDG652" s="102"/>
      <c r="CDH652" s="102"/>
      <c r="CDI652" s="102"/>
      <c r="CDJ652" s="102"/>
      <c r="CDK652" s="102"/>
      <c r="CDL652" s="102"/>
      <c r="CDM652" s="102"/>
      <c r="CDN652" s="102"/>
      <c r="CDO652" s="102"/>
      <c r="CDP652" s="102"/>
      <c r="CDQ652" s="102"/>
      <c r="CDR652" s="102"/>
      <c r="CDS652" s="102"/>
      <c r="CDT652" s="102"/>
      <c r="CDU652" s="102"/>
      <c r="CDV652" s="102"/>
      <c r="CDW652" s="102"/>
      <c r="CDX652" s="102"/>
      <c r="CDY652" s="102"/>
      <c r="CDZ652" s="102"/>
      <c r="CEA652" s="102"/>
      <c r="CEB652" s="102"/>
      <c r="CEC652" s="102"/>
      <c r="CED652" s="102"/>
      <c r="CEE652" s="102"/>
      <c r="CEF652" s="102"/>
      <c r="CEG652" s="102"/>
      <c r="CEH652" s="102"/>
      <c r="CEI652" s="102"/>
      <c r="CEJ652" s="102"/>
      <c r="CEK652" s="102"/>
      <c r="CEL652" s="102"/>
      <c r="CEM652" s="102"/>
      <c r="CEN652" s="102"/>
      <c r="CEO652" s="102"/>
      <c r="CEP652" s="102"/>
      <c r="CEQ652" s="102"/>
      <c r="CER652" s="102"/>
      <c r="CES652" s="102"/>
      <c r="CET652" s="102"/>
      <c r="CEU652" s="102"/>
      <c r="CEV652" s="102"/>
      <c r="CEW652" s="102"/>
      <c r="CEX652" s="102"/>
      <c r="CEY652" s="102"/>
      <c r="CEZ652" s="102"/>
      <c r="CFA652" s="102"/>
      <c r="CFB652" s="102"/>
      <c r="CFC652" s="102"/>
      <c r="CFD652" s="102"/>
      <c r="CFE652" s="102"/>
      <c r="CFF652" s="102"/>
      <c r="CFG652" s="102"/>
      <c r="CFH652" s="102"/>
      <c r="CFI652" s="102"/>
      <c r="CFJ652" s="102"/>
      <c r="CFK652" s="102"/>
      <c r="CFL652" s="102"/>
      <c r="CFM652" s="102"/>
      <c r="CFN652" s="102"/>
      <c r="CFO652" s="102"/>
      <c r="CFP652" s="102"/>
      <c r="CFQ652" s="102"/>
      <c r="CFR652" s="102"/>
      <c r="CFS652" s="102"/>
      <c r="CFT652" s="102"/>
      <c r="CFU652" s="102"/>
      <c r="CFV652" s="102"/>
      <c r="CFW652" s="102"/>
      <c r="CFX652" s="102"/>
      <c r="CFY652" s="102"/>
      <c r="CFZ652" s="102"/>
      <c r="CGA652" s="102"/>
      <c r="CGB652" s="102"/>
      <c r="CGC652" s="102"/>
      <c r="CGD652" s="102"/>
      <c r="CGE652" s="102"/>
      <c r="CGF652" s="102"/>
      <c r="CGG652" s="102"/>
      <c r="CGH652" s="102"/>
      <c r="CGI652" s="102"/>
      <c r="CGJ652" s="102"/>
      <c r="CGK652" s="102"/>
      <c r="CGL652" s="102"/>
      <c r="CGM652" s="102"/>
      <c r="CGN652" s="102"/>
      <c r="CGO652" s="102"/>
      <c r="CGP652" s="102"/>
      <c r="CGQ652" s="102"/>
      <c r="CGR652" s="102"/>
      <c r="CGS652" s="102"/>
      <c r="CGT652" s="102"/>
      <c r="CGU652" s="102"/>
      <c r="CGV652" s="102"/>
      <c r="CGW652" s="102"/>
      <c r="CGX652" s="102"/>
      <c r="CGY652" s="102"/>
      <c r="CGZ652" s="102"/>
      <c r="CHA652" s="102"/>
      <c r="CHB652" s="102"/>
      <c r="CHC652" s="102"/>
      <c r="CHD652" s="102"/>
      <c r="CHE652" s="102"/>
      <c r="CHF652" s="102"/>
      <c r="CHG652" s="102"/>
      <c r="CHH652" s="102"/>
      <c r="CHI652" s="102"/>
      <c r="CHJ652" s="102"/>
      <c r="CHK652" s="102"/>
      <c r="CHL652" s="102"/>
      <c r="CHM652" s="102"/>
      <c r="CHN652" s="102"/>
      <c r="CHO652" s="102"/>
      <c r="CHP652" s="102"/>
      <c r="CHQ652" s="102"/>
      <c r="CHR652" s="102"/>
      <c r="CHS652" s="102"/>
      <c r="CHT652" s="102"/>
      <c r="CHU652" s="102"/>
      <c r="CHV652" s="102"/>
      <c r="CHW652" s="102"/>
      <c r="CHX652" s="102"/>
      <c r="CHY652" s="102"/>
      <c r="CHZ652" s="102"/>
      <c r="CIA652" s="102"/>
      <c r="CIB652" s="102"/>
      <c r="CIC652" s="102"/>
      <c r="CID652" s="102"/>
      <c r="CIE652" s="102"/>
      <c r="CIF652" s="102"/>
      <c r="CIG652" s="102"/>
      <c r="CIH652" s="102"/>
      <c r="CII652" s="102"/>
      <c r="CIJ652" s="102"/>
      <c r="CIK652" s="102"/>
      <c r="CIL652" s="102"/>
      <c r="CIM652" s="102"/>
      <c r="CIN652" s="102"/>
      <c r="CIO652" s="102"/>
      <c r="CIP652" s="102"/>
      <c r="CIQ652" s="102"/>
      <c r="CIR652" s="102"/>
      <c r="CIS652" s="102"/>
      <c r="CIT652" s="102"/>
      <c r="CIU652" s="102"/>
      <c r="CIV652" s="102"/>
      <c r="CIW652" s="102"/>
      <c r="CIX652" s="102"/>
      <c r="CIY652" s="102"/>
      <c r="CIZ652" s="102"/>
      <c r="CJA652" s="102"/>
      <c r="CJB652" s="102"/>
      <c r="CJC652" s="102"/>
      <c r="CJD652" s="102"/>
      <c r="CJE652" s="102"/>
      <c r="CJF652" s="102"/>
      <c r="CJG652" s="102"/>
      <c r="CJH652" s="102"/>
      <c r="CJI652" s="102"/>
      <c r="CJJ652" s="102"/>
      <c r="CJK652" s="102"/>
      <c r="CJL652" s="102"/>
      <c r="CJM652" s="102"/>
      <c r="CJN652" s="102"/>
      <c r="CJO652" s="102"/>
      <c r="CJP652" s="102"/>
      <c r="CJQ652" s="102"/>
      <c r="CJR652" s="102"/>
      <c r="CJS652" s="102"/>
      <c r="CJT652" s="102"/>
      <c r="CJU652" s="102"/>
      <c r="CJV652" s="102"/>
      <c r="CJW652" s="102"/>
      <c r="CJX652" s="102"/>
      <c r="CJY652" s="102"/>
      <c r="CJZ652" s="102"/>
      <c r="CKA652" s="102"/>
      <c r="CKB652" s="102"/>
      <c r="CKC652" s="102"/>
      <c r="CKD652" s="102"/>
      <c r="CKE652" s="102"/>
      <c r="CKF652" s="102"/>
      <c r="CKG652" s="102"/>
      <c r="CKH652" s="102"/>
      <c r="CKI652" s="102"/>
      <c r="CKJ652" s="102"/>
      <c r="CKK652" s="102"/>
      <c r="CKL652" s="102"/>
      <c r="CKM652" s="102"/>
      <c r="CKN652" s="102"/>
      <c r="CKO652" s="102"/>
      <c r="CKP652" s="102"/>
      <c r="CKQ652" s="102"/>
      <c r="CKR652" s="102"/>
      <c r="CKS652" s="102"/>
      <c r="CKT652" s="102"/>
      <c r="CKU652" s="102"/>
      <c r="CKV652" s="102"/>
      <c r="CKW652" s="102"/>
      <c r="CKX652" s="102"/>
      <c r="CKY652" s="102"/>
      <c r="CKZ652" s="102"/>
      <c r="CLA652" s="102"/>
      <c r="CLB652" s="102"/>
      <c r="CLC652" s="102"/>
      <c r="CLD652" s="102"/>
      <c r="CLE652" s="102"/>
      <c r="CLF652" s="102"/>
      <c r="CLG652" s="102"/>
      <c r="CLH652" s="102"/>
      <c r="CLI652" s="102"/>
      <c r="CLJ652" s="102"/>
      <c r="CLK652" s="102"/>
      <c r="CLL652" s="102"/>
      <c r="CLM652" s="102"/>
      <c r="CLN652" s="102"/>
      <c r="CLO652" s="102"/>
      <c r="CLP652" s="102"/>
      <c r="CLQ652" s="102"/>
      <c r="CLR652" s="102"/>
      <c r="CLS652" s="102"/>
      <c r="CLT652" s="102"/>
      <c r="CLU652" s="102"/>
      <c r="CLV652" s="102"/>
      <c r="CLW652" s="102"/>
      <c r="CLX652" s="102"/>
      <c r="CLY652" s="102"/>
      <c r="CLZ652" s="102"/>
      <c r="CMA652" s="102"/>
      <c r="CMB652" s="102"/>
      <c r="CMC652" s="102"/>
      <c r="CMD652" s="102"/>
      <c r="CME652" s="102"/>
      <c r="CMF652" s="102"/>
      <c r="CMG652" s="102"/>
      <c r="CMH652" s="102"/>
      <c r="CMI652" s="102"/>
      <c r="CMJ652" s="102"/>
      <c r="CMK652" s="102"/>
      <c r="CML652" s="102"/>
      <c r="CMM652" s="102"/>
      <c r="CMN652" s="102"/>
      <c r="CMO652" s="102"/>
      <c r="CMP652" s="102"/>
      <c r="CMQ652" s="102"/>
      <c r="CMR652" s="102"/>
      <c r="CMS652" s="102"/>
      <c r="CMT652" s="102"/>
      <c r="CMU652" s="102"/>
      <c r="CMV652" s="102"/>
      <c r="CMW652" s="102"/>
      <c r="CMX652" s="102"/>
      <c r="CMY652" s="102"/>
      <c r="CMZ652" s="102"/>
      <c r="CNA652" s="102"/>
      <c r="CNB652" s="102"/>
      <c r="CNC652" s="102"/>
      <c r="CND652" s="102"/>
      <c r="CNE652" s="102"/>
      <c r="CNF652" s="102"/>
      <c r="CNG652" s="102"/>
      <c r="CNH652" s="102"/>
      <c r="CNI652" s="102"/>
      <c r="CNJ652" s="102"/>
      <c r="CNK652" s="102"/>
      <c r="CNL652" s="102"/>
      <c r="CNM652" s="102"/>
      <c r="CNN652" s="102"/>
      <c r="CNO652" s="102"/>
      <c r="CNP652" s="102"/>
      <c r="CNQ652" s="102"/>
      <c r="CNR652" s="102"/>
      <c r="CNS652" s="102"/>
      <c r="CNT652" s="102"/>
      <c r="CNU652" s="102"/>
      <c r="CNV652" s="102"/>
      <c r="CNW652" s="102"/>
      <c r="CNX652" s="102"/>
      <c r="CNY652" s="102"/>
      <c r="CNZ652" s="102"/>
      <c r="COA652" s="102"/>
      <c r="COB652" s="102"/>
      <c r="COC652" s="102"/>
      <c r="COD652" s="102"/>
      <c r="COE652" s="102"/>
      <c r="COF652" s="102"/>
      <c r="COG652" s="102"/>
      <c r="COH652" s="102"/>
      <c r="COI652" s="102"/>
      <c r="COJ652" s="102"/>
      <c r="COK652" s="102"/>
      <c r="COL652" s="102"/>
      <c r="COM652" s="102"/>
      <c r="CON652" s="102"/>
      <c r="COO652" s="102"/>
      <c r="COP652" s="102"/>
      <c r="COQ652" s="102"/>
      <c r="COR652" s="102"/>
      <c r="COS652" s="102"/>
      <c r="COT652" s="102"/>
      <c r="COU652" s="102"/>
      <c r="COV652" s="102"/>
      <c r="COW652" s="102"/>
      <c r="COX652" s="102"/>
      <c r="COY652" s="102"/>
      <c r="COZ652" s="102"/>
      <c r="CPA652" s="102"/>
      <c r="CPB652" s="102"/>
      <c r="CPC652" s="102"/>
      <c r="CPD652" s="102"/>
      <c r="CPE652" s="102"/>
      <c r="CPF652" s="102"/>
      <c r="CPG652" s="102"/>
      <c r="CPH652" s="102"/>
      <c r="CPI652" s="102"/>
      <c r="CPJ652" s="102"/>
      <c r="CPK652" s="102"/>
      <c r="CPL652" s="102"/>
      <c r="CPM652" s="102"/>
      <c r="CPN652" s="102"/>
      <c r="CPO652" s="102"/>
      <c r="CPP652" s="102"/>
      <c r="CPQ652" s="102"/>
      <c r="CPR652" s="102"/>
      <c r="CPS652" s="102"/>
      <c r="CPT652" s="102"/>
      <c r="CPU652" s="102"/>
      <c r="CPV652" s="102"/>
      <c r="CPW652" s="102"/>
      <c r="CPX652" s="102"/>
      <c r="CPY652" s="102"/>
      <c r="CPZ652" s="102"/>
      <c r="CQA652" s="102"/>
      <c r="CQB652" s="102"/>
      <c r="CQC652" s="102"/>
      <c r="CQD652" s="102"/>
      <c r="CQE652" s="102"/>
      <c r="CQF652" s="102"/>
      <c r="CQG652" s="102"/>
      <c r="CQH652" s="102"/>
      <c r="CQI652" s="102"/>
      <c r="CQJ652" s="102"/>
      <c r="CQK652" s="102"/>
      <c r="CQL652" s="102"/>
      <c r="CQM652" s="102"/>
      <c r="CQN652" s="102"/>
      <c r="CQO652" s="102"/>
      <c r="CQP652" s="102"/>
      <c r="CQQ652" s="102"/>
      <c r="CQR652" s="102"/>
      <c r="CQS652" s="102"/>
      <c r="CQT652" s="102"/>
      <c r="CQU652" s="102"/>
      <c r="CQV652" s="102"/>
      <c r="CQW652" s="102"/>
      <c r="CQX652" s="102"/>
      <c r="CQY652" s="102"/>
      <c r="CQZ652" s="102"/>
      <c r="CRA652" s="102"/>
      <c r="CRB652" s="102"/>
      <c r="CRC652" s="102"/>
      <c r="CRD652" s="102"/>
      <c r="CRE652" s="102"/>
      <c r="CRF652" s="102"/>
      <c r="CRG652" s="102"/>
      <c r="CRH652" s="102"/>
      <c r="CRI652" s="102"/>
      <c r="CRJ652" s="102"/>
      <c r="CRK652" s="102"/>
      <c r="CRL652" s="102"/>
      <c r="CRM652" s="102"/>
      <c r="CRN652" s="102"/>
      <c r="CRO652" s="102"/>
      <c r="CRP652" s="102"/>
      <c r="CRQ652" s="102"/>
      <c r="CRR652" s="102"/>
      <c r="CRS652" s="102"/>
      <c r="CRT652" s="102"/>
      <c r="CRU652" s="102"/>
      <c r="CRV652" s="102"/>
      <c r="CRW652" s="102"/>
      <c r="CRX652" s="102"/>
      <c r="CRY652" s="102"/>
      <c r="CRZ652" s="102"/>
      <c r="CSA652" s="102"/>
      <c r="CSB652" s="102"/>
      <c r="CSC652" s="102"/>
      <c r="CSD652" s="102"/>
      <c r="CSE652" s="102"/>
      <c r="CSF652" s="102"/>
      <c r="CSG652" s="102"/>
      <c r="CSH652" s="102"/>
      <c r="CSI652" s="102"/>
      <c r="CSJ652" s="102"/>
      <c r="CSK652" s="102"/>
      <c r="CSL652" s="102"/>
      <c r="CSM652" s="102"/>
      <c r="CSN652" s="102"/>
      <c r="CSO652" s="102"/>
      <c r="CSP652" s="102"/>
      <c r="CSQ652" s="102"/>
      <c r="CSR652" s="102"/>
      <c r="CSS652" s="102"/>
      <c r="CST652" s="102"/>
      <c r="CSU652" s="102"/>
      <c r="CSV652" s="102"/>
      <c r="CSW652" s="102"/>
      <c r="CSX652" s="102"/>
      <c r="CSY652" s="102"/>
      <c r="CSZ652" s="102"/>
      <c r="CTA652" s="102"/>
      <c r="CTB652" s="102"/>
      <c r="CTC652" s="102"/>
      <c r="CTD652" s="102"/>
      <c r="CTE652" s="102"/>
      <c r="CTF652" s="102"/>
      <c r="CTG652" s="102"/>
      <c r="CTH652" s="102"/>
      <c r="CTI652" s="102"/>
      <c r="CTJ652" s="102"/>
      <c r="CTK652" s="102"/>
      <c r="CTL652" s="102"/>
      <c r="CTM652" s="102"/>
      <c r="CTN652" s="102"/>
      <c r="CTO652" s="102"/>
      <c r="CTP652" s="102"/>
      <c r="CTQ652" s="102"/>
      <c r="CTR652" s="102"/>
      <c r="CTS652" s="102"/>
      <c r="CTT652" s="102"/>
      <c r="CTU652" s="102"/>
      <c r="CTV652" s="102"/>
      <c r="CTW652" s="102"/>
      <c r="CTX652" s="102"/>
      <c r="CTY652" s="102"/>
      <c r="CTZ652" s="102"/>
      <c r="CUA652" s="102"/>
      <c r="CUB652" s="102"/>
      <c r="CUC652" s="102"/>
      <c r="CUD652" s="102"/>
      <c r="CUE652" s="102"/>
      <c r="CUF652" s="102"/>
      <c r="CUG652" s="102"/>
      <c r="CUH652" s="102"/>
      <c r="CUI652" s="102"/>
      <c r="CUJ652" s="102"/>
      <c r="CUK652" s="102"/>
      <c r="CUL652" s="102"/>
      <c r="CUM652" s="102"/>
      <c r="CUN652" s="102"/>
      <c r="CUO652" s="102"/>
      <c r="CUP652" s="102"/>
      <c r="CUQ652" s="102"/>
      <c r="CUR652" s="102"/>
      <c r="CUS652" s="102"/>
      <c r="CUT652" s="102"/>
      <c r="CUU652" s="102"/>
      <c r="CUV652" s="102"/>
      <c r="CUW652" s="102"/>
      <c r="CUX652" s="102"/>
      <c r="CUY652" s="102"/>
      <c r="CUZ652" s="102"/>
      <c r="CVA652" s="102"/>
      <c r="CVB652" s="102"/>
      <c r="CVC652" s="102"/>
      <c r="CVD652" s="102"/>
      <c r="CVE652" s="102"/>
      <c r="CVF652" s="102"/>
      <c r="CVG652" s="102"/>
      <c r="CVH652" s="102"/>
      <c r="CVI652" s="102"/>
      <c r="CVJ652" s="102"/>
      <c r="CVK652" s="102"/>
      <c r="CVL652" s="102"/>
      <c r="CVM652" s="102"/>
      <c r="CVN652" s="102"/>
      <c r="CVO652" s="102"/>
      <c r="CVP652" s="102"/>
      <c r="CVQ652" s="102"/>
      <c r="CVR652" s="102"/>
      <c r="CVS652" s="102"/>
      <c r="CVT652" s="102"/>
      <c r="CVU652" s="102"/>
      <c r="CVV652" s="102"/>
      <c r="CVW652" s="102"/>
      <c r="CVX652" s="102"/>
      <c r="CVY652" s="102"/>
      <c r="CVZ652" s="102"/>
      <c r="CWA652" s="102"/>
      <c r="CWB652" s="102"/>
      <c r="CWC652" s="102"/>
      <c r="CWD652" s="102"/>
      <c r="CWE652" s="102"/>
      <c r="CWF652" s="102"/>
      <c r="CWG652" s="102"/>
      <c r="CWH652" s="102"/>
      <c r="CWI652" s="102"/>
      <c r="CWJ652" s="102"/>
      <c r="CWK652" s="102"/>
      <c r="CWL652" s="102"/>
      <c r="CWM652" s="102"/>
      <c r="CWN652" s="102"/>
      <c r="CWO652" s="102"/>
      <c r="CWP652" s="102"/>
      <c r="CWQ652" s="102"/>
      <c r="CWR652" s="102"/>
      <c r="CWS652" s="102"/>
      <c r="CWT652" s="102"/>
      <c r="CWU652" s="102"/>
      <c r="CWV652" s="102"/>
      <c r="CWW652" s="102"/>
      <c r="CWX652" s="102"/>
      <c r="CWY652" s="102"/>
      <c r="CWZ652" s="102"/>
      <c r="CXA652" s="102"/>
      <c r="CXB652" s="102"/>
      <c r="CXC652" s="102"/>
      <c r="CXD652" s="102"/>
      <c r="CXE652" s="102"/>
      <c r="CXF652" s="102"/>
      <c r="CXG652" s="102"/>
      <c r="CXH652" s="102"/>
      <c r="CXI652" s="102"/>
      <c r="CXJ652" s="102"/>
      <c r="CXK652" s="102"/>
      <c r="CXL652" s="102"/>
      <c r="CXM652" s="102"/>
      <c r="CXN652" s="102"/>
      <c r="CXO652" s="102"/>
      <c r="CXP652" s="102"/>
      <c r="CXQ652" s="102"/>
      <c r="CXR652" s="102"/>
      <c r="CXS652" s="102"/>
      <c r="CXT652" s="102"/>
      <c r="CXU652" s="102"/>
      <c r="CXV652" s="102"/>
      <c r="CXW652" s="102"/>
      <c r="CXX652" s="102"/>
      <c r="CXY652" s="102"/>
      <c r="CXZ652" s="102"/>
      <c r="CYA652" s="102"/>
      <c r="CYB652" s="102"/>
      <c r="CYC652" s="102"/>
      <c r="CYD652" s="102"/>
      <c r="CYE652" s="102"/>
      <c r="CYF652" s="102"/>
      <c r="CYG652" s="102"/>
      <c r="CYH652" s="102"/>
      <c r="CYI652" s="102"/>
      <c r="CYJ652" s="102"/>
      <c r="CYK652" s="102"/>
      <c r="CYL652" s="102"/>
      <c r="CYM652" s="102"/>
      <c r="CYN652" s="102"/>
      <c r="CYO652" s="102"/>
      <c r="CYP652" s="102"/>
      <c r="CYQ652" s="102"/>
      <c r="CYR652" s="102"/>
      <c r="CYS652" s="102"/>
      <c r="CYT652" s="102"/>
      <c r="CYU652" s="102"/>
      <c r="CYV652" s="102"/>
      <c r="CYW652" s="102"/>
      <c r="CYX652" s="102"/>
      <c r="CYY652" s="102"/>
      <c r="CYZ652" s="102"/>
      <c r="CZA652" s="102"/>
      <c r="CZB652" s="102"/>
      <c r="CZC652" s="102"/>
      <c r="CZD652" s="102"/>
      <c r="CZE652" s="102"/>
      <c r="CZF652" s="102"/>
      <c r="CZG652" s="102"/>
      <c r="CZH652" s="102"/>
      <c r="CZI652" s="102"/>
      <c r="CZJ652" s="102"/>
      <c r="CZK652" s="102"/>
      <c r="CZL652" s="102"/>
      <c r="CZM652" s="102"/>
      <c r="CZN652" s="102"/>
      <c r="CZO652" s="102"/>
      <c r="CZP652" s="102"/>
      <c r="CZQ652" s="102"/>
      <c r="CZR652" s="102"/>
      <c r="CZS652" s="102"/>
      <c r="CZT652" s="102"/>
      <c r="CZU652" s="102"/>
      <c r="CZV652" s="102"/>
      <c r="CZW652" s="102"/>
      <c r="CZX652" s="102"/>
      <c r="CZY652" s="102"/>
      <c r="CZZ652" s="102"/>
      <c r="DAA652" s="102"/>
      <c r="DAB652" s="102"/>
      <c r="DAC652" s="102"/>
      <c r="DAD652" s="102"/>
      <c r="DAE652" s="102"/>
      <c r="DAF652" s="102"/>
      <c r="DAG652" s="102"/>
      <c r="DAH652" s="102"/>
      <c r="DAI652" s="102"/>
      <c r="DAJ652" s="102"/>
      <c r="DAK652" s="102"/>
      <c r="DAL652" s="102"/>
      <c r="DAM652" s="102"/>
      <c r="DAN652" s="102"/>
      <c r="DAO652" s="102"/>
      <c r="DAP652" s="102"/>
      <c r="DAQ652" s="102"/>
      <c r="DAR652" s="102"/>
      <c r="DAS652" s="102"/>
      <c r="DAT652" s="102"/>
      <c r="DAU652" s="102"/>
      <c r="DAV652" s="102"/>
      <c r="DAW652" s="102"/>
      <c r="DAX652" s="102"/>
      <c r="DAY652" s="102"/>
      <c r="DAZ652" s="102"/>
      <c r="DBA652" s="102"/>
      <c r="DBB652" s="102"/>
      <c r="DBC652" s="102"/>
      <c r="DBD652" s="102"/>
      <c r="DBE652" s="102"/>
      <c r="DBF652" s="102"/>
      <c r="DBG652" s="102"/>
      <c r="DBH652" s="102"/>
      <c r="DBI652" s="102"/>
      <c r="DBJ652" s="102"/>
      <c r="DBK652" s="102"/>
      <c r="DBL652" s="102"/>
      <c r="DBM652" s="102"/>
      <c r="DBN652" s="102"/>
      <c r="DBO652" s="102"/>
      <c r="DBP652" s="102"/>
      <c r="DBQ652" s="102"/>
      <c r="DBR652" s="102"/>
      <c r="DBS652" s="102"/>
      <c r="DBT652" s="102"/>
      <c r="DBU652" s="102"/>
      <c r="DBV652" s="102"/>
      <c r="DBW652" s="102"/>
      <c r="DBX652" s="102"/>
      <c r="DBY652" s="102"/>
      <c r="DBZ652" s="102"/>
      <c r="DCA652" s="102"/>
      <c r="DCB652" s="102"/>
      <c r="DCC652" s="102"/>
      <c r="DCD652" s="102"/>
      <c r="DCE652" s="102"/>
      <c r="DCF652" s="102"/>
      <c r="DCG652" s="102"/>
      <c r="DCH652" s="102"/>
      <c r="DCI652" s="102"/>
      <c r="DCJ652" s="102"/>
      <c r="DCK652" s="102"/>
      <c r="DCL652" s="102"/>
      <c r="DCM652" s="102"/>
      <c r="DCN652" s="102"/>
      <c r="DCO652" s="102"/>
      <c r="DCP652" s="102"/>
      <c r="DCQ652" s="102"/>
      <c r="DCR652" s="102"/>
      <c r="DCS652" s="102"/>
      <c r="DCT652" s="102"/>
      <c r="DCU652" s="102"/>
      <c r="DCV652" s="102"/>
      <c r="DCW652" s="102"/>
      <c r="DCX652" s="102"/>
      <c r="DCY652" s="102"/>
      <c r="DCZ652" s="102"/>
      <c r="DDA652" s="102"/>
      <c r="DDB652" s="102"/>
      <c r="DDC652" s="102"/>
      <c r="DDD652" s="102"/>
      <c r="DDE652" s="102"/>
      <c r="DDF652" s="102"/>
      <c r="DDG652" s="102"/>
      <c r="DDH652" s="102"/>
      <c r="DDI652" s="102"/>
      <c r="DDJ652" s="102"/>
      <c r="DDK652" s="102"/>
      <c r="DDL652" s="102"/>
      <c r="DDM652" s="102"/>
      <c r="DDN652" s="102"/>
      <c r="DDO652" s="102"/>
      <c r="DDP652" s="102"/>
      <c r="DDQ652" s="102"/>
      <c r="DDR652" s="102"/>
      <c r="DDS652" s="102"/>
      <c r="DDT652" s="102"/>
      <c r="DDU652" s="102"/>
      <c r="DDV652" s="102"/>
      <c r="DDW652" s="102"/>
      <c r="DDX652" s="102"/>
      <c r="DDY652" s="102"/>
      <c r="DDZ652" s="102"/>
      <c r="DEA652" s="102"/>
      <c r="DEB652" s="102"/>
      <c r="DEC652" s="102"/>
      <c r="DED652" s="102"/>
      <c r="DEE652" s="102"/>
      <c r="DEF652" s="102"/>
      <c r="DEG652" s="102"/>
      <c r="DEH652" s="102"/>
      <c r="DEI652" s="102"/>
      <c r="DEJ652" s="102"/>
      <c r="DEK652" s="102"/>
      <c r="DEL652" s="102"/>
      <c r="DEM652" s="102"/>
      <c r="DEN652" s="102"/>
      <c r="DEO652" s="102"/>
      <c r="DEP652" s="102"/>
      <c r="DEQ652" s="102"/>
      <c r="DER652" s="102"/>
      <c r="DES652" s="102"/>
      <c r="DET652" s="102"/>
      <c r="DEU652" s="102"/>
      <c r="DEV652" s="102"/>
      <c r="DEW652" s="102"/>
      <c r="DEX652" s="102"/>
      <c r="DEY652" s="102"/>
      <c r="DEZ652" s="102"/>
      <c r="DFA652" s="102"/>
      <c r="DFB652" s="102"/>
      <c r="DFC652" s="102"/>
      <c r="DFD652" s="102"/>
      <c r="DFE652" s="102"/>
      <c r="DFF652" s="102"/>
      <c r="DFG652" s="102"/>
      <c r="DFH652" s="102"/>
      <c r="DFI652" s="102"/>
      <c r="DFJ652" s="102"/>
      <c r="DFK652" s="102"/>
      <c r="DFL652" s="102"/>
      <c r="DFM652" s="102"/>
      <c r="DFN652" s="102"/>
      <c r="DFO652" s="102"/>
      <c r="DFP652" s="102"/>
      <c r="DFQ652" s="102"/>
      <c r="DFR652" s="102"/>
      <c r="DFS652" s="102"/>
      <c r="DFT652" s="102"/>
      <c r="DFU652" s="102"/>
      <c r="DFV652" s="102"/>
      <c r="DFW652" s="102"/>
      <c r="DFX652" s="102"/>
      <c r="DFY652" s="102"/>
      <c r="DFZ652" s="102"/>
      <c r="DGA652" s="102"/>
      <c r="DGB652" s="102"/>
      <c r="DGC652" s="102"/>
      <c r="DGD652" s="102"/>
      <c r="DGE652" s="102"/>
      <c r="DGF652" s="102"/>
      <c r="DGG652" s="102"/>
      <c r="DGH652" s="102"/>
      <c r="DGI652" s="102"/>
      <c r="DGJ652" s="102"/>
      <c r="DGK652" s="102"/>
      <c r="DGL652" s="102"/>
      <c r="DGM652" s="102"/>
      <c r="DGN652" s="102"/>
      <c r="DGO652" s="102"/>
      <c r="DGP652" s="102"/>
      <c r="DGQ652" s="102"/>
      <c r="DGR652" s="102"/>
      <c r="DGS652" s="102"/>
      <c r="DGT652" s="102"/>
      <c r="DGU652" s="102"/>
      <c r="DGV652" s="102"/>
      <c r="DGW652" s="102"/>
      <c r="DGX652" s="102"/>
      <c r="DGY652" s="102"/>
      <c r="DGZ652" s="102"/>
      <c r="DHA652" s="102"/>
      <c r="DHB652" s="102"/>
      <c r="DHC652" s="102"/>
      <c r="DHD652" s="102"/>
      <c r="DHE652" s="102"/>
      <c r="DHF652" s="102"/>
      <c r="DHG652" s="102"/>
      <c r="DHH652" s="102"/>
      <c r="DHI652" s="102"/>
      <c r="DHJ652" s="102"/>
      <c r="DHK652" s="102"/>
      <c r="DHL652" s="102"/>
      <c r="DHM652" s="102"/>
      <c r="DHN652" s="102"/>
      <c r="DHO652" s="102"/>
      <c r="DHP652" s="102"/>
      <c r="DHQ652" s="102"/>
      <c r="DHR652" s="102"/>
      <c r="DHS652" s="102"/>
      <c r="DHT652" s="102"/>
      <c r="DHU652" s="102"/>
      <c r="DHV652" s="102"/>
      <c r="DHW652" s="102"/>
      <c r="DHX652" s="102"/>
      <c r="DHY652" s="102"/>
      <c r="DHZ652" s="102"/>
      <c r="DIA652" s="102"/>
      <c r="DIB652" s="102"/>
      <c r="DIC652" s="102"/>
      <c r="DID652" s="102"/>
      <c r="DIE652" s="102"/>
      <c r="DIF652" s="102"/>
      <c r="DIG652" s="102"/>
      <c r="DIH652" s="102"/>
      <c r="DII652" s="102"/>
      <c r="DIJ652" s="102"/>
      <c r="DIK652" s="102"/>
      <c r="DIL652" s="102"/>
      <c r="DIM652" s="102"/>
      <c r="DIN652" s="102"/>
      <c r="DIO652" s="102"/>
      <c r="DIP652" s="102"/>
      <c r="DIQ652" s="102"/>
      <c r="DIR652" s="102"/>
      <c r="DIS652" s="102"/>
      <c r="DIT652" s="102"/>
      <c r="DIU652" s="102"/>
      <c r="DIV652" s="102"/>
      <c r="DIW652" s="102"/>
      <c r="DIX652" s="102"/>
      <c r="DIY652" s="102"/>
      <c r="DIZ652" s="102"/>
      <c r="DJA652" s="102"/>
      <c r="DJB652" s="102"/>
      <c r="DJC652" s="102"/>
      <c r="DJD652" s="102"/>
      <c r="DJE652" s="102"/>
      <c r="DJF652" s="102"/>
      <c r="DJG652" s="102"/>
      <c r="DJH652" s="102"/>
      <c r="DJI652" s="102"/>
      <c r="DJJ652" s="102"/>
      <c r="DJK652" s="102"/>
      <c r="DJL652" s="102"/>
      <c r="DJM652" s="102"/>
      <c r="DJN652" s="102"/>
      <c r="DJO652" s="102"/>
      <c r="DJP652" s="102"/>
      <c r="DJQ652" s="102"/>
      <c r="DJR652" s="102"/>
      <c r="DJS652" s="102"/>
      <c r="DJT652" s="102"/>
      <c r="DJU652" s="102"/>
      <c r="DJV652" s="102"/>
      <c r="DJW652" s="102"/>
      <c r="DJX652" s="102"/>
      <c r="DJY652" s="102"/>
      <c r="DJZ652" s="102"/>
      <c r="DKA652" s="102"/>
      <c r="DKB652" s="102"/>
      <c r="DKC652" s="102"/>
      <c r="DKD652" s="102"/>
      <c r="DKE652" s="102"/>
      <c r="DKF652" s="102"/>
      <c r="DKG652" s="102"/>
      <c r="DKH652" s="102"/>
      <c r="DKI652" s="102"/>
      <c r="DKJ652" s="102"/>
      <c r="DKK652" s="102"/>
      <c r="DKL652" s="102"/>
      <c r="DKM652" s="102"/>
      <c r="DKN652" s="102"/>
      <c r="DKO652" s="102"/>
      <c r="DKP652" s="102"/>
      <c r="DKQ652" s="102"/>
      <c r="DKR652" s="102"/>
      <c r="DKS652" s="102"/>
      <c r="DKT652" s="102"/>
      <c r="DKU652" s="102"/>
      <c r="DKV652" s="102"/>
      <c r="DKW652" s="102"/>
      <c r="DKX652" s="102"/>
      <c r="DKY652" s="102"/>
      <c r="DKZ652" s="102"/>
      <c r="DLA652" s="102"/>
      <c r="DLB652" s="102"/>
      <c r="DLC652" s="102"/>
      <c r="DLD652" s="102"/>
      <c r="DLE652" s="102"/>
      <c r="DLF652" s="102"/>
      <c r="DLG652" s="102"/>
      <c r="DLH652" s="102"/>
      <c r="DLI652" s="102"/>
      <c r="DLJ652" s="102"/>
      <c r="DLK652" s="102"/>
      <c r="DLL652" s="102"/>
      <c r="DLM652" s="102"/>
      <c r="DLN652" s="102"/>
      <c r="DLO652" s="102"/>
      <c r="DLP652" s="102"/>
      <c r="DLQ652" s="102"/>
      <c r="DLR652" s="102"/>
      <c r="DLS652" s="102"/>
      <c r="DLT652" s="102"/>
      <c r="DLU652" s="102"/>
      <c r="DLV652" s="102"/>
      <c r="DLW652" s="102"/>
      <c r="DLX652" s="102"/>
      <c r="DLY652" s="102"/>
      <c r="DLZ652" s="102"/>
      <c r="DMA652" s="102"/>
      <c r="DMB652" s="102"/>
      <c r="DMC652" s="102"/>
      <c r="DMD652" s="102"/>
      <c r="DME652" s="102"/>
      <c r="DMF652" s="102"/>
      <c r="DMG652" s="102"/>
      <c r="DMH652" s="102"/>
      <c r="DMI652" s="102"/>
      <c r="DMJ652" s="102"/>
      <c r="DMK652" s="102"/>
      <c r="DML652" s="102"/>
      <c r="DMM652" s="102"/>
      <c r="DMN652" s="102"/>
      <c r="DMO652" s="102"/>
      <c r="DMP652" s="102"/>
      <c r="DMQ652" s="102"/>
      <c r="DMR652" s="102"/>
      <c r="DMS652" s="102"/>
      <c r="DMT652" s="102"/>
      <c r="DMU652" s="102"/>
      <c r="DMV652" s="102"/>
      <c r="DMW652" s="102"/>
      <c r="DMX652" s="102"/>
      <c r="DMY652" s="102"/>
      <c r="DMZ652" s="102"/>
      <c r="DNA652" s="102"/>
      <c r="DNB652" s="102"/>
      <c r="DNC652" s="102"/>
      <c r="DND652" s="102"/>
      <c r="DNE652" s="102"/>
      <c r="DNF652" s="102"/>
      <c r="DNG652" s="102"/>
      <c r="DNH652" s="102"/>
      <c r="DNI652" s="102"/>
      <c r="DNJ652" s="102"/>
      <c r="DNK652" s="102"/>
      <c r="DNL652" s="102"/>
      <c r="DNM652" s="102"/>
      <c r="DNN652" s="102"/>
      <c r="DNO652" s="102"/>
      <c r="DNP652" s="102"/>
      <c r="DNQ652" s="102"/>
      <c r="DNR652" s="102"/>
      <c r="DNS652" s="102"/>
      <c r="DNT652" s="102"/>
      <c r="DNU652" s="102"/>
      <c r="DNV652" s="102"/>
      <c r="DNW652" s="102"/>
      <c r="DNX652" s="102"/>
      <c r="DNY652" s="102"/>
      <c r="DNZ652" s="102"/>
      <c r="DOA652" s="102"/>
      <c r="DOB652" s="102"/>
      <c r="DOC652" s="102"/>
      <c r="DOD652" s="102"/>
      <c r="DOE652" s="102"/>
      <c r="DOF652" s="102"/>
      <c r="DOG652" s="102"/>
      <c r="DOH652" s="102"/>
      <c r="DOI652" s="102"/>
      <c r="DOJ652" s="102"/>
      <c r="DOK652" s="102"/>
      <c r="DOL652" s="102"/>
      <c r="DOM652" s="102"/>
      <c r="DON652" s="102"/>
      <c r="DOO652" s="102"/>
      <c r="DOP652" s="102"/>
      <c r="DOQ652" s="102"/>
      <c r="DOR652" s="102"/>
      <c r="DOS652" s="102"/>
      <c r="DOT652" s="102"/>
      <c r="DOU652" s="102"/>
      <c r="DOV652" s="102"/>
      <c r="DOW652" s="102"/>
      <c r="DOX652" s="102"/>
      <c r="DOY652" s="102"/>
      <c r="DOZ652" s="102"/>
      <c r="DPA652" s="102"/>
      <c r="DPB652" s="102"/>
      <c r="DPC652" s="102"/>
      <c r="DPD652" s="102"/>
      <c r="DPE652" s="102"/>
      <c r="DPF652" s="102"/>
      <c r="DPG652" s="102"/>
      <c r="DPH652" s="102"/>
      <c r="DPI652" s="102"/>
      <c r="DPJ652" s="102"/>
      <c r="DPK652" s="102"/>
      <c r="DPL652" s="102"/>
      <c r="DPM652" s="102"/>
      <c r="DPN652" s="102"/>
      <c r="DPO652" s="102"/>
      <c r="DPP652" s="102"/>
      <c r="DPQ652" s="102"/>
      <c r="DPR652" s="102"/>
      <c r="DPS652" s="102"/>
      <c r="DPT652" s="102"/>
      <c r="DPU652" s="102"/>
      <c r="DPV652" s="102"/>
      <c r="DPW652" s="102"/>
      <c r="DPX652" s="102"/>
      <c r="DPY652" s="102"/>
      <c r="DPZ652" s="102"/>
      <c r="DQA652" s="102"/>
      <c r="DQB652" s="102"/>
      <c r="DQC652" s="102"/>
      <c r="DQD652" s="102"/>
      <c r="DQE652" s="102"/>
      <c r="DQF652" s="102"/>
      <c r="DQG652" s="102"/>
      <c r="DQH652" s="102"/>
      <c r="DQI652" s="102"/>
      <c r="DQJ652" s="102"/>
      <c r="DQK652" s="102"/>
      <c r="DQL652" s="102"/>
      <c r="DQM652" s="102"/>
      <c r="DQN652" s="102"/>
      <c r="DQO652" s="102"/>
      <c r="DQP652" s="102"/>
      <c r="DQQ652" s="102"/>
      <c r="DQR652" s="102"/>
      <c r="DQS652" s="102"/>
      <c r="DQT652" s="102"/>
      <c r="DQU652" s="102"/>
      <c r="DQV652" s="102"/>
      <c r="DQW652" s="102"/>
      <c r="DQX652" s="102"/>
      <c r="DQY652" s="102"/>
      <c r="DQZ652" s="102"/>
      <c r="DRA652" s="102"/>
      <c r="DRB652" s="102"/>
      <c r="DRC652" s="102"/>
      <c r="DRD652" s="102"/>
      <c r="DRE652" s="102"/>
      <c r="DRF652" s="102"/>
      <c r="DRG652" s="102"/>
      <c r="DRH652" s="102"/>
      <c r="DRI652" s="102"/>
      <c r="DRJ652" s="102"/>
      <c r="DRK652" s="102"/>
      <c r="DRL652" s="102"/>
      <c r="DRM652" s="102"/>
      <c r="DRN652" s="102"/>
      <c r="DRO652" s="102"/>
      <c r="DRP652" s="102"/>
      <c r="DRQ652" s="102"/>
      <c r="DRR652" s="102"/>
      <c r="DRS652" s="102"/>
      <c r="DRT652" s="102"/>
      <c r="DRU652" s="102"/>
      <c r="DRV652" s="102"/>
      <c r="DRW652" s="102"/>
      <c r="DRX652" s="102"/>
      <c r="DRY652" s="102"/>
      <c r="DRZ652" s="102"/>
      <c r="DSA652" s="102"/>
      <c r="DSB652" s="102"/>
      <c r="DSC652" s="102"/>
      <c r="DSD652" s="102"/>
      <c r="DSE652" s="102"/>
      <c r="DSF652" s="102"/>
      <c r="DSG652" s="102"/>
      <c r="DSH652" s="102"/>
      <c r="DSI652" s="102"/>
      <c r="DSJ652" s="102"/>
      <c r="DSK652" s="102"/>
      <c r="DSL652" s="102"/>
      <c r="DSM652" s="102"/>
      <c r="DSN652" s="102"/>
      <c r="DSO652" s="102"/>
      <c r="DSP652" s="102"/>
      <c r="DSQ652" s="102"/>
      <c r="DSR652" s="102"/>
      <c r="DSS652" s="102"/>
      <c r="DST652" s="102"/>
      <c r="DSU652" s="102"/>
      <c r="DSV652" s="102"/>
      <c r="DSW652" s="102"/>
      <c r="DSX652" s="102"/>
      <c r="DSY652" s="102"/>
      <c r="DSZ652" s="102"/>
      <c r="DTA652" s="102"/>
      <c r="DTB652" s="102"/>
      <c r="DTC652" s="102"/>
      <c r="DTD652" s="102"/>
      <c r="DTE652" s="102"/>
      <c r="DTF652" s="102"/>
      <c r="DTG652" s="102"/>
      <c r="DTH652" s="102"/>
      <c r="DTI652" s="102"/>
      <c r="DTJ652" s="102"/>
      <c r="DTK652" s="102"/>
      <c r="DTL652" s="102"/>
      <c r="DTM652" s="102"/>
      <c r="DTN652" s="102"/>
      <c r="DTO652" s="102"/>
      <c r="DTP652" s="102"/>
      <c r="DTQ652" s="102"/>
      <c r="DTR652" s="102"/>
      <c r="DTS652" s="102"/>
      <c r="DTT652" s="102"/>
      <c r="DTU652" s="102"/>
      <c r="DTV652" s="102"/>
      <c r="DTW652" s="102"/>
      <c r="DTX652" s="102"/>
      <c r="DTY652" s="102"/>
      <c r="DTZ652" s="102"/>
      <c r="DUA652" s="102"/>
      <c r="DUB652" s="102"/>
      <c r="DUC652" s="102"/>
      <c r="DUD652" s="102"/>
      <c r="DUE652" s="102"/>
      <c r="DUF652" s="102"/>
      <c r="DUG652" s="102"/>
      <c r="DUH652" s="102"/>
      <c r="DUI652" s="102"/>
      <c r="DUJ652" s="102"/>
      <c r="DUK652" s="102"/>
      <c r="DUL652" s="102"/>
      <c r="DUM652" s="102"/>
      <c r="DUN652" s="102"/>
      <c r="DUO652" s="102"/>
      <c r="DUP652" s="102"/>
      <c r="DUQ652" s="102"/>
      <c r="DUR652" s="102"/>
      <c r="DUS652" s="102"/>
      <c r="DUT652" s="102"/>
      <c r="DUU652" s="102"/>
      <c r="DUV652" s="102"/>
      <c r="DUW652" s="102"/>
      <c r="DUX652" s="102"/>
      <c r="DUY652" s="102"/>
      <c r="DUZ652" s="102"/>
      <c r="DVA652" s="102"/>
      <c r="DVB652" s="102"/>
      <c r="DVC652" s="102"/>
      <c r="DVD652" s="102"/>
      <c r="DVE652" s="102"/>
      <c r="DVF652" s="102"/>
      <c r="DVG652" s="102"/>
      <c r="DVH652" s="102"/>
      <c r="DVI652" s="102"/>
      <c r="DVJ652" s="102"/>
      <c r="DVK652" s="102"/>
      <c r="DVL652" s="102"/>
      <c r="DVM652" s="102"/>
      <c r="DVN652" s="102"/>
      <c r="DVO652" s="102"/>
      <c r="DVP652" s="102"/>
      <c r="DVQ652" s="102"/>
      <c r="DVR652" s="102"/>
      <c r="DVS652" s="102"/>
      <c r="DVT652" s="102"/>
      <c r="DVU652" s="102"/>
      <c r="DVV652" s="102"/>
      <c r="DVW652" s="102"/>
      <c r="DVX652" s="102"/>
      <c r="DVY652" s="102"/>
      <c r="DVZ652" s="102"/>
      <c r="DWA652" s="102"/>
      <c r="DWB652" s="102"/>
      <c r="DWC652" s="102"/>
      <c r="DWD652" s="102"/>
      <c r="DWE652" s="102"/>
      <c r="DWF652" s="102"/>
      <c r="DWG652" s="102"/>
      <c r="DWH652" s="102"/>
      <c r="DWI652" s="102"/>
      <c r="DWJ652" s="102"/>
      <c r="DWK652" s="102"/>
      <c r="DWL652" s="102"/>
      <c r="DWM652" s="102"/>
      <c r="DWN652" s="102"/>
      <c r="DWO652" s="102"/>
      <c r="DWP652" s="102"/>
      <c r="DWQ652" s="102"/>
      <c r="DWR652" s="102"/>
      <c r="DWS652" s="102"/>
      <c r="DWT652" s="102"/>
      <c r="DWU652" s="102"/>
      <c r="DWV652" s="102"/>
      <c r="DWW652" s="102"/>
      <c r="DWX652" s="102"/>
      <c r="DWY652" s="102"/>
      <c r="DWZ652" s="102"/>
      <c r="DXA652" s="102"/>
      <c r="DXB652" s="102"/>
      <c r="DXC652" s="102"/>
      <c r="DXD652" s="102"/>
      <c r="DXE652" s="102"/>
      <c r="DXF652" s="102"/>
      <c r="DXG652" s="102"/>
      <c r="DXH652" s="102"/>
      <c r="DXI652" s="102"/>
      <c r="DXJ652" s="102"/>
      <c r="DXK652" s="102"/>
      <c r="DXL652" s="102"/>
      <c r="DXM652" s="102"/>
      <c r="DXN652" s="102"/>
      <c r="DXO652" s="102"/>
      <c r="DXP652" s="102"/>
      <c r="DXQ652" s="102"/>
      <c r="DXR652" s="102"/>
      <c r="DXS652" s="102"/>
      <c r="DXT652" s="102"/>
      <c r="DXU652" s="102"/>
      <c r="DXV652" s="102"/>
      <c r="DXW652" s="102"/>
      <c r="DXX652" s="102"/>
      <c r="DXY652" s="102"/>
      <c r="DXZ652" s="102"/>
      <c r="DYA652" s="102"/>
      <c r="DYB652" s="102"/>
      <c r="DYC652" s="102"/>
      <c r="DYD652" s="102"/>
      <c r="DYE652" s="102"/>
      <c r="DYF652" s="102"/>
      <c r="DYG652" s="102"/>
      <c r="DYH652" s="102"/>
      <c r="DYI652" s="102"/>
      <c r="DYJ652" s="102"/>
      <c r="DYK652" s="102"/>
      <c r="DYL652" s="102"/>
      <c r="DYM652" s="102"/>
      <c r="DYN652" s="102"/>
      <c r="DYO652" s="102"/>
      <c r="DYP652" s="102"/>
      <c r="DYQ652" s="102"/>
      <c r="DYR652" s="102"/>
      <c r="DYS652" s="102"/>
      <c r="DYT652" s="102"/>
      <c r="DYU652" s="102"/>
      <c r="DYV652" s="102"/>
      <c r="DYW652" s="102"/>
      <c r="DYX652" s="102"/>
      <c r="DYY652" s="102"/>
      <c r="DYZ652" s="102"/>
      <c r="DZA652" s="102"/>
      <c r="DZB652" s="102"/>
      <c r="DZC652" s="102"/>
      <c r="DZD652" s="102"/>
      <c r="DZE652" s="102"/>
      <c r="DZF652" s="102"/>
      <c r="DZG652" s="102"/>
      <c r="DZH652" s="102"/>
      <c r="DZI652" s="102"/>
      <c r="DZJ652" s="102"/>
      <c r="DZK652" s="102"/>
      <c r="DZL652" s="102"/>
      <c r="DZM652" s="102"/>
      <c r="DZN652" s="102"/>
      <c r="DZO652" s="102"/>
      <c r="DZP652" s="102"/>
      <c r="DZQ652" s="102"/>
      <c r="DZR652" s="102"/>
      <c r="DZS652" s="102"/>
      <c r="DZT652" s="102"/>
      <c r="DZU652" s="102"/>
      <c r="DZV652" s="102"/>
      <c r="DZW652" s="102"/>
      <c r="DZX652" s="102"/>
      <c r="DZY652" s="102"/>
      <c r="DZZ652" s="102"/>
      <c r="EAA652" s="102"/>
      <c r="EAB652" s="102"/>
      <c r="EAC652" s="102"/>
      <c r="EAD652" s="102"/>
      <c r="EAE652" s="102"/>
      <c r="EAF652" s="102"/>
      <c r="EAG652" s="102"/>
      <c r="EAH652" s="102"/>
      <c r="EAI652" s="102"/>
      <c r="EAJ652" s="102"/>
      <c r="EAK652" s="102"/>
      <c r="EAL652" s="102"/>
      <c r="EAM652" s="102"/>
      <c r="EAN652" s="102"/>
      <c r="EAO652" s="102"/>
      <c r="EAP652" s="102"/>
      <c r="EAQ652" s="102"/>
      <c r="EAR652" s="102"/>
      <c r="EAS652" s="102"/>
      <c r="EAT652" s="102"/>
      <c r="EAU652" s="102"/>
      <c r="EAV652" s="102"/>
      <c r="EAW652" s="102"/>
      <c r="EAX652" s="102"/>
      <c r="EAY652" s="102"/>
      <c r="EAZ652" s="102"/>
      <c r="EBA652" s="102"/>
      <c r="EBB652" s="102"/>
      <c r="EBC652" s="102"/>
      <c r="EBD652" s="102"/>
      <c r="EBE652" s="102"/>
      <c r="EBF652" s="102"/>
      <c r="EBG652" s="102"/>
      <c r="EBH652" s="102"/>
      <c r="EBI652" s="102"/>
      <c r="EBJ652" s="102"/>
      <c r="EBK652" s="102"/>
      <c r="EBL652" s="102"/>
      <c r="EBM652" s="102"/>
      <c r="EBN652" s="102"/>
      <c r="EBO652" s="102"/>
      <c r="EBP652" s="102"/>
      <c r="EBQ652" s="102"/>
      <c r="EBR652" s="102"/>
      <c r="EBS652" s="102"/>
      <c r="EBT652" s="102"/>
      <c r="EBU652" s="102"/>
      <c r="EBV652" s="102"/>
      <c r="EBW652" s="102"/>
      <c r="EBX652" s="102"/>
      <c r="EBY652" s="102"/>
      <c r="EBZ652" s="102"/>
      <c r="ECA652" s="102"/>
      <c r="ECB652" s="102"/>
      <c r="ECC652" s="102"/>
      <c r="ECD652" s="102"/>
      <c r="ECE652" s="102"/>
      <c r="ECF652" s="102"/>
      <c r="ECG652" s="102"/>
      <c r="ECH652" s="102"/>
      <c r="ECI652" s="102"/>
      <c r="ECJ652" s="102"/>
      <c r="ECK652" s="102"/>
      <c r="ECL652" s="102"/>
      <c r="ECM652" s="102"/>
      <c r="ECN652" s="102"/>
      <c r="ECO652" s="102"/>
      <c r="ECP652" s="102"/>
      <c r="ECQ652" s="102"/>
      <c r="ECR652" s="102"/>
      <c r="ECS652" s="102"/>
      <c r="ECT652" s="102"/>
      <c r="ECU652" s="102"/>
      <c r="ECV652" s="102"/>
      <c r="ECW652" s="102"/>
      <c r="ECX652" s="102"/>
      <c r="ECY652" s="102"/>
      <c r="ECZ652" s="102"/>
      <c r="EDA652" s="102"/>
      <c r="EDB652" s="102"/>
      <c r="EDC652" s="102"/>
      <c r="EDD652" s="102"/>
      <c r="EDE652" s="102"/>
      <c r="EDF652" s="102"/>
      <c r="EDG652" s="102"/>
      <c r="EDH652" s="102"/>
      <c r="EDI652" s="102"/>
      <c r="EDJ652" s="102"/>
      <c r="EDK652" s="102"/>
      <c r="EDL652" s="102"/>
      <c r="EDM652" s="102"/>
      <c r="EDN652" s="102"/>
      <c r="EDO652" s="102"/>
      <c r="EDP652" s="102"/>
      <c r="EDQ652" s="102"/>
      <c r="EDR652" s="102"/>
      <c r="EDS652" s="102"/>
      <c r="EDT652" s="102"/>
      <c r="EDU652" s="102"/>
      <c r="EDV652" s="102"/>
      <c r="EDW652" s="102"/>
      <c r="EDX652" s="102"/>
      <c r="EDY652" s="102"/>
      <c r="EDZ652" s="102"/>
      <c r="EEA652" s="102"/>
      <c r="EEB652" s="102"/>
      <c r="EEC652" s="102"/>
      <c r="EED652" s="102"/>
      <c r="EEE652" s="102"/>
      <c r="EEF652" s="102"/>
      <c r="EEG652" s="102"/>
      <c r="EEH652" s="102"/>
      <c r="EEI652" s="102"/>
      <c r="EEJ652" s="102"/>
      <c r="EEK652" s="102"/>
      <c r="EEL652" s="102"/>
      <c r="EEM652" s="102"/>
      <c r="EEN652" s="102"/>
      <c r="EEO652" s="102"/>
      <c r="EEP652" s="102"/>
      <c r="EEQ652" s="102"/>
      <c r="EER652" s="102"/>
      <c r="EES652" s="102"/>
      <c r="EET652" s="102"/>
      <c r="EEU652" s="102"/>
      <c r="EEV652" s="102"/>
      <c r="EEW652" s="102"/>
      <c r="EEX652" s="102"/>
      <c r="EEY652" s="102"/>
      <c r="EEZ652" s="102"/>
      <c r="EFA652" s="102"/>
      <c r="EFB652" s="102"/>
      <c r="EFC652" s="102"/>
      <c r="EFD652" s="102"/>
      <c r="EFE652" s="102"/>
      <c r="EFF652" s="102"/>
      <c r="EFG652" s="102"/>
      <c r="EFH652" s="102"/>
      <c r="EFI652" s="102"/>
      <c r="EFJ652" s="102"/>
      <c r="EFK652" s="102"/>
      <c r="EFL652" s="102"/>
      <c r="EFM652" s="102"/>
      <c r="EFN652" s="102"/>
      <c r="EFO652" s="102"/>
      <c r="EFP652" s="102"/>
      <c r="EFQ652" s="102"/>
      <c r="EFR652" s="102"/>
      <c r="EFS652" s="102"/>
      <c r="EFT652" s="102"/>
      <c r="EFU652" s="102"/>
      <c r="EFV652" s="102"/>
      <c r="EFW652" s="102"/>
      <c r="EFX652" s="102"/>
      <c r="EFY652" s="102"/>
      <c r="EFZ652" s="102"/>
      <c r="EGA652" s="102"/>
      <c r="EGB652" s="102"/>
      <c r="EGC652" s="102"/>
      <c r="EGD652" s="102"/>
      <c r="EGE652" s="102"/>
      <c r="EGF652" s="102"/>
      <c r="EGG652" s="102"/>
      <c r="EGH652" s="102"/>
      <c r="EGI652" s="102"/>
      <c r="EGJ652" s="102"/>
      <c r="EGK652" s="102"/>
      <c r="EGL652" s="102"/>
      <c r="EGM652" s="102"/>
      <c r="EGN652" s="102"/>
      <c r="EGO652" s="102"/>
      <c r="EGP652" s="102"/>
      <c r="EGQ652" s="102"/>
      <c r="EGR652" s="102"/>
      <c r="EGS652" s="102"/>
      <c r="EGT652" s="102"/>
      <c r="EGU652" s="102"/>
      <c r="EGV652" s="102"/>
      <c r="EGW652" s="102"/>
      <c r="EGX652" s="102"/>
      <c r="EGY652" s="102"/>
      <c r="EGZ652" s="102"/>
      <c r="EHA652" s="102"/>
      <c r="EHB652" s="102"/>
      <c r="EHC652" s="102"/>
      <c r="EHD652" s="102"/>
      <c r="EHE652" s="102"/>
      <c r="EHF652" s="102"/>
      <c r="EHG652" s="102"/>
      <c r="EHH652" s="102"/>
      <c r="EHI652" s="102"/>
      <c r="EHJ652" s="102"/>
      <c r="EHK652" s="102"/>
      <c r="EHL652" s="102"/>
      <c r="EHM652" s="102"/>
      <c r="EHN652" s="102"/>
      <c r="EHO652" s="102"/>
      <c r="EHP652" s="102"/>
      <c r="EHQ652" s="102"/>
      <c r="EHR652" s="102"/>
      <c r="EHS652" s="102"/>
      <c r="EHT652" s="102"/>
      <c r="EHU652" s="102"/>
      <c r="EHV652" s="102"/>
      <c r="EHW652" s="102"/>
      <c r="EHX652" s="102"/>
      <c r="EHY652" s="102"/>
      <c r="EHZ652" s="102"/>
      <c r="EIA652" s="102"/>
      <c r="EIB652" s="102"/>
      <c r="EIC652" s="102"/>
      <c r="EID652" s="102"/>
      <c r="EIE652" s="102"/>
      <c r="EIF652" s="102"/>
      <c r="EIG652" s="102"/>
      <c r="EIH652" s="102"/>
      <c r="EII652" s="102"/>
      <c r="EIJ652" s="102"/>
      <c r="EIK652" s="102"/>
      <c r="EIL652" s="102"/>
      <c r="EIM652" s="102"/>
      <c r="EIN652" s="102"/>
      <c r="EIO652" s="102"/>
      <c r="EIP652" s="102"/>
      <c r="EIQ652" s="102"/>
      <c r="EIR652" s="102"/>
      <c r="EIS652" s="102"/>
      <c r="EIT652" s="102"/>
      <c r="EIU652" s="102"/>
      <c r="EIV652" s="102"/>
      <c r="EIW652" s="102"/>
      <c r="EIX652" s="102"/>
      <c r="EIY652" s="102"/>
      <c r="EIZ652" s="102"/>
      <c r="EJA652" s="102"/>
      <c r="EJB652" s="102"/>
      <c r="EJC652" s="102"/>
      <c r="EJD652" s="102"/>
      <c r="EJE652" s="102"/>
      <c r="EJF652" s="102"/>
      <c r="EJG652" s="102"/>
      <c r="EJH652" s="102"/>
      <c r="EJI652" s="102"/>
      <c r="EJJ652" s="102"/>
      <c r="EJK652" s="102"/>
      <c r="EJL652" s="102"/>
      <c r="EJM652" s="102"/>
      <c r="EJN652" s="102"/>
      <c r="EJO652" s="102"/>
      <c r="EJP652" s="102"/>
      <c r="EJQ652" s="102"/>
      <c r="EJR652" s="102"/>
      <c r="EJS652" s="102"/>
      <c r="EJT652" s="102"/>
      <c r="EJU652" s="102"/>
      <c r="EJV652" s="102"/>
      <c r="EJW652" s="102"/>
      <c r="EJX652" s="102"/>
      <c r="EJY652" s="102"/>
      <c r="EJZ652" s="102"/>
      <c r="EKA652" s="102"/>
      <c r="EKB652" s="102"/>
      <c r="EKC652" s="102"/>
      <c r="EKD652" s="102"/>
      <c r="EKE652" s="102"/>
      <c r="EKF652" s="102"/>
      <c r="EKG652" s="102"/>
      <c r="EKH652" s="102"/>
      <c r="EKI652" s="102"/>
      <c r="EKJ652" s="102"/>
      <c r="EKK652" s="102"/>
      <c r="EKL652" s="102"/>
      <c r="EKM652" s="102"/>
      <c r="EKN652" s="102"/>
      <c r="EKO652" s="102"/>
      <c r="EKP652" s="102"/>
      <c r="EKQ652" s="102"/>
      <c r="EKR652" s="102"/>
      <c r="EKS652" s="102"/>
      <c r="EKT652" s="102"/>
      <c r="EKU652" s="102"/>
      <c r="EKV652" s="102"/>
      <c r="EKW652" s="102"/>
      <c r="EKX652" s="102"/>
      <c r="EKY652" s="102"/>
      <c r="EKZ652" s="102"/>
      <c r="ELA652" s="102"/>
      <c r="ELB652" s="102"/>
      <c r="ELC652" s="102"/>
      <c r="ELD652" s="102"/>
      <c r="ELE652" s="102"/>
      <c r="ELF652" s="102"/>
      <c r="ELG652" s="102"/>
      <c r="ELH652" s="102"/>
      <c r="ELI652" s="102"/>
      <c r="ELJ652" s="102"/>
      <c r="ELK652" s="102"/>
      <c r="ELL652" s="102"/>
      <c r="ELM652" s="102"/>
      <c r="ELN652" s="102"/>
      <c r="ELO652" s="102"/>
      <c r="ELP652" s="102"/>
      <c r="ELQ652" s="102"/>
      <c r="ELR652" s="102"/>
      <c r="ELS652" s="102"/>
      <c r="ELT652" s="102"/>
      <c r="ELU652" s="102"/>
      <c r="ELV652" s="102"/>
      <c r="ELW652" s="102"/>
      <c r="ELX652" s="102"/>
      <c r="ELY652" s="102"/>
      <c r="ELZ652" s="102"/>
      <c r="EMA652" s="102"/>
      <c r="EMB652" s="102"/>
      <c r="EMC652" s="102"/>
      <c r="EMD652" s="102"/>
      <c r="EME652" s="102"/>
      <c r="EMF652" s="102"/>
      <c r="EMG652" s="102"/>
      <c r="EMH652" s="102"/>
      <c r="EMI652" s="102"/>
      <c r="EMJ652" s="102"/>
      <c r="EMK652" s="102"/>
      <c r="EML652" s="102"/>
      <c r="EMM652" s="102"/>
      <c r="EMN652" s="102"/>
      <c r="EMO652" s="102"/>
      <c r="EMP652" s="102"/>
      <c r="EMQ652" s="102"/>
      <c r="EMR652" s="102"/>
      <c r="EMS652" s="102"/>
      <c r="EMT652" s="102"/>
      <c r="EMU652" s="102"/>
      <c r="EMV652" s="102"/>
      <c r="EMW652" s="102"/>
      <c r="EMX652" s="102"/>
      <c r="EMY652" s="102"/>
      <c r="EMZ652" s="102"/>
      <c r="ENA652" s="102"/>
      <c r="ENB652" s="102"/>
      <c r="ENC652" s="102"/>
      <c r="END652" s="102"/>
      <c r="ENE652" s="102"/>
      <c r="ENF652" s="102"/>
      <c r="ENG652" s="102"/>
      <c r="ENH652" s="102"/>
      <c r="ENI652" s="102"/>
      <c r="ENJ652" s="102"/>
      <c r="ENK652" s="102"/>
      <c r="ENL652" s="102"/>
      <c r="ENM652" s="102"/>
      <c r="ENN652" s="102"/>
      <c r="ENO652" s="102"/>
      <c r="ENP652" s="102"/>
      <c r="ENQ652" s="102"/>
      <c r="ENR652" s="102"/>
      <c r="ENS652" s="102"/>
      <c r="ENT652" s="102"/>
      <c r="ENU652" s="102"/>
      <c r="ENV652" s="102"/>
      <c r="ENW652" s="102"/>
      <c r="ENX652" s="102"/>
      <c r="ENY652" s="102"/>
      <c r="ENZ652" s="102"/>
      <c r="EOA652" s="102"/>
      <c r="EOB652" s="102"/>
      <c r="EOC652" s="102"/>
      <c r="EOD652" s="102"/>
      <c r="EOE652" s="102"/>
      <c r="EOF652" s="102"/>
      <c r="EOG652" s="102"/>
      <c r="EOH652" s="102"/>
      <c r="EOI652" s="102"/>
      <c r="EOJ652" s="102"/>
      <c r="EOK652" s="102"/>
      <c r="EOL652" s="102"/>
      <c r="EOM652" s="102"/>
      <c r="EON652" s="102"/>
      <c r="EOO652" s="102"/>
      <c r="EOP652" s="102"/>
      <c r="EOQ652" s="102"/>
      <c r="EOR652" s="102"/>
      <c r="EOS652" s="102"/>
      <c r="EOT652" s="102"/>
      <c r="EOU652" s="102"/>
      <c r="EOV652" s="102"/>
      <c r="EOW652" s="102"/>
      <c r="EOX652" s="102"/>
      <c r="EOY652" s="102"/>
      <c r="EOZ652" s="102"/>
      <c r="EPA652" s="102"/>
      <c r="EPB652" s="102"/>
      <c r="EPC652" s="102"/>
      <c r="EPD652" s="102"/>
      <c r="EPE652" s="102"/>
      <c r="EPF652" s="102"/>
      <c r="EPG652" s="102"/>
      <c r="EPH652" s="102"/>
      <c r="EPI652" s="102"/>
      <c r="EPJ652" s="102"/>
      <c r="EPK652" s="102"/>
      <c r="EPL652" s="102"/>
      <c r="EPM652" s="102"/>
      <c r="EPN652" s="102"/>
      <c r="EPO652" s="102"/>
      <c r="EPP652" s="102"/>
      <c r="EPQ652" s="102"/>
      <c r="EPR652" s="102"/>
      <c r="EPS652" s="102"/>
      <c r="EPT652" s="102"/>
      <c r="EPU652" s="102"/>
      <c r="EPV652" s="102"/>
      <c r="EPW652" s="102"/>
      <c r="EPX652" s="102"/>
      <c r="EPY652" s="102"/>
      <c r="EPZ652" s="102"/>
      <c r="EQA652" s="102"/>
      <c r="EQB652" s="102"/>
      <c r="EQC652" s="102"/>
      <c r="EQD652" s="102"/>
      <c r="EQE652" s="102"/>
      <c r="EQF652" s="102"/>
      <c r="EQG652" s="102"/>
      <c r="EQH652" s="102"/>
      <c r="EQI652" s="102"/>
      <c r="EQJ652" s="102"/>
      <c r="EQK652" s="102"/>
      <c r="EQL652" s="102"/>
      <c r="EQM652" s="102"/>
      <c r="EQN652" s="102"/>
      <c r="EQO652" s="102"/>
      <c r="EQP652" s="102"/>
      <c r="EQQ652" s="102"/>
      <c r="EQR652" s="102"/>
      <c r="EQS652" s="102"/>
      <c r="EQT652" s="102"/>
      <c r="EQU652" s="102"/>
      <c r="EQV652" s="102"/>
      <c r="EQW652" s="102"/>
      <c r="EQX652" s="102"/>
      <c r="EQY652" s="102"/>
      <c r="EQZ652" s="102"/>
      <c r="ERA652" s="102"/>
      <c r="ERB652" s="102"/>
      <c r="ERC652" s="102"/>
      <c r="ERD652" s="102"/>
      <c r="ERE652" s="102"/>
      <c r="ERF652" s="102"/>
      <c r="ERG652" s="102"/>
      <c r="ERH652" s="102"/>
      <c r="ERI652" s="102"/>
      <c r="ERJ652" s="102"/>
      <c r="ERK652" s="102"/>
      <c r="ERL652" s="102"/>
      <c r="ERM652" s="102"/>
      <c r="ERN652" s="102"/>
      <c r="ERO652" s="102"/>
      <c r="ERP652" s="102"/>
      <c r="ERQ652" s="102"/>
      <c r="ERR652" s="102"/>
      <c r="ERS652" s="102"/>
      <c r="ERT652" s="102"/>
      <c r="ERU652" s="102"/>
      <c r="ERV652" s="102"/>
      <c r="ERW652" s="102"/>
      <c r="ERX652" s="102"/>
      <c r="ERY652" s="102"/>
      <c r="ERZ652" s="102"/>
      <c r="ESA652" s="102"/>
      <c r="ESB652" s="102"/>
      <c r="ESC652" s="102"/>
      <c r="ESD652" s="102"/>
      <c r="ESE652" s="102"/>
      <c r="ESF652" s="102"/>
      <c r="ESG652" s="102"/>
      <c r="ESH652" s="102"/>
      <c r="ESI652" s="102"/>
      <c r="ESJ652" s="102"/>
      <c r="ESK652" s="102"/>
      <c r="ESL652" s="102"/>
      <c r="ESM652" s="102"/>
      <c r="ESN652" s="102"/>
      <c r="ESO652" s="102"/>
      <c r="ESP652" s="102"/>
      <c r="ESQ652" s="102"/>
      <c r="ESR652" s="102"/>
      <c r="ESS652" s="102"/>
      <c r="EST652" s="102"/>
      <c r="ESU652" s="102"/>
      <c r="ESV652" s="102"/>
      <c r="ESW652" s="102"/>
      <c r="ESX652" s="102"/>
      <c r="ESY652" s="102"/>
      <c r="ESZ652" s="102"/>
      <c r="ETA652" s="102"/>
      <c r="ETB652" s="102"/>
      <c r="ETC652" s="102"/>
      <c r="ETD652" s="102"/>
      <c r="ETE652" s="102"/>
      <c r="ETF652" s="102"/>
      <c r="ETG652" s="102"/>
      <c r="ETH652" s="102"/>
      <c r="ETI652" s="102"/>
      <c r="ETJ652" s="102"/>
      <c r="ETK652" s="102"/>
      <c r="ETL652" s="102"/>
      <c r="ETM652" s="102"/>
      <c r="ETN652" s="102"/>
      <c r="ETO652" s="102"/>
      <c r="ETP652" s="102"/>
      <c r="ETQ652" s="102"/>
      <c r="ETR652" s="102"/>
      <c r="ETS652" s="102"/>
      <c r="ETT652" s="102"/>
      <c r="ETU652" s="102"/>
      <c r="ETV652" s="102"/>
      <c r="ETW652" s="102"/>
      <c r="ETX652" s="102"/>
      <c r="ETY652" s="102"/>
      <c r="ETZ652" s="102"/>
      <c r="EUA652" s="102"/>
      <c r="EUB652" s="102"/>
      <c r="EUC652" s="102"/>
      <c r="EUD652" s="102"/>
      <c r="EUE652" s="102"/>
      <c r="EUF652" s="102"/>
      <c r="EUG652" s="102"/>
      <c r="EUH652" s="102"/>
      <c r="EUI652" s="102"/>
      <c r="EUJ652" s="102"/>
      <c r="EUK652" s="102"/>
      <c r="EUL652" s="102"/>
      <c r="EUM652" s="102"/>
      <c r="EUN652" s="102"/>
      <c r="EUO652" s="102"/>
      <c r="EUP652" s="102"/>
      <c r="EUQ652" s="102"/>
      <c r="EUR652" s="102"/>
      <c r="EUS652" s="102"/>
      <c r="EUT652" s="102"/>
      <c r="EUU652" s="102"/>
      <c r="EUV652" s="102"/>
      <c r="EUW652" s="102"/>
      <c r="EUX652" s="102"/>
      <c r="EUY652" s="102"/>
      <c r="EUZ652" s="102"/>
      <c r="EVA652" s="102"/>
      <c r="EVB652" s="102"/>
      <c r="EVC652" s="102"/>
      <c r="EVD652" s="102"/>
      <c r="EVE652" s="102"/>
      <c r="EVF652" s="102"/>
      <c r="EVG652" s="102"/>
      <c r="EVH652" s="102"/>
      <c r="EVI652" s="102"/>
      <c r="EVJ652" s="102"/>
      <c r="EVK652" s="102"/>
      <c r="EVL652" s="102"/>
      <c r="EVM652" s="102"/>
      <c r="EVN652" s="102"/>
      <c r="EVO652" s="102"/>
      <c r="EVP652" s="102"/>
      <c r="EVQ652" s="102"/>
      <c r="EVR652" s="102"/>
      <c r="EVS652" s="102"/>
      <c r="EVT652" s="102"/>
      <c r="EVU652" s="102"/>
      <c r="EVV652" s="102"/>
      <c r="EVW652" s="102"/>
      <c r="EVX652" s="102"/>
      <c r="EVY652" s="102"/>
      <c r="EVZ652" s="102"/>
      <c r="EWA652" s="102"/>
      <c r="EWB652" s="102"/>
      <c r="EWC652" s="102"/>
      <c r="EWD652" s="102"/>
      <c r="EWE652" s="102"/>
      <c r="EWF652" s="102"/>
      <c r="EWG652" s="102"/>
      <c r="EWH652" s="102"/>
      <c r="EWI652" s="102"/>
      <c r="EWJ652" s="102"/>
      <c r="EWK652" s="102"/>
      <c r="EWL652" s="102"/>
      <c r="EWM652" s="102"/>
      <c r="EWN652" s="102"/>
      <c r="EWO652" s="102"/>
      <c r="EWP652" s="102"/>
      <c r="EWQ652" s="102"/>
      <c r="EWR652" s="102"/>
      <c r="EWS652" s="102"/>
      <c r="EWT652" s="102"/>
      <c r="EWU652" s="102"/>
      <c r="EWV652" s="102"/>
      <c r="EWW652" s="102"/>
      <c r="EWX652" s="102"/>
      <c r="EWY652" s="102"/>
      <c r="EWZ652" s="102"/>
      <c r="EXA652" s="102"/>
      <c r="EXB652" s="102"/>
      <c r="EXC652" s="102"/>
      <c r="EXD652" s="102"/>
      <c r="EXE652" s="102"/>
      <c r="EXF652" s="102"/>
      <c r="EXG652" s="102"/>
      <c r="EXH652" s="102"/>
      <c r="EXI652" s="102"/>
      <c r="EXJ652" s="102"/>
      <c r="EXK652" s="102"/>
      <c r="EXL652" s="102"/>
      <c r="EXM652" s="102"/>
      <c r="EXN652" s="102"/>
      <c r="EXO652" s="102"/>
      <c r="EXP652" s="102"/>
      <c r="EXQ652" s="102"/>
      <c r="EXR652" s="102"/>
      <c r="EXS652" s="102"/>
      <c r="EXT652" s="102"/>
      <c r="EXU652" s="102"/>
      <c r="EXV652" s="102"/>
      <c r="EXW652" s="102"/>
      <c r="EXX652" s="102"/>
      <c r="EXY652" s="102"/>
      <c r="EXZ652" s="102"/>
      <c r="EYA652" s="102"/>
      <c r="EYB652" s="102"/>
      <c r="EYC652" s="102"/>
      <c r="EYD652" s="102"/>
      <c r="EYE652" s="102"/>
      <c r="EYF652" s="102"/>
      <c r="EYG652" s="102"/>
      <c r="EYH652" s="102"/>
      <c r="EYI652" s="102"/>
      <c r="EYJ652" s="102"/>
      <c r="EYK652" s="102"/>
      <c r="EYL652" s="102"/>
      <c r="EYM652" s="102"/>
      <c r="EYN652" s="102"/>
      <c r="EYO652" s="102"/>
      <c r="EYP652" s="102"/>
      <c r="EYQ652" s="102"/>
      <c r="EYR652" s="102"/>
      <c r="EYS652" s="102"/>
      <c r="EYT652" s="102"/>
      <c r="EYU652" s="102"/>
      <c r="EYV652" s="102"/>
      <c r="EYW652" s="102"/>
      <c r="EYX652" s="102"/>
      <c r="EYY652" s="102"/>
      <c r="EYZ652" s="102"/>
      <c r="EZA652" s="102"/>
      <c r="EZB652" s="102"/>
      <c r="EZC652" s="102"/>
      <c r="EZD652" s="102"/>
      <c r="EZE652" s="102"/>
      <c r="EZF652" s="102"/>
      <c r="EZG652" s="102"/>
      <c r="EZH652" s="102"/>
      <c r="EZI652" s="102"/>
      <c r="EZJ652" s="102"/>
      <c r="EZK652" s="102"/>
      <c r="EZL652" s="102"/>
      <c r="EZM652" s="102"/>
      <c r="EZN652" s="102"/>
      <c r="EZO652" s="102"/>
      <c r="EZP652" s="102"/>
      <c r="EZQ652" s="102"/>
      <c r="EZR652" s="102"/>
      <c r="EZS652" s="102"/>
      <c r="EZT652" s="102"/>
      <c r="EZU652" s="102"/>
      <c r="EZV652" s="102"/>
      <c r="EZW652" s="102"/>
      <c r="EZX652" s="102"/>
      <c r="EZY652" s="102"/>
      <c r="EZZ652" s="102"/>
      <c r="FAA652" s="102"/>
      <c r="FAB652" s="102"/>
      <c r="FAC652" s="102"/>
      <c r="FAD652" s="102"/>
      <c r="FAE652" s="102"/>
      <c r="FAF652" s="102"/>
      <c r="FAG652" s="102"/>
      <c r="FAH652" s="102"/>
      <c r="FAI652" s="102"/>
      <c r="FAJ652" s="102"/>
      <c r="FAK652" s="102"/>
      <c r="FAL652" s="102"/>
      <c r="FAM652" s="102"/>
      <c r="FAN652" s="102"/>
      <c r="FAO652" s="102"/>
      <c r="FAP652" s="102"/>
      <c r="FAQ652" s="102"/>
      <c r="FAR652" s="102"/>
      <c r="FAS652" s="102"/>
      <c r="FAT652" s="102"/>
      <c r="FAU652" s="102"/>
      <c r="FAV652" s="102"/>
      <c r="FAW652" s="102"/>
      <c r="FAX652" s="102"/>
      <c r="FAY652" s="102"/>
      <c r="FAZ652" s="102"/>
      <c r="FBA652" s="102"/>
      <c r="FBB652" s="102"/>
      <c r="FBC652" s="102"/>
      <c r="FBD652" s="102"/>
      <c r="FBE652" s="102"/>
      <c r="FBF652" s="102"/>
      <c r="FBG652" s="102"/>
      <c r="FBH652" s="102"/>
      <c r="FBI652" s="102"/>
      <c r="FBJ652" s="102"/>
      <c r="FBK652" s="102"/>
      <c r="FBL652" s="102"/>
      <c r="FBM652" s="102"/>
      <c r="FBN652" s="102"/>
      <c r="FBO652" s="102"/>
      <c r="FBP652" s="102"/>
      <c r="FBQ652" s="102"/>
      <c r="FBR652" s="102"/>
      <c r="FBS652" s="102"/>
      <c r="FBT652" s="102"/>
      <c r="FBU652" s="102"/>
      <c r="FBV652" s="102"/>
      <c r="FBW652" s="102"/>
      <c r="FBX652" s="102"/>
      <c r="FBY652" s="102"/>
      <c r="FBZ652" s="102"/>
      <c r="FCA652" s="102"/>
      <c r="FCB652" s="102"/>
      <c r="FCC652" s="102"/>
      <c r="FCD652" s="102"/>
      <c r="FCE652" s="102"/>
      <c r="FCF652" s="102"/>
      <c r="FCG652" s="102"/>
      <c r="FCH652" s="102"/>
      <c r="FCI652" s="102"/>
      <c r="FCJ652" s="102"/>
      <c r="FCK652" s="102"/>
      <c r="FCL652" s="102"/>
      <c r="FCM652" s="102"/>
      <c r="FCN652" s="102"/>
      <c r="FCO652" s="102"/>
      <c r="FCP652" s="102"/>
      <c r="FCQ652" s="102"/>
      <c r="FCR652" s="102"/>
      <c r="FCS652" s="102"/>
      <c r="FCT652" s="102"/>
      <c r="FCU652" s="102"/>
      <c r="FCV652" s="102"/>
      <c r="FCW652" s="102"/>
      <c r="FCX652" s="102"/>
      <c r="FCY652" s="102"/>
      <c r="FCZ652" s="102"/>
      <c r="FDA652" s="102"/>
      <c r="FDB652" s="102"/>
      <c r="FDC652" s="102"/>
      <c r="FDD652" s="102"/>
      <c r="FDE652" s="102"/>
      <c r="FDF652" s="102"/>
      <c r="FDG652" s="102"/>
      <c r="FDH652" s="102"/>
      <c r="FDI652" s="102"/>
      <c r="FDJ652" s="102"/>
      <c r="FDK652" s="102"/>
      <c r="FDL652" s="102"/>
      <c r="FDM652" s="102"/>
      <c r="FDN652" s="102"/>
      <c r="FDO652" s="102"/>
      <c r="FDP652" s="102"/>
      <c r="FDQ652" s="102"/>
      <c r="FDR652" s="102"/>
      <c r="FDS652" s="102"/>
      <c r="FDT652" s="102"/>
      <c r="FDU652" s="102"/>
      <c r="FDV652" s="102"/>
      <c r="FDW652" s="102"/>
      <c r="FDX652" s="102"/>
      <c r="FDY652" s="102"/>
      <c r="FDZ652" s="102"/>
      <c r="FEA652" s="102"/>
      <c r="FEB652" s="102"/>
      <c r="FEC652" s="102"/>
      <c r="FED652" s="102"/>
      <c r="FEE652" s="102"/>
      <c r="FEF652" s="102"/>
      <c r="FEG652" s="102"/>
      <c r="FEH652" s="102"/>
      <c r="FEI652" s="102"/>
      <c r="FEJ652" s="102"/>
      <c r="FEK652" s="102"/>
      <c r="FEL652" s="102"/>
      <c r="FEM652" s="102"/>
      <c r="FEN652" s="102"/>
      <c r="FEO652" s="102"/>
      <c r="FEP652" s="102"/>
      <c r="FEQ652" s="102"/>
      <c r="FER652" s="102"/>
      <c r="FES652" s="102"/>
      <c r="FET652" s="102"/>
      <c r="FEU652" s="102"/>
      <c r="FEV652" s="102"/>
      <c r="FEW652" s="102"/>
      <c r="FEX652" s="102"/>
      <c r="FEY652" s="102"/>
      <c r="FEZ652" s="102"/>
      <c r="FFA652" s="102"/>
      <c r="FFB652" s="102"/>
      <c r="FFC652" s="102"/>
      <c r="FFD652" s="102"/>
      <c r="FFE652" s="102"/>
      <c r="FFF652" s="102"/>
      <c r="FFG652" s="102"/>
      <c r="FFH652" s="102"/>
      <c r="FFI652" s="102"/>
      <c r="FFJ652" s="102"/>
      <c r="FFK652" s="102"/>
      <c r="FFL652" s="102"/>
      <c r="FFM652" s="102"/>
      <c r="FFN652" s="102"/>
      <c r="FFO652" s="102"/>
      <c r="FFP652" s="102"/>
      <c r="FFQ652" s="102"/>
      <c r="FFR652" s="102"/>
      <c r="FFS652" s="102"/>
      <c r="FFT652" s="102"/>
      <c r="FFU652" s="102"/>
      <c r="FFV652" s="102"/>
      <c r="FFW652" s="102"/>
      <c r="FFX652" s="102"/>
      <c r="FFY652" s="102"/>
      <c r="FFZ652" s="102"/>
      <c r="FGA652" s="102"/>
      <c r="FGB652" s="102"/>
      <c r="FGC652" s="102"/>
      <c r="FGD652" s="102"/>
      <c r="FGE652" s="102"/>
      <c r="FGF652" s="102"/>
      <c r="FGG652" s="102"/>
      <c r="FGH652" s="102"/>
      <c r="FGI652" s="102"/>
      <c r="FGJ652" s="102"/>
      <c r="FGK652" s="102"/>
      <c r="FGL652" s="102"/>
      <c r="FGM652" s="102"/>
      <c r="FGN652" s="102"/>
      <c r="FGO652" s="102"/>
      <c r="FGP652" s="102"/>
      <c r="FGQ652" s="102"/>
      <c r="FGR652" s="102"/>
      <c r="FGS652" s="102"/>
      <c r="FGT652" s="102"/>
      <c r="FGU652" s="102"/>
      <c r="FGV652" s="102"/>
      <c r="FGW652" s="102"/>
      <c r="FGX652" s="102"/>
      <c r="FGY652" s="102"/>
      <c r="FGZ652" s="102"/>
      <c r="FHA652" s="102"/>
      <c r="FHB652" s="102"/>
      <c r="FHC652" s="102"/>
      <c r="FHD652" s="102"/>
      <c r="FHE652" s="102"/>
      <c r="FHF652" s="102"/>
      <c r="FHG652" s="102"/>
      <c r="FHH652" s="102"/>
      <c r="FHI652" s="102"/>
      <c r="FHJ652" s="102"/>
      <c r="FHK652" s="102"/>
      <c r="FHL652" s="102"/>
      <c r="FHM652" s="102"/>
      <c r="FHN652" s="102"/>
      <c r="FHO652" s="102"/>
      <c r="FHP652" s="102"/>
      <c r="FHQ652" s="102"/>
      <c r="FHR652" s="102"/>
      <c r="FHS652" s="102"/>
      <c r="FHT652" s="102"/>
      <c r="FHU652" s="102"/>
      <c r="FHV652" s="102"/>
      <c r="FHW652" s="102"/>
      <c r="FHX652" s="102"/>
      <c r="FHY652" s="102"/>
      <c r="FHZ652" s="102"/>
      <c r="FIA652" s="102"/>
      <c r="FIB652" s="102"/>
      <c r="FIC652" s="102"/>
      <c r="FID652" s="102"/>
      <c r="FIE652" s="102"/>
      <c r="FIF652" s="102"/>
      <c r="FIG652" s="102"/>
      <c r="FIH652" s="102"/>
      <c r="FII652" s="102"/>
      <c r="FIJ652" s="102"/>
      <c r="FIK652" s="102"/>
      <c r="FIL652" s="102"/>
      <c r="FIM652" s="102"/>
      <c r="FIN652" s="102"/>
      <c r="FIO652" s="102"/>
      <c r="FIP652" s="102"/>
      <c r="FIQ652" s="102"/>
      <c r="FIR652" s="102"/>
      <c r="FIS652" s="102"/>
      <c r="FIT652" s="102"/>
      <c r="FIU652" s="102"/>
      <c r="FIV652" s="102"/>
      <c r="FIW652" s="102"/>
      <c r="FIX652" s="102"/>
      <c r="FIY652" s="102"/>
      <c r="FIZ652" s="102"/>
      <c r="FJA652" s="102"/>
      <c r="FJB652" s="102"/>
      <c r="FJC652" s="102"/>
      <c r="FJD652" s="102"/>
      <c r="FJE652" s="102"/>
      <c r="FJF652" s="102"/>
      <c r="FJG652" s="102"/>
      <c r="FJH652" s="102"/>
      <c r="FJI652" s="102"/>
      <c r="FJJ652" s="102"/>
      <c r="FJK652" s="102"/>
      <c r="FJL652" s="102"/>
      <c r="FJM652" s="102"/>
      <c r="FJN652" s="102"/>
      <c r="FJO652" s="102"/>
      <c r="FJP652" s="102"/>
      <c r="FJQ652" s="102"/>
      <c r="FJR652" s="102"/>
      <c r="FJS652" s="102"/>
      <c r="FJT652" s="102"/>
      <c r="FJU652" s="102"/>
      <c r="FJV652" s="102"/>
      <c r="FJW652" s="102"/>
      <c r="FJX652" s="102"/>
      <c r="FJY652" s="102"/>
      <c r="FJZ652" s="102"/>
      <c r="FKA652" s="102"/>
      <c r="FKB652" s="102"/>
      <c r="FKC652" s="102"/>
      <c r="FKD652" s="102"/>
      <c r="FKE652" s="102"/>
      <c r="FKF652" s="102"/>
      <c r="FKG652" s="102"/>
      <c r="FKH652" s="102"/>
      <c r="FKI652" s="102"/>
      <c r="FKJ652" s="102"/>
      <c r="FKK652" s="102"/>
      <c r="FKL652" s="102"/>
      <c r="FKM652" s="102"/>
      <c r="FKN652" s="102"/>
      <c r="FKO652" s="102"/>
      <c r="FKP652" s="102"/>
      <c r="FKQ652" s="102"/>
      <c r="FKR652" s="102"/>
      <c r="FKS652" s="102"/>
      <c r="FKT652" s="102"/>
      <c r="FKU652" s="102"/>
      <c r="FKV652" s="102"/>
      <c r="FKW652" s="102"/>
      <c r="FKX652" s="102"/>
      <c r="FKY652" s="102"/>
      <c r="FKZ652" s="102"/>
      <c r="FLA652" s="102"/>
      <c r="FLB652" s="102"/>
      <c r="FLC652" s="102"/>
      <c r="FLD652" s="102"/>
      <c r="FLE652" s="102"/>
      <c r="FLF652" s="102"/>
      <c r="FLG652" s="102"/>
      <c r="FLH652" s="102"/>
      <c r="FLI652" s="102"/>
      <c r="FLJ652" s="102"/>
      <c r="FLK652" s="102"/>
      <c r="FLL652" s="102"/>
      <c r="FLM652" s="102"/>
      <c r="FLN652" s="102"/>
      <c r="FLO652" s="102"/>
      <c r="FLP652" s="102"/>
      <c r="FLQ652" s="102"/>
      <c r="FLR652" s="102"/>
      <c r="FLS652" s="102"/>
      <c r="FLT652" s="102"/>
      <c r="FLU652" s="102"/>
      <c r="FLV652" s="102"/>
      <c r="FLW652" s="102"/>
      <c r="FLX652" s="102"/>
      <c r="FLY652" s="102"/>
      <c r="FLZ652" s="102"/>
      <c r="FMA652" s="102"/>
      <c r="FMB652" s="102"/>
      <c r="FMC652" s="102"/>
      <c r="FMD652" s="102"/>
      <c r="FME652" s="102"/>
      <c r="FMF652" s="102"/>
      <c r="FMG652" s="102"/>
      <c r="FMH652" s="102"/>
      <c r="FMI652" s="102"/>
      <c r="FMJ652" s="102"/>
      <c r="FMK652" s="102"/>
      <c r="FML652" s="102"/>
      <c r="FMM652" s="102"/>
      <c r="FMN652" s="102"/>
      <c r="FMO652" s="102"/>
      <c r="FMP652" s="102"/>
      <c r="FMQ652" s="102"/>
      <c r="FMR652" s="102"/>
      <c r="FMS652" s="102"/>
      <c r="FMT652" s="102"/>
      <c r="FMU652" s="102"/>
      <c r="FMV652" s="102"/>
      <c r="FMW652" s="102"/>
      <c r="FMX652" s="102"/>
      <c r="FMY652" s="102"/>
      <c r="FMZ652" s="102"/>
      <c r="FNA652" s="102"/>
      <c r="FNB652" s="102"/>
      <c r="FNC652" s="102"/>
      <c r="FND652" s="102"/>
      <c r="FNE652" s="102"/>
      <c r="FNF652" s="102"/>
      <c r="FNG652" s="102"/>
      <c r="FNH652" s="102"/>
      <c r="FNI652" s="102"/>
      <c r="FNJ652" s="102"/>
      <c r="FNK652" s="102"/>
      <c r="FNL652" s="102"/>
      <c r="FNM652" s="102"/>
      <c r="FNN652" s="102"/>
      <c r="FNO652" s="102"/>
      <c r="FNP652" s="102"/>
      <c r="FNQ652" s="102"/>
      <c r="FNR652" s="102"/>
      <c r="FNS652" s="102"/>
      <c r="FNT652" s="102"/>
      <c r="FNU652" s="102"/>
      <c r="FNV652" s="102"/>
      <c r="FNW652" s="102"/>
      <c r="FNX652" s="102"/>
      <c r="FNY652" s="102"/>
      <c r="FNZ652" s="102"/>
      <c r="FOA652" s="102"/>
      <c r="FOB652" s="102"/>
      <c r="FOC652" s="102"/>
      <c r="FOD652" s="102"/>
      <c r="FOE652" s="102"/>
      <c r="FOF652" s="102"/>
      <c r="FOG652" s="102"/>
      <c r="FOH652" s="102"/>
      <c r="FOI652" s="102"/>
      <c r="FOJ652" s="102"/>
      <c r="FOK652" s="102"/>
      <c r="FOL652" s="102"/>
      <c r="FOM652" s="102"/>
      <c r="FON652" s="102"/>
      <c r="FOO652" s="102"/>
      <c r="FOP652" s="102"/>
      <c r="FOQ652" s="102"/>
      <c r="FOR652" s="102"/>
      <c r="FOS652" s="102"/>
      <c r="FOT652" s="102"/>
      <c r="FOU652" s="102"/>
      <c r="FOV652" s="102"/>
      <c r="FOW652" s="102"/>
      <c r="FOX652" s="102"/>
      <c r="FOY652" s="102"/>
      <c r="FOZ652" s="102"/>
      <c r="FPA652" s="102"/>
      <c r="FPB652" s="102"/>
      <c r="FPC652" s="102"/>
      <c r="FPD652" s="102"/>
      <c r="FPE652" s="102"/>
      <c r="FPF652" s="102"/>
      <c r="FPG652" s="102"/>
      <c r="FPH652" s="102"/>
      <c r="FPI652" s="102"/>
      <c r="FPJ652" s="102"/>
      <c r="FPK652" s="102"/>
      <c r="FPL652" s="102"/>
      <c r="FPM652" s="102"/>
      <c r="FPN652" s="102"/>
      <c r="FPO652" s="102"/>
      <c r="FPP652" s="102"/>
      <c r="FPQ652" s="102"/>
      <c r="FPR652" s="102"/>
      <c r="FPS652" s="102"/>
      <c r="FPT652" s="102"/>
      <c r="FPU652" s="102"/>
      <c r="FPV652" s="102"/>
      <c r="FPW652" s="102"/>
      <c r="FPX652" s="102"/>
      <c r="FPY652" s="102"/>
      <c r="FPZ652" s="102"/>
      <c r="FQA652" s="102"/>
      <c r="FQB652" s="102"/>
      <c r="FQC652" s="102"/>
      <c r="FQD652" s="102"/>
      <c r="FQE652" s="102"/>
      <c r="FQF652" s="102"/>
      <c r="FQG652" s="102"/>
      <c r="FQH652" s="102"/>
      <c r="FQI652" s="102"/>
      <c r="FQJ652" s="102"/>
      <c r="FQK652" s="102"/>
      <c r="FQL652" s="102"/>
      <c r="FQM652" s="102"/>
      <c r="FQN652" s="102"/>
      <c r="FQO652" s="102"/>
      <c r="FQP652" s="102"/>
      <c r="FQQ652" s="102"/>
      <c r="FQR652" s="102"/>
      <c r="FQS652" s="102"/>
      <c r="FQT652" s="102"/>
      <c r="FQU652" s="102"/>
      <c r="FQV652" s="102"/>
      <c r="FQW652" s="102"/>
      <c r="FQX652" s="102"/>
      <c r="FQY652" s="102"/>
      <c r="FQZ652" s="102"/>
      <c r="FRA652" s="102"/>
      <c r="FRB652" s="102"/>
      <c r="FRC652" s="102"/>
      <c r="FRD652" s="102"/>
      <c r="FRE652" s="102"/>
      <c r="FRF652" s="102"/>
      <c r="FRG652" s="102"/>
      <c r="FRH652" s="102"/>
      <c r="FRI652" s="102"/>
      <c r="FRJ652" s="102"/>
      <c r="FRK652" s="102"/>
      <c r="FRL652" s="102"/>
      <c r="FRM652" s="102"/>
      <c r="FRN652" s="102"/>
      <c r="FRO652" s="102"/>
      <c r="FRP652" s="102"/>
      <c r="FRQ652" s="102"/>
      <c r="FRR652" s="102"/>
      <c r="FRS652" s="102"/>
      <c r="FRT652" s="102"/>
      <c r="FRU652" s="102"/>
      <c r="FRV652" s="102"/>
      <c r="FRW652" s="102"/>
      <c r="FRX652" s="102"/>
      <c r="FRY652" s="102"/>
      <c r="FRZ652" s="102"/>
      <c r="FSA652" s="102"/>
      <c r="FSB652" s="102"/>
      <c r="FSC652" s="102"/>
      <c r="FSD652" s="102"/>
      <c r="FSE652" s="102"/>
      <c r="FSF652" s="102"/>
      <c r="FSG652" s="102"/>
      <c r="FSH652" s="102"/>
      <c r="FSI652" s="102"/>
      <c r="FSJ652" s="102"/>
      <c r="FSK652" s="102"/>
      <c r="FSL652" s="102"/>
      <c r="FSM652" s="102"/>
      <c r="FSN652" s="102"/>
      <c r="FSO652" s="102"/>
      <c r="FSP652" s="102"/>
      <c r="FSQ652" s="102"/>
      <c r="FSR652" s="102"/>
      <c r="FSS652" s="102"/>
      <c r="FST652" s="102"/>
      <c r="FSU652" s="102"/>
      <c r="FSV652" s="102"/>
      <c r="FSW652" s="102"/>
      <c r="FSX652" s="102"/>
      <c r="FSY652" s="102"/>
      <c r="FSZ652" s="102"/>
      <c r="FTA652" s="102"/>
      <c r="FTB652" s="102"/>
      <c r="FTC652" s="102"/>
      <c r="FTD652" s="102"/>
      <c r="FTE652" s="102"/>
      <c r="FTF652" s="102"/>
      <c r="FTG652" s="102"/>
      <c r="FTH652" s="102"/>
      <c r="FTI652" s="102"/>
      <c r="FTJ652" s="102"/>
      <c r="FTK652" s="102"/>
      <c r="FTL652" s="102"/>
      <c r="FTM652" s="102"/>
      <c r="FTN652" s="102"/>
      <c r="FTO652" s="102"/>
      <c r="FTP652" s="102"/>
      <c r="FTQ652" s="102"/>
      <c r="FTR652" s="102"/>
      <c r="FTS652" s="102"/>
      <c r="FTT652" s="102"/>
      <c r="FTU652" s="102"/>
      <c r="FTV652" s="102"/>
      <c r="FTW652" s="102"/>
      <c r="FTX652" s="102"/>
      <c r="FTY652" s="102"/>
      <c r="FTZ652" s="102"/>
      <c r="FUA652" s="102"/>
      <c r="FUB652" s="102"/>
      <c r="FUC652" s="102"/>
      <c r="FUD652" s="102"/>
      <c r="FUE652" s="102"/>
      <c r="FUF652" s="102"/>
      <c r="FUG652" s="102"/>
      <c r="FUH652" s="102"/>
      <c r="FUI652" s="102"/>
      <c r="FUJ652" s="102"/>
      <c r="FUK652" s="102"/>
      <c r="FUL652" s="102"/>
      <c r="FUM652" s="102"/>
      <c r="FUN652" s="102"/>
      <c r="FUO652" s="102"/>
      <c r="FUP652" s="102"/>
      <c r="FUQ652" s="102"/>
      <c r="FUR652" s="102"/>
      <c r="FUS652" s="102"/>
      <c r="FUT652" s="102"/>
      <c r="FUU652" s="102"/>
      <c r="FUV652" s="102"/>
      <c r="FUW652" s="102"/>
      <c r="FUX652" s="102"/>
      <c r="FUY652" s="102"/>
      <c r="FUZ652" s="102"/>
      <c r="FVA652" s="102"/>
      <c r="FVB652" s="102"/>
      <c r="FVC652" s="102"/>
      <c r="FVD652" s="102"/>
      <c r="FVE652" s="102"/>
      <c r="FVF652" s="102"/>
      <c r="FVG652" s="102"/>
      <c r="FVH652" s="102"/>
      <c r="FVI652" s="102"/>
      <c r="FVJ652" s="102"/>
      <c r="FVK652" s="102"/>
      <c r="FVL652" s="102"/>
      <c r="FVM652" s="102"/>
      <c r="FVN652" s="102"/>
      <c r="FVO652" s="102"/>
      <c r="FVP652" s="102"/>
      <c r="FVQ652" s="102"/>
      <c r="FVR652" s="102"/>
      <c r="FVS652" s="102"/>
      <c r="FVT652" s="102"/>
      <c r="FVU652" s="102"/>
      <c r="FVV652" s="102"/>
      <c r="FVW652" s="102"/>
      <c r="FVX652" s="102"/>
      <c r="FVY652" s="102"/>
      <c r="FVZ652" s="102"/>
      <c r="FWA652" s="102"/>
      <c r="FWB652" s="102"/>
      <c r="FWC652" s="102"/>
      <c r="FWD652" s="102"/>
      <c r="FWE652" s="102"/>
      <c r="FWF652" s="102"/>
      <c r="FWG652" s="102"/>
      <c r="FWH652" s="102"/>
      <c r="FWI652" s="102"/>
      <c r="FWJ652" s="102"/>
      <c r="FWK652" s="102"/>
      <c r="FWL652" s="102"/>
      <c r="FWM652" s="102"/>
      <c r="FWN652" s="102"/>
      <c r="FWO652" s="102"/>
      <c r="FWP652" s="102"/>
      <c r="FWQ652" s="102"/>
      <c r="FWR652" s="102"/>
      <c r="FWS652" s="102"/>
      <c r="FWT652" s="102"/>
      <c r="FWU652" s="102"/>
      <c r="FWV652" s="102"/>
      <c r="FWW652" s="102"/>
      <c r="FWX652" s="102"/>
      <c r="FWY652" s="102"/>
      <c r="FWZ652" s="102"/>
      <c r="FXA652" s="102"/>
      <c r="FXB652" s="102"/>
      <c r="FXC652" s="102"/>
      <c r="FXD652" s="102"/>
      <c r="FXE652" s="102"/>
      <c r="FXF652" s="102"/>
      <c r="FXG652" s="102"/>
      <c r="FXH652" s="102"/>
      <c r="FXI652" s="102"/>
      <c r="FXJ652" s="102"/>
      <c r="FXK652" s="102"/>
      <c r="FXL652" s="102"/>
      <c r="FXM652" s="102"/>
      <c r="FXN652" s="102"/>
      <c r="FXO652" s="102"/>
      <c r="FXP652" s="102"/>
      <c r="FXQ652" s="102"/>
      <c r="FXR652" s="102"/>
      <c r="FXS652" s="102"/>
      <c r="FXT652" s="102"/>
      <c r="FXU652" s="102"/>
      <c r="FXV652" s="102"/>
      <c r="FXW652" s="102"/>
      <c r="FXX652" s="102"/>
      <c r="FXY652" s="102"/>
      <c r="FXZ652" s="102"/>
      <c r="FYA652" s="102"/>
      <c r="FYB652" s="102"/>
      <c r="FYC652" s="102"/>
      <c r="FYD652" s="102"/>
      <c r="FYE652" s="102"/>
      <c r="FYF652" s="102"/>
      <c r="FYG652" s="102"/>
      <c r="FYH652" s="102"/>
      <c r="FYI652" s="102"/>
      <c r="FYJ652" s="102"/>
      <c r="FYK652" s="102"/>
      <c r="FYL652" s="102"/>
      <c r="FYM652" s="102"/>
      <c r="FYN652" s="102"/>
      <c r="FYO652" s="102"/>
      <c r="FYP652" s="102"/>
      <c r="FYQ652" s="102"/>
      <c r="FYR652" s="102"/>
      <c r="FYS652" s="102"/>
      <c r="FYT652" s="102"/>
      <c r="FYU652" s="102"/>
      <c r="FYV652" s="102"/>
      <c r="FYW652" s="102"/>
      <c r="FYX652" s="102"/>
      <c r="FYY652" s="102"/>
      <c r="FYZ652" s="102"/>
      <c r="FZA652" s="102"/>
      <c r="FZB652" s="102"/>
      <c r="FZC652" s="102"/>
      <c r="FZD652" s="102"/>
      <c r="FZE652" s="102"/>
      <c r="FZF652" s="102"/>
      <c r="FZG652" s="102"/>
      <c r="FZH652" s="102"/>
      <c r="FZI652" s="102"/>
      <c r="FZJ652" s="102"/>
      <c r="FZK652" s="102"/>
      <c r="FZL652" s="102"/>
      <c r="FZM652" s="102"/>
      <c r="FZN652" s="102"/>
      <c r="FZO652" s="102"/>
      <c r="FZP652" s="102"/>
      <c r="FZQ652" s="102"/>
      <c r="FZR652" s="102"/>
      <c r="FZS652" s="102"/>
      <c r="FZT652" s="102"/>
      <c r="FZU652" s="102"/>
      <c r="FZV652" s="102"/>
      <c r="FZW652" s="102"/>
      <c r="FZX652" s="102"/>
      <c r="FZY652" s="102"/>
      <c r="FZZ652" s="102"/>
      <c r="GAA652" s="102"/>
      <c r="GAB652" s="102"/>
      <c r="GAC652" s="102"/>
      <c r="GAD652" s="102"/>
      <c r="GAE652" s="102"/>
      <c r="GAF652" s="102"/>
      <c r="GAG652" s="102"/>
      <c r="GAH652" s="102"/>
      <c r="GAI652" s="102"/>
      <c r="GAJ652" s="102"/>
      <c r="GAK652" s="102"/>
      <c r="GAL652" s="102"/>
      <c r="GAM652" s="102"/>
      <c r="GAN652" s="102"/>
      <c r="GAO652" s="102"/>
      <c r="GAP652" s="102"/>
      <c r="GAQ652" s="102"/>
      <c r="GAR652" s="102"/>
      <c r="GAS652" s="102"/>
      <c r="GAT652" s="102"/>
      <c r="GAU652" s="102"/>
      <c r="GAV652" s="102"/>
      <c r="GAW652" s="102"/>
      <c r="GAX652" s="102"/>
      <c r="GAY652" s="102"/>
      <c r="GAZ652" s="102"/>
      <c r="GBA652" s="102"/>
      <c r="GBB652" s="102"/>
      <c r="GBC652" s="102"/>
      <c r="GBD652" s="102"/>
      <c r="GBE652" s="102"/>
      <c r="GBF652" s="102"/>
      <c r="GBG652" s="102"/>
      <c r="GBH652" s="102"/>
      <c r="GBI652" s="102"/>
      <c r="GBJ652" s="102"/>
      <c r="GBK652" s="102"/>
      <c r="GBL652" s="102"/>
      <c r="GBM652" s="102"/>
      <c r="GBN652" s="102"/>
      <c r="GBO652" s="102"/>
      <c r="GBP652" s="102"/>
      <c r="GBQ652" s="102"/>
      <c r="GBR652" s="102"/>
      <c r="GBS652" s="102"/>
      <c r="GBT652" s="102"/>
      <c r="GBU652" s="102"/>
      <c r="GBV652" s="102"/>
      <c r="GBW652" s="102"/>
      <c r="GBX652" s="102"/>
      <c r="GBY652" s="102"/>
      <c r="GBZ652" s="102"/>
      <c r="GCA652" s="102"/>
      <c r="GCB652" s="102"/>
      <c r="GCC652" s="102"/>
      <c r="GCD652" s="102"/>
      <c r="GCE652" s="102"/>
      <c r="GCF652" s="102"/>
      <c r="GCG652" s="102"/>
      <c r="GCH652" s="102"/>
      <c r="GCI652" s="102"/>
      <c r="GCJ652" s="102"/>
      <c r="GCK652" s="102"/>
      <c r="GCL652" s="102"/>
      <c r="GCM652" s="102"/>
      <c r="GCN652" s="102"/>
      <c r="GCO652" s="102"/>
      <c r="GCP652" s="102"/>
      <c r="GCQ652" s="102"/>
      <c r="GCR652" s="102"/>
      <c r="GCS652" s="102"/>
      <c r="GCT652" s="102"/>
      <c r="GCU652" s="102"/>
      <c r="GCV652" s="102"/>
      <c r="GCW652" s="102"/>
      <c r="GCX652" s="102"/>
      <c r="GCY652" s="102"/>
      <c r="GCZ652" s="102"/>
      <c r="GDA652" s="102"/>
      <c r="GDB652" s="102"/>
      <c r="GDC652" s="102"/>
      <c r="GDD652" s="102"/>
      <c r="GDE652" s="102"/>
      <c r="GDF652" s="102"/>
      <c r="GDG652" s="102"/>
      <c r="GDH652" s="102"/>
      <c r="GDI652" s="102"/>
      <c r="GDJ652" s="102"/>
      <c r="GDK652" s="102"/>
      <c r="GDL652" s="102"/>
      <c r="GDM652" s="102"/>
      <c r="GDN652" s="102"/>
      <c r="GDO652" s="102"/>
      <c r="GDP652" s="102"/>
      <c r="GDQ652" s="102"/>
      <c r="GDR652" s="102"/>
      <c r="GDS652" s="102"/>
      <c r="GDT652" s="102"/>
      <c r="GDU652" s="102"/>
      <c r="GDV652" s="102"/>
      <c r="GDW652" s="102"/>
      <c r="GDX652" s="102"/>
      <c r="GDY652" s="102"/>
      <c r="GDZ652" s="102"/>
      <c r="GEA652" s="102"/>
      <c r="GEB652" s="102"/>
      <c r="GEC652" s="102"/>
      <c r="GED652" s="102"/>
      <c r="GEE652" s="102"/>
      <c r="GEF652" s="102"/>
      <c r="GEG652" s="102"/>
      <c r="GEH652" s="102"/>
      <c r="GEI652" s="102"/>
      <c r="GEJ652" s="102"/>
      <c r="GEK652" s="102"/>
      <c r="GEL652" s="102"/>
      <c r="GEM652" s="102"/>
      <c r="GEN652" s="102"/>
      <c r="GEO652" s="102"/>
      <c r="GEP652" s="102"/>
      <c r="GEQ652" s="102"/>
      <c r="GER652" s="102"/>
      <c r="GES652" s="102"/>
      <c r="GET652" s="102"/>
      <c r="GEU652" s="102"/>
      <c r="GEV652" s="102"/>
      <c r="GEW652" s="102"/>
      <c r="GEX652" s="102"/>
      <c r="GEY652" s="102"/>
      <c r="GEZ652" s="102"/>
      <c r="GFA652" s="102"/>
      <c r="GFB652" s="102"/>
      <c r="GFC652" s="102"/>
      <c r="GFD652" s="102"/>
      <c r="GFE652" s="102"/>
      <c r="GFF652" s="102"/>
      <c r="GFG652" s="102"/>
      <c r="GFH652" s="102"/>
      <c r="GFI652" s="102"/>
      <c r="GFJ652" s="102"/>
      <c r="GFK652" s="102"/>
      <c r="GFL652" s="102"/>
      <c r="GFM652" s="102"/>
      <c r="GFN652" s="102"/>
      <c r="GFO652" s="102"/>
      <c r="GFP652" s="102"/>
      <c r="GFQ652" s="102"/>
      <c r="GFR652" s="102"/>
      <c r="GFS652" s="102"/>
      <c r="GFT652" s="102"/>
      <c r="GFU652" s="102"/>
      <c r="GFV652" s="102"/>
      <c r="GFW652" s="102"/>
      <c r="GFX652" s="102"/>
      <c r="GFY652" s="102"/>
      <c r="GFZ652" s="102"/>
      <c r="GGA652" s="102"/>
      <c r="GGB652" s="102"/>
      <c r="GGC652" s="102"/>
      <c r="GGD652" s="102"/>
      <c r="GGE652" s="102"/>
      <c r="GGF652" s="102"/>
      <c r="GGG652" s="102"/>
      <c r="GGH652" s="102"/>
      <c r="GGI652" s="102"/>
      <c r="GGJ652" s="102"/>
      <c r="GGK652" s="102"/>
      <c r="GGL652" s="102"/>
      <c r="GGM652" s="102"/>
      <c r="GGN652" s="102"/>
      <c r="GGO652" s="102"/>
      <c r="GGP652" s="102"/>
      <c r="GGQ652" s="102"/>
      <c r="GGR652" s="102"/>
      <c r="GGS652" s="102"/>
      <c r="GGT652" s="102"/>
      <c r="GGU652" s="102"/>
      <c r="GGV652" s="102"/>
      <c r="GGW652" s="102"/>
      <c r="GGX652" s="102"/>
      <c r="GGY652" s="102"/>
      <c r="GGZ652" s="102"/>
      <c r="GHA652" s="102"/>
      <c r="GHB652" s="102"/>
      <c r="GHC652" s="102"/>
      <c r="GHD652" s="102"/>
      <c r="GHE652" s="102"/>
      <c r="GHF652" s="102"/>
      <c r="GHG652" s="102"/>
      <c r="GHH652" s="102"/>
      <c r="GHI652" s="102"/>
      <c r="GHJ652" s="102"/>
      <c r="GHK652" s="102"/>
      <c r="GHL652" s="102"/>
      <c r="GHM652" s="102"/>
      <c r="GHN652" s="102"/>
      <c r="GHO652" s="102"/>
      <c r="GHP652" s="102"/>
      <c r="GHQ652" s="102"/>
      <c r="GHR652" s="102"/>
      <c r="GHS652" s="102"/>
      <c r="GHT652" s="102"/>
      <c r="GHU652" s="102"/>
      <c r="GHV652" s="102"/>
      <c r="GHW652" s="102"/>
      <c r="GHX652" s="102"/>
      <c r="GHY652" s="102"/>
      <c r="GHZ652" s="102"/>
      <c r="GIA652" s="102"/>
      <c r="GIB652" s="102"/>
      <c r="GIC652" s="102"/>
      <c r="GID652" s="102"/>
      <c r="GIE652" s="102"/>
      <c r="GIF652" s="102"/>
      <c r="GIG652" s="102"/>
      <c r="GIH652" s="102"/>
      <c r="GII652" s="102"/>
      <c r="GIJ652" s="102"/>
      <c r="GIK652" s="102"/>
      <c r="GIL652" s="102"/>
      <c r="GIM652" s="102"/>
      <c r="GIN652" s="102"/>
      <c r="GIO652" s="102"/>
      <c r="GIP652" s="102"/>
      <c r="GIQ652" s="102"/>
      <c r="GIR652" s="102"/>
      <c r="GIS652" s="102"/>
      <c r="GIT652" s="102"/>
      <c r="GIU652" s="102"/>
      <c r="GIV652" s="102"/>
      <c r="GIW652" s="102"/>
      <c r="GIX652" s="102"/>
      <c r="GIY652" s="102"/>
      <c r="GIZ652" s="102"/>
      <c r="GJA652" s="102"/>
      <c r="GJB652" s="102"/>
      <c r="GJC652" s="102"/>
      <c r="GJD652" s="102"/>
      <c r="GJE652" s="102"/>
      <c r="GJF652" s="102"/>
      <c r="GJG652" s="102"/>
      <c r="GJH652" s="102"/>
      <c r="GJI652" s="102"/>
      <c r="GJJ652" s="102"/>
      <c r="GJK652" s="102"/>
      <c r="GJL652" s="102"/>
      <c r="GJM652" s="102"/>
      <c r="GJN652" s="102"/>
      <c r="GJO652" s="102"/>
      <c r="GJP652" s="102"/>
      <c r="GJQ652" s="102"/>
      <c r="GJR652" s="102"/>
      <c r="GJS652" s="102"/>
      <c r="GJT652" s="102"/>
      <c r="GJU652" s="102"/>
      <c r="GJV652" s="102"/>
      <c r="GJW652" s="102"/>
      <c r="GJX652" s="102"/>
      <c r="GJY652" s="102"/>
      <c r="GJZ652" s="102"/>
      <c r="GKA652" s="102"/>
      <c r="GKB652" s="102"/>
      <c r="GKC652" s="102"/>
      <c r="GKD652" s="102"/>
      <c r="GKE652" s="102"/>
      <c r="GKF652" s="102"/>
      <c r="GKG652" s="102"/>
      <c r="GKH652" s="102"/>
      <c r="GKI652" s="102"/>
      <c r="GKJ652" s="102"/>
      <c r="GKK652" s="102"/>
      <c r="GKL652" s="102"/>
      <c r="GKM652" s="102"/>
      <c r="GKN652" s="102"/>
      <c r="GKO652" s="102"/>
      <c r="GKP652" s="102"/>
      <c r="GKQ652" s="102"/>
      <c r="GKR652" s="102"/>
      <c r="GKS652" s="102"/>
      <c r="GKT652" s="102"/>
      <c r="GKU652" s="102"/>
      <c r="GKV652" s="102"/>
      <c r="GKW652" s="102"/>
      <c r="GKX652" s="102"/>
      <c r="GKY652" s="102"/>
      <c r="GKZ652" s="102"/>
      <c r="GLA652" s="102"/>
      <c r="GLB652" s="102"/>
      <c r="GLC652" s="102"/>
      <c r="GLD652" s="102"/>
      <c r="GLE652" s="102"/>
      <c r="GLF652" s="102"/>
      <c r="GLG652" s="102"/>
      <c r="GLH652" s="102"/>
      <c r="GLI652" s="102"/>
      <c r="GLJ652" s="102"/>
      <c r="GLK652" s="102"/>
      <c r="GLL652" s="102"/>
      <c r="GLM652" s="102"/>
      <c r="GLN652" s="102"/>
      <c r="GLO652" s="102"/>
      <c r="GLP652" s="102"/>
      <c r="GLQ652" s="102"/>
      <c r="GLR652" s="102"/>
      <c r="GLS652" s="102"/>
      <c r="GLT652" s="102"/>
      <c r="GLU652" s="102"/>
      <c r="GLV652" s="102"/>
      <c r="GLW652" s="102"/>
      <c r="GLX652" s="102"/>
      <c r="GLY652" s="102"/>
      <c r="GLZ652" s="102"/>
      <c r="GMA652" s="102"/>
      <c r="GMB652" s="102"/>
      <c r="GMC652" s="102"/>
      <c r="GMD652" s="102"/>
      <c r="GME652" s="102"/>
      <c r="GMF652" s="102"/>
      <c r="GMG652" s="102"/>
      <c r="GMH652" s="102"/>
      <c r="GMI652" s="102"/>
      <c r="GMJ652" s="102"/>
      <c r="GMK652" s="102"/>
      <c r="GML652" s="102"/>
      <c r="GMM652" s="102"/>
      <c r="GMN652" s="102"/>
      <c r="GMO652" s="102"/>
      <c r="GMP652" s="102"/>
      <c r="GMQ652" s="102"/>
      <c r="GMR652" s="102"/>
      <c r="GMS652" s="102"/>
      <c r="GMT652" s="102"/>
      <c r="GMU652" s="102"/>
      <c r="GMV652" s="102"/>
      <c r="GMW652" s="102"/>
      <c r="GMX652" s="102"/>
      <c r="GMY652" s="102"/>
      <c r="GMZ652" s="102"/>
      <c r="GNA652" s="102"/>
      <c r="GNB652" s="102"/>
      <c r="GNC652" s="102"/>
      <c r="GND652" s="102"/>
      <c r="GNE652" s="102"/>
      <c r="GNF652" s="102"/>
      <c r="GNG652" s="102"/>
      <c r="GNH652" s="102"/>
      <c r="GNI652" s="102"/>
      <c r="GNJ652" s="102"/>
      <c r="GNK652" s="102"/>
      <c r="GNL652" s="102"/>
      <c r="GNM652" s="102"/>
      <c r="GNN652" s="102"/>
      <c r="GNO652" s="102"/>
      <c r="GNP652" s="102"/>
      <c r="GNQ652" s="102"/>
      <c r="GNR652" s="102"/>
      <c r="GNS652" s="102"/>
      <c r="GNT652" s="102"/>
      <c r="GNU652" s="102"/>
      <c r="GNV652" s="102"/>
      <c r="GNW652" s="102"/>
      <c r="GNX652" s="102"/>
      <c r="GNY652" s="102"/>
      <c r="GNZ652" s="102"/>
      <c r="GOA652" s="102"/>
      <c r="GOB652" s="102"/>
      <c r="GOC652" s="102"/>
      <c r="GOD652" s="102"/>
      <c r="GOE652" s="102"/>
      <c r="GOF652" s="102"/>
      <c r="GOG652" s="102"/>
      <c r="GOH652" s="102"/>
      <c r="GOI652" s="102"/>
      <c r="GOJ652" s="102"/>
      <c r="GOK652" s="102"/>
      <c r="GOL652" s="102"/>
      <c r="GOM652" s="102"/>
      <c r="GON652" s="102"/>
      <c r="GOO652" s="102"/>
      <c r="GOP652" s="102"/>
      <c r="GOQ652" s="102"/>
      <c r="GOR652" s="102"/>
      <c r="GOS652" s="102"/>
      <c r="GOT652" s="102"/>
      <c r="GOU652" s="102"/>
      <c r="GOV652" s="102"/>
      <c r="GOW652" s="102"/>
      <c r="GOX652" s="102"/>
      <c r="GOY652" s="102"/>
      <c r="GOZ652" s="102"/>
      <c r="GPA652" s="102"/>
      <c r="GPB652" s="102"/>
      <c r="GPC652" s="102"/>
      <c r="GPD652" s="102"/>
      <c r="GPE652" s="102"/>
      <c r="GPF652" s="102"/>
      <c r="GPG652" s="102"/>
      <c r="GPH652" s="102"/>
      <c r="GPI652" s="102"/>
      <c r="GPJ652" s="102"/>
      <c r="GPK652" s="102"/>
      <c r="GPL652" s="102"/>
      <c r="GPM652" s="102"/>
      <c r="GPN652" s="102"/>
      <c r="GPO652" s="102"/>
      <c r="GPP652" s="102"/>
      <c r="GPQ652" s="102"/>
      <c r="GPR652" s="102"/>
      <c r="GPS652" s="102"/>
      <c r="GPT652" s="102"/>
      <c r="GPU652" s="102"/>
      <c r="GPV652" s="102"/>
      <c r="GPW652" s="102"/>
      <c r="GPX652" s="102"/>
      <c r="GPY652" s="102"/>
      <c r="GPZ652" s="102"/>
      <c r="GQA652" s="102"/>
      <c r="GQB652" s="102"/>
      <c r="GQC652" s="102"/>
      <c r="GQD652" s="102"/>
      <c r="GQE652" s="102"/>
      <c r="GQF652" s="102"/>
      <c r="GQG652" s="102"/>
      <c r="GQH652" s="102"/>
      <c r="GQI652" s="102"/>
      <c r="GQJ652" s="102"/>
      <c r="GQK652" s="102"/>
      <c r="GQL652" s="102"/>
      <c r="GQM652" s="102"/>
      <c r="GQN652" s="102"/>
      <c r="GQO652" s="102"/>
      <c r="GQP652" s="102"/>
      <c r="GQQ652" s="102"/>
      <c r="GQR652" s="102"/>
      <c r="GQS652" s="102"/>
      <c r="GQT652" s="102"/>
      <c r="GQU652" s="102"/>
      <c r="GQV652" s="102"/>
      <c r="GQW652" s="102"/>
      <c r="GQX652" s="102"/>
      <c r="GQY652" s="102"/>
      <c r="GQZ652" s="102"/>
      <c r="GRA652" s="102"/>
      <c r="GRB652" s="102"/>
      <c r="GRC652" s="102"/>
      <c r="GRD652" s="102"/>
      <c r="GRE652" s="102"/>
      <c r="GRF652" s="102"/>
      <c r="GRG652" s="102"/>
      <c r="GRH652" s="102"/>
      <c r="GRI652" s="102"/>
      <c r="GRJ652" s="102"/>
      <c r="GRK652" s="102"/>
      <c r="GRL652" s="102"/>
      <c r="GRM652" s="102"/>
      <c r="GRN652" s="102"/>
      <c r="GRO652" s="102"/>
      <c r="GRP652" s="102"/>
      <c r="GRQ652" s="102"/>
      <c r="GRR652" s="102"/>
      <c r="GRS652" s="102"/>
      <c r="GRT652" s="102"/>
      <c r="GRU652" s="102"/>
      <c r="GRV652" s="102"/>
      <c r="GRW652" s="102"/>
      <c r="GRX652" s="102"/>
      <c r="GRY652" s="102"/>
      <c r="GRZ652" s="102"/>
      <c r="GSA652" s="102"/>
      <c r="GSB652" s="102"/>
      <c r="GSC652" s="102"/>
      <c r="GSD652" s="102"/>
      <c r="GSE652" s="102"/>
      <c r="GSF652" s="102"/>
      <c r="GSG652" s="102"/>
      <c r="GSH652" s="102"/>
      <c r="GSI652" s="102"/>
      <c r="GSJ652" s="102"/>
      <c r="GSK652" s="102"/>
      <c r="GSL652" s="102"/>
      <c r="GSM652" s="102"/>
      <c r="GSN652" s="102"/>
      <c r="GSO652" s="102"/>
      <c r="GSP652" s="102"/>
      <c r="GSQ652" s="102"/>
      <c r="GSR652" s="102"/>
      <c r="GSS652" s="102"/>
      <c r="GST652" s="102"/>
      <c r="GSU652" s="102"/>
      <c r="GSV652" s="102"/>
      <c r="GSW652" s="102"/>
      <c r="GSX652" s="102"/>
      <c r="GSY652" s="102"/>
      <c r="GSZ652" s="102"/>
      <c r="GTA652" s="102"/>
      <c r="GTB652" s="102"/>
      <c r="GTC652" s="102"/>
      <c r="GTD652" s="102"/>
      <c r="GTE652" s="102"/>
      <c r="GTF652" s="102"/>
      <c r="GTG652" s="102"/>
      <c r="GTH652" s="102"/>
      <c r="GTI652" s="102"/>
      <c r="GTJ652" s="102"/>
      <c r="GTK652" s="102"/>
      <c r="GTL652" s="102"/>
      <c r="GTM652" s="102"/>
      <c r="GTN652" s="102"/>
      <c r="GTO652" s="102"/>
      <c r="GTP652" s="102"/>
      <c r="GTQ652" s="102"/>
      <c r="GTR652" s="102"/>
      <c r="GTS652" s="102"/>
      <c r="GTT652" s="102"/>
      <c r="GTU652" s="102"/>
      <c r="GTV652" s="102"/>
      <c r="GTW652" s="102"/>
      <c r="GTX652" s="102"/>
      <c r="GTY652" s="102"/>
      <c r="GTZ652" s="102"/>
      <c r="GUA652" s="102"/>
      <c r="GUB652" s="102"/>
      <c r="GUC652" s="102"/>
      <c r="GUD652" s="102"/>
      <c r="GUE652" s="102"/>
      <c r="GUF652" s="102"/>
      <c r="GUG652" s="102"/>
      <c r="GUH652" s="102"/>
      <c r="GUI652" s="102"/>
      <c r="GUJ652" s="102"/>
      <c r="GUK652" s="102"/>
      <c r="GUL652" s="102"/>
      <c r="GUM652" s="102"/>
      <c r="GUN652" s="102"/>
      <c r="GUO652" s="102"/>
      <c r="GUP652" s="102"/>
      <c r="GUQ652" s="102"/>
      <c r="GUR652" s="102"/>
      <c r="GUS652" s="102"/>
      <c r="GUT652" s="102"/>
      <c r="GUU652" s="102"/>
      <c r="GUV652" s="102"/>
      <c r="GUW652" s="102"/>
      <c r="GUX652" s="102"/>
      <c r="GUY652" s="102"/>
      <c r="GUZ652" s="102"/>
      <c r="GVA652" s="102"/>
      <c r="GVB652" s="102"/>
      <c r="GVC652" s="102"/>
      <c r="GVD652" s="102"/>
      <c r="GVE652" s="102"/>
      <c r="GVF652" s="102"/>
      <c r="GVG652" s="102"/>
      <c r="GVH652" s="102"/>
      <c r="GVI652" s="102"/>
      <c r="GVJ652" s="102"/>
      <c r="GVK652" s="102"/>
      <c r="GVL652" s="102"/>
      <c r="GVM652" s="102"/>
      <c r="GVN652" s="102"/>
      <c r="GVO652" s="102"/>
      <c r="GVP652" s="102"/>
      <c r="GVQ652" s="102"/>
      <c r="GVR652" s="102"/>
      <c r="GVS652" s="102"/>
      <c r="GVT652" s="102"/>
      <c r="GVU652" s="102"/>
      <c r="GVV652" s="102"/>
      <c r="GVW652" s="102"/>
      <c r="GVX652" s="102"/>
      <c r="GVY652" s="102"/>
      <c r="GVZ652" s="102"/>
      <c r="GWA652" s="102"/>
      <c r="GWB652" s="102"/>
      <c r="GWC652" s="102"/>
      <c r="GWD652" s="102"/>
      <c r="GWE652" s="102"/>
      <c r="GWF652" s="102"/>
      <c r="GWG652" s="102"/>
      <c r="GWH652" s="102"/>
      <c r="GWI652" s="102"/>
      <c r="GWJ652" s="102"/>
      <c r="GWK652" s="102"/>
      <c r="GWL652" s="102"/>
      <c r="GWM652" s="102"/>
      <c r="GWN652" s="102"/>
      <c r="GWO652" s="102"/>
      <c r="GWP652" s="102"/>
      <c r="GWQ652" s="102"/>
      <c r="GWR652" s="102"/>
      <c r="GWS652" s="102"/>
      <c r="GWT652" s="102"/>
      <c r="GWU652" s="102"/>
      <c r="GWV652" s="102"/>
      <c r="GWW652" s="102"/>
      <c r="GWX652" s="102"/>
      <c r="GWY652" s="102"/>
      <c r="GWZ652" s="102"/>
      <c r="GXA652" s="102"/>
      <c r="GXB652" s="102"/>
      <c r="GXC652" s="102"/>
      <c r="GXD652" s="102"/>
      <c r="GXE652" s="102"/>
      <c r="GXF652" s="102"/>
      <c r="GXG652" s="102"/>
      <c r="GXH652" s="102"/>
      <c r="GXI652" s="102"/>
      <c r="GXJ652" s="102"/>
      <c r="GXK652" s="102"/>
      <c r="GXL652" s="102"/>
      <c r="GXM652" s="102"/>
      <c r="GXN652" s="102"/>
      <c r="GXO652" s="102"/>
      <c r="GXP652" s="102"/>
      <c r="GXQ652" s="102"/>
      <c r="GXR652" s="102"/>
      <c r="GXS652" s="102"/>
      <c r="GXT652" s="102"/>
      <c r="GXU652" s="102"/>
      <c r="GXV652" s="102"/>
      <c r="GXW652" s="102"/>
      <c r="GXX652" s="102"/>
      <c r="GXY652" s="102"/>
      <c r="GXZ652" s="102"/>
      <c r="GYA652" s="102"/>
      <c r="GYB652" s="102"/>
      <c r="GYC652" s="102"/>
      <c r="GYD652" s="102"/>
      <c r="GYE652" s="102"/>
      <c r="GYF652" s="102"/>
      <c r="GYG652" s="102"/>
      <c r="GYH652" s="102"/>
      <c r="GYI652" s="102"/>
      <c r="GYJ652" s="102"/>
      <c r="GYK652" s="102"/>
      <c r="GYL652" s="102"/>
      <c r="GYM652" s="102"/>
      <c r="GYN652" s="102"/>
      <c r="GYO652" s="102"/>
      <c r="GYP652" s="102"/>
      <c r="GYQ652" s="102"/>
      <c r="GYR652" s="102"/>
      <c r="GYS652" s="102"/>
      <c r="GYT652" s="102"/>
      <c r="GYU652" s="102"/>
      <c r="GYV652" s="102"/>
      <c r="GYW652" s="102"/>
      <c r="GYX652" s="102"/>
      <c r="GYY652" s="102"/>
      <c r="GYZ652" s="102"/>
      <c r="GZA652" s="102"/>
      <c r="GZB652" s="102"/>
      <c r="GZC652" s="102"/>
      <c r="GZD652" s="102"/>
      <c r="GZE652" s="102"/>
      <c r="GZF652" s="102"/>
      <c r="GZG652" s="102"/>
      <c r="GZH652" s="102"/>
      <c r="GZI652" s="102"/>
      <c r="GZJ652" s="102"/>
      <c r="GZK652" s="102"/>
      <c r="GZL652" s="102"/>
      <c r="GZM652" s="102"/>
      <c r="GZN652" s="102"/>
      <c r="GZO652" s="102"/>
      <c r="GZP652" s="102"/>
      <c r="GZQ652" s="102"/>
      <c r="GZR652" s="102"/>
      <c r="GZS652" s="102"/>
      <c r="GZT652" s="102"/>
      <c r="GZU652" s="102"/>
      <c r="GZV652" s="102"/>
      <c r="GZW652" s="102"/>
      <c r="GZX652" s="102"/>
      <c r="GZY652" s="102"/>
      <c r="GZZ652" s="102"/>
      <c r="HAA652" s="102"/>
      <c r="HAB652" s="102"/>
      <c r="HAC652" s="102"/>
      <c r="HAD652" s="102"/>
      <c r="HAE652" s="102"/>
      <c r="HAF652" s="102"/>
      <c r="HAG652" s="102"/>
      <c r="HAH652" s="102"/>
      <c r="HAI652" s="102"/>
      <c r="HAJ652" s="102"/>
      <c r="HAK652" s="102"/>
      <c r="HAL652" s="102"/>
      <c r="HAM652" s="102"/>
      <c r="HAN652" s="102"/>
      <c r="HAO652" s="102"/>
      <c r="HAP652" s="102"/>
      <c r="HAQ652" s="102"/>
      <c r="HAR652" s="102"/>
      <c r="HAS652" s="102"/>
      <c r="HAT652" s="102"/>
      <c r="HAU652" s="102"/>
      <c r="HAV652" s="102"/>
      <c r="HAW652" s="102"/>
      <c r="HAX652" s="102"/>
      <c r="HAY652" s="102"/>
      <c r="HAZ652" s="102"/>
      <c r="HBA652" s="102"/>
      <c r="HBB652" s="102"/>
      <c r="HBC652" s="102"/>
      <c r="HBD652" s="102"/>
      <c r="HBE652" s="102"/>
      <c r="HBF652" s="102"/>
      <c r="HBG652" s="102"/>
      <c r="HBH652" s="102"/>
      <c r="HBI652" s="102"/>
      <c r="HBJ652" s="102"/>
      <c r="HBK652" s="102"/>
      <c r="HBL652" s="102"/>
      <c r="HBM652" s="102"/>
      <c r="HBN652" s="102"/>
      <c r="HBO652" s="102"/>
      <c r="HBP652" s="102"/>
      <c r="HBQ652" s="102"/>
      <c r="HBR652" s="102"/>
      <c r="HBS652" s="102"/>
      <c r="HBT652" s="102"/>
      <c r="HBU652" s="102"/>
      <c r="HBV652" s="102"/>
      <c r="HBW652" s="102"/>
      <c r="HBX652" s="102"/>
      <c r="HBY652" s="102"/>
      <c r="HBZ652" s="102"/>
      <c r="HCA652" s="102"/>
      <c r="HCB652" s="102"/>
      <c r="HCC652" s="102"/>
      <c r="HCD652" s="102"/>
      <c r="HCE652" s="102"/>
      <c r="HCF652" s="102"/>
      <c r="HCG652" s="102"/>
      <c r="HCH652" s="102"/>
      <c r="HCI652" s="102"/>
      <c r="HCJ652" s="102"/>
      <c r="HCK652" s="102"/>
      <c r="HCL652" s="102"/>
      <c r="HCM652" s="102"/>
      <c r="HCN652" s="102"/>
      <c r="HCO652" s="102"/>
      <c r="HCP652" s="102"/>
      <c r="HCQ652" s="102"/>
      <c r="HCR652" s="102"/>
      <c r="HCS652" s="102"/>
      <c r="HCT652" s="102"/>
      <c r="HCU652" s="102"/>
      <c r="HCV652" s="102"/>
      <c r="HCW652" s="102"/>
      <c r="HCX652" s="102"/>
      <c r="HCY652" s="102"/>
      <c r="HCZ652" s="102"/>
      <c r="HDA652" s="102"/>
      <c r="HDB652" s="102"/>
      <c r="HDC652" s="102"/>
      <c r="HDD652" s="102"/>
      <c r="HDE652" s="102"/>
      <c r="HDF652" s="102"/>
      <c r="HDG652" s="102"/>
      <c r="HDH652" s="102"/>
      <c r="HDI652" s="102"/>
      <c r="HDJ652" s="102"/>
      <c r="HDK652" s="102"/>
      <c r="HDL652" s="102"/>
      <c r="HDM652" s="102"/>
      <c r="HDN652" s="102"/>
      <c r="HDO652" s="102"/>
      <c r="HDP652" s="102"/>
      <c r="HDQ652" s="102"/>
      <c r="HDR652" s="102"/>
      <c r="HDS652" s="102"/>
      <c r="HDT652" s="102"/>
      <c r="HDU652" s="102"/>
      <c r="HDV652" s="102"/>
      <c r="HDW652" s="102"/>
      <c r="HDX652" s="102"/>
      <c r="HDY652" s="102"/>
      <c r="HDZ652" s="102"/>
      <c r="HEA652" s="102"/>
      <c r="HEB652" s="102"/>
      <c r="HEC652" s="102"/>
      <c r="HED652" s="102"/>
      <c r="HEE652" s="102"/>
      <c r="HEF652" s="102"/>
      <c r="HEG652" s="102"/>
      <c r="HEH652" s="102"/>
      <c r="HEI652" s="102"/>
      <c r="HEJ652" s="102"/>
      <c r="HEK652" s="102"/>
      <c r="HEL652" s="102"/>
      <c r="HEM652" s="102"/>
      <c r="HEN652" s="102"/>
      <c r="HEO652" s="102"/>
      <c r="HEP652" s="102"/>
      <c r="HEQ652" s="102"/>
      <c r="HER652" s="102"/>
      <c r="HES652" s="102"/>
      <c r="HET652" s="102"/>
      <c r="HEU652" s="102"/>
      <c r="HEV652" s="102"/>
      <c r="HEW652" s="102"/>
      <c r="HEX652" s="102"/>
      <c r="HEY652" s="102"/>
      <c r="HEZ652" s="102"/>
      <c r="HFA652" s="102"/>
      <c r="HFB652" s="102"/>
      <c r="HFC652" s="102"/>
      <c r="HFD652" s="102"/>
      <c r="HFE652" s="102"/>
      <c r="HFF652" s="102"/>
      <c r="HFG652" s="102"/>
      <c r="HFH652" s="102"/>
      <c r="HFI652" s="102"/>
      <c r="HFJ652" s="102"/>
      <c r="HFK652" s="102"/>
      <c r="HFL652" s="102"/>
      <c r="HFM652" s="102"/>
      <c r="HFN652" s="102"/>
      <c r="HFO652" s="102"/>
      <c r="HFP652" s="102"/>
      <c r="HFQ652" s="102"/>
      <c r="HFR652" s="102"/>
      <c r="HFS652" s="102"/>
      <c r="HFT652" s="102"/>
      <c r="HFU652" s="102"/>
      <c r="HFV652" s="102"/>
      <c r="HFW652" s="102"/>
      <c r="HFX652" s="102"/>
      <c r="HFY652" s="102"/>
      <c r="HFZ652" s="102"/>
      <c r="HGA652" s="102"/>
      <c r="HGB652" s="102"/>
      <c r="HGC652" s="102"/>
      <c r="HGD652" s="102"/>
      <c r="HGE652" s="102"/>
      <c r="HGF652" s="102"/>
      <c r="HGG652" s="102"/>
      <c r="HGH652" s="102"/>
      <c r="HGI652" s="102"/>
      <c r="HGJ652" s="102"/>
      <c r="HGK652" s="102"/>
      <c r="HGL652" s="102"/>
      <c r="HGM652" s="102"/>
      <c r="HGN652" s="102"/>
      <c r="HGO652" s="102"/>
      <c r="HGP652" s="102"/>
      <c r="HGQ652" s="102"/>
      <c r="HGR652" s="102"/>
      <c r="HGS652" s="102"/>
      <c r="HGT652" s="102"/>
      <c r="HGU652" s="102"/>
      <c r="HGV652" s="102"/>
      <c r="HGW652" s="102"/>
      <c r="HGX652" s="102"/>
      <c r="HGY652" s="102"/>
      <c r="HGZ652" s="102"/>
      <c r="HHA652" s="102"/>
      <c r="HHB652" s="102"/>
      <c r="HHC652" s="102"/>
      <c r="HHD652" s="102"/>
      <c r="HHE652" s="102"/>
      <c r="HHF652" s="102"/>
      <c r="HHG652" s="102"/>
      <c r="HHH652" s="102"/>
      <c r="HHI652" s="102"/>
      <c r="HHJ652" s="102"/>
      <c r="HHK652" s="102"/>
      <c r="HHL652" s="102"/>
      <c r="HHM652" s="102"/>
      <c r="HHN652" s="102"/>
      <c r="HHO652" s="102"/>
      <c r="HHP652" s="102"/>
      <c r="HHQ652" s="102"/>
      <c r="HHR652" s="102"/>
      <c r="HHS652" s="102"/>
      <c r="HHT652" s="102"/>
      <c r="HHU652" s="102"/>
      <c r="HHV652" s="102"/>
      <c r="HHW652" s="102"/>
      <c r="HHX652" s="102"/>
      <c r="HHY652" s="102"/>
      <c r="HHZ652" s="102"/>
      <c r="HIA652" s="102"/>
      <c r="HIB652" s="102"/>
      <c r="HIC652" s="102"/>
      <c r="HID652" s="102"/>
      <c r="HIE652" s="102"/>
      <c r="HIF652" s="102"/>
      <c r="HIG652" s="102"/>
      <c r="HIH652" s="102"/>
      <c r="HII652" s="102"/>
      <c r="HIJ652" s="102"/>
      <c r="HIK652" s="102"/>
      <c r="HIL652" s="102"/>
      <c r="HIM652" s="102"/>
      <c r="HIN652" s="102"/>
      <c r="HIO652" s="102"/>
      <c r="HIP652" s="102"/>
      <c r="HIQ652" s="102"/>
      <c r="HIR652" s="102"/>
      <c r="HIS652" s="102"/>
      <c r="HIT652" s="102"/>
      <c r="HIU652" s="102"/>
      <c r="HIV652" s="102"/>
      <c r="HIW652" s="102"/>
      <c r="HIX652" s="102"/>
      <c r="HIY652" s="102"/>
      <c r="HIZ652" s="102"/>
      <c r="HJA652" s="102"/>
      <c r="HJB652" s="102"/>
      <c r="HJC652" s="102"/>
      <c r="HJD652" s="102"/>
      <c r="HJE652" s="102"/>
      <c r="HJF652" s="102"/>
      <c r="HJG652" s="102"/>
      <c r="HJH652" s="102"/>
      <c r="HJI652" s="102"/>
      <c r="HJJ652" s="102"/>
      <c r="HJK652" s="102"/>
      <c r="HJL652" s="102"/>
      <c r="HJM652" s="102"/>
      <c r="HJN652" s="102"/>
      <c r="HJO652" s="102"/>
      <c r="HJP652" s="102"/>
      <c r="HJQ652" s="102"/>
      <c r="HJR652" s="102"/>
      <c r="HJS652" s="102"/>
      <c r="HJT652" s="102"/>
      <c r="HJU652" s="102"/>
      <c r="HJV652" s="102"/>
      <c r="HJW652" s="102"/>
      <c r="HJX652" s="102"/>
      <c r="HJY652" s="102"/>
      <c r="HJZ652" s="102"/>
      <c r="HKA652" s="102"/>
      <c r="HKB652" s="102"/>
      <c r="HKC652" s="102"/>
      <c r="HKD652" s="102"/>
      <c r="HKE652" s="102"/>
      <c r="HKF652" s="102"/>
      <c r="HKG652" s="102"/>
      <c r="HKH652" s="102"/>
      <c r="HKI652" s="102"/>
      <c r="HKJ652" s="102"/>
      <c r="HKK652" s="102"/>
      <c r="HKL652" s="102"/>
      <c r="HKM652" s="102"/>
      <c r="HKN652" s="102"/>
      <c r="HKO652" s="102"/>
      <c r="HKP652" s="102"/>
      <c r="HKQ652" s="102"/>
      <c r="HKR652" s="102"/>
      <c r="HKS652" s="102"/>
      <c r="HKT652" s="102"/>
      <c r="HKU652" s="102"/>
      <c r="HKV652" s="102"/>
      <c r="HKW652" s="102"/>
      <c r="HKX652" s="102"/>
      <c r="HKY652" s="102"/>
      <c r="HKZ652" s="102"/>
      <c r="HLA652" s="102"/>
      <c r="HLB652" s="102"/>
      <c r="HLC652" s="102"/>
      <c r="HLD652" s="102"/>
      <c r="HLE652" s="102"/>
      <c r="HLF652" s="102"/>
      <c r="HLG652" s="102"/>
      <c r="HLH652" s="102"/>
      <c r="HLI652" s="102"/>
      <c r="HLJ652" s="102"/>
      <c r="HLK652" s="102"/>
      <c r="HLL652" s="102"/>
      <c r="HLM652" s="102"/>
      <c r="HLN652" s="102"/>
      <c r="HLO652" s="102"/>
      <c r="HLP652" s="102"/>
      <c r="HLQ652" s="102"/>
      <c r="HLR652" s="102"/>
      <c r="HLS652" s="102"/>
      <c r="HLT652" s="102"/>
      <c r="HLU652" s="102"/>
      <c r="HLV652" s="102"/>
      <c r="HLW652" s="102"/>
      <c r="HLX652" s="102"/>
      <c r="HLY652" s="102"/>
      <c r="HLZ652" s="102"/>
      <c r="HMA652" s="102"/>
      <c r="HMB652" s="102"/>
      <c r="HMC652" s="102"/>
      <c r="HMD652" s="102"/>
      <c r="HME652" s="102"/>
      <c r="HMF652" s="102"/>
      <c r="HMG652" s="102"/>
      <c r="HMH652" s="102"/>
      <c r="HMI652" s="102"/>
      <c r="HMJ652" s="102"/>
      <c r="HMK652" s="102"/>
      <c r="HML652" s="102"/>
      <c r="HMM652" s="102"/>
      <c r="HMN652" s="102"/>
      <c r="HMO652" s="102"/>
      <c r="HMP652" s="102"/>
      <c r="HMQ652" s="102"/>
      <c r="HMR652" s="102"/>
      <c r="HMS652" s="102"/>
      <c r="HMT652" s="102"/>
      <c r="HMU652" s="102"/>
      <c r="HMV652" s="102"/>
      <c r="HMW652" s="102"/>
      <c r="HMX652" s="102"/>
      <c r="HMY652" s="102"/>
      <c r="HMZ652" s="102"/>
      <c r="HNA652" s="102"/>
      <c r="HNB652" s="102"/>
      <c r="HNC652" s="102"/>
      <c r="HND652" s="102"/>
      <c r="HNE652" s="102"/>
      <c r="HNF652" s="102"/>
      <c r="HNG652" s="102"/>
      <c r="HNH652" s="102"/>
      <c r="HNI652" s="102"/>
      <c r="HNJ652" s="102"/>
      <c r="HNK652" s="102"/>
      <c r="HNL652" s="102"/>
      <c r="HNM652" s="102"/>
      <c r="HNN652" s="102"/>
      <c r="HNO652" s="102"/>
      <c r="HNP652" s="102"/>
      <c r="HNQ652" s="102"/>
      <c r="HNR652" s="102"/>
      <c r="HNS652" s="102"/>
      <c r="HNT652" s="102"/>
      <c r="HNU652" s="102"/>
      <c r="HNV652" s="102"/>
      <c r="HNW652" s="102"/>
      <c r="HNX652" s="102"/>
      <c r="HNY652" s="102"/>
      <c r="HNZ652" s="102"/>
      <c r="HOA652" s="102"/>
      <c r="HOB652" s="102"/>
      <c r="HOC652" s="102"/>
      <c r="HOD652" s="102"/>
      <c r="HOE652" s="102"/>
      <c r="HOF652" s="102"/>
      <c r="HOG652" s="102"/>
      <c r="HOH652" s="102"/>
      <c r="HOI652" s="102"/>
      <c r="HOJ652" s="102"/>
      <c r="HOK652" s="102"/>
      <c r="HOL652" s="102"/>
      <c r="HOM652" s="102"/>
      <c r="HON652" s="102"/>
      <c r="HOO652" s="102"/>
      <c r="HOP652" s="102"/>
      <c r="HOQ652" s="102"/>
      <c r="HOR652" s="102"/>
      <c r="HOS652" s="102"/>
      <c r="HOT652" s="102"/>
      <c r="HOU652" s="102"/>
      <c r="HOV652" s="102"/>
      <c r="HOW652" s="102"/>
      <c r="HOX652" s="102"/>
      <c r="HOY652" s="102"/>
      <c r="HOZ652" s="102"/>
      <c r="HPA652" s="102"/>
      <c r="HPB652" s="102"/>
      <c r="HPC652" s="102"/>
      <c r="HPD652" s="102"/>
      <c r="HPE652" s="102"/>
      <c r="HPF652" s="102"/>
      <c r="HPG652" s="102"/>
      <c r="HPH652" s="102"/>
      <c r="HPI652" s="102"/>
      <c r="HPJ652" s="102"/>
      <c r="HPK652" s="102"/>
      <c r="HPL652" s="102"/>
      <c r="HPM652" s="102"/>
      <c r="HPN652" s="102"/>
      <c r="HPO652" s="102"/>
      <c r="HPP652" s="102"/>
      <c r="HPQ652" s="102"/>
      <c r="HPR652" s="102"/>
      <c r="HPS652" s="102"/>
      <c r="HPT652" s="102"/>
      <c r="HPU652" s="102"/>
      <c r="HPV652" s="102"/>
      <c r="HPW652" s="102"/>
      <c r="HPX652" s="102"/>
      <c r="HPY652" s="102"/>
      <c r="HPZ652" s="102"/>
      <c r="HQA652" s="102"/>
      <c r="HQB652" s="102"/>
      <c r="HQC652" s="102"/>
      <c r="HQD652" s="102"/>
      <c r="HQE652" s="102"/>
      <c r="HQF652" s="102"/>
      <c r="HQG652" s="102"/>
      <c r="HQH652" s="102"/>
      <c r="HQI652" s="102"/>
      <c r="HQJ652" s="102"/>
      <c r="HQK652" s="102"/>
      <c r="HQL652" s="102"/>
      <c r="HQM652" s="102"/>
      <c r="HQN652" s="102"/>
      <c r="HQO652" s="102"/>
      <c r="HQP652" s="102"/>
      <c r="HQQ652" s="102"/>
      <c r="HQR652" s="102"/>
      <c r="HQS652" s="102"/>
      <c r="HQT652" s="102"/>
      <c r="HQU652" s="102"/>
      <c r="HQV652" s="102"/>
      <c r="HQW652" s="102"/>
      <c r="HQX652" s="102"/>
      <c r="HQY652" s="102"/>
      <c r="HQZ652" s="102"/>
      <c r="HRA652" s="102"/>
      <c r="HRB652" s="102"/>
      <c r="HRC652" s="102"/>
      <c r="HRD652" s="102"/>
      <c r="HRE652" s="102"/>
      <c r="HRF652" s="102"/>
      <c r="HRG652" s="102"/>
      <c r="HRH652" s="102"/>
      <c r="HRI652" s="102"/>
      <c r="HRJ652" s="102"/>
      <c r="HRK652" s="102"/>
      <c r="HRL652" s="102"/>
      <c r="HRM652" s="102"/>
      <c r="HRN652" s="102"/>
      <c r="HRO652" s="102"/>
      <c r="HRP652" s="102"/>
      <c r="HRQ652" s="102"/>
      <c r="HRR652" s="102"/>
      <c r="HRS652" s="102"/>
      <c r="HRT652" s="102"/>
      <c r="HRU652" s="102"/>
      <c r="HRV652" s="102"/>
      <c r="HRW652" s="102"/>
      <c r="HRX652" s="102"/>
      <c r="HRY652" s="102"/>
      <c r="HRZ652" s="102"/>
      <c r="HSA652" s="102"/>
      <c r="HSB652" s="102"/>
      <c r="HSC652" s="102"/>
      <c r="HSD652" s="102"/>
      <c r="HSE652" s="102"/>
      <c r="HSF652" s="102"/>
      <c r="HSG652" s="102"/>
      <c r="HSH652" s="102"/>
      <c r="HSI652" s="102"/>
      <c r="HSJ652" s="102"/>
      <c r="HSK652" s="102"/>
      <c r="HSL652" s="102"/>
      <c r="HSM652" s="102"/>
      <c r="HSN652" s="102"/>
      <c r="HSO652" s="102"/>
      <c r="HSP652" s="102"/>
      <c r="HSQ652" s="102"/>
      <c r="HSR652" s="102"/>
      <c r="HSS652" s="102"/>
      <c r="HST652" s="102"/>
      <c r="HSU652" s="102"/>
      <c r="HSV652" s="102"/>
      <c r="HSW652" s="102"/>
      <c r="HSX652" s="102"/>
      <c r="HSY652" s="102"/>
      <c r="HSZ652" s="102"/>
      <c r="HTA652" s="102"/>
      <c r="HTB652" s="102"/>
      <c r="HTC652" s="102"/>
      <c r="HTD652" s="102"/>
      <c r="HTE652" s="102"/>
      <c r="HTF652" s="102"/>
      <c r="HTG652" s="102"/>
      <c r="HTH652" s="102"/>
      <c r="HTI652" s="102"/>
      <c r="HTJ652" s="102"/>
      <c r="HTK652" s="102"/>
      <c r="HTL652" s="102"/>
      <c r="HTM652" s="102"/>
      <c r="HTN652" s="102"/>
      <c r="HTO652" s="102"/>
      <c r="HTP652" s="102"/>
      <c r="HTQ652" s="102"/>
      <c r="HTR652" s="102"/>
      <c r="HTS652" s="102"/>
      <c r="HTT652" s="102"/>
      <c r="HTU652" s="102"/>
      <c r="HTV652" s="102"/>
      <c r="HTW652" s="102"/>
      <c r="HTX652" s="102"/>
      <c r="HTY652" s="102"/>
      <c r="HTZ652" s="102"/>
      <c r="HUA652" s="102"/>
      <c r="HUB652" s="102"/>
      <c r="HUC652" s="102"/>
      <c r="HUD652" s="102"/>
      <c r="HUE652" s="102"/>
      <c r="HUF652" s="102"/>
      <c r="HUG652" s="102"/>
      <c r="HUH652" s="102"/>
      <c r="HUI652" s="102"/>
      <c r="HUJ652" s="102"/>
      <c r="HUK652" s="102"/>
      <c r="HUL652" s="102"/>
      <c r="HUM652" s="102"/>
      <c r="HUN652" s="102"/>
      <c r="HUO652" s="102"/>
      <c r="HUP652" s="102"/>
      <c r="HUQ652" s="102"/>
      <c r="HUR652" s="102"/>
      <c r="HUS652" s="102"/>
      <c r="HUT652" s="102"/>
      <c r="HUU652" s="102"/>
      <c r="HUV652" s="102"/>
      <c r="HUW652" s="102"/>
      <c r="HUX652" s="102"/>
      <c r="HUY652" s="102"/>
      <c r="HUZ652" s="102"/>
      <c r="HVA652" s="102"/>
      <c r="HVB652" s="102"/>
      <c r="HVC652" s="102"/>
      <c r="HVD652" s="102"/>
      <c r="HVE652" s="102"/>
      <c r="HVF652" s="102"/>
      <c r="HVG652" s="102"/>
      <c r="HVH652" s="102"/>
      <c r="HVI652" s="102"/>
      <c r="HVJ652" s="102"/>
      <c r="HVK652" s="102"/>
      <c r="HVL652" s="102"/>
      <c r="HVM652" s="102"/>
      <c r="HVN652" s="102"/>
      <c r="HVO652" s="102"/>
      <c r="HVP652" s="102"/>
      <c r="HVQ652" s="102"/>
      <c r="HVR652" s="102"/>
      <c r="HVS652" s="102"/>
      <c r="HVT652" s="102"/>
      <c r="HVU652" s="102"/>
      <c r="HVV652" s="102"/>
      <c r="HVW652" s="102"/>
      <c r="HVX652" s="102"/>
      <c r="HVY652" s="102"/>
      <c r="HVZ652" s="102"/>
      <c r="HWA652" s="102"/>
      <c r="HWB652" s="102"/>
      <c r="HWC652" s="102"/>
      <c r="HWD652" s="102"/>
      <c r="HWE652" s="102"/>
      <c r="HWF652" s="102"/>
      <c r="HWG652" s="102"/>
      <c r="HWH652" s="102"/>
      <c r="HWI652" s="102"/>
      <c r="HWJ652" s="102"/>
      <c r="HWK652" s="102"/>
      <c r="HWL652" s="102"/>
      <c r="HWM652" s="102"/>
      <c r="HWN652" s="102"/>
      <c r="HWO652" s="102"/>
      <c r="HWP652" s="102"/>
      <c r="HWQ652" s="102"/>
      <c r="HWR652" s="102"/>
      <c r="HWS652" s="102"/>
      <c r="HWT652" s="102"/>
      <c r="HWU652" s="102"/>
      <c r="HWV652" s="102"/>
      <c r="HWW652" s="102"/>
      <c r="HWX652" s="102"/>
      <c r="HWY652" s="102"/>
      <c r="HWZ652" s="102"/>
      <c r="HXA652" s="102"/>
      <c r="HXB652" s="102"/>
      <c r="HXC652" s="102"/>
      <c r="HXD652" s="102"/>
      <c r="HXE652" s="102"/>
      <c r="HXF652" s="102"/>
      <c r="HXG652" s="102"/>
      <c r="HXH652" s="102"/>
      <c r="HXI652" s="102"/>
      <c r="HXJ652" s="102"/>
      <c r="HXK652" s="102"/>
      <c r="HXL652" s="102"/>
      <c r="HXM652" s="102"/>
      <c r="HXN652" s="102"/>
      <c r="HXO652" s="102"/>
      <c r="HXP652" s="102"/>
      <c r="HXQ652" s="102"/>
      <c r="HXR652" s="102"/>
      <c r="HXS652" s="102"/>
      <c r="HXT652" s="102"/>
      <c r="HXU652" s="102"/>
      <c r="HXV652" s="102"/>
      <c r="HXW652" s="102"/>
      <c r="HXX652" s="102"/>
      <c r="HXY652" s="102"/>
      <c r="HXZ652" s="102"/>
      <c r="HYA652" s="102"/>
      <c r="HYB652" s="102"/>
      <c r="HYC652" s="102"/>
      <c r="HYD652" s="102"/>
      <c r="HYE652" s="102"/>
      <c r="HYF652" s="102"/>
      <c r="HYG652" s="102"/>
      <c r="HYH652" s="102"/>
      <c r="HYI652" s="102"/>
      <c r="HYJ652" s="102"/>
      <c r="HYK652" s="102"/>
      <c r="HYL652" s="102"/>
      <c r="HYM652" s="102"/>
      <c r="HYN652" s="102"/>
      <c r="HYO652" s="102"/>
      <c r="HYP652" s="102"/>
      <c r="HYQ652" s="102"/>
      <c r="HYR652" s="102"/>
      <c r="HYS652" s="102"/>
      <c r="HYT652" s="102"/>
      <c r="HYU652" s="102"/>
      <c r="HYV652" s="102"/>
      <c r="HYW652" s="102"/>
      <c r="HYX652" s="102"/>
      <c r="HYY652" s="102"/>
      <c r="HYZ652" s="102"/>
      <c r="HZA652" s="102"/>
      <c r="HZB652" s="102"/>
      <c r="HZC652" s="102"/>
      <c r="HZD652" s="102"/>
      <c r="HZE652" s="102"/>
      <c r="HZF652" s="102"/>
      <c r="HZG652" s="102"/>
      <c r="HZH652" s="102"/>
      <c r="HZI652" s="102"/>
      <c r="HZJ652" s="102"/>
      <c r="HZK652" s="102"/>
      <c r="HZL652" s="102"/>
      <c r="HZM652" s="102"/>
      <c r="HZN652" s="102"/>
      <c r="HZO652" s="102"/>
      <c r="HZP652" s="102"/>
      <c r="HZQ652" s="102"/>
      <c r="HZR652" s="102"/>
      <c r="HZS652" s="102"/>
      <c r="HZT652" s="102"/>
      <c r="HZU652" s="102"/>
      <c r="HZV652" s="102"/>
      <c r="HZW652" s="102"/>
      <c r="HZX652" s="102"/>
      <c r="HZY652" s="102"/>
      <c r="HZZ652" s="102"/>
      <c r="IAA652" s="102"/>
      <c r="IAB652" s="102"/>
      <c r="IAC652" s="102"/>
      <c r="IAD652" s="102"/>
      <c r="IAE652" s="102"/>
      <c r="IAF652" s="102"/>
      <c r="IAG652" s="102"/>
      <c r="IAH652" s="102"/>
      <c r="IAI652" s="102"/>
      <c r="IAJ652" s="102"/>
      <c r="IAK652" s="102"/>
      <c r="IAL652" s="102"/>
      <c r="IAM652" s="102"/>
      <c r="IAN652" s="102"/>
      <c r="IAO652" s="102"/>
      <c r="IAP652" s="102"/>
      <c r="IAQ652" s="102"/>
      <c r="IAR652" s="102"/>
      <c r="IAS652" s="102"/>
      <c r="IAT652" s="102"/>
      <c r="IAU652" s="102"/>
      <c r="IAV652" s="102"/>
      <c r="IAW652" s="102"/>
      <c r="IAX652" s="102"/>
      <c r="IAY652" s="102"/>
      <c r="IAZ652" s="102"/>
      <c r="IBA652" s="102"/>
      <c r="IBB652" s="102"/>
      <c r="IBC652" s="102"/>
      <c r="IBD652" s="102"/>
      <c r="IBE652" s="102"/>
      <c r="IBF652" s="102"/>
      <c r="IBG652" s="102"/>
      <c r="IBH652" s="102"/>
      <c r="IBI652" s="102"/>
      <c r="IBJ652" s="102"/>
      <c r="IBK652" s="102"/>
      <c r="IBL652" s="102"/>
      <c r="IBM652" s="102"/>
      <c r="IBN652" s="102"/>
      <c r="IBO652" s="102"/>
      <c r="IBP652" s="102"/>
      <c r="IBQ652" s="102"/>
      <c r="IBR652" s="102"/>
      <c r="IBS652" s="102"/>
      <c r="IBT652" s="102"/>
      <c r="IBU652" s="102"/>
      <c r="IBV652" s="102"/>
      <c r="IBW652" s="102"/>
      <c r="IBX652" s="102"/>
      <c r="IBY652" s="102"/>
      <c r="IBZ652" s="102"/>
      <c r="ICA652" s="102"/>
      <c r="ICB652" s="102"/>
      <c r="ICC652" s="102"/>
      <c r="ICD652" s="102"/>
      <c r="ICE652" s="102"/>
      <c r="ICF652" s="102"/>
      <c r="ICG652" s="102"/>
      <c r="ICH652" s="102"/>
      <c r="ICI652" s="102"/>
      <c r="ICJ652" s="102"/>
      <c r="ICK652" s="102"/>
      <c r="ICL652" s="102"/>
      <c r="ICM652" s="102"/>
      <c r="ICN652" s="102"/>
      <c r="ICO652" s="102"/>
      <c r="ICP652" s="102"/>
      <c r="ICQ652" s="102"/>
      <c r="ICR652" s="102"/>
      <c r="ICS652" s="102"/>
      <c r="ICT652" s="102"/>
      <c r="ICU652" s="102"/>
      <c r="ICV652" s="102"/>
      <c r="ICW652" s="102"/>
      <c r="ICX652" s="102"/>
      <c r="ICY652" s="102"/>
      <c r="ICZ652" s="102"/>
      <c r="IDA652" s="102"/>
      <c r="IDB652" s="102"/>
      <c r="IDC652" s="102"/>
      <c r="IDD652" s="102"/>
      <c r="IDE652" s="102"/>
      <c r="IDF652" s="102"/>
      <c r="IDG652" s="102"/>
      <c r="IDH652" s="102"/>
      <c r="IDI652" s="102"/>
      <c r="IDJ652" s="102"/>
      <c r="IDK652" s="102"/>
      <c r="IDL652" s="102"/>
      <c r="IDM652" s="102"/>
      <c r="IDN652" s="102"/>
      <c r="IDO652" s="102"/>
      <c r="IDP652" s="102"/>
      <c r="IDQ652" s="102"/>
      <c r="IDR652" s="102"/>
      <c r="IDS652" s="102"/>
      <c r="IDT652" s="102"/>
      <c r="IDU652" s="102"/>
      <c r="IDV652" s="102"/>
      <c r="IDW652" s="102"/>
      <c r="IDX652" s="102"/>
      <c r="IDY652" s="102"/>
      <c r="IDZ652" s="102"/>
      <c r="IEA652" s="102"/>
      <c r="IEB652" s="102"/>
      <c r="IEC652" s="102"/>
      <c r="IED652" s="102"/>
      <c r="IEE652" s="102"/>
      <c r="IEF652" s="102"/>
      <c r="IEG652" s="102"/>
      <c r="IEH652" s="102"/>
      <c r="IEI652" s="102"/>
      <c r="IEJ652" s="102"/>
      <c r="IEK652" s="102"/>
      <c r="IEL652" s="102"/>
      <c r="IEM652" s="102"/>
      <c r="IEN652" s="102"/>
      <c r="IEO652" s="102"/>
      <c r="IEP652" s="102"/>
      <c r="IEQ652" s="102"/>
      <c r="IER652" s="102"/>
      <c r="IES652" s="102"/>
      <c r="IET652" s="102"/>
      <c r="IEU652" s="102"/>
      <c r="IEV652" s="102"/>
      <c r="IEW652" s="102"/>
      <c r="IEX652" s="102"/>
      <c r="IEY652" s="102"/>
      <c r="IEZ652" s="102"/>
      <c r="IFA652" s="102"/>
      <c r="IFB652" s="102"/>
      <c r="IFC652" s="102"/>
      <c r="IFD652" s="102"/>
      <c r="IFE652" s="102"/>
      <c r="IFF652" s="102"/>
      <c r="IFG652" s="102"/>
      <c r="IFH652" s="102"/>
      <c r="IFI652" s="102"/>
      <c r="IFJ652" s="102"/>
      <c r="IFK652" s="102"/>
      <c r="IFL652" s="102"/>
      <c r="IFM652" s="102"/>
      <c r="IFN652" s="102"/>
      <c r="IFO652" s="102"/>
      <c r="IFP652" s="102"/>
      <c r="IFQ652" s="102"/>
      <c r="IFR652" s="102"/>
      <c r="IFS652" s="102"/>
      <c r="IFT652" s="102"/>
      <c r="IFU652" s="102"/>
      <c r="IFV652" s="102"/>
      <c r="IFW652" s="102"/>
      <c r="IFX652" s="102"/>
      <c r="IFY652" s="102"/>
      <c r="IFZ652" s="102"/>
      <c r="IGA652" s="102"/>
      <c r="IGB652" s="102"/>
      <c r="IGC652" s="102"/>
      <c r="IGD652" s="102"/>
      <c r="IGE652" s="102"/>
      <c r="IGF652" s="102"/>
      <c r="IGG652" s="102"/>
      <c r="IGH652" s="102"/>
      <c r="IGI652" s="102"/>
      <c r="IGJ652" s="102"/>
      <c r="IGK652" s="102"/>
      <c r="IGL652" s="102"/>
      <c r="IGM652" s="102"/>
      <c r="IGN652" s="102"/>
      <c r="IGO652" s="102"/>
      <c r="IGP652" s="102"/>
      <c r="IGQ652" s="102"/>
      <c r="IGR652" s="102"/>
      <c r="IGS652" s="102"/>
      <c r="IGT652" s="102"/>
      <c r="IGU652" s="102"/>
      <c r="IGV652" s="102"/>
      <c r="IGW652" s="102"/>
      <c r="IGX652" s="102"/>
      <c r="IGY652" s="102"/>
      <c r="IGZ652" s="102"/>
      <c r="IHA652" s="102"/>
      <c r="IHB652" s="102"/>
      <c r="IHC652" s="102"/>
      <c r="IHD652" s="102"/>
      <c r="IHE652" s="102"/>
      <c r="IHF652" s="102"/>
      <c r="IHG652" s="102"/>
      <c r="IHH652" s="102"/>
      <c r="IHI652" s="102"/>
      <c r="IHJ652" s="102"/>
      <c r="IHK652" s="102"/>
      <c r="IHL652" s="102"/>
      <c r="IHM652" s="102"/>
      <c r="IHN652" s="102"/>
      <c r="IHO652" s="102"/>
      <c r="IHP652" s="102"/>
      <c r="IHQ652" s="102"/>
      <c r="IHR652" s="102"/>
      <c r="IHS652" s="102"/>
      <c r="IHT652" s="102"/>
      <c r="IHU652" s="102"/>
      <c r="IHV652" s="102"/>
      <c r="IHW652" s="102"/>
      <c r="IHX652" s="102"/>
      <c r="IHY652" s="102"/>
      <c r="IHZ652" s="102"/>
      <c r="IIA652" s="102"/>
      <c r="IIB652" s="102"/>
      <c r="IIC652" s="102"/>
      <c r="IID652" s="102"/>
      <c r="IIE652" s="102"/>
      <c r="IIF652" s="102"/>
      <c r="IIG652" s="102"/>
      <c r="IIH652" s="102"/>
      <c r="III652" s="102"/>
      <c r="IIJ652" s="102"/>
      <c r="IIK652" s="102"/>
      <c r="IIL652" s="102"/>
      <c r="IIM652" s="102"/>
      <c r="IIN652" s="102"/>
      <c r="IIO652" s="102"/>
      <c r="IIP652" s="102"/>
      <c r="IIQ652" s="102"/>
      <c r="IIR652" s="102"/>
      <c r="IIS652" s="102"/>
      <c r="IIT652" s="102"/>
      <c r="IIU652" s="102"/>
      <c r="IIV652" s="102"/>
      <c r="IIW652" s="102"/>
      <c r="IIX652" s="102"/>
      <c r="IIY652" s="102"/>
      <c r="IIZ652" s="102"/>
      <c r="IJA652" s="102"/>
      <c r="IJB652" s="102"/>
      <c r="IJC652" s="102"/>
      <c r="IJD652" s="102"/>
      <c r="IJE652" s="102"/>
      <c r="IJF652" s="102"/>
      <c r="IJG652" s="102"/>
      <c r="IJH652" s="102"/>
      <c r="IJI652" s="102"/>
      <c r="IJJ652" s="102"/>
      <c r="IJK652" s="102"/>
      <c r="IJL652" s="102"/>
      <c r="IJM652" s="102"/>
      <c r="IJN652" s="102"/>
      <c r="IJO652" s="102"/>
      <c r="IJP652" s="102"/>
      <c r="IJQ652" s="102"/>
      <c r="IJR652" s="102"/>
      <c r="IJS652" s="102"/>
      <c r="IJT652" s="102"/>
      <c r="IJU652" s="102"/>
      <c r="IJV652" s="102"/>
      <c r="IJW652" s="102"/>
      <c r="IJX652" s="102"/>
      <c r="IJY652" s="102"/>
      <c r="IJZ652" s="102"/>
      <c r="IKA652" s="102"/>
      <c r="IKB652" s="102"/>
      <c r="IKC652" s="102"/>
      <c r="IKD652" s="102"/>
      <c r="IKE652" s="102"/>
      <c r="IKF652" s="102"/>
      <c r="IKG652" s="102"/>
      <c r="IKH652" s="102"/>
      <c r="IKI652" s="102"/>
      <c r="IKJ652" s="102"/>
      <c r="IKK652" s="102"/>
      <c r="IKL652" s="102"/>
      <c r="IKM652" s="102"/>
      <c r="IKN652" s="102"/>
      <c r="IKO652" s="102"/>
      <c r="IKP652" s="102"/>
      <c r="IKQ652" s="102"/>
      <c r="IKR652" s="102"/>
      <c r="IKS652" s="102"/>
      <c r="IKT652" s="102"/>
      <c r="IKU652" s="102"/>
      <c r="IKV652" s="102"/>
      <c r="IKW652" s="102"/>
      <c r="IKX652" s="102"/>
      <c r="IKY652" s="102"/>
      <c r="IKZ652" s="102"/>
      <c r="ILA652" s="102"/>
      <c r="ILB652" s="102"/>
      <c r="ILC652" s="102"/>
      <c r="ILD652" s="102"/>
      <c r="ILE652" s="102"/>
      <c r="ILF652" s="102"/>
      <c r="ILG652" s="102"/>
      <c r="ILH652" s="102"/>
      <c r="ILI652" s="102"/>
      <c r="ILJ652" s="102"/>
      <c r="ILK652" s="102"/>
      <c r="ILL652" s="102"/>
      <c r="ILM652" s="102"/>
      <c r="ILN652" s="102"/>
      <c r="ILO652" s="102"/>
      <c r="ILP652" s="102"/>
      <c r="ILQ652" s="102"/>
      <c r="ILR652" s="102"/>
      <c r="ILS652" s="102"/>
      <c r="ILT652" s="102"/>
      <c r="ILU652" s="102"/>
      <c r="ILV652" s="102"/>
      <c r="ILW652" s="102"/>
      <c r="ILX652" s="102"/>
      <c r="ILY652" s="102"/>
      <c r="ILZ652" s="102"/>
      <c r="IMA652" s="102"/>
      <c r="IMB652" s="102"/>
      <c r="IMC652" s="102"/>
      <c r="IMD652" s="102"/>
      <c r="IME652" s="102"/>
      <c r="IMF652" s="102"/>
      <c r="IMG652" s="102"/>
      <c r="IMH652" s="102"/>
      <c r="IMI652" s="102"/>
      <c r="IMJ652" s="102"/>
      <c r="IMK652" s="102"/>
      <c r="IML652" s="102"/>
      <c r="IMM652" s="102"/>
      <c r="IMN652" s="102"/>
      <c r="IMO652" s="102"/>
      <c r="IMP652" s="102"/>
      <c r="IMQ652" s="102"/>
      <c r="IMR652" s="102"/>
      <c r="IMS652" s="102"/>
      <c r="IMT652" s="102"/>
      <c r="IMU652" s="102"/>
      <c r="IMV652" s="102"/>
      <c r="IMW652" s="102"/>
      <c r="IMX652" s="102"/>
      <c r="IMY652" s="102"/>
      <c r="IMZ652" s="102"/>
      <c r="INA652" s="102"/>
      <c r="INB652" s="102"/>
      <c r="INC652" s="102"/>
      <c r="IND652" s="102"/>
      <c r="INE652" s="102"/>
      <c r="INF652" s="102"/>
      <c r="ING652" s="102"/>
      <c r="INH652" s="102"/>
      <c r="INI652" s="102"/>
      <c r="INJ652" s="102"/>
      <c r="INK652" s="102"/>
      <c r="INL652" s="102"/>
      <c r="INM652" s="102"/>
      <c r="INN652" s="102"/>
      <c r="INO652" s="102"/>
      <c r="INP652" s="102"/>
      <c r="INQ652" s="102"/>
      <c r="INR652" s="102"/>
      <c r="INS652" s="102"/>
      <c r="INT652" s="102"/>
      <c r="INU652" s="102"/>
      <c r="INV652" s="102"/>
      <c r="INW652" s="102"/>
      <c r="INX652" s="102"/>
      <c r="INY652" s="102"/>
      <c r="INZ652" s="102"/>
      <c r="IOA652" s="102"/>
      <c r="IOB652" s="102"/>
      <c r="IOC652" s="102"/>
      <c r="IOD652" s="102"/>
      <c r="IOE652" s="102"/>
      <c r="IOF652" s="102"/>
      <c r="IOG652" s="102"/>
      <c r="IOH652" s="102"/>
      <c r="IOI652" s="102"/>
      <c r="IOJ652" s="102"/>
      <c r="IOK652" s="102"/>
      <c r="IOL652" s="102"/>
      <c r="IOM652" s="102"/>
      <c r="ION652" s="102"/>
      <c r="IOO652" s="102"/>
      <c r="IOP652" s="102"/>
      <c r="IOQ652" s="102"/>
      <c r="IOR652" s="102"/>
      <c r="IOS652" s="102"/>
      <c r="IOT652" s="102"/>
      <c r="IOU652" s="102"/>
      <c r="IOV652" s="102"/>
      <c r="IOW652" s="102"/>
      <c r="IOX652" s="102"/>
      <c r="IOY652" s="102"/>
      <c r="IOZ652" s="102"/>
      <c r="IPA652" s="102"/>
      <c r="IPB652" s="102"/>
      <c r="IPC652" s="102"/>
      <c r="IPD652" s="102"/>
      <c r="IPE652" s="102"/>
      <c r="IPF652" s="102"/>
      <c r="IPG652" s="102"/>
      <c r="IPH652" s="102"/>
      <c r="IPI652" s="102"/>
      <c r="IPJ652" s="102"/>
      <c r="IPK652" s="102"/>
      <c r="IPL652" s="102"/>
      <c r="IPM652" s="102"/>
      <c r="IPN652" s="102"/>
      <c r="IPO652" s="102"/>
      <c r="IPP652" s="102"/>
      <c r="IPQ652" s="102"/>
      <c r="IPR652" s="102"/>
      <c r="IPS652" s="102"/>
      <c r="IPT652" s="102"/>
      <c r="IPU652" s="102"/>
      <c r="IPV652" s="102"/>
      <c r="IPW652" s="102"/>
      <c r="IPX652" s="102"/>
      <c r="IPY652" s="102"/>
      <c r="IPZ652" s="102"/>
      <c r="IQA652" s="102"/>
      <c r="IQB652" s="102"/>
      <c r="IQC652" s="102"/>
      <c r="IQD652" s="102"/>
      <c r="IQE652" s="102"/>
      <c r="IQF652" s="102"/>
      <c r="IQG652" s="102"/>
      <c r="IQH652" s="102"/>
      <c r="IQI652" s="102"/>
      <c r="IQJ652" s="102"/>
      <c r="IQK652" s="102"/>
      <c r="IQL652" s="102"/>
      <c r="IQM652" s="102"/>
      <c r="IQN652" s="102"/>
      <c r="IQO652" s="102"/>
      <c r="IQP652" s="102"/>
      <c r="IQQ652" s="102"/>
      <c r="IQR652" s="102"/>
      <c r="IQS652" s="102"/>
      <c r="IQT652" s="102"/>
      <c r="IQU652" s="102"/>
      <c r="IQV652" s="102"/>
      <c r="IQW652" s="102"/>
      <c r="IQX652" s="102"/>
      <c r="IQY652" s="102"/>
      <c r="IQZ652" s="102"/>
      <c r="IRA652" s="102"/>
      <c r="IRB652" s="102"/>
      <c r="IRC652" s="102"/>
      <c r="IRD652" s="102"/>
      <c r="IRE652" s="102"/>
      <c r="IRF652" s="102"/>
      <c r="IRG652" s="102"/>
      <c r="IRH652" s="102"/>
      <c r="IRI652" s="102"/>
      <c r="IRJ652" s="102"/>
      <c r="IRK652" s="102"/>
      <c r="IRL652" s="102"/>
      <c r="IRM652" s="102"/>
      <c r="IRN652" s="102"/>
      <c r="IRO652" s="102"/>
      <c r="IRP652" s="102"/>
      <c r="IRQ652" s="102"/>
      <c r="IRR652" s="102"/>
      <c r="IRS652" s="102"/>
      <c r="IRT652" s="102"/>
      <c r="IRU652" s="102"/>
      <c r="IRV652" s="102"/>
      <c r="IRW652" s="102"/>
      <c r="IRX652" s="102"/>
      <c r="IRY652" s="102"/>
      <c r="IRZ652" s="102"/>
      <c r="ISA652" s="102"/>
      <c r="ISB652" s="102"/>
      <c r="ISC652" s="102"/>
      <c r="ISD652" s="102"/>
      <c r="ISE652" s="102"/>
      <c r="ISF652" s="102"/>
      <c r="ISG652" s="102"/>
      <c r="ISH652" s="102"/>
      <c r="ISI652" s="102"/>
      <c r="ISJ652" s="102"/>
      <c r="ISK652" s="102"/>
      <c r="ISL652" s="102"/>
      <c r="ISM652" s="102"/>
      <c r="ISN652" s="102"/>
      <c r="ISO652" s="102"/>
      <c r="ISP652" s="102"/>
      <c r="ISQ652" s="102"/>
      <c r="ISR652" s="102"/>
      <c r="ISS652" s="102"/>
      <c r="IST652" s="102"/>
      <c r="ISU652" s="102"/>
      <c r="ISV652" s="102"/>
      <c r="ISW652" s="102"/>
      <c r="ISX652" s="102"/>
      <c r="ISY652" s="102"/>
      <c r="ISZ652" s="102"/>
      <c r="ITA652" s="102"/>
      <c r="ITB652" s="102"/>
      <c r="ITC652" s="102"/>
      <c r="ITD652" s="102"/>
      <c r="ITE652" s="102"/>
      <c r="ITF652" s="102"/>
      <c r="ITG652" s="102"/>
      <c r="ITH652" s="102"/>
      <c r="ITI652" s="102"/>
      <c r="ITJ652" s="102"/>
      <c r="ITK652" s="102"/>
      <c r="ITL652" s="102"/>
      <c r="ITM652" s="102"/>
      <c r="ITN652" s="102"/>
      <c r="ITO652" s="102"/>
      <c r="ITP652" s="102"/>
      <c r="ITQ652" s="102"/>
      <c r="ITR652" s="102"/>
      <c r="ITS652" s="102"/>
      <c r="ITT652" s="102"/>
      <c r="ITU652" s="102"/>
      <c r="ITV652" s="102"/>
      <c r="ITW652" s="102"/>
      <c r="ITX652" s="102"/>
      <c r="ITY652" s="102"/>
      <c r="ITZ652" s="102"/>
      <c r="IUA652" s="102"/>
      <c r="IUB652" s="102"/>
      <c r="IUC652" s="102"/>
      <c r="IUD652" s="102"/>
      <c r="IUE652" s="102"/>
      <c r="IUF652" s="102"/>
      <c r="IUG652" s="102"/>
      <c r="IUH652" s="102"/>
      <c r="IUI652" s="102"/>
      <c r="IUJ652" s="102"/>
      <c r="IUK652" s="102"/>
      <c r="IUL652" s="102"/>
      <c r="IUM652" s="102"/>
      <c r="IUN652" s="102"/>
      <c r="IUO652" s="102"/>
      <c r="IUP652" s="102"/>
      <c r="IUQ652" s="102"/>
      <c r="IUR652" s="102"/>
      <c r="IUS652" s="102"/>
      <c r="IUT652" s="102"/>
      <c r="IUU652" s="102"/>
      <c r="IUV652" s="102"/>
      <c r="IUW652" s="102"/>
      <c r="IUX652" s="102"/>
      <c r="IUY652" s="102"/>
      <c r="IUZ652" s="102"/>
      <c r="IVA652" s="102"/>
      <c r="IVB652" s="102"/>
      <c r="IVC652" s="102"/>
      <c r="IVD652" s="102"/>
      <c r="IVE652" s="102"/>
      <c r="IVF652" s="102"/>
      <c r="IVG652" s="102"/>
      <c r="IVH652" s="102"/>
      <c r="IVI652" s="102"/>
      <c r="IVJ652" s="102"/>
      <c r="IVK652" s="102"/>
      <c r="IVL652" s="102"/>
      <c r="IVM652" s="102"/>
      <c r="IVN652" s="102"/>
      <c r="IVO652" s="102"/>
      <c r="IVP652" s="102"/>
      <c r="IVQ652" s="102"/>
      <c r="IVR652" s="102"/>
      <c r="IVS652" s="102"/>
      <c r="IVT652" s="102"/>
      <c r="IVU652" s="102"/>
      <c r="IVV652" s="102"/>
      <c r="IVW652" s="102"/>
      <c r="IVX652" s="102"/>
      <c r="IVY652" s="102"/>
      <c r="IVZ652" s="102"/>
      <c r="IWA652" s="102"/>
      <c r="IWB652" s="102"/>
      <c r="IWC652" s="102"/>
      <c r="IWD652" s="102"/>
      <c r="IWE652" s="102"/>
      <c r="IWF652" s="102"/>
      <c r="IWG652" s="102"/>
      <c r="IWH652" s="102"/>
      <c r="IWI652" s="102"/>
      <c r="IWJ652" s="102"/>
      <c r="IWK652" s="102"/>
      <c r="IWL652" s="102"/>
      <c r="IWM652" s="102"/>
      <c r="IWN652" s="102"/>
      <c r="IWO652" s="102"/>
      <c r="IWP652" s="102"/>
      <c r="IWQ652" s="102"/>
      <c r="IWR652" s="102"/>
      <c r="IWS652" s="102"/>
      <c r="IWT652" s="102"/>
      <c r="IWU652" s="102"/>
      <c r="IWV652" s="102"/>
      <c r="IWW652" s="102"/>
      <c r="IWX652" s="102"/>
      <c r="IWY652" s="102"/>
      <c r="IWZ652" s="102"/>
      <c r="IXA652" s="102"/>
      <c r="IXB652" s="102"/>
      <c r="IXC652" s="102"/>
      <c r="IXD652" s="102"/>
      <c r="IXE652" s="102"/>
      <c r="IXF652" s="102"/>
      <c r="IXG652" s="102"/>
      <c r="IXH652" s="102"/>
      <c r="IXI652" s="102"/>
      <c r="IXJ652" s="102"/>
      <c r="IXK652" s="102"/>
      <c r="IXL652" s="102"/>
      <c r="IXM652" s="102"/>
      <c r="IXN652" s="102"/>
      <c r="IXO652" s="102"/>
      <c r="IXP652" s="102"/>
      <c r="IXQ652" s="102"/>
      <c r="IXR652" s="102"/>
      <c r="IXS652" s="102"/>
      <c r="IXT652" s="102"/>
      <c r="IXU652" s="102"/>
      <c r="IXV652" s="102"/>
      <c r="IXW652" s="102"/>
      <c r="IXX652" s="102"/>
      <c r="IXY652" s="102"/>
      <c r="IXZ652" s="102"/>
      <c r="IYA652" s="102"/>
      <c r="IYB652" s="102"/>
      <c r="IYC652" s="102"/>
      <c r="IYD652" s="102"/>
      <c r="IYE652" s="102"/>
      <c r="IYF652" s="102"/>
      <c r="IYG652" s="102"/>
      <c r="IYH652" s="102"/>
      <c r="IYI652" s="102"/>
      <c r="IYJ652" s="102"/>
      <c r="IYK652" s="102"/>
      <c r="IYL652" s="102"/>
      <c r="IYM652" s="102"/>
      <c r="IYN652" s="102"/>
      <c r="IYO652" s="102"/>
      <c r="IYP652" s="102"/>
      <c r="IYQ652" s="102"/>
      <c r="IYR652" s="102"/>
      <c r="IYS652" s="102"/>
      <c r="IYT652" s="102"/>
      <c r="IYU652" s="102"/>
      <c r="IYV652" s="102"/>
      <c r="IYW652" s="102"/>
      <c r="IYX652" s="102"/>
      <c r="IYY652" s="102"/>
      <c r="IYZ652" s="102"/>
      <c r="IZA652" s="102"/>
      <c r="IZB652" s="102"/>
      <c r="IZC652" s="102"/>
      <c r="IZD652" s="102"/>
      <c r="IZE652" s="102"/>
      <c r="IZF652" s="102"/>
      <c r="IZG652" s="102"/>
      <c r="IZH652" s="102"/>
      <c r="IZI652" s="102"/>
      <c r="IZJ652" s="102"/>
      <c r="IZK652" s="102"/>
      <c r="IZL652" s="102"/>
      <c r="IZM652" s="102"/>
      <c r="IZN652" s="102"/>
      <c r="IZO652" s="102"/>
      <c r="IZP652" s="102"/>
      <c r="IZQ652" s="102"/>
      <c r="IZR652" s="102"/>
      <c r="IZS652" s="102"/>
      <c r="IZT652" s="102"/>
      <c r="IZU652" s="102"/>
      <c r="IZV652" s="102"/>
      <c r="IZW652" s="102"/>
      <c r="IZX652" s="102"/>
      <c r="IZY652" s="102"/>
      <c r="IZZ652" s="102"/>
      <c r="JAA652" s="102"/>
      <c r="JAB652" s="102"/>
      <c r="JAC652" s="102"/>
      <c r="JAD652" s="102"/>
      <c r="JAE652" s="102"/>
      <c r="JAF652" s="102"/>
      <c r="JAG652" s="102"/>
      <c r="JAH652" s="102"/>
      <c r="JAI652" s="102"/>
      <c r="JAJ652" s="102"/>
      <c r="JAK652" s="102"/>
      <c r="JAL652" s="102"/>
      <c r="JAM652" s="102"/>
      <c r="JAN652" s="102"/>
      <c r="JAO652" s="102"/>
      <c r="JAP652" s="102"/>
      <c r="JAQ652" s="102"/>
      <c r="JAR652" s="102"/>
      <c r="JAS652" s="102"/>
      <c r="JAT652" s="102"/>
      <c r="JAU652" s="102"/>
      <c r="JAV652" s="102"/>
      <c r="JAW652" s="102"/>
      <c r="JAX652" s="102"/>
      <c r="JAY652" s="102"/>
      <c r="JAZ652" s="102"/>
      <c r="JBA652" s="102"/>
      <c r="JBB652" s="102"/>
      <c r="JBC652" s="102"/>
      <c r="JBD652" s="102"/>
      <c r="JBE652" s="102"/>
      <c r="JBF652" s="102"/>
      <c r="JBG652" s="102"/>
      <c r="JBH652" s="102"/>
      <c r="JBI652" s="102"/>
      <c r="JBJ652" s="102"/>
      <c r="JBK652" s="102"/>
      <c r="JBL652" s="102"/>
      <c r="JBM652" s="102"/>
      <c r="JBN652" s="102"/>
      <c r="JBO652" s="102"/>
      <c r="JBP652" s="102"/>
      <c r="JBQ652" s="102"/>
      <c r="JBR652" s="102"/>
      <c r="JBS652" s="102"/>
      <c r="JBT652" s="102"/>
      <c r="JBU652" s="102"/>
      <c r="JBV652" s="102"/>
      <c r="JBW652" s="102"/>
      <c r="JBX652" s="102"/>
      <c r="JBY652" s="102"/>
      <c r="JBZ652" s="102"/>
      <c r="JCA652" s="102"/>
      <c r="JCB652" s="102"/>
      <c r="JCC652" s="102"/>
      <c r="JCD652" s="102"/>
      <c r="JCE652" s="102"/>
      <c r="JCF652" s="102"/>
      <c r="JCG652" s="102"/>
      <c r="JCH652" s="102"/>
      <c r="JCI652" s="102"/>
      <c r="JCJ652" s="102"/>
      <c r="JCK652" s="102"/>
      <c r="JCL652" s="102"/>
      <c r="JCM652" s="102"/>
      <c r="JCN652" s="102"/>
      <c r="JCO652" s="102"/>
      <c r="JCP652" s="102"/>
      <c r="JCQ652" s="102"/>
      <c r="JCR652" s="102"/>
      <c r="JCS652" s="102"/>
      <c r="JCT652" s="102"/>
      <c r="JCU652" s="102"/>
      <c r="JCV652" s="102"/>
      <c r="JCW652" s="102"/>
      <c r="JCX652" s="102"/>
      <c r="JCY652" s="102"/>
      <c r="JCZ652" s="102"/>
      <c r="JDA652" s="102"/>
      <c r="JDB652" s="102"/>
      <c r="JDC652" s="102"/>
      <c r="JDD652" s="102"/>
      <c r="JDE652" s="102"/>
      <c r="JDF652" s="102"/>
      <c r="JDG652" s="102"/>
      <c r="JDH652" s="102"/>
      <c r="JDI652" s="102"/>
      <c r="JDJ652" s="102"/>
      <c r="JDK652" s="102"/>
      <c r="JDL652" s="102"/>
      <c r="JDM652" s="102"/>
      <c r="JDN652" s="102"/>
      <c r="JDO652" s="102"/>
      <c r="JDP652" s="102"/>
      <c r="JDQ652" s="102"/>
      <c r="JDR652" s="102"/>
      <c r="JDS652" s="102"/>
      <c r="JDT652" s="102"/>
      <c r="JDU652" s="102"/>
      <c r="JDV652" s="102"/>
      <c r="JDW652" s="102"/>
      <c r="JDX652" s="102"/>
      <c r="JDY652" s="102"/>
      <c r="JDZ652" s="102"/>
      <c r="JEA652" s="102"/>
      <c r="JEB652" s="102"/>
      <c r="JEC652" s="102"/>
      <c r="JED652" s="102"/>
      <c r="JEE652" s="102"/>
      <c r="JEF652" s="102"/>
      <c r="JEG652" s="102"/>
      <c r="JEH652" s="102"/>
      <c r="JEI652" s="102"/>
      <c r="JEJ652" s="102"/>
      <c r="JEK652" s="102"/>
      <c r="JEL652" s="102"/>
      <c r="JEM652" s="102"/>
      <c r="JEN652" s="102"/>
      <c r="JEO652" s="102"/>
      <c r="JEP652" s="102"/>
      <c r="JEQ652" s="102"/>
      <c r="JER652" s="102"/>
      <c r="JES652" s="102"/>
      <c r="JET652" s="102"/>
      <c r="JEU652" s="102"/>
      <c r="JEV652" s="102"/>
      <c r="JEW652" s="102"/>
      <c r="JEX652" s="102"/>
      <c r="JEY652" s="102"/>
      <c r="JEZ652" s="102"/>
      <c r="JFA652" s="102"/>
      <c r="JFB652" s="102"/>
      <c r="JFC652" s="102"/>
      <c r="JFD652" s="102"/>
      <c r="JFE652" s="102"/>
      <c r="JFF652" s="102"/>
      <c r="JFG652" s="102"/>
      <c r="JFH652" s="102"/>
      <c r="JFI652" s="102"/>
      <c r="JFJ652" s="102"/>
      <c r="JFK652" s="102"/>
      <c r="JFL652" s="102"/>
      <c r="JFM652" s="102"/>
      <c r="JFN652" s="102"/>
      <c r="JFO652" s="102"/>
      <c r="JFP652" s="102"/>
      <c r="JFQ652" s="102"/>
      <c r="JFR652" s="102"/>
      <c r="JFS652" s="102"/>
      <c r="JFT652" s="102"/>
      <c r="JFU652" s="102"/>
      <c r="JFV652" s="102"/>
      <c r="JFW652" s="102"/>
      <c r="JFX652" s="102"/>
      <c r="JFY652" s="102"/>
      <c r="JFZ652" s="102"/>
      <c r="JGA652" s="102"/>
      <c r="JGB652" s="102"/>
      <c r="JGC652" s="102"/>
      <c r="JGD652" s="102"/>
      <c r="JGE652" s="102"/>
      <c r="JGF652" s="102"/>
      <c r="JGG652" s="102"/>
      <c r="JGH652" s="102"/>
      <c r="JGI652" s="102"/>
      <c r="JGJ652" s="102"/>
      <c r="JGK652" s="102"/>
      <c r="JGL652" s="102"/>
      <c r="JGM652" s="102"/>
      <c r="JGN652" s="102"/>
      <c r="JGO652" s="102"/>
      <c r="JGP652" s="102"/>
      <c r="JGQ652" s="102"/>
      <c r="JGR652" s="102"/>
      <c r="JGS652" s="102"/>
      <c r="JGT652" s="102"/>
      <c r="JGU652" s="102"/>
      <c r="JGV652" s="102"/>
      <c r="JGW652" s="102"/>
      <c r="JGX652" s="102"/>
      <c r="JGY652" s="102"/>
      <c r="JGZ652" s="102"/>
      <c r="JHA652" s="102"/>
      <c r="JHB652" s="102"/>
      <c r="JHC652" s="102"/>
      <c r="JHD652" s="102"/>
      <c r="JHE652" s="102"/>
      <c r="JHF652" s="102"/>
      <c r="JHG652" s="102"/>
      <c r="JHH652" s="102"/>
      <c r="JHI652" s="102"/>
      <c r="JHJ652" s="102"/>
      <c r="JHK652" s="102"/>
      <c r="JHL652" s="102"/>
      <c r="JHM652" s="102"/>
      <c r="JHN652" s="102"/>
      <c r="JHO652" s="102"/>
      <c r="JHP652" s="102"/>
      <c r="JHQ652" s="102"/>
      <c r="JHR652" s="102"/>
      <c r="JHS652" s="102"/>
      <c r="JHT652" s="102"/>
      <c r="JHU652" s="102"/>
      <c r="JHV652" s="102"/>
      <c r="JHW652" s="102"/>
      <c r="JHX652" s="102"/>
      <c r="JHY652" s="102"/>
      <c r="JHZ652" s="102"/>
      <c r="JIA652" s="102"/>
      <c r="JIB652" s="102"/>
      <c r="JIC652" s="102"/>
      <c r="JID652" s="102"/>
      <c r="JIE652" s="102"/>
      <c r="JIF652" s="102"/>
      <c r="JIG652" s="102"/>
      <c r="JIH652" s="102"/>
      <c r="JII652" s="102"/>
      <c r="JIJ652" s="102"/>
      <c r="JIK652" s="102"/>
      <c r="JIL652" s="102"/>
      <c r="JIM652" s="102"/>
      <c r="JIN652" s="102"/>
      <c r="JIO652" s="102"/>
      <c r="JIP652" s="102"/>
      <c r="JIQ652" s="102"/>
      <c r="JIR652" s="102"/>
      <c r="JIS652" s="102"/>
      <c r="JIT652" s="102"/>
      <c r="JIU652" s="102"/>
      <c r="JIV652" s="102"/>
      <c r="JIW652" s="102"/>
      <c r="JIX652" s="102"/>
      <c r="JIY652" s="102"/>
      <c r="JIZ652" s="102"/>
      <c r="JJA652" s="102"/>
      <c r="JJB652" s="102"/>
      <c r="JJC652" s="102"/>
      <c r="JJD652" s="102"/>
      <c r="JJE652" s="102"/>
      <c r="JJF652" s="102"/>
      <c r="JJG652" s="102"/>
      <c r="JJH652" s="102"/>
      <c r="JJI652" s="102"/>
      <c r="JJJ652" s="102"/>
      <c r="JJK652" s="102"/>
      <c r="JJL652" s="102"/>
      <c r="JJM652" s="102"/>
      <c r="JJN652" s="102"/>
      <c r="JJO652" s="102"/>
      <c r="JJP652" s="102"/>
      <c r="JJQ652" s="102"/>
      <c r="JJR652" s="102"/>
      <c r="JJS652" s="102"/>
      <c r="JJT652" s="102"/>
      <c r="JJU652" s="102"/>
      <c r="JJV652" s="102"/>
      <c r="JJW652" s="102"/>
      <c r="JJX652" s="102"/>
      <c r="JJY652" s="102"/>
      <c r="JJZ652" s="102"/>
      <c r="JKA652" s="102"/>
      <c r="JKB652" s="102"/>
      <c r="JKC652" s="102"/>
      <c r="JKD652" s="102"/>
      <c r="JKE652" s="102"/>
      <c r="JKF652" s="102"/>
      <c r="JKG652" s="102"/>
      <c r="JKH652" s="102"/>
      <c r="JKI652" s="102"/>
      <c r="JKJ652" s="102"/>
      <c r="JKK652" s="102"/>
      <c r="JKL652" s="102"/>
      <c r="JKM652" s="102"/>
      <c r="JKN652" s="102"/>
      <c r="JKO652" s="102"/>
      <c r="JKP652" s="102"/>
      <c r="JKQ652" s="102"/>
      <c r="JKR652" s="102"/>
      <c r="JKS652" s="102"/>
      <c r="JKT652" s="102"/>
      <c r="JKU652" s="102"/>
      <c r="JKV652" s="102"/>
      <c r="JKW652" s="102"/>
      <c r="JKX652" s="102"/>
      <c r="JKY652" s="102"/>
      <c r="JKZ652" s="102"/>
      <c r="JLA652" s="102"/>
      <c r="JLB652" s="102"/>
      <c r="JLC652" s="102"/>
      <c r="JLD652" s="102"/>
      <c r="JLE652" s="102"/>
      <c r="JLF652" s="102"/>
      <c r="JLG652" s="102"/>
      <c r="JLH652" s="102"/>
      <c r="JLI652" s="102"/>
      <c r="JLJ652" s="102"/>
      <c r="JLK652" s="102"/>
      <c r="JLL652" s="102"/>
      <c r="JLM652" s="102"/>
      <c r="JLN652" s="102"/>
      <c r="JLO652" s="102"/>
      <c r="JLP652" s="102"/>
      <c r="JLQ652" s="102"/>
      <c r="JLR652" s="102"/>
      <c r="JLS652" s="102"/>
      <c r="JLT652" s="102"/>
      <c r="JLU652" s="102"/>
      <c r="JLV652" s="102"/>
      <c r="JLW652" s="102"/>
      <c r="JLX652" s="102"/>
      <c r="JLY652" s="102"/>
      <c r="JLZ652" s="102"/>
      <c r="JMA652" s="102"/>
      <c r="JMB652" s="102"/>
      <c r="JMC652" s="102"/>
      <c r="JMD652" s="102"/>
      <c r="JME652" s="102"/>
      <c r="JMF652" s="102"/>
      <c r="JMG652" s="102"/>
      <c r="JMH652" s="102"/>
      <c r="JMI652" s="102"/>
      <c r="JMJ652" s="102"/>
      <c r="JMK652" s="102"/>
      <c r="JML652" s="102"/>
      <c r="JMM652" s="102"/>
      <c r="JMN652" s="102"/>
      <c r="JMO652" s="102"/>
      <c r="JMP652" s="102"/>
      <c r="JMQ652" s="102"/>
      <c r="JMR652" s="102"/>
      <c r="JMS652" s="102"/>
      <c r="JMT652" s="102"/>
      <c r="JMU652" s="102"/>
      <c r="JMV652" s="102"/>
      <c r="JMW652" s="102"/>
      <c r="JMX652" s="102"/>
      <c r="JMY652" s="102"/>
      <c r="JMZ652" s="102"/>
      <c r="JNA652" s="102"/>
      <c r="JNB652" s="102"/>
      <c r="JNC652" s="102"/>
      <c r="JND652" s="102"/>
      <c r="JNE652" s="102"/>
      <c r="JNF652" s="102"/>
      <c r="JNG652" s="102"/>
      <c r="JNH652" s="102"/>
      <c r="JNI652" s="102"/>
      <c r="JNJ652" s="102"/>
      <c r="JNK652" s="102"/>
      <c r="JNL652" s="102"/>
      <c r="JNM652" s="102"/>
      <c r="JNN652" s="102"/>
      <c r="JNO652" s="102"/>
      <c r="JNP652" s="102"/>
      <c r="JNQ652" s="102"/>
      <c r="JNR652" s="102"/>
      <c r="JNS652" s="102"/>
      <c r="JNT652" s="102"/>
      <c r="JNU652" s="102"/>
      <c r="JNV652" s="102"/>
      <c r="JNW652" s="102"/>
      <c r="JNX652" s="102"/>
      <c r="JNY652" s="102"/>
      <c r="JNZ652" s="102"/>
      <c r="JOA652" s="102"/>
      <c r="JOB652" s="102"/>
      <c r="JOC652" s="102"/>
      <c r="JOD652" s="102"/>
      <c r="JOE652" s="102"/>
      <c r="JOF652" s="102"/>
      <c r="JOG652" s="102"/>
      <c r="JOH652" s="102"/>
      <c r="JOI652" s="102"/>
      <c r="JOJ652" s="102"/>
      <c r="JOK652" s="102"/>
      <c r="JOL652" s="102"/>
      <c r="JOM652" s="102"/>
      <c r="JON652" s="102"/>
      <c r="JOO652" s="102"/>
      <c r="JOP652" s="102"/>
      <c r="JOQ652" s="102"/>
      <c r="JOR652" s="102"/>
      <c r="JOS652" s="102"/>
      <c r="JOT652" s="102"/>
      <c r="JOU652" s="102"/>
      <c r="JOV652" s="102"/>
      <c r="JOW652" s="102"/>
      <c r="JOX652" s="102"/>
      <c r="JOY652" s="102"/>
      <c r="JOZ652" s="102"/>
      <c r="JPA652" s="102"/>
      <c r="JPB652" s="102"/>
      <c r="JPC652" s="102"/>
      <c r="JPD652" s="102"/>
      <c r="JPE652" s="102"/>
      <c r="JPF652" s="102"/>
      <c r="JPG652" s="102"/>
      <c r="JPH652" s="102"/>
      <c r="JPI652" s="102"/>
      <c r="JPJ652" s="102"/>
      <c r="JPK652" s="102"/>
      <c r="JPL652" s="102"/>
      <c r="JPM652" s="102"/>
      <c r="JPN652" s="102"/>
      <c r="JPO652" s="102"/>
      <c r="JPP652" s="102"/>
      <c r="JPQ652" s="102"/>
      <c r="JPR652" s="102"/>
      <c r="JPS652" s="102"/>
      <c r="JPT652" s="102"/>
      <c r="JPU652" s="102"/>
      <c r="JPV652" s="102"/>
      <c r="JPW652" s="102"/>
      <c r="JPX652" s="102"/>
      <c r="JPY652" s="102"/>
      <c r="JPZ652" s="102"/>
      <c r="JQA652" s="102"/>
      <c r="JQB652" s="102"/>
      <c r="JQC652" s="102"/>
      <c r="JQD652" s="102"/>
      <c r="JQE652" s="102"/>
      <c r="JQF652" s="102"/>
      <c r="JQG652" s="102"/>
      <c r="JQH652" s="102"/>
      <c r="JQI652" s="102"/>
      <c r="JQJ652" s="102"/>
      <c r="JQK652" s="102"/>
      <c r="JQL652" s="102"/>
      <c r="JQM652" s="102"/>
      <c r="JQN652" s="102"/>
      <c r="JQO652" s="102"/>
      <c r="JQP652" s="102"/>
      <c r="JQQ652" s="102"/>
      <c r="JQR652" s="102"/>
      <c r="JQS652" s="102"/>
      <c r="JQT652" s="102"/>
      <c r="JQU652" s="102"/>
      <c r="JQV652" s="102"/>
      <c r="JQW652" s="102"/>
      <c r="JQX652" s="102"/>
      <c r="JQY652" s="102"/>
      <c r="JQZ652" s="102"/>
      <c r="JRA652" s="102"/>
      <c r="JRB652" s="102"/>
      <c r="JRC652" s="102"/>
      <c r="JRD652" s="102"/>
      <c r="JRE652" s="102"/>
      <c r="JRF652" s="102"/>
      <c r="JRG652" s="102"/>
      <c r="JRH652" s="102"/>
      <c r="JRI652" s="102"/>
      <c r="JRJ652" s="102"/>
      <c r="JRK652" s="102"/>
      <c r="JRL652" s="102"/>
      <c r="JRM652" s="102"/>
      <c r="JRN652" s="102"/>
      <c r="JRO652" s="102"/>
      <c r="JRP652" s="102"/>
      <c r="JRQ652" s="102"/>
      <c r="JRR652" s="102"/>
      <c r="JRS652" s="102"/>
      <c r="JRT652" s="102"/>
      <c r="JRU652" s="102"/>
      <c r="JRV652" s="102"/>
      <c r="JRW652" s="102"/>
      <c r="JRX652" s="102"/>
      <c r="JRY652" s="102"/>
      <c r="JRZ652" s="102"/>
      <c r="JSA652" s="102"/>
      <c r="JSB652" s="102"/>
      <c r="JSC652" s="102"/>
      <c r="JSD652" s="102"/>
      <c r="JSE652" s="102"/>
      <c r="JSF652" s="102"/>
      <c r="JSG652" s="102"/>
      <c r="JSH652" s="102"/>
      <c r="JSI652" s="102"/>
      <c r="JSJ652" s="102"/>
      <c r="JSK652" s="102"/>
      <c r="JSL652" s="102"/>
      <c r="JSM652" s="102"/>
      <c r="JSN652" s="102"/>
      <c r="JSO652" s="102"/>
      <c r="JSP652" s="102"/>
      <c r="JSQ652" s="102"/>
      <c r="JSR652" s="102"/>
      <c r="JSS652" s="102"/>
      <c r="JST652" s="102"/>
      <c r="JSU652" s="102"/>
      <c r="JSV652" s="102"/>
      <c r="JSW652" s="102"/>
      <c r="JSX652" s="102"/>
      <c r="JSY652" s="102"/>
      <c r="JSZ652" s="102"/>
      <c r="JTA652" s="102"/>
      <c r="JTB652" s="102"/>
      <c r="JTC652" s="102"/>
      <c r="JTD652" s="102"/>
      <c r="JTE652" s="102"/>
      <c r="JTF652" s="102"/>
      <c r="JTG652" s="102"/>
      <c r="JTH652" s="102"/>
      <c r="JTI652" s="102"/>
      <c r="JTJ652" s="102"/>
      <c r="JTK652" s="102"/>
      <c r="JTL652" s="102"/>
      <c r="JTM652" s="102"/>
      <c r="JTN652" s="102"/>
      <c r="JTO652" s="102"/>
      <c r="JTP652" s="102"/>
      <c r="JTQ652" s="102"/>
      <c r="JTR652" s="102"/>
      <c r="JTS652" s="102"/>
      <c r="JTT652" s="102"/>
      <c r="JTU652" s="102"/>
      <c r="JTV652" s="102"/>
      <c r="JTW652" s="102"/>
      <c r="JTX652" s="102"/>
      <c r="JTY652" s="102"/>
      <c r="JTZ652" s="102"/>
      <c r="JUA652" s="102"/>
      <c r="JUB652" s="102"/>
      <c r="JUC652" s="102"/>
      <c r="JUD652" s="102"/>
      <c r="JUE652" s="102"/>
      <c r="JUF652" s="102"/>
      <c r="JUG652" s="102"/>
      <c r="JUH652" s="102"/>
      <c r="JUI652" s="102"/>
      <c r="JUJ652" s="102"/>
      <c r="JUK652" s="102"/>
      <c r="JUL652" s="102"/>
      <c r="JUM652" s="102"/>
      <c r="JUN652" s="102"/>
      <c r="JUO652" s="102"/>
      <c r="JUP652" s="102"/>
      <c r="JUQ652" s="102"/>
      <c r="JUR652" s="102"/>
      <c r="JUS652" s="102"/>
      <c r="JUT652" s="102"/>
      <c r="JUU652" s="102"/>
      <c r="JUV652" s="102"/>
      <c r="JUW652" s="102"/>
      <c r="JUX652" s="102"/>
      <c r="JUY652" s="102"/>
      <c r="JUZ652" s="102"/>
      <c r="JVA652" s="102"/>
      <c r="JVB652" s="102"/>
      <c r="JVC652" s="102"/>
      <c r="JVD652" s="102"/>
      <c r="JVE652" s="102"/>
      <c r="JVF652" s="102"/>
      <c r="JVG652" s="102"/>
      <c r="JVH652" s="102"/>
      <c r="JVI652" s="102"/>
      <c r="JVJ652" s="102"/>
      <c r="JVK652" s="102"/>
      <c r="JVL652" s="102"/>
      <c r="JVM652" s="102"/>
      <c r="JVN652" s="102"/>
      <c r="JVO652" s="102"/>
      <c r="JVP652" s="102"/>
      <c r="JVQ652" s="102"/>
      <c r="JVR652" s="102"/>
      <c r="JVS652" s="102"/>
      <c r="JVT652" s="102"/>
      <c r="JVU652" s="102"/>
      <c r="JVV652" s="102"/>
      <c r="JVW652" s="102"/>
      <c r="JVX652" s="102"/>
      <c r="JVY652" s="102"/>
      <c r="JVZ652" s="102"/>
      <c r="JWA652" s="102"/>
      <c r="JWB652" s="102"/>
      <c r="JWC652" s="102"/>
      <c r="JWD652" s="102"/>
      <c r="JWE652" s="102"/>
      <c r="JWF652" s="102"/>
      <c r="JWG652" s="102"/>
      <c r="JWH652" s="102"/>
      <c r="JWI652" s="102"/>
      <c r="JWJ652" s="102"/>
      <c r="JWK652" s="102"/>
      <c r="JWL652" s="102"/>
      <c r="JWM652" s="102"/>
      <c r="JWN652" s="102"/>
      <c r="JWO652" s="102"/>
      <c r="JWP652" s="102"/>
      <c r="JWQ652" s="102"/>
      <c r="JWR652" s="102"/>
      <c r="JWS652" s="102"/>
      <c r="JWT652" s="102"/>
      <c r="JWU652" s="102"/>
      <c r="JWV652" s="102"/>
      <c r="JWW652" s="102"/>
      <c r="JWX652" s="102"/>
      <c r="JWY652" s="102"/>
      <c r="JWZ652" s="102"/>
      <c r="JXA652" s="102"/>
      <c r="JXB652" s="102"/>
      <c r="JXC652" s="102"/>
      <c r="JXD652" s="102"/>
      <c r="JXE652" s="102"/>
      <c r="JXF652" s="102"/>
      <c r="JXG652" s="102"/>
      <c r="JXH652" s="102"/>
      <c r="JXI652" s="102"/>
      <c r="JXJ652" s="102"/>
      <c r="JXK652" s="102"/>
      <c r="JXL652" s="102"/>
      <c r="JXM652" s="102"/>
      <c r="JXN652" s="102"/>
      <c r="JXO652" s="102"/>
      <c r="JXP652" s="102"/>
      <c r="JXQ652" s="102"/>
      <c r="JXR652" s="102"/>
      <c r="JXS652" s="102"/>
      <c r="JXT652" s="102"/>
      <c r="JXU652" s="102"/>
      <c r="JXV652" s="102"/>
      <c r="JXW652" s="102"/>
      <c r="JXX652" s="102"/>
      <c r="JXY652" s="102"/>
      <c r="JXZ652" s="102"/>
      <c r="JYA652" s="102"/>
      <c r="JYB652" s="102"/>
      <c r="JYC652" s="102"/>
      <c r="JYD652" s="102"/>
      <c r="JYE652" s="102"/>
      <c r="JYF652" s="102"/>
      <c r="JYG652" s="102"/>
      <c r="JYH652" s="102"/>
      <c r="JYI652" s="102"/>
      <c r="JYJ652" s="102"/>
      <c r="JYK652" s="102"/>
      <c r="JYL652" s="102"/>
      <c r="JYM652" s="102"/>
      <c r="JYN652" s="102"/>
      <c r="JYO652" s="102"/>
      <c r="JYP652" s="102"/>
      <c r="JYQ652" s="102"/>
      <c r="JYR652" s="102"/>
      <c r="JYS652" s="102"/>
      <c r="JYT652" s="102"/>
      <c r="JYU652" s="102"/>
      <c r="JYV652" s="102"/>
      <c r="JYW652" s="102"/>
      <c r="JYX652" s="102"/>
      <c r="JYY652" s="102"/>
      <c r="JYZ652" s="102"/>
      <c r="JZA652" s="102"/>
      <c r="JZB652" s="102"/>
      <c r="JZC652" s="102"/>
      <c r="JZD652" s="102"/>
      <c r="JZE652" s="102"/>
      <c r="JZF652" s="102"/>
      <c r="JZG652" s="102"/>
      <c r="JZH652" s="102"/>
      <c r="JZI652" s="102"/>
      <c r="JZJ652" s="102"/>
      <c r="JZK652" s="102"/>
      <c r="JZL652" s="102"/>
      <c r="JZM652" s="102"/>
      <c r="JZN652" s="102"/>
      <c r="JZO652" s="102"/>
      <c r="JZP652" s="102"/>
      <c r="JZQ652" s="102"/>
      <c r="JZR652" s="102"/>
      <c r="JZS652" s="102"/>
      <c r="JZT652" s="102"/>
      <c r="JZU652" s="102"/>
      <c r="JZV652" s="102"/>
      <c r="JZW652" s="102"/>
      <c r="JZX652" s="102"/>
      <c r="JZY652" s="102"/>
      <c r="JZZ652" s="102"/>
      <c r="KAA652" s="102"/>
      <c r="KAB652" s="102"/>
      <c r="KAC652" s="102"/>
      <c r="KAD652" s="102"/>
      <c r="KAE652" s="102"/>
      <c r="KAF652" s="102"/>
      <c r="KAG652" s="102"/>
      <c r="KAH652" s="102"/>
      <c r="KAI652" s="102"/>
      <c r="KAJ652" s="102"/>
      <c r="KAK652" s="102"/>
      <c r="KAL652" s="102"/>
      <c r="KAM652" s="102"/>
      <c r="KAN652" s="102"/>
      <c r="KAO652" s="102"/>
      <c r="KAP652" s="102"/>
      <c r="KAQ652" s="102"/>
      <c r="KAR652" s="102"/>
      <c r="KAS652" s="102"/>
      <c r="KAT652" s="102"/>
      <c r="KAU652" s="102"/>
      <c r="KAV652" s="102"/>
      <c r="KAW652" s="102"/>
      <c r="KAX652" s="102"/>
      <c r="KAY652" s="102"/>
      <c r="KAZ652" s="102"/>
      <c r="KBA652" s="102"/>
      <c r="KBB652" s="102"/>
      <c r="KBC652" s="102"/>
      <c r="KBD652" s="102"/>
      <c r="KBE652" s="102"/>
      <c r="KBF652" s="102"/>
      <c r="KBG652" s="102"/>
      <c r="KBH652" s="102"/>
      <c r="KBI652" s="102"/>
      <c r="KBJ652" s="102"/>
      <c r="KBK652" s="102"/>
      <c r="KBL652" s="102"/>
      <c r="KBM652" s="102"/>
      <c r="KBN652" s="102"/>
      <c r="KBO652" s="102"/>
      <c r="KBP652" s="102"/>
      <c r="KBQ652" s="102"/>
      <c r="KBR652" s="102"/>
      <c r="KBS652" s="102"/>
      <c r="KBT652" s="102"/>
      <c r="KBU652" s="102"/>
      <c r="KBV652" s="102"/>
      <c r="KBW652" s="102"/>
      <c r="KBX652" s="102"/>
      <c r="KBY652" s="102"/>
      <c r="KBZ652" s="102"/>
      <c r="KCA652" s="102"/>
      <c r="KCB652" s="102"/>
      <c r="KCC652" s="102"/>
      <c r="KCD652" s="102"/>
      <c r="KCE652" s="102"/>
      <c r="KCF652" s="102"/>
      <c r="KCG652" s="102"/>
      <c r="KCH652" s="102"/>
      <c r="KCI652" s="102"/>
      <c r="KCJ652" s="102"/>
      <c r="KCK652" s="102"/>
      <c r="KCL652" s="102"/>
      <c r="KCM652" s="102"/>
      <c r="KCN652" s="102"/>
      <c r="KCO652" s="102"/>
      <c r="KCP652" s="102"/>
      <c r="KCQ652" s="102"/>
      <c r="KCR652" s="102"/>
      <c r="KCS652" s="102"/>
      <c r="KCT652" s="102"/>
      <c r="KCU652" s="102"/>
      <c r="KCV652" s="102"/>
      <c r="KCW652" s="102"/>
      <c r="KCX652" s="102"/>
      <c r="KCY652" s="102"/>
      <c r="KCZ652" s="102"/>
      <c r="KDA652" s="102"/>
      <c r="KDB652" s="102"/>
      <c r="KDC652" s="102"/>
      <c r="KDD652" s="102"/>
      <c r="KDE652" s="102"/>
      <c r="KDF652" s="102"/>
      <c r="KDG652" s="102"/>
      <c r="KDH652" s="102"/>
      <c r="KDI652" s="102"/>
      <c r="KDJ652" s="102"/>
      <c r="KDK652" s="102"/>
      <c r="KDL652" s="102"/>
      <c r="KDM652" s="102"/>
      <c r="KDN652" s="102"/>
      <c r="KDO652" s="102"/>
      <c r="KDP652" s="102"/>
      <c r="KDQ652" s="102"/>
      <c r="KDR652" s="102"/>
      <c r="KDS652" s="102"/>
      <c r="KDT652" s="102"/>
      <c r="KDU652" s="102"/>
      <c r="KDV652" s="102"/>
      <c r="KDW652" s="102"/>
      <c r="KDX652" s="102"/>
      <c r="KDY652" s="102"/>
      <c r="KDZ652" s="102"/>
      <c r="KEA652" s="102"/>
      <c r="KEB652" s="102"/>
      <c r="KEC652" s="102"/>
      <c r="KED652" s="102"/>
      <c r="KEE652" s="102"/>
      <c r="KEF652" s="102"/>
      <c r="KEG652" s="102"/>
      <c r="KEH652" s="102"/>
      <c r="KEI652" s="102"/>
      <c r="KEJ652" s="102"/>
      <c r="KEK652" s="102"/>
      <c r="KEL652" s="102"/>
      <c r="KEM652" s="102"/>
      <c r="KEN652" s="102"/>
      <c r="KEO652" s="102"/>
      <c r="KEP652" s="102"/>
      <c r="KEQ652" s="102"/>
      <c r="KER652" s="102"/>
      <c r="KES652" s="102"/>
      <c r="KET652" s="102"/>
      <c r="KEU652" s="102"/>
      <c r="KEV652" s="102"/>
      <c r="KEW652" s="102"/>
      <c r="KEX652" s="102"/>
      <c r="KEY652" s="102"/>
      <c r="KEZ652" s="102"/>
      <c r="KFA652" s="102"/>
      <c r="KFB652" s="102"/>
      <c r="KFC652" s="102"/>
      <c r="KFD652" s="102"/>
      <c r="KFE652" s="102"/>
      <c r="KFF652" s="102"/>
      <c r="KFG652" s="102"/>
      <c r="KFH652" s="102"/>
      <c r="KFI652" s="102"/>
      <c r="KFJ652" s="102"/>
      <c r="KFK652" s="102"/>
      <c r="KFL652" s="102"/>
      <c r="KFM652" s="102"/>
      <c r="KFN652" s="102"/>
      <c r="KFO652" s="102"/>
      <c r="KFP652" s="102"/>
      <c r="KFQ652" s="102"/>
      <c r="KFR652" s="102"/>
      <c r="KFS652" s="102"/>
      <c r="KFT652" s="102"/>
      <c r="KFU652" s="102"/>
      <c r="KFV652" s="102"/>
      <c r="KFW652" s="102"/>
      <c r="KFX652" s="102"/>
      <c r="KFY652" s="102"/>
      <c r="KFZ652" s="102"/>
      <c r="KGA652" s="102"/>
      <c r="KGB652" s="102"/>
      <c r="KGC652" s="102"/>
      <c r="KGD652" s="102"/>
      <c r="KGE652" s="102"/>
      <c r="KGF652" s="102"/>
      <c r="KGG652" s="102"/>
      <c r="KGH652" s="102"/>
      <c r="KGI652" s="102"/>
      <c r="KGJ652" s="102"/>
      <c r="KGK652" s="102"/>
      <c r="KGL652" s="102"/>
      <c r="KGM652" s="102"/>
      <c r="KGN652" s="102"/>
      <c r="KGO652" s="102"/>
      <c r="KGP652" s="102"/>
      <c r="KGQ652" s="102"/>
      <c r="KGR652" s="102"/>
      <c r="KGS652" s="102"/>
      <c r="KGT652" s="102"/>
      <c r="KGU652" s="102"/>
      <c r="KGV652" s="102"/>
      <c r="KGW652" s="102"/>
      <c r="KGX652" s="102"/>
      <c r="KGY652" s="102"/>
      <c r="KGZ652" s="102"/>
      <c r="KHA652" s="102"/>
      <c r="KHB652" s="102"/>
      <c r="KHC652" s="102"/>
      <c r="KHD652" s="102"/>
      <c r="KHE652" s="102"/>
      <c r="KHF652" s="102"/>
      <c r="KHG652" s="102"/>
      <c r="KHH652" s="102"/>
      <c r="KHI652" s="102"/>
      <c r="KHJ652" s="102"/>
      <c r="KHK652" s="102"/>
      <c r="KHL652" s="102"/>
      <c r="KHM652" s="102"/>
      <c r="KHN652" s="102"/>
      <c r="KHO652" s="102"/>
      <c r="KHP652" s="102"/>
      <c r="KHQ652" s="102"/>
      <c r="KHR652" s="102"/>
      <c r="KHS652" s="102"/>
      <c r="KHT652" s="102"/>
      <c r="KHU652" s="102"/>
      <c r="KHV652" s="102"/>
      <c r="KHW652" s="102"/>
      <c r="KHX652" s="102"/>
      <c r="KHY652" s="102"/>
      <c r="KHZ652" s="102"/>
      <c r="KIA652" s="102"/>
      <c r="KIB652" s="102"/>
      <c r="KIC652" s="102"/>
      <c r="KID652" s="102"/>
      <c r="KIE652" s="102"/>
      <c r="KIF652" s="102"/>
      <c r="KIG652" s="102"/>
      <c r="KIH652" s="102"/>
      <c r="KII652" s="102"/>
      <c r="KIJ652" s="102"/>
      <c r="KIK652" s="102"/>
      <c r="KIL652" s="102"/>
      <c r="KIM652" s="102"/>
      <c r="KIN652" s="102"/>
      <c r="KIO652" s="102"/>
      <c r="KIP652" s="102"/>
      <c r="KIQ652" s="102"/>
      <c r="KIR652" s="102"/>
      <c r="KIS652" s="102"/>
      <c r="KIT652" s="102"/>
      <c r="KIU652" s="102"/>
      <c r="KIV652" s="102"/>
      <c r="KIW652" s="102"/>
      <c r="KIX652" s="102"/>
      <c r="KIY652" s="102"/>
      <c r="KIZ652" s="102"/>
      <c r="KJA652" s="102"/>
      <c r="KJB652" s="102"/>
      <c r="KJC652" s="102"/>
      <c r="KJD652" s="102"/>
      <c r="KJE652" s="102"/>
      <c r="KJF652" s="102"/>
      <c r="KJG652" s="102"/>
      <c r="KJH652" s="102"/>
      <c r="KJI652" s="102"/>
      <c r="KJJ652" s="102"/>
      <c r="KJK652" s="102"/>
      <c r="KJL652" s="102"/>
      <c r="KJM652" s="102"/>
      <c r="KJN652" s="102"/>
      <c r="KJO652" s="102"/>
      <c r="KJP652" s="102"/>
      <c r="KJQ652" s="102"/>
      <c r="KJR652" s="102"/>
      <c r="KJS652" s="102"/>
      <c r="KJT652" s="102"/>
      <c r="KJU652" s="102"/>
      <c r="KJV652" s="102"/>
      <c r="KJW652" s="102"/>
      <c r="KJX652" s="102"/>
      <c r="KJY652" s="102"/>
      <c r="KJZ652" s="102"/>
      <c r="KKA652" s="102"/>
      <c r="KKB652" s="102"/>
      <c r="KKC652" s="102"/>
      <c r="KKD652" s="102"/>
      <c r="KKE652" s="102"/>
      <c r="KKF652" s="102"/>
      <c r="KKG652" s="102"/>
      <c r="KKH652" s="102"/>
      <c r="KKI652" s="102"/>
      <c r="KKJ652" s="102"/>
      <c r="KKK652" s="102"/>
      <c r="KKL652" s="102"/>
      <c r="KKM652" s="102"/>
      <c r="KKN652" s="102"/>
      <c r="KKO652" s="102"/>
      <c r="KKP652" s="102"/>
      <c r="KKQ652" s="102"/>
      <c r="KKR652" s="102"/>
      <c r="KKS652" s="102"/>
      <c r="KKT652" s="102"/>
      <c r="KKU652" s="102"/>
      <c r="KKV652" s="102"/>
      <c r="KKW652" s="102"/>
      <c r="KKX652" s="102"/>
      <c r="KKY652" s="102"/>
      <c r="KKZ652" s="102"/>
      <c r="KLA652" s="102"/>
      <c r="KLB652" s="102"/>
      <c r="KLC652" s="102"/>
      <c r="KLD652" s="102"/>
      <c r="KLE652" s="102"/>
      <c r="KLF652" s="102"/>
      <c r="KLG652" s="102"/>
      <c r="KLH652" s="102"/>
      <c r="KLI652" s="102"/>
      <c r="KLJ652" s="102"/>
      <c r="KLK652" s="102"/>
      <c r="KLL652" s="102"/>
      <c r="KLM652" s="102"/>
      <c r="KLN652" s="102"/>
      <c r="KLO652" s="102"/>
      <c r="KLP652" s="102"/>
      <c r="KLQ652" s="102"/>
      <c r="KLR652" s="102"/>
      <c r="KLS652" s="102"/>
      <c r="KLT652" s="102"/>
      <c r="KLU652" s="102"/>
      <c r="KLV652" s="102"/>
      <c r="KLW652" s="102"/>
      <c r="KLX652" s="102"/>
      <c r="KLY652" s="102"/>
      <c r="KLZ652" s="102"/>
      <c r="KMA652" s="102"/>
      <c r="KMB652" s="102"/>
      <c r="KMC652" s="102"/>
      <c r="KMD652" s="102"/>
      <c r="KME652" s="102"/>
      <c r="KMF652" s="102"/>
      <c r="KMG652" s="102"/>
      <c r="KMH652" s="102"/>
      <c r="KMI652" s="102"/>
      <c r="KMJ652" s="102"/>
      <c r="KMK652" s="102"/>
      <c r="KML652" s="102"/>
      <c r="KMM652" s="102"/>
      <c r="KMN652" s="102"/>
      <c r="KMO652" s="102"/>
      <c r="KMP652" s="102"/>
      <c r="KMQ652" s="102"/>
      <c r="KMR652" s="102"/>
      <c r="KMS652" s="102"/>
      <c r="KMT652" s="102"/>
      <c r="KMU652" s="102"/>
      <c r="KMV652" s="102"/>
      <c r="KMW652" s="102"/>
      <c r="KMX652" s="102"/>
      <c r="KMY652" s="102"/>
      <c r="KMZ652" s="102"/>
      <c r="KNA652" s="102"/>
      <c r="KNB652" s="102"/>
      <c r="KNC652" s="102"/>
      <c r="KND652" s="102"/>
      <c r="KNE652" s="102"/>
      <c r="KNF652" s="102"/>
      <c r="KNG652" s="102"/>
      <c r="KNH652" s="102"/>
      <c r="KNI652" s="102"/>
      <c r="KNJ652" s="102"/>
      <c r="KNK652" s="102"/>
      <c r="KNL652" s="102"/>
      <c r="KNM652" s="102"/>
      <c r="KNN652" s="102"/>
      <c r="KNO652" s="102"/>
      <c r="KNP652" s="102"/>
      <c r="KNQ652" s="102"/>
      <c r="KNR652" s="102"/>
      <c r="KNS652" s="102"/>
      <c r="KNT652" s="102"/>
      <c r="KNU652" s="102"/>
      <c r="KNV652" s="102"/>
      <c r="KNW652" s="102"/>
      <c r="KNX652" s="102"/>
      <c r="KNY652" s="102"/>
      <c r="KNZ652" s="102"/>
      <c r="KOA652" s="102"/>
      <c r="KOB652" s="102"/>
      <c r="KOC652" s="102"/>
      <c r="KOD652" s="102"/>
      <c r="KOE652" s="102"/>
      <c r="KOF652" s="102"/>
      <c r="KOG652" s="102"/>
      <c r="KOH652" s="102"/>
      <c r="KOI652" s="102"/>
      <c r="KOJ652" s="102"/>
      <c r="KOK652" s="102"/>
      <c r="KOL652" s="102"/>
      <c r="KOM652" s="102"/>
      <c r="KON652" s="102"/>
      <c r="KOO652" s="102"/>
      <c r="KOP652" s="102"/>
      <c r="KOQ652" s="102"/>
      <c r="KOR652" s="102"/>
      <c r="KOS652" s="102"/>
      <c r="KOT652" s="102"/>
      <c r="KOU652" s="102"/>
      <c r="KOV652" s="102"/>
      <c r="KOW652" s="102"/>
      <c r="KOX652" s="102"/>
      <c r="KOY652" s="102"/>
      <c r="KOZ652" s="102"/>
      <c r="KPA652" s="102"/>
      <c r="KPB652" s="102"/>
      <c r="KPC652" s="102"/>
      <c r="KPD652" s="102"/>
      <c r="KPE652" s="102"/>
      <c r="KPF652" s="102"/>
      <c r="KPG652" s="102"/>
      <c r="KPH652" s="102"/>
      <c r="KPI652" s="102"/>
      <c r="KPJ652" s="102"/>
      <c r="KPK652" s="102"/>
      <c r="KPL652" s="102"/>
      <c r="KPM652" s="102"/>
      <c r="KPN652" s="102"/>
      <c r="KPO652" s="102"/>
      <c r="KPP652" s="102"/>
      <c r="KPQ652" s="102"/>
      <c r="KPR652" s="102"/>
      <c r="KPS652" s="102"/>
      <c r="KPT652" s="102"/>
      <c r="KPU652" s="102"/>
      <c r="KPV652" s="102"/>
      <c r="KPW652" s="102"/>
      <c r="KPX652" s="102"/>
      <c r="KPY652" s="102"/>
      <c r="KPZ652" s="102"/>
      <c r="KQA652" s="102"/>
      <c r="KQB652" s="102"/>
      <c r="KQC652" s="102"/>
      <c r="KQD652" s="102"/>
      <c r="KQE652" s="102"/>
      <c r="KQF652" s="102"/>
      <c r="KQG652" s="102"/>
      <c r="KQH652" s="102"/>
      <c r="KQI652" s="102"/>
      <c r="KQJ652" s="102"/>
      <c r="KQK652" s="102"/>
      <c r="KQL652" s="102"/>
      <c r="KQM652" s="102"/>
      <c r="KQN652" s="102"/>
      <c r="KQO652" s="102"/>
      <c r="KQP652" s="102"/>
      <c r="KQQ652" s="102"/>
      <c r="KQR652" s="102"/>
      <c r="KQS652" s="102"/>
      <c r="KQT652" s="102"/>
      <c r="KQU652" s="102"/>
      <c r="KQV652" s="102"/>
      <c r="KQW652" s="102"/>
      <c r="KQX652" s="102"/>
      <c r="KQY652" s="102"/>
      <c r="KQZ652" s="102"/>
      <c r="KRA652" s="102"/>
      <c r="KRB652" s="102"/>
      <c r="KRC652" s="102"/>
      <c r="KRD652" s="102"/>
      <c r="KRE652" s="102"/>
      <c r="KRF652" s="102"/>
      <c r="KRG652" s="102"/>
      <c r="KRH652" s="102"/>
      <c r="KRI652" s="102"/>
      <c r="KRJ652" s="102"/>
      <c r="KRK652" s="102"/>
      <c r="KRL652" s="102"/>
      <c r="KRM652" s="102"/>
      <c r="KRN652" s="102"/>
      <c r="KRO652" s="102"/>
      <c r="KRP652" s="102"/>
      <c r="KRQ652" s="102"/>
      <c r="KRR652" s="102"/>
      <c r="KRS652" s="102"/>
      <c r="KRT652" s="102"/>
      <c r="KRU652" s="102"/>
      <c r="KRV652" s="102"/>
      <c r="KRW652" s="102"/>
      <c r="KRX652" s="102"/>
      <c r="KRY652" s="102"/>
      <c r="KRZ652" s="102"/>
      <c r="KSA652" s="102"/>
      <c r="KSB652" s="102"/>
      <c r="KSC652" s="102"/>
      <c r="KSD652" s="102"/>
      <c r="KSE652" s="102"/>
      <c r="KSF652" s="102"/>
      <c r="KSG652" s="102"/>
      <c r="KSH652" s="102"/>
      <c r="KSI652" s="102"/>
      <c r="KSJ652" s="102"/>
      <c r="KSK652" s="102"/>
      <c r="KSL652" s="102"/>
      <c r="KSM652" s="102"/>
      <c r="KSN652" s="102"/>
      <c r="KSO652" s="102"/>
      <c r="KSP652" s="102"/>
      <c r="KSQ652" s="102"/>
      <c r="KSR652" s="102"/>
      <c r="KSS652" s="102"/>
      <c r="KST652" s="102"/>
      <c r="KSU652" s="102"/>
      <c r="KSV652" s="102"/>
      <c r="KSW652" s="102"/>
      <c r="KSX652" s="102"/>
      <c r="KSY652" s="102"/>
      <c r="KSZ652" s="102"/>
      <c r="KTA652" s="102"/>
      <c r="KTB652" s="102"/>
      <c r="KTC652" s="102"/>
      <c r="KTD652" s="102"/>
      <c r="KTE652" s="102"/>
      <c r="KTF652" s="102"/>
      <c r="KTG652" s="102"/>
      <c r="KTH652" s="102"/>
      <c r="KTI652" s="102"/>
      <c r="KTJ652" s="102"/>
      <c r="KTK652" s="102"/>
      <c r="KTL652" s="102"/>
      <c r="KTM652" s="102"/>
      <c r="KTN652" s="102"/>
      <c r="KTO652" s="102"/>
      <c r="KTP652" s="102"/>
      <c r="KTQ652" s="102"/>
      <c r="KTR652" s="102"/>
      <c r="KTS652" s="102"/>
      <c r="KTT652" s="102"/>
      <c r="KTU652" s="102"/>
      <c r="KTV652" s="102"/>
      <c r="KTW652" s="102"/>
      <c r="KTX652" s="102"/>
      <c r="KTY652" s="102"/>
      <c r="KTZ652" s="102"/>
      <c r="KUA652" s="102"/>
      <c r="KUB652" s="102"/>
      <c r="KUC652" s="102"/>
      <c r="KUD652" s="102"/>
      <c r="KUE652" s="102"/>
      <c r="KUF652" s="102"/>
      <c r="KUG652" s="102"/>
      <c r="KUH652" s="102"/>
      <c r="KUI652" s="102"/>
      <c r="KUJ652" s="102"/>
      <c r="KUK652" s="102"/>
      <c r="KUL652" s="102"/>
      <c r="KUM652" s="102"/>
      <c r="KUN652" s="102"/>
      <c r="KUO652" s="102"/>
      <c r="KUP652" s="102"/>
      <c r="KUQ652" s="102"/>
      <c r="KUR652" s="102"/>
      <c r="KUS652" s="102"/>
      <c r="KUT652" s="102"/>
      <c r="KUU652" s="102"/>
      <c r="KUV652" s="102"/>
      <c r="KUW652" s="102"/>
      <c r="KUX652" s="102"/>
      <c r="KUY652" s="102"/>
      <c r="KUZ652" s="102"/>
      <c r="KVA652" s="102"/>
      <c r="KVB652" s="102"/>
      <c r="KVC652" s="102"/>
      <c r="KVD652" s="102"/>
      <c r="KVE652" s="102"/>
      <c r="KVF652" s="102"/>
      <c r="KVG652" s="102"/>
      <c r="KVH652" s="102"/>
      <c r="KVI652" s="102"/>
      <c r="KVJ652" s="102"/>
      <c r="KVK652" s="102"/>
      <c r="KVL652" s="102"/>
      <c r="KVM652" s="102"/>
      <c r="KVN652" s="102"/>
      <c r="KVO652" s="102"/>
      <c r="KVP652" s="102"/>
      <c r="KVQ652" s="102"/>
      <c r="KVR652" s="102"/>
      <c r="KVS652" s="102"/>
      <c r="KVT652" s="102"/>
      <c r="KVU652" s="102"/>
      <c r="KVV652" s="102"/>
      <c r="KVW652" s="102"/>
      <c r="KVX652" s="102"/>
      <c r="KVY652" s="102"/>
      <c r="KVZ652" s="102"/>
      <c r="KWA652" s="102"/>
      <c r="KWB652" s="102"/>
      <c r="KWC652" s="102"/>
      <c r="KWD652" s="102"/>
      <c r="KWE652" s="102"/>
      <c r="KWF652" s="102"/>
      <c r="KWG652" s="102"/>
      <c r="KWH652" s="102"/>
      <c r="KWI652" s="102"/>
      <c r="KWJ652" s="102"/>
      <c r="KWK652" s="102"/>
      <c r="KWL652" s="102"/>
      <c r="KWM652" s="102"/>
      <c r="KWN652" s="102"/>
      <c r="KWO652" s="102"/>
      <c r="KWP652" s="102"/>
      <c r="KWQ652" s="102"/>
      <c r="KWR652" s="102"/>
      <c r="KWS652" s="102"/>
      <c r="KWT652" s="102"/>
      <c r="KWU652" s="102"/>
      <c r="KWV652" s="102"/>
      <c r="KWW652" s="102"/>
      <c r="KWX652" s="102"/>
      <c r="KWY652" s="102"/>
      <c r="KWZ652" s="102"/>
      <c r="KXA652" s="102"/>
      <c r="KXB652" s="102"/>
      <c r="KXC652" s="102"/>
      <c r="KXD652" s="102"/>
      <c r="KXE652" s="102"/>
      <c r="KXF652" s="102"/>
      <c r="KXG652" s="102"/>
      <c r="KXH652" s="102"/>
      <c r="KXI652" s="102"/>
      <c r="KXJ652" s="102"/>
      <c r="KXK652" s="102"/>
      <c r="KXL652" s="102"/>
      <c r="KXM652" s="102"/>
      <c r="KXN652" s="102"/>
      <c r="KXO652" s="102"/>
      <c r="KXP652" s="102"/>
      <c r="KXQ652" s="102"/>
      <c r="KXR652" s="102"/>
      <c r="KXS652" s="102"/>
      <c r="KXT652" s="102"/>
      <c r="KXU652" s="102"/>
      <c r="KXV652" s="102"/>
      <c r="KXW652" s="102"/>
      <c r="KXX652" s="102"/>
      <c r="KXY652" s="102"/>
      <c r="KXZ652" s="102"/>
      <c r="KYA652" s="102"/>
      <c r="KYB652" s="102"/>
      <c r="KYC652" s="102"/>
      <c r="KYD652" s="102"/>
      <c r="KYE652" s="102"/>
      <c r="KYF652" s="102"/>
      <c r="KYG652" s="102"/>
      <c r="KYH652" s="102"/>
      <c r="KYI652" s="102"/>
      <c r="KYJ652" s="102"/>
      <c r="KYK652" s="102"/>
      <c r="KYL652" s="102"/>
      <c r="KYM652" s="102"/>
      <c r="KYN652" s="102"/>
      <c r="KYO652" s="102"/>
      <c r="KYP652" s="102"/>
      <c r="KYQ652" s="102"/>
      <c r="KYR652" s="102"/>
      <c r="KYS652" s="102"/>
      <c r="KYT652" s="102"/>
      <c r="KYU652" s="102"/>
      <c r="KYV652" s="102"/>
      <c r="KYW652" s="102"/>
      <c r="KYX652" s="102"/>
      <c r="KYY652" s="102"/>
      <c r="KYZ652" s="102"/>
      <c r="KZA652" s="102"/>
      <c r="KZB652" s="102"/>
      <c r="KZC652" s="102"/>
      <c r="KZD652" s="102"/>
      <c r="KZE652" s="102"/>
      <c r="KZF652" s="102"/>
      <c r="KZG652" s="102"/>
      <c r="KZH652" s="102"/>
      <c r="KZI652" s="102"/>
      <c r="KZJ652" s="102"/>
      <c r="KZK652" s="102"/>
      <c r="KZL652" s="102"/>
      <c r="KZM652" s="102"/>
      <c r="KZN652" s="102"/>
      <c r="KZO652" s="102"/>
      <c r="KZP652" s="102"/>
      <c r="KZQ652" s="102"/>
      <c r="KZR652" s="102"/>
      <c r="KZS652" s="102"/>
      <c r="KZT652" s="102"/>
      <c r="KZU652" s="102"/>
      <c r="KZV652" s="102"/>
      <c r="KZW652" s="102"/>
      <c r="KZX652" s="102"/>
      <c r="KZY652" s="102"/>
      <c r="KZZ652" s="102"/>
      <c r="LAA652" s="102"/>
      <c r="LAB652" s="102"/>
      <c r="LAC652" s="102"/>
      <c r="LAD652" s="102"/>
      <c r="LAE652" s="102"/>
      <c r="LAF652" s="102"/>
      <c r="LAG652" s="102"/>
      <c r="LAH652" s="102"/>
      <c r="LAI652" s="102"/>
      <c r="LAJ652" s="102"/>
      <c r="LAK652" s="102"/>
      <c r="LAL652" s="102"/>
      <c r="LAM652" s="102"/>
      <c r="LAN652" s="102"/>
      <c r="LAO652" s="102"/>
      <c r="LAP652" s="102"/>
      <c r="LAQ652" s="102"/>
      <c r="LAR652" s="102"/>
      <c r="LAS652" s="102"/>
      <c r="LAT652" s="102"/>
      <c r="LAU652" s="102"/>
      <c r="LAV652" s="102"/>
      <c r="LAW652" s="102"/>
      <c r="LAX652" s="102"/>
      <c r="LAY652" s="102"/>
      <c r="LAZ652" s="102"/>
      <c r="LBA652" s="102"/>
      <c r="LBB652" s="102"/>
      <c r="LBC652" s="102"/>
      <c r="LBD652" s="102"/>
      <c r="LBE652" s="102"/>
      <c r="LBF652" s="102"/>
      <c r="LBG652" s="102"/>
      <c r="LBH652" s="102"/>
      <c r="LBI652" s="102"/>
      <c r="LBJ652" s="102"/>
      <c r="LBK652" s="102"/>
      <c r="LBL652" s="102"/>
      <c r="LBM652" s="102"/>
      <c r="LBN652" s="102"/>
      <c r="LBO652" s="102"/>
      <c r="LBP652" s="102"/>
      <c r="LBQ652" s="102"/>
      <c r="LBR652" s="102"/>
      <c r="LBS652" s="102"/>
      <c r="LBT652" s="102"/>
      <c r="LBU652" s="102"/>
      <c r="LBV652" s="102"/>
      <c r="LBW652" s="102"/>
      <c r="LBX652" s="102"/>
      <c r="LBY652" s="102"/>
      <c r="LBZ652" s="102"/>
      <c r="LCA652" s="102"/>
      <c r="LCB652" s="102"/>
      <c r="LCC652" s="102"/>
      <c r="LCD652" s="102"/>
      <c r="LCE652" s="102"/>
      <c r="LCF652" s="102"/>
      <c r="LCG652" s="102"/>
      <c r="LCH652" s="102"/>
      <c r="LCI652" s="102"/>
      <c r="LCJ652" s="102"/>
      <c r="LCK652" s="102"/>
      <c r="LCL652" s="102"/>
      <c r="LCM652" s="102"/>
      <c r="LCN652" s="102"/>
      <c r="LCO652" s="102"/>
      <c r="LCP652" s="102"/>
      <c r="LCQ652" s="102"/>
      <c r="LCR652" s="102"/>
      <c r="LCS652" s="102"/>
      <c r="LCT652" s="102"/>
      <c r="LCU652" s="102"/>
      <c r="LCV652" s="102"/>
      <c r="LCW652" s="102"/>
      <c r="LCX652" s="102"/>
      <c r="LCY652" s="102"/>
      <c r="LCZ652" s="102"/>
      <c r="LDA652" s="102"/>
      <c r="LDB652" s="102"/>
      <c r="LDC652" s="102"/>
      <c r="LDD652" s="102"/>
      <c r="LDE652" s="102"/>
      <c r="LDF652" s="102"/>
      <c r="LDG652" s="102"/>
      <c r="LDH652" s="102"/>
      <c r="LDI652" s="102"/>
      <c r="LDJ652" s="102"/>
      <c r="LDK652" s="102"/>
      <c r="LDL652" s="102"/>
      <c r="LDM652" s="102"/>
      <c r="LDN652" s="102"/>
      <c r="LDO652" s="102"/>
      <c r="LDP652" s="102"/>
      <c r="LDQ652" s="102"/>
      <c r="LDR652" s="102"/>
      <c r="LDS652" s="102"/>
      <c r="LDT652" s="102"/>
      <c r="LDU652" s="102"/>
      <c r="LDV652" s="102"/>
      <c r="LDW652" s="102"/>
      <c r="LDX652" s="102"/>
      <c r="LDY652" s="102"/>
      <c r="LDZ652" s="102"/>
      <c r="LEA652" s="102"/>
      <c r="LEB652" s="102"/>
      <c r="LEC652" s="102"/>
      <c r="LED652" s="102"/>
      <c r="LEE652" s="102"/>
      <c r="LEF652" s="102"/>
      <c r="LEG652" s="102"/>
      <c r="LEH652" s="102"/>
      <c r="LEI652" s="102"/>
      <c r="LEJ652" s="102"/>
      <c r="LEK652" s="102"/>
      <c r="LEL652" s="102"/>
      <c r="LEM652" s="102"/>
      <c r="LEN652" s="102"/>
      <c r="LEO652" s="102"/>
      <c r="LEP652" s="102"/>
      <c r="LEQ652" s="102"/>
      <c r="LER652" s="102"/>
      <c r="LES652" s="102"/>
      <c r="LET652" s="102"/>
      <c r="LEU652" s="102"/>
      <c r="LEV652" s="102"/>
      <c r="LEW652" s="102"/>
      <c r="LEX652" s="102"/>
      <c r="LEY652" s="102"/>
      <c r="LEZ652" s="102"/>
      <c r="LFA652" s="102"/>
      <c r="LFB652" s="102"/>
      <c r="LFC652" s="102"/>
      <c r="LFD652" s="102"/>
      <c r="LFE652" s="102"/>
      <c r="LFF652" s="102"/>
      <c r="LFG652" s="102"/>
      <c r="LFH652" s="102"/>
      <c r="LFI652" s="102"/>
      <c r="LFJ652" s="102"/>
      <c r="LFK652" s="102"/>
      <c r="LFL652" s="102"/>
      <c r="LFM652" s="102"/>
      <c r="LFN652" s="102"/>
      <c r="LFO652" s="102"/>
      <c r="LFP652" s="102"/>
      <c r="LFQ652" s="102"/>
      <c r="LFR652" s="102"/>
      <c r="LFS652" s="102"/>
      <c r="LFT652" s="102"/>
      <c r="LFU652" s="102"/>
      <c r="LFV652" s="102"/>
      <c r="LFW652" s="102"/>
      <c r="LFX652" s="102"/>
      <c r="LFY652" s="102"/>
      <c r="LFZ652" s="102"/>
      <c r="LGA652" s="102"/>
      <c r="LGB652" s="102"/>
      <c r="LGC652" s="102"/>
      <c r="LGD652" s="102"/>
      <c r="LGE652" s="102"/>
      <c r="LGF652" s="102"/>
      <c r="LGG652" s="102"/>
      <c r="LGH652" s="102"/>
      <c r="LGI652" s="102"/>
      <c r="LGJ652" s="102"/>
      <c r="LGK652" s="102"/>
      <c r="LGL652" s="102"/>
      <c r="LGM652" s="102"/>
      <c r="LGN652" s="102"/>
      <c r="LGO652" s="102"/>
      <c r="LGP652" s="102"/>
      <c r="LGQ652" s="102"/>
      <c r="LGR652" s="102"/>
      <c r="LGS652" s="102"/>
      <c r="LGT652" s="102"/>
      <c r="LGU652" s="102"/>
      <c r="LGV652" s="102"/>
      <c r="LGW652" s="102"/>
      <c r="LGX652" s="102"/>
      <c r="LGY652" s="102"/>
      <c r="LGZ652" s="102"/>
      <c r="LHA652" s="102"/>
      <c r="LHB652" s="102"/>
      <c r="LHC652" s="102"/>
      <c r="LHD652" s="102"/>
      <c r="LHE652" s="102"/>
      <c r="LHF652" s="102"/>
      <c r="LHG652" s="102"/>
      <c r="LHH652" s="102"/>
      <c r="LHI652" s="102"/>
      <c r="LHJ652" s="102"/>
      <c r="LHK652" s="102"/>
      <c r="LHL652" s="102"/>
      <c r="LHM652" s="102"/>
      <c r="LHN652" s="102"/>
      <c r="LHO652" s="102"/>
      <c r="LHP652" s="102"/>
      <c r="LHQ652" s="102"/>
      <c r="LHR652" s="102"/>
      <c r="LHS652" s="102"/>
      <c r="LHT652" s="102"/>
      <c r="LHU652" s="102"/>
      <c r="LHV652" s="102"/>
      <c r="LHW652" s="102"/>
      <c r="LHX652" s="102"/>
      <c r="LHY652" s="102"/>
      <c r="LHZ652" s="102"/>
      <c r="LIA652" s="102"/>
      <c r="LIB652" s="102"/>
      <c r="LIC652" s="102"/>
      <c r="LID652" s="102"/>
      <c r="LIE652" s="102"/>
      <c r="LIF652" s="102"/>
      <c r="LIG652" s="102"/>
      <c r="LIH652" s="102"/>
      <c r="LII652" s="102"/>
      <c r="LIJ652" s="102"/>
      <c r="LIK652" s="102"/>
      <c r="LIL652" s="102"/>
      <c r="LIM652" s="102"/>
      <c r="LIN652" s="102"/>
      <c r="LIO652" s="102"/>
      <c r="LIP652" s="102"/>
      <c r="LIQ652" s="102"/>
      <c r="LIR652" s="102"/>
      <c r="LIS652" s="102"/>
      <c r="LIT652" s="102"/>
      <c r="LIU652" s="102"/>
      <c r="LIV652" s="102"/>
      <c r="LIW652" s="102"/>
      <c r="LIX652" s="102"/>
      <c r="LIY652" s="102"/>
      <c r="LIZ652" s="102"/>
      <c r="LJA652" s="102"/>
      <c r="LJB652" s="102"/>
      <c r="LJC652" s="102"/>
      <c r="LJD652" s="102"/>
      <c r="LJE652" s="102"/>
      <c r="LJF652" s="102"/>
      <c r="LJG652" s="102"/>
      <c r="LJH652" s="102"/>
      <c r="LJI652" s="102"/>
      <c r="LJJ652" s="102"/>
      <c r="LJK652" s="102"/>
      <c r="LJL652" s="102"/>
      <c r="LJM652" s="102"/>
      <c r="LJN652" s="102"/>
      <c r="LJO652" s="102"/>
      <c r="LJP652" s="102"/>
      <c r="LJQ652" s="102"/>
      <c r="LJR652" s="102"/>
      <c r="LJS652" s="102"/>
      <c r="LJT652" s="102"/>
      <c r="LJU652" s="102"/>
      <c r="LJV652" s="102"/>
      <c r="LJW652" s="102"/>
      <c r="LJX652" s="102"/>
      <c r="LJY652" s="102"/>
      <c r="LJZ652" s="102"/>
      <c r="LKA652" s="102"/>
      <c r="LKB652" s="102"/>
      <c r="LKC652" s="102"/>
      <c r="LKD652" s="102"/>
      <c r="LKE652" s="102"/>
      <c r="LKF652" s="102"/>
      <c r="LKG652" s="102"/>
      <c r="LKH652" s="102"/>
      <c r="LKI652" s="102"/>
      <c r="LKJ652" s="102"/>
      <c r="LKK652" s="102"/>
      <c r="LKL652" s="102"/>
      <c r="LKM652" s="102"/>
      <c r="LKN652" s="102"/>
      <c r="LKO652" s="102"/>
      <c r="LKP652" s="102"/>
      <c r="LKQ652" s="102"/>
      <c r="LKR652" s="102"/>
      <c r="LKS652" s="102"/>
      <c r="LKT652" s="102"/>
      <c r="LKU652" s="102"/>
      <c r="LKV652" s="102"/>
      <c r="LKW652" s="102"/>
      <c r="LKX652" s="102"/>
      <c r="LKY652" s="102"/>
      <c r="LKZ652" s="102"/>
      <c r="LLA652" s="102"/>
      <c r="LLB652" s="102"/>
      <c r="LLC652" s="102"/>
      <c r="LLD652" s="102"/>
      <c r="LLE652" s="102"/>
      <c r="LLF652" s="102"/>
      <c r="LLG652" s="102"/>
      <c r="LLH652" s="102"/>
      <c r="LLI652" s="102"/>
      <c r="LLJ652" s="102"/>
      <c r="LLK652" s="102"/>
      <c r="LLL652" s="102"/>
      <c r="LLM652" s="102"/>
      <c r="LLN652" s="102"/>
      <c r="LLO652" s="102"/>
      <c r="LLP652" s="102"/>
      <c r="LLQ652" s="102"/>
      <c r="LLR652" s="102"/>
      <c r="LLS652" s="102"/>
      <c r="LLT652" s="102"/>
      <c r="LLU652" s="102"/>
      <c r="LLV652" s="102"/>
      <c r="LLW652" s="102"/>
      <c r="LLX652" s="102"/>
      <c r="LLY652" s="102"/>
      <c r="LLZ652" s="102"/>
      <c r="LMA652" s="102"/>
      <c r="LMB652" s="102"/>
      <c r="LMC652" s="102"/>
      <c r="LMD652" s="102"/>
      <c r="LME652" s="102"/>
      <c r="LMF652" s="102"/>
      <c r="LMG652" s="102"/>
      <c r="LMH652" s="102"/>
      <c r="LMI652" s="102"/>
      <c r="LMJ652" s="102"/>
      <c r="LMK652" s="102"/>
      <c r="LML652" s="102"/>
      <c r="LMM652" s="102"/>
      <c r="LMN652" s="102"/>
      <c r="LMO652" s="102"/>
      <c r="LMP652" s="102"/>
      <c r="LMQ652" s="102"/>
      <c r="LMR652" s="102"/>
      <c r="LMS652" s="102"/>
      <c r="LMT652" s="102"/>
      <c r="LMU652" s="102"/>
      <c r="LMV652" s="102"/>
      <c r="LMW652" s="102"/>
      <c r="LMX652" s="102"/>
      <c r="LMY652" s="102"/>
      <c r="LMZ652" s="102"/>
      <c r="LNA652" s="102"/>
      <c r="LNB652" s="102"/>
      <c r="LNC652" s="102"/>
      <c r="LND652" s="102"/>
      <c r="LNE652" s="102"/>
      <c r="LNF652" s="102"/>
      <c r="LNG652" s="102"/>
      <c r="LNH652" s="102"/>
      <c r="LNI652" s="102"/>
      <c r="LNJ652" s="102"/>
      <c r="LNK652" s="102"/>
      <c r="LNL652" s="102"/>
      <c r="LNM652" s="102"/>
      <c r="LNN652" s="102"/>
      <c r="LNO652" s="102"/>
      <c r="LNP652" s="102"/>
      <c r="LNQ652" s="102"/>
      <c r="LNR652" s="102"/>
      <c r="LNS652" s="102"/>
      <c r="LNT652" s="102"/>
      <c r="LNU652" s="102"/>
      <c r="LNV652" s="102"/>
      <c r="LNW652" s="102"/>
      <c r="LNX652" s="102"/>
      <c r="LNY652" s="102"/>
      <c r="LNZ652" s="102"/>
      <c r="LOA652" s="102"/>
      <c r="LOB652" s="102"/>
      <c r="LOC652" s="102"/>
      <c r="LOD652" s="102"/>
      <c r="LOE652" s="102"/>
      <c r="LOF652" s="102"/>
      <c r="LOG652" s="102"/>
      <c r="LOH652" s="102"/>
      <c r="LOI652" s="102"/>
      <c r="LOJ652" s="102"/>
      <c r="LOK652" s="102"/>
      <c r="LOL652" s="102"/>
      <c r="LOM652" s="102"/>
      <c r="LON652" s="102"/>
      <c r="LOO652" s="102"/>
      <c r="LOP652" s="102"/>
      <c r="LOQ652" s="102"/>
      <c r="LOR652" s="102"/>
      <c r="LOS652" s="102"/>
      <c r="LOT652" s="102"/>
      <c r="LOU652" s="102"/>
      <c r="LOV652" s="102"/>
      <c r="LOW652" s="102"/>
      <c r="LOX652" s="102"/>
      <c r="LOY652" s="102"/>
      <c r="LOZ652" s="102"/>
      <c r="LPA652" s="102"/>
      <c r="LPB652" s="102"/>
      <c r="LPC652" s="102"/>
      <c r="LPD652" s="102"/>
      <c r="LPE652" s="102"/>
      <c r="LPF652" s="102"/>
      <c r="LPG652" s="102"/>
      <c r="LPH652" s="102"/>
      <c r="LPI652" s="102"/>
      <c r="LPJ652" s="102"/>
      <c r="LPK652" s="102"/>
      <c r="LPL652" s="102"/>
      <c r="LPM652" s="102"/>
      <c r="LPN652" s="102"/>
      <c r="LPO652" s="102"/>
      <c r="LPP652" s="102"/>
      <c r="LPQ652" s="102"/>
      <c r="LPR652" s="102"/>
      <c r="LPS652" s="102"/>
      <c r="LPT652" s="102"/>
      <c r="LPU652" s="102"/>
      <c r="LPV652" s="102"/>
      <c r="LPW652" s="102"/>
      <c r="LPX652" s="102"/>
      <c r="LPY652" s="102"/>
      <c r="LPZ652" s="102"/>
      <c r="LQA652" s="102"/>
      <c r="LQB652" s="102"/>
      <c r="LQC652" s="102"/>
      <c r="LQD652" s="102"/>
      <c r="LQE652" s="102"/>
      <c r="LQF652" s="102"/>
      <c r="LQG652" s="102"/>
      <c r="LQH652" s="102"/>
      <c r="LQI652" s="102"/>
      <c r="LQJ652" s="102"/>
      <c r="LQK652" s="102"/>
      <c r="LQL652" s="102"/>
      <c r="LQM652" s="102"/>
      <c r="LQN652" s="102"/>
      <c r="LQO652" s="102"/>
      <c r="LQP652" s="102"/>
      <c r="LQQ652" s="102"/>
      <c r="LQR652" s="102"/>
      <c r="LQS652" s="102"/>
      <c r="LQT652" s="102"/>
      <c r="LQU652" s="102"/>
      <c r="LQV652" s="102"/>
      <c r="LQW652" s="102"/>
      <c r="LQX652" s="102"/>
      <c r="LQY652" s="102"/>
      <c r="LQZ652" s="102"/>
      <c r="LRA652" s="102"/>
      <c r="LRB652" s="102"/>
      <c r="LRC652" s="102"/>
      <c r="LRD652" s="102"/>
      <c r="LRE652" s="102"/>
      <c r="LRF652" s="102"/>
      <c r="LRG652" s="102"/>
      <c r="LRH652" s="102"/>
      <c r="LRI652" s="102"/>
      <c r="LRJ652" s="102"/>
      <c r="LRK652" s="102"/>
      <c r="LRL652" s="102"/>
      <c r="LRM652" s="102"/>
      <c r="LRN652" s="102"/>
      <c r="LRO652" s="102"/>
      <c r="LRP652" s="102"/>
      <c r="LRQ652" s="102"/>
      <c r="LRR652" s="102"/>
      <c r="LRS652" s="102"/>
      <c r="LRT652" s="102"/>
      <c r="LRU652" s="102"/>
      <c r="LRV652" s="102"/>
      <c r="LRW652" s="102"/>
      <c r="LRX652" s="102"/>
      <c r="LRY652" s="102"/>
      <c r="LRZ652" s="102"/>
      <c r="LSA652" s="102"/>
      <c r="LSB652" s="102"/>
      <c r="LSC652" s="102"/>
      <c r="LSD652" s="102"/>
      <c r="LSE652" s="102"/>
      <c r="LSF652" s="102"/>
      <c r="LSG652" s="102"/>
      <c r="LSH652" s="102"/>
      <c r="LSI652" s="102"/>
      <c r="LSJ652" s="102"/>
      <c r="LSK652" s="102"/>
      <c r="LSL652" s="102"/>
      <c r="LSM652" s="102"/>
      <c r="LSN652" s="102"/>
      <c r="LSO652" s="102"/>
      <c r="LSP652" s="102"/>
      <c r="LSQ652" s="102"/>
      <c r="LSR652" s="102"/>
      <c r="LSS652" s="102"/>
      <c r="LST652" s="102"/>
      <c r="LSU652" s="102"/>
      <c r="LSV652" s="102"/>
      <c r="LSW652" s="102"/>
      <c r="LSX652" s="102"/>
      <c r="LSY652" s="102"/>
      <c r="LSZ652" s="102"/>
      <c r="LTA652" s="102"/>
      <c r="LTB652" s="102"/>
      <c r="LTC652" s="102"/>
      <c r="LTD652" s="102"/>
      <c r="LTE652" s="102"/>
      <c r="LTF652" s="102"/>
      <c r="LTG652" s="102"/>
      <c r="LTH652" s="102"/>
      <c r="LTI652" s="102"/>
      <c r="LTJ652" s="102"/>
      <c r="LTK652" s="102"/>
      <c r="LTL652" s="102"/>
      <c r="LTM652" s="102"/>
      <c r="LTN652" s="102"/>
      <c r="LTO652" s="102"/>
      <c r="LTP652" s="102"/>
      <c r="LTQ652" s="102"/>
      <c r="LTR652" s="102"/>
      <c r="LTS652" s="102"/>
      <c r="LTT652" s="102"/>
      <c r="LTU652" s="102"/>
      <c r="LTV652" s="102"/>
      <c r="LTW652" s="102"/>
      <c r="LTX652" s="102"/>
      <c r="LTY652" s="102"/>
      <c r="LTZ652" s="102"/>
      <c r="LUA652" s="102"/>
      <c r="LUB652" s="102"/>
      <c r="LUC652" s="102"/>
      <c r="LUD652" s="102"/>
      <c r="LUE652" s="102"/>
      <c r="LUF652" s="102"/>
      <c r="LUG652" s="102"/>
      <c r="LUH652" s="102"/>
      <c r="LUI652" s="102"/>
      <c r="LUJ652" s="102"/>
      <c r="LUK652" s="102"/>
      <c r="LUL652" s="102"/>
      <c r="LUM652" s="102"/>
      <c r="LUN652" s="102"/>
      <c r="LUO652" s="102"/>
      <c r="LUP652" s="102"/>
      <c r="LUQ652" s="102"/>
      <c r="LUR652" s="102"/>
      <c r="LUS652" s="102"/>
      <c r="LUT652" s="102"/>
      <c r="LUU652" s="102"/>
      <c r="LUV652" s="102"/>
      <c r="LUW652" s="102"/>
      <c r="LUX652" s="102"/>
      <c r="LUY652" s="102"/>
      <c r="LUZ652" s="102"/>
      <c r="LVA652" s="102"/>
      <c r="LVB652" s="102"/>
      <c r="LVC652" s="102"/>
      <c r="LVD652" s="102"/>
      <c r="LVE652" s="102"/>
      <c r="LVF652" s="102"/>
      <c r="LVG652" s="102"/>
      <c r="LVH652" s="102"/>
      <c r="LVI652" s="102"/>
      <c r="LVJ652" s="102"/>
      <c r="LVK652" s="102"/>
      <c r="LVL652" s="102"/>
      <c r="LVM652" s="102"/>
      <c r="LVN652" s="102"/>
      <c r="LVO652" s="102"/>
      <c r="LVP652" s="102"/>
      <c r="LVQ652" s="102"/>
      <c r="LVR652" s="102"/>
      <c r="LVS652" s="102"/>
      <c r="LVT652" s="102"/>
      <c r="LVU652" s="102"/>
      <c r="LVV652" s="102"/>
      <c r="LVW652" s="102"/>
      <c r="LVX652" s="102"/>
      <c r="LVY652" s="102"/>
      <c r="LVZ652" s="102"/>
      <c r="LWA652" s="102"/>
      <c r="LWB652" s="102"/>
      <c r="LWC652" s="102"/>
      <c r="LWD652" s="102"/>
      <c r="LWE652" s="102"/>
      <c r="LWF652" s="102"/>
      <c r="LWG652" s="102"/>
      <c r="LWH652" s="102"/>
      <c r="LWI652" s="102"/>
      <c r="LWJ652" s="102"/>
      <c r="LWK652" s="102"/>
      <c r="LWL652" s="102"/>
      <c r="LWM652" s="102"/>
      <c r="LWN652" s="102"/>
      <c r="LWO652" s="102"/>
      <c r="LWP652" s="102"/>
      <c r="LWQ652" s="102"/>
      <c r="LWR652" s="102"/>
      <c r="LWS652" s="102"/>
      <c r="LWT652" s="102"/>
      <c r="LWU652" s="102"/>
      <c r="LWV652" s="102"/>
      <c r="LWW652" s="102"/>
      <c r="LWX652" s="102"/>
      <c r="LWY652" s="102"/>
      <c r="LWZ652" s="102"/>
      <c r="LXA652" s="102"/>
      <c r="LXB652" s="102"/>
      <c r="LXC652" s="102"/>
      <c r="LXD652" s="102"/>
      <c r="LXE652" s="102"/>
      <c r="LXF652" s="102"/>
      <c r="LXG652" s="102"/>
      <c r="LXH652" s="102"/>
      <c r="LXI652" s="102"/>
      <c r="LXJ652" s="102"/>
      <c r="LXK652" s="102"/>
      <c r="LXL652" s="102"/>
      <c r="LXM652" s="102"/>
      <c r="LXN652" s="102"/>
      <c r="LXO652" s="102"/>
      <c r="LXP652" s="102"/>
      <c r="LXQ652" s="102"/>
      <c r="LXR652" s="102"/>
      <c r="LXS652" s="102"/>
      <c r="LXT652" s="102"/>
      <c r="LXU652" s="102"/>
      <c r="LXV652" s="102"/>
      <c r="LXW652" s="102"/>
      <c r="LXX652" s="102"/>
      <c r="LXY652" s="102"/>
      <c r="LXZ652" s="102"/>
      <c r="LYA652" s="102"/>
      <c r="LYB652" s="102"/>
      <c r="LYC652" s="102"/>
      <c r="LYD652" s="102"/>
      <c r="LYE652" s="102"/>
      <c r="LYF652" s="102"/>
      <c r="LYG652" s="102"/>
      <c r="LYH652" s="102"/>
      <c r="LYI652" s="102"/>
      <c r="LYJ652" s="102"/>
      <c r="LYK652" s="102"/>
      <c r="LYL652" s="102"/>
      <c r="LYM652" s="102"/>
      <c r="LYN652" s="102"/>
      <c r="LYO652" s="102"/>
      <c r="LYP652" s="102"/>
      <c r="LYQ652" s="102"/>
      <c r="LYR652" s="102"/>
      <c r="LYS652" s="102"/>
      <c r="LYT652" s="102"/>
      <c r="LYU652" s="102"/>
      <c r="LYV652" s="102"/>
      <c r="LYW652" s="102"/>
      <c r="LYX652" s="102"/>
      <c r="LYY652" s="102"/>
      <c r="LYZ652" s="102"/>
      <c r="LZA652" s="102"/>
      <c r="LZB652" s="102"/>
      <c r="LZC652" s="102"/>
      <c r="LZD652" s="102"/>
      <c r="LZE652" s="102"/>
      <c r="LZF652" s="102"/>
      <c r="LZG652" s="102"/>
      <c r="LZH652" s="102"/>
      <c r="LZI652" s="102"/>
      <c r="LZJ652" s="102"/>
      <c r="LZK652" s="102"/>
      <c r="LZL652" s="102"/>
      <c r="LZM652" s="102"/>
      <c r="LZN652" s="102"/>
      <c r="LZO652" s="102"/>
      <c r="LZP652" s="102"/>
      <c r="LZQ652" s="102"/>
      <c r="LZR652" s="102"/>
      <c r="LZS652" s="102"/>
      <c r="LZT652" s="102"/>
      <c r="LZU652" s="102"/>
      <c r="LZV652" s="102"/>
      <c r="LZW652" s="102"/>
      <c r="LZX652" s="102"/>
      <c r="LZY652" s="102"/>
      <c r="LZZ652" s="102"/>
      <c r="MAA652" s="102"/>
      <c r="MAB652" s="102"/>
      <c r="MAC652" s="102"/>
      <c r="MAD652" s="102"/>
      <c r="MAE652" s="102"/>
      <c r="MAF652" s="102"/>
      <c r="MAG652" s="102"/>
      <c r="MAH652" s="102"/>
      <c r="MAI652" s="102"/>
      <c r="MAJ652" s="102"/>
      <c r="MAK652" s="102"/>
      <c r="MAL652" s="102"/>
      <c r="MAM652" s="102"/>
      <c r="MAN652" s="102"/>
      <c r="MAO652" s="102"/>
      <c r="MAP652" s="102"/>
      <c r="MAQ652" s="102"/>
      <c r="MAR652" s="102"/>
      <c r="MAS652" s="102"/>
      <c r="MAT652" s="102"/>
      <c r="MAU652" s="102"/>
      <c r="MAV652" s="102"/>
      <c r="MAW652" s="102"/>
      <c r="MAX652" s="102"/>
      <c r="MAY652" s="102"/>
      <c r="MAZ652" s="102"/>
      <c r="MBA652" s="102"/>
      <c r="MBB652" s="102"/>
      <c r="MBC652" s="102"/>
      <c r="MBD652" s="102"/>
      <c r="MBE652" s="102"/>
      <c r="MBF652" s="102"/>
      <c r="MBG652" s="102"/>
      <c r="MBH652" s="102"/>
      <c r="MBI652" s="102"/>
      <c r="MBJ652" s="102"/>
      <c r="MBK652" s="102"/>
      <c r="MBL652" s="102"/>
      <c r="MBM652" s="102"/>
      <c r="MBN652" s="102"/>
      <c r="MBO652" s="102"/>
      <c r="MBP652" s="102"/>
      <c r="MBQ652" s="102"/>
      <c r="MBR652" s="102"/>
      <c r="MBS652" s="102"/>
      <c r="MBT652" s="102"/>
      <c r="MBU652" s="102"/>
      <c r="MBV652" s="102"/>
      <c r="MBW652" s="102"/>
      <c r="MBX652" s="102"/>
      <c r="MBY652" s="102"/>
      <c r="MBZ652" s="102"/>
      <c r="MCA652" s="102"/>
      <c r="MCB652" s="102"/>
      <c r="MCC652" s="102"/>
      <c r="MCD652" s="102"/>
      <c r="MCE652" s="102"/>
      <c r="MCF652" s="102"/>
      <c r="MCG652" s="102"/>
      <c r="MCH652" s="102"/>
      <c r="MCI652" s="102"/>
      <c r="MCJ652" s="102"/>
      <c r="MCK652" s="102"/>
      <c r="MCL652" s="102"/>
      <c r="MCM652" s="102"/>
      <c r="MCN652" s="102"/>
      <c r="MCO652" s="102"/>
      <c r="MCP652" s="102"/>
      <c r="MCQ652" s="102"/>
      <c r="MCR652" s="102"/>
      <c r="MCS652" s="102"/>
      <c r="MCT652" s="102"/>
      <c r="MCU652" s="102"/>
      <c r="MCV652" s="102"/>
      <c r="MCW652" s="102"/>
      <c r="MCX652" s="102"/>
      <c r="MCY652" s="102"/>
      <c r="MCZ652" s="102"/>
      <c r="MDA652" s="102"/>
      <c r="MDB652" s="102"/>
      <c r="MDC652" s="102"/>
      <c r="MDD652" s="102"/>
      <c r="MDE652" s="102"/>
      <c r="MDF652" s="102"/>
      <c r="MDG652" s="102"/>
      <c r="MDH652" s="102"/>
      <c r="MDI652" s="102"/>
      <c r="MDJ652" s="102"/>
      <c r="MDK652" s="102"/>
      <c r="MDL652" s="102"/>
      <c r="MDM652" s="102"/>
      <c r="MDN652" s="102"/>
      <c r="MDO652" s="102"/>
      <c r="MDP652" s="102"/>
      <c r="MDQ652" s="102"/>
      <c r="MDR652" s="102"/>
      <c r="MDS652" s="102"/>
      <c r="MDT652" s="102"/>
      <c r="MDU652" s="102"/>
      <c r="MDV652" s="102"/>
      <c r="MDW652" s="102"/>
      <c r="MDX652" s="102"/>
      <c r="MDY652" s="102"/>
      <c r="MDZ652" s="102"/>
      <c r="MEA652" s="102"/>
      <c r="MEB652" s="102"/>
      <c r="MEC652" s="102"/>
      <c r="MED652" s="102"/>
      <c r="MEE652" s="102"/>
      <c r="MEF652" s="102"/>
      <c r="MEG652" s="102"/>
      <c r="MEH652" s="102"/>
      <c r="MEI652" s="102"/>
      <c r="MEJ652" s="102"/>
      <c r="MEK652" s="102"/>
      <c r="MEL652" s="102"/>
      <c r="MEM652" s="102"/>
      <c r="MEN652" s="102"/>
      <c r="MEO652" s="102"/>
      <c r="MEP652" s="102"/>
      <c r="MEQ652" s="102"/>
      <c r="MER652" s="102"/>
      <c r="MES652" s="102"/>
      <c r="MET652" s="102"/>
      <c r="MEU652" s="102"/>
      <c r="MEV652" s="102"/>
      <c r="MEW652" s="102"/>
      <c r="MEX652" s="102"/>
      <c r="MEY652" s="102"/>
      <c r="MEZ652" s="102"/>
      <c r="MFA652" s="102"/>
      <c r="MFB652" s="102"/>
      <c r="MFC652" s="102"/>
      <c r="MFD652" s="102"/>
      <c r="MFE652" s="102"/>
      <c r="MFF652" s="102"/>
      <c r="MFG652" s="102"/>
      <c r="MFH652" s="102"/>
      <c r="MFI652" s="102"/>
      <c r="MFJ652" s="102"/>
      <c r="MFK652" s="102"/>
      <c r="MFL652" s="102"/>
      <c r="MFM652" s="102"/>
      <c r="MFN652" s="102"/>
      <c r="MFO652" s="102"/>
      <c r="MFP652" s="102"/>
      <c r="MFQ652" s="102"/>
      <c r="MFR652" s="102"/>
      <c r="MFS652" s="102"/>
      <c r="MFT652" s="102"/>
      <c r="MFU652" s="102"/>
      <c r="MFV652" s="102"/>
      <c r="MFW652" s="102"/>
      <c r="MFX652" s="102"/>
      <c r="MFY652" s="102"/>
      <c r="MFZ652" s="102"/>
      <c r="MGA652" s="102"/>
      <c r="MGB652" s="102"/>
      <c r="MGC652" s="102"/>
      <c r="MGD652" s="102"/>
      <c r="MGE652" s="102"/>
      <c r="MGF652" s="102"/>
      <c r="MGG652" s="102"/>
      <c r="MGH652" s="102"/>
      <c r="MGI652" s="102"/>
      <c r="MGJ652" s="102"/>
      <c r="MGK652" s="102"/>
      <c r="MGL652" s="102"/>
      <c r="MGM652" s="102"/>
      <c r="MGN652" s="102"/>
      <c r="MGO652" s="102"/>
      <c r="MGP652" s="102"/>
      <c r="MGQ652" s="102"/>
      <c r="MGR652" s="102"/>
      <c r="MGS652" s="102"/>
      <c r="MGT652" s="102"/>
      <c r="MGU652" s="102"/>
      <c r="MGV652" s="102"/>
      <c r="MGW652" s="102"/>
      <c r="MGX652" s="102"/>
      <c r="MGY652" s="102"/>
      <c r="MGZ652" s="102"/>
      <c r="MHA652" s="102"/>
      <c r="MHB652" s="102"/>
      <c r="MHC652" s="102"/>
      <c r="MHD652" s="102"/>
      <c r="MHE652" s="102"/>
      <c r="MHF652" s="102"/>
      <c r="MHG652" s="102"/>
      <c r="MHH652" s="102"/>
      <c r="MHI652" s="102"/>
      <c r="MHJ652" s="102"/>
      <c r="MHK652" s="102"/>
      <c r="MHL652" s="102"/>
      <c r="MHM652" s="102"/>
      <c r="MHN652" s="102"/>
      <c r="MHO652" s="102"/>
      <c r="MHP652" s="102"/>
      <c r="MHQ652" s="102"/>
      <c r="MHR652" s="102"/>
      <c r="MHS652" s="102"/>
      <c r="MHT652" s="102"/>
      <c r="MHU652" s="102"/>
      <c r="MHV652" s="102"/>
      <c r="MHW652" s="102"/>
      <c r="MHX652" s="102"/>
      <c r="MHY652" s="102"/>
      <c r="MHZ652" s="102"/>
      <c r="MIA652" s="102"/>
      <c r="MIB652" s="102"/>
      <c r="MIC652" s="102"/>
      <c r="MID652" s="102"/>
      <c r="MIE652" s="102"/>
      <c r="MIF652" s="102"/>
      <c r="MIG652" s="102"/>
      <c r="MIH652" s="102"/>
      <c r="MII652" s="102"/>
      <c r="MIJ652" s="102"/>
      <c r="MIK652" s="102"/>
      <c r="MIL652" s="102"/>
      <c r="MIM652" s="102"/>
      <c r="MIN652" s="102"/>
      <c r="MIO652" s="102"/>
      <c r="MIP652" s="102"/>
      <c r="MIQ652" s="102"/>
      <c r="MIR652" s="102"/>
      <c r="MIS652" s="102"/>
      <c r="MIT652" s="102"/>
      <c r="MIU652" s="102"/>
      <c r="MIV652" s="102"/>
      <c r="MIW652" s="102"/>
      <c r="MIX652" s="102"/>
      <c r="MIY652" s="102"/>
      <c r="MIZ652" s="102"/>
      <c r="MJA652" s="102"/>
      <c r="MJB652" s="102"/>
      <c r="MJC652" s="102"/>
      <c r="MJD652" s="102"/>
      <c r="MJE652" s="102"/>
      <c r="MJF652" s="102"/>
      <c r="MJG652" s="102"/>
      <c r="MJH652" s="102"/>
      <c r="MJI652" s="102"/>
      <c r="MJJ652" s="102"/>
      <c r="MJK652" s="102"/>
      <c r="MJL652" s="102"/>
      <c r="MJM652" s="102"/>
      <c r="MJN652" s="102"/>
      <c r="MJO652" s="102"/>
      <c r="MJP652" s="102"/>
      <c r="MJQ652" s="102"/>
      <c r="MJR652" s="102"/>
      <c r="MJS652" s="102"/>
      <c r="MJT652" s="102"/>
      <c r="MJU652" s="102"/>
      <c r="MJV652" s="102"/>
      <c r="MJW652" s="102"/>
      <c r="MJX652" s="102"/>
      <c r="MJY652" s="102"/>
      <c r="MJZ652" s="102"/>
      <c r="MKA652" s="102"/>
      <c r="MKB652" s="102"/>
      <c r="MKC652" s="102"/>
      <c r="MKD652" s="102"/>
      <c r="MKE652" s="102"/>
      <c r="MKF652" s="102"/>
      <c r="MKG652" s="102"/>
      <c r="MKH652" s="102"/>
      <c r="MKI652" s="102"/>
      <c r="MKJ652" s="102"/>
      <c r="MKK652" s="102"/>
      <c r="MKL652" s="102"/>
      <c r="MKM652" s="102"/>
      <c r="MKN652" s="102"/>
      <c r="MKO652" s="102"/>
      <c r="MKP652" s="102"/>
      <c r="MKQ652" s="102"/>
      <c r="MKR652" s="102"/>
      <c r="MKS652" s="102"/>
      <c r="MKT652" s="102"/>
      <c r="MKU652" s="102"/>
      <c r="MKV652" s="102"/>
      <c r="MKW652" s="102"/>
      <c r="MKX652" s="102"/>
      <c r="MKY652" s="102"/>
      <c r="MKZ652" s="102"/>
      <c r="MLA652" s="102"/>
      <c r="MLB652" s="102"/>
      <c r="MLC652" s="102"/>
      <c r="MLD652" s="102"/>
      <c r="MLE652" s="102"/>
      <c r="MLF652" s="102"/>
      <c r="MLG652" s="102"/>
      <c r="MLH652" s="102"/>
      <c r="MLI652" s="102"/>
      <c r="MLJ652" s="102"/>
      <c r="MLK652" s="102"/>
      <c r="MLL652" s="102"/>
      <c r="MLM652" s="102"/>
      <c r="MLN652" s="102"/>
      <c r="MLO652" s="102"/>
      <c r="MLP652" s="102"/>
      <c r="MLQ652" s="102"/>
      <c r="MLR652" s="102"/>
      <c r="MLS652" s="102"/>
      <c r="MLT652" s="102"/>
      <c r="MLU652" s="102"/>
      <c r="MLV652" s="102"/>
      <c r="MLW652" s="102"/>
      <c r="MLX652" s="102"/>
      <c r="MLY652" s="102"/>
      <c r="MLZ652" s="102"/>
      <c r="MMA652" s="102"/>
      <c r="MMB652" s="102"/>
      <c r="MMC652" s="102"/>
      <c r="MMD652" s="102"/>
      <c r="MME652" s="102"/>
      <c r="MMF652" s="102"/>
      <c r="MMG652" s="102"/>
      <c r="MMH652" s="102"/>
      <c r="MMI652" s="102"/>
      <c r="MMJ652" s="102"/>
      <c r="MMK652" s="102"/>
      <c r="MML652" s="102"/>
      <c r="MMM652" s="102"/>
      <c r="MMN652" s="102"/>
      <c r="MMO652" s="102"/>
      <c r="MMP652" s="102"/>
      <c r="MMQ652" s="102"/>
      <c r="MMR652" s="102"/>
      <c r="MMS652" s="102"/>
      <c r="MMT652" s="102"/>
      <c r="MMU652" s="102"/>
      <c r="MMV652" s="102"/>
      <c r="MMW652" s="102"/>
      <c r="MMX652" s="102"/>
      <c r="MMY652" s="102"/>
      <c r="MMZ652" s="102"/>
      <c r="MNA652" s="102"/>
      <c r="MNB652" s="102"/>
      <c r="MNC652" s="102"/>
      <c r="MND652" s="102"/>
      <c r="MNE652" s="102"/>
      <c r="MNF652" s="102"/>
      <c r="MNG652" s="102"/>
      <c r="MNH652" s="102"/>
      <c r="MNI652" s="102"/>
      <c r="MNJ652" s="102"/>
      <c r="MNK652" s="102"/>
      <c r="MNL652" s="102"/>
      <c r="MNM652" s="102"/>
      <c r="MNN652" s="102"/>
      <c r="MNO652" s="102"/>
      <c r="MNP652" s="102"/>
      <c r="MNQ652" s="102"/>
      <c r="MNR652" s="102"/>
      <c r="MNS652" s="102"/>
      <c r="MNT652" s="102"/>
      <c r="MNU652" s="102"/>
      <c r="MNV652" s="102"/>
      <c r="MNW652" s="102"/>
      <c r="MNX652" s="102"/>
      <c r="MNY652" s="102"/>
      <c r="MNZ652" s="102"/>
      <c r="MOA652" s="102"/>
      <c r="MOB652" s="102"/>
      <c r="MOC652" s="102"/>
      <c r="MOD652" s="102"/>
      <c r="MOE652" s="102"/>
      <c r="MOF652" s="102"/>
      <c r="MOG652" s="102"/>
      <c r="MOH652" s="102"/>
      <c r="MOI652" s="102"/>
      <c r="MOJ652" s="102"/>
      <c r="MOK652" s="102"/>
      <c r="MOL652" s="102"/>
      <c r="MOM652" s="102"/>
      <c r="MON652" s="102"/>
      <c r="MOO652" s="102"/>
      <c r="MOP652" s="102"/>
      <c r="MOQ652" s="102"/>
      <c r="MOR652" s="102"/>
      <c r="MOS652" s="102"/>
      <c r="MOT652" s="102"/>
      <c r="MOU652" s="102"/>
      <c r="MOV652" s="102"/>
      <c r="MOW652" s="102"/>
      <c r="MOX652" s="102"/>
      <c r="MOY652" s="102"/>
      <c r="MOZ652" s="102"/>
      <c r="MPA652" s="102"/>
      <c r="MPB652" s="102"/>
      <c r="MPC652" s="102"/>
      <c r="MPD652" s="102"/>
      <c r="MPE652" s="102"/>
      <c r="MPF652" s="102"/>
      <c r="MPG652" s="102"/>
      <c r="MPH652" s="102"/>
      <c r="MPI652" s="102"/>
      <c r="MPJ652" s="102"/>
      <c r="MPK652" s="102"/>
      <c r="MPL652" s="102"/>
      <c r="MPM652" s="102"/>
      <c r="MPN652" s="102"/>
      <c r="MPO652" s="102"/>
      <c r="MPP652" s="102"/>
      <c r="MPQ652" s="102"/>
      <c r="MPR652" s="102"/>
      <c r="MPS652" s="102"/>
      <c r="MPT652" s="102"/>
      <c r="MPU652" s="102"/>
      <c r="MPV652" s="102"/>
      <c r="MPW652" s="102"/>
      <c r="MPX652" s="102"/>
      <c r="MPY652" s="102"/>
      <c r="MPZ652" s="102"/>
      <c r="MQA652" s="102"/>
      <c r="MQB652" s="102"/>
      <c r="MQC652" s="102"/>
      <c r="MQD652" s="102"/>
      <c r="MQE652" s="102"/>
      <c r="MQF652" s="102"/>
      <c r="MQG652" s="102"/>
      <c r="MQH652" s="102"/>
      <c r="MQI652" s="102"/>
      <c r="MQJ652" s="102"/>
      <c r="MQK652" s="102"/>
      <c r="MQL652" s="102"/>
      <c r="MQM652" s="102"/>
      <c r="MQN652" s="102"/>
      <c r="MQO652" s="102"/>
      <c r="MQP652" s="102"/>
      <c r="MQQ652" s="102"/>
      <c r="MQR652" s="102"/>
      <c r="MQS652" s="102"/>
      <c r="MQT652" s="102"/>
      <c r="MQU652" s="102"/>
      <c r="MQV652" s="102"/>
      <c r="MQW652" s="102"/>
      <c r="MQX652" s="102"/>
      <c r="MQY652" s="102"/>
      <c r="MQZ652" s="102"/>
      <c r="MRA652" s="102"/>
      <c r="MRB652" s="102"/>
      <c r="MRC652" s="102"/>
      <c r="MRD652" s="102"/>
      <c r="MRE652" s="102"/>
      <c r="MRF652" s="102"/>
      <c r="MRG652" s="102"/>
      <c r="MRH652" s="102"/>
      <c r="MRI652" s="102"/>
      <c r="MRJ652" s="102"/>
      <c r="MRK652" s="102"/>
      <c r="MRL652" s="102"/>
      <c r="MRM652" s="102"/>
      <c r="MRN652" s="102"/>
      <c r="MRO652" s="102"/>
      <c r="MRP652" s="102"/>
      <c r="MRQ652" s="102"/>
      <c r="MRR652" s="102"/>
      <c r="MRS652" s="102"/>
      <c r="MRT652" s="102"/>
      <c r="MRU652" s="102"/>
      <c r="MRV652" s="102"/>
      <c r="MRW652" s="102"/>
      <c r="MRX652" s="102"/>
      <c r="MRY652" s="102"/>
      <c r="MRZ652" s="102"/>
      <c r="MSA652" s="102"/>
      <c r="MSB652" s="102"/>
      <c r="MSC652" s="102"/>
      <c r="MSD652" s="102"/>
      <c r="MSE652" s="102"/>
      <c r="MSF652" s="102"/>
      <c r="MSG652" s="102"/>
      <c r="MSH652" s="102"/>
      <c r="MSI652" s="102"/>
      <c r="MSJ652" s="102"/>
      <c r="MSK652" s="102"/>
      <c r="MSL652" s="102"/>
      <c r="MSM652" s="102"/>
      <c r="MSN652" s="102"/>
      <c r="MSO652" s="102"/>
      <c r="MSP652" s="102"/>
      <c r="MSQ652" s="102"/>
      <c r="MSR652" s="102"/>
      <c r="MSS652" s="102"/>
      <c r="MST652" s="102"/>
      <c r="MSU652" s="102"/>
      <c r="MSV652" s="102"/>
      <c r="MSW652" s="102"/>
      <c r="MSX652" s="102"/>
      <c r="MSY652" s="102"/>
      <c r="MSZ652" s="102"/>
      <c r="MTA652" s="102"/>
      <c r="MTB652" s="102"/>
      <c r="MTC652" s="102"/>
      <c r="MTD652" s="102"/>
      <c r="MTE652" s="102"/>
      <c r="MTF652" s="102"/>
      <c r="MTG652" s="102"/>
      <c r="MTH652" s="102"/>
      <c r="MTI652" s="102"/>
      <c r="MTJ652" s="102"/>
      <c r="MTK652" s="102"/>
      <c r="MTL652" s="102"/>
      <c r="MTM652" s="102"/>
      <c r="MTN652" s="102"/>
      <c r="MTO652" s="102"/>
      <c r="MTP652" s="102"/>
      <c r="MTQ652" s="102"/>
      <c r="MTR652" s="102"/>
      <c r="MTS652" s="102"/>
      <c r="MTT652" s="102"/>
      <c r="MTU652" s="102"/>
      <c r="MTV652" s="102"/>
      <c r="MTW652" s="102"/>
      <c r="MTX652" s="102"/>
      <c r="MTY652" s="102"/>
      <c r="MTZ652" s="102"/>
      <c r="MUA652" s="102"/>
      <c r="MUB652" s="102"/>
      <c r="MUC652" s="102"/>
      <c r="MUD652" s="102"/>
      <c r="MUE652" s="102"/>
      <c r="MUF652" s="102"/>
      <c r="MUG652" s="102"/>
      <c r="MUH652" s="102"/>
      <c r="MUI652" s="102"/>
      <c r="MUJ652" s="102"/>
      <c r="MUK652" s="102"/>
      <c r="MUL652" s="102"/>
      <c r="MUM652" s="102"/>
      <c r="MUN652" s="102"/>
      <c r="MUO652" s="102"/>
      <c r="MUP652" s="102"/>
      <c r="MUQ652" s="102"/>
      <c r="MUR652" s="102"/>
      <c r="MUS652" s="102"/>
      <c r="MUT652" s="102"/>
      <c r="MUU652" s="102"/>
      <c r="MUV652" s="102"/>
      <c r="MUW652" s="102"/>
      <c r="MUX652" s="102"/>
      <c r="MUY652" s="102"/>
      <c r="MUZ652" s="102"/>
      <c r="MVA652" s="102"/>
      <c r="MVB652" s="102"/>
      <c r="MVC652" s="102"/>
      <c r="MVD652" s="102"/>
      <c r="MVE652" s="102"/>
      <c r="MVF652" s="102"/>
      <c r="MVG652" s="102"/>
      <c r="MVH652" s="102"/>
      <c r="MVI652" s="102"/>
      <c r="MVJ652" s="102"/>
      <c r="MVK652" s="102"/>
      <c r="MVL652" s="102"/>
      <c r="MVM652" s="102"/>
      <c r="MVN652" s="102"/>
      <c r="MVO652" s="102"/>
      <c r="MVP652" s="102"/>
      <c r="MVQ652" s="102"/>
      <c r="MVR652" s="102"/>
      <c r="MVS652" s="102"/>
      <c r="MVT652" s="102"/>
      <c r="MVU652" s="102"/>
      <c r="MVV652" s="102"/>
      <c r="MVW652" s="102"/>
      <c r="MVX652" s="102"/>
      <c r="MVY652" s="102"/>
      <c r="MVZ652" s="102"/>
      <c r="MWA652" s="102"/>
      <c r="MWB652" s="102"/>
      <c r="MWC652" s="102"/>
      <c r="MWD652" s="102"/>
      <c r="MWE652" s="102"/>
      <c r="MWF652" s="102"/>
      <c r="MWG652" s="102"/>
      <c r="MWH652" s="102"/>
      <c r="MWI652" s="102"/>
      <c r="MWJ652" s="102"/>
      <c r="MWK652" s="102"/>
      <c r="MWL652" s="102"/>
      <c r="MWM652" s="102"/>
      <c r="MWN652" s="102"/>
      <c r="MWO652" s="102"/>
      <c r="MWP652" s="102"/>
      <c r="MWQ652" s="102"/>
      <c r="MWR652" s="102"/>
      <c r="MWS652" s="102"/>
      <c r="MWT652" s="102"/>
      <c r="MWU652" s="102"/>
      <c r="MWV652" s="102"/>
      <c r="MWW652" s="102"/>
      <c r="MWX652" s="102"/>
      <c r="MWY652" s="102"/>
      <c r="MWZ652" s="102"/>
      <c r="MXA652" s="102"/>
      <c r="MXB652" s="102"/>
      <c r="MXC652" s="102"/>
      <c r="MXD652" s="102"/>
      <c r="MXE652" s="102"/>
      <c r="MXF652" s="102"/>
      <c r="MXG652" s="102"/>
      <c r="MXH652" s="102"/>
      <c r="MXI652" s="102"/>
      <c r="MXJ652" s="102"/>
      <c r="MXK652" s="102"/>
      <c r="MXL652" s="102"/>
      <c r="MXM652" s="102"/>
      <c r="MXN652" s="102"/>
      <c r="MXO652" s="102"/>
      <c r="MXP652" s="102"/>
      <c r="MXQ652" s="102"/>
      <c r="MXR652" s="102"/>
      <c r="MXS652" s="102"/>
      <c r="MXT652" s="102"/>
      <c r="MXU652" s="102"/>
      <c r="MXV652" s="102"/>
      <c r="MXW652" s="102"/>
      <c r="MXX652" s="102"/>
      <c r="MXY652" s="102"/>
      <c r="MXZ652" s="102"/>
      <c r="MYA652" s="102"/>
      <c r="MYB652" s="102"/>
      <c r="MYC652" s="102"/>
      <c r="MYD652" s="102"/>
      <c r="MYE652" s="102"/>
      <c r="MYF652" s="102"/>
      <c r="MYG652" s="102"/>
      <c r="MYH652" s="102"/>
      <c r="MYI652" s="102"/>
      <c r="MYJ652" s="102"/>
      <c r="MYK652" s="102"/>
      <c r="MYL652" s="102"/>
      <c r="MYM652" s="102"/>
      <c r="MYN652" s="102"/>
      <c r="MYO652" s="102"/>
      <c r="MYP652" s="102"/>
      <c r="MYQ652" s="102"/>
      <c r="MYR652" s="102"/>
      <c r="MYS652" s="102"/>
      <c r="MYT652" s="102"/>
      <c r="MYU652" s="102"/>
      <c r="MYV652" s="102"/>
      <c r="MYW652" s="102"/>
      <c r="MYX652" s="102"/>
      <c r="MYY652" s="102"/>
      <c r="MYZ652" s="102"/>
      <c r="MZA652" s="102"/>
      <c r="MZB652" s="102"/>
      <c r="MZC652" s="102"/>
      <c r="MZD652" s="102"/>
      <c r="MZE652" s="102"/>
      <c r="MZF652" s="102"/>
      <c r="MZG652" s="102"/>
      <c r="MZH652" s="102"/>
      <c r="MZI652" s="102"/>
      <c r="MZJ652" s="102"/>
      <c r="MZK652" s="102"/>
      <c r="MZL652" s="102"/>
      <c r="MZM652" s="102"/>
      <c r="MZN652" s="102"/>
      <c r="MZO652" s="102"/>
      <c r="MZP652" s="102"/>
      <c r="MZQ652" s="102"/>
      <c r="MZR652" s="102"/>
      <c r="MZS652" s="102"/>
      <c r="MZT652" s="102"/>
      <c r="MZU652" s="102"/>
      <c r="MZV652" s="102"/>
      <c r="MZW652" s="102"/>
      <c r="MZX652" s="102"/>
      <c r="MZY652" s="102"/>
      <c r="MZZ652" s="102"/>
      <c r="NAA652" s="102"/>
      <c r="NAB652" s="102"/>
      <c r="NAC652" s="102"/>
      <c r="NAD652" s="102"/>
      <c r="NAE652" s="102"/>
      <c r="NAF652" s="102"/>
      <c r="NAG652" s="102"/>
      <c r="NAH652" s="102"/>
      <c r="NAI652" s="102"/>
      <c r="NAJ652" s="102"/>
      <c r="NAK652" s="102"/>
      <c r="NAL652" s="102"/>
      <c r="NAM652" s="102"/>
      <c r="NAN652" s="102"/>
      <c r="NAO652" s="102"/>
      <c r="NAP652" s="102"/>
      <c r="NAQ652" s="102"/>
      <c r="NAR652" s="102"/>
      <c r="NAS652" s="102"/>
      <c r="NAT652" s="102"/>
      <c r="NAU652" s="102"/>
      <c r="NAV652" s="102"/>
      <c r="NAW652" s="102"/>
      <c r="NAX652" s="102"/>
      <c r="NAY652" s="102"/>
      <c r="NAZ652" s="102"/>
      <c r="NBA652" s="102"/>
      <c r="NBB652" s="102"/>
      <c r="NBC652" s="102"/>
      <c r="NBD652" s="102"/>
      <c r="NBE652" s="102"/>
      <c r="NBF652" s="102"/>
      <c r="NBG652" s="102"/>
      <c r="NBH652" s="102"/>
      <c r="NBI652" s="102"/>
      <c r="NBJ652" s="102"/>
      <c r="NBK652" s="102"/>
      <c r="NBL652" s="102"/>
      <c r="NBM652" s="102"/>
      <c r="NBN652" s="102"/>
      <c r="NBO652" s="102"/>
      <c r="NBP652" s="102"/>
      <c r="NBQ652" s="102"/>
      <c r="NBR652" s="102"/>
      <c r="NBS652" s="102"/>
      <c r="NBT652" s="102"/>
      <c r="NBU652" s="102"/>
      <c r="NBV652" s="102"/>
      <c r="NBW652" s="102"/>
      <c r="NBX652" s="102"/>
      <c r="NBY652" s="102"/>
      <c r="NBZ652" s="102"/>
      <c r="NCA652" s="102"/>
      <c r="NCB652" s="102"/>
      <c r="NCC652" s="102"/>
      <c r="NCD652" s="102"/>
      <c r="NCE652" s="102"/>
      <c r="NCF652" s="102"/>
      <c r="NCG652" s="102"/>
      <c r="NCH652" s="102"/>
      <c r="NCI652" s="102"/>
      <c r="NCJ652" s="102"/>
      <c r="NCK652" s="102"/>
      <c r="NCL652" s="102"/>
      <c r="NCM652" s="102"/>
      <c r="NCN652" s="102"/>
      <c r="NCO652" s="102"/>
      <c r="NCP652" s="102"/>
      <c r="NCQ652" s="102"/>
      <c r="NCR652" s="102"/>
      <c r="NCS652" s="102"/>
      <c r="NCT652" s="102"/>
      <c r="NCU652" s="102"/>
      <c r="NCV652" s="102"/>
      <c r="NCW652" s="102"/>
      <c r="NCX652" s="102"/>
      <c r="NCY652" s="102"/>
      <c r="NCZ652" s="102"/>
      <c r="NDA652" s="102"/>
      <c r="NDB652" s="102"/>
      <c r="NDC652" s="102"/>
      <c r="NDD652" s="102"/>
      <c r="NDE652" s="102"/>
      <c r="NDF652" s="102"/>
      <c r="NDG652" s="102"/>
      <c r="NDH652" s="102"/>
      <c r="NDI652" s="102"/>
      <c r="NDJ652" s="102"/>
      <c r="NDK652" s="102"/>
      <c r="NDL652" s="102"/>
      <c r="NDM652" s="102"/>
      <c r="NDN652" s="102"/>
      <c r="NDO652" s="102"/>
      <c r="NDP652" s="102"/>
      <c r="NDQ652" s="102"/>
      <c r="NDR652" s="102"/>
      <c r="NDS652" s="102"/>
      <c r="NDT652" s="102"/>
      <c r="NDU652" s="102"/>
      <c r="NDV652" s="102"/>
      <c r="NDW652" s="102"/>
      <c r="NDX652" s="102"/>
      <c r="NDY652" s="102"/>
      <c r="NDZ652" s="102"/>
      <c r="NEA652" s="102"/>
      <c r="NEB652" s="102"/>
      <c r="NEC652" s="102"/>
      <c r="NED652" s="102"/>
      <c r="NEE652" s="102"/>
      <c r="NEF652" s="102"/>
      <c r="NEG652" s="102"/>
      <c r="NEH652" s="102"/>
      <c r="NEI652" s="102"/>
      <c r="NEJ652" s="102"/>
      <c r="NEK652" s="102"/>
      <c r="NEL652" s="102"/>
      <c r="NEM652" s="102"/>
      <c r="NEN652" s="102"/>
      <c r="NEO652" s="102"/>
      <c r="NEP652" s="102"/>
      <c r="NEQ652" s="102"/>
      <c r="NER652" s="102"/>
      <c r="NES652" s="102"/>
      <c r="NET652" s="102"/>
      <c r="NEU652" s="102"/>
      <c r="NEV652" s="102"/>
      <c r="NEW652" s="102"/>
      <c r="NEX652" s="102"/>
      <c r="NEY652" s="102"/>
      <c r="NEZ652" s="102"/>
      <c r="NFA652" s="102"/>
      <c r="NFB652" s="102"/>
      <c r="NFC652" s="102"/>
      <c r="NFD652" s="102"/>
      <c r="NFE652" s="102"/>
      <c r="NFF652" s="102"/>
      <c r="NFG652" s="102"/>
      <c r="NFH652" s="102"/>
      <c r="NFI652" s="102"/>
      <c r="NFJ652" s="102"/>
      <c r="NFK652" s="102"/>
      <c r="NFL652" s="102"/>
      <c r="NFM652" s="102"/>
      <c r="NFN652" s="102"/>
      <c r="NFO652" s="102"/>
      <c r="NFP652" s="102"/>
      <c r="NFQ652" s="102"/>
      <c r="NFR652" s="102"/>
      <c r="NFS652" s="102"/>
      <c r="NFT652" s="102"/>
      <c r="NFU652" s="102"/>
      <c r="NFV652" s="102"/>
      <c r="NFW652" s="102"/>
      <c r="NFX652" s="102"/>
      <c r="NFY652" s="102"/>
      <c r="NFZ652" s="102"/>
      <c r="NGA652" s="102"/>
      <c r="NGB652" s="102"/>
      <c r="NGC652" s="102"/>
      <c r="NGD652" s="102"/>
      <c r="NGE652" s="102"/>
      <c r="NGF652" s="102"/>
      <c r="NGG652" s="102"/>
      <c r="NGH652" s="102"/>
      <c r="NGI652" s="102"/>
      <c r="NGJ652" s="102"/>
      <c r="NGK652" s="102"/>
      <c r="NGL652" s="102"/>
      <c r="NGM652" s="102"/>
      <c r="NGN652" s="102"/>
      <c r="NGO652" s="102"/>
      <c r="NGP652" s="102"/>
      <c r="NGQ652" s="102"/>
      <c r="NGR652" s="102"/>
      <c r="NGS652" s="102"/>
      <c r="NGT652" s="102"/>
      <c r="NGU652" s="102"/>
      <c r="NGV652" s="102"/>
      <c r="NGW652" s="102"/>
      <c r="NGX652" s="102"/>
      <c r="NGY652" s="102"/>
      <c r="NGZ652" s="102"/>
      <c r="NHA652" s="102"/>
      <c r="NHB652" s="102"/>
      <c r="NHC652" s="102"/>
      <c r="NHD652" s="102"/>
      <c r="NHE652" s="102"/>
      <c r="NHF652" s="102"/>
      <c r="NHG652" s="102"/>
      <c r="NHH652" s="102"/>
      <c r="NHI652" s="102"/>
      <c r="NHJ652" s="102"/>
      <c r="NHK652" s="102"/>
      <c r="NHL652" s="102"/>
      <c r="NHM652" s="102"/>
      <c r="NHN652" s="102"/>
      <c r="NHO652" s="102"/>
      <c r="NHP652" s="102"/>
      <c r="NHQ652" s="102"/>
      <c r="NHR652" s="102"/>
      <c r="NHS652" s="102"/>
      <c r="NHT652" s="102"/>
      <c r="NHU652" s="102"/>
      <c r="NHV652" s="102"/>
      <c r="NHW652" s="102"/>
      <c r="NHX652" s="102"/>
      <c r="NHY652" s="102"/>
      <c r="NHZ652" s="102"/>
      <c r="NIA652" s="102"/>
      <c r="NIB652" s="102"/>
      <c r="NIC652" s="102"/>
      <c r="NID652" s="102"/>
      <c r="NIE652" s="102"/>
      <c r="NIF652" s="102"/>
      <c r="NIG652" s="102"/>
      <c r="NIH652" s="102"/>
      <c r="NII652" s="102"/>
      <c r="NIJ652" s="102"/>
      <c r="NIK652" s="102"/>
      <c r="NIL652" s="102"/>
      <c r="NIM652" s="102"/>
      <c r="NIN652" s="102"/>
      <c r="NIO652" s="102"/>
      <c r="NIP652" s="102"/>
      <c r="NIQ652" s="102"/>
      <c r="NIR652" s="102"/>
      <c r="NIS652" s="102"/>
      <c r="NIT652" s="102"/>
      <c r="NIU652" s="102"/>
      <c r="NIV652" s="102"/>
      <c r="NIW652" s="102"/>
      <c r="NIX652" s="102"/>
      <c r="NIY652" s="102"/>
      <c r="NIZ652" s="102"/>
      <c r="NJA652" s="102"/>
      <c r="NJB652" s="102"/>
      <c r="NJC652" s="102"/>
      <c r="NJD652" s="102"/>
      <c r="NJE652" s="102"/>
      <c r="NJF652" s="102"/>
      <c r="NJG652" s="102"/>
      <c r="NJH652" s="102"/>
      <c r="NJI652" s="102"/>
      <c r="NJJ652" s="102"/>
      <c r="NJK652" s="102"/>
      <c r="NJL652" s="102"/>
      <c r="NJM652" s="102"/>
      <c r="NJN652" s="102"/>
      <c r="NJO652" s="102"/>
      <c r="NJP652" s="102"/>
      <c r="NJQ652" s="102"/>
      <c r="NJR652" s="102"/>
      <c r="NJS652" s="102"/>
      <c r="NJT652" s="102"/>
      <c r="NJU652" s="102"/>
      <c r="NJV652" s="102"/>
      <c r="NJW652" s="102"/>
      <c r="NJX652" s="102"/>
      <c r="NJY652" s="102"/>
      <c r="NJZ652" s="102"/>
      <c r="NKA652" s="102"/>
      <c r="NKB652" s="102"/>
      <c r="NKC652" s="102"/>
      <c r="NKD652" s="102"/>
      <c r="NKE652" s="102"/>
      <c r="NKF652" s="102"/>
      <c r="NKG652" s="102"/>
      <c r="NKH652" s="102"/>
      <c r="NKI652" s="102"/>
      <c r="NKJ652" s="102"/>
      <c r="NKK652" s="102"/>
      <c r="NKL652" s="102"/>
      <c r="NKM652" s="102"/>
      <c r="NKN652" s="102"/>
      <c r="NKO652" s="102"/>
      <c r="NKP652" s="102"/>
      <c r="NKQ652" s="102"/>
      <c r="NKR652" s="102"/>
      <c r="NKS652" s="102"/>
      <c r="NKT652" s="102"/>
      <c r="NKU652" s="102"/>
      <c r="NKV652" s="102"/>
      <c r="NKW652" s="102"/>
      <c r="NKX652" s="102"/>
      <c r="NKY652" s="102"/>
      <c r="NKZ652" s="102"/>
      <c r="NLA652" s="102"/>
      <c r="NLB652" s="102"/>
      <c r="NLC652" s="102"/>
      <c r="NLD652" s="102"/>
      <c r="NLE652" s="102"/>
      <c r="NLF652" s="102"/>
      <c r="NLG652" s="102"/>
      <c r="NLH652" s="102"/>
      <c r="NLI652" s="102"/>
      <c r="NLJ652" s="102"/>
      <c r="NLK652" s="102"/>
      <c r="NLL652" s="102"/>
      <c r="NLM652" s="102"/>
      <c r="NLN652" s="102"/>
      <c r="NLO652" s="102"/>
      <c r="NLP652" s="102"/>
      <c r="NLQ652" s="102"/>
      <c r="NLR652" s="102"/>
      <c r="NLS652" s="102"/>
      <c r="NLT652" s="102"/>
      <c r="NLU652" s="102"/>
      <c r="NLV652" s="102"/>
      <c r="NLW652" s="102"/>
      <c r="NLX652" s="102"/>
      <c r="NLY652" s="102"/>
      <c r="NLZ652" s="102"/>
      <c r="NMA652" s="102"/>
      <c r="NMB652" s="102"/>
      <c r="NMC652" s="102"/>
      <c r="NMD652" s="102"/>
      <c r="NME652" s="102"/>
      <c r="NMF652" s="102"/>
      <c r="NMG652" s="102"/>
      <c r="NMH652" s="102"/>
      <c r="NMI652" s="102"/>
      <c r="NMJ652" s="102"/>
      <c r="NMK652" s="102"/>
      <c r="NML652" s="102"/>
      <c r="NMM652" s="102"/>
      <c r="NMN652" s="102"/>
      <c r="NMO652" s="102"/>
      <c r="NMP652" s="102"/>
      <c r="NMQ652" s="102"/>
      <c r="NMR652" s="102"/>
      <c r="NMS652" s="102"/>
      <c r="NMT652" s="102"/>
      <c r="NMU652" s="102"/>
      <c r="NMV652" s="102"/>
      <c r="NMW652" s="102"/>
      <c r="NMX652" s="102"/>
      <c r="NMY652" s="102"/>
      <c r="NMZ652" s="102"/>
      <c r="NNA652" s="102"/>
      <c r="NNB652" s="102"/>
      <c r="NNC652" s="102"/>
      <c r="NND652" s="102"/>
      <c r="NNE652" s="102"/>
      <c r="NNF652" s="102"/>
      <c r="NNG652" s="102"/>
      <c r="NNH652" s="102"/>
      <c r="NNI652" s="102"/>
      <c r="NNJ652" s="102"/>
      <c r="NNK652" s="102"/>
      <c r="NNL652" s="102"/>
      <c r="NNM652" s="102"/>
      <c r="NNN652" s="102"/>
      <c r="NNO652" s="102"/>
      <c r="NNP652" s="102"/>
      <c r="NNQ652" s="102"/>
      <c r="NNR652" s="102"/>
      <c r="NNS652" s="102"/>
      <c r="NNT652" s="102"/>
      <c r="NNU652" s="102"/>
      <c r="NNV652" s="102"/>
      <c r="NNW652" s="102"/>
      <c r="NNX652" s="102"/>
      <c r="NNY652" s="102"/>
      <c r="NNZ652" s="102"/>
      <c r="NOA652" s="102"/>
      <c r="NOB652" s="102"/>
      <c r="NOC652" s="102"/>
      <c r="NOD652" s="102"/>
      <c r="NOE652" s="102"/>
      <c r="NOF652" s="102"/>
      <c r="NOG652" s="102"/>
      <c r="NOH652" s="102"/>
      <c r="NOI652" s="102"/>
      <c r="NOJ652" s="102"/>
      <c r="NOK652" s="102"/>
      <c r="NOL652" s="102"/>
      <c r="NOM652" s="102"/>
      <c r="NON652" s="102"/>
      <c r="NOO652" s="102"/>
      <c r="NOP652" s="102"/>
      <c r="NOQ652" s="102"/>
      <c r="NOR652" s="102"/>
      <c r="NOS652" s="102"/>
      <c r="NOT652" s="102"/>
      <c r="NOU652" s="102"/>
      <c r="NOV652" s="102"/>
      <c r="NOW652" s="102"/>
      <c r="NOX652" s="102"/>
      <c r="NOY652" s="102"/>
      <c r="NOZ652" s="102"/>
      <c r="NPA652" s="102"/>
      <c r="NPB652" s="102"/>
      <c r="NPC652" s="102"/>
      <c r="NPD652" s="102"/>
      <c r="NPE652" s="102"/>
      <c r="NPF652" s="102"/>
      <c r="NPG652" s="102"/>
      <c r="NPH652" s="102"/>
      <c r="NPI652" s="102"/>
      <c r="NPJ652" s="102"/>
      <c r="NPK652" s="102"/>
      <c r="NPL652" s="102"/>
      <c r="NPM652" s="102"/>
      <c r="NPN652" s="102"/>
      <c r="NPO652" s="102"/>
      <c r="NPP652" s="102"/>
      <c r="NPQ652" s="102"/>
      <c r="NPR652" s="102"/>
      <c r="NPS652" s="102"/>
      <c r="NPT652" s="102"/>
      <c r="NPU652" s="102"/>
      <c r="NPV652" s="102"/>
      <c r="NPW652" s="102"/>
      <c r="NPX652" s="102"/>
      <c r="NPY652" s="102"/>
      <c r="NPZ652" s="102"/>
      <c r="NQA652" s="102"/>
      <c r="NQB652" s="102"/>
      <c r="NQC652" s="102"/>
      <c r="NQD652" s="102"/>
      <c r="NQE652" s="102"/>
      <c r="NQF652" s="102"/>
      <c r="NQG652" s="102"/>
      <c r="NQH652" s="102"/>
      <c r="NQI652" s="102"/>
      <c r="NQJ652" s="102"/>
      <c r="NQK652" s="102"/>
      <c r="NQL652" s="102"/>
      <c r="NQM652" s="102"/>
      <c r="NQN652" s="102"/>
      <c r="NQO652" s="102"/>
      <c r="NQP652" s="102"/>
      <c r="NQQ652" s="102"/>
      <c r="NQR652" s="102"/>
      <c r="NQS652" s="102"/>
      <c r="NQT652" s="102"/>
      <c r="NQU652" s="102"/>
      <c r="NQV652" s="102"/>
      <c r="NQW652" s="102"/>
      <c r="NQX652" s="102"/>
      <c r="NQY652" s="102"/>
      <c r="NQZ652" s="102"/>
      <c r="NRA652" s="102"/>
      <c r="NRB652" s="102"/>
      <c r="NRC652" s="102"/>
      <c r="NRD652" s="102"/>
      <c r="NRE652" s="102"/>
      <c r="NRF652" s="102"/>
      <c r="NRG652" s="102"/>
      <c r="NRH652" s="102"/>
      <c r="NRI652" s="102"/>
      <c r="NRJ652" s="102"/>
      <c r="NRK652" s="102"/>
      <c r="NRL652" s="102"/>
      <c r="NRM652" s="102"/>
      <c r="NRN652" s="102"/>
      <c r="NRO652" s="102"/>
      <c r="NRP652" s="102"/>
      <c r="NRQ652" s="102"/>
      <c r="NRR652" s="102"/>
      <c r="NRS652" s="102"/>
      <c r="NRT652" s="102"/>
      <c r="NRU652" s="102"/>
      <c r="NRV652" s="102"/>
      <c r="NRW652" s="102"/>
      <c r="NRX652" s="102"/>
      <c r="NRY652" s="102"/>
      <c r="NRZ652" s="102"/>
      <c r="NSA652" s="102"/>
      <c r="NSB652" s="102"/>
      <c r="NSC652" s="102"/>
      <c r="NSD652" s="102"/>
      <c r="NSE652" s="102"/>
      <c r="NSF652" s="102"/>
      <c r="NSG652" s="102"/>
      <c r="NSH652" s="102"/>
      <c r="NSI652" s="102"/>
      <c r="NSJ652" s="102"/>
      <c r="NSK652" s="102"/>
      <c r="NSL652" s="102"/>
      <c r="NSM652" s="102"/>
      <c r="NSN652" s="102"/>
      <c r="NSO652" s="102"/>
      <c r="NSP652" s="102"/>
      <c r="NSQ652" s="102"/>
      <c r="NSR652" s="102"/>
      <c r="NSS652" s="102"/>
      <c r="NST652" s="102"/>
      <c r="NSU652" s="102"/>
      <c r="NSV652" s="102"/>
      <c r="NSW652" s="102"/>
      <c r="NSX652" s="102"/>
      <c r="NSY652" s="102"/>
      <c r="NSZ652" s="102"/>
      <c r="NTA652" s="102"/>
      <c r="NTB652" s="102"/>
      <c r="NTC652" s="102"/>
      <c r="NTD652" s="102"/>
      <c r="NTE652" s="102"/>
      <c r="NTF652" s="102"/>
      <c r="NTG652" s="102"/>
      <c r="NTH652" s="102"/>
      <c r="NTI652" s="102"/>
      <c r="NTJ652" s="102"/>
      <c r="NTK652" s="102"/>
      <c r="NTL652" s="102"/>
      <c r="NTM652" s="102"/>
      <c r="NTN652" s="102"/>
      <c r="NTO652" s="102"/>
      <c r="NTP652" s="102"/>
      <c r="NTQ652" s="102"/>
      <c r="NTR652" s="102"/>
      <c r="NTS652" s="102"/>
      <c r="NTT652" s="102"/>
      <c r="NTU652" s="102"/>
      <c r="NTV652" s="102"/>
      <c r="NTW652" s="102"/>
      <c r="NTX652" s="102"/>
      <c r="NTY652" s="102"/>
      <c r="NTZ652" s="102"/>
      <c r="NUA652" s="102"/>
      <c r="NUB652" s="102"/>
      <c r="NUC652" s="102"/>
      <c r="NUD652" s="102"/>
      <c r="NUE652" s="102"/>
      <c r="NUF652" s="102"/>
      <c r="NUG652" s="102"/>
      <c r="NUH652" s="102"/>
      <c r="NUI652" s="102"/>
      <c r="NUJ652" s="102"/>
      <c r="NUK652" s="102"/>
      <c r="NUL652" s="102"/>
      <c r="NUM652" s="102"/>
      <c r="NUN652" s="102"/>
      <c r="NUO652" s="102"/>
      <c r="NUP652" s="102"/>
      <c r="NUQ652" s="102"/>
      <c r="NUR652" s="102"/>
      <c r="NUS652" s="102"/>
      <c r="NUT652" s="102"/>
      <c r="NUU652" s="102"/>
      <c r="NUV652" s="102"/>
      <c r="NUW652" s="102"/>
      <c r="NUX652" s="102"/>
      <c r="NUY652" s="102"/>
      <c r="NUZ652" s="102"/>
      <c r="NVA652" s="102"/>
      <c r="NVB652" s="102"/>
      <c r="NVC652" s="102"/>
      <c r="NVD652" s="102"/>
      <c r="NVE652" s="102"/>
      <c r="NVF652" s="102"/>
      <c r="NVG652" s="102"/>
      <c r="NVH652" s="102"/>
      <c r="NVI652" s="102"/>
      <c r="NVJ652" s="102"/>
      <c r="NVK652" s="102"/>
      <c r="NVL652" s="102"/>
      <c r="NVM652" s="102"/>
      <c r="NVN652" s="102"/>
      <c r="NVO652" s="102"/>
      <c r="NVP652" s="102"/>
      <c r="NVQ652" s="102"/>
      <c r="NVR652" s="102"/>
      <c r="NVS652" s="102"/>
      <c r="NVT652" s="102"/>
      <c r="NVU652" s="102"/>
      <c r="NVV652" s="102"/>
      <c r="NVW652" s="102"/>
      <c r="NVX652" s="102"/>
      <c r="NVY652" s="102"/>
      <c r="NVZ652" s="102"/>
      <c r="NWA652" s="102"/>
      <c r="NWB652" s="102"/>
      <c r="NWC652" s="102"/>
      <c r="NWD652" s="102"/>
      <c r="NWE652" s="102"/>
      <c r="NWF652" s="102"/>
      <c r="NWG652" s="102"/>
      <c r="NWH652" s="102"/>
      <c r="NWI652" s="102"/>
      <c r="NWJ652" s="102"/>
      <c r="NWK652" s="102"/>
      <c r="NWL652" s="102"/>
      <c r="NWM652" s="102"/>
      <c r="NWN652" s="102"/>
      <c r="NWO652" s="102"/>
      <c r="NWP652" s="102"/>
      <c r="NWQ652" s="102"/>
      <c r="NWR652" s="102"/>
      <c r="NWS652" s="102"/>
      <c r="NWT652" s="102"/>
      <c r="NWU652" s="102"/>
      <c r="NWV652" s="102"/>
      <c r="NWW652" s="102"/>
      <c r="NWX652" s="102"/>
      <c r="NWY652" s="102"/>
      <c r="NWZ652" s="102"/>
      <c r="NXA652" s="102"/>
      <c r="NXB652" s="102"/>
      <c r="NXC652" s="102"/>
      <c r="NXD652" s="102"/>
      <c r="NXE652" s="102"/>
      <c r="NXF652" s="102"/>
      <c r="NXG652" s="102"/>
      <c r="NXH652" s="102"/>
      <c r="NXI652" s="102"/>
      <c r="NXJ652" s="102"/>
      <c r="NXK652" s="102"/>
      <c r="NXL652" s="102"/>
      <c r="NXM652" s="102"/>
      <c r="NXN652" s="102"/>
      <c r="NXO652" s="102"/>
      <c r="NXP652" s="102"/>
      <c r="NXQ652" s="102"/>
      <c r="NXR652" s="102"/>
      <c r="NXS652" s="102"/>
      <c r="NXT652" s="102"/>
      <c r="NXU652" s="102"/>
      <c r="NXV652" s="102"/>
      <c r="NXW652" s="102"/>
      <c r="NXX652" s="102"/>
      <c r="NXY652" s="102"/>
      <c r="NXZ652" s="102"/>
      <c r="NYA652" s="102"/>
      <c r="NYB652" s="102"/>
      <c r="NYC652" s="102"/>
      <c r="NYD652" s="102"/>
      <c r="NYE652" s="102"/>
      <c r="NYF652" s="102"/>
      <c r="NYG652" s="102"/>
      <c r="NYH652" s="102"/>
      <c r="NYI652" s="102"/>
      <c r="NYJ652" s="102"/>
      <c r="NYK652" s="102"/>
      <c r="NYL652" s="102"/>
      <c r="NYM652" s="102"/>
      <c r="NYN652" s="102"/>
      <c r="NYO652" s="102"/>
      <c r="NYP652" s="102"/>
      <c r="NYQ652" s="102"/>
      <c r="NYR652" s="102"/>
      <c r="NYS652" s="102"/>
      <c r="NYT652" s="102"/>
      <c r="NYU652" s="102"/>
      <c r="NYV652" s="102"/>
      <c r="NYW652" s="102"/>
      <c r="NYX652" s="102"/>
      <c r="NYY652" s="102"/>
      <c r="NYZ652" s="102"/>
      <c r="NZA652" s="102"/>
      <c r="NZB652" s="102"/>
      <c r="NZC652" s="102"/>
      <c r="NZD652" s="102"/>
      <c r="NZE652" s="102"/>
      <c r="NZF652" s="102"/>
      <c r="NZG652" s="102"/>
      <c r="NZH652" s="102"/>
      <c r="NZI652" s="102"/>
      <c r="NZJ652" s="102"/>
      <c r="NZK652" s="102"/>
      <c r="NZL652" s="102"/>
      <c r="NZM652" s="102"/>
      <c r="NZN652" s="102"/>
      <c r="NZO652" s="102"/>
      <c r="NZP652" s="102"/>
      <c r="NZQ652" s="102"/>
      <c r="NZR652" s="102"/>
      <c r="NZS652" s="102"/>
      <c r="NZT652" s="102"/>
      <c r="NZU652" s="102"/>
      <c r="NZV652" s="102"/>
      <c r="NZW652" s="102"/>
      <c r="NZX652" s="102"/>
      <c r="NZY652" s="102"/>
      <c r="NZZ652" s="102"/>
      <c r="OAA652" s="102"/>
      <c r="OAB652" s="102"/>
      <c r="OAC652" s="102"/>
      <c r="OAD652" s="102"/>
      <c r="OAE652" s="102"/>
      <c r="OAF652" s="102"/>
      <c r="OAG652" s="102"/>
      <c r="OAH652" s="102"/>
      <c r="OAI652" s="102"/>
      <c r="OAJ652" s="102"/>
      <c r="OAK652" s="102"/>
      <c r="OAL652" s="102"/>
      <c r="OAM652" s="102"/>
      <c r="OAN652" s="102"/>
      <c r="OAO652" s="102"/>
      <c r="OAP652" s="102"/>
      <c r="OAQ652" s="102"/>
      <c r="OAR652" s="102"/>
      <c r="OAS652" s="102"/>
      <c r="OAT652" s="102"/>
      <c r="OAU652" s="102"/>
      <c r="OAV652" s="102"/>
      <c r="OAW652" s="102"/>
      <c r="OAX652" s="102"/>
      <c r="OAY652" s="102"/>
      <c r="OAZ652" s="102"/>
      <c r="OBA652" s="102"/>
      <c r="OBB652" s="102"/>
      <c r="OBC652" s="102"/>
      <c r="OBD652" s="102"/>
      <c r="OBE652" s="102"/>
      <c r="OBF652" s="102"/>
      <c r="OBG652" s="102"/>
      <c r="OBH652" s="102"/>
      <c r="OBI652" s="102"/>
      <c r="OBJ652" s="102"/>
      <c r="OBK652" s="102"/>
      <c r="OBL652" s="102"/>
      <c r="OBM652" s="102"/>
      <c r="OBN652" s="102"/>
      <c r="OBO652" s="102"/>
      <c r="OBP652" s="102"/>
      <c r="OBQ652" s="102"/>
      <c r="OBR652" s="102"/>
      <c r="OBS652" s="102"/>
      <c r="OBT652" s="102"/>
      <c r="OBU652" s="102"/>
      <c r="OBV652" s="102"/>
      <c r="OBW652" s="102"/>
      <c r="OBX652" s="102"/>
      <c r="OBY652" s="102"/>
      <c r="OBZ652" s="102"/>
      <c r="OCA652" s="102"/>
      <c r="OCB652" s="102"/>
      <c r="OCC652" s="102"/>
      <c r="OCD652" s="102"/>
      <c r="OCE652" s="102"/>
      <c r="OCF652" s="102"/>
      <c r="OCG652" s="102"/>
      <c r="OCH652" s="102"/>
      <c r="OCI652" s="102"/>
      <c r="OCJ652" s="102"/>
      <c r="OCK652" s="102"/>
      <c r="OCL652" s="102"/>
      <c r="OCM652" s="102"/>
      <c r="OCN652" s="102"/>
      <c r="OCO652" s="102"/>
      <c r="OCP652" s="102"/>
      <c r="OCQ652" s="102"/>
      <c r="OCR652" s="102"/>
      <c r="OCS652" s="102"/>
      <c r="OCT652" s="102"/>
      <c r="OCU652" s="102"/>
      <c r="OCV652" s="102"/>
      <c r="OCW652" s="102"/>
      <c r="OCX652" s="102"/>
      <c r="OCY652" s="102"/>
      <c r="OCZ652" s="102"/>
      <c r="ODA652" s="102"/>
      <c r="ODB652" s="102"/>
      <c r="ODC652" s="102"/>
      <c r="ODD652" s="102"/>
      <c r="ODE652" s="102"/>
      <c r="ODF652" s="102"/>
      <c r="ODG652" s="102"/>
      <c r="ODH652" s="102"/>
      <c r="ODI652" s="102"/>
      <c r="ODJ652" s="102"/>
      <c r="ODK652" s="102"/>
      <c r="ODL652" s="102"/>
      <c r="ODM652" s="102"/>
      <c r="ODN652" s="102"/>
      <c r="ODO652" s="102"/>
      <c r="ODP652" s="102"/>
      <c r="ODQ652" s="102"/>
      <c r="ODR652" s="102"/>
      <c r="ODS652" s="102"/>
      <c r="ODT652" s="102"/>
      <c r="ODU652" s="102"/>
      <c r="ODV652" s="102"/>
      <c r="ODW652" s="102"/>
      <c r="ODX652" s="102"/>
      <c r="ODY652" s="102"/>
      <c r="ODZ652" s="102"/>
      <c r="OEA652" s="102"/>
      <c r="OEB652" s="102"/>
      <c r="OEC652" s="102"/>
      <c r="OED652" s="102"/>
      <c r="OEE652" s="102"/>
      <c r="OEF652" s="102"/>
      <c r="OEG652" s="102"/>
      <c r="OEH652" s="102"/>
      <c r="OEI652" s="102"/>
      <c r="OEJ652" s="102"/>
      <c r="OEK652" s="102"/>
      <c r="OEL652" s="102"/>
      <c r="OEM652" s="102"/>
      <c r="OEN652" s="102"/>
      <c r="OEO652" s="102"/>
      <c r="OEP652" s="102"/>
      <c r="OEQ652" s="102"/>
      <c r="OER652" s="102"/>
      <c r="OES652" s="102"/>
      <c r="OET652" s="102"/>
      <c r="OEU652" s="102"/>
      <c r="OEV652" s="102"/>
      <c r="OEW652" s="102"/>
      <c r="OEX652" s="102"/>
      <c r="OEY652" s="102"/>
      <c r="OEZ652" s="102"/>
      <c r="OFA652" s="102"/>
      <c r="OFB652" s="102"/>
      <c r="OFC652" s="102"/>
      <c r="OFD652" s="102"/>
      <c r="OFE652" s="102"/>
      <c r="OFF652" s="102"/>
      <c r="OFG652" s="102"/>
      <c r="OFH652" s="102"/>
      <c r="OFI652" s="102"/>
      <c r="OFJ652" s="102"/>
      <c r="OFK652" s="102"/>
      <c r="OFL652" s="102"/>
      <c r="OFM652" s="102"/>
      <c r="OFN652" s="102"/>
      <c r="OFO652" s="102"/>
      <c r="OFP652" s="102"/>
      <c r="OFQ652" s="102"/>
      <c r="OFR652" s="102"/>
      <c r="OFS652" s="102"/>
      <c r="OFT652" s="102"/>
      <c r="OFU652" s="102"/>
      <c r="OFV652" s="102"/>
      <c r="OFW652" s="102"/>
      <c r="OFX652" s="102"/>
      <c r="OFY652" s="102"/>
      <c r="OFZ652" s="102"/>
      <c r="OGA652" s="102"/>
      <c r="OGB652" s="102"/>
      <c r="OGC652" s="102"/>
      <c r="OGD652" s="102"/>
      <c r="OGE652" s="102"/>
      <c r="OGF652" s="102"/>
      <c r="OGG652" s="102"/>
      <c r="OGH652" s="102"/>
      <c r="OGI652" s="102"/>
      <c r="OGJ652" s="102"/>
      <c r="OGK652" s="102"/>
      <c r="OGL652" s="102"/>
      <c r="OGM652" s="102"/>
      <c r="OGN652" s="102"/>
      <c r="OGO652" s="102"/>
      <c r="OGP652" s="102"/>
      <c r="OGQ652" s="102"/>
      <c r="OGR652" s="102"/>
      <c r="OGS652" s="102"/>
      <c r="OGT652" s="102"/>
      <c r="OGU652" s="102"/>
      <c r="OGV652" s="102"/>
      <c r="OGW652" s="102"/>
      <c r="OGX652" s="102"/>
      <c r="OGY652" s="102"/>
      <c r="OGZ652" s="102"/>
      <c r="OHA652" s="102"/>
      <c r="OHB652" s="102"/>
      <c r="OHC652" s="102"/>
      <c r="OHD652" s="102"/>
      <c r="OHE652" s="102"/>
      <c r="OHF652" s="102"/>
      <c r="OHG652" s="102"/>
      <c r="OHH652" s="102"/>
      <c r="OHI652" s="102"/>
      <c r="OHJ652" s="102"/>
      <c r="OHK652" s="102"/>
      <c r="OHL652" s="102"/>
      <c r="OHM652" s="102"/>
      <c r="OHN652" s="102"/>
      <c r="OHO652" s="102"/>
      <c r="OHP652" s="102"/>
      <c r="OHQ652" s="102"/>
      <c r="OHR652" s="102"/>
      <c r="OHS652" s="102"/>
      <c r="OHT652" s="102"/>
      <c r="OHU652" s="102"/>
      <c r="OHV652" s="102"/>
      <c r="OHW652" s="102"/>
      <c r="OHX652" s="102"/>
      <c r="OHY652" s="102"/>
      <c r="OHZ652" s="102"/>
      <c r="OIA652" s="102"/>
      <c r="OIB652" s="102"/>
      <c r="OIC652" s="102"/>
      <c r="OID652" s="102"/>
      <c r="OIE652" s="102"/>
      <c r="OIF652" s="102"/>
      <c r="OIG652" s="102"/>
      <c r="OIH652" s="102"/>
      <c r="OII652" s="102"/>
      <c r="OIJ652" s="102"/>
      <c r="OIK652" s="102"/>
      <c r="OIL652" s="102"/>
      <c r="OIM652" s="102"/>
      <c r="OIN652" s="102"/>
      <c r="OIO652" s="102"/>
      <c r="OIP652" s="102"/>
      <c r="OIQ652" s="102"/>
      <c r="OIR652" s="102"/>
      <c r="OIS652" s="102"/>
      <c r="OIT652" s="102"/>
      <c r="OIU652" s="102"/>
      <c r="OIV652" s="102"/>
      <c r="OIW652" s="102"/>
      <c r="OIX652" s="102"/>
      <c r="OIY652" s="102"/>
      <c r="OIZ652" s="102"/>
      <c r="OJA652" s="102"/>
      <c r="OJB652" s="102"/>
      <c r="OJC652" s="102"/>
      <c r="OJD652" s="102"/>
      <c r="OJE652" s="102"/>
      <c r="OJF652" s="102"/>
      <c r="OJG652" s="102"/>
      <c r="OJH652" s="102"/>
      <c r="OJI652" s="102"/>
      <c r="OJJ652" s="102"/>
      <c r="OJK652" s="102"/>
      <c r="OJL652" s="102"/>
      <c r="OJM652" s="102"/>
      <c r="OJN652" s="102"/>
      <c r="OJO652" s="102"/>
      <c r="OJP652" s="102"/>
      <c r="OJQ652" s="102"/>
      <c r="OJR652" s="102"/>
      <c r="OJS652" s="102"/>
      <c r="OJT652" s="102"/>
      <c r="OJU652" s="102"/>
      <c r="OJV652" s="102"/>
      <c r="OJW652" s="102"/>
      <c r="OJX652" s="102"/>
      <c r="OJY652" s="102"/>
      <c r="OJZ652" s="102"/>
      <c r="OKA652" s="102"/>
      <c r="OKB652" s="102"/>
      <c r="OKC652" s="102"/>
      <c r="OKD652" s="102"/>
      <c r="OKE652" s="102"/>
      <c r="OKF652" s="102"/>
      <c r="OKG652" s="102"/>
      <c r="OKH652" s="102"/>
      <c r="OKI652" s="102"/>
      <c r="OKJ652" s="102"/>
      <c r="OKK652" s="102"/>
      <c r="OKL652" s="102"/>
      <c r="OKM652" s="102"/>
      <c r="OKN652" s="102"/>
      <c r="OKO652" s="102"/>
      <c r="OKP652" s="102"/>
      <c r="OKQ652" s="102"/>
      <c r="OKR652" s="102"/>
      <c r="OKS652" s="102"/>
      <c r="OKT652" s="102"/>
      <c r="OKU652" s="102"/>
      <c r="OKV652" s="102"/>
      <c r="OKW652" s="102"/>
      <c r="OKX652" s="102"/>
      <c r="OKY652" s="102"/>
      <c r="OKZ652" s="102"/>
      <c r="OLA652" s="102"/>
      <c r="OLB652" s="102"/>
      <c r="OLC652" s="102"/>
      <c r="OLD652" s="102"/>
      <c r="OLE652" s="102"/>
      <c r="OLF652" s="102"/>
      <c r="OLG652" s="102"/>
      <c r="OLH652" s="102"/>
      <c r="OLI652" s="102"/>
      <c r="OLJ652" s="102"/>
      <c r="OLK652" s="102"/>
      <c r="OLL652" s="102"/>
      <c r="OLM652" s="102"/>
      <c r="OLN652" s="102"/>
      <c r="OLO652" s="102"/>
      <c r="OLP652" s="102"/>
      <c r="OLQ652" s="102"/>
      <c r="OLR652" s="102"/>
      <c r="OLS652" s="102"/>
      <c r="OLT652" s="102"/>
      <c r="OLU652" s="102"/>
      <c r="OLV652" s="102"/>
      <c r="OLW652" s="102"/>
      <c r="OLX652" s="102"/>
      <c r="OLY652" s="102"/>
      <c r="OLZ652" s="102"/>
      <c r="OMA652" s="102"/>
      <c r="OMB652" s="102"/>
      <c r="OMC652" s="102"/>
      <c r="OMD652" s="102"/>
      <c r="OME652" s="102"/>
      <c r="OMF652" s="102"/>
      <c r="OMG652" s="102"/>
      <c r="OMH652" s="102"/>
      <c r="OMI652" s="102"/>
      <c r="OMJ652" s="102"/>
      <c r="OMK652" s="102"/>
      <c r="OML652" s="102"/>
      <c r="OMM652" s="102"/>
      <c r="OMN652" s="102"/>
      <c r="OMO652" s="102"/>
      <c r="OMP652" s="102"/>
      <c r="OMQ652" s="102"/>
      <c r="OMR652" s="102"/>
      <c r="OMS652" s="102"/>
      <c r="OMT652" s="102"/>
      <c r="OMU652" s="102"/>
      <c r="OMV652" s="102"/>
      <c r="OMW652" s="102"/>
      <c r="OMX652" s="102"/>
      <c r="OMY652" s="102"/>
      <c r="OMZ652" s="102"/>
      <c r="ONA652" s="102"/>
      <c r="ONB652" s="102"/>
      <c r="ONC652" s="102"/>
      <c r="OND652" s="102"/>
      <c r="ONE652" s="102"/>
      <c r="ONF652" s="102"/>
      <c r="ONG652" s="102"/>
      <c r="ONH652" s="102"/>
      <c r="ONI652" s="102"/>
      <c r="ONJ652" s="102"/>
      <c r="ONK652" s="102"/>
      <c r="ONL652" s="102"/>
      <c r="ONM652" s="102"/>
      <c r="ONN652" s="102"/>
      <c r="ONO652" s="102"/>
      <c r="ONP652" s="102"/>
      <c r="ONQ652" s="102"/>
      <c r="ONR652" s="102"/>
      <c r="ONS652" s="102"/>
      <c r="ONT652" s="102"/>
      <c r="ONU652" s="102"/>
      <c r="ONV652" s="102"/>
      <c r="ONW652" s="102"/>
      <c r="ONX652" s="102"/>
      <c r="ONY652" s="102"/>
      <c r="ONZ652" s="102"/>
      <c r="OOA652" s="102"/>
      <c r="OOB652" s="102"/>
      <c r="OOC652" s="102"/>
      <c r="OOD652" s="102"/>
      <c r="OOE652" s="102"/>
      <c r="OOF652" s="102"/>
      <c r="OOG652" s="102"/>
      <c r="OOH652" s="102"/>
      <c r="OOI652" s="102"/>
      <c r="OOJ652" s="102"/>
      <c r="OOK652" s="102"/>
      <c r="OOL652" s="102"/>
      <c r="OOM652" s="102"/>
      <c r="OON652" s="102"/>
      <c r="OOO652" s="102"/>
      <c r="OOP652" s="102"/>
      <c r="OOQ652" s="102"/>
      <c r="OOR652" s="102"/>
      <c r="OOS652" s="102"/>
      <c r="OOT652" s="102"/>
      <c r="OOU652" s="102"/>
      <c r="OOV652" s="102"/>
      <c r="OOW652" s="102"/>
      <c r="OOX652" s="102"/>
      <c r="OOY652" s="102"/>
      <c r="OOZ652" s="102"/>
      <c r="OPA652" s="102"/>
      <c r="OPB652" s="102"/>
      <c r="OPC652" s="102"/>
      <c r="OPD652" s="102"/>
      <c r="OPE652" s="102"/>
      <c r="OPF652" s="102"/>
      <c r="OPG652" s="102"/>
      <c r="OPH652" s="102"/>
      <c r="OPI652" s="102"/>
      <c r="OPJ652" s="102"/>
      <c r="OPK652" s="102"/>
      <c r="OPL652" s="102"/>
      <c r="OPM652" s="102"/>
      <c r="OPN652" s="102"/>
      <c r="OPO652" s="102"/>
      <c r="OPP652" s="102"/>
      <c r="OPQ652" s="102"/>
      <c r="OPR652" s="102"/>
      <c r="OPS652" s="102"/>
      <c r="OPT652" s="102"/>
      <c r="OPU652" s="102"/>
      <c r="OPV652" s="102"/>
      <c r="OPW652" s="102"/>
      <c r="OPX652" s="102"/>
      <c r="OPY652" s="102"/>
      <c r="OPZ652" s="102"/>
      <c r="OQA652" s="102"/>
      <c r="OQB652" s="102"/>
      <c r="OQC652" s="102"/>
      <c r="OQD652" s="102"/>
      <c r="OQE652" s="102"/>
      <c r="OQF652" s="102"/>
      <c r="OQG652" s="102"/>
      <c r="OQH652" s="102"/>
      <c r="OQI652" s="102"/>
      <c r="OQJ652" s="102"/>
      <c r="OQK652" s="102"/>
      <c r="OQL652" s="102"/>
      <c r="OQM652" s="102"/>
      <c r="OQN652" s="102"/>
      <c r="OQO652" s="102"/>
      <c r="OQP652" s="102"/>
      <c r="OQQ652" s="102"/>
      <c r="OQR652" s="102"/>
      <c r="OQS652" s="102"/>
      <c r="OQT652" s="102"/>
      <c r="OQU652" s="102"/>
      <c r="OQV652" s="102"/>
      <c r="OQW652" s="102"/>
      <c r="OQX652" s="102"/>
      <c r="OQY652" s="102"/>
      <c r="OQZ652" s="102"/>
      <c r="ORA652" s="102"/>
      <c r="ORB652" s="102"/>
      <c r="ORC652" s="102"/>
      <c r="ORD652" s="102"/>
      <c r="ORE652" s="102"/>
      <c r="ORF652" s="102"/>
      <c r="ORG652" s="102"/>
      <c r="ORH652" s="102"/>
      <c r="ORI652" s="102"/>
      <c r="ORJ652" s="102"/>
      <c r="ORK652" s="102"/>
      <c r="ORL652" s="102"/>
      <c r="ORM652" s="102"/>
      <c r="ORN652" s="102"/>
      <c r="ORO652" s="102"/>
      <c r="ORP652" s="102"/>
      <c r="ORQ652" s="102"/>
      <c r="ORR652" s="102"/>
      <c r="ORS652" s="102"/>
      <c r="ORT652" s="102"/>
      <c r="ORU652" s="102"/>
      <c r="ORV652" s="102"/>
      <c r="ORW652" s="102"/>
      <c r="ORX652" s="102"/>
      <c r="ORY652" s="102"/>
      <c r="ORZ652" s="102"/>
      <c r="OSA652" s="102"/>
      <c r="OSB652" s="102"/>
      <c r="OSC652" s="102"/>
      <c r="OSD652" s="102"/>
      <c r="OSE652" s="102"/>
      <c r="OSF652" s="102"/>
      <c r="OSG652" s="102"/>
      <c r="OSH652" s="102"/>
      <c r="OSI652" s="102"/>
      <c r="OSJ652" s="102"/>
      <c r="OSK652" s="102"/>
      <c r="OSL652" s="102"/>
      <c r="OSM652" s="102"/>
      <c r="OSN652" s="102"/>
      <c r="OSO652" s="102"/>
      <c r="OSP652" s="102"/>
      <c r="OSQ652" s="102"/>
      <c r="OSR652" s="102"/>
      <c r="OSS652" s="102"/>
      <c r="OST652" s="102"/>
      <c r="OSU652" s="102"/>
      <c r="OSV652" s="102"/>
      <c r="OSW652" s="102"/>
      <c r="OSX652" s="102"/>
      <c r="OSY652" s="102"/>
      <c r="OSZ652" s="102"/>
      <c r="OTA652" s="102"/>
      <c r="OTB652" s="102"/>
      <c r="OTC652" s="102"/>
      <c r="OTD652" s="102"/>
      <c r="OTE652" s="102"/>
      <c r="OTF652" s="102"/>
      <c r="OTG652" s="102"/>
      <c r="OTH652" s="102"/>
      <c r="OTI652" s="102"/>
      <c r="OTJ652" s="102"/>
      <c r="OTK652" s="102"/>
      <c r="OTL652" s="102"/>
      <c r="OTM652" s="102"/>
      <c r="OTN652" s="102"/>
      <c r="OTO652" s="102"/>
      <c r="OTP652" s="102"/>
      <c r="OTQ652" s="102"/>
      <c r="OTR652" s="102"/>
      <c r="OTS652" s="102"/>
      <c r="OTT652" s="102"/>
      <c r="OTU652" s="102"/>
      <c r="OTV652" s="102"/>
      <c r="OTW652" s="102"/>
      <c r="OTX652" s="102"/>
      <c r="OTY652" s="102"/>
      <c r="OTZ652" s="102"/>
      <c r="OUA652" s="102"/>
      <c r="OUB652" s="102"/>
      <c r="OUC652" s="102"/>
      <c r="OUD652" s="102"/>
      <c r="OUE652" s="102"/>
      <c r="OUF652" s="102"/>
      <c r="OUG652" s="102"/>
      <c r="OUH652" s="102"/>
      <c r="OUI652" s="102"/>
      <c r="OUJ652" s="102"/>
      <c r="OUK652" s="102"/>
      <c r="OUL652" s="102"/>
      <c r="OUM652" s="102"/>
      <c r="OUN652" s="102"/>
      <c r="OUO652" s="102"/>
      <c r="OUP652" s="102"/>
      <c r="OUQ652" s="102"/>
      <c r="OUR652" s="102"/>
      <c r="OUS652" s="102"/>
      <c r="OUT652" s="102"/>
      <c r="OUU652" s="102"/>
      <c r="OUV652" s="102"/>
      <c r="OUW652" s="102"/>
      <c r="OUX652" s="102"/>
      <c r="OUY652" s="102"/>
      <c r="OUZ652" s="102"/>
      <c r="OVA652" s="102"/>
      <c r="OVB652" s="102"/>
      <c r="OVC652" s="102"/>
      <c r="OVD652" s="102"/>
      <c r="OVE652" s="102"/>
      <c r="OVF652" s="102"/>
      <c r="OVG652" s="102"/>
      <c r="OVH652" s="102"/>
      <c r="OVI652" s="102"/>
      <c r="OVJ652" s="102"/>
      <c r="OVK652" s="102"/>
      <c r="OVL652" s="102"/>
      <c r="OVM652" s="102"/>
      <c r="OVN652" s="102"/>
      <c r="OVO652" s="102"/>
      <c r="OVP652" s="102"/>
      <c r="OVQ652" s="102"/>
      <c r="OVR652" s="102"/>
      <c r="OVS652" s="102"/>
      <c r="OVT652" s="102"/>
      <c r="OVU652" s="102"/>
      <c r="OVV652" s="102"/>
      <c r="OVW652" s="102"/>
      <c r="OVX652" s="102"/>
      <c r="OVY652" s="102"/>
      <c r="OVZ652" s="102"/>
      <c r="OWA652" s="102"/>
      <c r="OWB652" s="102"/>
      <c r="OWC652" s="102"/>
      <c r="OWD652" s="102"/>
      <c r="OWE652" s="102"/>
      <c r="OWF652" s="102"/>
      <c r="OWG652" s="102"/>
      <c r="OWH652" s="102"/>
      <c r="OWI652" s="102"/>
      <c r="OWJ652" s="102"/>
      <c r="OWK652" s="102"/>
      <c r="OWL652" s="102"/>
      <c r="OWM652" s="102"/>
      <c r="OWN652" s="102"/>
      <c r="OWO652" s="102"/>
      <c r="OWP652" s="102"/>
      <c r="OWQ652" s="102"/>
      <c r="OWR652" s="102"/>
      <c r="OWS652" s="102"/>
      <c r="OWT652" s="102"/>
      <c r="OWU652" s="102"/>
      <c r="OWV652" s="102"/>
      <c r="OWW652" s="102"/>
      <c r="OWX652" s="102"/>
      <c r="OWY652" s="102"/>
      <c r="OWZ652" s="102"/>
      <c r="OXA652" s="102"/>
      <c r="OXB652" s="102"/>
      <c r="OXC652" s="102"/>
      <c r="OXD652" s="102"/>
      <c r="OXE652" s="102"/>
      <c r="OXF652" s="102"/>
      <c r="OXG652" s="102"/>
      <c r="OXH652" s="102"/>
      <c r="OXI652" s="102"/>
      <c r="OXJ652" s="102"/>
      <c r="OXK652" s="102"/>
      <c r="OXL652" s="102"/>
      <c r="OXM652" s="102"/>
      <c r="OXN652" s="102"/>
      <c r="OXO652" s="102"/>
      <c r="OXP652" s="102"/>
      <c r="OXQ652" s="102"/>
      <c r="OXR652" s="102"/>
      <c r="OXS652" s="102"/>
      <c r="OXT652" s="102"/>
      <c r="OXU652" s="102"/>
      <c r="OXV652" s="102"/>
      <c r="OXW652" s="102"/>
      <c r="OXX652" s="102"/>
      <c r="OXY652" s="102"/>
      <c r="OXZ652" s="102"/>
      <c r="OYA652" s="102"/>
      <c r="OYB652" s="102"/>
      <c r="OYC652" s="102"/>
      <c r="OYD652" s="102"/>
      <c r="OYE652" s="102"/>
      <c r="OYF652" s="102"/>
      <c r="OYG652" s="102"/>
      <c r="OYH652" s="102"/>
      <c r="OYI652" s="102"/>
      <c r="OYJ652" s="102"/>
      <c r="OYK652" s="102"/>
      <c r="OYL652" s="102"/>
      <c r="OYM652" s="102"/>
      <c r="OYN652" s="102"/>
      <c r="OYO652" s="102"/>
      <c r="OYP652" s="102"/>
      <c r="OYQ652" s="102"/>
      <c r="OYR652" s="102"/>
      <c r="OYS652" s="102"/>
      <c r="OYT652" s="102"/>
      <c r="OYU652" s="102"/>
      <c r="OYV652" s="102"/>
      <c r="OYW652" s="102"/>
      <c r="OYX652" s="102"/>
      <c r="OYY652" s="102"/>
      <c r="OYZ652" s="102"/>
      <c r="OZA652" s="102"/>
      <c r="OZB652" s="102"/>
      <c r="OZC652" s="102"/>
      <c r="OZD652" s="102"/>
      <c r="OZE652" s="102"/>
      <c r="OZF652" s="102"/>
      <c r="OZG652" s="102"/>
      <c r="OZH652" s="102"/>
      <c r="OZI652" s="102"/>
      <c r="OZJ652" s="102"/>
      <c r="OZK652" s="102"/>
      <c r="OZL652" s="102"/>
      <c r="OZM652" s="102"/>
      <c r="OZN652" s="102"/>
      <c r="OZO652" s="102"/>
      <c r="OZP652" s="102"/>
      <c r="OZQ652" s="102"/>
      <c r="OZR652" s="102"/>
      <c r="OZS652" s="102"/>
      <c r="OZT652" s="102"/>
      <c r="OZU652" s="102"/>
      <c r="OZV652" s="102"/>
      <c r="OZW652" s="102"/>
      <c r="OZX652" s="102"/>
      <c r="OZY652" s="102"/>
      <c r="OZZ652" s="102"/>
      <c r="PAA652" s="102"/>
      <c r="PAB652" s="102"/>
      <c r="PAC652" s="102"/>
      <c r="PAD652" s="102"/>
      <c r="PAE652" s="102"/>
      <c r="PAF652" s="102"/>
      <c r="PAG652" s="102"/>
      <c r="PAH652" s="102"/>
      <c r="PAI652" s="102"/>
      <c r="PAJ652" s="102"/>
      <c r="PAK652" s="102"/>
      <c r="PAL652" s="102"/>
      <c r="PAM652" s="102"/>
      <c r="PAN652" s="102"/>
      <c r="PAO652" s="102"/>
      <c r="PAP652" s="102"/>
      <c r="PAQ652" s="102"/>
      <c r="PAR652" s="102"/>
      <c r="PAS652" s="102"/>
      <c r="PAT652" s="102"/>
      <c r="PAU652" s="102"/>
      <c r="PAV652" s="102"/>
      <c r="PAW652" s="102"/>
      <c r="PAX652" s="102"/>
      <c r="PAY652" s="102"/>
      <c r="PAZ652" s="102"/>
      <c r="PBA652" s="102"/>
      <c r="PBB652" s="102"/>
      <c r="PBC652" s="102"/>
      <c r="PBD652" s="102"/>
      <c r="PBE652" s="102"/>
      <c r="PBF652" s="102"/>
      <c r="PBG652" s="102"/>
      <c r="PBH652" s="102"/>
      <c r="PBI652" s="102"/>
      <c r="PBJ652" s="102"/>
      <c r="PBK652" s="102"/>
      <c r="PBL652" s="102"/>
      <c r="PBM652" s="102"/>
      <c r="PBN652" s="102"/>
      <c r="PBO652" s="102"/>
      <c r="PBP652" s="102"/>
      <c r="PBQ652" s="102"/>
      <c r="PBR652" s="102"/>
      <c r="PBS652" s="102"/>
      <c r="PBT652" s="102"/>
      <c r="PBU652" s="102"/>
      <c r="PBV652" s="102"/>
      <c r="PBW652" s="102"/>
      <c r="PBX652" s="102"/>
      <c r="PBY652" s="102"/>
      <c r="PBZ652" s="102"/>
      <c r="PCA652" s="102"/>
      <c r="PCB652" s="102"/>
      <c r="PCC652" s="102"/>
      <c r="PCD652" s="102"/>
      <c r="PCE652" s="102"/>
      <c r="PCF652" s="102"/>
      <c r="PCG652" s="102"/>
      <c r="PCH652" s="102"/>
      <c r="PCI652" s="102"/>
      <c r="PCJ652" s="102"/>
      <c r="PCK652" s="102"/>
      <c r="PCL652" s="102"/>
      <c r="PCM652" s="102"/>
      <c r="PCN652" s="102"/>
      <c r="PCO652" s="102"/>
      <c r="PCP652" s="102"/>
      <c r="PCQ652" s="102"/>
      <c r="PCR652" s="102"/>
      <c r="PCS652" s="102"/>
      <c r="PCT652" s="102"/>
      <c r="PCU652" s="102"/>
      <c r="PCV652" s="102"/>
      <c r="PCW652" s="102"/>
      <c r="PCX652" s="102"/>
      <c r="PCY652" s="102"/>
      <c r="PCZ652" s="102"/>
      <c r="PDA652" s="102"/>
      <c r="PDB652" s="102"/>
      <c r="PDC652" s="102"/>
      <c r="PDD652" s="102"/>
      <c r="PDE652" s="102"/>
      <c r="PDF652" s="102"/>
      <c r="PDG652" s="102"/>
      <c r="PDH652" s="102"/>
      <c r="PDI652" s="102"/>
      <c r="PDJ652" s="102"/>
      <c r="PDK652" s="102"/>
      <c r="PDL652" s="102"/>
      <c r="PDM652" s="102"/>
      <c r="PDN652" s="102"/>
      <c r="PDO652" s="102"/>
      <c r="PDP652" s="102"/>
      <c r="PDQ652" s="102"/>
      <c r="PDR652" s="102"/>
      <c r="PDS652" s="102"/>
      <c r="PDT652" s="102"/>
      <c r="PDU652" s="102"/>
      <c r="PDV652" s="102"/>
      <c r="PDW652" s="102"/>
      <c r="PDX652" s="102"/>
      <c r="PDY652" s="102"/>
      <c r="PDZ652" s="102"/>
      <c r="PEA652" s="102"/>
      <c r="PEB652" s="102"/>
      <c r="PEC652" s="102"/>
      <c r="PED652" s="102"/>
      <c r="PEE652" s="102"/>
      <c r="PEF652" s="102"/>
      <c r="PEG652" s="102"/>
      <c r="PEH652" s="102"/>
      <c r="PEI652" s="102"/>
      <c r="PEJ652" s="102"/>
      <c r="PEK652" s="102"/>
      <c r="PEL652" s="102"/>
      <c r="PEM652" s="102"/>
      <c r="PEN652" s="102"/>
      <c r="PEO652" s="102"/>
      <c r="PEP652" s="102"/>
      <c r="PEQ652" s="102"/>
      <c r="PER652" s="102"/>
      <c r="PES652" s="102"/>
      <c r="PET652" s="102"/>
      <c r="PEU652" s="102"/>
      <c r="PEV652" s="102"/>
      <c r="PEW652" s="102"/>
      <c r="PEX652" s="102"/>
      <c r="PEY652" s="102"/>
      <c r="PEZ652" s="102"/>
      <c r="PFA652" s="102"/>
      <c r="PFB652" s="102"/>
      <c r="PFC652" s="102"/>
      <c r="PFD652" s="102"/>
      <c r="PFE652" s="102"/>
      <c r="PFF652" s="102"/>
      <c r="PFG652" s="102"/>
      <c r="PFH652" s="102"/>
      <c r="PFI652" s="102"/>
      <c r="PFJ652" s="102"/>
      <c r="PFK652" s="102"/>
      <c r="PFL652" s="102"/>
      <c r="PFM652" s="102"/>
      <c r="PFN652" s="102"/>
      <c r="PFO652" s="102"/>
      <c r="PFP652" s="102"/>
      <c r="PFQ652" s="102"/>
      <c r="PFR652" s="102"/>
      <c r="PFS652" s="102"/>
      <c r="PFT652" s="102"/>
      <c r="PFU652" s="102"/>
      <c r="PFV652" s="102"/>
      <c r="PFW652" s="102"/>
      <c r="PFX652" s="102"/>
      <c r="PFY652" s="102"/>
      <c r="PFZ652" s="102"/>
      <c r="PGA652" s="102"/>
      <c r="PGB652" s="102"/>
      <c r="PGC652" s="102"/>
      <c r="PGD652" s="102"/>
      <c r="PGE652" s="102"/>
      <c r="PGF652" s="102"/>
      <c r="PGG652" s="102"/>
      <c r="PGH652" s="102"/>
      <c r="PGI652" s="102"/>
      <c r="PGJ652" s="102"/>
      <c r="PGK652" s="102"/>
      <c r="PGL652" s="102"/>
      <c r="PGM652" s="102"/>
      <c r="PGN652" s="102"/>
      <c r="PGO652" s="102"/>
      <c r="PGP652" s="102"/>
      <c r="PGQ652" s="102"/>
      <c r="PGR652" s="102"/>
      <c r="PGS652" s="102"/>
      <c r="PGT652" s="102"/>
      <c r="PGU652" s="102"/>
      <c r="PGV652" s="102"/>
      <c r="PGW652" s="102"/>
      <c r="PGX652" s="102"/>
      <c r="PGY652" s="102"/>
      <c r="PGZ652" s="102"/>
      <c r="PHA652" s="102"/>
      <c r="PHB652" s="102"/>
      <c r="PHC652" s="102"/>
      <c r="PHD652" s="102"/>
      <c r="PHE652" s="102"/>
      <c r="PHF652" s="102"/>
      <c r="PHG652" s="102"/>
      <c r="PHH652" s="102"/>
      <c r="PHI652" s="102"/>
      <c r="PHJ652" s="102"/>
      <c r="PHK652" s="102"/>
      <c r="PHL652" s="102"/>
      <c r="PHM652" s="102"/>
      <c r="PHN652" s="102"/>
      <c r="PHO652" s="102"/>
      <c r="PHP652" s="102"/>
      <c r="PHQ652" s="102"/>
      <c r="PHR652" s="102"/>
      <c r="PHS652" s="102"/>
      <c r="PHT652" s="102"/>
      <c r="PHU652" s="102"/>
      <c r="PHV652" s="102"/>
      <c r="PHW652" s="102"/>
      <c r="PHX652" s="102"/>
      <c r="PHY652" s="102"/>
      <c r="PHZ652" s="102"/>
      <c r="PIA652" s="102"/>
      <c r="PIB652" s="102"/>
      <c r="PIC652" s="102"/>
      <c r="PID652" s="102"/>
      <c r="PIE652" s="102"/>
      <c r="PIF652" s="102"/>
      <c r="PIG652" s="102"/>
      <c r="PIH652" s="102"/>
      <c r="PII652" s="102"/>
      <c r="PIJ652" s="102"/>
      <c r="PIK652" s="102"/>
      <c r="PIL652" s="102"/>
      <c r="PIM652" s="102"/>
      <c r="PIN652" s="102"/>
      <c r="PIO652" s="102"/>
      <c r="PIP652" s="102"/>
      <c r="PIQ652" s="102"/>
      <c r="PIR652" s="102"/>
      <c r="PIS652" s="102"/>
      <c r="PIT652" s="102"/>
      <c r="PIU652" s="102"/>
      <c r="PIV652" s="102"/>
      <c r="PIW652" s="102"/>
      <c r="PIX652" s="102"/>
      <c r="PIY652" s="102"/>
      <c r="PIZ652" s="102"/>
      <c r="PJA652" s="102"/>
      <c r="PJB652" s="102"/>
      <c r="PJC652" s="102"/>
      <c r="PJD652" s="102"/>
      <c r="PJE652" s="102"/>
      <c r="PJF652" s="102"/>
      <c r="PJG652" s="102"/>
      <c r="PJH652" s="102"/>
      <c r="PJI652" s="102"/>
      <c r="PJJ652" s="102"/>
      <c r="PJK652" s="102"/>
      <c r="PJL652" s="102"/>
      <c r="PJM652" s="102"/>
      <c r="PJN652" s="102"/>
      <c r="PJO652" s="102"/>
      <c r="PJP652" s="102"/>
      <c r="PJQ652" s="102"/>
      <c r="PJR652" s="102"/>
      <c r="PJS652" s="102"/>
      <c r="PJT652" s="102"/>
      <c r="PJU652" s="102"/>
      <c r="PJV652" s="102"/>
      <c r="PJW652" s="102"/>
      <c r="PJX652" s="102"/>
      <c r="PJY652" s="102"/>
      <c r="PJZ652" s="102"/>
      <c r="PKA652" s="102"/>
      <c r="PKB652" s="102"/>
      <c r="PKC652" s="102"/>
      <c r="PKD652" s="102"/>
      <c r="PKE652" s="102"/>
      <c r="PKF652" s="102"/>
      <c r="PKG652" s="102"/>
      <c r="PKH652" s="102"/>
      <c r="PKI652" s="102"/>
      <c r="PKJ652" s="102"/>
      <c r="PKK652" s="102"/>
      <c r="PKL652" s="102"/>
      <c r="PKM652" s="102"/>
      <c r="PKN652" s="102"/>
      <c r="PKO652" s="102"/>
      <c r="PKP652" s="102"/>
      <c r="PKQ652" s="102"/>
      <c r="PKR652" s="102"/>
      <c r="PKS652" s="102"/>
      <c r="PKT652" s="102"/>
      <c r="PKU652" s="102"/>
      <c r="PKV652" s="102"/>
      <c r="PKW652" s="102"/>
      <c r="PKX652" s="102"/>
      <c r="PKY652" s="102"/>
      <c r="PKZ652" s="102"/>
      <c r="PLA652" s="102"/>
      <c r="PLB652" s="102"/>
      <c r="PLC652" s="102"/>
      <c r="PLD652" s="102"/>
      <c r="PLE652" s="102"/>
      <c r="PLF652" s="102"/>
      <c r="PLG652" s="102"/>
      <c r="PLH652" s="102"/>
      <c r="PLI652" s="102"/>
      <c r="PLJ652" s="102"/>
      <c r="PLK652" s="102"/>
      <c r="PLL652" s="102"/>
      <c r="PLM652" s="102"/>
      <c r="PLN652" s="102"/>
      <c r="PLO652" s="102"/>
      <c r="PLP652" s="102"/>
      <c r="PLQ652" s="102"/>
      <c r="PLR652" s="102"/>
      <c r="PLS652" s="102"/>
      <c r="PLT652" s="102"/>
      <c r="PLU652" s="102"/>
      <c r="PLV652" s="102"/>
      <c r="PLW652" s="102"/>
      <c r="PLX652" s="102"/>
      <c r="PLY652" s="102"/>
      <c r="PLZ652" s="102"/>
      <c r="PMA652" s="102"/>
      <c r="PMB652" s="102"/>
      <c r="PMC652" s="102"/>
      <c r="PMD652" s="102"/>
      <c r="PME652" s="102"/>
      <c r="PMF652" s="102"/>
      <c r="PMG652" s="102"/>
      <c r="PMH652" s="102"/>
      <c r="PMI652" s="102"/>
      <c r="PMJ652" s="102"/>
      <c r="PMK652" s="102"/>
      <c r="PML652" s="102"/>
      <c r="PMM652" s="102"/>
      <c r="PMN652" s="102"/>
      <c r="PMO652" s="102"/>
      <c r="PMP652" s="102"/>
      <c r="PMQ652" s="102"/>
      <c r="PMR652" s="102"/>
      <c r="PMS652" s="102"/>
      <c r="PMT652" s="102"/>
      <c r="PMU652" s="102"/>
      <c r="PMV652" s="102"/>
      <c r="PMW652" s="102"/>
      <c r="PMX652" s="102"/>
      <c r="PMY652" s="102"/>
      <c r="PMZ652" s="102"/>
      <c r="PNA652" s="102"/>
      <c r="PNB652" s="102"/>
      <c r="PNC652" s="102"/>
      <c r="PND652" s="102"/>
      <c r="PNE652" s="102"/>
      <c r="PNF652" s="102"/>
      <c r="PNG652" s="102"/>
      <c r="PNH652" s="102"/>
      <c r="PNI652" s="102"/>
      <c r="PNJ652" s="102"/>
      <c r="PNK652" s="102"/>
      <c r="PNL652" s="102"/>
      <c r="PNM652" s="102"/>
      <c r="PNN652" s="102"/>
      <c r="PNO652" s="102"/>
      <c r="PNP652" s="102"/>
      <c r="PNQ652" s="102"/>
      <c r="PNR652" s="102"/>
      <c r="PNS652" s="102"/>
      <c r="PNT652" s="102"/>
      <c r="PNU652" s="102"/>
      <c r="PNV652" s="102"/>
      <c r="PNW652" s="102"/>
      <c r="PNX652" s="102"/>
      <c r="PNY652" s="102"/>
      <c r="PNZ652" s="102"/>
      <c r="POA652" s="102"/>
      <c r="POB652" s="102"/>
      <c r="POC652" s="102"/>
      <c r="POD652" s="102"/>
      <c r="POE652" s="102"/>
      <c r="POF652" s="102"/>
      <c r="POG652" s="102"/>
      <c r="POH652" s="102"/>
      <c r="POI652" s="102"/>
      <c r="POJ652" s="102"/>
      <c r="POK652" s="102"/>
      <c r="POL652" s="102"/>
      <c r="POM652" s="102"/>
      <c r="PON652" s="102"/>
      <c r="POO652" s="102"/>
      <c r="POP652" s="102"/>
      <c r="POQ652" s="102"/>
      <c r="POR652" s="102"/>
      <c r="POS652" s="102"/>
      <c r="POT652" s="102"/>
      <c r="POU652" s="102"/>
      <c r="POV652" s="102"/>
      <c r="POW652" s="102"/>
      <c r="POX652" s="102"/>
      <c r="POY652" s="102"/>
      <c r="POZ652" s="102"/>
      <c r="PPA652" s="102"/>
      <c r="PPB652" s="102"/>
      <c r="PPC652" s="102"/>
      <c r="PPD652" s="102"/>
      <c r="PPE652" s="102"/>
      <c r="PPF652" s="102"/>
      <c r="PPG652" s="102"/>
      <c r="PPH652" s="102"/>
      <c r="PPI652" s="102"/>
      <c r="PPJ652" s="102"/>
      <c r="PPK652" s="102"/>
      <c r="PPL652" s="102"/>
      <c r="PPM652" s="102"/>
      <c r="PPN652" s="102"/>
      <c r="PPO652" s="102"/>
      <c r="PPP652" s="102"/>
      <c r="PPQ652" s="102"/>
      <c r="PPR652" s="102"/>
      <c r="PPS652" s="102"/>
      <c r="PPT652" s="102"/>
      <c r="PPU652" s="102"/>
      <c r="PPV652" s="102"/>
      <c r="PPW652" s="102"/>
      <c r="PPX652" s="102"/>
      <c r="PPY652" s="102"/>
      <c r="PPZ652" s="102"/>
      <c r="PQA652" s="102"/>
      <c r="PQB652" s="102"/>
      <c r="PQC652" s="102"/>
      <c r="PQD652" s="102"/>
      <c r="PQE652" s="102"/>
      <c r="PQF652" s="102"/>
      <c r="PQG652" s="102"/>
      <c r="PQH652" s="102"/>
      <c r="PQI652" s="102"/>
      <c r="PQJ652" s="102"/>
      <c r="PQK652" s="102"/>
      <c r="PQL652" s="102"/>
      <c r="PQM652" s="102"/>
      <c r="PQN652" s="102"/>
      <c r="PQO652" s="102"/>
      <c r="PQP652" s="102"/>
      <c r="PQQ652" s="102"/>
      <c r="PQR652" s="102"/>
      <c r="PQS652" s="102"/>
      <c r="PQT652" s="102"/>
      <c r="PQU652" s="102"/>
      <c r="PQV652" s="102"/>
      <c r="PQW652" s="102"/>
      <c r="PQX652" s="102"/>
      <c r="PQY652" s="102"/>
      <c r="PQZ652" s="102"/>
      <c r="PRA652" s="102"/>
      <c r="PRB652" s="102"/>
      <c r="PRC652" s="102"/>
      <c r="PRD652" s="102"/>
      <c r="PRE652" s="102"/>
      <c r="PRF652" s="102"/>
      <c r="PRG652" s="102"/>
      <c r="PRH652" s="102"/>
      <c r="PRI652" s="102"/>
      <c r="PRJ652" s="102"/>
      <c r="PRK652" s="102"/>
      <c r="PRL652" s="102"/>
      <c r="PRM652" s="102"/>
      <c r="PRN652" s="102"/>
      <c r="PRO652" s="102"/>
      <c r="PRP652" s="102"/>
      <c r="PRQ652" s="102"/>
      <c r="PRR652" s="102"/>
      <c r="PRS652" s="102"/>
      <c r="PRT652" s="102"/>
      <c r="PRU652" s="102"/>
      <c r="PRV652" s="102"/>
      <c r="PRW652" s="102"/>
      <c r="PRX652" s="102"/>
      <c r="PRY652" s="102"/>
      <c r="PRZ652" s="102"/>
      <c r="PSA652" s="102"/>
      <c r="PSB652" s="102"/>
      <c r="PSC652" s="102"/>
      <c r="PSD652" s="102"/>
      <c r="PSE652" s="102"/>
      <c r="PSF652" s="102"/>
      <c r="PSG652" s="102"/>
      <c r="PSH652" s="102"/>
      <c r="PSI652" s="102"/>
      <c r="PSJ652" s="102"/>
      <c r="PSK652" s="102"/>
      <c r="PSL652" s="102"/>
      <c r="PSM652" s="102"/>
      <c r="PSN652" s="102"/>
      <c r="PSO652" s="102"/>
      <c r="PSP652" s="102"/>
      <c r="PSQ652" s="102"/>
      <c r="PSR652" s="102"/>
      <c r="PSS652" s="102"/>
      <c r="PST652" s="102"/>
      <c r="PSU652" s="102"/>
      <c r="PSV652" s="102"/>
      <c r="PSW652" s="102"/>
      <c r="PSX652" s="102"/>
      <c r="PSY652" s="102"/>
      <c r="PSZ652" s="102"/>
      <c r="PTA652" s="102"/>
      <c r="PTB652" s="102"/>
      <c r="PTC652" s="102"/>
      <c r="PTD652" s="102"/>
      <c r="PTE652" s="102"/>
      <c r="PTF652" s="102"/>
      <c r="PTG652" s="102"/>
      <c r="PTH652" s="102"/>
      <c r="PTI652" s="102"/>
      <c r="PTJ652" s="102"/>
      <c r="PTK652" s="102"/>
      <c r="PTL652" s="102"/>
      <c r="PTM652" s="102"/>
      <c r="PTN652" s="102"/>
      <c r="PTO652" s="102"/>
      <c r="PTP652" s="102"/>
      <c r="PTQ652" s="102"/>
      <c r="PTR652" s="102"/>
      <c r="PTS652" s="102"/>
      <c r="PTT652" s="102"/>
      <c r="PTU652" s="102"/>
      <c r="PTV652" s="102"/>
      <c r="PTW652" s="102"/>
      <c r="PTX652" s="102"/>
      <c r="PTY652" s="102"/>
      <c r="PTZ652" s="102"/>
      <c r="PUA652" s="102"/>
      <c r="PUB652" s="102"/>
      <c r="PUC652" s="102"/>
      <c r="PUD652" s="102"/>
      <c r="PUE652" s="102"/>
      <c r="PUF652" s="102"/>
      <c r="PUG652" s="102"/>
      <c r="PUH652" s="102"/>
      <c r="PUI652" s="102"/>
      <c r="PUJ652" s="102"/>
      <c r="PUK652" s="102"/>
      <c r="PUL652" s="102"/>
      <c r="PUM652" s="102"/>
      <c r="PUN652" s="102"/>
      <c r="PUO652" s="102"/>
      <c r="PUP652" s="102"/>
      <c r="PUQ652" s="102"/>
      <c r="PUR652" s="102"/>
      <c r="PUS652" s="102"/>
      <c r="PUT652" s="102"/>
      <c r="PUU652" s="102"/>
      <c r="PUV652" s="102"/>
      <c r="PUW652" s="102"/>
      <c r="PUX652" s="102"/>
      <c r="PUY652" s="102"/>
      <c r="PUZ652" s="102"/>
      <c r="PVA652" s="102"/>
      <c r="PVB652" s="102"/>
      <c r="PVC652" s="102"/>
      <c r="PVD652" s="102"/>
      <c r="PVE652" s="102"/>
      <c r="PVF652" s="102"/>
      <c r="PVG652" s="102"/>
      <c r="PVH652" s="102"/>
      <c r="PVI652" s="102"/>
      <c r="PVJ652" s="102"/>
      <c r="PVK652" s="102"/>
      <c r="PVL652" s="102"/>
      <c r="PVM652" s="102"/>
      <c r="PVN652" s="102"/>
      <c r="PVO652" s="102"/>
      <c r="PVP652" s="102"/>
      <c r="PVQ652" s="102"/>
      <c r="PVR652" s="102"/>
      <c r="PVS652" s="102"/>
      <c r="PVT652" s="102"/>
      <c r="PVU652" s="102"/>
      <c r="PVV652" s="102"/>
      <c r="PVW652" s="102"/>
      <c r="PVX652" s="102"/>
      <c r="PVY652" s="102"/>
      <c r="PVZ652" s="102"/>
      <c r="PWA652" s="102"/>
      <c r="PWB652" s="102"/>
      <c r="PWC652" s="102"/>
      <c r="PWD652" s="102"/>
      <c r="PWE652" s="102"/>
      <c r="PWF652" s="102"/>
      <c r="PWG652" s="102"/>
      <c r="PWH652" s="102"/>
      <c r="PWI652" s="102"/>
      <c r="PWJ652" s="102"/>
      <c r="PWK652" s="102"/>
      <c r="PWL652" s="102"/>
      <c r="PWM652" s="102"/>
      <c r="PWN652" s="102"/>
      <c r="PWO652" s="102"/>
      <c r="PWP652" s="102"/>
      <c r="PWQ652" s="102"/>
      <c r="PWR652" s="102"/>
      <c r="PWS652" s="102"/>
      <c r="PWT652" s="102"/>
      <c r="PWU652" s="102"/>
      <c r="PWV652" s="102"/>
      <c r="PWW652" s="102"/>
      <c r="PWX652" s="102"/>
      <c r="PWY652" s="102"/>
      <c r="PWZ652" s="102"/>
      <c r="PXA652" s="102"/>
      <c r="PXB652" s="102"/>
      <c r="PXC652" s="102"/>
      <c r="PXD652" s="102"/>
      <c r="PXE652" s="102"/>
      <c r="PXF652" s="102"/>
      <c r="PXG652" s="102"/>
      <c r="PXH652" s="102"/>
      <c r="PXI652" s="102"/>
      <c r="PXJ652" s="102"/>
      <c r="PXK652" s="102"/>
      <c r="PXL652" s="102"/>
      <c r="PXM652" s="102"/>
      <c r="PXN652" s="102"/>
      <c r="PXO652" s="102"/>
      <c r="PXP652" s="102"/>
      <c r="PXQ652" s="102"/>
      <c r="PXR652" s="102"/>
      <c r="PXS652" s="102"/>
      <c r="PXT652" s="102"/>
      <c r="PXU652" s="102"/>
      <c r="PXV652" s="102"/>
      <c r="PXW652" s="102"/>
      <c r="PXX652" s="102"/>
      <c r="PXY652" s="102"/>
      <c r="PXZ652" s="102"/>
      <c r="PYA652" s="102"/>
      <c r="PYB652" s="102"/>
      <c r="PYC652" s="102"/>
      <c r="PYD652" s="102"/>
      <c r="PYE652" s="102"/>
      <c r="PYF652" s="102"/>
      <c r="PYG652" s="102"/>
      <c r="PYH652" s="102"/>
      <c r="PYI652" s="102"/>
      <c r="PYJ652" s="102"/>
      <c r="PYK652" s="102"/>
      <c r="PYL652" s="102"/>
      <c r="PYM652" s="102"/>
      <c r="PYN652" s="102"/>
      <c r="PYO652" s="102"/>
      <c r="PYP652" s="102"/>
      <c r="PYQ652" s="102"/>
      <c r="PYR652" s="102"/>
      <c r="PYS652" s="102"/>
      <c r="PYT652" s="102"/>
      <c r="PYU652" s="102"/>
      <c r="PYV652" s="102"/>
      <c r="PYW652" s="102"/>
      <c r="PYX652" s="102"/>
      <c r="PYY652" s="102"/>
      <c r="PYZ652" s="102"/>
      <c r="PZA652" s="102"/>
      <c r="PZB652" s="102"/>
      <c r="PZC652" s="102"/>
      <c r="PZD652" s="102"/>
      <c r="PZE652" s="102"/>
      <c r="PZF652" s="102"/>
      <c r="PZG652" s="102"/>
      <c r="PZH652" s="102"/>
      <c r="PZI652" s="102"/>
      <c r="PZJ652" s="102"/>
      <c r="PZK652" s="102"/>
      <c r="PZL652" s="102"/>
      <c r="PZM652" s="102"/>
      <c r="PZN652" s="102"/>
      <c r="PZO652" s="102"/>
      <c r="PZP652" s="102"/>
      <c r="PZQ652" s="102"/>
      <c r="PZR652" s="102"/>
      <c r="PZS652" s="102"/>
      <c r="PZT652" s="102"/>
      <c r="PZU652" s="102"/>
      <c r="PZV652" s="102"/>
      <c r="PZW652" s="102"/>
      <c r="PZX652" s="102"/>
      <c r="PZY652" s="102"/>
      <c r="PZZ652" s="102"/>
      <c r="QAA652" s="102"/>
      <c r="QAB652" s="102"/>
      <c r="QAC652" s="102"/>
      <c r="QAD652" s="102"/>
      <c r="QAE652" s="102"/>
      <c r="QAF652" s="102"/>
      <c r="QAG652" s="102"/>
      <c r="QAH652" s="102"/>
      <c r="QAI652" s="102"/>
      <c r="QAJ652" s="102"/>
      <c r="QAK652" s="102"/>
      <c r="QAL652" s="102"/>
      <c r="QAM652" s="102"/>
      <c r="QAN652" s="102"/>
      <c r="QAO652" s="102"/>
      <c r="QAP652" s="102"/>
      <c r="QAQ652" s="102"/>
      <c r="QAR652" s="102"/>
      <c r="QAS652" s="102"/>
      <c r="QAT652" s="102"/>
      <c r="QAU652" s="102"/>
      <c r="QAV652" s="102"/>
      <c r="QAW652" s="102"/>
      <c r="QAX652" s="102"/>
      <c r="QAY652" s="102"/>
      <c r="QAZ652" s="102"/>
      <c r="QBA652" s="102"/>
      <c r="QBB652" s="102"/>
      <c r="QBC652" s="102"/>
      <c r="QBD652" s="102"/>
      <c r="QBE652" s="102"/>
      <c r="QBF652" s="102"/>
      <c r="QBG652" s="102"/>
      <c r="QBH652" s="102"/>
      <c r="QBI652" s="102"/>
      <c r="QBJ652" s="102"/>
      <c r="QBK652" s="102"/>
      <c r="QBL652" s="102"/>
      <c r="QBM652" s="102"/>
      <c r="QBN652" s="102"/>
      <c r="QBO652" s="102"/>
      <c r="QBP652" s="102"/>
      <c r="QBQ652" s="102"/>
      <c r="QBR652" s="102"/>
      <c r="QBS652" s="102"/>
      <c r="QBT652" s="102"/>
      <c r="QBU652" s="102"/>
      <c r="QBV652" s="102"/>
      <c r="QBW652" s="102"/>
      <c r="QBX652" s="102"/>
      <c r="QBY652" s="102"/>
      <c r="QBZ652" s="102"/>
      <c r="QCA652" s="102"/>
      <c r="QCB652" s="102"/>
      <c r="QCC652" s="102"/>
      <c r="QCD652" s="102"/>
      <c r="QCE652" s="102"/>
      <c r="QCF652" s="102"/>
      <c r="QCG652" s="102"/>
      <c r="QCH652" s="102"/>
      <c r="QCI652" s="102"/>
      <c r="QCJ652" s="102"/>
      <c r="QCK652" s="102"/>
      <c r="QCL652" s="102"/>
      <c r="QCM652" s="102"/>
      <c r="QCN652" s="102"/>
      <c r="QCO652" s="102"/>
      <c r="QCP652" s="102"/>
      <c r="QCQ652" s="102"/>
      <c r="QCR652" s="102"/>
      <c r="QCS652" s="102"/>
      <c r="QCT652" s="102"/>
      <c r="QCU652" s="102"/>
      <c r="QCV652" s="102"/>
      <c r="QCW652" s="102"/>
      <c r="QCX652" s="102"/>
      <c r="QCY652" s="102"/>
      <c r="QCZ652" s="102"/>
      <c r="QDA652" s="102"/>
      <c r="QDB652" s="102"/>
      <c r="QDC652" s="102"/>
      <c r="QDD652" s="102"/>
      <c r="QDE652" s="102"/>
      <c r="QDF652" s="102"/>
      <c r="QDG652" s="102"/>
      <c r="QDH652" s="102"/>
      <c r="QDI652" s="102"/>
      <c r="QDJ652" s="102"/>
      <c r="QDK652" s="102"/>
      <c r="QDL652" s="102"/>
      <c r="QDM652" s="102"/>
      <c r="QDN652" s="102"/>
      <c r="QDO652" s="102"/>
      <c r="QDP652" s="102"/>
      <c r="QDQ652" s="102"/>
      <c r="QDR652" s="102"/>
      <c r="QDS652" s="102"/>
      <c r="QDT652" s="102"/>
      <c r="QDU652" s="102"/>
      <c r="QDV652" s="102"/>
      <c r="QDW652" s="102"/>
      <c r="QDX652" s="102"/>
      <c r="QDY652" s="102"/>
      <c r="QDZ652" s="102"/>
      <c r="QEA652" s="102"/>
      <c r="QEB652" s="102"/>
      <c r="QEC652" s="102"/>
      <c r="QED652" s="102"/>
      <c r="QEE652" s="102"/>
      <c r="QEF652" s="102"/>
      <c r="QEG652" s="102"/>
      <c r="QEH652" s="102"/>
      <c r="QEI652" s="102"/>
      <c r="QEJ652" s="102"/>
      <c r="QEK652" s="102"/>
      <c r="QEL652" s="102"/>
      <c r="QEM652" s="102"/>
      <c r="QEN652" s="102"/>
      <c r="QEO652" s="102"/>
      <c r="QEP652" s="102"/>
      <c r="QEQ652" s="102"/>
      <c r="QER652" s="102"/>
      <c r="QES652" s="102"/>
      <c r="QET652" s="102"/>
      <c r="QEU652" s="102"/>
      <c r="QEV652" s="102"/>
      <c r="QEW652" s="102"/>
      <c r="QEX652" s="102"/>
      <c r="QEY652" s="102"/>
      <c r="QEZ652" s="102"/>
      <c r="QFA652" s="102"/>
      <c r="QFB652" s="102"/>
      <c r="QFC652" s="102"/>
      <c r="QFD652" s="102"/>
      <c r="QFE652" s="102"/>
      <c r="QFF652" s="102"/>
      <c r="QFG652" s="102"/>
      <c r="QFH652" s="102"/>
      <c r="QFI652" s="102"/>
      <c r="QFJ652" s="102"/>
      <c r="QFK652" s="102"/>
      <c r="QFL652" s="102"/>
      <c r="QFM652" s="102"/>
      <c r="QFN652" s="102"/>
      <c r="QFO652" s="102"/>
      <c r="QFP652" s="102"/>
      <c r="QFQ652" s="102"/>
      <c r="QFR652" s="102"/>
      <c r="QFS652" s="102"/>
      <c r="QFT652" s="102"/>
      <c r="QFU652" s="102"/>
      <c r="QFV652" s="102"/>
      <c r="QFW652" s="102"/>
      <c r="QFX652" s="102"/>
      <c r="QFY652" s="102"/>
      <c r="QFZ652" s="102"/>
      <c r="QGA652" s="102"/>
      <c r="QGB652" s="102"/>
      <c r="QGC652" s="102"/>
      <c r="QGD652" s="102"/>
      <c r="QGE652" s="102"/>
      <c r="QGF652" s="102"/>
      <c r="QGG652" s="102"/>
      <c r="QGH652" s="102"/>
      <c r="QGI652" s="102"/>
      <c r="QGJ652" s="102"/>
      <c r="QGK652" s="102"/>
      <c r="QGL652" s="102"/>
      <c r="QGM652" s="102"/>
      <c r="QGN652" s="102"/>
      <c r="QGO652" s="102"/>
      <c r="QGP652" s="102"/>
      <c r="QGQ652" s="102"/>
      <c r="QGR652" s="102"/>
      <c r="QGS652" s="102"/>
      <c r="QGT652" s="102"/>
      <c r="QGU652" s="102"/>
      <c r="QGV652" s="102"/>
      <c r="QGW652" s="102"/>
      <c r="QGX652" s="102"/>
      <c r="QGY652" s="102"/>
      <c r="QGZ652" s="102"/>
      <c r="QHA652" s="102"/>
      <c r="QHB652" s="102"/>
      <c r="QHC652" s="102"/>
      <c r="QHD652" s="102"/>
      <c r="QHE652" s="102"/>
      <c r="QHF652" s="102"/>
      <c r="QHG652" s="102"/>
      <c r="QHH652" s="102"/>
      <c r="QHI652" s="102"/>
      <c r="QHJ652" s="102"/>
      <c r="QHK652" s="102"/>
      <c r="QHL652" s="102"/>
      <c r="QHM652" s="102"/>
      <c r="QHN652" s="102"/>
      <c r="QHO652" s="102"/>
      <c r="QHP652" s="102"/>
      <c r="QHQ652" s="102"/>
      <c r="QHR652" s="102"/>
      <c r="QHS652" s="102"/>
      <c r="QHT652" s="102"/>
      <c r="QHU652" s="102"/>
      <c r="QHV652" s="102"/>
      <c r="QHW652" s="102"/>
      <c r="QHX652" s="102"/>
      <c r="QHY652" s="102"/>
      <c r="QHZ652" s="102"/>
      <c r="QIA652" s="102"/>
      <c r="QIB652" s="102"/>
      <c r="QIC652" s="102"/>
      <c r="QID652" s="102"/>
      <c r="QIE652" s="102"/>
      <c r="QIF652" s="102"/>
      <c r="QIG652" s="102"/>
      <c r="QIH652" s="102"/>
      <c r="QII652" s="102"/>
      <c r="QIJ652" s="102"/>
      <c r="QIK652" s="102"/>
      <c r="QIL652" s="102"/>
      <c r="QIM652" s="102"/>
      <c r="QIN652" s="102"/>
      <c r="QIO652" s="102"/>
      <c r="QIP652" s="102"/>
      <c r="QIQ652" s="102"/>
      <c r="QIR652" s="102"/>
      <c r="QIS652" s="102"/>
      <c r="QIT652" s="102"/>
      <c r="QIU652" s="102"/>
      <c r="QIV652" s="102"/>
      <c r="QIW652" s="102"/>
      <c r="QIX652" s="102"/>
      <c r="QIY652" s="102"/>
      <c r="QIZ652" s="102"/>
      <c r="QJA652" s="102"/>
      <c r="QJB652" s="102"/>
      <c r="QJC652" s="102"/>
      <c r="QJD652" s="102"/>
      <c r="QJE652" s="102"/>
      <c r="QJF652" s="102"/>
      <c r="QJG652" s="102"/>
      <c r="QJH652" s="102"/>
      <c r="QJI652" s="102"/>
      <c r="QJJ652" s="102"/>
      <c r="QJK652" s="102"/>
      <c r="QJL652" s="102"/>
      <c r="QJM652" s="102"/>
      <c r="QJN652" s="102"/>
      <c r="QJO652" s="102"/>
      <c r="QJP652" s="102"/>
      <c r="QJQ652" s="102"/>
      <c r="QJR652" s="102"/>
      <c r="QJS652" s="102"/>
      <c r="QJT652" s="102"/>
      <c r="QJU652" s="102"/>
      <c r="QJV652" s="102"/>
      <c r="QJW652" s="102"/>
      <c r="QJX652" s="102"/>
      <c r="QJY652" s="102"/>
      <c r="QJZ652" s="102"/>
      <c r="QKA652" s="102"/>
      <c r="QKB652" s="102"/>
      <c r="QKC652" s="102"/>
      <c r="QKD652" s="102"/>
      <c r="QKE652" s="102"/>
      <c r="QKF652" s="102"/>
      <c r="QKG652" s="102"/>
      <c r="QKH652" s="102"/>
      <c r="QKI652" s="102"/>
      <c r="QKJ652" s="102"/>
      <c r="QKK652" s="102"/>
      <c r="QKL652" s="102"/>
      <c r="QKM652" s="102"/>
      <c r="QKN652" s="102"/>
      <c r="QKO652" s="102"/>
      <c r="QKP652" s="102"/>
      <c r="QKQ652" s="102"/>
      <c r="QKR652" s="102"/>
      <c r="QKS652" s="102"/>
      <c r="QKT652" s="102"/>
      <c r="QKU652" s="102"/>
      <c r="QKV652" s="102"/>
      <c r="QKW652" s="102"/>
      <c r="QKX652" s="102"/>
      <c r="QKY652" s="102"/>
      <c r="QKZ652" s="102"/>
      <c r="QLA652" s="102"/>
      <c r="QLB652" s="102"/>
      <c r="QLC652" s="102"/>
      <c r="QLD652" s="102"/>
      <c r="QLE652" s="102"/>
      <c r="QLF652" s="102"/>
      <c r="QLG652" s="102"/>
      <c r="QLH652" s="102"/>
      <c r="QLI652" s="102"/>
      <c r="QLJ652" s="102"/>
      <c r="QLK652" s="102"/>
      <c r="QLL652" s="102"/>
      <c r="QLM652" s="102"/>
      <c r="QLN652" s="102"/>
      <c r="QLO652" s="102"/>
      <c r="QLP652" s="102"/>
      <c r="QLQ652" s="102"/>
      <c r="QLR652" s="102"/>
      <c r="QLS652" s="102"/>
      <c r="QLT652" s="102"/>
      <c r="QLU652" s="102"/>
      <c r="QLV652" s="102"/>
      <c r="QLW652" s="102"/>
      <c r="QLX652" s="102"/>
      <c r="QLY652" s="102"/>
      <c r="QLZ652" s="102"/>
      <c r="QMA652" s="102"/>
      <c r="QMB652" s="102"/>
      <c r="QMC652" s="102"/>
      <c r="QMD652" s="102"/>
      <c r="QME652" s="102"/>
      <c r="QMF652" s="102"/>
      <c r="QMG652" s="102"/>
      <c r="QMH652" s="102"/>
      <c r="QMI652" s="102"/>
      <c r="QMJ652" s="102"/>
      <c r="QMK652" s="102"/>
      <c r="QML652" s="102"/>
      <c r="QMM652" s="102"/>
      <c r="QMN652" s="102"/>
      <c r="QMO652" s="102"/>
      <c r="QMP652" s="102"/>
      <c r="QMQ652" s="102"/>
      <c r="QMR652" s="102"/>
      <c r="QMS652" s="102"/>
      <c r="QMT652" s="102"/>
      <c r="QMU652" s="102"/>
      <c r="QMV652" s="102"/>
      <c r="QMW652" s="102"/>
      <c r="QMX652" s="102"/>
      <c r="QMY652" s="102"/>
      <c r="QMZ652" s="102"/>
      <c r="QNA652" s="102"/>
      <c r="QNB652" s="102"/>
      <c r="QNC652" s="102"/>
      <c r="QND652" s="102"/>
      <c r="QNE652" s="102"/>
      <c r="QNF652" s="102"/>
      <c r="QNG652" s="102"/>
      <c r="QNH652" s="102"/>
      <c r="QNI652" s="102"/>
      <c r="QNJ652" s="102"/>
      <c r="QNK652" s="102"/>
      <c r="QNL652" s="102"/>
      <c r="QNM652" s="102"/>
      <c r="QNN652" s="102"/>
      <c r="QNO652" s="102"/>
      <c r="QNP652" s="102"/>
      <c r="QNQ652" s="102"/>
      <c r="QNR652" s="102"/>
      <c r="QNS652" s="102"/>
      <c r="QNT652" s="102"/>
      <c r="QNU652" s="102"/>
      <c r="QNV652" s="102"/>
      <c r="QNW652" s="102"/>
      <c r="QNX652" s="102"/>
      <c r="QNY652" s="102"/>
      <c r="QNZ652" s="102"/>
      <c r="QOA652" s="102"/>
      <c r="QOB652" s="102"/>
      <c r="QOC652" s="102"/>
      <c r="QOD652" s="102"/>
      <c r="QOE652" s="102"/>
      <c r="QOF652" s="102"/>
      <c r="QOG652" s="102"/>
      <c r="QOH652" s="102"/>
      <c r="QOI652" s="102"/>
      <c r="QOJ652" s="102"/>
      <c r="QOK652" s="102"/>
      <c r="QOL652" s="102"/>
      <c r="QOM652" s="102"/>
      <c r="QON652" s="102"/>
      <c r="QOO652" s="102"/>
      <c r="QOP652" s="102"/>
      <c r="QOQ652" s="102"/>
      <c r="QOR652" s="102"/>
      <c r="QOS652" s="102"/>
      <c r="QOT652" s="102"/>
      <c r="QOU652" s="102"/>
      <c r="QOV652" s="102"/>
      <c r="QOW652" s="102"/>
      <c r="QOX652" s="102"/>
      <c r="QOY652" s="102"/>
      <c r="QOZ652" s="102"/>
      <c r="QPA652" s="102"/>
      <c r="QPB652" s="102"/>
      <c r="QPC652" s="102"/>
      <c r="QPD652" s="102"/>
      <c r="QPE652" s="102"/>
      <c r="QPF652" s="102"/>
      <c r="QPG652" s="102"/>
      <c r="QPH652" s="102"/>
      <c r="QPI652" s="102"/>
      <c r="QPJ652" s="102"/>
      <c r="QPK652" s="102"/>
      <c r="QPL652" s="102"/>
      <c r="QPM652" s="102"/>
      <c r="QPN652" s="102"/>
      <c r="QPO652" s="102"/>
      <c r="QPP652" s="102"/>
      <c r="QPQ652" s="102"/>
      <c r="QPR652" s="102"/>
      <c r="QPS652" s="102"/>
      <c r="QPT652" s="102"/>
      <c r="QPU652" s="102"/>
      <c r="QPV652" s="102"/>
      <c r="QPW652" s="102"/>
      <c r="QPX652" s="102"/>
      <c r="QPY652" s="102"/>
      <c r="QPZ652" s="102"/>
      <c r="QQA652" s="102"/>
      <c r="QQB652" s="102"/>
      <c r="QQC652" s="102"/>
      <c r="QQD652" s="102"/>
      <c r="QQE652" s="102"/>
      <c r="QQF652" s="102"/>
      <c r="QQG652" s="102"/>
      <c r="QQH652" s="102"/>
      <c r="QQI652" s="102"/>
      <c r="QQJ652" s="102"/>
      <c r="QQK652" s="102"/>
      <c r="QQL652" s="102"/>
      <c r="QQM652" s="102"/>
      <c r="QQN652" s="102"/>
      <c r="QQO652" s="102"/>
      <c r="QQP652" s="102"/>
      <c r="QQQ652" s="102"/>
      <c r="QQR652" s="102"/>
      <c r="QQS652" s="102"/>
      <c r="QQT652" s="102"/>
      <c r="QQU652" s="102"/>
      <c r="QQV652" s="102"/>
      <c r="QQW652" s="102"/>
      <c r="QQX652" s="102"/>
      <c r="QQY652" s="102"/>
      <c r="QQZ652" s="102"/>
      <c r="QRA652" s="102"/>
      <c r="QRB652" s="102"/>
      <c r="QRC652" s="102"/>
      <c r="QRD652" s="102"/>
      <c r="QRE652" s="102"/>
      <c r="QRF652" s="102"/>
      <c r="QRG652" s="102"/>
      <c r="QRH652" s="102"/>
      <c r="QRI652" s="102"/>
      <c r="QRJ652" s="102"/>
      <c r="QRK652" s="102"/>
      <c r="QRL652" s="102"/>
      <c r="QRM652" s="102"/>
      <c r="QRN652" s="102"/>
      <c r="QRO652" s="102"/>
      <c r="QRP652" s="102"/>
      <c r="QRQ652" s="102"/>
      <c r="QRR652" s="102"/>
      <c r="QRS652" s="102"/>
      <c r="QRT652" s="102"/>
      <c r="QRU652" s="102"/>
      <c r="QRV652" s="102"/>
      <c r="QRW652" s="102"/>
      <c r="QRX652" s="102"/>
      <c r="QRY652" s="102"/>
      <c r="QRZ652" s="102"/>
      <c r="QSA652" s="102"/>
      <c r="QSB652" s="102"/>
      <c r="QSC652" s="102"/>
      <c r="QSD652" s="102"/>
      <c r="QSE652" s="102"/>
      <c r="QSF652" s="102"/>
      <c r="QSG652" s="102"/>
      <c r="QSH652" s="102"/>
      <c r="QSI652" s="102"/>
      <c r="QSJ652" s="102"/>
      <c r="QSK652" s="102"/>
      <c r="QSL652" s="102"/>
      <c r="QSM652" s="102"/>
      <c r="QSN652" s="102"/>
      <c r="QSO652" s="102"/>
      <c r="QSP652" s="102"/>
      <c r="QSQ652" s="102"/>
      <c r="QSR652" s="102"/>
      <c r="QSS652" s="102"/>
      <c r="QST652" s="102"/>
      <c r="QSU652" s="102"/>
      <c r="QSV652" s="102"/>
      <c r="QSW652" s="102"/>
      <c r="QSX652" s="102"/>
      <c r="QSY652" s="102"/>
      <c r="QSZ652" s="102"/>
      <c r="QTA652" s="102"/>
      <c r="QTB652" s="102"/>
      <c r="QTC652" s="102"/>
      <c r="QTD652" s="102"/>
      <c r="QTE652" s="102"/>
      <c r="QTF652" s="102"/>
      <c r="QTG652" s="102"/>
      <c r="QTH652" s="102"/>
      <c r="QTI652" s="102"/>
      <c r="QTJ652" s="102"/>
      <c r="QTK652" s="102"/>
      <c r="QTL652" s="102"/>
      <c r="QTM652" s="102"/>
      <c r="QTN652" s="102"/>
      <c r="QTO652" s="102"/>
      <c r="QTP652" s="102"/>
      <c r="QTQ652" s="102"/>
      <c r="QTR652" s="102"/>
      <c r="QTS652" s="102"/>
      <c r="QTT652" s="102"/>
      <c r="QTU652" s="102"/>
      <c r="QTV652" s="102"/>
      <c r="QTW652" s="102"/>
      <c r="QTX652" s="102"/>
      <c r="QTY652" s="102"/>
      <c r="QTZ652" s="102"/>
      <c r="QUA652" s="102"/>
      <c r="QUB652" s="102"/>
      <c r="QUC652" s="102"/>
      <c r="QUD652" s="102"/>
      <c r="QUE652" s="102"/>
      <c r="QUF652" s="102"/>
      <c r="QUG652" s="102"/>
      <c r="QUH652" s="102"/>
      <c r="QUI652" s="102"/>
      <c r="QUJ652" s="102"/>
      <c r="QUK652" s="102"/>
      <c r="QUL652" s="102"/>
      <c r="QUM652" s="102"/>
      <c r="QUN652" s="102"/>
      <c r="QUO652" s="102"/>
      <c r="QUP652" s="102"/>
      <c r="QUQ652" s="102"/>
      <c r="QUR652" s="102"/>
      <c r="QUS652" s="102"/>
      <c r="QUT652" s="102"/>
      <c r="QUU652" s="102"/>
      <c r="QUV652" s="102"/>
      <c r="QUW652" s="102"/>
      <c r="QUX652" s="102"/>
      <c r="QUY652" s="102"/>
      <c r="QUZ652" s="102"/>
      <c r="QVA652" s="102"/>
      <c r="QVB652" s="102"/>
      <c r="QVC652" s="102"/>
      <c r="QVD652" s="102"/>
      <c r="QVE652" s="102"/>
      <c r="QVF652" s="102"/>
      <c r="QVG652" s="102"/>
      <c r="QVH652" s="102"/>
      <c r="QVI652" s="102"/>
      <c r="QVJ652" s="102"/>
      <c r="QVK652" s="102"/>
      <c r="QVL652" s="102"/>
      <c r="QVM652" s="102"/>
      <c r="QVN652" s="102"/>
      <c r="QVO652" s="102"/>
      <c r="QVP652" s="102"/>
      <c r="QVQ652" s="102"/>
      <c r="QVR652" s="102"/>
      <c r="QVS652" s="102"/>
      <c r="QVT652" s="102"/>
      <c r="QVU652" s="102"/>
      <c r="QVV652" s="102"/>
      <c r="QVW652" s="102"/>
      <c r="QVX652" s="102"/>
      <c r="QVY652" s="102"/>
      <c r="QVZ652" s="102"/>
      <c r="QWA652" s="102"/>
      <c r="QWB652" s="102"/>
      <c r="QWC652" s="102"/>
      <c r="QWD652" s="102"/>
      <c r="QWE652" s="102"/>
      <c r="QWF652" s="102"/>
      <c r="QWG652" s="102"/>
      <c r="QWH652" s="102"/>
      <c r="QWI652" s="102"/>
      <c r="QWJ652" s="102"/>
      <c r="QWK652" s="102"/>
      <c r="QWL652" s="102"/>
      <c r="QWM652" s="102"/>
      <c r="QWN652" s="102"/>
      <c r="QWO652" s="102"/>
      <c r="QWP652" s="102"/>
      <c r="QWQ652" s="102"/>
      <c r="QWR652" s="102"/>
      <c r="QWS652" s="102"/>
      <c r="QWT652" s="102"/>
      <c r="QWU652" s="102"/>
      <c r="QWV652" s="102"/>
      <c r="QWW652" s="102"/>
      <c r="QWX652" s="102"/>
      <c r="QWY652" s="102"/>
      <c r="QWZ652" s="102"/>
      <c r="QXA652" s="102"/>
      <c r="QXB652" s="102"/>
      <c r="QXC652" s="102"/>
      <c r="QXD652" s="102"/>
      <c r="QXE652" s="102"/>
      <c r="QXF652" s="102"/>
      <c r="QXG652" s="102"/>
      <c r="QXH652" s="102"/>
      <c r="QXI652" s="102"/>
      <c r="QXJ652" s="102"/>
      <c r="QXK652" s="102"/>
      <c r="QXL652" s="102"/>
      <c r="QXM652" s="102"/>
      <c r="QXN652" s="102"/>
      <c r="QXO652" s="102"/>
      <c r="QXP652" s="102"/>
      <c r="QXQ652" s="102"/>
      <c r="QXR652" s="102"/>
      <c r="QXS652" s="102"/>
      <c r="QXT652" s="102"/>
      <c r="QXU652" s="102"/>
      <c r="QXV652" s="102"/>
      <c r="QXW652" s="102"/>
      <c r="QXX652" s="102"/>
      <c r="QXY652" s="102"/>
      <c r="QXZ652" s="102"/>
      <c r="QYA652" s="102"/>
      <c r="QYB652" s="102"/>
      <c r="QYC652" s="102"/>
      <c r="QYD652" s="102"/>
      <c r="QYE652" s="102"/>
      <c r="QYF652" s="102"/>
      <c r="QYG652" s="102"/>
      <c r="QYH652" s="102"/>
      <c r="QYI652" s="102"/>
      <c r="QYJ652" s="102"/>
      <c r="QYK652" s="102"/>
      <c r="QYL652" s="102"/>
      <c r="QYM652" s="102"/>
      <c r="QYN652" s="102"/>
      <c r="QYO652" s="102"/>
      <c r="QYP652" s="102"/>
      <c r="QYQ652" s="102"/>
      <c r="QYR652" s="102"/>
      <c r="QYS652" s="102"/>
      <c r="QYT652" s="102"/>
      <c r="QYU652" s="102"/>
      <c r="QYV652" s="102"/>
      <c r="QYW652" s="102"/>
      <c r="QYX652" s="102"/>
      <c r="QYY652" s="102"/>
      <c r="QYZ652" s="102"/>
      <c r="QZA652" s="102"/>
      <c r="QZB652" s="102"/>
      <c r="QZC652" s="102"/>
      <c r="QZD652" s="102"/>
      <c r="QZE652" s="102"/>
      <c r="QZF652" s="102"/>
      <c r="QZG652" s="102"/>
      <c r="QZH652" s="102"/>
      <c r="QZI652" s="102"/>
      <c r="QZJ652" s="102"/>
      <c r="QZK652" s="102"/>
      <c r="QZL652" s="102"/>
      <c r="QZM652" s="102"/>
      <c r="QZN652" s="102"/>
      <c r="QZO652" s="102"/>
      <c r="QZP652" s="102"/>
      <c r="QZQ652" s="102"/>
      <c r="QZR652" s="102"/>
      <c r="QZS652" s="102"/>
      <c r="QZT652" s="102"/>
      <c r="QZU652" s="102"/>
      <c r="QZV652" s="102"/>
      <c r="QZW652" s="102"/>
      <c r="QZX652" s="102"/>
      <c r="QZY652" s="102"/>
      <c r="QZZ652" s="102"/>
      <c r="RAA652" s="102"/>
      <c r="RAB652" s="102"/>
      <c r="RAC652" s="102"/>
      <c r="RAD652" s="102"/>
      <c r="RAE652" s="102"/>
      <c r="RAF652" s="102"/>
      <c r="RAG652" s="102"/>
      <c r="RAH652" s="102"/>
      <c r="RAI652" s="102"/>
      <c r="RAJ652" s="102"/>
      <c r="RAK652" s="102"/>
      <c r="RAL652" s="102"/>
      <c r="RAM652" s="102"/>
      <c r="RAN652" s="102"/>
      <c r="RAO652" s="102"/>
      <c r="RAP652" s="102"/>
      <c r="RAQ652" s="102"/>
      <c r="RAR652" s="102"/>
      <c r="RAS652" s="102"/>
      <c r="RAT652" s="102"/>
      <c r="RAU652" s="102"/>
      <c r="RAV652" s="102"/>
      <c r="RAW652" s="102"/>
      <c r="RAX652" s="102"/>
      <c r="RAY652" s="102"/>
      <c r="RAZ652" s="102"/>
      <c r="RBA652" s="102"/>
      <c r="RBB652" s="102"/>
      <c r="RBC652" s="102"/>
      <c r="RBD652" s="102"/>
      <c r="RBE652" s="102"/>
      <c r="RBF652" s="102"/>
      <c r="RBG652" s="102"/>
      <c r="RBH652" s="102"/>
      <c r="RBI652" s="102"/>
      <c r="RBJ652" s="102"/>
      <c r="RBK652" s="102"/>
      <c r="RBL652" s="102"/>
      <c r="RBM652" s="102"/>
      <c r="RBN652" s="102"/>
      <c r="RBO652" s="102"/>
      <c r="RBP652" s="102"/>
      <c r="RBQ652" s="102"/>
      <c r="RBR652" s="102"/>
      <c r="RBS652" s="102"/>
      <c r="RBT652" s="102"/>
      <c r="RBU652" s="102"/>
      <c r="RBV652" s="102"/>
      <c r="RBW652" s="102"/>
      <c r="RBX652" s="102"/>
      <c r="RBY652" s="102"/>
      <c r="RBZ652" s="102"/>
      <c r="RCA652" s="102"/>
      <c r="RCB652" s="102"/>
      <c r="RCC652" s="102"/>
      <c r="RCD652" s="102"/>
      <c r="RCE652" s="102"/>
      <c r="RCF652" s="102"/>
      <c r="RCG652" s="102"/>
      <c r="RCH652" s="102"/>
      <c r="RCI652" s="102"/>
      <c r="RCJ652" s="102"/>
      <c r="RCK652" s="102"/>
      <c r="RCL652" s="102"/>
      <c r="RCM652" s="102"/>
      <c r="RCN652" s="102"/>
      <c r="RCO652" s="102"/>
      <c r="RCP652" s="102"/>
      <c r="RCQ652" s="102"/>
      <c r="RCR652" s="102"/>
      <c r="RCS652" s="102"/>
      <c r="RCT652" s="102"/>
      <c r="RCU652" s="102"/>
      <c r="RCV652" s="102"/>
      <c r="RCW652" s="102"/>
      <c r="RCX652" s="102"/>
      <c r="RCY652" s="102"/>
      <c r="RCZ652" s="102"/>
      <c r="RDA652" s="102"/>
      <c r="RDB652" s="102"/>
      <c r="RDC652" s="102"/>
      <c r="RDD652" s="102"/>
      <c r="RDE652" s="102"/>
      <c r="RDF652" s="102"/>
      <c r="RDG652" s="102"/>
      <c r="RDH652" s="102"/>
      <c r="RDI652" s="102"/>
      <c r="RDJ652" s="102"/>
      <c r="RDK652" s="102"/>
      <c r="RDL652" s="102"/>
      <c r="RDM652" s="102"/>
      <c r="RDN652" s="102"/>
      <c r="RDO652" s="102"/>
      <c r="RDP652" s="102"/>
      <c r="RDQ652" s="102"/>
      <c r="RDR652" s="102"/>
      <c r="RDS652" s="102"/>
      <c r="RDT652" s="102"/>
      <c r="RDU652" s="102"/>
      <c r="RDV652" s="102"/>
      <c r="RDW652" s="102"/>
      <c r="RDX652" s="102"/>
      <c r="RDY652" s="102"/>
      <c r="RDZ652" s="102"/>
      <c r="REA652" s="102"/>
      <c r="REB652" s="102"/>
      <c r="REC652" s="102"/>
      <c r="RED652" s="102"/>
      <c r="REE652" s="102"/>
      <c r="REF652" s="102"/>
      <c r="REG652" s="102"/>
      <c r="REH652" s="102"/>
      <c r="REI652" s="102"/>
      <c r="REJ652" s="102"/>
      <c r="REK652" s="102"/>
      <c r="REL652" s="102"/>
      <c r="REM652" s="102"/>
      <c r="REN652" s="102"/>
      <c r="REO652" s="102"/>
      <c r="REP652" s="102"/>
      <c r="REQ652" s="102"/>
      <c r="RER652" s="102"/>
      <c r="RES652" s="102"/>
      <c r="RET652" s="102"/>
      <c r="REU652" s="102"/>
      <c r="REV652" s="102"/>
      <c r="REW652" s="102"/>
      <c r="REX652" s="102"/>
      <c r="REY652" s="102"/>
      <c r="REZ652" s="102"/>
      <c r="RFA652" s="102"/>
      <c r="RFB652" s="102"/>
      <c r="RFC652" s="102"/>
      <c r="RFD652" s="102"/>
      <c r="RFE652" s="102"/>
      <c r="RFF652" s="102"/>
      <c r="RFG652" s="102"/>
      <c r="RFH652" s="102"/>
      <c r="RFI652" s="102"/>
      <c r="RFJ652" s="102"/>
      <c r="RFK652" s="102"/>
      <c r="RFL652" s="102"/>
      <c r="RFM652" s="102"/>
      <c r="RFN652" s="102"/>
      <c r="RFO652" s="102"/>
      <c r="RFP652" s="102"/>
      <c r="RFQ652" s="102"/>
      <c r="RFR652" s="102"/>
      <c r="RFS652" s="102"/>
      <c r="RFT652" s="102"/>
      <c r="RFU652" s="102"/>
      <c r="RFV652" s="102"/>
      <c r="RFW652" s="102"/>
      <c r="RFX652" s="102"/>
      <c r="RFY652" s="102"/>
      <c r="RFZ652" s="102"/>
      <c r="RGA652" s="102"/>
      <c r="RGB652" s="102"/>
      <c r="RGC652" s="102"/>
      <c r="RGD652" s="102"/>
      <c r="RGE652" s="102"/>
      <c r="RGF652" s="102"/>
      <c r="RGG652" s="102"/>
      <c r="RGH652" s="102"/>
      <c r="RGI652" s="102"/>
      <c r="RGJ652" s="102"/>
      <c r="RGK652" s="102"/>
      <c r="RGL652" s="102"/>
      <c r="RGM652" s="102"/>
      <c r="RGN652" s="102"/>
      <c r="RGO652" s="102"/>
      <c r="RGP652" s="102"/>
      <c r="RGQ652" s="102"/>
      <c r="RGR652" s="102"/>
      <c r="RGS652" s="102"/>
      <c r="RGT652" s="102"/>
      <c r="RGU652" s="102"/>
      <c r="RGV652" s="102"/>
      <c r="RGW652" s="102"/>
      <c r="RGX652" s="102"/>
      <c r="RGY652" s="102"/>
      <c r="RGZ652" s="102"/>
      <c r="RHA652" s="102"/>
      <c r="RHB652" s="102"/>
      <c r="RHC652" s="102"/>
      <c r="RHD652" s="102"/>
      <c r="RHE652" s="102"/>
      <c r="RHF652" s="102"/>
      <c r="RHG652" s="102"/>
      <c r="RHH652" s="102"/>
      <c r="RHI652" s="102"/>
      <c r="RHJ652" s="102"/>
      <c r="RHK652" s="102"/>
      <c r="RHL652" s="102"/>
      <c r="RHM652" s="102"/>
      <c r="RHN652" s="102"/>
      <c r="RHO652" s="102"/>
      <c r="RHP652" s="102"/>
      <c r="RHQ652" s="102"/>
      <c r="RHR652" s="102"/>
      <c r="RHS652" s="102"/>
      <c r="RHT652" s="102"/>
      <c r="RHU652" s="102"/>
      <c r="RHV652" s="102"/>
      <c r="RHW652" s="102"/>
      <c r="RHX652" s="102"/>
      <c r="RHY652" s="102"/>
      <c r="RHZ652" s="102"/>
      <c r="RIA652" s="102"/>
      <c r="RIB652" s="102"/>
      <c r="RIC652" s="102"/>
      <c r="RID652" s="102"/>
      <c r="RIE652" s="102"/>
      <c r="RIF652" s="102"/>
      <c r="RIG652" s="102"/>
      <c r="RIH652" s="102"/>
      <c r="RII652" s="102"/>
      <c r="RIJ652" s="102"/>
      <c r="RIK652" s="102"/>
      <c r="RIL652" s="102"/>
      <c r="RIM652" s="102"/>
      <c r="RIN652" s="102"/>
      <c r="RIO652" s="102"/>
      <c r="RIP652" s="102"/>
      <c r="RIQ652" s="102"/>
      <c r="RIR652" s="102"/>
      <c r="RIS652" s="102"/>
      <c r="RIT652" s="102"/>
      <c r="RIU652" s="102"/>
      <c r="RIV652" s="102"/>
      <c r="RIW652" s="102"/>
      <c r="RIX652" s="102"/>
      <c r="RIY652" s="102"/>
      <c r="RIZ652" s="102"/>
      <c r="RJA652" s="102"/>
      <c r="RJB652" s="102"/>
      <c r="RJC652" s="102"/>
      <c r="RJD652" s="102"/>
      <c r="RJE652" s="102"/>
      <c r="RJF652" s="102"/>
      <c r="RJG652" s="102"/>
      <c r="RJH652" s="102"/>
      <c r="RJI652" s="102"/>
      <c r="RJJ652" s="102"/>
      <c r="RJK652" s="102"/>
      <c r="RJL652" s="102"/>
      <c r="RJM652" s="102"/>
      <c r="RJN652" s="102"/>
      <c r="RJO652" s="102"/>
      <c r="RJP652" s="102"/>
      <c r="RJQ652" s="102"/>
      <c r="RJR652" s="102"/>
      <c r="RJS652" s="102"/>
      <c r="RJT652" s="102"/>
      <c r="RJU652" s="102"/>
      <c r="RJV652" s="102"/>
      <c r="RJW652" s="102"/>
      <c r="RJX652" s="102"/>
      <c r="RJY652" s="102"/>
      <c r="RJZ652" s="102"/>
      <c r="RKA652" s="102"/>
      <c r="RKB652" s="102"/>
      <c r="RKC652" s="102"/>
      <c r="RKD652" s="102"/>
      <c r="RKE652" s="102"/>
      <c r="RKF652" s="102"/>
      <c r="RKG652" s="102"/>
      <c r="RKH652" s="102"/>
      <c r="RKI652" s="102"/>
      <c r="RKJ652" s="102"/>
      <c r="RKK652" s="102"/>
      <c r="RKL652" s="102"/>
      <c r="RKM652" s="102"/>
      <c r="RKN652" s="102"/>
      <c r="RKO652" s="102"/>
      <c r="RKP652" s="102"/>
      <c r="RKQ652" s="102"/>
      <c r="RKR652" s="102"/>
      <c r="RKS652" s="102"/>
      <c r="RKT652" s="102"/>
      <c r="RKU652" s="102"/>
      <c r="RKV652" s="102"/>
      <c r="RKW652" s="102"/>
      <c r="RKX652" s="102"/>
      <c r="RKY652" s="102"/>
      <c r="RKZ652" s="102"/>
      <c r="RLA652" s="102"/>
      <c r="RLB652" s="102"/>
      <c r="RLC652" s="102"/>
      <c r="RLD652" s="102"/>
      <c r="RLE652" s="102"/>
      <c r="RLF652" s="102"/>
      <c r="RLG652" s="102"/>
      <c r="RLH652" s="102"/>
      <c r="RLI652" s="102"/>
      <c r="RLJ652" s="102"/>
      <c r="RLK652" s="102"/>
      <c r="RLL652" s="102"/>
      <c r="RLM652" s="102"/>
      <c r="RLN652" s="102"/>
      <c r="RLO652" s="102"/>
      <c r="RLP652" s="102"/>
      <c r="RLQ652" s="102"/>
      <c r="RLR652" s="102"/>
      <c r="RLS652" s="102"/>
      <c r="RLT652" s="102"/>
      <c r="RLU652" s="102"/>
      <c r="RLV652" s="102"/>
      <c r="RLW652" s="102"/>
      <c r="RLX652" s="102"/>
      <c r="RLY652" s="102"/>
      <c r="RLZ652" s="102"/>
      <c r="RMA652" s="102"/>
      <c r="RMB652" s="102"/>
      <c r="RMC652" s="102"/>
      <c r="RMD652" s="102"/>
      <c r="RME652" s="102"/>
      <c r="RMF652" s="102"/>
      <c r="RMG652" s="102"/>
      <c r="RMH652" s="102"/>
      <c r="RMI652" s="102"/>
      <c r="RMJ652" s="102"/>
      <c r="RMK652" s="102"/>
      <c r="RML652" s="102"/>
      <c r="RMM652" s="102"/>
      <c r="RMN652" s="102"/>
      <c r="RMO652" s="102"/>
      <c r="RMP652" s="102"/>
      <c r="RMQ652" s="102"/>
      <c r="RMR652" s="102"/>
      <c r="RMS652" s="102"/>
      <c r="RMT652" s="102"/>
      <c r="RMU652" s="102"/>
      <c r="RMV652" s="102"/>
      <c r="RMW652" s="102"/>
      <c r="RMX652" s="102"/>
      <c r="RMY652" s="102"/>
      <c r="RMZ652" s="102"/>
      <c r="RNA652" s="102"/>
      <c r="RNB652" s="102"/>
      <c r="RNC652" s="102"/>
      <c r="RND652" s="102"/>
      <c r="RNE652" s="102"/>
      <c r="RNF652" s="102"/>
      <c r="RNG652" s="102"/>
      <c r="RNH652" s="102"/>
      <c r="RNI652" s="102"/>
      <c r="RNJ652" s="102"/>
      <c r="RNK652" s="102"/>
      <c r="RNL652" s="102"/>
      <c r="RNM652" s="102"/>
      <c r="RNN652" s="102"/>
      <c r="RNO652" s="102"/>
      <c r="RNP652" s="102"/>
      <c r="RNQ652" s="102"/>
      <c r="RNR652" s="102"/>
      <c r="RNS652" s="102"/>
      <c r="RNT652" s="102"/>
      <c r="RNU652" s="102"/>
      <c r="RNV652" s="102"/>
      <c r="RNW652" s="102"/>
      <c r="RNX652" s="102"/>
      <c r="RNY652" s="102"/>
      <c r="RNZ652" s="102"/>
      <c r="ROA652" s="102"/>
      <c r="ROB652" s="102"/>
      <c r="ROC652" s="102"/>
      <c r="ROD652" s="102"/>
      <c r="ROE652" s="102"/>
      <c r="ROF652" s="102"/>
      <c r="ROG652" s="102"/>
      <c r="ROH652" s="102"/>
      <c r="ROI652" s="102"/>
      <c r="ROJ652" s="102"/>
      <c r="ROK652" s="102"/>
      <c r="ROL652" s="102"/>
      <c r="ROM652" s="102"/>
      <c r="RON652" s="102"/>
      <c r="ROO652" s="102"/>
      <c r="ROP652" s="102"/>
      <c r="ROQ652" s="102"/>
      <c r="ROR652" s="102"/>
      <c r="ROS652" s="102"/>
      <c r="ROT652" s="102"/>
      <c r="ROU652" s="102"/>
      <c r="ROV652" s="102"/>
      <c r="ROW652" s="102"/>
      <c r="ROX652" s="102"/>
      <c r="ROY652" s="102"/>
      <c r="ROZ652" s="102"/>
      <c r="RPA652" s="102"/>
      <c r="RPB652" s="102"/>
      <c r="RPC652" s="102"/>
      <c r="RPD652" s="102"/>
      <c r="RPE652" s="102"/>
      <c r="RPF652" s="102"/>
      <c r="RPG652" s="102"/>
      <c r="RPH652" s="102"/>
      <c r="RPI652" s="102"/>
      <c r="RPJ652" s="102"/>
      <c r="RPK652" s="102"/>
      <c r="RPL652" s="102"/>
      <c r="RPM652" s="102"/>
      <c r="RPN652" s="102"/>
      <c r="RPO652" s="102"/>
      <c r="RPP652" s="102"/>
      <c r="RPQ652" s="102"/>
      <c r="RPR652" s="102"/>
      <c r="RPS652" s="102"/>
      <c r="RPT652" s="102"/>
      <c r="RPU652" s="102"/>
      <c r="RPV652" s="102"/>
      <c r="RPW652" s="102"/>
      <c r="RPX652" s="102"/>
      <c r="RPY652" s="102"/>
      <c r="RPZ652" s="102"/>
      <c r="RQA652" s="102"/>
      <c r="RQB652" s="102"/>
      <c r="RQC652" s="102"/>
      <c r="RQD652" s="102"/>
      <c r="RQE652" s="102"/>
      <c r="RQF652" s="102"/>
      <c r="RQG652" s="102"/>
      <c r="RQH652" s="102"/>
      <c r="RQI652" s="102"/>
      <c r="RQJ652" s="102"/>
      <c r="RQK652" s="102"/>
      <c r="RQL652" s="102"/>
      <c r="RQM652" s="102"/>
      <c r="RQN652" s="102"/>
      <c r="RQO652" s="102"/>
      <c r="RQP652" s="102"/>
      <c r="RQQ652" s="102"/>
      <c r="RQR652" s="102"/>
      <c r="RQS652" s="102"/>
      <c r="RQT652" s="102"/>
      <c r="RQU652" s="102"/>
      <c r="RQV652" s="102"/>
      <c r="RQW652" s="102"/>
      <c r="RQX652" s="102"/>
      <c r="RQY652" s="102"/>
      <c r="RQZ652" s="102"/>
      <c r="RRA652" s="102"/>
      <c r="RRB652" s="102"/>
      <c r="RRC652" s="102"/>
      <c r="RRD652" s="102"/>
      <c r="RRE652" s="102"/>
      <c r="RRF652" s="102"/>
      <c r="RRG652" s="102"/>
      <c r="RRH652" s="102"/>
      <c r="RRI652" s="102"/>
      <c r="RRJ652" s="102"/>
      <c r="RRK652" s="102"/>
      <c r="RRL652" s="102"/>
      <c r="RRM652" s="102"/>
      <c r="RRN652" s="102"/>
      <c r="RRO652" s="102"/>
      <c r="RRP652" s="102"/>
      <c r="RRQ652" s="102"/>
      <c r="RRR652" s="102"/>
      <c r="RRS652" s="102"/>
      <c r="RRT652" s="102"/>
      <c r="RRU652" s="102"/>
      <c r="RRV652" s="102"/>
      <c r="RRW652" s="102"/>
      <c r="RRX652" s="102"/>
      <c r="RRY652" s="102"/>
      <c r="RRZ652" s="102"/>
      <c r="RSA652" s="102"/>
      <c r="RSB652" s="102"/>
      <c r="RSC652" s="102"/>
      <c r="RSD652" s="102"/>
      <c r="RSE652" s="102"/>
      <c r="RSF652" s="102"/>
      <c r="RSG652" s="102"/>
      <c r="RSH652" s="102"/>
      <c r="RSI652" s="102"/>
      <c r="RSJ652" s="102"/>
      <c r="RSK652" s="102"/>
      <c r="RSL652" s="102"/>
      <c r="RSM652" s="102"/>
      <c r="RSN652" s="102"/>
      <c r="RSO652" s="102"/>
      <c r="RSP652" s="102"/>
      <c r="RSQ652" s="102"/>
      <c r="RSR652" s="102"/>
      <c r="RSS652" s="102"/>
      <c r="RST652" s="102"/>
      <c r="RSU652" s="102"/>
      <c r="RSV652" s="102"/>
      <c r="RSW652" s="102"/>
      <c r="RSX652" s="102"/>
      <c r="RSY652" s="102"/>
      <c r="RSZ652" s="102"/>
      <c r="RTA652" s="102"/>
      <c r="RTB652" s="102"/>
      <c r="RTC652" s="102"/>
      <c r="RTD652" s="102"/>
      <c r="RTE652" s="102"/>
      <c r="RTF652" s="102"/>
      <c r="RTG652" s="102"/>
      <c r="RTH652" s="102"/>
      <c r="RTI652" s="102"/>
      <c r="RTJ652" s="102"/>
      <c r="RTK652" s="102"/>
      <c r="RTL652" s="102"/>
      <c r="RTM652" s="102"/>
      <c r="RTN652" s="102"/>
      <c r="RTO652" s="102"/>
      <c r="RTP652" s="102"/>
      <c r="RTQ652" s="102"/>
      <c r="RTR652" s="102"/>
      <c r="RTS652" s="102"/>
      <c r="RTT652" s="102"/>
      <c r="RTU652" s="102"/>
      <c r="RTV652" s="102"/>
      <c r="RTW652" s="102"/>
      <c r="RTX652" s="102"/>
      <c r="RTY652" s="102"/>
      <c r="RTZ652" s="102"/>
      <c r="RUA652" s="102"/>
      <c r="RUB652" s="102"/>
      <c r="RUC652" s="102"/>
      <c r="RUD652" s="102"/>
      <c r="RUE652" s="102"/>
      <c r="RUF652" s="102"/>
      <c r="RUG652" s="102"/>
      <c r="RUH652" s="102"/>
      <c r="RUI652" s="102"/>
      <c r="RUJ652" s="102"/>
      <c r="RUK652" s="102"/>
      <c r="RUL652" s="102"/>
      <c r="RUM652" s="102"/>
      <c r="RUN652" s="102"/>
      <c r="RUO652" s="102"/>
      <c r="RUP652" s="102"/>
      <c r="RUQ652" s="102"/>
      <c r="RUR652" s="102"/>
      <c r="RUS652" s="102"/>
      <c r="RUT652" s="102"/>
      <c r="RUU652" s="102"/>
      <c r="RUV652" s="102"/>
      <c r="RUW652" s="102"/>
      <c r="RUX652" s="102"/>
      <c r="RUY652" s="102"/>
      <c r="RUZ652" s="102"/>
      <c r="RVA652" s="102"/>
      <c r="RVB652" s="102"/>
      <c r="RVC652" s="102"/>
      <c r="RVD652" s="102"/>
      <c r="RVE652" s="102"/>
      <c r="RVF652" s="102"/>
      <c r="RVG652" s="102"/>
      <c r="RVH652" s="102"/>
      <c r="RVI652" s="102"/>
      <c r="RVJ652" s="102"/>
      <c r="RVK652" s="102"/>
      <c r="RVL652" s="102"/>
      <c r="RVM652" s="102"/>
      <c r="RVN652" s="102"/>
      <c r="RVO652" s="102"/>
      <c r="RVP652" s="102"/>
      <c r="RVQ652" s="102"/>
      <c r="RVR652" s="102"/>
      <c r="RVS652" s="102"/>
      <c r="RVT652" s="102"/>
      <c r="RVU652" s="102"/>
      <c r="RVV652" s="102"/>
      <c r="RVW652" s="102"/>
      <c r="RVX652" s="102"/>
      <c r="RVY652" s="102"/>
      <c r="RVZ652" s="102"/>
      <c r="RWA652" s="102"/>
      <c r="RWB652" s="102"/>
      <c r="RWC652" s="102"/>
      <c r="RWD652" s="102"/>
      <c r="RWE652" s="102"/>
      <c r="RWF652" s="102"/>
      <c r="RWG652" s="102"/>
      <c r="RWH652" s="102"/>
      <c r="RWI652" s="102"/>
      <c r="RWJ652" s="102"/>
      <c r="RWK652" s="102"/>
      <c r="RWL652" s="102"/>
      <c r="RWM652" s="102"/>
      <c r="RWN652" s="102"/>
      <c r="RWO652" s="102"/>
      <c r="RWP652" s="102"/>
      <c r="RWQ652" s="102"/>
      <c r="RWR652" s="102"/>
      <c r="RWS652" s="102"/>
      <c r="RWT652" s="102"/>
      <c r="RWU652" s="102"/>
      <c r="RWV652" s="102"/>
      <c r="RWW652" s="102"/>
      <c r="RWX652" s="102"/>
      <c r="RWY652" s="102"/>
      <c r="RWZ652" s="102"/>
      <c r="RXA652" s="102"/>
      <c r="RXB652" s="102"/>
      <c r="RXC652" s="102"/>
      <c r="RXD652" s="102"/>
      <c r="RXE652" s="102"/>
      <c r="RXF652" s="102"/>
      <c r="RXG652" s="102"/>
      <c r="RXH652" s="102"/>
      <c r="RXI652" s="102"/>
      <c r="RXJ652" s="102"/>
      <c r="RXK652" s="102"/>
      <c r="RXL652" s="102"/>
      <c r="RXM652" s="102"/>
      <c r="RXN652" s="102"/>
      <c r="RXO652" s="102"/>
      <c r="RXP652" s="102"/>
      <c r="RXQ652" s="102"/>
      <c r="RXR652" s="102"/>
      <c r="RXS652" s="102"/>
      <c r="RXT652" s="102"/>
      <c r="RXU652" s="102"/>
      <c r="RXV652" s="102"/>
      <c r="RXW652" s="102"/>
      <c r="RXX652" s="102"/>
      <c r="RXY652" s="102"/>
      <c r="RXZ652" s="102"/>
      <c r="RYA652" s="102"/>
      <c r="RYB652" s="102"/>
      <c r="RYC652" s="102"/>
      <c r="RYD652" s="102"/>
      <c r="RYE652" s="102"/>
      <c r="RYF652" s="102"/>
      <c r="RYG652" s="102"/>
      <c r="RYH652" s="102"/>
      <c r="RYI652" s="102"/>
      <c r="RYJ652" s="102"/>
      <c r="RYK652" s="102"/>
      <c r="RYL652" s="102"/>
      <c r="RYM652" s="102"/>
      <c r="RYN652" s="102"/>
      <c r="RYO652" s="102"/>
      <c r="RYP652" s="102"/>
      <c r="RYQ652" s="102"/>
      <c r="RYR652" s="102"/>
      <c r="RYS652" s="102"/>
      <c r="RYT652" s="102"/>
      <c r="RYU652" s="102"/>
      <c r="RYV652" s="102"/>
      <c r="RYW652" s="102"/>
      <c r="RYX652" s="102"/>
      <c r="RYY652" s="102"/>
      <c r="RYZ652" s="102"/>
      <c r="RZA652" s="102"/>
      <c r="RZB652" s="102"/>
      <c r="RZC652" s="102"/>
      <c r="RZD652" s="102"/>
      <c r="RZE652" s="102"/>
      <c r="RZF652" s="102"/>
      <c r="RZG652" s="102"/>
      <c r="RZH652" s="102"/>
      <c r="RZI652" s="102"/>
      <c r="RZJ652" s="102"/>
      <c r="RZK652" s="102"/>
      <c r="RZL652" s="102"/>
      <c r="RZM652" s="102"/>
      <c r="RZN652" s="102"/>
      <c r="RZO652" s="102"/>
      <c r="RZP652" s="102"/>
      <c r="RZQ652" s="102"/>
      <c r="RZR652" s="102"/>
      <c r="RZS652" s="102"/>
      <c r="RZT652" s="102"/>
      <c r="RZU652" s="102"/>
      <c r="RZV652" s="102"/>
      <c r="RZW652" s="102"/>
      <c r="RZX652" s="102"/>
      <c r="RZY652" s="102"/>
      <c r="RZZ652" s="102"/>
      <c r="SAA652" s="102"/>
      <c r="SAB652" s="102"/>
      <c r="SAC652" s="102"/>
      <c r="SAD652" s="102"/>
      <c r="SAE652" s="102"/>
      <c r="SAF652" s="102"/>
      <c r="SAG652" s="102"/>
      <c r="SAH652" s="102"/>
      <c r="SAI652" s="102"/>
      <c r="SAJ652" s="102"/>
      <c r="SAK652" s="102"/>
      <c r="SAL652" s="102"/>
      <c r="SAM652" s="102"/>
      <c r="SAN652" s="102"/>
      <c r="SAO652" s="102"/>
      <c r="SAP652" s="102"/>
      <c r="SAQ652" s="102"/>
      <c r="SAR652" s="102"/>
      <c r="SAS652" s="102"/>
      <c r="SAT652" s="102"/>
      <c r="SAU652" s="102"/>
      <c r="SAV652" s="102"/>
      <c r="SAW652" s="102"/>
      <c r="SAX652" s="102"/>
      <c r="SAY652" s="102"/>
      <c r="SAZ652" s="102"/>
      <c r="SBA652" s="102"/>
      <c r="SBB652" s="102"/>
      <c r="SBC652" s="102"/>
      <c r="SBD652" s="102"/>
      <c r="SBE652" s="102"/>
      <c r="SBF652" s="102"/>
      <c r="SBG652" s="102"/>
      <c r="SBH652" s="102"/>
      <c r="SBI652" s="102"/>
      <c r="SBJ652" s="102"/>
      <c r="SBK652" s="102"/>
      <c r="SBL652" s="102"/>
      <c r="SBM652" s="102"/>
      <c r="SBN652" s="102"/>
      <c r="SBO652" s="102"/>
      <c r="SBP652" s="102"/>
      <c r="SBQ652" s="102"/>
      <c r="SBR652" s="102"/>
      <c r="SBS652" s="102"/>
      <c r="SBT652" s="102"/>
      <c r="SBU652" s="102"/>
      <c r="SBV652" s="102"/>
      <c r="SBW652" s="102"/>
      <c r="SBX652" s="102"/>
      <c r="SBY652" s="102"/>
      <c r="SBZ652" s="102"/>
      <c r="SCA652" s="102"/>
      <c r="SCB652" s="102"/>
      <c r="SCC652" s="102"/>
      <c r="SCD652" s="102"/>
      <c r="SCE652" s="102"/>
      <c r="SCF652" s="102"/>
      <c r="SCG652" s="102"/>
      <c r="SCH652" s="102"/>
      <c r="SCI652" s="102"/>
      <c r="SCJ652" s="102"/>
      <c r="SCK652" s="102"/>
      <c r="SCL652" s="102"/>
      <c r="SCM652" s="102"/>
      <c r="SCN652" s="102"/>
      <c r="SCO652" s="102"/>
      <c r="SCP652" s="102"/>
      <c r="SCQ652" s="102"/>
      <c r="SCR652" s="102"/>
      <c r="SCS652" s="102"/>
      <c r="SCT652" s="102"/>
      <c r="SCU652" s="102"/>
      <c r="SCV652" s="102"/>
      <c r="SCW652" s="102"/>
      <c r="SCX652" s="102"/>
      <c r="SCY652" s="102"/>
      <c r="SCZ652" s="102"/>
      <c r="SDA652" s="102"/>
      <c r="SDB652" s="102"/>
      <c r="SDC652" s="102"/>
      <c r="SDD652" s="102"/>
      <c r="SDE652" s="102"/>
      <c r="SDF652" s="102"/>
      <c r="SDG652" s="102"/>
      <c r="SDH652" s="102"/>
      <c r="SDI652" s="102"/>
      <c r="SDJ652" s="102"/>
      <c r="SDK652" s="102"/>
      <c r="SDL652" s="102"/>
      <c r="SDM652" s="102"/>
      <c r="SDN652" s="102"/>
      <c r="SDO652" s="102"/>
      <c r="SDP652" s="102"/>
      <c r="SDQ652" s="102"/>
      <c r="SDR652" s="102"/>
      <c r="SDS652" s="102"/>
      <c r="SDT652" s="102"/>
      <c r="SDU652" s="102"/>
      <c r="SDV652" s="102"/>
      <c r="SDW652" s="102"/>
      <c r="SDX652" s="102"/>
      <c r="SDY652" s="102"/>
      <c r="SDZ652" s="102"/>
      <c r="SEA652" s="102"/>
      <c r="SEB652" s="102"/>
      <c r="SEC652" s="102"/>
      <c r="SED652" s="102"/>
      <c r="SEE652" s="102"/>
      <c r="SEF652" s="102"/>
      <c r="SEG652" s="102"/>
      <c r="SEH652" s="102"/>
      <c r="SEI652" s="102"/>
      <c r="SEJ652" s="102"/>
      <c r="SEK652" s="102"/>
      <c r="SEL652" s="102"/>
      <c r="SEM652" s="102"/>
      <c r="SEN652" s="102"/>
      <c r="SEO652" s="102"/>
      <c r="SEP652" s="102"/>
      <c r="SEQ652" s="102"/>
      <c r="SER652" s="102"/>
      <c r="SES652" s="102"/>
      <c r="SET652" s="102"/>
      <c r="SEU652" s="102"/>
      <c r="SEV652" s="102"/>
      <c r="SEW652" s="102"/>
      <c r="SEX652" s="102"/>
      <c r="SEY652" s="102"/>
      <c r="SEZ652" s="102"/>
      <c r="SFA652" s="102"/>
      <c r="SFB652" s="102"/>
      <c r="SFC652" s="102"/>
      <c r="SFD652" s="102"/>
      <c r="SFE652" s="102"/>
      <c r="SFF652" s="102"/>
      <c r="SFG652" s="102"/>
      <c r="SFH652" s="102"/>
      <c r="SFI652" s="102"/>
      <c r="SFJ652" s="102"/>
      <c r="SFK652" s="102"/>
      <c r="SFL652" s="102"/>
      <c r="SFM652" s="102"/>
      <c r="SFN652" s="102"/>
      <c r="SFO652" s="102"/>
      <c r="SFP652" s="102"/>
      <c r="SFQ652" s="102"/>
      <c r="SFR652" s="102"/>
      <c r="SFS652" s="102"/>
      <c r="SFT652" s="102"/>
      <c r="SFU652" s="102"/>
      <c r="SFV652" s="102"/>
      <c r="SFW652" s="102"/>
      <c r="SFX652" s="102"/>
      <c r="SFY652" s="102"/>
      <c r="SFZ652" s="102"/>
      <c r="SGA652" s="102"/>
      <c r="SGB652" s="102"/>
      <c r="SGC652" s="102"/>
      <c r="SGD652" s="102"/>
      <c r="SGE652" s="102"/>
      <c r="SGF652" s="102"/>
      <c r="SGG652" s="102"/>
      <c r="SGH652" s="102"/>
      <c r="SGI652" s="102"/>
      <c r="SGJ652" s="102"/>
      <c r="SGK652" s="102"/>
      <c r="SGL652" s="102"/>
      <c r="SGM652" s="102"/>
      <c r="SGN652" s="102"/>
      <c r="SGO652" s="102"/>
      <c r="SGP652" s="102"/>
      <c r="SGQ652" s="102"/>
      <c r="SGR652" s="102"/>
      <c r="SGS652" s="102"/>
      <c r="SGT652" s="102"/>
      <c r="SGU652" s="102"/>
      <c r="SGV652" s="102"/>
      <c r="SGW652" s="102"/>
      <c r="SGX652" s="102"/>
      <c r="SGY652" s="102"/>
      <c r="SGZ652" s="102"/>
      <c r="SHA652" s="102"/>
      <c r="SHB652" s="102"/>
      <c r="SHC652" s="102"/>
      <c r="SHD652" s="102"/>
      <c r="SHE652" s="102"/>
      <c r="SHF652" s="102"/>
      <c r="SHG652" s="102"/>
      <c r="SHH652" s="102"/>
      <c r="SHI652" s="102"/>
      <c r="SHJ652" s="102"/>
      <c r="SHK652" s="102"/>
      <c r="SHL652" s="102"/>
      <c r="SHM652" s="102"/>
      <c r="SHN652" s="102"/>
      <c r="SHO652" s="102"/>
      <c r="SHP652" s="102"/>
      <c r="SHQ652" s="102"/>
      <c r="SHR652" s="102"/>
      <c r="SHS652" s="102"/>
      <c r="SHT652" s="102"/>
      <c r="SHU652" s="102"/>
      <c r="SHV652" s="102"/>
      <c r="SHW652" s="102"/>
      <c r="SHX652" s="102"/>
      <c r="SHY652" s="102"/>
      <c r="SHZ652" s="102"/>
      <c r="SIA652" s="102"/>
      <c r="SIB652" s="102"/>
      <c r="SIC652" s="102"/>
      <c r="SID652" s="102"/>
      <c r="SIE652" s="102"/>
      <c r="SIF652" s="102"/>
      <c r="SIG652" s="102"/>
      <c r="SIH652" s="102"/>
      <c r="SII652" s="102"/>
      <c r="SIJ652" s="102"/>
      <c r="SIK652" s="102"/>
      <c r="SIL652" s="102"/>
      <c r="SIM652" s="102"/>
      <c r="SIN652" s="102"/>
      <c r="SIO652" s="102"/>
      <c r="SIP652" s="102"/>
      <c r="SIQ652" s="102"/>
      <c r="SIR652" s="102"/>
      <c r="SIS652" s="102"/>
      <c r="SIT652" s="102"/>
      <c r="SIU652" s="102"/>
      <c r="SIV652" s="102"/>
      <c r="SIW652" s="102"/>
      <c r="SIX652" s="102"/>
      <c r="SIY652" s="102"/>
      <c r="SIZ652" s="102"/>
      <c r="SJA652" s="102"/>
      <c r="SJB652" s="102"/>
      <c r="SJC652" s="102"/>
      <c r="SJD652" s="102"/>
      <c r="SJE652" s="102"/>
      <c r="SJF652" s="102"/>
      <c r="SJG652" s="102"/>
      <c r="SJH652" s="102"/>
      <c r="SJI652" s="102"/>
      <c r="SJJ652" s="102"/>
      <c r="SJK652" s="102"/>
      <c r="SJL652" s="102"/>
      <c r="SJM652" s="102"/>
      <c r="SJN652" s="102"/>
      <c r="SJO652" s="102"/>
      <c r="SJP652" s="102"/>
      <c r="SJQ652" s="102"/>
      <c r="SJR652" s="102"/>
      <c r="SJS652" s="102"/>
      <c r="SJT652" s="102"/>
      <c r="SJU652" s="102"/>
      <c r="SJV652" s="102"/>
      <c r="SJW652" s="102"/>
      <c r="SJX652" s="102"/>
      <c r="SJY652" s="102"/>
      <c r="SJZ652" s="102"/>
      <c r="SKA652" s="102"/>
      <c r="SKB652" s="102"/>
      <c r="SKC652" s="102"/>
      <c r="SKD652" s="102"/>
      <c r="SKE652" s="102"/>
      <c r="SKF652" s="102"/>
      <c r="SKG652" s="102"/>
      <c r="SKH652" s="102"/>
      <c r="SKI652" s="102"/>
      <c r="SKJ652" s="102"/>
      <c r="SKK652" s="102"/>
      <c r="SKL652" s="102"/>
      <c r="SKM652" s="102"/>
      <c r="SKN652" s="102"/>
      <c r="SKO652" s="102"/>
      <c r="SKP652" s="102"/>
      <c r="SKQ652" s="102"/>
      <c r="SKR652" s="102"/>
      <c r="SKS652" s="102"/>
      <c r="SKT652" s="102"/>
      <c r="SKU652" s="102"/>
      <c r="SKV652" s="102"/>
      <c r="SKW652" s="102"/>
      <c r="SKX652" s="102"/>
      <c r="SKY652" s="102"/>
      <c r="SKZ652" s="102"/>
      <c r="SLA652" s="102"/>
      <c r="SLB652" s="102"/>
      <c r="SLC652" s="102"/>
      <c r="SLD652" s="102"/>
      <c r="SLE652" s="102"/>
      <c r="SLF652" s="102"/>
      <c r="SLG652" s="102"/>
      <c r="SLH652" s="102"/>
      <c r="SLI652" s="102"/>
      <c r="SLJ652" s="102"/>
      <c r="SLK652" s="102"/>
      <c r="SLL652" s="102"/>
      <c r="SLM652" s="102"/>
      <c r="SLN652" s="102"/>
      <c r="SLO652" s="102"/>
      <c r="SLP652" s="102"/>
      <c r="SLQ652" s="102"/>
      <c r="SLR652" s="102"/>
      <c r="SLS652" s="102"/>
      <c r="SLT652" s="102"/>
      <c r="SLU652" s="102"/>
      <c r="SLV652" s="102"/>
      <c r="SLW652" s="102"/>
      <c r="SLX652" s="102"/>
      <c r="SLY652" s="102"/>
      <c r="SLZ652" s="102"/>
      <c r="SMA652" s="102"/>
      <c r="SMB652" s="102"/>
      <c r="SMC652" s="102"/>
      <c r="SMD652" s="102"/>
      <c r="SME652" s="102"/>
      <c r="SMF652" s="102"/>
      <c r="SMG652" s="102"/>
      <c r="SMH652" s="102"/>
      <c r="SMI652" s="102"/>
      <c r="SMJ652" s="102"/>
      <c r="SMK652" s="102"/>
      <c r="SML652" s="102"/>
      <c r="SMM652" s="102"/>
      <c r="SMN652" s="102"/>
      <c r="SMO652" s="102"/>
      <c r="SMP652" s="102"/>
      <c r="SMQ652" s="102"/>
      <c r="SMR652" s="102"/>
      <c r="SMS652" s="102"/>
      <c r="SMT652" s="102"/>
      <c r="SMU652" s="102"/>
      <c r="SMV652" s="102"/>
      <c r="SMW652" s="102"/>
      <c r="SMX652" s="102"/>
      <c r="SMY652" s="102"/>
      <c r="SMZ652" s="102"/>
      <c r="SNA652" s="102"/>
      <c r="SNB652" s="102"/>
      <c r="SNC652" s="102"/>
      <c r="SND652" s="102"/>
      <c r="SNE652" s="102"/>
      <c r="SNF652" s="102"/>
      <c r="SNG652" s="102"/>
      <c r="SNH652" s="102"/>
      <c r="SNI652" s="102"/>
      <c r="SNJ652" s="102"/>
      <c r="SNK652" s="102"/>
      <c r="SNL652" s="102"/>
      <c r="SNM652" s="102"/>
      <c r="SNN652" s="102"/>
      <c r="SNO652" s="102"/>
      <c r="SNP652" s="102"/>
      <c r="SNQ652" s="102"/>
      <c r="SNR652" s="102"/>
      <c r="SNS652" s="102"/>
      <c r="SNT652" s="102"/>
      <c r="SNU652" s="102"/>
      <c r="SNV652" s="102"/>
      <c r="SNW652" s="102"/>
      <c r="SNX652" s="102"/>
      <c r="SNY652" s="102"/>
      <c r="SNZ652" s="102"/>
      <c r="SOA652" s="102"/>
      <c r="SOB652" s="102"/>
      <c r="SOC652" s="102"/>
      <c r="SOD652" s="102"/>
      <c r="SOE652" s="102"/>
      <c r="SOF652" s="102"/>
      <c r="SOG652" s="102"/>
      <c r="SOH652" s="102"/>
      <c r="SOI652" s="102"/>
      <c r="SOJ652" s="102"/>
      <c r="SOK652" s="102"/>
      <c r="SOL652" s="102"/>
      <c r="SOM652" s="102"/>
      <c r="SON652" s="102"/>
      <c r="SOO652" s="102"/>
      <c r="SOP652" s="102"/>
      <c r="SOQ652" s="102"/>
      <c r="SOR652" s="102"/>
      <c r="SOS652" s="102"/>
      <c r="SOT652" s="102"/>
      <c r="SOU652" s="102"/>
      <c r="SOV652" s="102"/>
      <c r="SOW652" s="102"/>
      <c r="SOX652" s="102"/>
      <c r="SOY652" s="102"/>
      <c r="SOZ652" s="102"/>
      <c r="SPA652" s="102"/>
      <c r="SPB652" s="102"/>
      <c r="SPC652" s="102"/>
      <c r="SPD652" s="102"/>
      <c r="SPE652" s="102"/>
      <c r="SPF652" s="102"/>
      <c r="SPG652" s="102"/>
      <c r="SPH652" s="102"/>
      <c r="SPI652" s="102"/>
      <c r="SPJ652" s="102"/>
      <c r="SPK652" s="102"/>
      <c r="SPL652" s="102"/>
      <c r="SPM652" s="102"/>
      <c r="SPN652" s="102"/>
      <c r="SPO652" s="102"/>
      <c r="SPP652" s="102"/>
      <c r="SPQ652" s="102"/>
      <c r="SPR652" s="102"/>
      <c r="SPS652" s="102"/>
      <c r="SPT652" s="102"/>
      <c r="SPU652" s="102"/>
      <c r="SPV652" s="102"/>
      <c r="SPW652" s="102"/>
      <c r="SPX652" s="102"/>
      <c r="SPY652" s="102"/>
      <c r="SPZ652" s="102"/>
      <c r="SQA652" s="102"/>
      <c r="SQB652" s="102"/>
      <c r="SQC652" s="102"/>
      <c r="SQD652" s="102"/>
      <c r="SQE652" s="102"/>
      <c r="SQF652" s="102"/>
      <c r="SQG652" s="102"/>
      <c r="SQH652" s="102"/>
      <c r="SQI652" s="102"/>
      <c r="SQJ652" s="102"/>
      <c r="SQK652" s="102"/>
      <c r="SQL652" s="102"/>
      <c r="SQM652" s="102"/>
      <c r="SQN652" s="102"/>
      <c r="SQO652" s="102"/>
      <c r="SQP652" s="102"/>
      <c r="SQQ652" s="102"/>
      <c r="SQR652" s="102"/>
      <c r="SQS652" s="102"/>
      <c r="SQT652" s="102"/>
      <c r="SQU652" s="102"/>
      <c r="SQV652" s="102"/>
      <c r="SQW652" s="102"/>
      <c r="SQX652" s="102"/>
      <c r="SQY652" s="102"/>
      <c r="SQZ652" s="102"/>
      <c r="SRA652" s="102"/>
      <c r="SRB652" s="102"/>
      <c r="SRC652" s="102"/>
      <c r="SRD652" s="102"/>
      <c r="SRE652" s="102"/>
      <c r="SRF652" s="102"/>
      <c r="SRG652" s="102"/>
      <c r="SRH652" s="102"/>
      <c r="SRI652" s="102"/>
      <c r="SRJ652" s="102"/>
      <c r="SRK652" s="102"/>
      <c r="SRL652" s="102"/>
      <c r="SRM652" s="102"/>
      <c r="SRN652" s="102"/>
      <c r="SRO652" s="102"/>
      <c r="SRP652" s="102"/>
      <c r="SRQ652" s="102"/>
      <c r="SRR652" s="102"/>
      <c r="SRS652" s="102"/>
      <c r="SRT652" s="102"/>
      <c r="SRU652" s="102"/>
      <c r="SRV652" s="102"/>
      <c r="SRW652" s="102"/>
      <c r="SRX652" s="102"/>
      <c r="SRY652" s="102"/>
      <c r="SRZ652" s="102"/>
      <c r="SSA652" s="102"/>
      <c r="SSB652" s="102"/>
      <c r="SSC652" s="102"/>
      <c r="SSD652" s="102"/>
      <c r="SSE652" s="102"/>
      <c r="SSF652" s="102"/>
      <c r="SSG652" s="102"/>
      <c r="SSH652" s="102"/>
      <c r="SSI652" s="102"/>
      <c r="SSJ652" s="102"/>
      <c r="SSK652" s="102"/>
      <c r="SSL652" s="102"/>
      <c r="SSM652" s="102"/>
      <c r="SSN652" s="102"/>
      <c r="SSO652" s="102"/>
      <c r="SSP652" s="102"/>
      <c r="SSQ652" s="102"/>
      <c r="SSR652" s="102"/>
      <c r="SSS652" s="102"/>
      <c r="SST652" s="102"/>
      <c r="SSU652" s="102"/>
      <c r="SSV652" s="102"/>
      <c r="SSW652" s="102"/>
      <c r="SSX652" s="102"/>
      <c r="SSY652" s="102"/>
      <c r="SSZ652" s="102"/>
      <c r="STA652" s="102"/>
      <c r="STB652" s="102"/>
      <c r="STC652" s="102"/>
      <c r="STD652" s="102"/>
      <c r="STE652" s="102"/>
      <c r="STF652" s="102"/>
      <c r="STG652" s="102"/>
      <c r="STH652" s="102"/>
      <c r="STI652" s="102"/>
      <c r="STJ652" s="102"/>
      <c r="STK652" s="102"/>
      <c r="STL652" s="102"/>
      <c r="STM652" s="102"/>
      <c r="STN652" s="102"/>
      <c r="STO652" s="102"/>
      <c r="STP652" s="102"/>
      <c r="STQ652" s="102"/>
      <c r="STR652" s="102"/>
      <c r="STS652" s="102"/>
      <c r="STT652" s="102"/>
      <c r="STU652" s="102"/>
      <c r="STV652" s="102"/>
      <c r="STW652" s="102"/>
      <c r="STX652" s="102"/>
      <c r="STY652" s="102"/>
      <c r="STZ652" s="102"/>
      <c r="SUA652" s="102"/>
      <c r="SUB652" s="102"/>
      <c r="SUC652" s="102"/>
      <c r="SUD652" s="102"/>
      <c r="SUE652" s="102"/>
      <c r="SUF652" s="102"/>
      <c r="SUG652" s="102"/>
      <c r="SUH652" s="102"/>
      <c r="SUI652" s="102"/>
      <c r="SUJ652" s="102"/>
      <c r="SUK652" s="102"/>
      <c r="SUL652" s="102"/>
      <c r="SUM652" s="102"/>
      <c r="SUN652" s="102"/>
      <c r="SUO652" s="102"/>
      <c r="SUP652" s="102"/>
      <c r="SUQ652" s="102"/>
      <c r="SUR652" s="102"/>
      <c r="SUS652" s="102"/>
      <c r="SUT652" s="102"/>
      <c r="SUU652" s="102"/>
      <c r="SUV652" s="102"/>
      <c r="SUW652" s="102"/>
      <c r="SUX652" s="102"/>
      <c r="SUY652" s="102"/>
      <c r="SUZ652" s="102"/>
      <c r="SVA652" s="102"/>
      <c r="SVB652" s="102"/>
      <c r="SVC652" s="102"/>
      <c r="SVD652" s="102"/>
      <c r="SVE652" s="102"/>
      <c r="SVF652" s="102"/>
      <c r="SVG652" s="102"/>
      <c r="SVH652" s="102"/>
      <c r="SVI652" s="102"/>
      <c r="SVJ652" s="102"/>
      <c r="SVK652" s="102"/>
      <c r="SVL652" s="102"/>
      <c r="SVM652" s="102"/>
      <c r="SVN652" s="102"/>
      <c r="SVO652" s="102"/>
      <c r="SVP652" s="102"/>
      <c r="SVQ652" s="102"/>
      <c r="SVR652" s="102"/>
      <c r="SVS652" s="102"/>
      <c r="SVT652" s="102"/>
      <c r="SVU652" s="102"/>
      <c r="SVV652" s="102"/>
      <c r="SVW652" s="102"/>
      <c r="SVX652" s="102"/>
      <c r="SVY652" s="102"/>
      <c r="SVZ652" s="102"/>
      <c r="SWA652" s="102"/>
      <c r="SWB652" s="102"/>
      <c r="SWC652" s="102"/>
      <c r="SWD652" s="102"/>
      <c r="SWE652" s="102"/>
      <c r="SWF652" s="102"/>
      <c r="SWG652" s="102"/>
      <c r="SWH652" s="102"/>
      <c r="SWI652" s="102"/>
      <c r="SWJ652" s="102"/>
      <c r="SWK652" s="102"/>
      <c r="SWL652" s="102"/>
      <c r="SWM652" s="102"/>
      <c r="SWN652" s="102"/>
      <c r="SWO652" s="102"/>
      <c r="SWP652" s="102"/>
      <c r="SWQ652" s="102"/>
      <c r="SWR652" s="102"/>
      <c r="SWS652" s="102"/>
      <c r="SWT652" s="102"/>
      <c r="SWU652" s="102"/>
      <c r="SWV652" s="102"/>
      <c r="SWW652" s="102"/>
      <c r="SWX652" s="102"/>
      <c r="SWY652" s="102"/>
      <c r="SWZ652" s="102"/>
      <c r="SXA652" s="102"/>
      <c r="SXB652" s="102"/>
      <c r="SXC652" s="102"/>
      <c r="SXD652" s="102"/>
      <c r="SXE652" s="102"/>
      <c r="SXF652" s="102"/>
      <c r="SXG652" s="102"/>
      <c r="SXH652" s="102"/>
      <c r="SXI652" s="102"/>
      <c r="SXJ652" s="102"/>
      <c r="SXK652" s="102"/>
      <c r="SXL652" s="102"/>
      <c r="SXM652" s="102"/>
      <c r="SXN652" s="102"/>
      <c r="SXO652" s="102"/>
      <c r="SXP652" s="102"/>
      <c r="SXQ652" s="102"/>
      <c r="SXR652" s="102"/>
      <c r="SXS652" s="102"/>
      <c r="SXT652" s="102"/>
      <c r="SXU652" s="102"/>
      <c r="SXV652" s="102"/>
      <c r="SXW652" s="102"/>
      <c r="SXX652" s="102"/>
      <c r="SXY652" s="102"/>
      <c r="SXZ652" s="102"/>
      <c r="SYA652" s="102"/>
      <c r="SYB652" s="102"/>
      <c r="SYC652" s="102"/>
      <c r="SYD652" s="102"/>
      <c r="SYE652" s="102"/>
      <c r="SYF652" s="102"/>
      <c r="SYG652" s="102"/>
      <c r="SYH652" s="102"/>
      <c r="SYI652" s="102"/>
      <c r="SYJ652" s="102"/>
      <c r="SYK652" s="102"/>
      <c r="SYL652" s="102"/>
      <c r="SYM652" s="102"/>
      <c r="SYN652" s="102"/>
      <c r="SYO652" s="102"/>
      <c r="SYP652" s="102"/>
      <c r="SYQ652" s="102"/>
      <c r="SYR652" s="102"/>
      <c r="SYS652" s="102"/>
      <c r="SYT652" s="102"/>
      <c r="SYU652" s="102"/>
      <c r="SYV652" s="102"/>
      <c r="SYW652" s="102"/>
      <c r="SYX652" s="102"/>
      <c r="SYY652" s="102"/>
      <c r="SYZ652" s="102"/>
      <c r="SZA652" s="102"/>
      <c r="SZB652" s="102"/>
      <c r="SZC652" s="102"/>
      <c r="SZD652" s="102"/>
      <c r="SZE652" s="102"/>
      <c r="SZF652" s="102"/>
      <c r="SZG652" s="102"/>
      <c r="SZH652" s="102"/>
      <c r="SZI652" s="102"/>
      <c r="SZJ652" s="102"/>
      <c r="SZK652" s="102"/>
      <c r="SZL652" s="102"/>
      <c r="SZM652" s="102"/>
      <c r="SZN652" s="102"/>
      <c r="SZO652" s="102"/>
      <c r="SZP652" s="102"/>
      <c r="SZQ652" s="102"/>
      <c r="SZR652" s="102"/>
      <c r="SZS652" s="102"/>
      <c r="SZT652" s="102"/>
      <c r="SZU652" s="102"/>
      <c r="SZV652" s="102"/>
      <c r="SZW652" s="102"/>
      <c r="SZX652" s="102"/>
      <c r="SZY652" s="102"/>
      <c r="SZZ652" s="102"/>
      <c r="TAA652" s="102"/>
      <c r="TAB652" s="102"/>
      <c r="TAC652" s="102"/>
      <c r="TAD652" s="102"/>
      <c r="TAE652" s="102"/>
      <c r="TAF652" s="102"/>
      <c r="TAG652" s="102"/>
      <c r="TAH652" s="102"/>
      <c r="TAI652" s="102"/>
      <c r="TAJ652" s="102"/>
      <c r="TAK652" s="102"/>
      <c r="TAL652" s="102"/>
      <c r="TAM652" s="102"/>
      <c r="TAN652" s="102"/>
      <c r="TAO652" s="102"/>
      <c r="TAP652" s="102"/>
      <c r="TAQ652" s="102"/>
      <c r="TAR652" s="102"/>
      <c r="TAS652" s="102"/>
      <c r="TAT652" s="102"/>
      <c r="TAU652" s="102"/>
      <c r="TAV652" s="102"/>
      <c r="TAW652" s="102"/>
      <c r="TAX652" s="102"/>
      <c r="TAY652" s="102"/>
      <c r="TAZ652" s="102"/>
      <c r="TBA652" s="102"/>
      <c r="TBB652" s="102"/>
      <c r="TBC652" s="102"/>
      <c r="TBD652" s="102"/>
      <c r="TBE652" s="102"/>
      <c r="TBF652" s="102"/>
      <c r="TBG652" s="102"/>
      <c r="TBH652" s="102"/>
      <c r="TBI652" s="102"/>
      <c r="TBJ652" s="102"/>
      <c r="TBK652" s="102"/>
      <c r="TBL652" s="102"/>
      <c r="TBM652" s="102"/>
      <c r="TBN652" s="102"/>
      <c r="TBO652" s="102"/>
      <c r="TBP652" s="102"/>
      <c r="TBQ652" s="102"/>
      <c r="TBR652" s="102"/>
      <c r="TBS652" s="102"/>
      <c r="TBT652" s="102"/>
      <c r="TBU652" s="102"/>
      <c r="TBV652" s="102"/>
      <c r="TBW652" s="102"/>
      <c r="TBX652" s="102"/>
      <c r="TBY652" s="102"/>
      <c r="TBZ652" s="102"/>
      <c r="TCA652" s="102"/>
      <c r="TCB652" s="102"/>
      <c r="TCC652" s="102"/>
      <c r="TCD652" s="102"/>
      <c r="TCE652" s="102"/>
      <c r="TCF652" s="102"/>
      <c r="TCG652" s="102"/>
      <c r="TCH652" s="102"/>
      <c r="TCI652" s="102"/>
      <c r="TCJ652" s="102"/>
      <c r="TCK652" s="102"/>
      <c r="TCL652" s="102"/>
      <c r="TCM652" s="102"/>
      <c r="TCN652" s="102"/>
      <c r="TCO652" s="102"/>
      <c r="TCP652" s="102"/>
      <c r="TCQ652" s="102"/>
      <c r="TCR652" s="102"/>
      <c r="TCS652" s="102"/>
      <c r="TCT652" s="102"/>
      <c r="TCU652" s="102"/>
      <c r="TCV652" s="102"/>
      <c r="TCW652" s="102"/>
      <c r="TCX652" s="102"/>
      <c r="TCY652" s="102"/>
      <c r="TCZ652" s="102"/>
      <c r="TDA652" s="102"/>
      <c r="TDB652" s="102"/>
      <c r="TDC652" s="102"/>
      <c r="TDD652" s="102"/>
      <c r="TDE652" s="102"/>
      <c r="TDF652" s="102"/>
      <c r="TDG652" s="102"/>
      <c r="TDH652" s="102"/>
      <c r="TDI652" s="102"/>
      <c r="TDJ652" s="102"/>
      <c r="TDK652" s="102"/>
      <c r="TDL652" s="102"/>
      <c r="TDM652" s="102"/>
      <c r="TDN652" s="102"/>
      <c r="TDO652" s="102"/>
      <c r="TDP652" s="102"/>
      <c r="TDQ652" s="102"/>
      <c r="TDR652" s="102"/>
      <c r="TDS652" s="102"/>
      <c r="TDT652" s="102"/>
      <c r="TDU652" s="102"/>
      <c r="TDV652" s="102"/>
      <c r="TDW652" s="102"/>
      <c r="TDX652" s="102"/>
      <c r="TDY652" s="102"/>
      <c r="TDZ652" s="102"/>
      <c r="TEA652" s="102"/>
      <c r="TEB652" s="102"/>
      <c r="TEC652" s="102"/>
      <c r="TED652" s="102"/>
      <c r="TEE652" s="102"/>
      <c r="TEF652" s="102"/>
      <c r="TEG652" s="102"/>
      <c r="TEH652" s="102"/>
      <c r="TEI652" s="102"/>
      <c r="TEJ652" s="102"/>
      <c r="TEK652" s="102"/>
      <c r="TEL652" s="102"/>
      <c r="TEM652" s="102"/>
      <c r="TEN652" s="102"/>
      <c r="TEO652" s="102"/>
      <c r="TEP652" s="102"/>
      <c r="TEQ652" s="102"/>
      <c r="TER652" s="102"/>
      <c r="TES652" s="102"/>
      <c r="TET652" s="102"/>
      <c r="TEU652" s="102"/>
      <c r="TEV652" s="102"/>
      <c r="TEW652" s="102"/>
      <c r="TEX652" s="102"/>
      <c r="TEY652" s="102"/>
      <c r="TEZ652" s="102"/>
      <c r="TFA652" s="102"/>
      <c r="TFB652" s="102"/>
      <c r="TFC652" s="102"/>
      <c r="TFD652" s="102"/>
      <c r="TFE652" s="102"/>
      <c r="TFF652" s="102"/>
      <c r="TFG652" s="102"/>
      <c r="TFH652" s="102"/>
      <c r="TFI652" s="102"/>
      <c r="TFJ652" s="102"/>
      <c r="TFK652" s="102"/>
      <c r="TFL652" s="102"/>
      <c r="TFM652" s="102"/>
      <c r="TFN652" s="102"/>
      <c r="TFO652" s="102"/>
      <c r="TFP652" s="102"/>
      <c r="TFQ652" s="102"/>
      <c r="TFR652" s="102"/>
      <c r="TFS652" s="102"/>
      <c r="TFT652" s="102"/>
      <c r="TFU652" s="102"/>
      <c r="TFV652" s="102"/>
      <c r="TFW652" s="102"/>
      <c r="TFX652" s="102"/>
      <c r="TFY652" s="102"/>
      <c r="TFZ652" s="102"/>
      <c r="TGA652" s="102"/>
      <c r="TGB652" s="102"/>
      <c r="TGC652" s="102"/>
      <c r="TGD652" s="102"/>
      <c r="TGE652" s="102"/>
      <c r="TGF652" s="102"/>
      <c r="TGG652" s="102"/>
      <c r="TGH652" s="102"/>
      <c r="TGI652" s="102"/>
      <c r="TGJ652" s="102"/>
      <c r="TGK652" s="102"/>
      <c r="TGL652" s="102"/>
      <c r="TGM652" s="102"/>
      <c r="TGN652" s="102"/>
      <c r="TGO652" s="102"/>
      <c r="TGP652" s="102"/>
      <c r="TGQ652" s="102"/>
      <c r="TGR652" s="102"/>
      <c r="TGS652" s="102"/>
      <c r="TGT652" s="102"/>
      <c r="TGU652" s="102"/>
      <c r="TGV652" s="102"/>
      <c r="TGW652" s="102"/>
      <c r="TGX652" s="102"/>
      <c r="TGY652" s="102"/>
      <c r="TGZ652" s="102"/>
      <c r="THA652" s="102"/>
      <c r="THB652" s="102"/>
      <c r="THC652" s="102"/>
      <c r="THD652" s="102"/>
      <c r="THE652" s="102"/>
      <c r="THF652" s="102"/>
      <c r="THG652" s="102"/>
      <c r="THH652" s="102"/>
      <c r="THI652" s="102"/>
      <c r="THJ652" s="102"/>
      <c r="THK652" s="102"/>
      <c r="THL652" s="102"/>
      <c r="THM652" s="102"/>
      <c r="THN652" s="102"/>
      <c r="THO652" s="102"/>
      <c r="THP652" s="102"/>
      <c r="THQ652" s="102"/>
      <c r="THR652" s="102"/>
      <c r="THS652" s="102"/>
      <c r="THT652" s="102"/>
      <c r="THU652" s="102"/>
      <c r="THV652" s="102"/>
      <c r="THW652" s="102"/>
      <c r="THX652" s="102"/>
      <c r="THY652" s="102"/>
      <c r="THZ652" s="102"/>
      <c r="TIA652" s="102"/>
      <c r="TIB652" s="102"/>
      <c r="TIC652" s="102"/>
      <c r="TID652" s="102"/>
      <c r="TIE652" s="102"/>
      <c r="TIF652" s="102"/>
      <c r="TIG652" s="102"/>
      <c r="TIH652" s="102"/>
      <c r="TII652" s="102"/>
      <c r="TIJ652" s="102"/>
      <c r="TIK652" s="102"/>
      <c r="TIL652" s="102"/>
      <c r="TIM652" s="102"/>
      <c r="TIN652" s="102"/>
      <c r="TIO652" s="102"/>
      <c r="TIP652" s="102"/>
      <c r="TIQ652" s="102"/>
      <c r="TIR652" s="102"/>
      <c r="TIS652" s="102"/>
      <c r="TIT652" s="102"/>
      <c r="TIU652" s="102"/>
      <c r="TIV652" s="102"/>
      <c r="TIW652" s="102"/>
      <c r="TIX652" s="102"/>
      <c r="TIY652" s="102"/>
      <c r="TIZ652" s="102"/>
      <c r="TJA652" s="102"/>
      <c r="TJB652" s="102"/>
      <c r="TJC652" s="102"/>
      <c r="TJD652" s="102"/>
      <c r="TJE652" s="102"/>
      <c r="TJF652" s="102"/>
      <c r="TJG652" s="102"/>
      <c r="TJH652" s="102"/>
      <c r="TJI652" s="102"/>
      <c r="TJJ652" s="102"/>
      <c r="TJK652" s="102"/>
      <c r="TJL652" s="102"/>
      <c r="TJM652" s="102"/>
      <c r="TJN652" s="102"/>
      <c r="TJO652" s="102"/>
      <c r="TJP652" s="102"/>
      <c r="TJQ652" s="102"/>
      <c r="TJR652" s="102"/>
      <c r="TJS652" s="102"/>
      <c r="TJT652" s="102"/>
      <c r="TJU652" s="102"/>
      <c r="TJV652" s="102"/>
      <c r="TJW652" s="102"/>
      <c r="TJX652" s="102"/>
      <c r="TJY652" s="102"/>
      <c r="TJZ652" s="102"/>
      <c r="TKA652" s="102"/>
      <c r="TKB652" s="102"/>
      <c r="TKC652" s="102"/>
      <c r="TKD652" s="102"/>
      <c r="TKE652" s="102"/>
      <c r="TKF652" s="102"/>
      <c r="TKG652" s="102"/>
      <c r="TKH652" s="102"/>
      <c r="TKI652" s="102"/>
      <c r="TKJ652" s="102"/>
      <c r="TKK652" s="102"/>
      <c r="TKL652" s="102"/>
      <c r="TKM652" s="102"/>
      <c r="TKN652" s="102"/>
      <c r="TKO652" s="102"/>
      <c r="TKP652" s="102"/>
      <c r="TKQ652" s="102"/>
      <c r="TKR652" s="102"/>
      <c r="TKS652" s="102"/>
      <c r="TKT652" s="102"/>
      <c r="TKU652" s="102"/>
      <c r="TKV652" s="102"/>
      <c r="TKW652" s="102"/>
      <c r="TKX652" s="102"/>
      <c r="TKY652" s="102"/>
      <c r="TKZ652" s="102"/>
      <c r="TLA652" s="102"/>
      <c r="TLB652" s="102"/>
      <c r="TLC652" s="102"/>
      <c r="TLD652" s="102"/>
      <c r="TLE652" s="102"/>
      <c r="TLF652" s="102"/>
      <c r="TLG652" s="102"/>
      <c r="TLH652" s="102"/>
      <c r="TLI652" s="102"/>
      <c r="TLJ652" s="102"/>
      <c r="TLK652" s="102"/>
      <c r="TLL652" s="102"/>
      <c r="TLM652" s="102"/>
      <c r="TLN652" s="102"/>
      <c r="TLO652" s="102"/>
      <c r="TLP652" s="102"/>
      <c r="TLQ652" s="102"/>
      <c r="TLR652" s="102"/>
      <c r="TLS652" s="102"/>
      <c r="TLT652" s="102"/>
      <c r="TLU652" s="102"/>
      <c r="TLV652" s="102"/>
      <c r="TLW652" s="102"/>
      <c r="TLX652" s="102"/>
      <c r="TLY652" s="102"/>
      <c r="TLZ652" s="102"/>
      <c r="TMA652" s="102"/>
      <c r="TMB652" s="102"/>
      <c r="TMC652" s="102"/>
      <c r="TMD652" s="102"/>
      <c r="TME652" s="102"/>
      <c r="TMF652" s="102"/>
      <c r="TMG652" s="102"/>
      <c r="TMH652" s="102"/>
      <c r="TMI652" s="102"/>
      <c r="TMJ652" s="102"/>
      <c r="TMK652" s="102"/>
      <c r="TML652" s="102"/>
      <c r="TMM652" s="102"/>
      <c r="TMN652" s="102"/>
      <c r="TMO652" s="102"/>
      <c r="TMP652" s="102"/>
      <c r="TMQ652" s="102"/>
      <c r="TMR652" s="102"/>
      <c r="TMS652" s="102"/>
      <c r="TMT652" s="102"/>
      <c r="TMU652" s="102"/>
      <c r="TMV652" s="102"/>
      <c r="TMW652" s="102"/>
      <c r="TMX652" s="102"/>
      <c r="TMY652" s="102"/>
      <c r="TMZ652" s="102"/>
      <c r="TNA652" s="102"/>
      <c r="TNB652" s="102"/>
      <c r="TNC652" s="102"/>
      <c r="TND652" s="102"/>
      <c r="TNE652" s="102"/>
      <c r="TNF652" s="102"/>
      <c r="TNG652" s="102"/>
      <c r="TNH652" s="102"/>
      <c r="TNI652" s="102"/>
      <c r="TNJ652" s="102"/>
      <c r="TNK652" s="102"/>
      <c r="TNL652" s="102"/>
      <c r="TNM652" s="102"/>
      <c r="TNN652" s="102"/>
      <c r="TNO652" s="102"/>
      <c r="TNP652" s="102"/>
      <c r="TNQ652" s="102"/>
      <c r="TNR652" s="102"/>
      <c r="TNS652" s="102"/>
      <c r="TNT652" s="102"/>
      <c r="TNU652" s="102"/>
      <c r="TNV652" s="102"/>
      <c r="TNW652" s="102"/>
      <c r="TNX652" s="102"/>
      <c r="TNY652" s="102"/>
      <c r="TNZ652" s="102"/>
      <c r="TOA652" s="102"/>
      <c r="TOB652" s="102"/>
      <c r="TOC652" s="102"/>
      <c r="TOD652" s="102"/>
      <c r="TOE652" s="102"/>
      <c r="TOF652" s="102"/>
      <c r="TOG652" s="102"/>
      <c r="TOH652" s="102"/>
      <c r="TOI652" s="102"/>
      <c r="TOJ652" s="102"/>
      <c r="TOK652" s="102"/>
      <c r="TOL652" s="102"/>
      <c r="TOM652" s="102"/>
      <c r="TON652" s="102"/>
      <c r="TOO652" s="102"/>
      <c r="TOP652" s="102"/>
      <c r="TOQ652" s="102"/>
      <c r="TOR652" s="102"/>
      <c r="TOS652" s="102"/>
      <c r="TOT652" s="102"/>
      <c r="TOU652" s="102"/>
      <c r="TOV652" s="102"/>
      <c r="TOW652" s="102"/>
      <c r="TOX652" s="102"/>
      <c r="TOY652" s="102"/>
      <c r="TOZ652" s="102"/>
      <c r="TPA652" s="102"/>
      <c r="TPB652" s="102"/>
      <c r="TPC652" s="102"/>
      <c r="TPD652" s="102"/>
      <c r="TPE652" s="102"/>
      <c r="TPF652" s="102"/>
      <c r="TPG652" s="102"/>
      <c r="TPH652" s="102"/>
      <c r="TPI652" s="102"/>
      <c r="TPJ652" s="102"/>
      <c r="TPK652" s="102"/>
      <c r="TPL652" s="102"/>
      <c r="TPM652" s="102"/>
      <c r="TPN652" s="102"/>
      <c r="TPO652" s="102"/>
      <c r="TPP652" s="102"/>
      <c r="TPQ652" s="102"/>
      <c r="TPR652" s="102"/>
      <c r="TPS652" s="102"/>
      <c r="TPT652" s="102"/>
      <c r="TPU652" s="102"/>
      <c r="TPV652" s="102"/>
      <c r="TPW652" s="102"/>
      <c r="TPX652" s="102"/>
      <c r="TPY652" s="102"/>
      <c r="TPZ652" s="102"/>
      <c r="TQA652" s="102"/>
      <c r="TQB652" s="102"/>
      <c r="TQC652" s="102"/>
      <c r="TQD652" s="102"/>
      <c r="TQE652" s="102"/>
      <c r="TQF652" s="102"/>
      <c r="TQG652" s="102"/>
      <c r="TQH652" s="102"/>
      <c r="TQI652" s="102"/>
      <c r="TQJ652" s="102"/>
      <c r="TQK652" s="102"/>
      <c r="TQL652" s="102"/>
      <c r="TQM652" s="102"/>
      <c r="TQN652" s="102"/>
      <c r="TQO652" s="102"/>
      <c r="TQP652" s="102"/>
      <c r="TQQ652" s="102"/>
      <c r="TQR652" s="102"/>
      <c r="TQS652" s="102"/>
      <c r="TQT652" s="102"/>
      <c r="TQU652" s="102"/>
      <c r="TQV652" s="102"/>
      <c r="TQW652" s="102"/>
      <c r="TQX652" s="102"/>
      <c r="TQY652" s="102"/>
      <c r="TQZ652" s="102"/>
      <c r="TRA652" s="102"/>
      <c r="TRB652" s="102"/>
      <c r="TRC652" s="102"/>
      <c r="TRD652" s="102"/>
      <c r="TRE652" s="102"/>
      <c r="TRF652" s="102"/>
      <c r="TRG652" s="102"/>
      <c r="TRH652" s="102"/>
      <c r="TRI652" s="102"/>
      <c r="TRJ652" s="102"/>
      <c r="TRK652" s="102"/>
      <c r="TRL652" s="102"/>
      <c r="TRM652" s="102"/>
      <c r="TRN652" s="102"/>
      <c r="TRO652" s="102"/>
      <c r="TRP652" s="102"/>
      <c r="TRQ652" s="102"/>
      <c r="TRR652" s="102"/>
      <c r="TRS652" s="102"/>
      <c r="TRT652" s="102"/>
      <c r="TRU652" s="102"/>
      <c r="TRV652" s="102"/>
      <c r="TRW652" s="102"/>
      <c r="TRX652" s="102"/>
      <c r="TRY652" s="102"/>
      <c r="TRZ652" s="102"/>
      <c r="TSA652" s="102"/>
      <c r="TSB652" s="102"/>
      <c r="TSC652" s="102"/>
      <c r="TSD652" s="102"/>
      <c r="TSE652" s="102"/>
      <c r="TSF652" s="102"/>
      <c r="TSG652" s="102"/>
      <c r="TSH652" s="102"/>
      <c r="TSI652" s="102"/>
      <c r="TSJ652" s="102"/>
      <c r="TSK652" s="102"/>
      <c r="TSL652" s="102"/>
      <c r="TSM652" s="102"/>
      <c r="TSN652" s="102"/>
      <c r="TSO652" s="102"/>
      <c r="TSP652" s="102"/>
      <c r="TSQ652" s="102"/>
      <c r="TSR652" s="102"/>
      <c r="TSS652" s="102"/>
      <c r="TST652" s="102"/>
      <c r="TSU652" s="102"/>
      <c r="TSV652" s="102"/>
      <c r="TSW652" s="102"/>
      <c r="TSX652" s="102"/>
      <c r="TSY652" s="102"/>
      <c r="TSZ652" s="102"/>
      <c r="TTA652" s="102"/>
      <c r="TTB652" s="102"/>
      <c r="TTC652" s="102"/>
      <c r="TTD652" s="102"/>
      <c r="TTE652" s="102"/>
      <c r="TTF652" s="102"/>
      <c r="TTG652" s="102"/>
      <c r="TTH652" s="102"/>
      <c r="TTI652" s="102"/>
      <c r="TTJ652" s="102"/>
      <c r="TTK652" s="102"/>
      <c r="TTL652" s="102"/>
      <c r="TTM652" s="102"/>
      <c r="TTN652" s="102"/>
      <c r="TTO652" s="102"/>
      <c r="TTP652" s="102"/>
      <c r="TTQ652" s="102"/>
      <c r="TTR652" s="102"/>
      <c r="TTS652" s="102"/>
      <c r="TTT652" s="102"/>
      <c r="TTU652" s="102"/>
      <c r="TTV652" s="102"/>
      <c r="TTW652" s="102"/>
      <c r="TTX652" s="102"/>
      <c r="TTY652" s="102"/>
      <c r="TTZ652" s="102"/>
      <c r="TUA652" s="102"/>
      <c r="TUB652" s="102"/>
      <c r="TUC652" s="102"/>
      <c r="TUD652" s="102"/>
      <c r="TUE652" s="102"/>
      <c r="TUF652" s="102"/>
      <c r="TUG652" s="102"/>
      <c r="TUH652" s="102"/>
      <c r="TUI652" s="102"/>
      <c r="TUJ652" s="102"/>
      <c r="TUK652" s="102"/>
      <c r="TUL652" s="102"/>
      <c r="TUM652" s="102"/>
      <c r="TUN652" s="102"/>
      <c r="TUO652" s="102"/>
      <c r="TUP652" s="102"/>
      <c r="TUQ652" s="102"/>
      <c r="TUR652" s="102"/>
      <c r="TUS652" s="102"/>
      <c r="TUT652" s="102"/>
      <c r="TUU652" s="102"/>
      <c r="TUV652" s="102"/>
      <c r="TUW652" s="102"/>
      <c r="TUX652" s="102"/>
      <c r="TUY652" s="102"/>
      <c r="TUZ652" s="102"/>
      <c r="TVA652" s="102"/>
      <c r="TVB652" s="102"/>
      <c r="TVC652" s="102"/>
      <c r="TVD652" s="102"/>
      <c r="TVE652" s="102"/>
      <c r="TVF652" s="102"/>
      <c r="TVG652" s="102"/>
      <c r="TVH652" s="102"/>
      <c r="TVI652" s="102"/>
      <c r="TVJ652" s="102"/>
      <c r="TVK652" s="102"/>
      <c r="TVL652" s="102"/>
      <c r="TVM652" s="102"/>
      <c r="TVN652" s="102"/>
      <c r="TVO652" s="102"/>
      <c r="TVP652" s="102"/>
      <c r="TVQ652" s="102"/>
      <c r="TVR652" s="102"/>
      <c r="TVS652" s="102"/>
      <c r="TVT652" s="102"/>
      <c r="TVU652" s="102"/>
      <c r="TVV652" s="102"/>
      <c r="TVW652" s="102"/>
      <c r="TVX652" s="102"/>
      <c r="TVY652" s="102"/>
      <c r="TVZ652" s="102"/>
      <c r="TWA652" s="102"/>
      <c r="TWB652" s="102"/>
      <c r="TWC652" s="102"/>
      <c r="TWD652" s="102"/>
      <c r="TWE652" s="102"/>
      <c r="TWF652" s="102"/>
      <c r="TWG652" s="102"/>
      <c r="TWH652" s="102"/>
      <c r="TWI652" s="102"/>
      <c r="TWJ652" s="102"/>
      <c r="TWK652" s="102"/>
      <c r="TWL652" s="102"/>
      <c r="TWM652" s="102"/>
      <c r="TWN652" s="102"/>
      <c r="TWO652" s="102"/>
      <c r="TWP652" s="102"/>
      <c r="TWQ652" s="102"/>
      <c r="TWR652" s="102"/>
      <c r="TWS652" s="102"/>
      <c r="TWT652" s="102"/>
      <c r="TWU652" s="102"/>
      <c r="TWV652" s="102"/>
      <c r="TWW652" s="102"/>
      <c r="TWX652" s="102"/>
      <c r="TWY652" s="102"/>
      <c r="TWZ652" s="102"/>
      <c r="TXA652" s="102"/>
      <c r="TXB652" s="102"/>
      <c r="TXC652" s="102"/>
      <c r="TXD652" s="102"/>
      <c r="TXE652" s="102"/>
      <c r="TXF652" s="102"/>
      <c r="TXG652" s="102"/>
      <c r="TXH652" s="102"/>
      <c r="TXI652" s="102"/>
      <c r="TXJ652" s="102"/>
      <c r="TXK652" s="102"/>
      <c r="TXL652" s="102"/>
      <c r="TXM652" s="102"/>
      <c r="TXN652" s="102"/>
      <c r="TXO652" s="102"/>
      <c r="TXP652" s="102"/>
      <c r="TXQ652" s="102"/>
      <c r="TXR652" s="102"/>
      <c r="TXS652" s="102"/>
      <c r="TXT652" s="102"/>
      <c r="TXU652" s="102"/>
      <c r="TXV652" s="102"/>
      <c r="TXW652" s="102"/>
      <c r="TXX652" s="102"/>
      <c r="TXY652" s="102"/>
      <c r="TXZ652" s="102"/>
      <c r="TYA652" s="102"/>
      <c r="TYB652" s="102"/>
      <c r="TYC652" s="102"/>
      <c r="TYD652" s="102"/>
      <c r="TYE652" s="102"/>
      <c r="TYF652" s="102"/>
      <c r="TYG652" s="102"/>
      <c r="TYH652" s="102"/>
      <c r="TYI652" s="102"/>
      <c r="TYJ652" s="102"/>
      <c r="TYK652" s="102"/>
      <c r="TYL652" s="102"/>
      <c r="TYM652" s="102"/>
      <c r="TYN652" s="102"/>
      <c r="TYO652" s="102"/>
      <c r="TYP652" s="102"/>
      <c r="TYQ652" s="102"/>
      <c r="TYR652" s="102"/>
      <c r="TYS652" s="102"/>
      <c r="TYT652" s="102"/>
      <c r="TYU652" s="102"/>
      <c r="TYV652" s="102"/>
      <c r="TYW652" s="102"/>
      <c r="TYX652" s="102"/>
      <c r="TYY652" s="102"/>
      <c r="TYZ652" s="102"/>
      <c r="TZA652" s="102"/>
      <c r="TZB652" s="102"/>
      <c r="TZC652" s="102"/>
      <c r="TZD652" s="102"/>
      <c r="TZE652" s="102"/>
      <c r="TZF652" s="102"/>
      <c r="TZG652" s="102"/>
      <c r="TZH652" s="102"/>
      <c r="TZI652" s="102"/>
      <c r="TZJ652" s="102"/>
      <c r="TZK652" s="102"/>
      <c r="TZL652" s="102"/>
      <c r="TZM652" s="102"/>
      <c r="TZN652" s="102"/>
      <c r="TZO652" s="102"/>
      <c r="TZP652" s="102"/>
      <c r="TZQ652" s="102"/>
      <c r="TZR652" s="102"/>
      <c r="TZS652" s="102"/>
      <c r="TZT652" s="102"/>
      <c r="TZU652" s="102"/>
      <c r="TZV652" s="102"/>
      <c r="TZW652" s="102"/>
      <c r="TZX652" s="102"/>
      <c r="TZY652" s="102"/>
      <c r="TZZ652" s="102"/>
      <c r="UAA652" s="102"/>
      <c r="UAB652" s="102"/>
      <c r="UAC652" s="102"/>
      <c r="UAD652" s="102"/>
      <c r="UAE652" s="102"/>
      <c r="UAF652" s="102"/>
      <c r="UAG652" s="102"/>
      <c r="UAH652" s="102"/>
      <c r="UAI652" s="102"/>
      <c r="UAJ652" s="102"/>
      <c r="UAK652" s="102"/>
      <c r="UAL652" s="102"/>
      <c r="UAM652" s="102"/>
      <c r="UAN652" s="102"/>
      <c r="UAO652" s="102"/>
      <c r="UAP652" s="102"/>
      <c r="UAQ652" s="102"/>
      <c r="UAR652" s="102"/>
      <c r="UAS652" s="102"/>
      <c r="UAT652" s="102"/>
      <c r="UAU652" s="102"/>
      <c r="UAV652" s="102"/>
      <c r="UAW652" s="102"/>
      <c r="UAX652" s="102"/>
      <c r="UAY652" s="102"/>
      <c r="UAZ652" s="102"/>
      <c r="UBA652" s="102"/>
      <c r="UBB652" s="102"/>
      <c r="UBC652" s="102"/>
      <c r="UBD652" s="102"/>
      <c r="UBE652" s="102"/>
      <c r="UBF652" s="102"/>
      <c r="UBG652" s="102"/>
      <c r="UBH652" s="102"/>
      <c r="UBI652" s="102"/>
      <c r="UBJ652" s="102"/>
      <c r="UBK652" s="102"/>
      <c r="UBL652" s="102"/>
      <c r="UBM652" s="102"/>
      <c r="UBN652" s="102"/>
      <c r="UBO652" s="102"/>
      <c r="UBP652" s="102"/>
      <c r="UBQ652" s="102"/>
      <c r="UBR652" s="102"/>
      <c r="UBS652" s="102"/>
      <c r="UBT652" s="102"/>
      <c r="UBU652" s="102"/>
      <c r="UBV652" s="102"/>
      <c r="UBW652" s="102"/>
      <c r="UBX652" s="102"/>
      <c r="UBY652" s="102"/>
      <c r="UBZ652" s="102"/>
      <c r="UCA652" s="102"/>
      <c r="UCB652" s="102"/>
      <c r="UCC652" s="102"/>
      <c r="UCD652" s="102"/>
      <c r="UCE652" s="102"/>
      <c r="UCF652" s="102"/>
      <c r="UCG652" s="102"/>
      <c r="UCH652" s="102"/>
      <c r="UCI652" s="102"/>
      <c r="UCJ652" s="102"/>
      <c r="UCK652" s="102"/>
      <c r="UCL652" s="102"/>
      <c r="UCM652" s="102"/>
      <c r="UCN652" s="102"/>
      <c r="UCO652" s="102"/>
      <c r="UCP652" s="102"/>
      <c r="UCQ652" s="102"/>
      <c r="UCR652" s="102"/>
      <c r="UCS652" s="102"/>
      <c r="UCT652" s="102"/>
      <c r="UCU652" s="102"/>
      <c r="UCV652" s="102"/>
      <c r="UCW652" s="102"/>
      <c r="UCX652" s="102"/>
      <c r="UCY652" s="102"/>
      <c r="UCZ652" s="102"/>
      <c r="UDA652" s="102"/>
      <c r="UDB652" s="102"/>
      <c r="UDC652" s="102"/>
      <c r="UDD652" s="102"/>
      <c r="UDE652" s="102"/>
      <c r="UDF652" s="102"/>
      <c r="UDG652" s="102"/>
      <c r="UDH652" s="102"/>
      <c r="UDI652" s="102"/>
      <c r="UDJ652" s="102"/>
      <c r="UDK652" s="102"/>
      <c r="UDL652" s="102"/>
      <c r="UDM652" s="102"/>
      <c r="UDN652" s="102"/>
      <c r="UDO652" s="102"/>
      <c r="UDP652" s="102"/>
      <c r="UDQ652" s="102"/>
      <c r="UDR652" s="102"/>
      <c r="UDS652" s="102"/>
      <c r="UDT652" s="102"/>
      <c r="UDU652" s="102"/>
      <c r="UDV652" s="102"/>
      <c r="UDW652" s="102"/>
      <c r="UDX652" s="102"/>
      <c r="UDY652" s="102"/>
      <c r="UDZ652" s="102"/>
      <c r="UEA652" s="102"/>
      <c r="UEB652" s="102"/>
      <c r="UEC652" s="102"/>
      <c r="UED652" s="102"/>
      <c r="UEE652" s="102"/>
      <c r="UEF652" s="102"/>
      <c r="UEG652" s="102"/>
      <c r="UEH652" s="102"/>
      <c r="UEI652" s="102"/>
      <c r="UEJ652" s="102"/>
      <c r="UEK652" s="102"/>
      <c r="UEL652" s="102"/>
      <c r="UEM652" s="102"/>
      <c r="UEN652" s="102"/>
      <c r="UEO652" s="102"/>
      <c r="UEP652" s="102"/>
      <c r="UEQ652" s="102"/>
      <c r="UER652" s="102"/>
      <c r="UES652" s="102"/>
      <c r="UET652" s="102"/>
      <c r="UEU652" s="102"/>
      <c r="UEV652" s="102"/>
      <c r="UEW652" s="102"/>
      <c r="UEX652" s="102"/>
      <c r="UEY652" s="102"/>
      <c r="UEZ652" s="102"/>
      <c r="UFA652" s="102"/>
      <c r="UFB652" s="102"/>
      <c r="UFC652" s="102"/>
      <c r="UFD652" s="102"/>
      <c r="UFE652" s="102"/>
      <c r="UFF652" s="102"/>
      <c r="UFG652" s="102"/>
      <c r="UFH652" s="102"/>
      <c r="UFI652" s="102"/>
      <c r="UFJ652" s="102"/>
      <c r="UFK652" s="102"/>
      <c r="UFL652" s="102"/>
      <c r="UFM652" s="102"/>
      <c r="UFN652" s="102"/>
      <c r="UFO652" s="102"/>
      <c r="UFP652" s="102"/>
      <c r="UFQ652" s="102"/>
      <c r="UFR652" s="102"/>
      <c r="UFS652" s="102"/>
      <c r="UFT652" s="102"/>
      <c r="UFU652" s="102"/>
      <c r="UFV652" s="102"/>
      <c r="UFW652" s="102"/>
      <c r="UFX652" s="102"/>
      <c r="UFY652" s="102"/>
      <c r="UFZ652" s="102"/>
      <c r="UGA652" s="102"/>
      <c r="UGB652" s="102"/>
      <c r="UGC652" s="102"/>
      <c r="UGD652" s="102"/>
      <c r="UGE652" s="102"/>
      <c r="UGF652" s="102"/>
      <c r="UGG652" s="102"/>
      <c r="UGH652" s="102"/>
      <c r="UGI652" s="102"/>
      <c r="UGJ652" s="102"/>
      <c r="UGK652" s="102"/>
      <c r="UGL652" s="102"/>
      <c r="UGM652" s="102"/>
      <c r="UGN652" s="102"/>
      <c r="UGO652" s="102"/>
      <c r="UGP652" s="102"/>
      <c r="UGQ652" s="102"/>
      <c r="UGR652" s="102"/>
      <c r="UGS652" s="102"/>
      <c r="UGT652" s="102"/>
      <c r="UGU652" s="102"/>
      <c r="UGV652" s="102"/>
      <c r="UGW652" s="102"/>
      <c r="UGX652" s="102"/>
      <c r="UGY652" s="102"/>
      <c r="UGZ652" s="102"/>
      <c r="UHA652" s="102"/>
      <c r="UHB652" s="102"/>
      <c r="UHC652" s="102"/>
      <c r="UHD652" s="102"/>
      <c r="UHE652" s="102"/>
      <c r="UHF652" s="102"/>
      <c r="UHG652" s="102"/>
      <c r="UHH652" s="102"/>
      <c r="UHI652" s="102"/>
      <c r="UHJ652" s="102"/>
      <c r="UHK652" s="102"/>
      <c r="UHL652" s="102"/>
      <c r="UHM652" s="102"/>
      <c r="UHN652" s="102"/>
      <c r="UHO652" s="102"/>
      <c r="UHP652" s="102"/>
      <c r="UHQ652" s="102"/>
      <c r="UHR652" s="102"/>
      <c r="UHS652" s="102"/>
      <c r="UHT652" s="102"/>
      <c r="UHU652" s="102"/>
      <c r="UHV652" s="102"/>
      <c r="UHW652" s="102"/>
      <c r="UHX652" s="102"/>
      <c r="UHY652" s="102"/>
      <c r="UHZ652" s="102"/>
      <c r="UIA652" s="102"/>
      <c r="UIB652" s="102"/>
      <c r="UIC652" s="102"/>
      <c r="UID652" s="102"/>
      <c r="UIE652" s="102"/>
      <c r="UIF652" s="102"/>
      <c r="UIG652" s="102"/>
      <c r="UIH652" s="102"/>
      <c r="UII652" s="102"/>
      <c r="UIJ652" s="102"/>
      <c r="UIK652" s="102"/>
      <c r="UIL652" s="102"/>
      <c r="UIM652" s="102"/>
      <c r="UIN652" s="102"/>
      <c r="UIO652" s="102"/>
      <c r="UIP652" s="102"/>
      <c r="UIQ652" s="102"/>
      <c r="UIR652" s="102"/>
      <c r="UIS652" s="102"/>
      <c r="UIT652" s="102"/>
      <c r="UIU652" s="102"/>
      <c r="UIV652" s="102"/>
      <c r="UIW652" s="102"/>
      <c r="UIX652" s="102"/>
      <c r="UIY652" s="102"/>
      <c r="UIZ652" s="102"/>
      <c r="UJA652" s="102"/>
      <c r="UJB652" s="102"/>
      <c r="UJC652" s="102"/>
      <c r="UJD652" s="102"/>
      <c r="UJE652" s="102"/>
      <c r="UJF652" s="102"/>
      <c r="UJG652" s="102"/>
      <c r="UJH652" s="102"/>
      <c r="UJI652" s="102"/>
      <c r="UJJ652" s="102"/>
      <c r="UJK652" s="102"/>
      <c r="UJL652" s="102"/>
      <c r="UJM652" s="102"/>
      <c r="UJN652" s="102"/>
      <c r="UJO652" s="102"/>
      <c r="UJP652" s="102"/>
      <c r="UJQ652" s="102"/>
      <c r="UJR652" s="102"/>
      <c r="UJS652" s="102"/>
      <c r="UJT652" s="102"/>
      <c r="UJU652" s="102"/>
      <c r="UJV652" s="102"/>
      <c r="UJW652" s="102"/>
      <c r="UJX652" s="102"/>
      <c r="UJY652" s="102"/>
      <c r="UJZ652" s="102"/>
      <c r="UKA652" s="102"/>
      <c r="UKB652" s="102"/>
      <c r="UKC652" s="102"/>
      <c r="UKD652" s="102"/>
      <c r="UKE652" s="102"/>
      <c r="UKF652" s="102"/>
      <c r="UKG652" s="102"/>
      <c r="UKH652" s="102"/>
      <c r="UKI652" s="102"/>
      <c r="UKJ652" s="102"/>
      <c r="UKK652" s="102"/>
      <c r="UKL652" s="102"/>
      <c r="UKM652" s="102"/>
      <c r="UKN652" s="102"/>
      <c r="UKO652" s="102"/>
      <c r="UKP652" s="102"/>
      <c r="UKQ652" s="102"/>
      <c r="UKR652" s="102"/>
      <c r="UKS652" s="102"/>
      <c r="UKT652" s="102"/>
      <c r="UKU652" s="102"/>
      <c r="UKV652" s="102"/>
      <c r="UKW652" s="102"/>
      <c r="UKX652" s="102"/>
      <c r="UKY652" s="102"/>
      <c r="UKZ652" s="102"/>
      <c r="ULA652" s="102"/>
      <c r="ULB652" s="102"/>
      <c r="ULC652" s="102"/>
      <c r="ULD652" s="102"/>
      <c r="ULE652" s="102"/>
      <c r="ULF652" s="102"/>
      <c r="ULG652" s="102"/>
      <c r="ULH652" s="102"/>
      <c r="ULI652" s="102"/>
      <c r="ULJ652" s="102"/>
      <c r="ULK652" s="102"/>
      <c r="ULL652" s="102"/>
      <c r="ULM652" s="102"/>
      <c r="ULN652" s="102"/>
      <c r="ULO652" s="102"/>
      <c r="ULP652" s="102"/>
      <c r="ULQ652" s="102"/>
      <c r="ULR652" s="102"/>
      <c r="ULS652" s="102"/>
      <c r="ULT652" s="102"/>
      <c r="ULU652" s="102"/>
      <c r="ULV652" s="102"/>
      <c r="ULW652" s="102"/>
      <c r="ULX652" s="102"/>
      <c r="ULY652" s="102"/>
      <c r="ULZ652" s="102"/>
      <c r="UMA652" s="102"/>
      <c r="UMB652" s="102"/>
      <c r="UMC652" s="102"/>
      <c r="UMD652" s="102"/>
      <c r="UME652" s="102"/>
      <c r="UMF652" s="102"/>
      <c r="UMG652" s="102"/>
      <c r="UMH652" s="102"/>
      <c r="UMI652" s="102"/>
      <c r="UMJ652" s="102"/>
      <c r="UMK652" s="102"/>
      <c r="UML652" s="102"/>
      <c r="UMM652" s="102"/>
      <c r="UMN652" s="102"/>
      <c r="UMO652" s="102"/>
      <c r="UMP652" s="102"/>
      <c r="UMQ652" s="102"/>
      <c r="UMR652" s="102"/>
      <c r="UMS652" s="102"/>
      <c r="UMT652" s="102"/>
      <c r="UMU652" s="102"/>
      <c r="UMV652" s="102"/>
      <c r="UMW652" s="102"/>
      <c r="UMX652" s="102"/>
      <c r="UMY652" s="102"/>
      <c r="UMZ652" s="102"/>
      <c r="UNA652" s="102"/>
      <c r="UNB652" s="102"/>
      <c r="UNC652" s="102"/>
      <c r="UND652" s="102"/>
      <c r="UNE652" s="102"/>
      <c r="UNF652" s="102"/>
      <c r="UNG652" s="102"/>
      <c r="UNH652" s="102"/>
      <c r="UNI652" s="102"/>
      <c r="UNJ652" s="102"/>
      <c r="UNK652" s="102"/>
      <c r="UNL652" s="102"/>
      <c r="UNM652" s="102"/>
      <c r="UNN652" s="102"/>
      <c r="UNO652" s="102"/>
      <c r="UNP652" s="102"/>
      <c r="UNQ652" s="102"/>
      <c r="UNR652" s="102"/>
      <c r="UNS652" s="102"/>
      <c r="UNT652" s="102"/>
      <c r="UNU652" s="102"/>
      <c r="UNV652" s="102"/>
      <c r="UNW652" s="102"/>
      <c r="UNX652" s="102"/>
      <c r="UNY652" s="102"/>
      <c r="UNZ652" s="102"/>
      <c r="UOA652" s="102"/>
      <c r="UOB652" s="102"/>
      <c r="UOC652" s="102"/>
      <c r="UOD652" s="102"/>
      <c r="UOE652" s="102"/>
      <c r="UOF652" s="102"/>
      <c r="UOG652" s="102"/>
      <c r="UOH652" s="102"/>
      <c r="UOI652" s="102"/>
      <c r="UOJ652" s="102"/>
      <c r="UOK652" s="102"/>
      <c r="UOL652" s="102"/>
      <c r="UOM652" s="102"/>
      <c r="UON652" s="102"/>
      <c r="UOO652" s="102"/>
      <c r="UOP652" s="102"/>
      <c r="UOQ652" s="102"/>
      <c r="UOR652" s="102"/>
      <c r="UOS652" s="102"/>
      <c r="UOT652" s="102"/>
      <c r="UOU652" s="102"/>
      <c r="UOV652" s="102"/>
      <c r="UOW652" s="102"/>
      <c r="UOX652" s="102"/>
      <c r="UOY652" s="102"/>
      <c r="UOZ652" s="102"/>
      <c r="UPA652" s="102"/>
      <c r="UPB652" s="102"/>
      <c r="UPC652" s="102"/>
      <c r="UPD652" s="102"/>
      <c r="UPE652" s="102"/>
      <c r="UPF652" s="102"/>
      <c r="UPG652" s="102"/>
      <c r="UPH652" s="102"/>
      <c r="UPI652" s="102"/>
      <c r="UPJ652" s="102"/>
      <c r="UPK652" s="102"/>
      <c r="UPL652" s="102"/>
      <c r="UPM652" s="102"/>
      <c r="UPN652" s="102"/>
      <c r="UPO652" s="102"/>
      <c r="UPP652" s="102"/>
      <c r="UPQ652" s="102"/>
      <c r="UPR652" s="102"/>
      <c r="UPS652" s="102"/>
      <c r="UPT652" s="102"/>
      <c r="UPU652" s="102"/>
      <c r="UPV652" s="102"/>
      <c r="UPW652" s="102"/>
      <c r="UPX652" s="102"/>
      <c r="UPY652" s="102"/>
      <c r="UPZ652" s="102"/>
      <c r="UQA652" s="102"/>
      <c r="UQB652" s="102"/>
      <c r="UQC652" s="102"/>
      <c r="UQD652" s="102"/>
      <c r="UQE652" s="102"/>
      <c r="UQF652" s="102"/>
      <c r="UQG652" s="102"/>
      <c r="UQH652" s="102"/>
      <c r="UQI652" s="102"/>
      <c r="UQJ652" s="102"/>
      <c r="UQK652" s="102"/>
      <c r="UQL652" s="102"/>
      <c r="UQM652" s="102"/>
      <c r="UQN652" s="102"/>
      <c r="UQO652" s="102"/>
      <c r="UQP652" s="102"/>
      <c r="UQQ652" s="102"/>
      <c r="UQR652" s="102"/>
      <c r="UQS652" s="102"/>
      <c r="UQT652" s="102"/>
      <c r="UQU652" s="102"/>
      <c r="UQV652" s="102"/>
      <c r="UQW652" s="102"/>
      <c r="UQX652" s="102"/>
      <c r="UQY652" s="102"/>
      <c r="UQZ652" s="102"/>
      <c r="URA652" s="102"/>
      <c r="URB652" s="102"/>
      <c r="URC652" s="102"/>
      <c r="URD652" s="102"/>
      <c r="URE652" s="102"/>
      <c r="URF652" s="102"/>
      <c r="URG652" s="102"/>
      <c r="URH652" s="102"/>
      <c r="URI652" s="102"/>
      <c r="URJ652" s="102"/>
      <c r="URK652" s="102"/>
      <c r="URL652" s="102"/>
      <c r="URM652" s="102"/>
      <c r="URN652" s="102"/>
      <c r="URO652" s="102"/>
      <c r="URP652" s="102"/>
      <c r="URQ652" s="102"/>
      <c r="URR652" s="102"/>
      <c r="URS652" s="102"/>
      <c r="URT652" s="102"/>
      <c r="URU652" s="102"/>
      <c r="URV652" s="102"/>
      <c r="URW652" s="102"/>
      <c r="URX652" s="102"/>
      <c r="URY652" s="102"/>
      <c r="URZ652" s="102"/>
      <c r="USA652" s="102"/>
      <c r="USB652" s="102"/>
      <c r="USC652" s="102"/>
      <c r="USD652" s="102"/>
      <c r="USE652" s="102"/>
      <c r="USF652" s="102"/>
      <c r="USG652" s="102"/>
      <c r="USH652" s="102"/>
      <c r="USI652" s="102"/>
      <c r="USJ652" s="102"/>
      <c r="USK652" s="102"/>
      <c r="USL652" s="102"/>
      <c r="USM652" s="102"/>
      <c r="USN652" s="102"/>
      <c r="USO652" s="102"/>
      <c r="USP652" s="102"/>
      <c r="USQ652" s="102"/>
      <c r="USR652" s="102"/>
      <c r="USS652" s="102"/>
      <c r="UST652" s="102"/>
      <c r="USU652" s="102"/>
      <c r="USV652" s="102"/>
      <c r="USW652" s="102"/>
      <c r="USX652" s="102"/>
      <c r="USY652" s="102"/>
      <c r="USZ652" s="102"/>
      <c r="UTA652" s="102"/>
      <c r="UTB652" s="102"/>
      <c r="UTC652" s="102"/>
      <c r="UTD652" s="102"/>
      <c r="UTE652" s="102"/>
      <c r="UTF652" s="102"/>
      <c r="UTG652" s="102"/>
      <c r="UTH652" s="102"/>
      <c r="UTI652" s="102"/>
      <c r="UTJ652" s="102"/>
      <c r="UTK652" s="102"/>
      <c r="UTL652" s="102"/>
      <c r="UTM652" s="102"/>
      <c r="UTN652" s="102"/>
      <c r="UTO652" s="102"/>
      <c r="UTP652" s="102"/>
      <c r="UTQ652" s="102"/>
      <c r="UTR652" s="102"/>
      <c r="UTS652" s="102"/>
      <c r="UTT652" s="102"/>
      <c r="UTU652" s="102"/>
      <c r="UTV652" s="102"/>
      <c r="UTW652" s="102"/>
      <c r="UTX652" s="102"/>
      <c r="UTY652" s="102"/>
      <c r="UTZ652" s="102"/>
      <c r="UUA652" s="102"/>
      <c r="UUB652" s="102"/>
      <c r="UUC652" s="102"/>
      <c r="UUD652" s="102"/>
      <c r="UUE652" s="102"/>
      <c r="UUF652" s="102"/>
      <c r="UUG652" s="102"/>
      <c r="UUH652" s="102"/>
      <c r="UUI652" s="102"/>
      <c r="UUJ652" s="102"/>
      <c r="UUK652" s="102"/>
      <c r="UUL652" s="102"/>
      <c r="UUM652" s="102"/>
      <c r="UUN652" s="102"/>
      <c r="UUO652" s="102"/>
      <c r="UUP652" s="102"/>
      <c r="UUQ652" s="102"/>
      <c r="UUR652" s="102"/>
      <c r="UUS652" s="102"/>
      <c r="UUT652" s="102"/>
      <c r="UUU652" s="102"/>
      <c r="UUV652" s="102"/>
      <c r="UUW652" s="102"/>
      <c r="UUX652" s="102"/>
      <c r="UUY652" s="102"/>
      <c r="UUZ652" s="102"/>
      <c r="UVA652" s="102"/>
      <c r="UVB652" s="102"/>
      <c r="UVC652" s="102"/>
      <c r="UVD652" s="102"/>
      <c r="UVE652" s="102"/>
      <c r="UVF652" s="102"/>
      <c r="UVG652" s="102"/>
      <c r="UVH652" s="102"/>
      <c r="UVI652" s="102"/>
      <c r="UVJ652" s="102"/>
      <c r="UVK652" s="102"/>
      <c r="UVL652" s="102"/>
      <c r="UVM652" s="102"/>
      <c r="UVN652" s="102"/>
      <c r="UVO652" s="102"/>
      <c r="UVP652" s="102"/>
      <c r="UVQ652" s="102"/>
      <c r="UVR652" s="102"/>
      <c r="UVS652" s="102"/>
      <c r="UVT652" s="102"/>
      <c r="UVU652" s="102"/>
      <c r="UVV652" s="102"/>
      <c r="UVW652" s="102"/>
      <c r="UVX652" s="102"/>
      <c r="UVY652" s="102"/>
      <c r="UVZ652" s="102"/>
      <c r="UWA652" s="102"/>
      <c r="UWB652" s="102"/>
      <c r="UWC652" s="102"/>
      <c r="UWD652" s="102"/>
      <c r="UWE652" s="102"/>
      <c r="UWF652" s="102"/>
      <c r="UWG652" s="102"/>
      <c r="UWH652" s="102"/>
      <c r="UWI652" s="102"/>
      <c r="UWJ652" s="102"/>
      <c r="UWK652" s="102"/>
      <c r="UWL652" s="102"/>
      <c r="UWM652" s="102"/>
      <c r="UWN652" s="102"/>
      <c r="UWO652" s="102"/>
      <c r="UWP652" s="102"/>
      <c r="UWQ652" s="102"/>
      <c r="UWR652" s="102"/>
      <c r="UWS652" s="102"/>
      <c r="UWT652" s="102"/>
      <c r="UWU652" s="102"/>
      <c r="UWV652" s="102"/>
      <c r="UWW652" s="102"/>
      <c r="UWX652" s="102"/>
      <c r="UWY652" s="102"/>
      <c r="UWZ652" s="102"/>
      <c r="UXA652" s="102"/>
      <c r="UXB652" s="102"/>
      <c r="UXC652" s="102"/>
      <c r="UXD652" s="102"/>
      <c r="UXE652" s="102"/>
      <c r="UXF652" s="102"/>
      <c r="UXG652" s="102"/>
      <c r="UXH652" s="102"/>
      <c r="UXI652" s="102"/>
      <c r="UXJ652" s="102"/>
      <c r="UXK652" s="102"/>
      <c r="UXL652" s="102"/>
      <c r="UXM652" s="102"/>
      <c r="UXN652" s="102"/>
      <c r="UXO652" s="102"/>
      <c r="UXP652" s="102"/>
      <c r="UXQ652" s="102"/>
      <c r="UXR652" s="102"/>
      <c r="UXS652" s="102"/>
      <c r="UXT652" s="102"/>
      <c r="UXU652" s="102"/>
      <c r="UXV652" s="102"/>
      <c r="UXW652" s="102"/>
      <c r="UXX652" s="102"/>
      <c r="UXY652" s="102"/>
      <c r="UXZ652" s="102"/>
      <c r="UYA652" s="102"/>
      <c r="UYB652" s="102"/>
      <c r="UYC652" s="102"/>
      <c r="UYD652" s="102"/>
      <c r="UYE652" s="102"/>
      <c r="UYF652" s="102"/>
      <c r="UYG652" s="102"/>
      <c r="UYH652" s="102"/>
      <c r="UYI652" s="102"/>
      <c r="UYJ652" s="102"/>
      <c r="UYK652" s="102"/>
      <c r="UYL652" s="102"/>
      <c r="UYM652" s="102"/>
      <c r="UYN652" s="102"/>
      <c r="UYO652" s="102"/>
      <c r="UYP652" s="102"/>
      <c r="UYQ652" s="102"/>
      <c r="UYR652" s="102"/>
      <c r="UYS652" s="102"/>
      <c r="UYT652" s="102"/>
      <c r="UYU652" s="102"/>
      <c r="UYV652" s="102"/>
      <c r="UYW652" s="102"/>
      <c r="UYX652" s="102"/>
      <c r="UYY652" s="102"/>
      <c r="UYZ652" s="102"/>
      <c r="UZA652" s="102"/>
      <c r="UZB652" s="102"/>
      <c r="UZC652" s="102"/>
      <c r="UZD652" s="102"/>
      <c r="UZE652" s="102"/>
      <c r="UZF652" s="102"/>
      <c r="UZG652" s="102"/>
      <c r="UZH652" s="102"/>
      <c r="UZI652" s="102"/>
      <c r="UZJ652" s="102"/>
      <c r="UZK652" s="102"/>
      <c r="UZL652" s="102"/>
      <c r="UZM652" s="102"/>
      <c r="UZN652" s="102"/>
      <c r="UZO652" s="102"/>
      <c r="UZP652" s="102"/>
      <c r="UZQ652" s="102"/>
      <c r="UZR652" s="102"/>
      <c r="UZS652" s="102"/>
      <c r="UZT652" s="102"/>
      <c r="UZU652" s="102"/>
      <c r="UZV652" s="102"/>
      <c r="UZW652" s="102"/>
      <c r="UZX652" s="102"/>
      <c r="UZY652" s="102"/>
      <c r="UZZ652" s="102"/>
      <c r="VAA652" s="102"/>
      <c r="VAB652" s="102"/>
      <c r="VAC652" s="102"/>
      <c r="VAD652" s="102"/>
      <c r="VAE652" s="102"/>
      <c r="VAF652" s="102"/>
      <c r="VAG652" s="102"/>
      <c r="VAH652" s="102"/>
      <c r="VAI652" s="102"/>
      <c r="VAJ652" s="102"/>
      <c r="VAK652" s="102"/>
      <c r="VAL652" s="102"/>
      <c r="VAM652" s="102"/>
      <c r="VAN652" s="102"/>
      <c r="VAO652" s="102"/>
      <c r="VAP652" s="102"/>
      <c r="VAQ652" s="102"/>
      <c r="VAR652" s="102"/>
      <c r="VAS652" s="102"/>
      <c r="VAT652" s="102"/>
      <c r="VAU652" s="102"/>
      <c r="VAV652" s="102"/>
      <c r="VAW652" s="102"/>
      <c r="VAX652" s="102"/>
      <c r="VAY652" s="102"/>
      <c r="VAZ652" s="102"/>
      <c r="VBA652" s="102"/>
      <c r="VBB652" s="102"/>
      <c r="VBC652" s="102"/>
      <c r="VBD652" s="102"/>
      <c r="VBE652" s="102"/>
      <c r="VBF652" s="102"/>
      <c r="VBG652" s="102"/>
      <c r="VBH652" s="102"/>
      <c r="VBI652" s="102"/>
      <c r="VBJ652" s="102"/>
      <c r="VBK652" s="102"/>
      <c r="VBL652" s="102"/>
      <c r="VBM652" s="102"/>
      <c r="VBN652" s="102"/>
      <c r="VBO652" s="102"/>
      <c r="VBP652" s="102"/>
      <c r="VBQ652" s="102"/>
      <c r="VBR652" s="102"/>
      <c r="VBS652" s="102"/>
      <c r="VBT652" s="102"/>
      <c r="VBU652" s="102"/>
      <c r="VBV652" s="102"/>
      <c r="VBW652" s="102"/>
      <c r="VBX652" s="102"/>
      <c r="VBY652" s="102"/>
      <c r="VBZ652" s="102"/>
      <c r="VCA652" s="102"/>
      <c r="VCB652" s="102"/>
      <c r="VCC652" s="102"/>
      <c r="VCD652" s="102"/>
      <c r="VCE652" s="102"/>
      <c r="VCF652" s="102"/>
      <c r="VCG652" s="102"/>
      <c r="VCH652" s="102"/>
      <c r="VCI652" s="102"/>
      <c r="VCJ652" s="102"/>
      <c r="VCK652" s="102"/>
      <c r="VCL652" s="102"/>
      <c r="VCM652" s="102"/>
      <c r="VCN652" s="102"/>
      <c r="VCO652" s="102"/>
      <c r="VCP652" s="102"/>
      <c r="VCQ652" s="102"/>
      <c r="VCR652" s="102"/>
      <c r="VCS652" s="102"/>
      <c r="VCT652" s="102"/>
      <c r="VCU652" s="102"/>
      <c r="VCV652" s="102"/>
      <c r="VCW652" s="102"/>
      <c r="VCX652" s="102"/>
      <c r="VCY652" s="102"/>
      <c r="VCZ652" s="102"/>
      <c r="VDA652" s="102"/>
      <c r="VDB652" s="102"/>
      <c r="VDC652" s="102"/>
      <c r="VDD652" s="102"/>
      <c r="VDE652" s="102"/>
      <c r="VDF652" s="102"/>
      <c r="VDG652" s="102"/>
      <c r="VDH652" s="102"/>
      <c r="VDI652" s="102"/>
      <c r="VDJ652" s="102"/>
      <c r="VDK652" s="102"/>
      <c r="VDL652" s="102"/>
      <c r="VDM652" s="102"/>
      <c r="VDN652" s="102"/>
      <c r="VDO652" s="102"/>
      <c r="VDP652" s="102"/>
      <c r="VDQ652" s="102"/>
      <c r="VDR652" s="102"/>
      <c r="VDS652" s="102"/>
      <c r="VDT652" s="102"/>
      <c r="VDU652" s="102"/>
      <c r="VDV652" s="102"/>
      <c r="VDW652" s="102"/>
      <c r="VDX652" s="102"/>
      <c r="VDY652" s="102"/>
      <c r="VDZ652" s="102"/>
      <c r="VEA652" s="102"/>
      <c r="VEB652" s="102"/>
      <c r="VEC652" s="102"/>
      <c r="VED652" s="102"/>
      <c r="VEE652" s="102"/>
      <c r="VEF652" s="102"/>
      <c r="VEG652" s="102"/>
      <c r="VEH652" s="102"/>
      <c r="VEI652" s="102"/>
      <c r="VEJ652" s="102"/>
      <c r="VEK652" s="102"/>
      <c r="VEL652" s="102"/>
      <c r="VEM652" s="102"/>
      <c r="VEN652" s="102"/>
      <c r="VEO652" s="102"/>
      <c r="VEP652" s="102"/>
      <c r="VEQ652" s="102"/>
      <c r="VER652" s="102"/>
      <c r="VES652" s="102"/>
      <c r="VET652" s="102"/>
      <c r="VEU652" s="102"/>
      <c r="VEV652" s="102"/>
      <c r="VEW652" s="102"/>
      <c r="VEX652" s="102"/>
      <c r="VEY652" s="102"/>
      <c r="VEZ652" s="102"/>
      <c r="VFA652" s="102"/>
      <c r="VFB652" s="102"/>
      <c r="VFC652" s="102"/>
      <c r="VFD652" s="102"/>
      <c r="VFE652" s="102"/>
      <c r="VFF652" s="102"/>
      <c r="VFG652" s="102"/>
      <c r="VFH652" s="102"/>
      <c r="VFI652" s="102"/>
      <c r="VFJ652" s="102"/>
      <c r="VFK652" s="102"/>
      <c r="VFL652" s="102"/>
      <c r="VFM652" s="102"/>
      <c r="VFN652" s="102"/>
      <c r="VFO652" s="102"/>
      <c r="VFP652" s="102"/>
      <c r="VFQ652" s="102"/>
      <c r="VFR652" s="102"/>
      <c r="VFS652" s="102"/>
      <c r="VFT652" s="102"/>
      <c r="VFU652" s="102"/>
      <c r="VFV652" s="102"/>
      <c r="VFW652" s="102"/>
      <c r="VFX652" s="102"/>
      <c r="VFY652" s="102"/>
      <c r="VFZ652" s="102"/>
      <c r="VGA652" s="102"/>
      <c r="VGB652" s="102"/>
      <c r="VGC652" s="102"/>
      <c r="VGD652" s="102"/>
      <c r="VGE652" s="102"/>
      <c r="VGF652" s="102"/>
      <c r="VGG652" s="102"/>
      <c r="VGH652" s="102"/>
      <c r="VGI652" s="102"/>
      <c r="VGJ652" s="102"/>
      <c r="VGK652" s="102"/>
      <c r="VGL652" s="102"/>
      <c r="VGM652" s="102"/>
      <c r="VGN652" s="102"/>
      <c r="VGO652" s="102"/>
      <c r="VGP652" s="102"/>
      <c r="VGQ652" s="102"/>
      <c r="VGR652" s="102"/>
      <c r="VGS652" s="102"/>
      <c r="VGT652" s="102"/>
      <c r="VGU652" s="102"/>
      <c r="VGV652" s="102"/>
      <c r="VGW652" s="102"/>
      <c r="VGX652" s="102"/>
      <c r="VGY652" s="102"/>
      <c r="VGZ652" s="102"/>
      <c r="VHA652" s="102"/>
      <c r="VHB652" s="102"/>
      <c r="VHC652" s="102"/>
      <c r="VHD652" s="102"/>
      <c r="VHE652" s="102"/>
      <c r="VHF652" s="102"/>
      <c r="VHG652" s="102"/>
      <c r="VHH652" s="102"/>
      <c r="VHI652" s="102"/>
      <c r="VHJ652" s="102"/>
      <c r="VHK652" s="102"/>
      <c r="VHL652" s="102"/>
      <c r="VHM652" s="102"/>
      <c r="VHN652" s="102"/>
      <c r="VHO652" s="102"/>
      <c r="VHP652" s="102"/>
      <c r="VHQ652" s="102"/>
      <c r="VHR652" s="102"/>
      <c r="VHS652" s="102"/>
      <c r="VHT652" s="102"/>
      <c r="VHU652" s="102"/>
      <c r="VHV652" s="102"/>
      <c r="VHW652" s="102"/>
      <c r="VHX652" s="102"/>
      <c r="VHY652" s="102"/>
      <c r="VHZ652" s="102"/>
      <c r="VIA652" s="102"/>
      <c r="VIB652" s="102"/>
      <c r="VIC652" s="102"/>
      <c r="VID652" s="102"/>
      <c r="VIE652" s="102"/>
      <c r="VIF652" s="102"/>
      <c r="VIG652" s="102"/>
      <c r="VIH652" s="102"/>
      <c r="VII652" s="102"/>
      <c r="VIJ652" s="102"/>
      <c r="VIK652" s="102"/>
      <c r="VIL652" s="102"/>
      <c r="VIM652" s="102"/>
      <c r="VIN652" s="102"/>
      <c r="VIO652" s="102"/>
      <c r="VIP652" s="102"/>
      <c r="VIQ652" s="102"/>
      <c r="VIR652" s="102"/>
      <c r="VIS652" s="102"/>
      <c r="VIT652" s="102"/>
      <c r="VIU652" s="102"/>
      <c r="VIV652" s="102"/>
      <c r="VIW652" s="102"/>
      <c r="VIX652" s="102"/>
      <c r="VIY652" s="102"/>
      <c r="VIZ652" s="102"/>
      <c r="VJA652" s="102"/>
      <c r="VJB652" s="102"/>
      <c r="VJC652" s="102"/>
      <c r="VJD652" s="102"/>
      <c r="VJE652" s="102"/>
      <c r="VJF652" s="102"/>
      <c r="VJG652" s="102"/>
      <c r="VJH652" s="102"/>
      <c r="VJI652" s="102"/>
      <c r="VJJ652" s="102"/>
      <c r="VJK652" s="102"/>
      <c r="VJL652" s="102"/>
      <c r="VJM652" s="102"/>
      <c r="VJN652" s="102"/>
      <c r="VJO652" s="102"/>
      <c r="VJP652" s="102"/>
      <c r="VJQ652" s="102"/>
      <c r="VJR652" s="102"/>
      <c r="VJS652" s="102"/>
      <c r="VJT652" s="102"/>
      <c r="VJU652" s="102"/>
      <c r="VJV652" s="102"/>
      <c r="VJW652" s="102"/>
      <c r="VJX652" s="102"/>
      <c r="VJY652" s="102"/>
      <c r="VJZ652" s="102"/>
      <c r="VKA652" s="102"/>
      <c r="VKB652" s="102"/>
      <c r="VKC652" s="102"/>
      <c r="VKD652" s="102"/>
      <c r="VKE652" s="102"/>
      <c r="VKF652" s="102"/>
      <c r="VKG652" s="102"/>
      <c r="VKH652" s="102"/>
      <c r="VKI652" s="102"/>
      <c r="VKJ652" s="102"/>
      <c r="VKK652" s="102"/>
      <c r="VKL652" s="102"/>
      <c r="VKM652" s="102"/>
      <c r="VKN652" s="102"/>
      <c r="VKO652" s="102"/>
      <c r="VKP652" s="102"/>
      <c r="VKQ652" s="102"/>
      <c r="VKR652" s="102"/>
      <c r="VKS652" s="102"/>
      <c r="VKT652" s="102"/>
      <c r="VKU652" s="102"/>
      <c r="VKV652" s="102"/>
      <c r="VKW652" s="102"/>
      <c r="VKX652" s="102"/>
      <c r="VKY652" s="102"/>
      <c r="VKZ652" s="102"/>
      <c r="VLA652" s="102"/>
      <c r="VLB652" s="102"/>
      <c r="VLC652" s="102"/>
      <c r="VLD652" s="102"/>
      <c r="VLE652" s="102"/>
      <c r="VLF652" s="102"/>
      <c r="VLG652" s="102"/>
      <c r="VLH652" s="102"/>
      <c r="VLI652" s="102"/>
      <c r="VLJ652" s="102"/>
      <c r="VLK652" s="102"/>
      <c r="VLL652" s="102"/>
      <c r="VLM652" s="102"/>
      <c r="VLN652" s="102"/>
      <c r="VLO652" s="102"/>
      <c r="VLP652" s="102"/>
      <c r="VLQ652" s="102"/>
      <c r="VLR652" s="102"/>
      <c r="VLS652" s="102"/>
      <c r="VLT652" s="102"/>
      <c r="VLU652" s="102"/>
      <c r="VLV652" s="102"/>
      <c r="VLW652" s="102"/>
      <c r="VLX652" s="102"/>
      <c r="VLY652" s="102"/>
      <c r="VLZ652" s="102"/>
      <c r="VMA652" s="102"/>
      <c r="VMB652" s="102"/>
      <c r="VMC652" s="102"/>
      <c r="VMD652" s="102"/>
      <c r="VME652" s="102"/>
      <c r="VMF652" s="102"/>
      <c r="VMG652" s="102"/>
      <c r="VMH652" s="102"/>
      <c r="VMI652" s="102"/>
      <c r="VMJ652" s="102"/>
      <c r="VMK652" s="102"/>
      <c r="VML652" s="102"/>
      <c r="VMM652" s="102"/>
      <c r="VMN652" s="102"/>
      <c r="VMO652" s="102"/>
      <c r="VMP652" s="102"/>
      <c r="VMQ652" s="102"/>
      <c r="VMR652" s="102"/>
      <c r="VMS652" s="102"/>
      <c r="VMT652" s="102"/>
      <c r="VMU652" s="102"/>
      <c r="VMV652" s="102"/>
      <c r="VMW652" s="102"/>
      <c r="VMX652" s="102"/>
      <c r="VMY652" s="102"/>
      <c r="VMZ652" s="102"/>
      <c r="VNA652" s="102"/>
      <c r="VNB652" s="102"/>
      <c r="VNC652" s="102"/>
      <c r="VND652" s="102"/>
      <c r="VNE652" s="102"/>
      <c r="VNF652" s="102"/>
      <c r="VNG652" s="102"/>
      <c r="VNH652" s="102"/>
      <c r="VNI652" s="102"/>
      <c r="VNJ652" s="102"/>
      <c r="VNK652" s="102"/>
      <c r="VNL652" s="102"/>
      <c r="VNM652" s="102"/>
      <c r="VNN652" s="102"/>
      <c r="VNO652" s="102"/>
      <c r="VNP652" s="102"/>
      <c r="VNQ652" s="102"/>
      <c r="VNR652" s="102"/>
      <c r="VNS652" s="102"/>
      <c r="VNT652" s="102"/>
      <c r="VNU652" s="102"/>
      <c r="VNV652" s="102"/>
      <c r="VNW652" s="102"/>
      <c r="VNX652" s="102"/>
      <c r="VNY652" s="102"/>
      <c r="VNZ652" s="102"/>
      <c r="VOA652" s="102"/>
      <c r="VOB652" s="102"/>
      <c r="VOC652" s="102"/>
      <c r="VOD652" s="102"/>
      <c r="VOE652" s="102"/>
      <c r="VOF652" s="102"/>
      <c r="VOG652" s="102"/>
      <c r="VOH652" s="102"/>
      <c r="VOI652" s="102"/>
      <c r="VOJ652" s="102"/>
      <c r="VOK652" s="102"/>
      <c r="VOL652" s="102"/>
      <c r="VOM652" s="102"/>
      <c r="VON652" s="102"/>
      <c r="VOO652" s="102"/>
      <c r="VOP652" s="102"/>
      <c r="VOQ652" s="102"/>
      <c r="VOR652" s="102"/>
      <c r="VOS652" s="102"/>
      <c r="VOT652" s="102"/>
      <c r="VOU652" s="102"/>
      <c r="VOV652" s="102"/>
      <c r="VOW652" s="102"/>
      <c r="VOX652" s="102"/>
      <c r="VOY652" s="102"/>
      <c r="VOZ652" s="102"/>
      <c r="VPA652" s="102"/>
      <c r="VPB652" s="102"/>
      <c r="VPC652" s="102"/>
      <c r="VPD652" s="102"/>
      <c r="VPE652" s="102"/>
      <c r="VPF652" s="102"/>
      <c r="VPG652" s="102"/>
      <c r="VPH652" s="102"/>
      <c r="VPI652" s="102"/>
      <c r="VPJ652" s="102"/>
      <c r="VPK652" s="102"/>
      <c r="VPL652" s="102"/>
      <c r="VPM652" s="102"/>
      <c r="VPN652" s="102"/>
      <c r="VPO652" s="102"/>
      <c r="VPP652" s="102"/>
      <c r="VPQ652" s="102"/>
      <c r="VPR652" s="102"/>
      <c r="VPS652" s="102"/>
      <c r="VPT652" s="102"/>
      <c r="VPU652" s="102"/>
      <c r="VPV652" s="102"/>
      <c r="VPW652" s="102"/>
      <c r="VPX652" s="102"/>
      <c r="VPY652" s="102"/>
      <c r="VPZ652" s="102"/>
      <c r="VQA652" s="102"/>
      <c r="VQB652" s="102"/>
      <c r="VQC652" s="102"/>
      <c r="VQD652" s="102"/>
      <c r="VQE652" s="102"/>
      <c r="VQF652" s="102"/>
      <c r="VQG652" s="102"/>
      <c r="VQH652" s="102"/>
      <c r="VQI652" s="102"/>
      <c r="VQJ652" s="102"/>
      <c r="VQK652" s="102"/>
      <c r="VQL652" s="102"/>
      <c r="VQM652" s="102"/>
      <c r="VQN652" s="102"/>
      <c r="VQO652" s="102"/>
      <c r="VQP652" s="102"/>
      <c r="VQQ652" s="102"/>
      <c r="VQR652" s="102"/>
      <c r="VQS652" s="102"/>
      <c r="VQT652" s="102"/>
      <c r="VQU652" s="102"/>
      <c r="VQV652" s="102"/>
      <c r="VQW652" s="102"/>
      <c r="VQX652" s="102"/>
      <c r="VQY652" s="102"/>
      <c r="VQZ652" s="102"/>
      <c r="VRA652" s="102"/>
      <c r="VRB652" s="102"/>
      <c r="VRC652" s="102"/>
      <c r="VRD652" s="102"/>
      <c r="VRE652" s="102"/>
      <c r="VRF652" s="102"/>
      <c r="VRG652" s="102"/>
      <c r="VRH652" s="102"/>
      <c r="VRI652" s="102"/>
      <c r="VRJ652" s="102"/>
      <c r="VRK652" s="102"/>
      <c r="VRL652" s="102"/>
      <c r="VRM652" s="102"/>
      <c r="VRN652" s="102"/>
      <c r="VRO652" s="102"/>
      <c r="VRP652" s="102"/>
      <c r="VRQ652" s="102"/>
      <c r="VRR652" s="102"/>
      <c r="VRS652" s="102"/>
      <c r="VRT652" s="102"/>
      <c r="VRU652" s="102"/>
      <c r="VRV652" s="102"/>
      <c r="VRW652" s="102"/>
      <c r="VRX652" s="102"/>
      <c r="VRY652" s="102"/>
      <c r="VRZ652" s="102"/>
      <c r="VSA652" s="102"/>
      <c r="VSB652" s="102"/>
      <c r="VSC652" s="102"/>
      <c r="VSD652" s="102"/>
      <c r="VSE652" s="102"/>
      <c r="VSF652" s="102"/>
      <c r="VSG652" s="102"/>
      <c r="VSH652" s="102"/>
      <c r="VSI652" s="102"/>
      <c r="VSJ652" s="102"/>
      <c r="VSK652" s="102"/>
      <c r="VSL652" s="102"/>
      <c r="VSM652" s="102"/>
      <c r="VSN652" s="102"/>
      <c r="VSO652" s="102"/>
      <c r="VSP652" s="102"/>
      <c r="VSQ652" s="102"/>
      <c r="VSR652" s="102"/>
      <c r="VSS652" s="102"/>
      <c r="VST652" s="102"/>
      <c r="VSU652" s="102"/>
      <c r="VSV652" s="102"/>
      <c r="VSW652" s="102"/>
      <c r="VSX652" s="102"/>
      <c r="VSY652" s="102"/>
      <c r="VSZ652" s="102"/>
      <c r="VTA652" s="102"/>
      <c r="VTB652" s="102"/>
      <c r="VTC652" s="102"/>
      <c r="VTD652" s="102"/>
      <c r="VTE652" s="102"/>
      <c r="VTF652" s="102"/>
      <c r="VTG652" s="102"/>
      <c r="VTH652" s="102"/>
      <c r="VTI652" s="102"/>
      <c r="VTJ652" s="102"/>
      <c r="VTK652" s="102"/>
      <c r="VTL652" s="102"/>
      <c r="VTM652" s="102"/>
      <c r="VTN652" s="102"/>
      <c r="VTO652" s="102"/>
      <c r="VTP652" s="102"/>
      <c r="VTQ652" s="102"/>
      <c r="VTR652" s="102"/>
      <c r="VTS652" s="102"/>
      <c r="VTT652" s="102"/>
      <c r="VTU652" s="102"/>
      <c r="VTV652" s="102"/>
      <c r="VTW652" s="102"/>
      <c r="VTX652" s="102"/>
      <c r="VTY652" s="102"/>
      <c r="VTZ652" s="102"/>
      <c r="VUA652" s="102"/>
      <c r="VUB652" s="102"/>
      <c r="VUC652" s="102"/>
      <c r="VUD652" s="102"/>
      <c r="VUE652" s="102"/>
      <c r="VUF652" s="102"/>
      <c r="VUG652" s="102"/>
      <c r="VUH652" s="102"/>
      <c r="VUI652" s="102"/>
      <c r="VUJ652" s="102"/>
      <c r="VUK652" s="102"/>
      <c r="VUL652" s="102"/>
      <c r="VUM652" s="102"/>
      <c r="VUN652" s="102"/>
      <c r="VUO652" s="102"/>
      <c r="VUP652" s="102"/>
      <c r="VUQ652" s="102"/>
      <c r="VUR652" s="102"/>
      <c r="VUS652" s="102"/>
      <c r="VUT652" s="102"/>
      <c r="VUU652" s="102"/>
      <c r="VUV652" s="102"/>
      <c r="VUW652" s="102"/>
      <c r="VUX652" s="102"/>
      <c r="VUY652" s="102"/>
      <c r="VUZ652" s="102"/>
      <c r="VVA652" s="102"/>
      <c r="VVB652" s="102"/>
      <c r="VVC652" s="102"/>
      <c r="VVD652" s="102"/>
      <c r="VVE652" s="102"/>
      <c r="VVF652" s="102"/>
      <c r="VVG652" s="102"/>
      <c r="VVH652" s="102"/>
      <c r="VVI652" s="102"/>
      <c r="VVJ652" s="102"/>
      <c r="VVK652" s="102"/>
      <c r="VVL652" s="102"/>
      <c r="VVM652" s="102"/>
      <c r="VVN652" s="102"/>
      <c r="VVO652" s="102"/>
      <c r="VVP652" s="102"/>
      <c r="VVQ652" s="102"/>
      <c r="VVR652" s="102"/>
      <c r="VVS652" s="102"/>
      <c r="VVT652" s="102"/>
      <c r="VVU652" s="102"/>
      <c r="VVV652" s="102"/>
      <c r="VVW652" s="102"/>
      <c r="VVX652" s="102"/>
      <c r="VVY652" s="102"/>
      <c r="VVZ652" s="102"/>
      <c r="VWA652" s="102"/>
      <c r="VWB652" s="102"/>
      <c r="VWC652" s="102"/>
      <c r="VWD652" s="102"/>
      <c r="VWE652" s="102"/>
      <c r="VWF652" s="102"/>
      <c r="VWG652" s="102"/>
      <c r="VWH652" s="102"/>
      <c r="VWI652" s="102"/>
      <c r="VWJ652" s="102"/>
      <c r="VWK652" s="102"/>
      <c r="VWL652" s="102"/>
      <c r="VWM652" s="102"/>
      <c r="VWN652" s="102"/>
      <c r="VWO652" s="102"/>
      <c r="VWP652" s="102"/>
      <c r="VWQ652" s="102"/>
      <c r="VWR652" s="102"/>
      <c r="VWS652" s="102"/>
      <c r="VWT652" s="102"/>
      <c r="VWU652" s="102"/>
      <c r="VWV652" s="102"/>
      <c r="VWW652" s="102"/>
      <c r="VWX652" s="102"/>
      <c r="VWY652" s="102"/>
      <c r="VWZ652" s="102"/>
      <c r="VXA652" s="102"/>
      <c r="VXB652" s="102"/>
      <c r="VXC652" s="102"/>
      <c r="VXD652" s="102"/>
      <c r="VXE652" s="102"/>
      <c r="VXF652" s="102"/>
      <c r="VXG652" s="102"/>
      <c r="VXH652" s="102"/>
      <c r="VXI652" s="102"/>
      <c r="VXJ652" s="102"/>
      <c r="VXK652" s="102"/>
      <c r="VXL652" s="102"/>
      <c r="VXM652" s="102"/>
      <c r="VXN652" s="102"/>
      <c r="VXO652" s="102"/>
      <c r="VXP652" s="102"/>
      <c r="VXQ652" s="102"/>
      <c r="VXR652" s="102"/>
      <c r="VXS652" s="102"/>
      <c r="VXT652" s="102"/>
      <c r="VXU652" s="102"/>
      <c r="VXV652" s="102"/>
      <c r="VXW652" s="102"/>
      <c r="VXX652" s="102"/>
      <c r="VXY652" s="102"/>
      <c r="VXZ652" s="102"/>
      <c r="VYA652" s="102"/>
      <c r="VYB652" s="102"/>
      <c r="VYC652" s="102"/>
      <c r="VYD652" s="102"/>
      <c r="VYE652" s="102"/>
      <c r="VYF652" s="102"/>
      <c r="VYG652" s="102"/>
      <c r="VYH652" s="102"/>
      <c r="VYI652" s="102"/>
      <c r="VYJ652" s="102"/>
      <c r="VYK652" s="102"/>
      <c r="VYL652" s="102"/>
      <c r="VYM652" s="102"/>
      <c r="VYN652" s="102"/>
      <c r="VYO652" s="102"/>
      <c r="VYP652" s="102"/>
      <c r="VYQ652" s="102"/>
      <c r="VYR652" s="102"/>
      <c r="VYS652" s="102"/>
      <c r="VYT652" s="102"/>
      <c r="VYU652" s="102"/>
      <c r="VYV652" s="102"/>
      <c r="VYW652" s="102"/>
      <c r="VYX652" s="102"/>
      <c r="VYY652" s="102"/>
      <c r="VYZ652" s="102"/>
      <c r="VZA652" s="102"/>
      <c r="VZB652" s="102"/>
      <c r="VZC652" s="102"/>
      <c r="VZD652" s="102"/>
      <c r="VZE652" s="102"/>
      <c r="VZF652" s="102"/>
      <c r="VZG652" s="102"/>
      <c r="VZH652" s="102"/>
      <c r="VZI652" s="102"/>
      <c r="VZJ652" s="102"/>
      <c r="VZK652" s="102"/>
      <c r="VZL652" s="102"/>
      <c r="VZM652" s="102"/>
      <c r="VZN652" s="102"/>
      <c r="VZO652" s="102"/>
      <c r="VZP652" s="102"/>
      <c r="VZQ652" s="102"/>
      <c r="VZR652" s="102"/>
      <c r="VZS652" s="102"/>
      <c r="VZT652" s="102"/>
      <c r="VZU652" s="102"/>
      <c r="VZV652" s="102"/>
      <c r="VZW652" s="102"/>
      <c r="VZX652" s="102"/>
      <c r="VZY652" s="102"/>
      <c r="VZZ652" s="102"/>
      <c r="WAA652" s="102"/>
      <c r="WAB652" s="102"/>
      <c r="WAC652" s="102"/>
      <c r="WAD652" s="102"/>
      <c r="WAE652" s="102"/>
      <c r="WAF652" s="102"/>
      <c r="WAG652" s="102"/>
      <c r="WAH652" s="102"/>
      <c r="WAI652" s="102"/>
      <c r="WAJ652" s="102"/>
      <c r="WAK652" s="102"/>
      <c r="WAL652" s="102"/>
      <c r="WAM652" s="102"/>
      <c r="WAN652" s="102"/>
      <c r="WAO652" s="102"/>
      <c r="WAP652" s="102"/>
      <c r="WAQ652" s="102"/>
      <c r="WAR652" s="102"/>
      <c r="WAS652" s="102"/>
      <c r="WAT652" s="102"/>
      <c r="WAU652" s="102"/>
      <c r="WAV652" s="102"/>
      <c r="WAW652" s="102"/>
      <c r="WAX652" s="102"/>
      <c r="WAY652" s="102"/>
      <c r="WAZ652" s="102"/>
      <c r="WBA652" s="102"/>
      <c r="WBB652" s="102"/>
      <c r="WBC652" s="102"/>
      <c r="WBD652" s="102"/>
      <c r="WBE652" s="102"/>
      <c r="WBF652" s="102"/>
      <c r="WBG652" s="102"/>
      <c r="WBH652" s="102"/>
      <c r="WBI652" s="102"/>
      <c r="WBJ652" s="102"/>
      <c r="WBK652" s="102"/>
      <c r="WBL652" s="102"/>
      <c r="WBM652" s="102"/>
      <c r="WBN652" s="102"/>
      <c r="WBO652" s="102"/>
      <c r="WBP652" s="102"/>
      <c r="WBQ652" s="102"/>
      <c r="WBR652" s="102"/>
      <c r="WBS652" s="102"/>
      <c r="WBT652" s="102"/>
      <c r="WBU652" s="102"/>
      <c r="WBV652" s="102"/>
      <c r="WBW652" s="102"/>
      <c r="WBX652" s="102"/>
      <c r="WBY652" s="102"/>
      <c r="WBZ652" s="102"/>
      <c r="WCA652" s="102"/>
      <c r="WCB652" s="102"/>
      <c r="WCC652" s="102"/>
      <c r="WCD652" s="102"/>
      <c r="WCE652" s="102"/>
      <c r="WCF652" s="102"/>
      <c r="WCG652" s="102"/>
      <c r="WCH652" s="102"/>
      <c r="WCI652" s="102"/>
      <c r="WCJ652" s="102"/>
      <c r="WCK652" s="102"/>
      <c r="WCL652" s="102"/>
      <c r="WCM652" s="102"/>
      <c r="WCN652" s="102"/>
      <c r="WCO652" s="102"/>
      <c r="WCP652" s="102"/>
      <c r="WCQ652" s="102"/>
      <c r="WCR652" s="102"/>
      <c r="WCS652" s="102"/>
      <c r="WCT652" s="102"/>
      <c r="WCU652" s="102"/>
      <c r="WCV652" s="102"/>
      <c r="WCW652" s="102"/>
      <c r="WCX652" s="102"/>
      <c r="WCY652" s="102"/>
      <c r="WCZ652" s="102"/>
      <c r="WDA652" s="102"/>
      <c r="WDB652" s="102"/>
      <c r="WDC652" s="102"/>
      <c r="WDD652" s="102"/>
      <c r="WDE652" s="102"/>
      <c r="WDF652" s="102"/>
      <c r="WDG652" s="102"/>
      <c r="WDH652" s="102"/>
      <c r="WDI652" s="102"/>
      <c r="WDJ652" s="102"/>
      <c r="WDK652" s="102"/>
      <c r="WDL652" s="102"/>
      <c r="WDM652" s="102"/>
      <c r="WDN652" s="102"/>
      <c r="WDO652" s="102"/>
      <c r="WDP652" s="102"/>
      <c r="WDQ652" s="102"/>
      <c r="WDR652" s="102"/>
      <c r="WDS652" s="102"/>
      <c r="WDT652" s="102"/>
      <c r="WDU652" s="102"/>
      <c r="WDV652" s="102"/>
      <c r="WDW652" s="102"/>
      <c r="WDX652" s="102"/>
      <c r="WDY652" s="102"/>
      <c r="WDZ652" s="102"/>
      <c r="WEA652" s="102"/>
      <c r="WEB652" s="102"/>
      <c r="WEC652" s="102"/>
      <c r="WED652" s="102"/>
      <c r="WEE652" s="102"/>
      <c r="WEF652" s="102"/>
      <c r="WEG652" s="102"/>
      <c r="WEH652" s="102"/>
      <c r="WEI652" s="102"/>
      <c r="WEJ652" s="102"/>
      <c r="WEK652" s="102"/>
      <c r="WEL652" s="102"/>
      <c r="WEM652" s="102"/>
      <c r="WEN652" s="102"/>
      <c r="WEO652" s="102"/>
      <c r="WEP652" s="102"/>
      <c r="WEQ652" s="102"/>
      <c r="WER652" s="102"/>
      <c r="WES652" s="102"/>
      <c r="WET652" s="102"/>
      <c r="WEU652" s="102"/>
      <c r="WEV652" s="102"/>
      <c r="WEW652" s="102"/>
      <c r="WEX652" s="102"/>
      <c r="WEY652" s="102"/>
      <c r="WEZ652" s="102"/>
      <c r="WFA652" s="102"/>
      <c r="WFB652" s="102"/>
      <c r="WFC652" s="102"/>
      <c r="WFD652" s="102"/>
      <c r="WFE652" s="102"/>
      <c r="WFF652" s="102"/>
      <c r="WFG652" s="102"/>
      <c r="WFH652" s="102"/>
      <c r="WFI652" s="102"/>
      <c r="WFJ652" s="102"/>
      <c r="WFK652" s="102"/>
      <c r="WFL652" s="102"/>
      <c r="WFM652" s="102"/>
      <c r="WFN652" s="102"/>
      <c r="WFO652" s="102"/>
      <c r="WFP652" s="102"/>
      <c r="WFQ652" s="102"/>
      <c r="WFR652" s="102"/>
      <c r="WFS652" s="102"/>
      <c r="WFT652" s="102"/>
      <c r="WFU652" s="102"/>
      <c r="WFV652" s="102"/>
      <c r="WFW652" s="102"/>
      <c r="WFX652" s="102"/>
      <c r="WFY652" s="102"/>
      <c r="WFZ652" s="102"/>
      <c r="WGA652" s="102"/>
      <c r="WGB652" s="102"/>
      <c r="WGC652" s="102"/>
      <c r="WGD652" s="102"/>
      <c r="WGE652" s="102"/>
      <c r="WGF652" s="102"/>
      <c r="WGG652" s="102"/>
      <c r="WGH652" s="102"/>
      <c r="WGI652" s="102"/>
      <c r="WGJ652" s="102"/>
      <c r="WGK652" s="102"/>
      <c r="WGL652" s="102"/>
      <c r="WGM652" s="102"/>
      <c r="WGN652" s="102"/>
      <c r="WGO652" s="102"/>
      <c r="WGP652" s="102"/>
      <c r="WGQ652" s="102"/>
      <c r="WGR652" s="102"/>
      <c r="WGS652" s="102"/>
      <c r="WGT652" s="102"/>
      <c r="WGU652" s="102"/>
      <c r="WGV652" s="102"/>
      <c r="WGW652" s="102"/>
      <c r="WGX652" s="102"/>
      <c r="WGY652" s="102"/>
      <c r="WGZ652" s="102"/>
      <c r="WHA652" s="102"/>
      <c r="WHB652" s="102"/>
      <c r="WHC652" s="102"/>
      <c r="WHD652" s="102"/>
      <c r="WHE652" s="102"/>
      <c r="WHF652" s="102"/>
      <c r="WHG652" s="102"/>
      <c r="WHH652" s="102"/>
      <c r="WHI652" s="102"/>
      <c r="WHJ652" s="102"/>
      <c r="WHK652" s="102"/>
      <c r="WHL652" s="102"/>
      <c r="WHM652" s="102"/>
      <c r="WHN652" s="102"/>
      <c r="WHO652" s="102"/>
      <c r="WHP652" s="102"/>
      <c r="WHQ652" s="102"/>
      <c r="WHR652" s="102"/>
      <c r="WHS652" s="102"/>
      <c r="WHT652" s="102"/>
      <c r="WHU652" s="102"/>
      <c r="WHV652" s="102"/>
      <c r="WHW652" s="102"/>
      <c r="WHX652" s="102"/>
      <c r="WHY652" s="102"/>
      <c r="WHZ652" s="102"/>
      <c r="WIA652" s="102"/>
      <c r="WIB652" s="102"/>
      <c r="WIC652" s="102"/>
      <c r="WID652" s="102"/>
      <c r="WIE652" s="102"/>
      <c r="WIF652" s="102"/>
      <c r="WIG652" s="102"/>
      <c r="WIH652" s="102"/>
      <c r="WII652" s="102"/>
      <c r="WIJ652" s="102"/>
      <c r="WIK652" s="102"/>
      <c r="WIL652" s="102"/>
      <c r="WIM652" s="102"/>
      <c r="WIN652" s="102"/>
      <c r="WIO652" s="102"/>
      <c r="WIP652" s="102"/>
      <c r="WIQ652" s="102"/>
      <c r="WIR652" s="102"/>
      <c r="WIS652" s="102"/>
      <c r="WIT652" s="102"/>
      <c r="WIU652" s="102"/>
      <c r="WIV652" s="102"/>
      <c r="WIW652" s="102"/>
      <c r="WIX652" s="102"/>
      <c r="WIY652" s="102"/>
      <c r="WIZ652" s="102"/>
      <c r="WJA652" s="102"/>
      <c r="WJB652" s="102"/>
      <c r="WJC652" s="102"/>
      <c r="WJD652" s="102"/>
      <c r="WJE652" s="102"/>
      <c r="WJF652" s="102"/>
      <c r="WJG652" s="102"/>
      <c r="WJH652" s="102"/>
      <c r="WJI652" s="102"/>
      <c r="WJJ652" s="102"/>
      <c r="WJK652" s="102"/>
      <c r="WJL652" s="102"/>
      <c r="WJM652" s="102"/>
      <c r="WJN652" s="102"/>
      <c r="WJO652" s="102"/>
      <c r="WJP652" s="102"/>
      <c r="WJQ652" s="102"/>
      <c r="WJR652" s="102"/>
      <c r="WJS652" s="102"/>
      <c r="WJT652" s="102"/>
      <c r="WJU652" s="102"/>
      <c r="WJV652" s="102"/>
      <c r="WJW652" s="102"/>
      <c r="WJX652" s="102"/>
      <c r="WJY652" s="102"/>
      <c r="WJZ652" s="102"/>
      <c r="WKA652" s="102"/>
      <c r="WKB652" s="102"/>
      <c r="WKC652" s="102"/>
      <c r="WKD652" s="102"/>
      <c r="WKE652" s="102"/>
      <c r="WKF652" s="102"/>
      <c r="WKG652" s="102"/>
      <c r="WKH652" s="102"/>
      <c r="WKI652" s="102"/>
      <c r="WKJ652" s="102"/>
      <c r="WKK652" s="102"/>
      <c r="WKL652" s="102"/>
      <c r="WKM652" s="102"/>
      <c r="WKN652" s="102"/>
      <c r="WKO652" s="102"/>
      <c r="WKP652" s="102"/>
      <c r="WKQ652" s="102"/>
      <c r="WKR652" s="102"/>
      <c r="WKS652" s="102"/>
      <c r="WKT652" s="102"/>
      <c r="WKU652" s="102"/>
      <c r="WKV652" s="102"/>
      <c r="WKW652" s="102"/>
      <c r="WKX652" s="102"/>
      <c r="WKY652" s="102"/>
      <c r="WKZ652" s="102"/>
      <c r="WLA652" s="102"/>
      <c r="WLB652" s="102"/>
      <c r="WLC652" s="102"/>
      <c r="WLD652" s="102"/>
      <c r="WLE652" s="102"/>
      <c r="WLF652" s="102"/>
      <c r="WLG652" s="102"/>
      <c r="WLH652" s="102"/>
      <c r="WLI652" s="102"/>
      <c r="WLJ652" s="102"/>
      <c r="WLK652" s="102"/>
      <c r="WLL652" s="102"/>
      <c r="WLM652" s="102"/>
      <c r="WLN652" s="102"/>
      <c r="WLO652" s="102"/>
      <c r="WLP652" s="102"/>
      <c r="WLQ652" s="102"/>
      <c r="WLR652" s="102"/>
      <c r="WLS652" s="102"/>
      <c r="WLT652" s="102"/>
      <c r="WLU652" s="102"/>
      <c r="WLV652" s="102"/>
      <c r="WLW652" s="102"/>
      <c r="WLX652" s="102"/>
      <c r="WLY652" s="102"/>
      <c r="WLZ652" s="102"/>
      <c r="WMA652" s="102"/>
      <c r="WMB652" s="102"/>
      <c r="WMC652" s="102"/>
      <c r="WMD652" s="102"/>
      <c r="WME652" s="102"/>
      <c r="WMF652" s="102"/>
      <c r="WMG652" s="102"/>
      <c r="WMH652" s="102"/>
      <c r="WMI652" s="102"/>
      <c r="WMJ652" s="102"/>
      <c r="WMK652" s="102"/>
      <c r="WML652" s="102"/>
      <c r="WMM652" s="102"/>
      <c r="WMN652" s="102"/>
      <c r="WMO652" s="102"/>
      <c r="WMP652" s="102"/>
      <c r="WMQ652" s="102"/>
      <c r="WMR652" s="102"/>
      <c r="WMS652" s="102"/>
      <c r="WMT652" s="102"/>
      <c r="WMU652" s="102"/>
      <c r="WMV652" s="102"/>
      <c r="WMW652" s="102"/>
      <c r="WMX652" s="102"/>
      <c r="WMY652" s="102"/>
      <c r="WMZ652" s="102"/>
      <c r="WNA652" s="102"/>
      <c r="WNB652" s="102"/>
      <c r="WNC652" s="102"/>
      <c r="WND652" s="102"/>
      <c r="WNE652" s="102"/>
      <c r="WNF652" s="102"/>
      <c r="WNG652" s="102"/>
      <c r="WNH652" s="102"/>
      <c r="WNI652" s="102"/>
      <c r="WNJ652" s="102"/>
      <c r="WNK652" s="102"/>
      <c r="WNL652" s="102"/>
      <c r="WNM652" s="102"/>
      <c r="WNN652" s="102"/>
      <c r="WNO652" s="102"/>
      <c r="WNP652" s="102"/>
      <c r="WNQ652" s="102"/>
      <c r="WNR652" s="102"/>
      <c r="WNS652" s="102"/>
      <c r="WNT652" s="102"/>
      <c r="WNU652" s="102"/>
      <c r="WNV652" s="102"/>
      <c r="WNW652" s="102"/>
      <c r="WNX652" s="102"/>
      <c r="WNY652" s="102"/>
      <c r="WNZ652" s="102"/>
      <c r="WOA652" s="102"/>
      <c r="WOB652" s="102"/>
      <c r="WOC652" s="102"/>
      <c r="WOD652" s="102"/>
      <c r="WOE652" s="102"/>
      <c r="WOF652" s="102"/>
      <c r="WOG652" s="102"/>
      <c r="WOH652" s="102"/>
      <c r="WOI652" s="102"/>
      <c r="WOJ652" s="102"/>
      <c r="WOK652" s="102"/>
      <c r="WOL652" s="102"/>
      <c r="WOM652" s="102"/>
      <c r="WON652" s="102"/>
      <c r="WOO652" s="102"/>
      <c r="WOP652" s="102"/>
      <c r="WOQ652" s="102"/>
      <c r="WOR652" s="102"/>
      <c r="WOS652" s="102"/>
      <c r="WOT652" s="102"/>
      <c r="WOU652" s="102"/>
      <c r="WOV652" s="102"/>
      <c r="WOW652" s="102"/>
      <c r="WOX652" s="102"/>
      <c r="WOY652" s="102"/>
      <c r="WOZ652" s="102"/>
      <c r="WPA652" s="102"/>
      <c r="WPB652" s="102"/>
      <c r="WPC652" s="102"/>
      <c r="WPD652" s="102"/>
      <c r="WPE652" s="102"/>
      <c r="WPF652" s="102"/>
      <c r="WPG652" s="102"/>
      <c r="WPH652" s="102"/>
      <c r="WPI652" s="102"/>
      <c r="WPJ652" s="102"/>
      <c r="WPK652" s="102"/>
      <c r="WPL652" s="102"/>
      <c r="WPM652" s="102"/>
      <c r="WPN652" s="102"/>
      <c r="WPO652" s="102"/>
      <c r="WPP652" s="102"/>
      <c r="WPQ652" s="102"/>
      <c r="WPR652" s="102"/>
      <c r="WPS652" s="102"/>
      <c r="WPT652" s="102"/>
      <c r="WPU652" s="102"/>
      <c r="WPV652" s="102"/>
      <c r="WPW652" s="102"/>
      <c r="WPX652" s="102"/>
      <c r="WPY652" s="102"/>
      <c r="WPZ652" s="102"/>
      <c r="WQA652" s="102"/>
      <c r="WQB652" s="102"/>
      <c r="WQC652" s="102"/>
      <c r="WQD652" s="102"/>
      <c r="WQE652" s="102"/>
      <c r="WQF652" s="102"/>
      <c r="WQG652" s="102"/>
      <c r="WQH652" s="102"/>
      <c r="WQI652" s="102"/>
      <c r="WQJ652" s="102"/>
      <c r="WQK652" s="102"/>
      <c r="WQL652" s="102"/>
      <c r="WQM652" s="102"/>
      <c r="WQN652" s="102"/>
      <c r="WQO652" s="102"/>
      <c r="WQP652" s="102"/>
      <c r="WQQ652" s="102"/>
      <c r="WQR652" s="102"/>
      <c r="WQS652" s="102"/>
      <c r="WQT652" s="102"/>
      <c r="WQU652" s="102"/>
      <c r="WQV652" s="102"/>
      <c r="WQW652" s="102"/>
      <c r="WQX652" s="102"/>
      <c r="WQY652" s="102"/>
      <c r="WQZ652" s="102"/>
      <c r="WRA652" s="102"/>
      <c r="WRB652" s="102"/>
      <c r="WRC652" s="102"/>
      <c r="WRD652" s="102"/>
      <c r="WRE652" s="102"/>
      <c r="WRF652" s="102"/>
      <c r="WRG652" s="102"/>
      <c r="WRH652" s="102"/>
      <c r="WRI652" s="102"/>
      <c r="WRJ652" s="102"/>
      <c r="WRK652" s="102"/>
      <c r="WRL652" s="102"/>
      <c r="WRM652" s="102"/>
      <c r="WRN652" s="102"/>
      <c r="WRO652" s="102"/>
      <c r="WRP652" s="102"/>
      <c r="WRQ652" s="102"/>
      <c r="WRR652" s="102"/>
      <c r="WRS652" s="102"/>
      <c r="WRT652" s="102"/>
      <c r="WRU652" s="102"/>
      <c r="WRV652" s="102"/>
      <c r="WRW652" s="102"/>
      <c r="WRX652" s="102"/>
      <c r="WRY652" s="102"/>
      <c r="WRZ652" s="102"/>
      <c r="WSA652" s="102"/>
      <c r="WSB652" s="102"/>
      <c r="WSC652" s="102"/>
      <c r="WSD652" s="102"/>
      <c r="WSE652" s="102"/>
      <c r="WSF652" s="102"/>
      <c r="WSG652" s="102"/>
      <c r="WSH652" s="102"/>
      <c r="WSI652" s="102"/>
      <c r="WSJ652" s="102"/>
      <c r="WSK652" s="102"/>
      <c r="WSL652" s="102"/>
      <c r="WSM652" s="102"/>
      <c r="WSN652" s="102"/>
      <c r="WSO652" s="102"/>
      <c r="WSP652" s="102"/>
      <c r="WSQ652" s="102"/>
      <c r="WSR652" s="102"/>
      <c r="WSS652" s="102"/>
      <c r="WST652" s="102"/>
      <c r="WSU652" s="102"/>
      <c r="WSV652" s="102"/>
      <c r="WSW652" s="102"/>
      <c r="WSX652" s="102"/>
      <c r="WSY652" s="102"/>
      <c r="WSZ652" s="102"/>
      <c r="WTA652" s="102"/>
      <c r="WTB652" s="102"/>
      <c r="WTC652" s="102"/>
      <c r="WTD652" s="102"/>
      <c r="WTE652" s="102"/>
      <c r="WTF652" s="102"/>
      <c r="WTG652" s="102"/>
      <c r="WTH652" s="102"/>
      <c r="WTI652" s="102"/>
      <c r="WTJ652" s="102"/>
      <c r="WTK652" s="102"/>
      <c r="WTL652" s="102"/>
      <c r="WTM652" s="102"/>
      <c r="WTN652" s="102"/>
      <c r="WTO652" s="102"/>
      <c r="WTP652" s="102"/>
      <c r="WTQ652" s="102"/>
      <c r="WTR652" s="102"/>
      <c r="WTS652" s="102"/>
      <c r="WTT652" s="102"/>
      <c r="WTU652" s="102"/>
      <c r="WTV652" s="102"/>
      <c r="WTW652" s="102"/>
      <c r="WTX652" s="102"/>
      <c r="WTY652" s="102"/>
      <c r="WTZ652" s="102"/>
      <c r="WUA652" s="102"/>
      <c r="WUB652" s="102"/>
      <c r="WUC652" s="102"/>
      <c r="WUD652" s="102"/>
      <c r="WUE652" s="102"/>
      <c r="WUF652" s="102"/>
      <c r="WUG652" s="102"/>
      <c r="WUH652" s="102"/>
      <c r="WUI652" s="102"/>
      <c r="WUJ652" s="102"/>
      <c r="WUK652" s="102"/>
      <c r="WUL652" s="102"/>
      <c r="WUM652" s="102"/>
      <c r="WUN652" s="102"/>
      <c r="WUO652" s="102"/>
      <c r="WUP652" s="102"/>
      <c r="WUQ652" s="102"/>
      <c r="WUR652" s="102"/>
      <c r="WUS652" s="102"/>
      <c r="WUT652" s="102"/>
      <c r="WUU652" s="102"/>
      <c r="WUV652" s="102"/>
      <c r="WUW652" s="102"/>
      <c r="WUX652" s="102"/>
      <c r="WUY652" s="102"/>
      <c r="WUZ652" s="102"/>
      <c r="WVA652" s="102"/>
      <c r="WVB652" s="102"/>
      <c r="WVC652" s="102"/>
      <c r="WVD652" s="102"/>
      <c r="WVE652" s="102"/>
      <c r="WVF652" s="102"/>
      <c r="WVG652" s="102"/>
      <c r="WVH652" s="102"/>
      <c r="WVI652" s="102"/>
      <c r="WVJ652" s="102"/>
      <c r="WVK652" s="102"/>
      <c r="WVL652" s="102"/>
      <c r="WVM652" s="102"/>
      <c r="WVN652" s="102"/>
      <c r="WVO652" s="102"/>
      <c r="WVP652" s="102"/>
      <c r="WVQ652" s="102"/>
      <c r="WVR652" s="102"/>
      <c r="WVS652" s="102"/>
      <c r="WVT652" s="102"/>
      <c r="WVU652" s="102"/>
      <c r="WVV652" s="102"/>
      <c r="WVW652" s="102"/>
      <c r="WVX652" s="102"/>
      <c r="WVY652" s="102"/>
      <c r="WVZ652" s="102"/>
      <c r="WWA652" s="102"/>
      <c r="WWB652" s="102"/>
      <c r="WWC652" s="102"/>
      <c r="WWD652" s="102"/>
      <c r="WWE652" s="102"/>
      <c r="WWF652" s="102"/>
      <c r="WWG652" s="102"/>
      <c r="WWH652" s="102"/>
      <c r="WWI652" s="102"/>
      <c r="WWJ652" s="102"/>
      <c r="WWK652" s="102"/>
      <c r="WWL652" s="102"/>
      <c r="WWM652" s="102"/>
      <c r="WWN652" s="102"/>
      <c r="WWO652" s="102"/>
      <c r="WWP652" s="102"/>
      <c r="WWQ652" s="102"/>
      <c r="WWR652" s="102"/>
      <c r="WWS652" s="102"/>
      <c r="WWT652" s="102"/>
      <c r="WWU652" s="102"/>
      <c r="WWV652" s="102"/>
      <c r="WWW652" s="102"/>
      <c r="WWX652" s="102"/>
      <c r="WWY652" s="102"/>
      <c r="WWZ652" s="102"/>
      <c r="WXA652" s="102"/>
      <c r="WXB652" s="102"/>
      <c r="WXC652" s="102"/>
      <c r="WXD652" s="102"/>
      <c r="WXE652" s="102"/>
      <c r="WXF652" s="102"/>
      <c r="WXG652" s="102"/>
      <c r="WXH652" s="102"/>
      <c r="WXI652" s="102"/>
      <c r="WXJ652" s="102"/>
      <c r="WXK652" s="102"/>
      <c r="WXL652" s="102"/>
      <c r="WXM652" s="102"/>
      <c r="WXN652" s="102"/>
      <c r="WXO652" s="102"/>
      <c r="WXP652" s="102"/>
      <c r="WXQ652" s="102"/>
      <c r="WXR652" s="102"/>
      <c r="WXS652" s="102"/>
      <c r="WXT652" s="102"/>
      <c r="WXU652" s="102"/>
      <c r="WXV652" s="102"/>
      <c r="WXW652" s="102"/>
      <c r="WXX652" s="102"/>
      <c r="WXY652" s="102"/>
      <c r="WXZ652" s="102"/>
      <c r="WYA652" s="102"/>
      <c r="WYB652" s="102"/>
      <c r="WYC652" s="102"/>
      <c r="WYD652" s="102"/>
      <c r="WYE652" s="102"/>
      <c r="WYF652" s="102"/>
      <c r="WYG652" s="102"/>
      <c r="WYH652" s="102"/>
      <c r="WYI652" s="102"/>
      <c r="WYJ652" s="102"/>
      <c r="WYK652" s="102"/>
      <c r="WYL652" s="102"/>
      <c r="WYM652" s="102"/>
      <c r="WYN652" s="102"/>
      <c r="WYO652" s="102"/>
      <c r="WYP652" s="102"/>
      <c r="WYQ652" s="102"/>
      <c r="WYR652" s="102"/>
      <c r="WYS652" s="102"/>
      <c r="WYT652" s="102"/>
      <c r="WYU652" s="102"/>
      <c r="WYV652" s="102"/>
      <c r="WYW652" s="102"/>
      <c r="WYX652" s="102"/>
      <c r="WYY652" s="102"/>
      <c r="WYZ652" s="102"/>
      <c r="WZA652" s="102"/>
      <c r="WZB652" s="102"/>
      <c r="WZC652" s="102"/>
      <c r="WZD652" s="102"/>
      <c r="WZE652" s="102"/>
      <c r="WZF652" s="102"/>
      <c r="WZG652" s="102"/>
      <c r="WZH652" s="102"/>
      <c r="WZI652" s="102"/>
      <c r="WZJ652" s="102"/>
      <c r="WZK652" s="102"/>
      <c r="WZL652" s="102"/>
      <c r="WZM652" s="102"/>
      <c r="WZN652" s="102"/>
      <c r="WZO652" s="102"/>
      <c r="WZP652" s="102"/>
      <c r="WZQ652" s="102"/>
      <c r="WZR652" s="102"/>
      <c r="WZS652" s="102"/>
      <c r="WZT652" s="102"/>
      <c r="WZU652" s="102"/>
      <c r="WZV652" s="102"/>
      <c r="WZW652" s="102"/>
      <c r="WZX652" s="102"/>
      <c r="WZY652" s="102"/>
      <c r="WZZ652" s="102"/>
      <c r="XAA652" s="102"/>
      <c r="XAB652" s="102"/>
      <c r="XAC652" s="102"/>
      <c r="XAD652" s="102"/>
      <c r="XAE652" s="102"/>
      <c r="XAF652" s="102"/>
      <c r="XAG652" s="102"/>
      <c r="XAH652" s="102"/>
      <c r="XAI652" s="102"/>
      <c r="XAJ652" s="102"/>
      <c r="XAK652" s="102"/>
      <c r="XAL652" s="102"/>
      <c r="XAM652" s="102"/>
      <c r="XAN652" s="102"/>
      <c r="XAO652" s="102"/>
      <c r="XAP652" s="102"/>
      <c r="XAQ652" s="102"/>
      <c r="XAR652" s="102"/>
      <c r="XAS652" s="102"/>
      <c r="XAT652" s="102"/>
      <c r="XAU652" s="102"/>
      <c r="XAV652" s="102"/>
      <c r="XAW652" s="102"/>
      <c r="XAX652" s="102"/>
      <c r="XAY652" s="102"/>
      <c r="XAZ652" s="102"/>
      <c r="XBA652" s="102"/>
      <c r="XBB652" s="102"/>
      <c r="XBC652" s="102"/>
      <c r="XBD652" s="102"/>
      <c r="XBE652" s="102"/>
      <c r="XBF652" s="102"/>
      <c r="XBG652" s="102"/>
      <c r="XBH652" s="102"/>
      <c r="XBI652" s="102"/>
      <c r="XBJ652" s="102"/>
      <c r="XBK652" s="102"/>
      <c r="XBL652" s="102"/>
      <c r="XBM652" s="102"/>
      <c r="XBN652" s="102"/>
      <c r="XBO652" s="102"/>
      <c r="XBP652" s="102"/>
      <c r="XBQ652" s="102"/>
      <c r="XBR652" s="102"/>
      <c r="XBS652" s="102"/>
      <c r="XBT652" s="102"/>
      <c r="XBU652" s="102"/>
      <c r="XBV652" s="102"/>
      <c r="XBW652" s="102"/>
      <c r="XBX652" s="102"/>
      <c r="XBY652" s="102"/>
      <c r="XBZ652" s="102"/>
      <c r="XCA652" s="102"/>
      <c r="XCB652" s="102"/>
      <c r="XCC652" s="102"/>
      <c r="XCD652" s="102"/>
      <c r="XCE652" s="102"/>
      <c r="XCF652" s="102"/>
      <c r="XCG652" s="102"/>
      <c r="XCH652" s="102"/>
      <c r="XCI652" s="102"/>
      <c r="XCJ652" s="102"/>
      <c r="XCK652" s="102"/>
      <c r="XCL652" s="102"/>
      <c r="XCM652" s="102"/>
      <c r="XCN652" s="102"/>
      <c r="XCO652" s="102"/>
      <c r="XCP652" s="102"/>
      <c r="XCQ652" s="102"/>
      <c r="XCR652" s="102"/>
      <c r="XCS652" s="102"/>
      <c r="XCT652" s="102"/>
      <c r="XCU652" s="102"/>
    </row>
    <row r="653" spans="1:16342" s="102" customFormat="1" ht="51" customHeight="1" x14ac:dyDescent="0.25">
      <c r="A653" s="122" t="s">
        <v>971</v>
      </c>
      <c r="B653" s="32" t="s">
        <v>28</v>
      </c>
      <c r="C653" s="32" t="s">
        <v>1040</v>
      </c>
      <c r="D653" s="33" t="s">
        <v>1041</v>
      </c>
      <c r="E653" s="33" t="s">
        <v>1042</v>
      </c>
      <c r="F653" s="33" t="s">
        <v>1043</v>
      </c>
      <c r="G653" s="32" t="s">
        <v>32</v>
      </c>
      <c r="H653" s="34">
        <v>0</v>
      </c>
      <c r="I653" s="32">
        <v>710000000</v>
      </c>
      <c r="J653" s="32" t="s">
        <v>33</v>
      </c>
      <c r="K653" s="32" t="s">
        <v>561</v>
      </c>
      <c r="L653" s="32" t="s">
        <v>33</v>
      </c>
      <c r="M653" s="32"/>
      <c r="N653" s="32" t="s">
        <v>1169</v>
      </c>
      <c r="O653" s="32" t="s">
        <v>2215</v>
      </c>
      <c r="P653" s="32"/>
      <c r="Q653" s="32"/>
      <c r="R653" s="36"/>
      <c r="S653" s="36"/>
      <c r="T653" s="63">
        <v>0</v>
      </c>
      <c r="U653" s="63">
        <v>0</v>
      </c>
      <c r="V653" s="32"/>
      <c r="W653" s="37">
        <v>2016</v>
      </c>
      <c r="X653" s="124" t="s">
        <v>2812</v>
      </c>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row>
    <row r="654" spans="1:16342" s="69" customFormat="1" ht="65.25" customHeight="1" x14ac:dyDescent="0.25">
      <c r="A654" s="122" t="s">
        <v>2913</v>
      </c>
      <c r="B654" s="32" t="s">
        <v>28</v>
      </c>
      <c r="C654" s="32" t="s">
        <v>1040</v>
      </c>
      <c r="D654" s="97" t="s">
        <v>1041</v>
      </c>
      <c r="E654" s="97" t="s">
        <v>1042</v>
      </c>
      <c r="F654" s="33" t="s">
        <v>1043</v>
      </c>
      <c r="G654" s="32" t="s">
        <v>32</v>
      </c>
      <c r="H654" s="43">
        <v>0</v>
      </c>
      <c r="I654" s="32">
        <v>710000000</v>
      </c>
      <c r="J654" s="32" t="s">
        <v>33</v>
      </c>
      <c r="K654" s="32" t="s">
        <v>116</v>
      </c>
      <c r="L654" s="32" t="s">
        <v>33</v>
      </c>
      <c r="M654" s="32"/>
      <c r="N654" s="32" t="s">
        <v>1169</v>
      </c>
      <c r="O654" s="32" t="s">
        <v>2215</v>
      </c>
      <c r="P654" s="32"/>
      <c r="Q654" s="32"/>
      <c r="R654" s="36"/>
      <c r="S654" s="36"/>
      <c r="T654" s="63">
        <v>7600000</v>
      </c>
      <c r="U654" s="63">
        <v>7600000</v>
      </c>
      <c r="V654" s="32"/>
      <c r="W654" s="32">
        <v>2016</v>
      </c>
      <c r="X654" s="124" t="s">
        <v>2914</v>
      </c>
    </row>
    <row r="655" spans="1:16342" s="102" customFormat="1" ht="102" customHeight="1" x14ac:dyDescent="0.25">
      <c r="A655" s="122" t="s">
        <v>972</v>
      </c>
      <c r="B655" s="32" t="s">
        <v>28</v>
      </c>
      <c r="C655" s="32" t="s">
        <v>1040</v>
      </c>
      <c r="D655" s="33" t="s">
        <v>1041</v>
      </c>
      <c r="E655" s="33" t="s">
        <v>1042</v>
      </c>
      <c r="F655" s="33" t="s">
        <v>1044</v>
      </c>
      <c r="G655" s="32" t="s">
        <v>32</v>
      </c>
      <c r="H655" s="34">
        <v>0</v>
      </c>
      <c r="I655" s="32">
        <v>710000000</v>
      </c>
      <c r="J655" s="32" t="s">
        <v>33</v>
      </c>
      <c r="K655" s="32" t="s">
        <v>211</v>
      </c>
      <c r="L655" s="32" t="s">
        <v>33</v>
      </c>
      <c r="M655" s="32"/>
      <c r="N655" s="32" t="s">
        <v>2405</v>
      </c>
      <c r="O655" s="32" t="s">
        <v>2215</v>
      </c>
      <c r="P655" s="32"/>
      <c r="Q655" s="32"/>
      <c r="R655" s="36"/>
      <c r="S655" s="36"/>
      <c r="T655" s="63">
        <v>0</v>
      </c>
      <c r="U655" s="63">
        <v>0</v>
      </c>
      <c r="V655" s="32"/>
      <c r="W655" s="37">
        <v>2016</v>
      </c>
      <c r="X655" s="124" t="s">
        <v>2293</v>
      </c>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row>
    <row r="656" spans="1:16342" s="102" customFormat="1" ht="102" customHeight="1" x14ac:dyDescent="0.25">
      <c r="A656" s="122" t="s">
        <v>2406</v>
      </c>
      <c r="B656" s="32" t="s">
        <v>28</v>
      </c>
      <c r="C656" s="32" t="s">
        <v>1040</v>
      </c>
      <c r="D656" s="33" t="s">
        <v>1041</v>
      </c>
      <c r="E656" s="33" t="s">
        <v>1042</v>
      </c>
      <c r="F656" s="33" t="s">
        <v>1044</v>
      </c>
      <c r="G656" s="32" t="s">
        <v>32</v>
      </c>
      <c r="H656" s="34">
        <v>0</v>
      </c>
      <c r="I656" s="32">
        <v>710000000</v>
      </c>
      <c r="J656" s="32" t="s">
        <v>33</v>
      </c>
      <c r="K656" s="32" t="s">
        <v>211</v>
      </c>
      <c r="L656" s="32" t="s">
        <v>33</v>
      </c>
      <c r="M656" s="32"/>
      <c r="N656" s="32" t="s">
        <v>2405</v>
      </c>
      <c r="O656" s="32" t="s">
        <v>2215</v>
      </c>
      <c r="P656" s="32"/>
      <c r="Q656" s="32"/>
      <c r="R656" s="36"/>
      <c r="S656" s="36"/>
      <c r="T656" s="63">
        <v>0</v>
      </c>
      <c r="U656" s="63">
        <v>0</v>
      </c>
      <c r="V656" s="32"/>
      <c r="W656" s="37">
        <v>2016</v>
      </c>
      <c r="X656" s="124" t="s">
        <v>4477</v>
      </c>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row>
    <row r="657" spans="1:161" s="102" customFormat="1" ht="90" customHeight="1" x14ac:dyDescent="0.25">
      <c r="A657" s="122" t="s">
        <v>4587</v>
      </c>
      <c r="B657" s="32" t="s">
        <v>28</v>
      </c>
      <c r="C657" s="32" t="s">
        <v>1040</v>
      </c>
      <c r="D657" s="33" t="s">
        <v>1041</v>
      </c>
      <c r="E657" s="33" t="s">
        <v>1042</v>
      </c>
      <c r="F657" s="33" t="s">
        <v>1044</v>
      </c>
      <c r="G657" s="32" t="s">
        <v>32</v>
      </c>
      <c r="H657" s="43">
        <v>0</v>
      </c>
      <c r="I657" s="32">
        <v>710000000</v>
      </c>
      <c r="J657" s="32" t="s">
        <v>33</v>
      </c>
      <c r="K657" s="41" t="s">
        <v>211</v>
      </c>
      <c r="L657" s="32" t="s">
        <v>33</v>
      </c>
      <c r="M657" s="32"/>
      <c r="N657" s="32" t="s">
        <v>2405</v>
      </c>
      <c r="O657" s="32" t="s">
        <v>2215</v>
      </c>
      <c r="P657" s="32"/>
      <c r="Q657" s="32"/>
      <c r="R657" s="32"/>
      <c r="S657" s="32"/>
      <c r="T657" s="63">
        <v>12795000</v>
      </c>
      <c r="U657" s="63">
        <v>12795000</v>
      </c>
      <c r="V657" s="32"/>
      <c r="W657" s="32">
        <v>2016</v>
      </c>
      <c r="X657" s="124" t="s">
        <v>4588</v>
      </c>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row>
    <row r="658" spans="1:161" s="69" customFormat="1" ht="76.5" customHeight="1" x14ac:dyDescent="0.25">
      <c r="A658" s="122" t="s">
        <v>973</v>
      </c>
      <c r="B658" s="32" t="s">
        <v>28</v>
      </c>
      <c r="C658" s="32" t="s">
        <v>1040</v>
      </c>
      <c r="D658" s="33" t="s">
        <v>1041</v>
      </c>
      <c r="E658" s="33" t="s">
        <v>1042</v>
      </c>
      <c r="F658" s="33" t="s">
        <v>1045</v>
      </c>
      <c r="G658" s="32" t="s">
        <v>32</v>
      </c>
      <c r="H658" s="43">
        <v>0</v>
      </c>
      <c r="I658" s="32">
        <v>710000000</v>
      </c>
      <c r="J658" s="32" t="s">
        <v>33</v>
      </c>
      <c r="K658" s="32" t="s">
        <v>41</v>
      </c>
      <c r="L658" s="32" t="s">
        <v>33</v>
      </c>
      <c r="M658" s="32"/>
      <c r="N658" s="32" t="s">
        <v>1083</v>
      </c>
      <c r="O658" s="32" t="s">
        <v>2215</v>
      </c>
      <c r="P658" s="32"/>
      <c r="Q658" s="32"/>
      <c r="R658" s="32"/>
      <c r="S658" s="32"/>
      <c r="T658" s="63">
        <v>0</v>
      </c>
      <c r="U658" s="63">
        <v>0</v>
      </c>
      <c r="V658" s="32"/>
      <c r="W658" s="32">
        <v>2016</v>
      </c>
      <c r="X658" s="123" t="s">
        <v>2815</v>
      </c>
    </row>
    <row r="659" spans="1:161" s="102" customFormat="1" ht="89.25" customHeight="1" x14ac:dyDescent="0.25">
      <c r="A659" s="122" t="s">
        <v>974</v>
      </c>
      <c r="B659" s="32" t="s">
        <v>28</v>
      </c>
      <c r="C659" s="32" t="s">
        <v>1040</v>
      </c>
      <c r="D659" s="33" t="s">
        <v>1041</v>
      </c>
      <c r="E659" s="33" t="s">
        <v>1042</v>
      </c>
      <c r="F659" s="33" t="s">
        <v>1046</v>
      </c>
      <c r="G659" s="32" t="s">
        <v>32</v>
      </c>
      <c r="H659" s="34">
        <v>0</v>
      </c>
      <c r="I659" s="32">
        <v>710000000</v>
      </c>
      <c r="J659" s="32" t="s">
        <v>33</v>
      </c>
      <c r="K659" s="32" t="s">
        <v>223</v>
      </c>
      <c r="L659" s="32" t="s">
        <v>33</v>
      </c>
      <c r="M659" s="32"/>
      <c r="N659" s="32" t="s">
        <v>1171</v>
      </c>
      <c r="O659" s="32" t="s">
        <v>2215</v>
      </c>
      <c r="P659" s="32"/>
      <c r="Q659" s="32"/>
      <c r="R659" s="36"/>
      <c r="S659" s="36"/>
      <c r="T659" s="63">
        <v>0</v>
      </c>
      <c r="U659" s="63">
        <v>0</v>
      </c>
      <c r="V659" s="32"/>
      <c r="W659" s="37">
        <v>2016</v>
      </c>
      <c r="X659" s="124" t="s">
        <v>2812</v>
      </c>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row>
    <row r="660" spans="1:161" s="102" customFormat="1" ht="124.5" customHeight="1" x14ac:dyDescent="0.25">
      <c r="A660" s="122" t="s">
        <v>2915</v>
      </c>
      <c r="B660" s="32" t="s">
        <v>28</v>
      </c>
      <c r="C660" s="32" t="s">
        <v>1040</v>
      </c>
      <c r="D660" s="33" t="s">
        <v>1041</v>
      </c>
      <c r="E660" s="33" t="s">
        <v>1042</v>
      </c>
      <c r="F660" s="33" t="s">
        <v>1046</v>
      </c>
      <c r="G660" s="32" t="s">
        <v>32</v>
      </c>
      <c r="H660" s="43">
        <v>0</v>
      </c>
      <c r="I660" s="32">
        <v>710000000</v>
      </c>
      <c r="J660" s="32" t="s">
        <v>33</v>
      </c>
      <c r="K660" s="41" t="s">
        <v>223</v>
      </c>
      <c r="L660" s="32" t="s">
        <v>33</v>
      </c>
      <c r="M660" s="32"/>
      <c r="N660" s="32" t="s">
        <v>1171</v>
      </c>
      <c r="O660" s="32" t="s">
        <v>2215</v>
      </c>
      <c r="P660" s="32"/>
      <c r="Q660" s="32"/>
      <c r="R660" s="32"/>
      <c r="S660" s="32"/>
      <c r="T660" s="63">
        <v>0</v>
      </c>
      <c r="U660" s="63">
        <v>0</v>
      </c>
      <c r="V660" s="32"/>
      <c r="W660" s="32">
        <v>2016</v>
      </c>
      <c r="X660" s="123" t="s">
        <v>3300</v>
      </c>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c r="EN660" s="26"/>
      <c r="EO660" s="26"/>
      <c r="EP660" s="26"/>
      <c r="EQ660" s="26"/>
      <c r="ER660" s="26"/>
      <c r="ES660" s="26"/>
      <c r="ET660" s="26"/>
      <c r="EU660" s="26"/>
      <c r="EV660" s="26"/>
      <c r="EW660" s="26"/>
      <c r="EX660" s="26"/>
      <c r="EY660" s="26"/>
      <c r="EZ660" s="26"/>
      <c r="FA660" s="26"/>
      <c r="FB660" s="26"/>
      <c r="FC660" s="26"/>
      <c r="FD660" s="26"/>
      <c r="FE660" s="26"/>
    </row>
    <row r="661" spans="1:161" s="102" customFormat="1" ht="124.5" customHeight="1" x14ac:dyDescent="0.25">
      <c r="A661" s="122" t="s">
        <v>3445</v>
      </c>
      <c r="B661" s="32" t="s">
        <v>28</v>
      </c>
      <c r="C661" s="32" t="s">
        <v>1040</v>
      </c>
      <c r="D661" s="33" t="s">
        <v>1041</v>
      </c>
      <c r="E661" s="33" t="s">
        <v>1042</v>
      </c>
      <c r="F661" s="33" t="s">
        <v>1046</v>
      </c>
      <c r="G661" s="32" t="s">
        <v>32</v>
      </c>
      <c r="H661" s="43">
        <v>0</v>
      </c>
      <c r="I661" s="32">
        <v>710000000</v>
      </c>
      <c r="J661" s="32" t="s">
        <v>33</v>
      </c>
      <c r="K661" s="41" t="s">
        <v>109</v>
      </c>
      <c r="L661" s="32" t="s">
        <v>33</v>
      </c>
      <c r="M661" s="32"/>
      <c r="N661" s="32" t="s">
        <v>1171</v>
      </c>
      <c r="O661" s="32" t="s">
        <v>2215</v>
      </c>
      <c r="P661" s="32"/>
      <c r="Q661" s="32"/>
      <c r="R661" s="32"/>
      <c r="S661" s="32"/>
      <c r="T661" s="63">
        <v>7600000</v>
      </c>
      <c r="U661" s="63">
        <v>7600000</v>
      </c>
      <c r="V661" s="32"/>
      <c r="W661" s="32">
        <v>2016</v>
      </c>
      <c r="X661" s="124" t="s">
        <v>3446</v>
      </c>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row>
    <row r="662" spans="1:161" s="102" customFormat="1" ht="51" customHeight="1" x14ac:dyDescent="0.25">
      <c r="A662" s="122" t="s">
        <v>975</v>
      </c>
      <c r="B662" s="32" t="s">
        <v>28</v>
      </c>
      <c r="C662" s="32" t="s">
        <v>1040</v>
      </c>
      <c r="D662" s="33" t="s">
        <v>1041</v>
      </c>
      <c r="E662" s="33" t="s">
        <v>1042</v>
      </c>
      <c r="F662" s="33" t="s">
        <v>1047</v>
      </c>
      <c r="G662" s="32" t="s">
        <v>32</v>
      </c>
      <c r="H662" s="34">
        <v>0</v>
      </c>
      <c r="I662" s="32">
        <v>710000000</v>
      </c>
      <c r="J662" s="32" t="s">
        <v>33</v>
      </c>
      <c r="K662" s="32" t="s">
        <v>1080</v>
      </c>
      <c r="L662" s="32" t="s">
        <v>33</v>
      </c>
      <c r="M662" s="32"/>
      <c r="N662" s="32" t="s">
        <v>1455</v>
      </c>
      <c r="O662" s="32" t="s">
        <v>2215</v>
      </c>
      <c r="P662" s="32"/>
      <c r="Q662" s="32"/>
      <c r="R662" s="36"/>
      <c r="S662" s="36"/>
      <c r="T662" s="63">
        <v>0</v>
      </c>
      <c r="U662" s="63">
        <v>0</v>
      </c>
      <c r="V662" s="32"/>
      <c r="W662" s="37">
        <v>2016</v>
      </c>
      <c r="X662" s="124" t="s">
        <v>2812</v>
      </c>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row>
    <row r="663" spans="1:161" s="102" customFormat="1" ht="51" customHeight="1" x14ac:dyDescent="0.25">
      <c r="A663" s="122" t="s">
        <v>2916</v>
      </c>
      <c r="B663" s="32" t="s">
        <v>28</v>
      </c>
      <c r="C663" s="32" t="s">
        <v>1040</v>
      </c>
      <c r="D663" s="33" t="s">
        <v>1041</v>
      </c>
      <c r="E663" s="33" t="s">
        <v>1042</v>
      </c>
      <c r="F663" s="33" t="s">
        <v>1047</v>
      </c>
      <c r="G663" s="32" t="s">
        <v>32</v>
      </c>
      <c r="H663" s="43">
        <v>0</v>
      </c>
      <c r="I663" s="32">
        <v>710000000</v>
      </c>
      <c r="J663" s="32" t="s">
        <v>33</v>
      </c>
      <c r="K663" s="32" t="s">
        <v>109</v>
      </c>
      <c r="L663" s="32" t="s">
        <v>33</v>
      </c>
      <c r="M663" s="32"/>
      <c r="N663" s="32" t="s">
        <v>1455</v>
      </c>
      <c r="O663" s="32" t="s">
        <v>2215</v>
      </c>
      <c r="P663" s="32"/>
      <c r="Q663" s="32"/>
      <c r="R663" s="32"/>
      <c r="S663" s="32"/>
      <c r="T663" s="63">
        <v>9500000</v>
      </c>
      <c r="U663" s="63">
        <v>9500000</v>
      </c>
      <c r="V663" s="32"/>
      <c r="W663" s="32">
        <v>2016</v>
      </c>
      <c r="X663" s="124" t="s">
        <v>2914</v>
      </c>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row>
    <row r="664" spans="1:161" s="7" customFormat="1" ht="92.25" customHeight="1" x14ac:dyDescent="0.2">
      <c r="A664" s="122" t="s">
        <v>1001</v>
      </c>
      <c r="B664" s="32" t="s">
        <v>28</v>
      </c>
      <c r="C664" s="32" t="s">
        <v>1048</v>
      </c>
      <c r="D664" s="33" t="s">
        <v>1395</v>
      </c>
      <c r="E664" s="33" t="s">
        <v>1395</v>
      </c>
      <c r="F664" s="33" t="s">
        <v>1049</v>
      </c>
      <c r="G664" s="32" t="s">
        <v>2205</v>
      </c>
      <c r="H664" s="112">
        <v>50</v>
      </c>
      <c r="I664" s="32">
        <v>710000000</v>
      </c>
      <c r="J664" s="32" t="s">
        <v>33</v>
      </c>
      <c r="K664" s="32" t="s">
        <v>240</v>
      </c>
      <c r="L664" s="70" t="s">
        <v>44</v>
      </c>
      <c r="M664" s="32"/>
      <c r="N664" s="32" t="s">
        <v>36</v>
      </c>
      <c r="O664" s="32" t="s">
        <v>2219</v>
      </c>
      <c r="P664" s="113"/>
      <c r="Q664" s="32"/>
      <c r="R664" s="36"/>
      <c r="S664" s="36"/>
      <c r="T664" s="63">
        <v>0</v>
      </c>
      <c r="U664" s="63">
        <v>0</v>
      </c>
      <c r="V664" s="32"/>
      <c r="W664" s="32">
        <v>2016</v>
      </c>
      <c r="X664" s="124" t="s">
        <v>3788</v>
      </c>
    </row>
    <row r="665" spans="1:161" s="102" customFormat="1" ht="54" customHeight="1" x14ac:dyDescent="0.2">
      <c r="A665" s="122" t="s">
        <v>3888</v>
      </c>
      <c r="B665" s="32" t="s">
        <v>28</v>
      </c>
      <c r="C665" s="32" t="s">
        <v>3889</v>
      </c>
      <c r="D665" s="33" t="s">
        <v>3890</v>
      </c>
      <c r="E665" s="33" t="s">
        <v>3890</v>
      </c>
      <c r="F665" s="33" t="s">
        <v>1049</v>
      </c>
      <c r="G665" s="32" t="s">
        <v>2205</v>
      </c>
      <c r="H665" s="112">
        <v>50</v>
      </c>
      <c r="I665" s="32">
        <v>710000000</v>
      </c>
      <c r="J665" s="32" t="s">
        <v>33</v>
      </c>
      <c r="K665" s="32" t="s">
        <v>240</v>
      </c>
      <c r="L665" s="70" t="s">
        <v>44</v>
      </c>
      <c r="M665" s="32"/>
      <c r="N665" s="32" t="s">
        <v>36</v>
      </c>
      <c r="O665" s="32" t="s">
        <v>2219</v>
      </c>
      <c r="P665" s="113"/>
      <c r="Q665" s="32"/>
      <c r="R665" s="36"/>
      <c r="S665" s="36"/>
      <c r="T665" s="63">
        <v>4914000</v>
      </c>
      <c r="U665" s="63">
        <v>5503680</v>
      </c>
      <c r="V665" s="32"/>
      <c r="W665" s="32">
        <v>2016</v>
      </c>
      <c r="X665" s="124" t="s">
        <v>3891</v>
      </c>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row>
    <row r="666" spans="1:161" s="7" customFormat="1" ht="92.25" customHeight="1" x14ac:dyDescent="0.2">
      <c r="A666" s="122" t="s">
        <v>1002</v>
      </c>
      <c r="B666" s="32" t="s">
        <v>28</v>
      </c>
      <c r="C666" s="32" t="s">
        <v>1050</v>
      </c>
      <c r="D666" s="33" t="s">
        <v>1396</v>
      </c>
      <c r="E666" s="33" t="s">
        <v>1396</v>
      </c>
      <c r="F666" s="33" t="s">
        <v>1051</v>
      </c>
      <c r="G666" s="32" t="s">
        <v>32</v>
      </c>
      <c r="H666" s="112">
        <v>50</v>
      </c>
      <c r="I666" s="32">
        <v>710000000</v>
      </c>
      <c r="J666" s="32" t="s">
        <v>33</v>
      </c>
      <c r="K666" s="32" t="s">
        <v>55</v>
      </c>
      <c r="L666" s="70" t="s">
        <v>44</v>
      </c>
      <c r="M666" s="32"/>
      <c r="N666" s="32" t="s">
        <v>57</v>
      </c>
      <c r="O666" s="32" t="s">
        <v>2221</v>
      </c>
      <c r="P666" s="113"/>
      <c r="Q666" s="32"/>
      <c r="R666" s="36"/>
      <c r="S666" s="36"/>
      <c r="T666" s="63">
        <v>0</v>
      </c>
      <c r="U666" s="63">
        <v>0</v>
      </c>
      <c r="V666" s="32"/>
      <c r="W666" s="32">
        <v>2015</v>
      </c>
      <c r="X666" s="124" t="s">
        <v>3788</v>
      </c>
    </row>
    <row r="667" spans="1:161" s="102" customFormat="1" ht="54" customHeight="1" x14ac:dyDescent="0.2">
      <c r="A667" s="122" t="s">
        <v>3892</v>
      </c>
      <c r="B667" s="32" t="s">
        <v>28</v>
      </c>
      <c r="C667" s="32" t="s">
        <v>1050</v>
      </c>
      <c r="D667" s="33" t="s">
        <v>1396</v>
      </c>
      <c r="E667" s="33" t="s">
        <v>1396</v>
      </c>
      <c r="F667" s="33" t="s">
        <v>1051</v>
      </c>
      <c r="G667" s="32" t="s">
        <v>32</v>
      </c>
      <c r="H667" s="112">
        <v>50</v>
      </c>
      <c r="I667" s="32">
        <v>710000000</v>
      </c>
      <c r="J667" s="32" t="s">
        <v>33</v>
      </c>
      <c r="K667" s="32" t="s">
        <v>2033</v>
      </c>
      <c r="L667" s="70" t="s">
        <v>44</v>
      </c>
      <c r="M667" s="32"/>
      <c r="N667" s="32" t="s">
        <v>3893</v>
      </c>
      <c r="O667" s="32" t="s">
        <v>2221</v>
      </c>
      <c r="P667" s="113"/>
      <c r="Q667" s="32"/>
      <c r="R667" s="36"/>
      <c r="S667" s="36"/>
      <c r="T667" s="63">
        <v>600000</v>
      </c>
      <c r="U667" s="63">
        <v>600000</v>
      </c>
      <c r="V667" s="32"/>
      <c r="W667" s="32">
        <v>2016</v>
      </c>
      <c r="X667" s="124" t="s">
        <v>3894</v>
      </c>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row>
    <row r="668" spans="1:161" s="102" customFormat="1" ht="38.25" customHeight="1" x14ac:dyDescent="0.25">
      <c r="A668" s="122" t="s">
        <v>1003</v>
      </c>
      <c r="B668" s="32" t="s">
        <v>28</v>
      </c>
      <c r="C668" s="32" t="s">
        <v>1052</v>
      </c>
      <c r="D668" s="33" t="s">
        <v>1397</v>
      </c>
      <c r="E668" s="33" t="s">
        <v>1397</v>
      </c>
      <c r="F668" s="33" t="s">
        <v>1053</v>
      </c>
      <c r="G668" s="32" t="s">
        <v>2204</v>
      </c>
      <c r="H668" s="34">
        <v>50</v>
      </c>
      <c r="I668" s="32">
        <v>710000000</v>
      </c>
      <c r="J668" s="32" t="s">
        <v>33</v>
      </c>
      <c r="K668" s="32" t="s">
        <v>1054</v>
      </c>
      <c r="L668" s="32" t="s">
        <v>44</v>
      </c>
      <c r="M668" s="32"/>
      <c r="N668" s="32" t="s">
        <v>134</v>
      </c>
      <c r="O668" s="32" t="s">
        <v>2221</v>
      </c>
      <c r="P668" s="32"/>
      <c r="Q668" s="32"/>
      <c r="R668" s="36"/>
      <c r="S668" s="36"/>
      <c r="T668" s="63">
        <v>0</v>
      </c>
      <c r="U668" s="63">
        <v>0</v>
      </c>
      <c r="V668" s="32"/>
      <c r="W668" s="37">
        <v>2016</v>
      </c>
      <c r="X668" s="124" t="s">
        <v>3134</v>
      </c>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row>
    <row r="669" spans="1:161" s="102" customFormat="1" ht="54" customHeight="1" x14ac:dyDescent="0.2">
      <c r="A669" s="122" t="s">
        <v>3158</v>
      </c>
      <c r="B669" s="32" t="s">
        <v>28</v>
      </c>
      <c r="C669" s="32" t="s">
        <v>1052</v>
      </c>
      <c r="D669" s="33" t="s">
        <v>1397</v>
      </c>
      <c r="E669" s="33" t="s">
        <v>1397</v>
      </c>
      <c r="F669" s="33" t="s">
        <v>1053</v>
      </c>
      <c r="G669" s="32" t="s">
        <v>2205</v>
      </c>
      <c r="H669" s="112">
        <v>50</v>
      </c>
      <c r="I669" s="32">
        <v>710000000</v>
      </c>
      <c r="J669" s="32" t="s">
        <v>33</v>
      </c>
      <c r="K669" s="32" t="s">
        <v>116</v>
      </c>
      <c r="L669" s="70" t="s">
        <v>44</v>
      </c>
      <c r="M669" s="32"/>
      <c r="N669" s="32" t="s">
        <v>1169</v>
      </c>
      <c r="O669" s="32" t="s">
        <v>2221</v>
      </c>
      <c r="P669" s="113"/>
      <c r="Q669" s="32"/>
      <c r="R669" s="36"/>
      <c r="S669" s="36"/>
      <c r="T669" s="63">
        <v>7499999.9999999991</v>
      </c>
      <c r="U669" s="63">
        <v>8400000</v>
      </c>
      <c r="V669" s="32"/>
      <c r="W669" s="32">
        <v>2016</v>
      </c>
      <c r="X669" s="124" t="s">
        <v>3159</v>
      </c>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row>
    <row r="670" spans="1:161" s="7" customFormat="1" ht="92.25" customHeight="1" x14ac:dyDescent="0.2">
      <c r="A670" s="122" t="s">
        <v>1004</v>
      </c>
      <c r="B670" s="32" t="s">
        <v>28</v>
      </c>
      <c r="C670" s="32" t="s">
        <v>1055</v>
      </c>
      <c r="D670" s="33" t="s">
        <v>1085</v>
      </c>
      <c r="E670" s="33" t="s">
        <v>1398</v>
      </c>
      <c r="F670" s="33" t="s">
        <v>1056</v>
      </c>
      <c r="G670" s="32" t="s">
        <v>32</v>
      </c>
      <c r="H670" s="112">
        <v>100</v>
      </c>
      <c r="I670" s="32">
        <v>710000000</v>
      </c>
      <c r="J670" s="32" t="s">
        <v>33</v>
      </c>
      <c r="K670" s="32" t="s">
        <v>232</v>
      </c>
      <c r="L670" s="70" t="s">
        <v>44</v>
      </c>
      <c r="M670" s="32"/>
      <c r="N670" s="32" t="s">
        <v>232</v>
      </c>
      <c r="O670" s="32" t="s">
        <v>2222</v>
      </c>
      <c r="P670" s="113"/>
      <c r="Q670" s="32"/>
      <c r="R670" s="36"/>
      <c r="S670" s="36"/>
      <c r="T670" s="63">
        <v>0</v>
      </c>
      <c r="U670" s="63">
        <v>0</v>
      </c>
      <c r="V670" s="32"/>
      <c r="W670" s="32">
        <v>2016</v>
      </c>
      <c r="X670" s="124" t="s">
        <v>4128</v>
      </c>
    </row>
    <row r="671" spans="1:161" s="7" customFormat="1" ht="92.25" customHeight="1" x14ac:dyDescent="0.2">
      <c r="A671" s="122" t="s">
        <v>4168</v>
      </c>
      <c r="B671" s="32" t="s">
        <v>28</v>
      </c>
      <c r="C671" s="32" t="s">
        <v>1055</v>
      </c>
      <c r="D671" s="33" t="s">
        <v>1085</v>
      </c>
      <c r="E671" s="33" t="s">
        <v>1398</v>
      </c>
      <c r="F671" s="33" t="s">
        <v>1056</v>
      </c>
      <c r="G671" s="32" t="s">
        <v>32</v>
      </c>
      <c r="H671" s="112">
        <v>100</v>
      </c>
      <c r="I671" s="32">
        <v>710000000</v>
      </c>
      <c r="J671" s="32" t="s">
        <v>33</v>
      </c>
      <c r="K671" s="32" t="s">
        <v>246</v>
      </c>
      <c r="L671" s="70" t="s">
        <v>3223</v>
      </c>
      <c r="M671" s="32"/>
      <c r="N671" s="32" t="s">
        <v>246</v>
      </c>
      <c r="O671" s="32" t="s">
        <v>2222</v>
      </c>
      <c r="P671" s="113"/>
      <c r="Q671" s="32"/>
      <c r="R671" s="36"/>
      <c r="S671" s="36"/>
      <c r="T671" s="63">
        <v>0</v>
      </c>
      <c r="U671" s="63">
        <v>0</v>
      </c>
      <c r="V671" s="32"/>
      <c r="W671" s="32">
        <v>2016</v>
      </c>
      <c r="X671" s="124" t="s">
        <v>4310</v>
      </c>
    </row>
    <row r="672" spans="1:161" s="102" customFormat="1" ht="54" customHeight="1" x14ac:dyDescent="0.2">
      <c r="A672" s="122" t="s">
        <v>4351</v>
      </c>
      <c r="B672" s="32" t="s">
        <v>28</v>
      </c>
      <c r="C672" s="32" t="s">
        <v>1055</v>
      </c>
      <c r="D672" s="33" t="s">
        <v>1085</v>
      </c>
      <c r="E672" s="33" t="s">
        <v>1398</v>
      </c>
      <c r="F672" s="33" t="s">
        <v>1056</v>
      </c>
      <c r="G672" s="32" t="s">
        <v>32</v>
      </c>
      <c r="H672" s="112">
        <v>100</v>
      </c>
      <c r="I672" s="32">
        <v>710000000</v>
      </c>
      <c r="J672" s="32" t="s">
        <v>33</v>
      </c>
      <c r="K672" s="32" t="s">
        <v>40</v>
      </c>
      <c r="L672" s="70" t="s">
        <v>3223</v>
      </c>
      <c r="M672" s="32"/>
      <c r="N672" s="32" t="s">
        <v>40</v>
      </c>
      <c r="O672" s="32" t="s">
        <v>2222</v>
      </c>
      <c r="P672" s="113"/>
      <c r="Q672" s="32"/>
      <c r="R672" s="36"/>
      <c r="S672" s="36"/>
      <c r="T672" s="63">
        <v>4160000</v>
      </c>
      <c r="U672" s="63">
        <v>4659200</v>
      </c>
      <c r="V672" s="32"/>
      <c r="W672" s="32">
        <v>2016</v>
      </c>
      <c r="X672" s="124" t="s">
        <v>4352</v>
      </c>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row>
    <row r="673" spans="1:216" s="7" customFormat="1" ht="92.25" customHeight="1" x14ac:dyDescent="0.2">
      <c r="A673" s="125" t="s">
        <v>1005</v>
      </c>
      <c r="B673" s="32" t="s">
        <v>28</v>
      </c>
      <c r="C673" s="32" t="s">
        <v>1055</v>
      </c>
      <c r="D673" s="33" t="s">
        <v>1085</v>
      </c>
      <c r="E673" s="33" t="s">
        <v>1398</v>
      </c>
      <c r="F673" s="33" t="s">
        <v>1057</v>
      </c>
      <c r="G673" s="32" t="s">
        <v>32</v>
      </c>
      <c r="H673" s="112">
        <v>100</v>
      </c>
      <c r="I673" s="32">
        <v>710000000</v>
      </c>
      <c r="J673" s="32" t="s">
        <v>33</v>
      </c>
      <c r="K673" s="32" t="s">
        <v>1075</v>
      </c>
      <c r="L673" s="32" t="s">
        <v>1058</v>
      </c>
      <c r="M673" s="32"/>
      <c r="N673" s="32" t="s">
        <v>1075</v>
      </c>
      <c r="O673" s="32" t="s">
        <v>2222</v>
      </c>
      <c r="P673" s="113"/>
      <c r="Q673" s="32"/>
      <c r="R673" s="36"/>
      <c r="S673" s="36"/>
      <c r="T673" s="63">
        <v>104000</v>
      </c>
      <c r="U673" s="63">
        <v>104000</v>
      </c>
      <c r="V673" s="32"/>
      <c r="W673" s="32">
        <v>2016</v>
      </c>
      <c r="X673" s="124" t="s">
        <v>264</v>
      </c>
    </row>
    <row r="674" spans="1:216" s="7" customFormat="1" ht="63.75" customHeight="1" x14ac:dyDescent="0.2">
      <c r="A674" s="122" t="s">
        <v>1006</v>
      </c>
      <c r="B674" s="32" t="s">
        <v>28</v>
      </c>
      <c r="C674" s="32" t="s">
        <v>152</v>
      </c>
      <c r="D674" s="33" t="s">
        <v>153</v>
      </c>
      <c r="E674" s="33" t="s">
        <v>154</v>
      </c>
      <c r="F674" s="33" t="s">
        <v>1061</v>
      </c>
      <c r="G674" s="32" t="s">
        <v>2204</v>
      </c>
      <c r="H674" s="112">
        <v>65</v>
      </c>
      <c r="I674" s="32">
        <v>710000000</v>
      </c>
      <c r="J674" s="32" t="s">
        <v>33</v>
      </c>
      <c r="K674" s="32" t="s">
        <v>242</v>
      </c>
      <c r="L674" s="70" t="s">
        <v>44</v>
      </c>
      <c r="M674" s="32"/>
      <c r="N674" s="32" t="s">
        <v>1104</v>
      </c>
      <c r="O674" s="35" t="s">
        <v>2221</v>
      </c>
      <c r="P674" s="32"/>
      <c r="Q674" s="32"/>
      <c r="R674" s="36"/>
      <c r="S674" s="36"/>
      <c r="T674" s="63">
        <v>0</v>
      </c>
      <c r="U674" s="63">
        <v>0</v>
      </c>
      <c r="V674" s="32"/>
      <c r="W674" s="32">
        <v>2016</v>
      </c>
      <c r="X674" s="124" t="s">
        <v>2293</v>
      </c>
    </row>
    <row r="675" spans="1:216" s="102" customFormat="1" ht="94.5" customHeight="1" x14ac:dyDescent="0.25">
      <c r="A675" s="122" t="s">
        <v>2407</v>
      </c>
      <c r="B675" s="32" t="s">
        <v>28</v>
      </c>
      <c r="C675" s="32" t="s">
        <v>152</v>
      </c>
      <c r="D675" s="33" t="s">
        <v>153</v>
      </c>
      <c r="E675" s="33" t="s">
        <v>154</v>
      </c>
      <c r="F675" s="33" t="s">
        <v>1061</v>
      </c>
      <c r="G675" s="32" t="s">
        <v>2204</v>
      </c>
      <c r="H675" s="112">
        <v>65</v>
      </c>
      <c r="I675" s="32">
        <v>710000000</v>
      </c>
      <c r="J675" s="32" t="s">
        <v>33</v>
      </c>
      <c r="K675" s="32" t="s">
        <v>578</v>
      </c>
      <c r="L675" s="70" t="s">
        <v>44</v>
      </c>
      <c r="M675" s="32"/>
      <c r="N675" s="32" t="s">
        <v>107</v>
      </c>
      <c r="O675" s="35" t="s">
        <v>2221</v>
      </c>
      <c r="P675" s="32"/>
      <c r="Q675" s="32"/>
      <c r="R675" s="36"/>
      <c r="S675" s="36"/>
      <c r="T675" s="63">
        <v>0</v>
      </c>
      <c r="U675" s="63">
        <v>0</v>
      </c>
      <c r="V675" s="32"/>
      <c r="W675" s="32">
        <v>2016</v>
      </c>
      <c r="X675" s="124" t="s">
        <v>3160</v>
      </c>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row>
    <row r="676" spans="1:216" s="7" customFormat="1" ht="38.25" customHeight="1" x14ac:dyDescent="0.2">
      <c r="A676" s="122" t="s">
        <v>1007</v>
      </c>
      <c r="B676" s="32" t="s">
        <v>28</v>
      </c>
      <c r="C676" s="32" t="s">
        <v>1062</v>
      </c>
      <c r="D676" s="33" t="s">
        <v>1063</v>
      </c>
      <c r="E676" s="33" t="s">
        <v>1063</v>
      </c>
      <c r="F676" s="33" t="s">
        <v>1064</v>
      </c>
      <c r="G676" s="32" t="s">
        <v>2204</v>
      </c>
      <c r="H676" s="112">
        <v>65</v>
      </c>
      <c r="I676" s="32">
        <v>710000000</v>
      </c>
      <c r="J676" s="32" t="s">
        <v>33</v>
      </c>
      <c r="K676" s="32" t="s">
        <v>242</v>
      </c>
      <c r="L676" s="70" t="s">
        <v>44</v>
      </c>
      <c r="M676" s="32"/>
      <c r="N676" s="32" t="s">
        <v>50</v>
      </c>
      <c r="O676" s="35" t="s">
        <v>2221</v>
      </c>
      <c r="P676" s="32"/>
      <c r="Q676" s="32"/>
      <c r="R676" s="36"/>
      <c r="S676" s="36"/>
      <c r="T676" s="63">
        <v>0</v>
      </c>
      <c r="U676" s="63">
        <v>0</v>
      </c>
      <c r="V676" s="32"/>
      <c r="W676" s="32">
        <v>2016</v>
      </c>
      <c r="X676" s="124" t="s">
        <v>2293</v>
      </c>
    </row>
    <row r="677" spans="1:216" s="102" customFormat="1" ht="69.75" customHeight="1" x14ac:dyDescent="0.25">
      <c r="A677" s="122" t="s">
        <v>2408</v>
      </c>
      <c r="B677" s="32" t="s">
        <v>28</v>
      </c>
      <c r="C677" s="44" t="s">
        <v>1062</v>
      </c>
      <c r="D677" s="89" t="s">
        <v>1063</v>
      </c>
      <c r="E677" s="89" t="s">
        <v>1063</v>
      </c>
      <c r="F677" s="89" t="s">
        <v>1064</v>
      </c>
      <c r="G677" s="32" t="s">
        <v>2204</v>
      </c>
      <c r="H677" s="34">
        <v>65</v>
      </c>
      <c r="I677" s="32">
        <v>710000000</v>
      </c>
      <c r="J677" s="32" t="s">
        <v>33</v>
      </c>
      <c r="K677" s="32" t="s">
        <v>578</v>
      </c>
      <c r="L677" s="32" t="s">
        <v>44</v>
      </c>
      <c r="M677" s="44"/>
      <c r="N677" s="44" t="s">
        <v>107</v>
      </c>
      <c r="O677" s="35" t="s">
        <v>2221</v>
      </c>
      <c r="P677" s="32"/>
      <c r="Q677" s="32"/>
      <c r="R677" s="36"/>
      <c r="S677" s="36"/>
      <c r="T677" s="63">
        <v>8035714.2857142845</v>
      </c>
      <c r="U677" s="63">
        <v>9000000</v>
      </c>
      <c r="V677" s="32"/>
      <c r="W677" s="37">
        <v>2016</v>
      </c>
      <c r="X677" s="124" t="s">
        <v>2354</v>
      </c>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row>
    <row r="678" spans="1:216" s="7" customFormat="1" ht="38.25" customHeight="1" x14ac:dyDescent="0.2">
      <c r="A678" s="122" t="s">
        <v>1008</v>
      </c>
      <c r="B678" s="32" t="s">
        <v>28</v>
      </c>
      <c r="C678" s="32" t="s">
        <v>1062</v>
      </c>
      <c r="D678" s="33" t="s">
        <v>1063</v>
      </c>
      <c r="E678" s="33" t="s">
        <v>1063</v>
      </c>
      <c r="F678" s="33" t="s">
        <v>1065</v>
      </c>
      <c r="G678" s="32" t="s">
        <v>2204</v>
      </c>
      <c r="H678" s="112">
        <v>65</v>
      </c>
      <c r="I678" s="32">
        <v>710000000</v>
      </c>
      <c r="J678" s="32" t="s">
        <v>33</v>
      </c>
      <c r="K678" s="32" t="s">
        <v>242</v>
      </c>
      <c r="L678" s="70" t="s">
        <v>44</v>
      </c>
      <c r="M678" s="32"/>
      <c r="N678" s="32" t="s">
        <v>50</v>
      </c>
      <c r="O678" s="35" t="s">
        <v>2221</v>
      </c>
      <c r="P678" s="32"/>
      <c r="Q678" s="32"/>
      <c r="R678" s="36"/>
      <c r="S678" s="36"/>
      <c r="T678" s="63">
        <v>0</v>
      </c>
      <c r="U678" s="63">
        <v>0</v>
      </c>
      <c r="V678" s="32"/>
      <c r="W678" s="32">
        <v>2016</v>
      </c>
      <c r="X678" s="124" t="s">
        <v>2293</v>
      </c>
    </row>
    <row r="679" spans="1:216" s="102" customFormat="1" ht="94.5" customHeight="1" x14ac:dyDescent="0.25">
      <c r="A679" s="122" t="s">
        <v>2409</v>
      </c>
      <c r="B679" s="32" t="s">
        <v>28</v>
      </c>
      <c r="C679" s="32" t="s">
        <v>1062</v>
      </c>
      <c r="D679" s="33" t="s">
        <v>1063</v>
      </c>
      <c r="E679" s="33" t="s">
        <v>1063</v>
      </c>
      <c r="F679" s="33" t="s">
        <v>1065</v>
      </c>
      <c r="G679" s="32" t="s">
        <v>32</v>
      </c>
      <c r="H679" s="112">
        <v>65</v>
      </c>
      <c r="I679" s="32">
        <v>710000000</v>
      </c>
      <c r="J679" s="32" t="s">
        <v>33</v>
      </c>
      <c r="K679" s="32" t="s">
        <v>578</v>
      </c>
      <c r="L679" s="70" t="s">
        <v>44</v>
      </c>
      <c r="M679" s="32"/>
      <c r="N679" s="32" t="s">
        <v>107</v>
      </c>
      <c r="O679" s="35" t="s">
        <v>2410</v>
      </c>
      <c r="P679" s="32"/>
      <c r="Q679" s="32"/>
      <c r="R679" s="36"/>
      <c r="S679" s="36"/>
      <c r="T679" s="63">
        <v>0</v>
      </c>
      <c r="U679" s="63">
        <v>0</v>
      </c>
      <c r="V679" s="32"/>
      <c r="W679" s="32">
        <v>2016</v>
      </c>
      <c r="X679" s="124" t="s">
        <v>3134</v>
      </c>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row>
    <row r="680" spans="1:216" s="102" customFormat="1" ht="94.5" customHeight="1" x14ac:dyDescent="0.25">
      <c r="A680" s="122" t="s">
        <v>3161</v>
      </c>
      <c r="B680" s="32" t="s">
        <v>28</v>
      </c>
      <c r="C680" s="32" t="s">
        <v>2714</v>
      </c>
      <c r="D680" s="33" t="s">
        <v>2715</v>
      </c>
      <c r="E680" s="33" t="s">
        <v>2715</v>
      </c>
      <c r="F680" s="33" t="s">
        <v>3162</v>
      </c>
      <c r="G680" s="32" t="s">
        <v>32</v>
      </c>
      <c r="H680" s="112">
        <v>65</v>
      </c>
      <c r="I680" s="32">
        <v>710000000</v>
      </c>
      <c r="J680" s="32" t="s">
        <v>33</v>
      </c>
      <c r="K680" s="32" t="s">
        <v>45</v>
      </c>
      <c r="L680" s="70" t="s">
        <v>44</v>
      </c>
      <c r="M680" s="32"/>
      <c r="N680" s="32" t="s">
        <v>3163</v>
      </c>
      <c r="O680" s="35" t="s">
        <v>2410</v>
      </c>
      <c r="P680" s="32"/>
      <c r="Q680" s="32"/>
      <c r="R680" s="36"/>
      <c r="S680" s="36"/>
      <c r="T680" s="63">
        <v>0</v>
      </c>
      <c r="U680" s="63">
        <v>0</v>
      </c>
      <c r="V680" s="32"/>
      <c r="W680" s="32">
        <v>2016</v>
      </c>
      <c r="X680" s="123" t="s">
        <v>4789</v>
      </c>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row>
    <row r="681" spans="1:216" s="102" customFormat="1" ht="94.5" customHeight="1" x14ac:dyDescent="0.25">
      <c r="A681" s="122" t="s">
        <v>1009</v>
      </c>
      <c r="B681" s="32" t="s">
        <v>28</v>
      </c>
      <c r="C681" s="32" t="s">
        <v>1399</v>
      </c>
      <c r="D681" s="33" t="s">
        <v>1073</v>
      </c>
      <c r="E681" s="33" t="s">
        <v>1411</v>
      </c>
      <c r="F681" s="33" t="s">
        <v>1074</v>
      </c>
      <c r="G681" s="32" t="s">
        <v>32</v>
      </c>
      <c r="H681" s="112">
        <v>100</v>
      </c>
      <c r="I681" s="32">
        <v>710000000</v>
      </c>
      <c r="J681" s="32" t="s">
        <v>33</v>
      </c>
      <c r="K681" s="32" t="s">
        <v>1075</v>
      </c>
      <c r="L681" s="70" t="s">
        <v>44</v>
      </c>
      <c r="M681" s="32"/>
      <c r="N681" s="32" t="s">
        <v>1076</v>
      </c>
      <c r="O681" s="35" t="s">
        <v>2215</v>
      </c>
      <c r="P681" s="32"/>
      <c r="Q681" s="32"/>
      <c r="R681" s="36"/>
      <c r="S681" s="36"/>
      <c r="T681" s="63">
        <v>0</v>
      </c>
      <c r="U681" s="63">
        <v>0</v>
      </c>
      <c r="V681" s="32"/>
      <c r="W681" s="32">
        <v>2016</v>
      </c>
      <c r="X681" s="124" t="s">
        <v>4310</v>
      </c>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row>
    <row r="682" spans="1:216" s="40" customFormat="1" ht="51" x14ac:dyDescent="0.25">
      <c r="A682" s="125" t="s">
        <v>4353</v>
      </c>
      <c r="B682" s="32" t="s">
        <v>28</v>
      </c>
      <c r="C682" s="32" t="s">
        <v>1399</v>
      </c>
      <c r="D682" s="89" t="s">
        <v>1073</v>
      </c>
      <c r="E682" s="89" t="s">
        <v>1411</v>
      </c>
      <c r="F682" s="89" t="s">
        <v>1074</v>
      </c>
      <c r="G682" s="32" t="s">
        <v>32</v>
      </c>
      <c r="H682" s="34">
        <v>100</v>
      </c>
      <c r="I682" s="32">
        <v>710000000</v>
      </c>
      <c r="J682" s="32" t="s">
        <v>33</v>
      </c>
      <c r="K682" s="71" t="s">
        <v>1075</v>
      </c>
      <c r="L682" s="32" t="s">
        <v>44</v>
      </c>
      <c r="M682" s="71"/>
      <c r="N682" s="71" t="s">
        <v>1076</v>
      </c>
      <c r="O682" s="32" t="s">
        <v>2215</v>
      </c>
      <c r="P682" s="71"/>
      <c r="Q682" s="71"/>
      <c r="R682" s="36"/>
      <c r="S682" s="36"/>
      <c r="T682" s="63">
        <v>15200000</v>
      </c>
      <c r="U682" s="63">
        <v>15200000</v>
      </c>
      <c r="V682" s="37"/>
      <c r="W682" s="32">
        <v>2016</v>
      </c>
      <c r="X682" s="124" t="s">
        <v>4354</v>
      </c>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102"/>
      <c r="DC682" s="102"/>
      <c r="DD682" s="102"/>
      <c r="DE682" s="102"/>
      <c r="DF682" s="102"/>
      <c r="DG682" s="102"/>
      <c r="DH682" s="102"/>
      <c r="DI682" s="102"/>
      <c r="DJ682" s="102"/>
      <c r="DK682" s="102"/>
      <c r="DL682" s="102"/>
      <c r="DM682" s="102"/>
      <c r="DN682" s="102"/>
      <c r="DO682" s="102"/>
      <c r="DP682" s="102"/>
      <c r="DQ682" s="102"/>
      <c r="DR682" s="102"/>
      <c r="DS682" s="102"/>
      <c r="DT682" s="102"/>
      <c r="DU682" s="102"/>
      <c r="DV682" s="102"/>
      <c r="DW682" s="102"/>
      <c r="DX682" s="102"/>
      <c r="DY682" s="102"/>
      <c r="DZ682" s="102"/>
      <c r="EA682" s="102"/>
      <c r="EB682" s="102"/>
      <c r="EC682" s="102"/>
      <c r="ED682" s="102"/>
      <c r="EE682" s="102"/>
      <c r="EF682" s="102"/>
      <c r="EG682" s="102"/>
      <c r="EH682" s="102"/>
      <c r="EI682" s="102"/>
      <c r="EJ682" s="102"/>
      <c r="EK682" s="102"/>
      <c r="EL682" s="102"/>
      <c r="EM682" s="102"/>
      <c r="EN682" s="102"/>
      <c r="EO682" s="102"/>
      <c r="EP682" s="102"/>
      <c r="EQ682" s="102"/>
      <c r="ER682" s="102"/>
      <c r="ES682" s="102"/>
      <c r="ET682" s="102"/>
      <c r="EU682" s="102"/>
      <c r="EV682" s="102"/>
      <c r="EW682" s="102"/>
      <c r="EX682" s="102"/>
      <c r="EY682" s="102"/>
      <c r="EZ682" s="102"/>
      <c r="FA682" s="102"/>
      <c r="FB682" s="102"/>
      <c r="FC682" s="102"/>
      <c r="FD682" s="102"/>
      <c r="FE682" s="102"/>
      <c r="FF682" s="102"/>
      <c r="FG682" s="102"/>
      <c r="FH682" s="102"/>
      <c r="FI682" s="102"/>
      <c r="FJ682" s="102"/>
      <c r="FK682" s="102"/>
      <c r="FL682" s="102"/>
      <c r="FM682" s="102"/>
      <c r="FN682" s="102"/>
      <c r="FO682" s="102"/>
      <c r="FP682" s="102"/>
      <c r="FQ682" s="102"/>
      <c r="FR682" s="102"/>
      <c r="FS682" s="102"/>
      <c r="FT682" s="102"/>
      <c r="FU682" s="102"/>
      <c r="FV682" s="102"/>
      <c r="FW682" s="102"/>
      <c r="FX682" s="102"/>
      <c r="FY682" s="102"/>
      <c r="FZ682" s="102"/>
      <c r="GA682" s="102"/>
      <c r="GB682" s="102"/>
      <c r="GC682" s="102"/>
      <c r="GD682" s="102"/>
      <c r="GE682" s="102"/>
      <c r="GF682" s="102"/>
      <c r="GG682" s="102"/>
      <c r="GH682" s="102"/>
      <c r="GI682" s="102"/>
      <c r="GJ682" s="102"/>
      <c r="GK682" s="102"/>
      <c r="GL682" s="102"/>
      <c r="GM682" s="102"/>
      <c r="GN682" s="102"/>
      <c r="GO682" s="102"/>
      <c r="GP682" s="102"/>
      <c r="GQ682" s="102"/>
      <c r="GR682" s="102"/>
      <c r="GS682" s="102"/>
      <c r="GT682" s="102"/>
      <c r="GU682" s="102"/>
      <c r="GV682" s="102"/>
      <c r="GW682" s="102"/>
      <c r="GX682" s="102"/>
      <c r="GY682" s="102"/>
      <c r="GZ682" s="102"/>
      <c r="HA682" s="102"/>
      <c r="HB682" s="102"/>
      <c r="HC682" s="102"/>
      <c r="HD682" s="102"/>
      <c r="HE682" s="102"/>
      <c r="HF682" s="102"/>
      <c r="HG682" s="102"/>
      <c r="HH682" s="102"/>
    </row>
    <row r="683" spans="1:216" s="7" customFormat="1" ht="51" customHeight="1" x14ac:dyDescent="0.2">
      <c r="A683" s="122" t="s">
        <v>1010</v>
      </c>
      <c r="B683" s="32" t="s">
        <v>28</v>
      </c>
      <c r="C683" s="32" t="s">
        <v>1040</v>
      </c>
      <c r="D683" s="33" t="s">
        <v>1041</v>
      </c>
      <c r="E683" s="33" t="s">
        <v>1042</v>
      </c>
      <c r="F683" s="33" t="s">
        <v>1078</v>
      </c>
      <c r="G683" s="32" t="s">
        <v>32</v>
      </c>
      <c r="H683" s="112">
        <v>0</v>
      </c>
      <c r="I683" s="32">
        <v>710000000</v>
      </c>
      <c r="J683" s="32" t="s">
        <v>33</v>
      </c>
      <c r="K683" s="32" t="s">
        <v>45</v>
      </c>
      <c r="L683" s="70" t="s">
        <v>44</v>
      </c>
      <c r="M683" s="32"/>
      <c r="N683" s="32" t="s">
        <v>45</v>
      </c>
      <c r="O683" s="32" t="s">
        <v>2215</v>
      </c>
      <c r="P683" s="32"/>
      <c r="Q683" s="32"/>
      <c r="R683" s="36"/>
      <c r="S683" s="36"/>
      <c r="T683" s="63">
        <v>5868000</v>
      </c>
      <c r="U683" s="63">
        <v>5868000</v>
      </c>
      <c r="V683" s="32"/>
      <c r="W683" s="32">
        <v>2016</v>
      </c>
      <c r="X683" s="124" t="s">
        <v>264</v>
      </c>
    </row>
    <row r="684" spans="1:216" s="102" customFormat="1" ht="63.75" customHeight="1" x14ac:dyDescent="0.25">
      <c r="A684" s="122" t="s">
        <v>1011</v>
      </c>
      <c r="B684" s="32" t="s">
        <v>28</v>
      </c>
      <c r="C684" s="32" t="s">
        <v>1040</v>
      </c>
      <c r="D684" s="33" t="s">
        <v>1041</v>
      </c>
      <c r="E684" s="33" t="s">
        <v>1042</v>
      </c>
      <c r="F684" s="33" t="s">
        <v>1079</v>
      </c>
      <c r="G684" s="32" t="s">
        <v>32</v>
      </c>
      <c r="H684" s="112">
        <v>0</v>
      </c>
      <c r="I684" s="32">
        <v>710000000</v>
      </c>
      <c r="J684" s="32" t="s">
        <v>33</v>
      </c>
      <c r="K684" s="32" t="s">
        <v>1080</v>
      </c>
      <c r="L684" s="70" t="s">
        <v>44</v>
      </c>
      <c r="M684" s="32"/>
      <c r="N684" s="32" t="s">
        <v>1081</v>
      </c>
      <c r="O684" s="32" t="s">
        <v>2215</v>
      </c>
      <c r="P684" s="32"/>
      <c r="Q684" s="32"/>
      <c r="R684" s="36"/>
      <c r="S684" s="36"/>
      <c r="T684" s="63">
        <v>0</v>
      </c>
      <c r="U684" s="63">
        <v>0</v>
      </c>
      <c r="V684" s="32"/>
      <c r="W684" s="32">
        <v>2016</v>
      </c>
      <c r="X684" s="123" t="s">
        <v>3300</v>
      </c>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c r="EE684" s="26"/>
      <c r="EF684" s="26"/>
      <c r="EG684" s="26"/>
      <c r="EH684" s="26"/>
      <c r="EI684" s="26"/>
      <c r="EJ684" s="26"/>
      <c r="EK684" s="26"/>
      <c r="EL684" s="26"/>
      <c r="EM684" s="26"/>
      <c r="EN684" s="26"/>
      <c r="EO684" s="26"/>
      <c r="EP684" s="26"/>
      <c r="EQ684" s="26"/>
      <c r="ER684" s="26"/>
      <c r="ES684" s="26"/>
      <c r="ET684" s="26"/>
      <c r="EU684" s="26"/>
      <c r="EV684" s="26"/>
      <c r="EW684" s="26"/>
      <c r="EX684" s="26"/>
      <c r="EY684" s="26"/>
      <c r="EZ684" s="26"/>
      <c r="FA684" s="26"/>
      <c r="FB684" s="26"/>
      <c r="FC684" s="26"/>
      <c r="FD684" s="26"/>
      <c r="FE684" s="26"/>
    </row>
    <row r="685" spans="1:216" s="102" customFormat="1" ht="50.25" customHeight="1" x14ac:dyDescent="0.25">
      <c r="A685" s="122" t="s">
        <v>3447</v>
      </c>
      <c r="B685" s="32" t="s">
        <v>28</v>
      </c>
      <c r="C685" s="32" t="s">
        <v>1040</v>
      </c>
      <c r="D685" s="33" t="s">
        <v>1041</v>
      </c>
      <c r="E685" s="33" t="s">
        <v>1042</v>
      </c>
      <c r="F685" s="33" t="s">
        <v>1079</v>
      </c>
      <c r="G685" s="32" t="s">
        <v>32</v>
      </c>
      <c r="H685" s="112">
        <v>0</v>
      </c>
      <c r="I685" s="32">
        <v>710000000</v>
      </c>
      <c r="J685" s="32" t="s">
        <v>33</v>
      </c>
      <c r="K685" s="32" t="s">
        <v>240</v>
      </c>
      <c r="L685" s="70" t="s">
        <v>44</v>
      </c>
      <c r="M685" s="32"/>
      <c r="N685" s="32" t="s">
        <v>1081</v>
      </c>
      <c r="O685" s="32" t="s">
        <v>2215</v>
      </c>
      <c r="P685" s="32"/>
      <c r="Q685" s="32"/>
      <c r="R685" s="36"/>
      <c r="S685" s="36"/>
      <c r="T685" s="63">
        <v>1400000</v>
      </c>
      <c r="U685" s="63">
        <v>1400000</v>
      </c>
      <c r="V685" s="32"/>
      <c r="W685" s="32">
        <v>2016</v>
      </c>
      <c r="X685" s="124" t="s">
        <v>3448</v>
      </c>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26"/>
      <c r="EY685" s="26"/>
      <c r="EZ685" s="26"/>
      <c r="FA685" s="26"/>
      <c r="FB685" s="26"/>
      <c r="FC685" s="26"/>
      <c r="FD685" s="26"/>
      <c r="FE685" s="26"/>
    </row>
    <row r="686" spans="1:216" s="102" customFormat="1" ht="50.25" customHeight="1" x14ac:dyDescent="0.25">
      <c r="A686" s="122" t="s">
        <v>1012</v>
      </c>
      <c r="B686" s="32" t="s">
        <v>28</v>
      </c>
      <c r="C686" s="32" t="s">
        <v>1040</v>
      </c>
      <c r="D686" s="33" t="s">
        <v>1041</v>
      </c>
      <c r="E686" s="33" t="s">
        <v>1042</v>
      </c>
      <c r="F686" s="33" t="s">
        <v>1082</v>
      </c>
      <c r="G686" s="32" t="s">
        <v>32</v>
      </c>
      <c r="H686" s="112">
        <v>0</v>
      </c>
      <c r="I686" s="32">
        <v>710000000</v>
      </c>
      <c r="J686" s="32" t="s">
        <v>33</v>
      </c>
      <c r="K686" s="32" t="s">
        <v>246</v>
      </c>
      <c r="L686" s="70" t="s">
        <v>44</v>
      </c>
      <c r="M686" s="32"/>
      <c r="N686" s="32" t="s">
        <v>1083</v>
      </c>
      <c r="O686" s="32" t="s">
        <v>2215</v>
      </c>
      <c r="P686" s="32"/>
      <c r="Q686" s="32"/>
      <c r="R686" s="36"/>
      <c r="S686" s="36"/>
      <c r="T686" s="63">
        <v>0</v>
      </c>
      <c r="U686" s="63">
        <v>0</v>
      </c>
      <c r="V686" s="32"/>
      <c r="W686" s="32">
        <v>2016</v>
      </c>
      <c r="X686" s="124" t="s">
        <v>4169</v>
      </c>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26"/>
      <c r="EY686" s="26"/>
      <c r="EZ686" s="26"/>
      <c r="FA686" s="26"/>
      <c r="FB686" s="26"/>
      <c r="FC686" s="26"/>
      <c r="FD686" s="26"/>
      <c r="FE686" s="26"/>
    </row>
    <row r="687" spans="1:216" s="102" customFormat="1" ht="51" customHeight="1" x14ac:dyDescent="0.2">
      <c r="A687" s="122" t="s">
        <v>1013</v>
      </c>
      <c r="B687" s="32" t="s">
        <v>28</v>
      </c>
      <c r="C687" s="32" t="s">
        <v>1040</v>
      </c>
      <c r="D687" s="33" t="s">
        <v>1041</v>
      </c>
      <c r="E687" s="33" t="s">
        <v>1042</v>
      </c>
      <c r="F687" s="33" t="s">
        <v>1084</v>
      </c>
      <c r="G687" s="32" t="s">
        <v>32</v>
      </c>
      <c r="H687" s="112">
        <v>0</v>
      </c>
      <c r="I687" s="32">
        <v>710000000</v>
      </c>
      <c r="J687" s="32" t="s">
        <v>33</v>
      </c>
      <c r="K687" s="41" t="s">
        <v>211</v>
      </c>
      <c r="L687" s="70" t="s">
        <v>44</v>
      </c>
      <c r="M687" s="32"/>
      <c r="N687" s="32" t="s">
        <v>1545</v>
      </c>
      <c r="O687" s="32" t="s">
        <v>2215</v>
      </c>
      <c r="P687" s="32"/>
      <c r="Q687" s="32"/>
      <c r="R687" s="36"/>
      <c r="S687" s="113"/>
      <c r="T687" s="63">
        <v>0</v>
      </c>
      <c r="U687" s="63">
        <v>0</v>
      </c>
      <c r="V687" s="32"/>
      <c r="W687" s="32">
        <v>2016</v>
      </c>
      <c r="X687" s="124" t="s">
        <v>2812</v>
      </c>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26"/>
      <c r="DX687" s="26"/>
      <c r="DY687" s="26"/>
    </row>
    <row r="688" spans="1:216" s="102" customFormat="1" ht="51" customHeight="1" x14ac:dyDescent="0.2">
      <c r="A688" s="122" t="s">
        <v>2917</v>
      </c>
      <c r="B688" s="32" t="s">
        <v>28</v>
      </c>
      <c r="C688" s="32" t="s">
        <v>1040</v>
      </c>
      <c r="D688" s="33" t="s">
        <v>1041</v>
      </c>
      <c r="E688" s="33" t="s">
        <v>1042</v>
      </c>
      <c r="F688" s="33" t="s">
        <v>1084</v>
      </c>
      <c r="G688" s="32" t="s">
        <v>32</v>
      </c>
      <c r="H688" s="112">
        <v>0</v>
      </c>
      <c r="I688" s="32">
        <v>710000000</v>
      </c>
      <c r="J688" s="32" t="s">
        <v>33</v>
      </c>
      <c r="K688" s="41" t="s">
        <v>40</v>
      </c>
      <c r="L688" s="70" t="s">
        <v>44</v>
      </c>
      <c r="M688" s="32"/>
      <c r="N688" s="32" t="s">
        <v>2918</v>
      </c>
      <c r="O688" s="32" t="s">
        <v>2215</v>
      </c>
      <c r="P688" s="32"/>
      <c r="Q688" s="32"/>
      <c r="R688" s="36"/>
      <c r="S688" s="113"/>
      <c r="T688" s="63">
        <v>0</v>
      </c>
      <c r="U688" s="63">
        <v>0</v>
      </c>
      <c r="V688" s="32"/>
      <c r="W688" s="32">
        <v>2016</v>
      </c>
      <c r="X688" s="124" t="s">
        <v>4170</v>
      </c>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row>
    <row r="689" spans="1:16323" s="102" customFormat="1" ht="142.5" customHeight="1" x14ac:dyDescent="0.25">
      <c r="A689" s="122" t="s">
        <v>1014</v>
      </c>
      <c r="B689" s="32" t="s">
        <v>28</v>
      </c>
      <c r="C689" s="32" t="s">
        <v>1055</v>
      </c>
      <c r="D689" s="33" t="s">
        <v>1085</v>
      </c>
      <c r="E689" s="33" t="s">
        <v>1086</v>
      </c>
      <c r="F689" s="33" t="s">
        <v>1087</v>
      </c>
      <c r="G689" s="32" t="s">
        <v>32</v>
      </c>
      <c r="H689" s="112">
        <v>0</v>
      </c>
      <c r="I689" s="32">
        <v>710000000</v>
      </c>
      <c r="J689" s="32" t="s">
        <v>33</v>
      </c>
      <c r="K689" s="32" t="s">
        <v>1088</v>
      </c>
      <c r="L689" s="32" t="s">
        <v>1163</v>
      </c>
      <c r="M689" s="32"/>
      <c r="N689" s="32" t="s">
        <v>232</v>
      </c>
      <c r="O689" s="32" t="s">
        <v>2215</v>
      </c>
      <c r="P689" s="32"/>
      <c r="Q689" s="32"/>
      <c r="R689" s="36"/>
      <c r="S689" s="36"/>
      <c r="T689" s="63">
        <v>0</v>
      </c>
      <c r="U689" s="63">
        <v>0</v>
      </c>
      <c r="V689" s="32"/>
      <c r="W689" s="32">
        <v>2016</v>
      </c>
      <c r="X689" s="123" t="s">
        <v>3300</v>
      </c>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c r="EN689" s="26"/>
      <c r="EO689" s="26"/>
      <c r="EP689" s="26"/>
      <c r="EQ689" s="26"/>
      <c r="ER689" s="26"/>
      <c r="ES689" s="26"/>
      <c r="ET689" s="26"/>
      <c r="EU689" s="26"/>
      <c r="EV689" s="26"/>
      <c r="EW689" s="26"/>
      <c r="EX689" s="26"/>
      <c r="EY689" s="26"/>
      <c r="EZ689" s="26"/>
      <c r="FA689" s="26"/>
      <c r="FB689" s="26"/>
      <c r="FC689" s="26"/>
      <c r="FD689" s="26"/>
      <c r="FE689" s="26"/>
    </row>
    <row r="690" spans="1:16323" s="102" customFormat="1" ht="87" customHeight="1" x14ac:dyDescent="0.25">
      <c r="A690" s="122" t="s">
        <v>3449</v>
      </c>
      <c r="B690" s="32" t="s">
        <v>28</v>
      </c>
      <c r="C690" s="32" t="s">
        <v>1055</v>
      </c>
      <c r="D690" s="33" t="s">
        <v>1085</v>
      </c>
      <c r="E690" s="33" t="s">
        <v>1086</v>
      </c>
      <c r="F690" s="33" t="s">
        <v>1087</v>
      </c>
      <c r="G690" s="32" t="s">
        <v>32</v>
      </c>
      <c r="H690" s="112">
        <v>0</v>
      </c>
      <c r="I690" s="32">
        <v>710000000</v>
      </c>
      <c r="J690" s="32" t="s">
        <v>33</v>
      </c>
      <c r="K690" s="32" t="s">
        <v>34</v>
      </c>
      <c r="L690" s="32" t="s">
        <v>1163</v>
      </c>
      <c r="M690" s="32"/>
      <c r="N690" s="32" t="s">
        <v>232</v>
      </c>
      <c r="O690" s="32" t="s">
        <v>2215</v>
      </c>
      <c r="P690" s="32"/>
      <c r="Q690" s="32"/>
      <c r="R690" s="36"/>
      <c r="S690" s="36"/>
      <c r="T690" s="63">
        <v>1437150</v>
      </c>
      <c r="U690" s="63">
        <v>1437150</v>
      </c>
      <c r="V690" s="32"/>
      <c r="W690" s="32">
        <v>2016</v>
      </c>
      <c r="X690" s="124" t="s">
        <v>3450</v>
      </c>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26"/>
      <c r="EY690" s="26"/>
      <c r="EZ690" s="26"/>
      <c r="FA690" s="26"/>
      <c r="FB690" s="26"/>
      <c r="FC690" s="26"/>
      <c r="FD690" s="26"/>
      <c r="FE690" s="26"/>
    </row>
    <row r="691" spans="1:16323" s="7" customFormat="1" ht="76.5" customHeight="1" x14ac:dyDescent="0.2">
      <c r="A691" s="122" t="s">
        <v>1015</v>
      </c>
      <c r="B691" s="32" t="s">
        <v>28</v>
      </c>
      <c r="C691" s="32" t="s">
        <v>1055</v>
      </c>
      <c r="D691" s="33" t="s">
        <v>1085</v>
      </c>
      <c r="E691" s="33" t="s">
        <v>1086</v>
      </c>
      <c r="F691" s="33" t="s">
        <v>1089</v>
      </c>
      <c r="G691" s="32" t="s">
        <v>32</v>
      </c>
      <c r="H691" s="112">
        <v>0</v>
      </c>
      <c r="I691" s="32">
        <v>710000000</v>
      </c>
      <c r="J691" s="32" t="s">
        <v>33</v>
      </c>
      <c r="K691" s="32" t="s">
        <v>578</v>
      </c>
      <c r="L691" s="32" t="s">
        <v>1110</v>
      </c>
      <c r="M691" s="32"/>
      <c r="N691" s="32" t="s">
        <v>250</v>
      </c>
      <c r="O691" s="32" t="s">
        <v>2215</v>
      </c>
      <c r="P691" s="32"/>
      <c r="Q691" s="32"/>
      <c r="R691" s="36"/>
      <c r="S691" s="36"/>
      <c r="T691" s="63">
        <v>735300</v>
      </c>
      <c r="U691" s="63">
        <v>735300</v>
      </c>
      <c r="V691" s="32"/>
      <c r="W691" s="32">
        <v>2016</v>
      </c>
      <c r="X691" s="124" t="s">
        <v>264</v>
      </c>
    </row>
    <row r="692" spans="1:16323" s="102" customFormat="1" ht="87" customHeight="1" x14ac:dyDescent="0.25">
      <c r="A692" s="122" t="s">
        <v>1016</v>
      </c>
      <c r="B692" s="32" t="s">
        <v>28</v>
      </c>
      <c r="C692" s="44" t="s">
        <v>1154</v>
      </c>
      <c r="D692" s="170" t="s">
        <v>1155</v>
      </c>
      <c r="E692" s="170" t="s">
        <v>1156</v>
      </c>
      <c r="F692" s="170" t="s">
        <v>1157</v>
      </c>
      <c r="G692" s="32" t="s">
        <v>2204</v>
      </c>
      <c r="H692" s="43">
        <v>100</v>
      </c>
      <c r="I692" s="32">
        <v>710000000</v>
      </c>
      <c r="J692" s="32" t="s">
        <v>33</v>
      </c>
      <c r="K692" s="32" t="s">
        <v>232</v>
      </c>
      <c r="L692" s="32" t="s">
        <v>33</v>
      </c>
      <c r="M692" s="37"/>
      <c r="N692" s="32" t="s">
        <v>951</v>
      </c>
      <c r="O692" s="32" t="s">
        <v>2229</v>
      </c>
      <c r="P692" s="37"/>
      <c r="Q692" s="37"/>
      <c r="R692" s="66"/>
      <c r="S692" s="48"/>
      <c r="T692" s="63">
        <v>0</v>
      </c>
      <c r="U692" s="63">
        <v>0</v>
      </c>
      <c r="V692" s="171"/>
      <c r="W692" s="37">
        <v>2016</v>
      </c>
      <c r="X692" s="124" t="s">
        <v>3316</v>
      </c>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26"/>
      <c r="EY692" s="26"/>
      <c r="EZ692" s="26"/>
      <c r="FA692" s="26"/>
      <c r="FB692" s="26"/>
      <c r="FC692" s="26"/>
      <c r="FD692" s="26"/>
      <c r="FE692" s="26"/>
    </row>
    <row r="693" spans="1:16323" s="7" customFormat="1" ht="52.5" customHeight="1" x14ac:dyDescent="0.2">
      <c r="A693" s="122" t="s">
        <v>1017</v>
      </c>
      <c r="B693" s="32" t="s">
        <v>28</v>
      </c>
      <c r="C693" s="70" t="s">
        <v>1095</v>
      </c>
      <c r="D693" s="84" t="s">
        <v>1096</v>
      </c>
      <c r="E693" s="84" t="s">
        <v>1096</v>
      </c>
      <c r="F693" s="84" t="s">
        <v>1097</v>
      </c>
      <c r="G693" s="70" t="s">
        <v>32</v>
      </c>
      <c r="H693" s="34">
        <v>70</v>
      </c>
      <c r="I693" s="32">
        <v>710000000</v>
      </c>
      <c r="J693" s="32" t="s">
        <v>33</v>
      </c>
      <c r="K693" s="32" t="s">
        <v>40</v>
      </c>
      <c r="L693" s="70" t="s">
        <v>44</v>
      </c>
      <c r="M693" s="32"/>
      <c r="N693" s="32" t="s">
        <v>951</v>
      </c>
      <c r="O693" s="32" t="s">
        <v>2219</v>
      </c>
      <c r="P693" s="70"/>
      <c r="Q693" s="70"/>
      <c r="R693" s="47"/>
      <c r="S693" s="47"/>
      <c r="T693" s="63">
        <v>0</v>
      </c>
      <c r="U693" s="63">
        <v>0</v>
      </c>
      <c r="V693" s="70"/>
      <c r="W693" s="44">
        <v>2016</v>
      </c>
      <c r="X693" s="124" t="s">
        <v>4310</v>
      </c>
      <c r="Y693" s="69"/>
      <c r="Z693" s="69"/>
      <c r="AA693" s="69"/>
      <c r="AB693" s="75"/>
      <c r="AC693" s="69"/>
      <c r="AD693" s="69"/>
      <c r="AE693" s="78"/>
      <c r="AF693" s="75"/>
      <c r="AG693" s="75"/>
      <c r="AH693" s="79"/>
      <c r="AI693" s="79"/>
      <c r="AJ693" s="80"/>
      <c r="AK693" s="80"/>
      <c r="AL693" s="75"/>
      <c r="AM693" s="81"/>
      <c r="AN693" s="69"/>
      <c r="AO693" s="69"/>
      <c r="AP693" s="75"/>
      <c r="AQ693" s="22"/>
      <c r="AR693" s="69"/>
      <c r="AS693" s="75"/>
      <c r="AT693" s="76"/>
      <c r="AU693" s="76"/>
      <c r="AV693" s="76"/>
      <c r="AW693" s="75"/>
      <c r="AX693" s="77"/>
      <c r="AY693" s="69"/>
      <c r="AZ693" s="69"/>
      <c r="BA693" s="69"/>
      <c r="BB693" s="75"/>
      <c r="BC693" s="69"/>
      <c r="BD693" s="69"/>
      <c r="BE693" s="78"/>
      <c r="BF693" s="75"/>
      <c r="BG693" s="75"/>
      <c r="BH693" s="79"/>
      <c r="BI693" s="79"/>
      <c r="BJ693" s="80"/>
      <c r="BK693" s="80"/>
      <c r="BL693" s="75"/>
    </row>
    <row r="694" spans="1:16323" s="40" customFormat="1" ht="63.75" customHeight="1" x14ac:dyDescent="0.25">
      <c r="A694" s="122" t="s">
        <v>4355</v>
      </c>
      <c r="B694" s="32" t="s">
        <v>28</v>
      </c>
      <c r="C694" s="32" t="s">
        <v>1095</v>
      </c>
      <c r="D694" s="33" t="s">
        <v>1096</v>
      </c>
      <c r="E694" s="33" t="s">
        <v>1096</v>
      </c>
      <c r="F694" s="33" t="s">
        <v>4356</v>
      </c>
      <c r="G694" s="32" t="s">
        <v>2204</v>
      </c>
      <c r="H694" s="112">
        <v>70</v>
      </c>
      <c r="I694" s="32">
        <v>710000000</v>
      </c>
      <c r="J694" s="32" t="s">
        <v>33</v>
      </c>
      <c r="K694" s="71" t="s">
        <v>246</v>
      </c>
      <c r="L694" s="70" t="s">
        <v>44</v>
      </c>
      <c r="M694" s="32"/>
      <c r="N694" s="32" t="s">
        <v>4357</v>
      </c>
      <c r="O694" s="32" t="s">
        <v>2219</v>
      </c>
      <c r="P694" s="32"/>
      <c r="Q694" s="32"/>
      <c r="R694" s="36"/>
      <c r="S694" s="36"/>
      <c r="T694" s="63">
        <v>13000000</v>
      </c>
      <c r="U694" s="63">
        <v>14560000</v>
      </c>
      <c r="V694" s="32"/>
      <c r="W694" s="32">
        <v>2016</v>
      </c>
      <c r="X694" s="124" t="s">
        <v>4358</v>
      </c>
    </row>
    <row r="695" spans="1:16323" s="7" customFormat="1" ht="38.25" customHeight="1" x14ac:dyDescent="0.2">
      <c r="A695" s="122" t="s">
        <v>1018</v>
      </c>
      <c r="B695" s="32" t="s">
        <v>28</v>
      </c>
      <c r="C695" s="32" t="s">
        <v>1098</v>
      </c>
      <c r="D695" s="33" t="s">
        <v>1099</v>
      </c>
      <c r="E695" s="33" t="s">
        <v>1099</v>
      </c>
      <c r="F695" s="33"/>
      <c r="G695" s="32" t="s">
        <v>32</v>
      </c>
      <c r="H695" s="112">
        <v>100</v>
      </c>
      <c r="I695" s="32">
        <v>710000000</v>
      </c>
      <c r="J695" s="32" t="s">
        <v>33</v>
      </c>
      <c r="K695" s="32" t="s">
        <v>183</v>
      </c>
      <c r="L695" s="32" t="s">
        <v>33</v>
      </c>
      <c r="M695" s="32"/>
      <c r="N695" s="32" t="s">
        <v>57</v>
      </c>
      <c r="O695" s="32" t="s">
        <v>2219</v>
      </c>
      <c r="P695" s="32"/>
      <c r="Q695" s="32"/>
      <c r="R695" s="36"/>
      <c r="S695" s="36"/>
      <c r="T695" s="63">
        <v>0</v>
      </c>
      <c r="U695" s="63">
        <v>0</v>
      </c>
      <c r="V695" s="32" t="s">
        <v>38</v>
      </c>
      <c r="W695" s="32">
        <v>2016</v>
      </c>
      <c r="X695" s="124" t="s">
        <v>2293</v>
      </c>
    </row>
    <row r="696" spans="1:16323" s="7" customFormat="1" ht="38.25" customHeight="1" x14ac:dyDescent="0.2">
      <c r="A696" s="122" t="s">
        <v>2411</v>
      </c>
      <c r="B696" s="32" t="s">
        <v>28</v>
      </c>
      <c r="C696" s="32" t="s">
        <v>1098</v>
      </c>
      <c r="D696" s="33" t="s">
        <v>1099</v>
      </c>
      <c r="E696" s="33" t="s">
        <v>1099</v>
      </c>
      <c r="F696" s="33"/>
      <c r="G696" s="32" t="s">
        <v>32</v>
      </c>
      <c r="H696" s="112">
        <v>100</v>
      </c>
      <c r="I696" s="32">
        <v>710000000</v>
      </c>
      <c r="J696" s="32" t="s">
        <v>33</v>
      </c>
      <c r="K696" s="32" t="s">
        <v>106</v>
      </c>
      <c r="L696" s="32" t="s">
        <v>33</v>
      </c>
      <c r="M696" s="32"/>
      <c r="N696" s="32" t="s">
        <v>57</v>
      </c>
      <c r="O696" s="32" t="s">
        <v>2219</v>
      </c>
      <c r="P696" s="32"/>
      <c r="Q696" s="32"/>
      <c r="R696" s="36"/>
      <c r="S696" s="36"/>
      <c r="T696" s="63">
        <v>0</v>
      </c>
      <c r="U696" s="63">
        <v>0</v>
      </c>
      <c r="V696" s="32" t="s">
        <v>38</v>
      </c>
      <c r="W696" s="32">
        <v>2016</v>
      </c>
      <c r="X696" s="124" t="s">
        <v>2674</v>
      </c>
    </row>
    <row r="697" spans="1:16323" s="102" customFormat="1" ht="38.25" customHeight="1" x14ac:dyDescent="0.25">
      <c r="A697" s="122" t="s">
        <v>2710</v>
      </c>
      <c r="B697" s="32" t="s">
        <v>28</v>
      </c>
      <c r="C697" s="32" t="s">
        <v>1098</v>
      </c>
      <c r="D697" s="33" t="s">
        <v>1099</v>
      </c>
      <c r="E697" s="33" t="s">
        <v>1099</v>
      </c>
      <c r="F697" s="33"/>
      <c r="G697" s="32" t="s">
        <v>32</v>
      </c>
      <c r="H697" s="112">
        <v>100</v>
      </c>
      <c r="I697" s="32">
        <v>710000000</v>
      </c>
      <c r="J697" s="32" t="s">
        <v>33</v>
      </c>
      <c r="K697" s="32" t="s">
        <v>48</v>
      </c>
      <c r="L697" s="32" t="s">
        <v>33</v>
      </c>
      <c r="M697" s="32"/>
      <c r="N697" s="32" t="s">
        <v>57</v>
      </c>
      <c r="O697" s="32" t="s">
        <v>2219</v>
      </c>
      <c r="P697" s="32"/>
      <c r="Q697" s="32"/>
      <c r="R697" s="36"/>
      <c r="S697" s="36"/>
      <c r="T697" s="63">
        <v>0</v>
      </c>
      <c r="U697" s="63">
        <v>0</v>
      </c>
      <c r="V697" s="32" t="s">
        <v>38</v>
      </c>
      <c r="W697" s="32">
        <v>2016</v>
      </c>
      <c r="X697" s="124" t="s">
        <v>2812</v>
      </c>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row>
    <row r="698" spans="1:16323" s="102" customFormat="1" ht="76.5" customHeight="1" x14ac:dyDescent="0.25">
      <c r="A698" s="122" t="s">
        <v>2919</v>
      </c>
      <c r="B698" s="32" t="s">
        <v>28</v>
      </c>
      <c r="C698" s="32" t="s">
        <v>1098</v>
      </c>
      <c r="D698" s="33" t="s">
        <v>1099</v>
      </c>
      <c r="E698" s="33" t="s">
        <v>1099</v>
      </c>
      <c r="F698" s="33"/>
      <c r="G698" s="32" t="s">
        <v>32</v>
      </c>
      <c r="H698" s="112">
        <v>100</v>
      </c>
      <c r="I698" s="32">
        <v>710000000</v>
      </c>
      <c r="J698" s="32" t="s">
        <v>33</v>
      </c>
      <c r="K698" s="32" t="s">
        <v>48</v>
      </c>
      <c r="L698" s="32" t="s">
        <v>33</v>
      </c>
      <c r="M698" s="32"/>
      <c r="N698" s="32" t="s">
        <v>57</v>
      </c>
      <c r="O698" s="35" t="s">
        <v>2920</v>
      </c>
      <c r="P698" s="32"/>
      <c r="Q698" s="32"/>
      <c r="R698" s="36"/>
      <c r="S698" s="36"/>
      <c r="T698" s="63">
        <v>1030421698.125</v>
      </c>
      <c r="U698" s="63">
        <v>1154072301.9000001</v>
      </c>
      <c r="V698" s="32" t="s">
        <v>38</v>
      </c>
      <c r="W698" s="32">
        <v>2016</v>
      </c>
      <c r="X698" s="124" t="s">
        <v>2921</v>
      </c>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row>
    <row r="699" spans="1:16323" s="7" customFormat="1" ht="52.5" customHeight="1" x14ac:dyDescent="0.2">
      <c r="A699" s="122" t="s">
        <v>1019</v>
      </c>
      <c r="B699" s="32" t="s">
        <v>28</v>
      </c>
      <c r="C699" s="70" t="s">
        <v>1101</v>
      </c>
      <c r="D699" s="84" t="s">
        <v>1102</v>
      </c>
      <c r="E699" s="84" t="s">
        <v>1102</v>
      </c>
      <c r="F699" s="84" t="s">
        <v>1103</v>
      </c>
      <c r="G699" s="70" t="s">
        <v>32</v>
      </c>
      <c r="H699" s="34">
        <v>100</v>
      </c>
      <c r="I699" s="32">
        <v>710000000</v>
      </c>
      <c r="J699" s="32" t="s">
        <v>33</v>
      </c>
      <c r="K699" s="32" t="s">
        <v>48</v>
      </c>
      <c r="L699" s="70" t="s">
        <v>44</v>
      </c>
      <c r="M699" s="32"/>
      <c r="N699" s="32" t="s">
        <v>1104</v>
      </c>
      <c r="O699" s="32" t="s">
        <v>2215</v>
      </c>
      <c r="P699" s="70"/>
      <c r="Q699" s="70"/>
      <c r="R699" s="47"/>
      <c r="S699" s="47"/>
      <c r="T699" s="63">
        <v>0</v>
      </c>
      <c r="U699" s="63">
        <v>0</v>
      </c>
      <c r="V699" s="70"/>
      <c r="W699" s="44">
        <v>2016</v>
      </c>
      <c r="X699" s="124" t="s">
        <v>3788</v>
      </c>
      <c r="Y699" s="69"/>
      <c r="Z699" s="69"/>
      <c r="AA699" s="69"/>
      <c r="AB699" s="75"/>
      <c r="AC699" s="69"/>
      <c r="AD699" s="69"/>
      <c r="AE699" s="78"/>
      <c r="AF699" s="75"/>
      <c r="AG699" s="75"/>
      <c r="AH699" s="79"/>
      <c r="AI699" s="79"/>
      <c r="AJ699" s="80"/>
      <c r="AK699" s="80"/>
      <c r="AL699" s="75"/>
      <c r="AM699" s="81"/>
      <c r="AN699" s="69"/>
      <c r="AO699" s="69"/>
      <c r="AP699" s="75"/>
      <c r="AQ699" s="22"/>
      <c r="AR699" s="69"/>
      <c r="AS699" s="75"/>
      <c r="AT699" s="76"/>
      <c r="AU699" s="76"/>
      <c r="AV699" s="76"/>
      <c r="AW699" s="75"/>
      <c r="AX699" s="77"/>
      <c r="AY699" s="69"/>
      <c r="AZ699" s="69"/>
      <c r="BA699" s="69"/>
      <c r="BB699" s="75"/>
      <c r="BC699" s="69"/>
      <c r="BD699" s="69"/>
      <c r="BE699" s="78"/>
      <c r="BF699" s="75"/>
      <c r="BG699" s="75"/>
      <c r="BH699" s="79"/>
      <c r="BI699" s="79"/>
      <c r="BJ699" s="80"/>
      <c r="BK699" s="80"/>
      <c r="BL699" s="75"/>
    </row>
    <row r="700" spans="1:16323" s="40" customFormat="1" ht="38.25" x14ac:dyDescent="0.25">
      <c r="A700" s="122" t="s">
        <v>3895</v>
      </c>
      <c r="B700" s="32" t="s">
        <v>28</v>
      </c>
      <c r="C700" s="70" t="s">
        <v>1101</v>
      </c>
      <c r="D700" s="84" t="s">
        <v>1102</v>
      </c>
      <c r="E700" s="84" t="s">
        <v>1102</v>
      </c>
      <c r="F700" s="84" t="s">
        <v>1103</v>
      </c>
      <c r="G700" s="70" t="s">
        <v>32</v>
      </c>
      <c r="H700" s="34">
        <v>100</v>
      </c>
      <c r="I700" s="32">
        <v>710000000</v>
      </c>
      <c r="J700" s="32" t="s">
        <v>33</v>
      </c>
      <c r="K700" s="32" t="s">
        <v>48</v>
      </c>
      <c r="L700" s="70" t="s">
        <v>44</v>
      </c>
      <c r="M700" s="32"/>
      <c r="N700" s="32" t="s">
        <v>1104</v>
      </c>
      <c r="O700" s="32" t="s">
        <v>2215</v>
      </c>
      <c r="P700" s="70"/>
      <c r="Q700" s="70"/>
      <c r="R700" s="47"/>
      <c r="S700" s="47"/>
      <c r="T700" s="63">
        <v>619999.99999999988</v>
      </c>
      <c r="U700" s="63">
        <v>694400</v>
      </c>
      <c r="V700" s="70"/>
      <c r="W700" s="44">
        <v>2016</v>
      </c>
      <c r="X700" s="124" t="s">
        <v>3876</v>
      </c>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102"/>
      <c r="EM700" s="102"/>
      <c r="EN700" s="102"/>
      <c r="EO700" s="102"/>
      <c r="EP700" s="102"/>
      <c r="EQ700" s="102"/>
      <c r="ER700" s="102"/>
      <c r="ES700" s="102"/>
      <c r="ET700" s="102"/>
      <c r="EU700" s="102"/>
      <c r="EV700" s="102"/>
      <c r="EW700" s="102"/>
      <c r="EX700" s="102"/>
      <c r="EY700" s="102"/>
      <c r="EZ700" s="102"/>
      <c r="FA700" s="102"/>
      <c r="FB700" s="102"/>
      <c r="FC700" s="102"/>
      <c r="FD700" s="102"/>
      <c r="FE700" s="102"/>
      <c r="FF700" s="102"/>
      <c r="FG700" s="102"/>
      <c r="FH700" s="102"/>
      <c r="FI700" s="102"/>
      <c r="FJ700" s="102"/>
      <c r="FK700" s="102"/>
      <c r="FL700" s="102"/>
      <c r="FM700" s="102"/>
      <c r="FN700" s="102"/>
      <c r="FO700" s="102"/>
      <c r="FP700" s="102"/>
      <c r="FQ700" s="102"/>
      <c r="FR700" s="102"/>
      <c r="FS700" s="102"/>
      <c r="FT700" s="102"/>
      <c r="FU700" s="102"/>
      <c r="FV700" s="102"/>
      <c r="FW700" s="102"/>
      <c r="FX700" s="102"/>
      <c r="FY700" s="102"/>
      <c r="FZ700" s="102"/>
      <c r="GA700" s="102"/>
      <c r="GB700" s="102"/>
      <c r="GC700" s="102"/>
      <c r="GD700" s="102"/>
      <c r="GE700" s="102"/>
      <c r="GF700" s="102"/>
      <c r="GG700" s="102"/>
      <c r="GH700" s="102"/>
      <c r="GI700" s="102"/>
      <c r="GJ700" s="102"/>
      <c r="GK700" s="102"/>
      <c r="GL700" s="102"/>
      <c r="GM700" s="102"/>
      <c r="GN700" s="102"/>
      <c r="GO700" s="102"/>
      <c r="GP700" s="102"/>
      <c r="GQ700" s="102"/>
      <c r="GR700" s="102"/>
      <c r="GS700" s="102"/>
      <c r="GT700" s="102"/>
      <c r="GU700" s="102"/>
      <c r="GV700" s="102"/>
      <c r="GW700" s="102"/>
      <c r="GX700" s="102"/>
      <c r="GY700" s="102"/>
      <c r="GZ700" s="102"/>
      <c r="HA700" s="102"/>
      <c r="HB700" s="102"/>
      <c r="HC700" s="102"/>
      <c r="HD700" s="102"/>
      <c r="HE700" s="102"/>
      <c r="HF700" s="102"/>
      <c r="HG700" s="102"/>
      <c r="HH700" s="102"/>
      <c r="HI700" s="102"/>
      <c r="HJ700" s="102"/>
      <c r="HK700" s="102"/>
      <c r="HL700" s="102"/>
      <c r="HM700" s="102"/>
      <c r="HN700" s="102"/>
      <c r="HO700" s="102"/>
      <c r="HP700" s="102"/>
      <c r="HQ700" s="102"/>
      <c r="HR700" s="102"/>
      <c r="HS700" s="102"/>
      <c r="HT700" s="102"/>
      <c r="HU700" s="102"/>
      <c r="HV700" s="102"/>
      <c r="HW700" s="102"/>
      <c r="HX700" s="102"/>
      <c r="HY700" s="102"/>
      <c r="HZ700" s="102"/>
      <c r="IA700" s="102"/>
      <c r="IB700" s="102"/>
      <c r="IC700" s="102"/>
      <c r="ID700" s="102"/>
      <c r="IE700" s="102"/>
      <c r="IF700" s="102"/>
      <c r="IG700" s="102"/>
      <c r="IH700" s="102"/>
      <c r="II700" s="102"/>
      <c r="IJ700" s="102"/>
      <c r="IK700" s="102"/>
      <c r="IL700" s="102"/>
      <c r="IM700" s="102"/>
      <c r="IN700" s="102"/>
      <c r="IO700" s="102"/>
      <c r="IP700" s="102"/>
      <c r="IQ700" s="102"/>
      <c r="IR700" s="102"/>
      <c r="IS700" s="102"/>
      <c r="IT700" s="102"/>
      <c r="IU700" s="102"/>
      <c r="IV700" s="102"/>
      <c r="IW700" s="102"/>
      <c r="IX700" s="102"/>
      <c r="IY700" s="102"/>
      <c r="IZ700" s="102"/>
      <c r="JA700" s="102"/>
      <c r="JB700" s="102"/>
      <c r="JC700" s="102"/>
      <c r="JD700" s="102"/>
      <c r="JE700" s="102"/>
      <c r="JF700" s="102"/>
      <c r="JG700" s="102"/>
      <c r="JH700" s="102"/>
      <c r="JI700" s="102"/>
      <c r="JJ700" s="102"/>
      <c r="JK700" s="102"/>
      <c r="JL700" s="102"/>
      <c r="JM700" s="102"/>
      <c r="JN700" s="102"/>
      <c r="JO700" s="102"/>
      <c r="JP700" s="102"/>
      <c r="JQ700" s="102"/>
      <c r="JR700" s="102"/>
      <c r="JS700" s="102"/>
      <c r="JT700" s="102"/>
      <c r="JU700" s="102"/>
      <c r="JV700" s="102"/>
      <c r="JW700" s="102"/>
      <c r="JX700" s="102"/>
      <c r="JY700" s="102"/>
      <c r="JZ700" s="102"/>
      <c r="KA700" s="102"/>
      <c r="KB700" s="102"/>
      <c r="KC700" s="102"/>
      <c r="KD700" s="102"/>
      <c r="KE700" s="102"/>
      <c r="KF700" s="102"/>
      <c r="KG700" s="102"/>
      <c r="KH700" s="102"/>
      <c r="KI700" s="102"/>
      <c r="KJ700" s="102"/>
      <c r="KK700" s="102"/>
      <c r="KL700" s="102"/>
      <c r="KM700" s="102"/>
      <c r="KN700" s="102"/>
      <c r="KO700" s="102"/>
      <c r="KP700" s="102"/>
      <c r="KQ700" s="102"/>
      <c r="KR700" s="102"/>
      <c r="KS700" s="102"/>
      <c r="KT700" s="102"/>
      <c r="KU700" s="102"/>
      <c r="KV700" s="102"/>
      <c r="KW700" s="102"/>
      <c r="KX700" s="102"/>
      <c r="KY700" s="102"/>
      <c r="KZ700" s="102"/>
      <c r="LA700" s="102"/>
      <c r="LB700" s="102"/>
      <c r="LC700" s="102"/>
      <c r="LD700" s="102"/>
      <c r="LE700" s="102"/>
      <c r="LF700" s="102"/>
      <c r="LG700" s="102"/>
      <c r="LH700" s="102"/>
      <c r="LI700" s="102"/>
      <c r="LJ700" s="102"/>
      <c r="LK700" s="102"/>
      <c r="LL700" s="102"/>
      <c r="LM700" s="102"/>
      <c r="LN700" s="102"/>
      <c r="LO700" s="102"/>
      <c r="LP700" s="102"/>
      <c r="LQ700" s="102"/>
      <c r="LR700" s="102"/>
      <c r="LS700" s="102"/>
      <c r="LT700" s="102"/>
      <c r="LU700" s="102"/>
      <c r="LV700" s="102"/>
      <c r="LW700" s="102"/>
      <c r="LX700" s="102"/>
      <c r="LY700" s="102"/>
      <c r="LZ700" s="102"/>
      <c r="MA700" s="102"/>
      <c r="MB700" s="102"/>
      <c r="MC700" s="102"/>
      <c r="MD700" s="102"/>
      <c r="ME700" s="102"/>
      <c r="MF700" s="102"/>
      <c r="MG700" s="102"/>
      <c r="MH700" s="102"/>
      <c r="MI700" s="102"/>
      <c r="MJ700" s="102"/>
      <c r="MK700" s="102"/>
      <c r="ML700" s="102"/>
      <c r="MM700" s="102"/>
      <c r="MN700" s="102"/>
      <c r="MO700" s="102"/>
      <c r="MP700" s="102"/>
      <c r="MQ700" s="102"/>
      <c r="MR700" s="102"/>
      <c r="MS700" s="102"/>
      <c r="MT700" s="102"/>
      <c r="MU700" s="102"/>
      <c r="MV700" s="102"/>
      <c r="MW700" s="102"/>
      <c r="MX700" s="102"/>
      <c r="MY700" s="102"/>
      <c r="MZ700" s="102"/>
      <c r="NA700" s="102"/>
      <c r="NB700" s="102"/>
      <c r="NC700" s="102"/>
      <c r="ND700" s="102"/>
      <c r="NE700" s="102"/>
      <c r="NF700" s="102"/>
      <c r="NG700" s="102"/>
      <c r="NH700" s="102"/>
      <c r="NI700" s="102"/>
      <c r="NJ700" s="102"/>
      <c r="NK700" s="102"/>
      <c r="NL700" s="102"/>
      <c r="NM700" s="102"/>
      <c r="NN700" s="102"/>
      <c r="NO700" s="102"/>
      <c r="NP700" s="102"/>
      <c r="NQ700" s="102"/>
      <c r="NR700" s="102"/>
      <c r="NS700" s="102"/>
      <c r="NT700" s="102"/>
      <c r="NU700" s="102"/>
      <c r="NV700" s="102"/>
      <c r="NW700" s="102"/>
      <c r="NX700" s="102"/>
      <c r="NY700" s="102"/>
      <c r="NZ700" s="102"/>
      <c r="OA700" s="102"/>
      <c r="OB700" s="102"/>
      <c r="OC700" s="102"/>
      <c r="OD700" s="102"/>
      <c r="OE700" s="102"/>
      <c r="OF700" s="102"/>
      <c r="OG700" s="102"/>
      <c r="OH700" s="102"/>
      <c r="OI700" s="102"/>
      <c r="OJ700" s="102"/>
      <c r="OK700" s="102"/>
      <c r="OL700" s="102"/>
      <c r="OM700" s="102"/>
      <c r="ON700" s="102"/>
      <c r="OO700" s="102"/>
      <c r="OP700" s="102"/>
      <c r="OQ700" s="102"/>
      <c r="OR700" s="102"/>
      <c r="OS700" s="102"/>
      <c r="OT700" s="102"/>
      <c r="OU700" s="102"/>
      <c r="OV700" s="102"/>
      <c r="OW700" s="102"/>
      <c r="OX700" s="102"/>
      <c r="OY700" s="102"/>
      <c r="OZ700" s="102"/>
      <c r="PA700" s="102"/>
      <c r="PB700" s="102"/>
      <c r="PC700" s="102"/>
      <c r="PD700" s="102"/>
      <c r="PE700" s="102"/>
      <c r="PF700" s="102"/>
      <c r="PG700" s="102"/>
      <c r="PH700" s="102"/>
      <c r="PI700" s="102"/>
      <c r="PJ700" s="102"/>
      <c r="PK700" s="102"/>
      <c r="PL700" s="102"/>
      <c r="PM700" s="102"/>
      <c r="PN700" s="102"/>
      <c r="PO700" s="102"/>
      <c r="PP700" s="102"/>
      <c r="PQ700" s="102"/>
      <c r="PR700" s="102"/>
      <c r="PS700" s="102"/>
      <c r="PT700" s="102"/>
      <c r="PU700" s="102"/>
      <c r="PV700" s="102"/>
      <c r="PW700" s="102"/>
      <c r="PX700" s="102"/>
      <c r="PY700" s="102"/>
      <c r="PZ700" s="102"/>
      <c r="QA700" s="102"/>
      <c r="QB700" s="102"/>
      <c r="QC700" s="102"/>
      <c r="QD700" s="102"/>
      <c r="QE700" s="102"/>
      <c r="QF700" s="102"/>
      <c r="QG700" s="102"/>
      <c r="QH700" s="102"/>
      <c r="QI700" s="102"/>
      <c r="QJ700" s="102"/>
      <c r="QK700" s="102"/>
      <c r="QL700" s="102"/>
      <c r="QM700" s="102"/>
      <c r="QN700" s="102"/>
      <c r="QO700" s="102"/>
      <c r="QP700" s="102"/>
      <c r="QQ700" s="102"/>
      <c r="QR700" s="102"/>
      <c r="QS700" s="102"/>
      <c r="QT700" s="102"/>
      <c r="QU700" s="102"/>
      <c r="QV700" s="102"/>
      <c r="QW700" s="102"/>
      <c r="QX700" s="102"/>
      <c r="QY700" s="102"/>
      <c r="QZ700" s="102"/>
      <c r="RA700" s="102"/>
      <c r="RB700" s="102"/>
      <c r="RC700" s="102"/>
      <c r="RD700" s="102"/>
      <c r="RE700" s="102"/>
      <c r="RF700" s="102"/>
      <c r="RG700" s="102"/>
      <c r="RH700" s="102"/>
      <c r="RI700" s="102"/>
      <c r="RJ700" s="102"/>
      <c r="RK700" s="102"/>
      <c r="RL700" s="102"/>
      <c r="RM700" s="102"/>
      <c r="RN700" s="102"/>
      <c r="RO700" s="102"/>
      <c r="RP700" s="102"/>
      <c r="RQ700" s="102"/>
      <c r="RR700" s="102"/>
      <c r="RS700" s="102"/>
      <c r="RT700" s="102"/>
      <c r="RU700" s="102"/>
      <c r="RV700" s="102"/>
      <c r="RW700" s="102"/>
      <c r="RX700" s="102"/>
      <c r="RY700" s="102"/>
      <c r="RZ700" s="102"/>
      <c r="SA700" s="102"/>
      <c r="SB700" s="102"/>
      <c r="SC700" s="102"/>
      <c r="SD700" s="102"/>
      <c r="SE700" s="102"/>
      <c r="SF700" s="102"/>
      <c r="SG700" s="102"/>
      <c r="SH700" s="102"/>
      <c r="SI700" s="102"/>
      <c r="SJ700" s="102"/>
      <c r="SK700" s="102"/>
      <c r="SL700" s="102"/>
      <c r="SM700" s="102"/>
      <c r="SN700" s="102"/>
      <c r="SO700" s="102"/>
      <c r="SP700" s="102"/>
      <c r="SQ700" s="102"/>
      <c r="SR700" s="102"/>
      <c r="SS700" s="102"/>
      <c r="ST700" s="102"/>
      <c r="SU700" s="102"/>
      <c r="SV700" s="102"/>
      <c r="SW700" s="102"/>
      <c r="SX700" s="102"/>
      <c r="SY700" s="102"/>
      <c r="SZ700" s="102"/>
      <c r="TA700" s="102"/>
      <c r="TB700" s="102"/>
      <c r="TC700" s="102"/>
      <c r="TD700" s="102"/>
      <c r="TE700" s="102"/>
      <c r="TF700" s="102"/>
      <c r="TG700" s="102"/>
      <c r="TH700" s="102"/>
      <c r="TI700" s="102"/>
      <c r="TJ700" s="102"/>
      <c r="TK700" s="102"/>
      <c r="TL700" s="102"/>
      <c r="TM700" s="102"/>
      <c r="TN700" s="102"/>
      <c r="TO700" s="102"/>
      <c r="TP700" s="102"/>
      <c r="TQ700" s="102"/>
      <c r="TR700" s="102"/>
      <c r="TS700" s="102"/>
      <c r="TT700" s="102"/>
      <c r="TU700" s="102"/>
      <c r="TV700" s="102"/>
      <c r="TW700" s="102"/>
      <c r="TX700" s="102"/>
      <c r="TY700" s="102"/>
      <c r="TZ700" s="102"/>
      <c r="UA700" s="102"/>
      <c r="UB700" s="102"/>
      <c r="UC700" s="102"/>
      <c r="UD700" s="102"/>
      <c r="UE700" s="102"/>
      <c r="UF700" s="102"/>
      <c r="UG700" s="102"/>
      <c r="UH700" s="102"/>
      <c r="UI700" s="102"/>
      <c r="UJ700" s="102"/>
      <c r="UK700" s="102"/>
      <c r="UL700" s="102"/>
      <c r="UM700" s="102"/>
      <c r="UN700" s="102"/>
      <c r="UO700" s="102"/>
      <c r="UP700" s="102"/>
      <c r="UQ700" s="102"/>
      <c r="UR700" s="102"/>
      <c r="US700" s="102"/>
      <c r="UT700" s="102"/>
      <c r="UU700" s="102"/>
      <c r="UV700" s="102"/>
      <c r="UW700" s="102"/>
      <c r="UX700" s="102"/>
      <c r="UY700" s="102"/>
      <c r="UZ700" s="102"/>
      <c r="VA700" s="102"/>
      <c r="VB700" s="102"/>
      <c r="VC700" s="102"/>
      <c r="VD700" s="102"/>
      <c r="VE700" s="102"/>
      <c r="VF700" s="102"/>
      <c r="VG700" s="102"/>
      <c r="VH700" s="102"/>
      <c r="VI700" s="102"/>
      <c r="VJ700" s="102"/>
      <c r="VK700" s="102"/>
      <c r="VL700" s="102"/>
      <c r="VM700" s="102"/>
      <c r="VN700" s="102"/>
      <c r="VO700" s="102"/>
      <c r="VP700" s="102"/>
      <c r="VQ700" s="102"/>
      <c r="VR700" s="102"/>
      <c r="VS700" s="102"/>
      <c r="VT700" s="102"/>
      <c r="VU700" s="102"/>
      <c r="VV700" s="102"/>
      <c r="VW700" s="102"/>
      <c r="VX700" s="102"/>
      <c r="VY700" s="102"/>
      <c r="VZ700" s="102"/>
      <c r="WA700" s="102"/>
      <c r="WB700" s="102"/>
      <c r="WC700" s="102"/>
      <c r="WD700" s="102"/>
      <c r="WE700" s="102"/>
      <c r="WF700" s="102"/>
      <c r="WG700" s="102"/>
      <c r="WH700" s="102"/>
      <c r="WI700" s="102"/>
      <c r="WJ700" s="102"/>
      <c r="WK700" s="102"/>
      <c r="WL700" s="102"/>
      <c r="WM700" s="102"/>
      <c r="WN700" s="102"/>
      <c r="WO700" s="102"/>
      <c r="WP700" s="102"/>
      <c r="WQ700" s="102"/>
      <c r="WR700" s="102"/>
      <c r="WS700" s="102"/>
      <c r="WT700" s="102"/>
      <c r="WU700" s="102"/>
      <c r="WV700" s="102"/>
      <c r="WW700" s="102"/>
      <c r="WX700" s="102"/>
      <c r="WY700" s="102"/>
      <c r="WZ700" s="102"/>
      <c r="XA700" s="102"/>
      <c r="XB700" s="102"/>
      <c r="XC700" s="102"/>
      <c r="XD700" s="102"/>
      <c r="XE700" s="102"/>
      <c r="XF700" s="102"/>
      <c r="XG700" s="102"/>
      <c r="XH700" s="102"/>
      <c r="XI700" s="102"/>
      <c r="XJ700" s="102"/>
      <c r="XK700" s="102"/>
      <c r="XL700" s="102"/>
      <c r="XM700" s="102"/>
      <c r="XN700" s="102"/>
      <c r="XO700" s="102"/>
      <c r="XP700" s="102"/>
      <c r="XQ700" s="102"/>
      <c r="XR700" s="102"/>
      <c r="XS700" s="102"/>
      <c r="XT700" s="102"/>
      <c r="XU700" s="102"/>
      <c r="XV700" s="102"/>
      <c r="XW700" s="102"/>
      <c r="XX700" s="102"/>
      <c r="XY700" s="102"/>
      <c r="XZ700" s="102"/>
      <c r="YA700" s="102"/>
      <c r="YB700" s="102"/>
      <c r="YC700" s="102"/>
      <c r="YD700" s="102"/>
      <c r="YE700" s="102"/>
      <c r="YF700" s="102"/>
      <c r="YG700" s="102"/>
      <c r="YH700" s="102"/>
      <c r="YI700" s="102"/>
      <c r="YJ700" s="102"/>
      <c r="YK700" s="102"/>
      <c r="YL700" s="102"/>
      <c r="YM700" s="102"/>
      <c r="YN700" s="102"/>
      <c r="YO700" s="102"/>
      <c r="YP700" s="102"/>
      <c r="YQ700" s="102"/>
      <c r="YR700" s="102"/>
      <c r="YS700" s="102"/>
      <c r="YT700" s="102"/>
      <c r="YU700" s="102"/>
      <c r="YV700" s="102"/>
      <c r="YW700" s="102"/>
      <c r="YX700" s="102"/>
      <c r="YY700" s="102"/>
      <c r="YZ700" s="102"/>
      <c r="ZA700" s="102"/>
      <c r="ZB700" s="102"/>
      <c r="ZC700" s="102"/>
      <c r="ZD700" s="102"/>
      <c r="ZE700" s="102"/>
      <c r="ZF700" s="102"/>
      <c r="ZG700" s="102"/>
      <c r="ZH700" s="102"/>
      <c r="ZI700" s="102"/>
      <c r="ZJ700" s="102"/>
      <c r="ZK700" s="102"/>
      <c r="ZL700" s="102"/>
      <c r="ZM700" s="102"/>
      <c r="ZN700" s="102"/>
      <c r="ZO700" s="102"/>
      <c r="ZP700" s="102"/>
      <c r="ZQ700" s="102"/>
      <c r="ZR700" s="102"/>
      <c r="ZS700" s="102"/>
      <c r="ZT700" s="102"/>
      <c r="ZU700" s="102"/>
      <c r="ZV700" s="102"/>
      <c r="ZW700" s="102"/>
      <c r="ZX700" s="102"/>
      <c r="ZY700" s="102"/>
      <c r="ZZ700" s="102"/>
      <c r="AAA700" s="102"/>
      <c r="AAB700" s="102"/>
      <c r="AAC700" s="102"/>
      <c r="AAD700" s="102"/>
      <c r="AAE700" s="102"/>
      <c r="AAF700" s="102"/>
      <c r="AAG700" s="102"/>
      <c r="AAH700" s="102"/>
      <c r="AAI700" s="102"/>
      <c r="AAJ700" s="102"/>
      <c r="AAK700" s="102"/>
      <c r="AAL700" s="102"/>
      <c r="AAM700" s="102"/>
      <c r="AAN700" s="102"/>
      <c r="AAO700" s="102"/>
      <c r="AAP700" s="102"/>
      <c r="AAQ700" s="102"/>
      <c r="AAR700" s="102"/>
      <c r="AAS700" s="102"/>
      <c r="AAT700" s="102"/>
      <c r="AAU700" s="102"/>
      <c r="AAV700" s="102"/>
      <c r="AAW700" s="102"/>
      <c r="AAX700" s="102"/>
      <c r="AAY700" s="102"/>
      <c r="AAZ700" s="102"/>
      <c r="ABA700" s="102"/>
      <c r="ABB700" s="102"/>
      <c r="ABC700" s="102"/>
      <c r="ABD700" s="102"/>
      <c r="ABE700" s="102"/>
      <c r="ABF700" s="102"/>
      <c r="ABG700" s="102"/>
      <c r="ABH700" s="102"/>
      <c r="ABI700" s="102"/>
      <c r="ABJ700" s="102"/>
      <c r="ABK700" s="102"/>
      <c r="ABL700" s="102"/>
      <c r="ABM700" s="102"/>
      <c r="ABN700" s="102"/>
      <c r="ABO700" s="102"/>
      <c r="ABP700" s="102"/>
      <c r="ABQ700" s="102"/>
      <c r="ABR700" s="102"/>
      <c r="ABS700" s="102"/>
      <c r="ABT700" s="102"/>
      <c r="ABU700" s="102"/>
      <c r="ABV700" s="102"/>
      <c r="ABW700" s="102"/>
      <c r="ABX700" s="102"/>
      <c r="ABY700" s="102"/>
      <c r="ABZ700" s="102"/>
      <c r="ACA700" s="102"/>
      <c r="ACB700" s="102"/>
      <c r="ACC700" s="102"/>
      <c r="ACD700" s="102"/>
      <c r="ACE700" s="102"/>
      <c r="ACF700" s="102"/>
      <c r="ACG700" s="102"/>
      <c r="ACH700" s="102"/>
      <c r="ACI700" s="102"/>
      <c r="ACJ700" s="102"/>
      <c r="ACK700" s="102"/>
      <c r="ACL700" s="102"/>
      <c r="ACM700" s="102"/>
      <c r="ACN700" s="102"/>
      <c r="ACO700" s="102"/>
      <c r="ACP700" s="102"/>
      <c r="ACQ700" s="102"/>
      <c r="ACR700" s="102"/>
      <c r="ACS700" s="102"/>
      <c r="ACT700" s="102"/>
      <c r="ACU700" s="102"/>
      <c r="ACV700" s="102"/>
      <c r="ACW700" s="102"/>
      <c r="ACX700" s="102"/>
      <c r="ACY700" s="102"/>
      <c r="ACZ700" s="102"/>
      <c r="ADA700" s="102"/>
      <c r="ADB700" s="102"/>
      <c r="ADC700" s="102"/>
      <c r="ADD700" s="102"/>
      <c r="ADE700" s="102"/>
      <c r="ADF700" s="102"/>
      <c r="ADG700" s="102"/>
      <c r="ADH700" s="102"/>
      <c r="ADI700" s="102"/>
      <c r="ADJ700" s="102"/>
      <c r="ADK700" s="102"/>
      <c r="ADL700" s="102"/>
      <c r="ADM700" s="102"/>
      <c r="ADN700" s="102"/>
      <c r="ADO700" s="102"/>
      <c r="ADP700" s="102"/>
      <c r="ADQ700" s="102"/>
      <c r="ADR700" s="102"/>
      <c r="ADS700" s="102"/>
      <c r="ADT700" s="102"/>
      <c r="ADU700" s="102"/>
      <c r="ADV700" s="102"/>
      <c r="ADW700" s="102"/>
      <c r="ADX700" s="102"/>
      <c r="ADY700" s="102"/>
      <c r="ADZ700" s="102"/>
      <c r="AEA700" s="102"/>
      <c r="AEB700" s="102"/>
      <c r="AEC700" s="102"/>
      <c r="AED700" s="102"/>
      <c r="AEE700" s="102"/>
      <c r="AEF700" s="102"/>
      <c r="AEG700" s="102"/>
      <c r="AEH700" s="102"/>
      <c r="AEI700" s="102"/>
      <c r="AEJ700" s="102"/>
      <c r="AEK700" s="102"/>
      <c r="AEL700" s="102"/>
      <c r="AEM700" s="102"/>
      <c r="AEN700" s="102"/>
      <c r="AEO700" s="102"/>
      <c r="AEP700" s="102"/>
      <c r="AEQ700" s="102"/>
      <c r="AER700" s="102"/>
      <c r="AES700" s="102"/>
      <c r="AET700" s="102"/>
      <c r="AEU700" s="102"/>
      <c r="AEV700" s="102"/>
      <c r="AEW700" s="102"/>
      <c r="AEX700" s="102"/>
      <c r="AEY700" s="102"/>
      <c r="AEZ700" s="102"/>
      <c r="AFA700" s="102"/>
      <c r="AFB700" s="102"/>
      <c r="AFC700" s="102"/>
      <c r="AFD700" s="102"/>
      <c r="AFE700" s="102"/>
      <c r="AFF700" s="102"/>
      <c r="AFG700" s="102"/>
      <c r="AFH700" s="102"/>
      <c r="AFI700" s="102"/>
      <c r="AFJ700" s="102"/>
      <c r="AFK700" s="102"/>
      <c r="AFL700" s="102"/>
      <c r="AFM700" s="102"/>
      <c r="AFN700" s="102"/>
      <c r="AFO700" s="102"/>
      <c r="AFP700" s="102"/>
      <c r="AFQ700" s="102"/>
      <c r="AFR700" s="102"/>
      <c r="AFS700" s="102"/>
      <c r="AFT700" s="102"/>
      <c r="AFU700" s="102"/>
      <c r="AFV700" s="102"/>
      <c r="AFW700" s="102"/>
      <c r="AFX700" s="102"/>
      <c r="AFY700" s="102"/>
      <c r="AFZ700" s="102"/>
      <c r="AGA700" s="102"/>
      <c r="AGB700" s="102"/>
      <c r="AGC700" s="102"/>
      <c r="AGD700" s="102"/>
      <c r="AGE700" s="102"/>
      <c r="AGF700" s="102"/>
      <c r="AGG700" s="102"/>
      <c r="AGH700" s="102"/>
      <c r="AGI700" s="102"/>
      <c r="AGJ700" s="102"/>
      <c r="AGK700" s="102"/>
      <c r="AGL700" s="102"/>
      <c r="AGM700" s="102"/>
      <c r="AGN700" s="102"/>
      <c r="AGO700" s="102"/>
      <c r="AGP700" s="102"/>
      <c r="AGQ700" s="102"/>
      <c r="AGR700" s="102"/>
      <c r="AGS700" s="102"/>
      <c r="AGT700" s="102"/>
      <c r="AGU700" s="102"/>
      <c r="AGV700" s="102"/>
      <c r="AGW700" s="102"/>
      <c r="AGX700" s="102"/>
      <c r="AGY700" s="102"/>
      <c r="AGZ700" s="102"/>
      <c r="AHA700" s="102"/>
      <c r="AHB700" s="102"/>
      <c r="AHC700" s="102"/>
      <c r="AHD700" s="102"/>
      <c r="AHE700" s="102"/>
      <c r="AHF700" s="102"/>
      <c r="AHG700" s="102"/>
      <c r="AHH700" s="102"/>
      <c r="AHI700" s="102"/>
      <c r="AHJ700" s="102"/>
      <c r="AHK700" s="102"/>
      <c r="AHL700" s="102"/>
      <c r="AHM700" s="102"/>
      <c r="AHN700" s="102"/>
      <c r="AHO700" s="102"/>
      <c r="AHP700" s="102"/>
      <c r="AHQ700" s="102"/>
      <c r="AHR700" s="102"/>
      <c r="AHS700" s="102"/>
      <c r="AHT700" s="102"/>
      <c r="AHU700" s="102"/>
      <c r="AHV700" s="102"/>
      <c r="AHW700" s="102"/>
      <c r="AHX700" s="102"/>
      <c r="AHY700" s="102"/>
      <c r="AHZ700" s="102"/>
      <c r="AIA700" s="102"/>
      <c r="AIB700" s="102"/>
      <c r="AIC700" s="102"/>
      <c r="AID700" s="102"/>
      <c r="AIE700" s="102"/>
      <c r="AIF700" s="102"/>
      <c r="AIG700" s="102"/>
      <c r="AIH700" s="102"/>
      <c r="AII700" s="102"/>
      <c r="AIJ700" s="102"/>
      <c r="AIK700" s="102"/>
      <c r="AIL700" s="102"/>
      <c r="AIM700" s="102"/>
      <c r="AIN700" s="102"/>
      <c r="AIO700" s="102"/>
      <c r="AIP700" s="102"/>
      <c r="AIQ700" s="102"/>
      <c r="AIR700" s="102"/>
      <c r="AIS700" s="102"/>
      <c r="AIT700" s="102"/>
      <c r="AIU700" s="102"/>
      <c r="AIV700" s="102"/>
      <c r="AIW700" s="102"/>
      <c r="AIX700" s="102"/>
      <c r="AIY700" s="102"/>
      <c r="AIZ700" s="102"/>
      <c r="AJA700" s="102"/>
      <c r="AJB700" s="102"/>
      <c r="AJC700" s="102"/>
      <c r="AJD700" s="102"/>
      <c r="AJE700" s="102"/>
      <c r="AJF700" s="102"/>
      <c r="AJG700" s="102"/>
      <c r="AJH700" s="102"/>
      <c r="AJI700" s="102"/>
      <c r="AJJ700" s="102"/>
      <c r="AJK700" s="102"/>
      <c r="AJL700" s="102"/>
      <c r="AJM700" s="102"/>
      <c r="AJN700" s="102"/>
      <c r="AJO700" s="102"/>
      <c r="AJP700" s="102"/>
      <c r="AJQ700" s="102"/>
      <c r="AJR700" s="102"/>
      <c r="AJS700" s="102"/>
      <c r="AJT700" s="102"/>
      <c r="AJU700" s="102"/>
      <c r="AJV700" s="102"/>
      <c r="AJW700" s="102"/>
      <c r="AJX700" s="102"/>
      <c r="AJY700" s="102"/>
      <c r="AJZ700" s="102"/>
      <c r="AKA700" s="102"/>
      <c r="AKB700" s="102"/>
      <c r="AKC700" s="102"/>
      <c r="AKD700" s="102"/>
      <c r="AKE700" s="102"/>
      <c r="AKF700" s="102"/>
      <c r="AKG700" s="102"/>
      <c r="AKH700" s="102"/>
      <c r="AKI700" s="102"/>
      <c r="AKJ700" s="102"/>
      <c r="AKK700" s="102"/>
      <c r="AKL700" s="102"/>
      <c r="AKM700" s="102"/>
      <c r="AKN700" s="102"/>
      <c r="AKO700" s="102"/>
      <c r="AKP700" s="102"/>
      <c r="AKQ700" s="102"/>
      <c r="AKR700" s="102"/>
      <c r="AKS700" s="102"/>
      <c r="AKT700" s="102"/>
      <c r="AKU700" s="102"/>
      <c r="AKV700" s="102"/>
      <c r="AKW700" s="102"/>
      <c r="AKX700" s="102"/>
      <c r="AKY700" s="102"/>
      <c r="AKZ700" s="102"/>
      <c r="ALA700" s="102"/>
      <c r="ALB700" s="102"/>
      <c r="ALC700" s="102"/>
      <c r="ALD700" s="102"/>
      <c r="ALE700" s="102"/>
      <c r="ALF700" s="102"/>
      <c r="ALG700" s="102"/>
      <c r="ALH700" s="102"/>
      <c r="ALI700" s="102"/>
      <c r="ALJ700" s="102"/>
      <c r="ALK700" s="102"/>
      <c r="ALL700" s="102"/>
      <c r="ALM700" s="102"/>
      <c r="ALN700" s="102"/>
      <c r="ALO700" s="102"/>
      <c r="ALP700" s="102"/>
      <c r="ALQ700" s="102"/>
      <c r="ALR700" s="102"/>
      <c r="ALS700" s="102"/>
      <c r="ALT700" s="102"/>
      <c r="ALU700" s="102"/>
      <c r="ALV700" s="102"/>
      <c r="ALW700" s="102"/>
      <c r="ALX700" s="102"/>
      <c r="ALY700" s="102"/>
      <c r="ALZ700" s="102"/>
      <c r="AMA700" s="102"/>
      <c r="AMB700" s="102"/>
      <c r="AMC700" s="102"/>
      <c r="AMD700" s="102"/>
      <c r="AME700" s="102"/>
      <c r="AMF700" s="102"/>
      <c r="AMG700" s="102"/>
      <c r="AMH700" s="102"/>
      <c r="AMI700" s="102"/>
      <c r="AMJ700" s="102"/>
      <c r="AMK700" s="102"/>
      <c r="AML700" s="102"/>
      <c r="AMM700" s="102"/>
      <c r="AMN700" s="102"/>
      <c r="AMO700" s="102"/>
      <c r="AMP700" s="102"/>
      <c r="AMQ700" s="102"/>
      <c r="AMR700" s="102"/>
      <c r="AMS700" s="102"/>
      <c r="AMT700" s="102"/>
      <c r="AMU700" s="102"/>
      <c r="AMV700" s="102"/>
      <c r="AMW700" s="102"/>
      <c r="AMX700" s="102"/>
      <c r="AMY700" s="102"/>
      <c r="AMZ700" s="102"/>
      <c r="ANA700" s="102"/>
      <c r="ANB700" s="102"/>
      <c r="ANC700" s="102"/>
      <c r="AND700" s="102"/>
      <c r="ANE700" s="102"/>
      <c r="ANF700" s="102"/>
      <c r="ANG700" s="102"/>
      <c r="ANH700" s="102"/>
      <c r="ANI700" s="102"/>
      <c r="ANJ700" s="102"/>
      <c r="ANK700" s="102"/>
      <c r="ANL700" s="102"/>
      <c r="ANM700" s="102"/>
      <c r="ANN700" s="102"/>
      <c r="ANO700" s="102"/>
      <c r="ANP700" s="102"/>
      <c r="ANQ700" s="102"/>
      <c r="ANR700" s="102"/>
      <c r="ANS700" s="102"/>
      <c r="ANT700" s="102"/>
      <c r="ANU700" s="102"/>
      <c r="ANV700" s="102"/>
      <c r="ANW700" s="102"/>
      <c r="ANX700" s="102"/>
      <c r="ANY700" s="102"/>
      <c r="ANZ700" s="102"/>
      <c r="AOA700" s="102"/>
      <c r="AOB700" s="102"/>
      <c r="AOC700" s="102"/>
      <c r="AOD700" s="102"/>
      <c r="AOE700" s="102"/>
      <c r="AOF700" s="102"/>
      <c r="AOG700" s="102"/>
      <c r="AOH700" s="102"/>
      <c r="AOI700" s="102"/>
      <c r="AOJ700" s="102"/>
      <c r="AOK700" s="102"/>
      <c r="AOL700" s="102"/>
      <c r="AOM700" s="102"/>
      <c r="AON700" s="102"/>
      <c r="AOO700" s="102"/>
      <c r="AOP700" s="102"/>
      <c r="AOQ700" s="102"/>
      <c r="AOR700" s="102"/>
      <c r="AOS700" s="102"/>
      <c r="AOT700" s="102"/>
      <c r="AOU700" s="102"/>
      <c r="AOV700" s="102"/>
      <c r="AOW700" s="102"/>
      <c r="AOX700" s="102"/>
      <c r="AOY700" s="102"/>
      <c r="AOZ700" s="102"/>
      <c r="APA700" s="102"/>
      <c r="APB700" s="102"/>
      <c r="APC700" s="102"/>
      <c r="APD700" s="102"/>
      <c r="APE700" s="102"/>
      <c r="APF700" s="102"/>
      <c r="APG700" s="102"/>
      <c r="APH700" s="102"/>
      <c r="API700" s="102"/>
      <c r="APJ700" s="102"/>
      <c r="APK700" s="102"/>
      <c r="APL700" s="102"/>
      <c r="APM700" s="102"/>
      <c r="APN700" s="102"/>
      <c r="APO700" s="102"/>
      <c r="APP700" s="102"/>
      <c r="APQ700" s="102"/>
      <c r="APR700" s="102"/>
      <c r="APS700" s="102"/>
      <c r="APT700" s="102"/>
      <c r="APU700" s="102"/>
      <c r="APV700" s="102"/>
      <c r="APW700" s="102"/>
      <c r="APX700" s="102"/>
      <c r="APY700" s="102"/>
      <c r="APZ700" s="102"/>
      <c r="AQA700" s="102"/>
      <c r="AQB700" s="102"/>
      <c r="AQC700" s="102"/>
      <c r="AQD700" s="102"/>
      <c r="AQE700" s="102"/>
      <c r="AQF700" s="102"/>
      <c r="AQG700" s="102"/>
      <c r="AQH700" s="102"/>
      <c r="AQI700" s="102"/>
      <c r="AQJ700" s="102"/>
      <c r="AQK700" s="102"/>
      <c r="AQL700" s="102"/>
      <c r="AQM700" s="102"/>
      <c r="AQN700" s="102"/>
      <c r="AQO700" s="102"/>
      <c r="AQP700" s="102"/>
      <c r="AQQ700" s="102"/>
      <c r="AQR700" s="102"/>
      <c r="AQS700" s="102"/>
      <c r="AQT700" s="102"/>
      <c r="AQU700" s="102"/>
      <c r="AQV700" s="102"/>
      <c r="AQW700" s="102"/>
      <c r="AQX700" s="102"/>
      <c r="AQY700" s="102"/>
      <c r="AQZ700" s="102"/>
      <c r="ARA700" s="102"/>
      <c r="ARB700" s="102"/>
      <c r="ARC700" s="102"/>
      <c r="ARD700" s="102"/>
      <c r="ARE700" s="102"/>
      <c r="ARF700" s="102"/>
      <c r="ARG700" s="102"/>
      <c r="ARH700" s="102"/>
      <c r="ARI700" s="102"/>
      <c r="ARJ700" s="102"/>
      <c r="ARK700" s="102"/>
      <c r="ARL700" s="102"/>
      <c r="ARM700" s="102"/>
      <c r="ARN700" s="102"/>
      <c r="ARO700" s="102"/>
      <c r="ARP700" s="102"/>
      <c r="ARQ700" s="102"/>
      <c r="ARR700" s="102"/>
      <c r="ARS700" s="102"/>
      <c r="ART700" s="102"/>
      <c r="ARU700" s="102"/>
      <c r="ARV700" s="102"/>
      <c r="ARW700" s="102"/>
      <c r="ARX700" s="102"/>
      <c r="ARY700" s="102"/>
      <c r="ARZ700" s="102"/>
      <c r="ASA700" s="102"/>
      <c r="ASB700" s="102"/>
      <c r="ASC700" s="102"/>
      <c r="ASD700" s="102"/>
      <c r="ASE700" s="102"/>
      <c r="ASF700" s="102"/>
      <c r="ASG700" s="102"/>
      <c r="ASH700" s="102"/>
      <c r="ASI700" s="102"/>
      <c r="ASJ700" s="102"/>
      <c r="ASK700" s="102"/>
      <c r="ASL700" s="102"/>
      <c r="ASM700" s="102"/>
      <c r="ASN700" s="102"/>
      <c r="ASO700" s="102"/>
      <c r="ASP700" s="102"/>
      <c r="ASQ700" s="102"/>
      <c r="ASR700" s="102"/>
      <c r="ASS700" s="102"/>
      <c r="AST700" s="102"/>
      <c r="ASU700" s="102"/>
      <c r="ASV700" s="102"/>
      <c r="ASW700" s="102"/>
      <c r="ASX700" s="102"/>
      <c r="ASY700" s="102"/>
      <c r="ASZ700" s="102"/>
      <c r="ATA700" s="102"/>
      <c r="ATB700" s="102"/>
      <c r="ATC700" s="102"/>
      <c r="ATD700" s="102"/>
      <c r="ATE700" s="102"/>
      <c r="ATF700" s="102"/>
      <c r="ATG700" s="102"/>
      <c r="ATH700" s="102"/>
      <c r="ATI700" s="102"/>
      <c r="ATJ700" s="102"/>
      <c r="ATK700" s="102"/>
      <c r="ATL700" s="102"/>
      <c r="ATM700" s="102"/>
      <c r="ATN700" s="102"/>
      <c r="ATO700" s="102"/>
      <c r="ATP700" s="102"/>
      <c r="ATQ700" s="102"/>
      <c r="ATR700" s="102"/>
      <c r="ATS700" s="102"/>
      <c r="ATT700" s="102"/>
      <c r="ATU700" s="102"/>
      <c r="ATV700" s="102"/>
      <c r="ATW700" s="102"/>
      <c r="ATX700" s="102"/>
      <c r="ATY700" s="102"/>
      <c r="ATZ700" s="102"/>
      <c r="AUA700" s="102"/>
      <c r="AUB700" s="102"/>
      <c r="AUC700" s="102"/>
      <c r="AUD700" s="102"/>
      <c r="AUE700" s="102"/>
      <c r="AUF700" s="102"/>
      <c r="AUG700" s="102"/>
      <c r="AUH700" s="102"/>
      <c r="AUI700" s="102"/>
      <c r="AUJ700" s="102"/>
      <c r="AUK700" s="102"/>
      <c r="AUL700" s="102"/>
      <c r="AUM700" s="102"/>
      <c r="AUN700" s="102"/>
      <c r="AUO700" s="102"/>
      <c r="AUP700" s="102"/>
      <c r="AUQ700" s="102"/>
      <c r="AUR700" s="102"/>
      <c r="AUS700" s="102"/>
      <c r="AUT700" s="102"/>
      <c r="AUU700" s="102"/>
      <c r="AUV700" s="102"/>
      <c r="AUW700" s="102"/>
      <c r="AUX700" s="102"/>
      <c r="AUY700" s="102"/>
      <c r="AUZ700" s="102"/>
      <c r="AVA700" s="102"/>
      <c r="AVB700" s="102"/>
      <c r="AVC700" s="102"/>
      <c r="AVD700" s="102"/>
      <c r="AVE700" s="102"/>
      <c r="AVF700" s="102"/>
      <c r="AVG700" s="102"/>
      <c r="AVH700" s="102"/>
      <c r="AVI700" s="102"/>
      <c r="AVJ700" s="102"/>
      <c r="AVK700" s="102"/>
      <c r="AVL700" s="102"/>
      <c r="AVM700" s="102"/>
      <c r="AVN700" s="102"/>
      <c r="AVO700" s="102"/>
      <c r="AVP700" s="102"/>
      <c r="AVQ700" s="102"/>
      <c r="AVR700" s="102"/>
      <c r="AVS700" s="102"/>
      <c r="AVT700" s="102"/>
      <c r="AVU700" s="102"/>
      <c r="AVV700" s="102"/>
      <c r="AVW700" s="102"/>
      <c r="AVX700" s="102"/>
      <c r="AVY700" s="102"/>
      <c r="AVZ700" s="102"/>
      <c r="AWA700" s="102"/>
      <c r="AWB700" s="102"/>
      <c r="AWC700" s="102"/>
      <c r="AWD700" s="102"/>
      <c r="AWE700" s="102"/>
      <c r="AWF700" s="102"/>
      <c r="AWG700" s="102"/>
      <c r="AWH700" s="102"/>
      <c r="AWI700" s="102"/>
      <c r="AWJ700" s="102"/>
      <c r="AWK700" s="102"/>
      <c r="AWL700" s="102"/>
      <c r="AWM700" s="102"/>
      <c r="AWN700" s="102"/>
      <c r="AWO700" s="102"/>
      <c r="AWP700" s="102"/>
      <c r="AWQ700" s="102"/>
      <c r="AWR700" s="102"/>
      <c r="AWS700" s="102"/>
      <c r="AWT700" s="102"/>
      <c r="AWU700" s="102"/>
      <c r="AWV700" s="102"/>
      <c r="AWW700" s="102"/>
      <c r="AWX700" s="102"/>
      <c r="AWY700" s="102"/>
      <c r="AWZ700" s="102"/>
      <c r="AXA700" s="102"/>
      <c r="AXB700" s="102"/>
      <c r="AXC700" s="102"/>
      <c r="AXD700" s="102"/>
      <c r="AXE700" s="102"/>
      <c r="AXF700" s="102"/>
      <c r="AXG700" s="102"/>
      <c r="AXH700" s="102"/>
      <c r="AXI700" s="102"/>
      <c r="AXJ700" s="102"/>
      <c r="AXK700" s="102"/>
      <c r="AXL700" s="102"/>
      <c r="AXM700" s="102"/>
      <c r="AXN700" s="102"/>
      <c r="AXO700" s="102"/>
      <c r="AXP700" s="102"/>
      <c r="AXQ700" s="102"/>
      <c r="AXR700" s="102"/>
      <c r="AXS700" s="102"/>
      <c r="AXT700" s="102"/>
      <c r="AXU700" s="102"/>
      <c r="AXV700" s="102"/>
      <c r="AXW700" s="102"/>
      <c r="AXX700" s="102"/>
      <c r="AXY700" s="102"/>
      <c r="AXZ700" s="102"/>
      <c r="AYA700" s="102"/>
      <c r="AYB700" s="102"/>
      <c r="AYC700" s="102"/>
      <c r="AYD700" s="102"/>
      <c r="AYE700" s="102"/>
      <c r="AYF700" s="102"/>
      <c r="AYG700" s="102"/>
      <c r="AYH700" s="102"/>
      <c r="AYI700" s="102"/>
      <c r="AYJ700" s="102"/>
      <c r="AYK700" s="102"/>
      <c r="AYL700" s="102"/>
      <c r="AYM700" s="102"/>
      <c r="AYN700" s="102"/>
      <c r="AYO700" s="102"/>
      <c r="AYP700" s="102"/>
      <c r="AYQ700" s="102"/>
      <c r="AYR700" s="102"/>
      <c r="AYS700" s="102"/>
      <c r="AYT700" s="102"/>
      <c r="AYU700" s="102"/>
      <c r="AYV700" s="102"/>
      <c r="AYW700" s="102"/>
      <c r="AYX700" s="102"/>
      <c r="AYY700" s="102"/>
      <c r="AYZ700" s="102"/>
      <c r="AZA700" s="102"/>
      <c r="AZB700" s="102"/>
      <c r="AZC700" s="102"/>
      <c r="AZD700" s="102"/>
      <c r="AZE700" s="102"/>
      <c r="AZF700" s="102"/>
      <c r="AZG700" s="102"/>
      <c r="AZH700" s="102"/>
      <c r="AZI700" s="102"/>
      <c r="AZJ700" s="102"/>
      <c r="AZK700" s="102"/>
      <c r="AZL700" s="102"/>
      <c r="AZM700" s="102"/>
      <c r="AZN700" s="102"/>
      <c r="AZO700" s="102"/>
      <c r="AZP700" s="102"/>
      <c r="AZQ700" s="102"/>
      <c r="AZR700" s="102"/>
      <c r="AZS700" s="102"/>
      <c r="AZT700" s="102"/>
      <c r="AZU700" s="102"/>
      <c r="AZV700" s="102"/>
      <c r="AZW700" s="102"/>
      <c r="AZX700" s="102"/>
      <c r="AZY700" s="102"/>
      <c r="AZZ700" s="102"/>
      <c r="BAA700" s="102"/>
      <c r="BAB700" s="102"/>
      <c r="BAC700" s="102"/>
      <c r="BAD700" s="102"/>
      <c r="BAE700" s="102"/>
      <c r="BAF700" s="102"/>
      <c r="BAG700" s="102"/>
      <c r="BAH700" s="102"/>
      <c r="BAI700" s="102"/>
      <c r="BAJ700" s="102"/>
      <c r="BAK700" s="102"/>
      <c r="BAL700" s="102"/>
      <c r="BAM700" s="102"/>
      <c r="BAN700" s="102"/>
      <c r="BAO700" s="102"/>
      <c r="BAP700" s="102"/>
      <c r="BAQ700" s="102"/>
      <c r="BAR700" s="102"/>
      <c r="BAS700" s="102"/>
      <c r="BAT700" s="102"/>
      <c r="BAU700" s="102"/>
      <c r="BAV700" s="102"/>
      <c r="BAW700" s="102"/>
      <c r="BAX700" s="102"/>
      <c r="BAY700" s="102"/>
      <c r="BAZ700" s="102"/>
      <c r="BBA700" s="102"/>
      <c r="BBB700" s="102"/>
      <c r="BBC700" s="102"/>
      <c r="BBD700" s="102"/>
      <c r="BBE700" s="102"/>
      <c r="BBF700" s="102"/>
      <c r="BBG700" s="102"/>
      <c r="BBH700" s="102"/>
      <c r="BBI700" s="102"/>
      <c r="BBJ700" s="102"/>
      <c r="BBK700" s="102"/>
      <c r="BBL700" s="102"/>
      <c r="BBM700" s="102"/>
      <c r="BBN700" s="102"/>
      <c r="BBO700" s="102"/>
      <c r="BBP700" s="102"/>
      <c r="BBQ700" s="102"/>
      <c r="BBR700" s="102"/>
      <c r="BBS700" s="102"/>
      <c r="BBT700" s="102"/>
      <c r="BBU700" s="102"/>
      <c r="BBV700" s="102"/>
      <c r="BBW700" s="102"/>
      <c r="BBX700" s="102"/>
      <c r="BBY700" s="102"/>
      <c r="BBZ700" s="102"/>
      <c r="BCA700" s="102"/>
      <c r="BCB700" s="102"/>
      <c r="BCC700" s="102"/>
      <c r="BCD700" s="102"/>
      <c r="BCE700" s="102"/>
      <c r="BCF700" s="102"/>
      <c r="BCG700" s="102"/>
      <c r="BCH700" s="102"/>
      <c r="BCI700" s="102"/>
      <c r="BCJ700" s="102"/>
      <c r="BCK700" s="102"/>
      <c r="BCL700" s="102"/>
      <c r="BCM700" s="102"/>
      <c r="BCN700" s="102"/>
      <c r="BCO700" s="102"/>
      <c r="BCP700" s="102"/>
      <c r="BCQ700" s="102"/>
      <c r="BCR700" s="102"/>
      <c r="BCS700" s="102"/>
      <c r="BCT700" s="102"/>
      <c r="BCU700" s="102"/>
      <c r="BCV700" s="102"/>
      <c r="BCW700" s="102"/>
      <c r="BCX700" s="102"/>
      <c r="BCY700" s="102"/>
      <c r="BCZ700" s="102"/>
      <c r="BDA700" s="102"/>
      <c r="BDB700" s="102"/>
      <c r="BDC700" s="102"/>
      <c r="BDD700" s="102"/>
      <c r="BDE700" s="102"/>
      <c r="BDF700" s="102"/>
      <c r="BDG700" s="102"/>
      <c r="BDH700" s="102"/>
      <c r="BDI700" s="102"/>
      <c r="BDJ700" s="102"/>
      <c r="BDK700" s="102"/>
      <c r="BDL700" s="102"/>
      <c r="BDM700" s="102"/>
      <c r="BDN700" s="102"/>
      <c r="BDO700" s="102"/>
      <c r="BDP700" s="102"/>
      <c r="BDQ700" s="102"/>
      <c r="BDR700" s="102"/>
      <c r="BDS700" s="102"/>
      <c r="BDT700" s="102"/>
      <c r="BDU700" s="102"/>
      <c r="BDV700" s="102"/>
      <c r="BDW700" s="102"/>
      <c r="BDX700" s="102"/>
      <c r="BDY700" s="102"/>
      <c r="BDZ700" s="102"/>
      <c r="BEA700" s="102"/>
      <c r="BEB700" s="102"/>
      <c r="BEC700" s="102"/>
      <c r="BED700" s="102"/>
      <c r="BEE700" s="102"/>
      <c r="BEF700" s="102"/>
      <c r="BEG700" s="102"/>
      <c r="BEH700" s="102"/>
      <c r="BEI700" s="102"/>
      <c r="BEJ700" s="102"/>
      <c r="BEK700" s="102"/>
      <c r="BEL700" s="102"/>
      <c r="BEM700" s="102"/>
      <c r="BEN700" s="102"/>
      <c r="BEO700" s="102"/>
      <c r="BEP700" s="102"/>
      <c r="BEQ700" s="102"/>
      <c r="BER700" s="102"/>
      <c r="BES700" s="102"/>
      <c r="BET700" s="102"/>
      <c r="BEU700" s="102"/>
      <c r="BEV700" s="102"/>
      <c r="BEW700" s="102"/>
      <c r="BEX700" s="102"/>
      <c r="BEY700" s="102"/>
      <c r="BEZ700" s="102"/>
      <c r="BFA700" s="102"/>
      <c r="BFB700" s="102"/>
      <c r="BFC700" s="102"/>
      <c r="BFD700" s="102"/>
      <c r="BFE700" s="102"/>
      <c r="BFF700" s="102"/>
      <c r="BFG700" s="102"/>
      <c r="BFH700" s="102"/>
      <c r="BFI700" s="102"/>
      <c r="BFJ700" s="102"/>
      <c r="BFK700" s="102"/>
      <c r="BFL700" s="102"/>
      <c r="BFM700" s="102"/>
      <c r="BFN700" s="102"/>
      <c r="BFO700" s="102"/>
      <c r="BFP700" s="102"/>
      <c r="BFQ700" s="102"/>
      <c r="BFR700" s="102"/>
      <c r="BFS700" s="102"/>
      <c r="BFT700" s="102"/>
      <c r="BFU700" s="102"/>
      <c r="BFV700" s="102"/>
      <c r="BFW700" s="102"/>
      <c r="BFX700" s="102"/>
      <c r="BFY700" s="102"/>
      <c r="BFZ700" s="102"/>
      <c r="BGA700" s="102"/>
      <c r="BGB700" s="102"/>
      <c r="BGC700" s="102"/>
      <c r="BGD700" s="102"/>
      <c r="BGE700" s="102"/>
      <c r="BGF700" s="102"/>
      <c r="BGG700" s="102"/>
      <c r="BGH700" s="102"/>
      <c r="BGI700" s="102"/>
      <c r="BGJ700" s="102"/>
      <c r="BGK700" s="102"/>
      <c r="BGL700" s="102"/>
      <c r="BGM700" s="102"/>
      <c r="BGN700" s="102"/>
      <c r="BGO700" s="102"/>
      <c r="BGP700" s="102"/>
      <c r="BGQ700" s="102"/>
      <c r="BGR700" s="102"/>
      <c r="BGS700" s="102"/>
      <c r="BGT700" s="102"/>
      <c r="BGU700" s="102"/>
      <c r="BGV700" s="102"/>
      <c r="BGW700" s="102"/>
      <c r="BGX700" s="102"/>
      <c r="BGY700" s="102"/>
      <c r="BGZ700" s="102"/>
      <c r="BHA700" s="102"/>
      <c r="BHB700" s="102"/>
      <c r="BHC700" s="102"/>
      <c r="BHD700" s="102"/>
      <c r="BHE700" s="102"/>
      <c r="BHF700" s="102"/>
      <c r="BHG700" s="102"/>
      <c r="BHH700" s="102"/>
      <c r="BHI700" s="102"/>
      <c r="BHJ700" s="102"/>
      <c r="BHK700" s="102"/>
      <c r="BHL700" s="102"/>
      <c r="BHM700" s="102"/>
      <c r="BHN700" s="102"/>
      <c r="BHO700" s="102"/>
      <c r="BHP700" s="102"/>
      <c r="BHQ700" s="102"/>
      <c r="BHR700" s="102"/>
      <c r="BHS700" s="102"/>
      <c r="BHT700" s="102"/>
      <c r="BHU700" s="102"/>
      <c r="BHV700" s="102"/>
      <c r="BHW700" s="102"/>
      <c r="BHX700" s="102"/>
      <c r="BHY700" s="102"/>
      <c r="BHZ700" s="102"/>
      <c r="BIA700" s="102"/>
      <c r="BIB700" s="102"/>
      <c r="BIC700" s="102"/>
      <c r="BID700" s="102"/>
      <c r="BIE700" s="102"/>
      <c r="BIF700" s="102"/>
      <c r="BIG700" s="102"/>
      <c r="BIH700" s="102"/>
      <c r="BII700" s="102"/>
      <c r="BIJ700" s="102"/>
      <c r="BIK700" s="102"/>
      <c r="BIL700" s="102"/>
      <c r="BIM700" s="102"/>
      <c r="BIN700" s="102"/>
      <c r="BIO700" s="102"/>
      <c r="BIP700" s="102"/>
      <c r="BIQ700" s="102"/>
      <c r="BIR700" s="102"/>
      <c r="BIS700" s="102"/>
      <c r="BIT700" s="102"/>
      <c r="BIU700" s="102"/>
      <c r="BIV700" s="102"/>
      <c r="BIW700" s="102"/>
      <c r="BIX700" s="102"/>
      <c r="BIY700" s="102"/>
      <c r="BIZ700" s="102"/>
      <c r="BJA700" s="102"/>
      <c r="BJB700" s="102"/>
      <c r="BJC700" s="102"/>
      <c r="BJD700" s="102"/>
      <c r="BJE700" s="102"/>
      <c r="BJF700" s="102"/>
      <c r="BJG700" s="102"/>
      <c r="BJH700" s="102"/>
      <c r="BJI700" s="102"/>
      <c r="BJJ700" s="102"/>
      <c r="BJK700" s="102"/>
      <c r="BJL700" s="102"/>
      <c r="BJM700" s="102"/>
      <c r="BJN700" s="102"/>
      <c r="BJO700" s="102"/>
      <c r="BJP700" s="102"/>
      <c r="BJQ700" s="102"/>
      <c r="BJR700" s="102"/>
      <c r="BJS700" s="102"/>
      <c r="BJT700" s="102"/>
      <c r="BJU700" s="102"/>
      <c r="BJV700" s="102"/>
      <c r="BJW700" s="102"/>
      <c r="BJX700" s="102"/>
      <c r="BJY700" s="102"/>
      <c r="BJZ700" s="102"/>
      <c r="BKA700" s="102"/>
      <c r="BKB700" s="102"/>
      <c r="BKC700" s="102"/>
      <c r="BKD700" s="102"/>
      <c r="BKE700" s="102"/>
      <c r="BKF700" s="102"/>
      <c r="BKG700" s="102"/>
      <c r="BKH700" s="102"/>
      <c r="BKI700" s="102"/>
      <c r="BKJ700" s="102"/>
      <c r="BKK700" s="102"/>
      <c r="BKL700" s="102"/>
      <c r="BKM700" s="102"/>
      <c r="BKN700" s="102"/>
      <c r="BKO700" s="102"/>
      <c r="BKP700" s="102"/>
      <c r="BKQ700" s="102"/>
      <c r="BKR700" s="102"/>
      <c r="BKS700" s="102"/>
      <c r="BKT700" s="102"/>
      <c r="BKU700" s="102"/>
      <c r="BKV700" s="102"/>
      <c r="BKW700" s="102"/>
      <c r="BKX700" s="102"/>
      <c r="BKY700" s="102"/>
      <c r="BKZ700" s="102"/>
      <c r="BLA700" s="102"/>
      <c r="BLB700" s="102"/>
      <c r="BLC700" s="102"/>
      <c r="BLD700" s="102"/>
      <c r="BLE700" s="102"/>
      <c r="BLF700" s="102"/>
      <c r="BLG700" s="102"/>
      <c r="BLH700" s="102"/>
      <c r="BLI700" s="102"/>
      <c r="BLJ700" s="102"/>
      <c r="BLK700" s="102"/>
      <c r="BLL700" s="102"/>
      <c r="BLM700" s="102"/>
      <c r="BLN700" s="102"/>
      <c r="BLO700" s="102"/>
      <c r="BLP700" s="102"/>
      <c r="BLQ700" s="102"/>
      <c r="BLR700" s="102"/>
      <c r="BLS700" s="102"/>
      <c r="BLT700" s="102"/>
      <c r="BLU700" s="102"/>
      <c r="BLV700" s="102"/>
      <c r="BLW700" s="102"/>
      <c r="BLX700" s="102"/>
      <c r="BLY700" s="102"/>
      <c r="BLZ700" s="102"/>
      <c r="BMA700" s="102"/>
      <c r="BMB700" s="102"/>
      <c r="BMC700" s="102"/>
      <c r="BMD700" s="102"/>
      <c r="BME700" s="102"/>
      <c r="BMF700" s="102"/>
      <c r="BMG700" s="102"/>
      <c r="BMH700" s="102"/>
      <c r="BMI700" s="102"/>
      <c r="BMJ700" s="102"/>
      <c r="BMK700" s="102"/>
      <c r="BML700" s="102"/>
      <c r="BMM700" s="102"/>
      <c r="BMN700" s="102"/>
      <c r="BMO700" s="102"/>
      <c r="BMP700" s="102"/>
      <c r="BMQ700" s="102"/>
      <c r="BMR700" s="102"/>
      <c r="BMS700" s="102"/>
      <c r="BMT700" s="102"/>
      <c r="BMU700" s="102"/>
      <c r="BMV700" s="102"/>
      <c r="BMW700" s="102"/>
      <c r="BMX700" s="102"/>
      <c r="BMY700" s="102"/>
      <c r="BMZ700" s="102"/>
      <c r="BNA700" s="102"/>
      <c r="BNB700" s="102"/>
      <c r="BNC700" s="102"/>
      <c r="BND700" s="102"/>
      <c r="BNE700" s="102"/>
      <c r="BNF700" s="102"/>
      <c r="BNG700" s="102"/>
      <c r="BNH700" s="102"/>
      <c r="BNI700" s="102"/>
      <c r="BNJ700" s="102"/>
      <c r="BNK700" s="102"/>
      <c r="BNL700" s="102"/>
      <c r="BNM700" s="102"/>
      <c r="BNN700" s="102"/>
      <c r="BNO700" s="102"/>
      <c r="BNP700" s="102"/>
      <c r="BNQ700" s="102"/>
      <c r="BNR700" s="102"/>
      <c r="BNS700" s="102"/>
      <c r="BNT700" s="102"/>
      <c r="BNU700" s="102"/>
      <c r="BNV700" s="102"/>
      <c r="BNW700" s="102"/>
      <c r="BNX700" s="102"/>
      <c r="BNY700" s="102"/>
      <c r="BNZ700" s="102"/>
      <c r="BOA700" s="102"/>
      <c r="BOB700" s="102"/>
      <c r="BOC700" s="102"/>
      <c r="BOD700" s="102"/>
      <c r="BOE700" s="102"/>
      <c r="BOF700" s="102"/>
      <c r="BOG700" s="102"/>
      <c r="BOH700" s="102"/>
      <c r="BOI700" s="102"/>
      <c r="BOJ700" s="102"/>
      <c r="BOK700" s="102"/>
      <c r="BOL700" s="102"/>
      <c r="BOM700" s="102"/>
      <c r="BON700" s="102"/>
      <c r="BOO700" s="102"/>
      <c r="BOP700" s="102"/>
      <c r="BOQ700" s="102"/>
      <c r="BOR700" s="102"/>
      <c r="BOS700" s="102"/>
      <c r="BOT700" s="102"/>
      <c r="BOU700" s="102"/>
      <c r="BOV700" s="102"/>
      <c r="BOW700" s="102"/>
      <c r="BOX700" s="102"/>
      <c r="BOY700" s="102"/>
      <c r="BOZ700" s="102"/>
      <c r="BPA700" s="102"/>
      <c r="BPB700" s="102"/>
      <c r="BPC700" s="102"/>
      <c r="BPD700" s="102"/>
      <c r="BPE700" s="102"/>
      <c r="BPF700" s="102"/>
      <c r="BPG700" s="102"/>
      <c r="BPH700" s="102"/>
      <c r="BPI700" s="102"/>
      <c r="BPJ700" s="102"/>
      <c r="BPK700" s="102"/>
      <c r="BPL700" s="102"/>
      <c r="BPM700" s="102"/>
      <c r="BPN700" s="102"/>
      <c r="BPO700" s="102"/>
      <c r="BPP700" s="102"/>
      <c r="BPQ700" s="102"/>
      <c r="BPR700" s="102"/>
      <c r="BPS700" s="102"/>
      <c r="BPT700" s="102"/>
      <c r="BPU700" s="102"/>
      <c r="BPV700" s="102"/>
      <c r="BPW700" s="102"/>
      <c r="BPX700" s="102"/>
      <c r="BPY700" s="102"/>
      <c r="BPZ700" s="102"/>
      <c r="BQA700" s="102"/>
      <c r="BQB700" s="102"/>
      <c r="BQC700" s="102"/>
      <c r="BQD700" s="102"/>
      <c r="BQE700" s="102"/>
      <c r="BQF700" s="102"/>
      <c r="BQG700" s="102"/>
      <c r="BQH700" s="102"/>
      <c r="BQI700" s="102"/>
      <c r="BQJ700" s="102"/>
      <c r="BQK700" s="102"/>
      <c r="BQL700" s="102"/>
      <c r="BQM700" s="102"/>
      <c r="BQN700" s="102"/>
      <c r="BQO700" s="102"/>
      <c r="BQP700" s="102"/>
      <c r="BQQ700" s="102"/>
      <c r="BQR700" s="102"/>
      <c r="BQS700" s="102"/>
      <c r="BQT700" s="102"/>
      <c r="BQU700" s="102"/>
      <c r="BQV700" s="102"/>
      <c r="BQW700" s="102"/>
      <c r="BQX700" s="102"/>
      <c r="BQY700" s="102"/>
      <c r="BQZ700" s="102"/>
      <c r="BRA700" s="102"/>
      <c r="BRB700" s="102"/>
      <c r="BRC700" s="102"/>
      <c r="BRD700" s="102"/>
      <c r="BRE700" s="102"/>
      <c r="BRF700" s="102"/>
      <c r="BRG700" s="102"/>
      <c r="BRH700" s="102"/>
      <c r="BRI700" s="102"/>
      <c r="BRJ700" s="102"/>
      <c r="BRK700" s="102"/>
      <c r="BRL700" s="102"/>
      <c r="BRM700" s="102"/>
      <c r="BRN700" s="102"/>
      <c r="BRO700" s="102"/>
      <c r="BRP700" s="102"/>
      <c r="BRQ700" s="102"/>
      <c r="BRR700" s="102"/>
      <c r="BRS700" s="102"/>
      <c r="BRT700" s="102"/>
      <c r="BRU700" s="102"/>
      <c r="BRV700" s="102"/>
      <c r="BRW700" s="102"/>
      <c r="BRX700" s="102"/>
      <c r="BRY700" s="102"/>
      <c r="BRZ700" s="102"/>
      <c r="BSA700" s="102"/>
      <c r="BSB700" s="102"/>
      <c r="BSC700" s="102"/>
      <c r="BSD700" s="102"/>
      <c r="BSE700" s="102"/>
      <c r="BSF700" s="102"/>
      <c r="BSG700" s="102"/>
      <c r="BSH700" s="102"/>
      <c r="BSI700" s="102"/>
      <c r="BSJ700" s="102"/>
      <c r="BSK700" s="102"/>
      <c r="BSL700" s="102"/>
      <c r="BSM700" s="102"/>
      <c r="BSN700" s="102"/>
      <c r="BSO700" s="102"/>
      <c r="BSP700" s="102"/>
      <c r="BSQ700" s="102"/>
      <c r="BSR700" s="102"/>
      <c r="BSS700" s="102"/>
      <c r="BST700" s="102"/>
      <c r="BSU700" s="102"/>
      <c r="BSV700" s="102"/>
      <c r="BSW700" s="102"/>
      <c r="BSX700" s="102"/>
      <c r="BSY700" s="102"/>
      <c r="BSZ700" s="102"/>
      <c r="BTA700" s="102"/>
      <c r="BTB700" s="102"/>
      <c r="BTC700" s="102"/>
      <c r="BTD700" s="102"/>
      <c r="BTE700" s="102"/>
      <c r="BTF700" s="102"/>
      <c r="BTG700" s="102"/>
      <c r="BTH700" s="102"/>
      <c r="BTI700" s="102"/>
      <c r="BTJ700" s="102"/>
      <c r="BTK700" s="102"/>
      <c r="BTL700" s="102"/>
      <c r="BTM700" s="102"/>
      <c r="BTN700" s="102"/>
      <c r="BTO700" s="102"/>
      <c r="BTP700" s="102"/>
      <c r="BTQ700" s="102"/>
      <c r="BTR700" s="102"/>
      <c r="BTS700" s="102"/>
      <c r="BTT700" s="102"/>
      <c r="BTU700" s="102"/>
      <c r="BTV700" s="102"/>
      <c r="BTW700" s="102"/>
      <c r="BTX700" s="102"/>
      <c r="BTY700" s="102"/>
      <c r="BTZ700" s="102"/>
      <c r="BUA700" s="102"/>
      <c r="BUB700" s="102"/>
      <c r="BUC700" s="102"/>
      <c r="BUD700" s="102"/>
      <c r="BUE700" s="102"/>
      <c r="BUF700" s="102"/>
      <c r="BUG700" s="102"/>
      <c r="BUH700" s="102"/>
      <c r="BUI700" s="102"/>
      <c r="BUJ700" s="102"/>
      <c r="BUK700" s="102"/>
      <c r="BUL700" s="102"/>
      <c r="BUM700" s="102"/>
      <c r="BUN700" s="102"/>
      <c r="BUO700" s="102"/>
      <c r="BUP700" s="102"/>
      <c r="BUQ700" s="102"/>
      <c r="BUR700" s="102"/>
      <c r="BUS700" s="102"/>
      <c r="BUT700" s="102"/>
      <c r="BUU700" s="102"/>
      <c r="BUV700" s="102"/>
      <c r="BUW700" s="102"/>
      <c r="BUX700" s="102"/>
      <c r="BUY700" s="102"/>
      <c r="BUZ700" s="102"/>
      <c r="BVA700" s="102"/>
      <c r="BVB700" s="102"/>
      <c r="BVC700" s="102"/>
      <c r="BVD700" s="102"/>
      <c r="BVE700" s="102"/>
      <c r="BVF700" s="102"/>
      <c r="BVG700" s="102"/>
      <c r="BVH700" s="102"/>
      <c r="BVI700" s="102"/>
      <c r="BVJ700" s="102"/>
      <c r="BVK700" s="102"/>
      <c r="BVL700" s="102"/>
      <c r="BVM700" s="102"/>
      <c r="BVN700" s="102"/>
      <c r="BVO700" s="102"/>
      <c r="BVP700" s="102"/>
      <c r="BVQ700" s="102"/>
      <c r="BVR700" s="102"/>
      <c r="BVS700" s="102"/>
      <c r="BVT700" s="102"/>
      <c r="BVU700" s="102"/>
      <c r="BVV700" s="102"/>
      <c r="BVW700" s="102"/>
      <c r="BVX700" s="102"/>
      <c r="BVY700" s="102"/>
      <c r="BVZ700" s="102"/>
      <c r="BWA700" s="102"/>
      <c r="BWB700" s="102"/>
      <c r="BWC700" s="102"/>
      <c r="BWD700" s="102"/>
      <c r="BWE700" s="102"/>
      <c r="BWF700" s="102"/>
      <c r="BWG700" s="102"/>
      <c r="BWH700" s="102"/>
      <c r="BWI700" s="102"/>
      <c r="BWJ700" s="102"/>
      <c r="BWK700" s="102"/>
      <c r="BWL700" s="102"/>
      <c r="BWM700" s="102"/>
      <c r="BWN700" s="102"/>
      <c r="BWO700" s="102"/>
      <c r="BWP700" s="102"/>
      <c r="BWQ700" s="102"/>
      <c r="BWR700" s="102"/>
      <c r="BWS700" s="102"/>
      <c r="BWT700" s="102"/>
      <c r="BWU700" s="102"/>
      <c r="BWV700" s="102"/>
      <c r="BWW700" s="102"/>
      <c r="BWX700" s="102"/>
      <c r="BWY700" s="102"/>
      <c r="BWZ700" s="102"/>
      <c r="BXA700" s="102"/>
      <c r="BXB700" s="102"/>
      <c r="BXC700" s="102"/>
      <c r="BXD700" s="102"/>
      <c r="BXE700" s="102"/>
      <c r="BXF700" s="102"/>
      <c r="BXG700" s="102"/>
      <c r="BXH700" s="102"/>
      <c r="BXI700" s="102"/>
      <c r="BXJ700" s="102"/>
      <c r="BXK700" s="102"/>
      <c r="BXL700" s="102"/>
      <c r="BXM700" s="102"/>
      <c r="BXN700" s="102"/>
      <c r="BXO700" s="102"/>
      <c r="BXP700" s="102"/>
      <c r="BXQ700" s="102"/>
      <c r="BXR700" s="102"/>
      <c r="BXS700" s="102"/>
      <c r="BXT700" s="102"/>
      <c r="BXU700" s="102"/>
      <c r="BXV700" s="102"/>
      <c r="BXW700" s="102"/>
      <c r="BXX700" s="102"/>
      <c r="BXY700" s="102"/>
      <c r="BXZ700" s="102"/>
      <c r="BYA700" s="102"/>
      <c r="BYB700" s="102"/>
      <c r="BYC700" s="102"/>
      <c r="BYD700" s="102"/>
      <c r="BYE700" s="102"/>
      <c r="BYF700" s="102"/>
      <c r="BYG700" s="102"/>
      <c r="BYH700" s="102"/>
      <c r="BYI700" s="102"/>
      <c r="BYJ700" s="102"/>
      <c r="BYK700" s="102"/>
      <c r="BYL700" s="102"/>
      <c r="BYM700" s="102"/>
      <c r="BYN700" s="102"/>
      <c r="BYO700" s="102"/>
      <c r="BYP700" s="102"/>
      <c r="BYQ700" s="102"/>
      <c r="BYR700" s="102"/>
      <c r="BYS700" s="102"/>
      <c r="BYT700" s="102"/>
      <c r="BYU700" s="102"/>
      <c r="BYV700" s="102"/>
      <c r="BYW700" s="102"/>
      <c r="BYX700" s="102"/>
      <c r="BYY700" s="102"/>
      <c r="BYZ700" s="102"/>
      <c r="BZA700" s="102"/>
      <c r="BZB700" s="102"/>
      <c r="BZC700" s="102"/>
      <c r="BZD700" s="102"/>
      <c r="BZE700" s="102"/>
      <c r="BZF700" s="102"/>
      <c r="BZG700" s="102"/>
      <c r="BZH700" s="102"/>
      <c r="BZI700" s="102"/>
      <c r="BZJ700" s="102"/>
      <c r="BZK700" s="102"/>
      <c r="BZL700" s="102"/>
      <c r="BZM700" s="102"/>
      <c r="BZN700" s="102"/>
      <c r="BZO700" s="102"/>
      <c r="BZP700" s="102"/>
      <c r="BZQ700" s="102"/>
      <c r="BZR700" s="102"/>
      <c r="BZS700" s="102"/>
      <c r="BZT700" s="102"/>
      <c r="BZU700" s="102"/>
      <c r="BZV700" s="102"/>
      <c r="BZW700" s="102"/>
      <c r="BZX700" s="102"/>
      <c r="BZY700" s="102"/>
      <c r="BZZ700" s="102"/>
      <c r="CAA700" s="102"/>
      <c r="CAB700" s="102"/>
      <c r="CAC700" s="102"/>
      <c r="CAD700" s="102"/>
      <c r="CAE700" s="102"/>
      <c r="CAF700" s="102"/>
      <c r="CAG700" s="102"/>
      <c r="CAH700" s="102"/>
      <c r="CAI700" s="102"/>
      <c r="CAJ700" s="102"/>
      <c r="CAK700" s="102"/>
      <c r="CAL700" s="102"/>
      <c r="CAM700" s="102"/>
      <c r="CAN700" s="102"/>
      <c r="CAO700" s="102"/>
      <c r="CAP700" s="102"/>
      <c r="CAQ700" s="102"/>
      <c r="CAR700" s="102"/>
      <c r="CAS700" s="102"/>
      <c r="CAT700" s="102"/>
      <c r="CAU700" s="102"/>
      <c r="CAV700" s="102"/>
      <c r="CAW700" s="102"/>
      <c r="CAX700" s="102"/>
      <c r="CAY700" s="102"/>
      <c r="CAZ700" s="102"/>
      <c r="CBA700" s="102"/>
      <c r="CBB700" s="102"/>
      <c r="CBC700" s="102"/>
      <c r="CBD700" s="102"/>
      <c r="CBE700" s="102"/>
      <c r="CBF700" s="102"/>
      <c r="CBG700" s="102"/>
      <c r="CBH700" s="102"/>
      <c r="CBI700" s="102"/>
      <c r="CBJ700" s="102"/>
      <c r="CBK700" s="102"/>
      <c r="CBL700" s="102"/>
      <c r="CBM700" s="102"/>
      <c r="CBN700" s="102"/>
      <c r="CBO700" s="102"/>
      <c r="CBP700" s="102"/>
      <c r="CBQ700" s="102"/>
      <c r="CBR700" s="102"/>
      <c r="CBS700" s="102"/>
      <c r="CBT700" s="102"/>
      <c r="CBU700" s="102"/>
      <c r="CBV700" s="102"/>
      <c r="CBW700" s="102"/>
      <c r="CBX700" s="102"/>
      <c r="CBY700" s="102"/>
      <c r="CBZ700" s="102"/>
      <c r="CCA700" s="102"/>
      <c r="CCB700" s="102"/>
      <c r="CCC700" s="102"/>
      <c r="CCD700" s="102"/>
      <c r="CCE700" s="102"/>
      <c r="CCF700" s="102"/>
      <c r="CCG700" s="102"/>
      <c r="CCH700" s="102"/>
      <c r="CCI700" s="102"/>
      <c r="CCJ700" s="102"/>
      <c r="CCK700" s="102"/>
      <c r="CCL700" s="102"/>
      <c r="CCM700" s="102"/>
      <c r="CCN700" s="102"/>
      <c r="CCO700" s="102"/>
      <c r="CCP700" s="102"/>
      <c r="CCQ700" s="102"/>
      <c r="CCR700" s="102"/>
      <c r="CCS700" s="102"/>
      <c r="CCT700" s="102"/>
      <c r="CCU700" s="102"/>
      <c r="CCV700" s="102"/>
      <c r="CCW700" s="102"/>
      <c r="CCX700" s="102"/>
      <c r="CCY700" s="102"/>
      <c r="CCZ700" s="102"/>
      <c r="CDA700" s="102"/>
      <c r="CDB700" s="102"/>
      <c r="CDC700" s="102"/>
      <c r="CDD700" s="102"/>
      <c r="CDE700" s="102"/>
      <c r="CDF700" s="102"/>
      <c r="CDG700" s="102"/>
      <c r="CDH700" s="102"/>
      <c r="CDI700" s="102"/>
      <c r="CDJ700" s="102"/>
      <c r="CDK700" s="102"/>
      <c r="CDL700" s="102"/>
      <c r="CDM700" s="102"/>
      <c r="CDN700" s="102"/>
      <c r="CDO700" s="102"/>
      <c r="CDP700" s="102"/>
      <c r="CDQ700" s="102"/>
      <c r="CDR700" s="102"/>
      <c r="CDS700" s="102"/>
      <c r="CDT700" s="102"/>
      <c r="CDU700" s="102"/>
      <c r="CDV700" s="102"/>
      <c r="CDW700" s="102"/>
      <c r="CDX700" s="102"/>
      <c r="CDY700" s="102"/>
      <c r="CDZ700" s="102"/>
      <c r="CEA700" s="102"/>
      <c r="CEB700" s="102"/>
      <c r="CEC700" s="102"/>
      <c r="CED700" s="102"/>
      <c r="CEE700" s="102"/>
      <c r="CEF700" s="102"/>
      <c r="CEG700" s="102"/>
      <c r="CEH700" s="102"/>
      <c r="CEI700" s="102"/>
      <c r="CEJ700" s="102"/>
      <c r="CEK700" s="102"/>
      <c r="CEL700" s="102"/>
      <c r="CEM700" s="102"/>
      <c r="CEN700" s="102"/>
      <c r="CEO700" s="102"/>
      <c r="CEP700" s="102"/>
      <c r="CEQ700" s="102"/>
      <c r="CER700" s="102"/>
      <c r="CES700" s="102"/>
      <c r="CET700" s="102"/>
      <c r="CEU700" s="102"/>
      <c r="CEV700" s="102"/>
      <c r="CEW700" s="102"/>
      <c r="CEX700" s="102"/>
      <c r="CEY700" s="102"/>
      <c r="CEZ700" s="102"/>
      <c r="CFA700" s="102"/>
      <c r="CFB700" s="102"/>
      <c r="CFC700" s="102"/>
      <c r="CFD700" s="102"/>
      <c r="CFE700" s="102"/>
      <c r="CFF700" s="102"/>
      <c r="CFG700" s="102"/>
      <c r="CFH700" s="102"/>
      <c r="CFI700" s="102"/>
      <c r="CFJ700" s="102"/>
      <c r="CFK700" s="102"/>
      <c r="CFL700" s="102"/>
      <c r="CFM700" s="102"/>
      <c r="CFN700" s="102"/>
      <c r="CFO700" s="102"/>
      <c r="CFP700" s="102"/>
      <c r="CFQ700" s="102"/>
      <c r="CFR700" s="102"/>
      <c r="CFS700" s="102"/>
      <c r="CFT700" s="102"/>
      <c r="CFU700" s="102"/>
      <c r="CFV700" s="102"/>
      <c r="CFW700" s="102"/>
      <c r="CFX700" s="102"/>
      <c r="CFY700" s="102"/>
      <c r="CFZ700" s="102"/>
      <c r="CGA700" s="102"/>
      <c r="CGB700" s="102"/>
      <c r="CGC700" s="102"/>
      <c r="CGD700" s="102"/>
      <c r="CGE700" s="102"/>
      <c r="CGF700" s="102"/>
      <c r="CGG700" s="102"/>
      <c r="CGH700" s="102"/>
      <c r="CGI700" s="102"/>
      <c r="CGJ700" s="102"/>
      <c r="CGK700" s="102"/>
      <c r="CGL700" s="102"/>
      <c r="CGM700" s="102"/>
      <c r="CGN700" s="102"/>
      <c r="CGO700" s="102"/>
      <c r="CGP700" s="102"/>
      <c r="CGQ700" s="102"/>
      <c r="CGR700" s="102"/>
      <c r="CGS700" s="102"/>
      <c r="CGT700" s="102"/>
      <c r="CGU700" s="102"/>
      <c r="CGV700" s="102"/>
      <c r="CGW700" s="102"/>
      <c r="CGX700" s="102"/>
      <c r="CGY700" s="102"/>
      <c r="CGZ700" s="102"/>
      <c r="CHA700" s="102"/>
      <c r="CHB700" s="102"/>
      <c r="CHC700" s="102"/>
      <c r="CHD700" s="102"/>
      <c r="CHE700" s="102"/>
      <c r="CHF700" s="102"/>
      <c r="CHG700" s="102"/>
      <c r="CHH700" s="102"/>
      <c r="CHI700" s="102"/>
      <c r="CHJ700" s="102"/>
      <c r="CHK700" s="102"/>
      <c r="CHL700" s="102"/>
      <c r="CHM700" s="102"/>
      <c r="CHN700" s="102"/>
      <c r="CHO700" s="102"/>
      <c r="CHP700" s="102"/>
      <c r="CHQ700" s="102"/>
      <c r="CHR700" s="102"/>
      <c r="CHS700" s="102"/>
      <c r="CHT700" s="102"/>
      <c r="CHU700" s="102"/>
      <c r="CHV700" s="102"/>
      <c r="CHW700" s="102"/>
      <c r="CHX700" s="102"/>
      <c r="CHY700" s="102"/>
      <c r="CHZ700" s="102"/>
      <c r="CIA700" s="102"/>
      <c r="CIB700" s="102"/>
      <c r="CIC700" s="102"/>
      <c r="CID700" s="102"/>
      <c r="CIE700" s="102"/>
      <c r="CIF700" s="102"/>
      <c r="CIG700" s="102"/>
      <c r="CIH700" s="102"/>
      <c r="CII700" s="102"/>
      <c r="CIJ700" s="102"/>
      <c r="CIK700" s="102"/>
      <c r="CIL700" s="102"/>
      <c r="CIM700" s="102"/>
      <c r="CIN700" s="102"/>
      <c r="CIO700" s="102"/>
      <c r="CIP700" s="102"/>
      <c r="CIQ700" s="102"/>
      <c r="CIR700" s="102"/>
      <c r="CIS700" s="102"/>
      <c r="CIT700" s="102"/>
      <c r="CIU700" s="102"/>
      <c r="CIV700" s="102"/>
      <c r="CIW700" s="102"/>
      <c r="CIX700" s="102"/>
      <c r="CIY700" s="102"/>
      <c r="CIZ700" s="102"/>
      <c r="CJA700" s="102"/>
      <c r="CJB700" s="102"/>
      <c r="CJC700" s="102"/>
      <c r="CJD700" s="102"/>
      <c r="CJE700" s="102"/>
      <c r="CJF700" s="102"/>
      <c r="CJG700" s="102"/>
      <c r="CJH700" s="102"/>
      <c r="CJI700" s="102"/>
      <c r="CJJ700" s="102"/>
      <c r="CJK700" s="102"/>
      <c r="CJL700" s="102"/>
      <c r="CJM700" s="102"/>
      <c r="CJN700" s="102"/>
      <c r="CJO700" s="102"/>
      <c r="CJP700" s="102"/>
      <c r="CJQ700" s="102"/>
      <c r="CJR700" s="102"/>
      <c r="CJS700" s="102"/>
      <c r="CJT700" s="102"/>
      <c r="CJU700" s="102"/>
      <c r="CJV700" s="102"/>
      <c r="CJW700" s="102"/>
      <c r="CJX700" s="102"/>
      <c r="CJY700" s="102"/>
      <c r="CJZ700" s="102"/>
      <c r="CKA700" s="102"/>
      <c r="CKB700" s="102"/>
      <c r="CKC700" s="102"/>
      <c r="CKD700" s="102"/>
      <c r="CKE700" s="102"/>
      <c r="CKF700" s="102"/>
      <c r="CKG700" s="102"/>
      <c r="CKH700" s="102"/>
      <c r="CKI700" s="102"/>
      <c r="CKJ700" s="102"/>
      <c r="CKK700" s="102"/>
      <c r="CKL700" s="102"/>
      <c r="CKM700" s="102"/>
      <c r="CKN700" s="102"/>
      <c r="CKO700" s="102"/>
      <c r="CKP700" s="102"/>
      <c r="CKQ700" s="102"/>
      <c r="CKR700" s="102"/>
      <c r="CKS700" s="102"/>
      <c r="CKT700" s="102"/>
      <c r="CKU700" s="102"/>
      <c r="CKV700" s="102"/>
      <c r="CKW700" s="102"/>
      <c r="CKX700" s="102"/>
      <c r="CKY700" s="102"/>
      <c r="CKZ700" s="102"/>
      <c r="CLA700" s="102"/>
      <c r="CLB700" s="102"/>
      <c r="CLC700" s="102"/>
      <c r="CLD700" s="102"/>
      <c r="CLE700" s="102"/>
      <c r="CLF700" s="102"/>
      <c r="CLG700" s="102"/>
      <c r="CLH700" s="102"/>
      <c r="CLI700" s="102"/>
      <c r="CLJ700" s="102"/>
      <c r="CLK700" s="102"/>
      <c r="CLL700" s="102"/>
      <c r="CLM700" s="102"/>
      <c r="CLN700" s="102"/>
      <c r="CLO700" s="102"/>
      <c r="CLP700" s="102"/>
      <c r="CLQ700" s="102"/>
      <c r="CLR700" s="102"/>
      <c r="CLS700" s="102"/>
      <c r="CLT700" s="102"/>
      <c r="CLU700" s="102"/>
      <c r="CLV700" s="102"/>
      <c r="CLW700" s="102"/>
      <c r="CLX700" s="102"/>
      <c r="CLY700" s="102"/>
      <c r="CLZ700" s="102"/>
      <c r="CMA700" s="102"/>
      <c r="CMB700" s="102"/>
      <c r="CMC700" s="102"/>
      <c r="CMD700" s="102"/>
      <c r="CME700" s="102"/>
      <c r="CMF700" s="102"/>
      <c r="CMG700" s="102"/>
      <c r="CMH700" s="102"/>
      <c r="CMI700" s="102"/>
      <c r="CMJ700" s="102"/>
      <c r="CMK700" s="102"/>
      <c r="CML700" s="102"/>
      <c r="CMM700" s="102"/>
      <c r="CMN700" s="102"/>
      <c r="CMO700" s="102"/>
      <c r="CMP700" s="102"/>
      <c r="CMQ700" s="102"/>
      <c r="CMR700" s="102"/>
      <c r="CMS700" s="102"/>
      <c r="CMT700" s="102"/>
      <c r="CMU700" s="102"/>
      <c r="CMV700" s="102"/>
      <c r="CMW700" s="102"/>
      <c r="CMX700" s="102"/>
      <c r="CMY700" s="102"/>
      <c r="CMZ700" s="102"/>
      <c r="CNA700" s="102"/>
      <c r="CNB700" s="102"/>
      <c r="CNC700" s="102"/>
      <c r="CND700" s="102"/>
      <c r="CNE700" s="102"/>
      <c r="CNF700" s="102"/>
      <c r="CNG700" s="102"/>
      <c r="CNH700" s="102"/>
      <c r="CNI700" s="102"/>
      <c r="CNJ700" s="102"/>
      <c r="CNK700" s="102"/>
      <c r="CNL700" s="102"/>
      <c r="CNM700" s="102"/>
      <c r="CNN700" s="102"/>
      <c r="CNO700" s="102"/>
      <c r="CNP700" s="102"/>
      <c r="CNQ700" s="102"/>
      <c r="CNR700" s="102"/>
      <c r="CNS700" s="102"/>
      <c r="CNT700" s="102"/>
      <c r="CNU700" s="102"/>
      <c r="CNV700" s="102"/>
      <c r="CNW700" s="102"/>
      <c r="CNX700" s="102"/>
      <c r="CNY700" s="102"/>
      <c r="CNZ700" s="102"/>
      <c r="COA700" s="102"/>
      <c r="COB700" s="102"/>
      <c r="COC700" s="102"/>
      <c r="COD700" s="102"/>
      <c r="COE700" s="102"/>
      <c r="COF700" s="102"/>
      <c r="COG700" s="102"/>
      <c r="COH700" s="102"/>
      <c r="COI700" s="102"/>
      <c r="COJ700" s="102"/>
      <c r="COK700" s="102"/>
      <c r="COL700" s="102"/>
      <c r="COM700" s="102"/>
      <c r="CON700" s="102"/>
      <c r="COO700" s="102"/>
      <c r="COP700" s="102"/>
      <c r="COQ700" s="102"/>
      <c r="COR700" s="102"/>
      <c r="COS700" s="102"/>
      <c r="COT700" s="102"/>
      <c r="COU700" s="102"/>
      <c r="COV700" s="102"/>
      <c r="COW700" s="102"/>
      <c r="COX700" s="102"/>
      <c r="COY700" s="102"/>
      <c r="COZ700" s="102"/>
      <c r="CPA700" s="102"/>
      <c r="CPB700" s="102"/>
      <c r="CPC700" s="102"/>
      <c r="CPD700" s="102"/>
      <c r="CPE700" s="102"/>
      <c r="CPF700" s="102"/>
      <c r="CPG700" s="102"/>
      <c r="CPH700" s="102"/>
      <c r="CPI700" s="102"/>
      <c r="CPJ700" s="102"/>
      <c r="CPK700" s="102"/>
      <c r="CPL700" s="102"/>
      <c r="CPM700" s="102"/>
      <c r="CPN700" s="102"/>
      <c r="CPO700" s="102"/>
      <c r="CPP700" s="102"/>
      <c r="CPQ700" s="102"/>
      <c r="CPR700" s="102"/>
      <c r="CPS700" s="102"/>
      <c r="CPT700" s="102"/>
      <c r="CPU700" s="102"/>
      <c r="CPV700" s="102"/>
      <c r="CPW700" s="102"/>
      <c r="CPX700" s="102"/>
      <c r="CPY700" s="102"/>
      <c r="CPZ700" s="102"/>
      <c r="CQA700" s="102"/>
      <c r="CQB700" s="102"/>
      <c r="CQC700" s="102"/>
      <c r="CQD700" s="102"/>
      <c r="CQE700" s="102"/>
      <c r="CQF700" s="102"/>
      <c r="CQG700" s="102"/>
      <c r="CQH700" s="102"/>
      <c r="CQI700" s="102"/>
      <c r="CQJ700" s="102"/>
      <c r="CQK700" s="102"/>
      <c r="CQL700" s="102"/>
      <c r="CQM700" s="102"/>
      <c r="CQN700" s="102"/>
      <c r="CQO700" s="102"/>
      <c r="CQP700" s="102"/>
      <c r="CQQ700" s="102"/>
      <c r="CQR700" s="102"/>
      <c r="CQS700" s="102"/>
      <c r="CQT700" s="102"/>
      <c r="CQU700" s="102"/>
      <c r="CQV700" s="102"/>
      <c r="CQW700" s="102"/>
      <c r="CQX700" s="102"/>
      <c r="CQY700" s="102"/>
      <c r="CQZ700" s="102"/>
      <c r="CRA700" s="102"/>
      <c r="CRB700" s="102"/>
      <c r="CRC700" s="102"/>
      <c r="CRD700" s="102"/>
      <c r="CRE700" s="102"/>
      <c r="CRF700" s="102"/>
      <c r="CRG700" s="102"/>
      <c r="CRH700" s="102"/>
      <c r="CRI700" s="102"/>
      <c r="CRJ700" s="102"/>
      <c r="CRK700" s="102"/>
      <c r="CRL700" s="102"/>
      <c r="CRM700" s="102"/>
      <c r="CRN700" s="102"/>
      <c r="CRO700" s="102"/>
      <c r="CRP700" s="102"/>
      <c r="CRQ700" s="102"/>
      <c r="CRR700" s="102"/>
      <c r="CRS700" s="102"/>
      <c r="CRT700" s="102"/>
      <c r="CRU700" s="102"/>
      <c r="CRV700" s="102"/>
      <c r="CRW700" s="102"/>
      <c r="CRX700" s="102"/>
      <c r="CRY700" s="102"/>
      <c r="CRZ700" s="102"/>
      <c r="CSA700" s="102"/>
      <c r="CSB700" s="102"/>
      <c r="CSC700" s="102"/>
      <c r="CSD700" s="102"/>
      <c r="CSE700" s="102"/>
      <c r="CSF700" s="102"/>
      <c r="CSG700" s="102"/>
      <c r="CSH700" s="102"/>
      <c r="CSI700" s="102"/>
      <c r="CSJ700" s="102"/>
      <c r="CSK700" s="102"/>
      <c r="CSL700" s="102"/>
      <c r="CSM700" s="102"/>
      <c r="CSN700" s="102"/>
      <c r="CSO700" s="102"/>
      <c r="CSP700" s="102"/>
      <c r="CSQ700" s="102"/>
      <c r="CSR700" s="102"/>
      <c r="CSS700" s="102"/>
      <c r="CST700" s="102"/>
      <c r="CSU700" s="102"/>
      <c r="CSV700" s="102"/>
      <c r="CSW700" s="102"/>
      <c r="CSX700" s="102"/>
      <c r="CSY700" s="102"/>
      <c r="CSZ700" s="102"/>
      <c r="CTA700" s="102"/>
      <c r="CTB700" s="102"/>
      <c r="CTC700" s="102"/>
      <c r="CTD700" s="102"/>
      <c r="CTE700" s="102"/>
      <c r="CTF700" s="102"/>
      <c r="CTG700" s="102"/>
      <c r="CTH700" s="102"/>
      <c r="CTI700" s="102"/>
      <c r="CTJ700" s="102"/>
      <c r="CTK700" s="102"/>
      <c r="CTL700" s="102"/>
      <c r="CTM700" s="102"/>
      <c r="CTN700" s="102"/>
      <c r="CTO700" s="102"/>
      <c r="CTP700" s="102"/>
      <c r="CTQ700" s="102"/>
      <c r="CTR700" s="102"/>
      <c r="CTS700" s="102"/>
      <c r="CTT700" s="102"/>
      <c r="CTU700" s="102"/>
      <c r="CTV700" s="102"/>
      <c r="CTW700" s="102"/>
      <c r="CTX700" s="102"/>
      <c r="CTY700" s="102"/>
      <c r="CTZ700" s="102"/>
      <c r="CUA700" s="102"/>
      <c r="CUB700" s="102"/>
      <c r="CUC700" s="102"/>
      <c r="CUD700" s="102"/>
      <c r="CUE700" s="102"/>
      <c r="CUF700" s="102"/>
      <c r="CUG700" s="102"/>
      <c r="CUH700" s="102"/>
      <c r="CUI700" s="102"/>
      <c r="CUJ700" s="102"/>
      <c r="CUK700" s="102"/>
      <c r="CUL700" s="102"/>
      <c r="CUM700" s="102"/>
      <c r="CUN700" s="102"/>
      <c r="CUO700" s="102"/>
      <c r="CUP700" s="102"/>
      <c r="CUQ700" s="102"/>
      <c r="CUR700" s="102"/>
      <c r="CUS700" s="102"/>
      <c r="CUT700" s="102"/>
      <c r="CUU700" s="102"/>
      <c r="CUV700" s="102"/>
      <c r="CUW700" s="102"/>
      <c r="CUX700" s="102"/>
      <c r="CUY700" s="102"/>
      <c r="CUZ700" s="102"/>
      <c r="CVA700" s="102"/>
      <c r="CVB700" s="102"/>
      <c r="CVC700" s="102"/>
      <c r="CVD700" s="102"/>
      <c r="CVE700" s="102"/>
      <c r="CVF700" s="102"/>
      <c r="CVG700" s="102"/>
      <c r="CVH700" s="102"/>
      <c r="CVI700" s="102"/>
      <c r="CVJ700" s="102"/>
      <c r="CVK700" s="102"/>
      <c r="CVL700" s="102"/>
      <c r="CVM700" s="102"/>
      <c r="CVN700" s="102"/>
      <c r="CVO700" s="102"/>
      <c r="CVP700" s="102"/>
      <c r="CVQ700" s="102"/>
      <c r="CVR700" s="102"/>
      <c r="CVS700" s="102"/>
      <c r="CVT700" s="102"/>
      <c r="CVU700" s="102"/>
      <c r="CVV700" s="102"/>
      <c r="CVW700" s="102"/>
      <c r="CVX700" s="102"/>
      <c r="CVY700" s="102"/>
      <c r="CVZ700" s="102"/>
      <c r="CWA700" s="102"/>
      <c r="CWB700" s="102"/>
      <c r="CWC700" s="102"/>
      <c r="CWD700" s="102"/>
      <c r="CWE700" s="102"/>
      <c r="CWF700" s="102"/>
      <c r="CWG700" s="102"/>
      <c r="CWH700" s="102"/>
      <c r="CWI700" s="102"/>
      <c r="CWJ700" s="102"/>
      <c r="CWK700" s="102"/>
      <c r="CWL700" s="102"/>
      <c r="CWM700" s="102"/>
      <c r="CWN700" s="102"/>
      <c r="CWO700" s="102"/>
      <c r="CWP700" s="102"/>
      <c r="CWQ700" s="102"/>
      <c r="CWR700" s="102"/>
      <c r="CWS700" s="102"/>
      <c r="CWT700" s="102"/>
      <c r="CWU700" s="102"/>
      <c r="CWV700" s="102"/>
      <c r="CWW700" s="102"/>
      <c r="CWX700" s="102"/>
      <c r="CWY700" s="102"/>
      <c r="CWZ700" s="102"/>
      <c r="CXA700" s="102"/>
      <c r="CXB700" s="102"/>
      <c r="CXC700" s="102"/>
      <c r="CXD700" s="102"/>
      <c r="CXE700" s="102"/>
      <c r="CXF700" s="102"/>
      <c r="CXG700" s="102"/>
      <c r="CXH700" s="102"/>
      <c r="CXI700" s="102"/>
      <c r="CXJ700" s="102"/>
      <c r="CXK700" s="102"/>
      <c r="CXL700" s="102"/>
      <c r="CXM700" s="102"/>
      <c r="CXN700" s="102"/>
      <c r="CXO700" s="102"/>
      <c r="CXP700" s="102"/>
      <c r="CXQ700" s="102"/>
      <c r="CXR700" s="102"/>
      <c r="CXS700" s="102"/>
      <c r="CXT700" s="102"/>
      <c r="CXU700" s="102"/>
      <c r="CXV700" s="102"/>
      <c r="CXW700" s="102"/>
      <c r="CXX700" s="102"/>
      <c r="CXY700" s="102"/>
      <c r="CXZ700" s="102"/>
      <c r="CYA700" s="102"/>
      <c r="CYB700" s="102"/>
      <c r="CYC700" s="102"/>
      <c r="CYD700" s="102"/>
      <c r="CYE700" s="102"/>
      <c r="CYF700" s="102"/>
      <c r="CYG700" s="102"/>
      <c r="CYH700" s="102"/>
      <c r="CYI700" s="102"/>
      <c r="CYJ700" s="102"/>
      <c r="CYK700" s="102"/>
      <c r="CYL700" s="102"/>
      <c r="CYM700" s="102"/>
      <c r="CYN700" s="102"/>
      <c r="CYO700" s="102"/>
      <c r="CYP700" s="102"/>
      <c r="CYQ700" s="102"/>
      <c r="CYR700" s="102"/>
      <c r="CYS700" s="102"/>
      <c r="CYT700" s="102"/>
      <c r="CYU700" s="102"/>
      <c r="CYV700" s="102"/>
      <c r="CYW700" s="102"/>
      <c r="CYX700" s="102"/>
      <c r="CYY700" s="102"/>
      <c r="CYZ700" s="102"/>
      <c r="CZA700" s="102"/>
      <c r="CZB700" s="102"/>
      <c r="CZC700" s="102"/>
      <c r="CZD700" s="102"/>
      <c r="CZE700" s="102"/>
      <c r="CZF700" s="102"/>
      <c r="CZG700" s="102"/>
      <c r="CZH700" s="102"/>
      <c r="CZI700" s="102"/>
      <c r="CZJ700" s="102"/>
      <c r="CZK700" s="102"/>
      <c r="CZL700" s="102"/>
      <c r="CZM700" s="102"/>
      <c r="CZN700" s="102"/>
      <c r="CZO700" s="102"/>
      <c r="CZP700" s="102"/>
      <c r="CZQ700" s="102"/>
      <c r="CZR700" s="102"/>
      <c r="CZS700" s="102"/>
      <c r="CZT700" s="102"/>
      <c r="CZU700" s="102"/>
      <c r="CZV700" s="102"/>
      <c r="CZW700" s="102"/>
      <c r="CZX700" s="102"/>
      <c r="CZY700" s="102"/>
      <c r="CZZ700" s="102"/>
      <c r="DAA700" s="102"/>
      <c r="DAB700" s="102"/>
      <c r="DAC700" s="102"/>
      <c r="DAD700" s="102"/>
      <c r="DAE700" s="102"/>
      <c r="DAF700" s="102"/>
      <c r="DAG700" s="102"/>
      <c r="DAH700" s="102"/>
      <c r="DAI700" s="102"/>
      <c r="DAJ700" s="102"/>
      <c r="DAK700" s="102"/>
      <c r="DAL700" s="102"/>
      <c r="DAM700" s="102"/>
      <c r="DAN700" s="102"/>
      <c r="DAO700" s="102"/>
      <c r="DAP700" s="102"/>
      <c r="DAQ700" s="102"/>
      <c r="DAR700" s="102"/>
      <c r="DAS700" s="102"/>
      <c r="DAT700" s="102"/>
      <c r="DAU700" s="102"/>
      <c r="DAV700" s="102"/>
      <c r="DAW700" s="102"/>
      <c r="DAX700" s="102"/>
      <c r="DAY700" s="102"/>
      <c r="DAZ700" s="102"/>
      <c r="DBA700" s="102"/>
      <c r="DBB700" s="102"/>
      <c r="DBC700" s="102"/>
      <c r="DBD700" s="102"/>
      <c r="DBE700" s="102"/>
      <c r="DBF700" s="102"/>
      <c r="DBG700" s="102"/>
      <c r="DBH700" s="102"/>
      <c r="DBI700" s="102"/>
      <c r="DBJ700" s="102"/>
      <c r="DBK700" s="102"/>
      <c r="DBL700" s="102"/>
      <c r="DBM700" s="102"/>
      <c r="DBN700" s="102"/>
      <c r="DBO700" s="102"/>
      <c r="DBP700" s="102"/>
      <c r="DBQ700" s="102"/>
      <c r="DBR700" s="102"/>
      <c r="DBS700" s="102"/>
      <c r="DBT700" s="102"/>
      <c r="DBU700" s="102"/>
      <c r="DBV700" s="102"/>
      <c r="DBW700" s="102"/>
      <c r="DBX700" s="102"/>
      <c r="DBY700" s="102"/>
      <c r="DBZ700" s="102"/>
      <c r="DCA700" s="102"/>
      <c r="DCB700" s="102"/>
      <c r="DCC700" s="102"/>
      <c r="DCD700" s="102"/>
      <c r="DCE700" s="102"/>
      <c r="DCF700" s="102"/>
      <c r="DCG700" s="102"/>
      <c r="DCH700" s="102"/>
      <c r="DCI700" s="102"/>
      <c r="DCJ700" s="102"/>
      <c r="DCK700" s="102"/>
      <c r="DCL700" s="102"/>
      <c r="DCM700" s="102"/>
      <c r="DCN700" s="102"/>
      <c r="DCO700" s="102"/>
      <c r="DCP700" s="102"/>
      <c r="DCQ700" s="102"/>
      <c r="DCR700" s="102"/>
      <c r="DCS700" s="102"/>
      <c r="DCT700" s="102"/>
      <c r="DCU700" s="102"/>
      <c r="DCV700" s="102"/>
      <c r="DCW700" s="102"/>
      <c r="DCX700" s="102"/>
      <c r="DCY700" s="102"/>
      <c r="DCZ700" s="102"/>
      <c r="DDA700" s="102"/>
      <c r="DDB700" s="102"/>
      <c r="DDC700" s="102"/>
      <c r="DDD700" s="102"/>
      <c r="DDE700" s="102"/>
      <c r="DDF700" s="102"/>
      <c r="DDG700" s="102"/>
      <c r="DDH700" s="102"/>
      <c r="DDI700" s="102"/>
      <c r="DDJ700" s="102"/>
      <c r="DDK700" s="102"/>
      <c r="DDL700" s="102"/>
      <c r="DDM700" s="102"/>
      <c r="DDN700" s="102"/>
      <c r="DDO700" s="102"/>
      <c r="DDP700" s="102"/>
      <c r="DDQ700" s="102"/>
      <c r="DDR700" s="102"/>
      <c r="DDS700" s="102"/>
      <c r="DDT700" s="102"/>
      <c r="DDU700" s="102"/>
      <c r="DDV700" s="102"/>
      <c r="DDW700" s="102"/>
      <c r="DDX700" s="102"/>
      <c r="DDY700" s="102"/>
      <c r="DDZ700" s="102"/>
      <c r="DEA700" s="102"/>
      <c r="DEB700" s="102"/>
      <c r="DEC700" s="102"/>
      <c r="DED700" s="102"/>
      <c r="DEE700" s="102"/>
      <c r="DEF700" s="102"/>
      <c r="DEG700" s="102"/>
      <c r="DEH700" s="102"/>
      <c r="DEI700" s="102"/>
      <c r="DEJ700" s="102"/>
      <c r="DEK700" s="102"/>
      <c r="DEL700" s="102"/>
      <c r="DEM700" s="102"/>
      <c r="DEN700" s="102"/>
      <c r="DEO700" s="102"/>
      <c r="DEP700" s="102"/>
      <c r="DEQ700" s="102"/>
      <c r="DER700" s="102"/>
      <c r="DES700" s="102"/>
      <c r="DET700" s="102"/>
      <c r="DEU700" s="102"/>
      <c r="DEV700" s="102"/>
      <c r="DEW700" s="102"/>
      <c r="DEX700" s="102"/>
      <c r="DEY700" s="102"/>
      <c r="DEZ700" s="102"/>
      <c r="DFA700" s="102"/>
      <c r="DFB700" s="102"/>
      <c r="DFC700" s="102"/>
      <c r="DFD700" s="102"/>
      <c r="DFE700" s="102"/>
      <c r="DFF700" s="102"/>
      <c r="DFG700" s="102"/>
      <c r="DFH700" s="102"/>
      <c r="DFI700" s="102"/>
      <c r="DFJ700" s="102"/>
      <c r="DFK700" s="102"/>
      <c r="DFL700" s="102"/>
      <c r="DFM700" s="102"/>
      <c r="DFN700" s="102"/>
      <c r="DFO700" s="102"/>
      <c r="DFP700" s="102"/>
      <c r="DFQ700" s="102"/>
      <c r="DFR700" s="102"/>
      <c r="DFS700" s="102"/>
      <c r="DFT700" s="102"/>
      <c r="DFU700" s="102"/>
      <c r="DFV700" s="102"/>
      <c r="DFW700" s="102"/>
      <c r="DFX700" s="102"/>
      <c r="DFY700" s="102"/>
      <c r="DFZ700" s="102"/>
      <c r="DGA700" s="102"/>
      <c r="DGB700" s="102"/>
      <c r="DGC700" s="102"/>
      <c r="DGD700" s="102"/>
      <c r="DGE700" s="102"/>
      <c r="DGF700" s="102"/>
      <c r="DGG700" s="102"/>
      <c r="DGH700" s="102"/>
      <c r="DGI700" s="102"/>
      <c r="DGJ700" s="102"/>
      <c r="DGK700" s="102"/>
      <c r="DGL700" s="102"/>
      <c r="DGM700" s="102"/>
      <c r="DGN700" s="102"/>
      <c r="DGO700" s="102"/>
      <c r="DGP700" s="102"/>
      <c r="DGQ700" s="102"/>
      <c r="DGR700" s="102"/>
      <c r="DGS700" s="102"/>
      <c r="DGT700" s="102"/>
      <c r="DGU700" s="102"/>
      <c r="DGV700" s="102"/>
      <c r="DGW700" s="102"/>
      <c r="DGX700" s="102"/>
      <c r="DGY700" s="102"/>
      <c r="DGZ700" s="102"/>
      <c r="DHA700" s="102"/>
      <c r="DHB700" s="102"/>
      <c r="DHC700" s="102"/>
      <c r="DHD700" s="102"/>
      <c r="DHE700" s="102"/>
      <c r="DHF700" s="102"/>
      <c r="DHG700" s="102"/>
      <c r="DHH700" s="102"/>
      <c r="DHI700" s="102"/>
      <c r="DHJ700" s="102"/>
      <c r="DHK700" s="102"/>
      <c r="DHL700" s="102"/>
      <c r="DHM700" s="102"/>
      <c r="DHN700" s="102"/>
      <c r="DHO700" s="102"/>
      <c r="DHP700" s="102"/>
      <c r="DHQ700" s="102"/>
      <c r="DHR700" s="102"/>
      <c r="DHS700" s="102"/>
      <c r="DHT700" s="102"/>
      <c r="DHU700" s="102"/>
      <c r="DHV700" s="102"/>
      <c r="DHW700" s="102"/>
      <c r="DHX700" s="102"/>
      <c r="DHY700" s="102"/>
      <c r="DHZ700" s="102"/>
      <c r="DIA700" s="102"/>
      <c r="DIB700" s="102"/>
      <c r="DIC700" s="102"/>
      <c r="DID700" s="102"/>
      <c r="DIE700" s="102"/>
      <c r="DIF700" s="102"/>
      <c r="DIG700" s="102"/>
      <c r="DIH700" s="102"/>
      <c r="DII700" s="102"/>
      <c r="DIJ700" s="102"/>
      <c r="DIK700" s="102"/>
      <c r="DIL700" s="102"/>
      <c r="DIM700" s="102"/>
      <c r="DIN700" s="102"/>
      <c r="DIO700" s="102"/>
      <c r="DIP700" s="102"/>
      <c r="DIQ700" s="102"/>
      <c r="DIR700" s="102"/>
      <c r="DIS700" s="102"/>
      <c r="DIT700" s="102"/>
      <c r="DIU700" s="102"/>
      <c r="DIV700" s="102"/>
      <c r="DIW700" s="102"/>
      <c r="DIX700" s="102"/>
      <c r="DIY700" s="102"/>
      <c r="DIZ700" s="102"/>
      <c r="DJA700" s="102"/>
      <c r="DJB700" s="102"/>
      <c r="DJC700" s="102"/>
      <c r="DJD700" s="102"/>
      <c r="DJE700" s="102"/>
      <c r="DJF700" s="102"/>
      <c r="DJG700" s="102"/>
      <c r="DJH700" s="102"/>
      <c r="DJI700" s="102"/>
      <c r="DJJ700" s="102"/>
      <c r="DJK700" s="102"/>
      <c r="DJL700" s="102"/>
      <c r="DJM700" s="102"/>
      <c r="DJN700" s="102"/>
      <c r="DJO700" s="102"/>
      <c r="DJP700" s="102"/>
      <c r="DJQ700" s="102"/>
      <c r="DJR700" s="102"/>
      <c r="DJS700" s="102"/>
      <c r="DJT700" s="102"/>
      <c r="DJU700" s="102"/>
      <c r="DJV700" s="102"/>
      <c r="DJW700" s="102"/>
      <c r="DJX700" s="102"/>
      <c r="DJY700" s="102"/>
      <c r="DJZ700" s="102"/>
      <c r="DKA700" s="102"/>
      <c r="DKB700" s="102"/>
      <c r="DKC700" s="102"/>
      <c r="DKD700" s="102"/>
      <c r="DKE700" s="102"/>
      <c r="DKF700" s="102"/>
      <c r="DKG700" s="102"/>
      <c r="DKH700" s="102"/>
      <c r="DKI700" s="102"/>
      <c r="DKJ700" s="102"/>
      <c r="DKK700" s="102"/>
      <c r="DKL700" s="102"/>
      <c r="DKM700" s="102"/>
      <c r="DKN700" s="102"/>
      <c r="DKO700" s="102"/>
      <c r="DKP700" s="102"/>
      <c r="DKQ700" s="102"/>
      <c r="DKR700" s="102"/>
      <c r="DKS700" s="102"/>
      <c r="DKT700" s="102"/>
      <c r="DKU700" s="102"/>
      <c r="DKV700" s="102"/>
      <c r="DKW700" s="102"/>
      <c r="DKX700" s="102"/>
      <c r="DKY700" s="102"/>
      <c r="DKZ700" s="102"/>
      <c r="DLA700" s="102"/>
      <c r="DLB700" s="102"/>
      <c r="DLC700" s="102"/>
      <c r="DLD700" s="102"/>
      <c r="DLE700" s="102"/>
      <c r="DLF700" s="102"/>
      <c r="DLG700" s="102"/>
      <c r="DLH700" s="102"/>
      <c r="DLI700" s="102"/>
      <c r="DLJ700" s="102"/>
      <c r="DLK700" s="102"/>
      <c r="DLL700" s="102"/>
      <c r="DLM700" s="102"/>
      <c r="DLN700" s="102"/>
      <c r="DLO700" s="102"/>
      <c r="DLP700" s="102"/>
      <c r="DLQ700" s="102"/>
      <c r="DLR700" s="102"/>
      <c r="DLS700" s="102"/>
      <c r="DLT700" s="102"/>
      <c r="DLU700" s="102"/>
      <c r="DLV700" s="102"/>
      <c r="DLW700" s="102"/>
      <c r="DLX700" s="102"/>
      <c r="DLY700" s="102"/>
      <c r="DLZ700" s="102"/>
      <c r="DMA700" s="102"/>
      <c r="DMB700" s="102"/>
      <c r="DMC700" s="102"/>
      <c r="DMD700" s="102"/>
      <c r="DME700" s="102"/>
      <c r="DMF700" s="102"/>
      <c r="DMG700" s="102"/>
      <c r="DMH700" s="102"/>
      <c r="DMI700" s="102"/>
      <c r="DMJ700" s="102"/>
      <c r="DMK700" s="102"/>
      <c r="DML700" s="102"/>
      <c r="DMM700" s="102"/>
      <c r="DMN700" s="102"/>
      <c r="DMO700" s="102"/>
      <c r="DMP700" s="102"/>
      <c r="DMQ700" s="102"/>
      <c r="DMR700" s="102"/>
      <c r="DMS700" s="102"/>
      <c r="DMT700" s="102"/>
      <c r="DMU700" s="102"/>
      <c r="DMV700" s="102"/>
      <c r="DMW700" s="102"/>
      <c r="DMX700" s="102"/>
      <c r="DMY700" s="102"/>
      <c r="DMZ700" s="102"/>
      <c r="DNA700" s="102"/>
      <c r="DNB700" s="102"/>
      <c r="DNC700" s="102"/>
      <c r="DND700" s="102"/>
      <c r="DNE700" s="102"/>
      <c r="DNF700" s="102"/>
      <c r="DNG700" s="102"/>
      <c r="DNH700" s="102"/>
      <c r="DNI700" s="102"/>
      <c r="DNJ700" s="102"/>
      <c r="DNK700" s="102"/>
      <c r="DNL700" s="102"/>
      <c r="DNM700" s="102"/>
      <c r="DNN700" s="102"/>
      <c r="DNO700" s="102"/>
      <c r="DNP700" s="102"/>
      <c r="DNQ700" s="102"/>
      <c r="DNR700" s="102"/>
      <c r="DNS700" s="102"/>
      <c r="DNT700" s="102"/>
      <c r="DNU700" s="102"/>
      <c r="DNV700" s="102"/>
      <c r="DNW700" s="102"/>
      <c r="DNX700" s="102"/>
      <c r="DNY700" s="102"/>
      <c r="DNZ700" s="102"/>
      <c r="DOA700" s="102"/>
      <c r="DOB700" s="102"/>
      <c r="DOC700" s="102"/>
      <c r="DOD700" s="102"/>
      <c r="DOE700" s="102"/>
      <c r="DOF700" s="102"/>
      <c r="DOG700" s="102"/>
      <c r="DOH700" s="102"/>
      <c r="DOI700" s="102"/>
      <c r="DOJ700" s="102"/>
      <c r="DOK700" s="102"/>
      <c r="DOL700" s="102"/>
      <c r="DOM700" s="102"/>
      <c r="DON700" s="102"/>
      <c r="DOO700" s="102"/>
      <c r="DOP700" s="102"/>
      <c r="DOQ700" s="102"/>
      <c r="DOR700" s="102"/>
      <c r="DOS700" s="102"/>
      <c r="DOT700" s="102"/>
      <c r="DOU700" s="102"/>
      <c r="DOV700" s="102"/>
      <c r="DOW700" s="102"/>
      <c r="DOX700" s="102"/>
      <c r="DOY700" s="102"/>
      <c r="DOZ700" s="102"/>
      <c r="DPA700" s="102"/>
      <c r="DPB700" s="102"/>
      <c r="DPC700" s="102"/>
      <c r="DPD700" s="102"/>
      <c r="DPE700" s="102"/>
      <c r="DPF700" s="102"/>
      <c r="DPG700" s="102"/>
      <c r="DPH700" s="102"/>
      <c r="DPI700" s="102"/>
      <c r="DPJ700" s="102"/>
      <c r="DPK700" s="102"/>
      <c r="DPL700" s="102"/>
      <c r="DPM700" s="102"/>
      <c r="DPN700" s="102"/>
      <c r="DPO700" s="102"/>
      <c r="DPP700" s="102"/>
      <c r="DPQ700" s="102"/>
      <c r="DPR700" s="102"/>
      <c r="DPS700" s="102"/>
      <c r="DPT700" s="102"/>
      <c r="DPU700" s="102"/>
      <c r="DPV700" s="102"/>
      <c r="DPW700" s="102"/>
      <c r="DPX700" s="102"/>
      <c r="DPY700" s="102"/>
      <c r="DPZ700" s="102"/>
      <c r="DQA700" s="102"/>
      <c r="DQB700" s="102"/>
      <c r="DQC700" s="102"/>
      <c r="DQD700" s="102"/>
      <c r="DQE700" s="102"/>
      <c r="DQF700" s="102"/>
      <c r="DQG700" s="102"/>
      <c r="DQH700" s="102"/>
      <c r="DQI700" s="102"/>
      <c r="DQJ700" s="102"/>
      <c r="DQK700" s="102"/>
      <c r="DQL700" s="102"/>
      <c r="DQM700" s="102"/>
      <c r="DQN700" s="102"/>
      <c r="DQO700" s="102"/>
      <c r="DQP700" s="102"/>
      <c r="DQQ700" s="102"/>
      <c r="DQR700" s="102"/>
      <c r="DQS700" s="102"/>
      <c r="DQT700" s="102"/>
      <c r="DQU700" s="102"/>
      <c r="DQV700" s="102"/>
      <c r="DQW700" s="102"/>
      <c r="DQX700" s="102"/>
      <c r="DQY700" s="102"/>
      <c r="DQZ700" s="102"/>
      <c r="DRA700" s="102"/>
      <c r="DRB700" s="102"/>
      <c r="DRC700" s="102"/>
      <c r="DRD700" s="102"/>
      <c r="DRE700" s="102"/>
      <c r="DRF700" s="102"/>
      <c r="DRG700" s="102"/>
      <c r="DRH700" s="102"/>
      <c r="DRI700" s="102"/>
      <c r="DRJ700" s="102"/>
      <c r="DRK700" s="102"/>
      <c r="DRL700" s="102"/>
      <c r="DRM700" s="102"/>
      <c r="DRN700" s="102"/>
      <c r="DRO700" s="102"/>
      <c r="DRP700" s="102"/>
      <c r="DRQ700" s="102"/>
      <c r="DRR700" s="102"/>
      <c r="DRS700" s="102"/>
      <c r="DRT700" s="102"/>
      <c r="DRU700" s="102"/>
      <c r="DRV700" s="102"/>
      <c r="DRW700" s="102"/>
      <c r="DRX700" s="102"/>
      <c r="DRY700" s="102"/>
      <c r="DRZ700" s="102"/>
      <c r="DSA700" s="102"/>
      <c r="DSB700" s="102"/>
      <c r="DSC700" s="102"/>
      <c r="DSD700" s="102"/>
      <c r="DSE700" s="102"/>
      <c r="DSF700" s="102"/>
      <c r="DSG700" s="102"/>
      <c r="DSH700" s="102"/>
      <c r="DSI700" s="102"/>
      <c r="DSJ700" s="102"/>
      <c r="DSK700" s="102"/>
      <c r="DSL700" s="102"/>
      <c r="DSM700" s="102"/>
      <c r="DSN700" s="102"/>
      <c r="DSO700" s="102"/>
      <c r="DSP700" s="102"/>
      <c r="DSQ700" s="102"/>
      <c r="DSR700" s="102"/>
      <c r="DSS700" s="102"/>
      <c r="DST700" s="102"/>
      <c r="DSU700" s="102"/>
      <c r="DSV700" s="102"/>
      <c r="DSW700" s="102"/>
      <c r="DSX700" s="102"/>
      <c r="DSY700" s="102"/>
      <c r="DSZ700" s="102"/>
      <c r="DTA700" s="102"/>
      <c r="DTB700" s="102"/>
      <c r="DTC700" s="102"/>
      <c r="DTD700" s="102"/>
      <c r="DTE700" s="102"/>
      <c r="DTF700" s="102"/>
      <c r="DTG700" s="102"/>
      <c r="DTH700" s="102"/>
      <c r="DTI700" s="102"/>
      <c r="DTJ700" s="102"/>
      <c r="DTK700" s="102"/>
      <c r="DTL700" s="102"/>
      <c r="DTM700" s="102"/>
      <c r="DTN700" s="102"/>
      <c r="DTO700" s="102"/>
      <c r="DTP700" s="102"/>
      <c r="DTQ700" s="102"/>
      <c r="DTR700" s="102"/>
      <c r="DTS700" s="102"/>
      <c r="DTT700" s="102"/>
      <c r="DTU700" s="102"/>
      <c r="DTV700" s="102"/>
      <c r="DTW700" s="102"/>
      <c r="DTX700" s="102"/>
      <c r="DTY700" s="102"/>
      <c r="DTZ700" s="102"/>
      <c r="DUA700" s="102"/>
      <c r="DUB700" s="102"/>
      <c r="DUC700" s="102"/>
      <c r="DUD700" s="102"/>
      <c r="DUE700" s="102"/>
      <c r="DUF700" s="102"/>
      <c r="DUG700" s="102"/>
      <c r="DUH700" s="102"/>
      <c r="DUI700" s="102"/>
      <c r="DUJ700" s="102"/>
      <c r="DUK700" s="102"/>
      <c r="DUL700" s="102"/>
      <c r="DUM700" s="102"/>
      <c r="DUN700" s="102"/>
      <c r="DUO700" s="102"/>
      <c r="DUP700" s="102"/>
      <c r="DUQ700" s="102"/>
      <c r="DUR700" s="102"/>
      <c r="DUS700" s="102"/>
      <c r="DUT700" s="102"/>
      <c r="DUU700" s="102"/>
      <c r="DUV700" s="102"/>
      <c r="DUW700" s="102"/>
      <c r="DUX700" s="102"/>
      <c r="DUY700" s="102"/>
      <c r="DUZ700" s="102"/>
      <c r="DVA700" s="102"/>
      <c r="DVB700" s="102"/>
      <c r="DVC700" s="102"/>
      <c r="DVD700" s="102"/>
      <c r="DVE700" s="102"/>
      <c r="DVF700" s="102"/>
      <c r="DVG700" s="102"/>
      <c r="DVH700" s="102"/>
      <c r="DVI700" s="102"/>
      <c r="DVJ700" s="102"/>
      <c r="DVK700" s="102"/>
      <c r="DVL700" s="102"/>
      <c r="DVM700" s="102"/>
      <c r="DVN700" s="102"/>
      <c r="DVO700" s="102"/>
      <c r="DVP700" s="102"/>
      <c r="DVQ700" s="102"/>
      <c r="DVR700" s="102"/>
      <c r="DVS700" s="102"/>
      <c r="DVT700" s="102"/>
      <c r="DVU700" s="102"/>
      <c r="DVV700" s="102"/>
      <c r="DVW700" s="102"/>
      <c r="DVX700" s="102"/>
      <c r="DVY700" s="102"/>
      <c r="DVZ700" s="102"/>
      <c r="DWA700" s="102"/>
      <c r="DWB700" s="102"/>
      <c r="DWC700" s="102"/>
      <c r="DWD700" s="102"/>
      <c r="DWE700" s="102"/>
      <c r="DWF700" s="102"/>
      <c r="DWG700" s="102"/>
      <c r="DWH700" s="102"/>
      <c r="DWI700" s="102"/>
      <c r="DWJ700" s="102"/>
      <c r="DWK700" s="102"/>
      <c r="DWL700" s="102"/>
      <c r="DWM700" s="102"/>
      <c r="DWN700" s="102"/>
      <c r="DWO700" s="102"/>
      <c r="DWP700" s="102"/>
      <c r="DWQ700" s="102"/>
      <c r="DWR700" s="102"/>
      <c r="DWS700" s="102"/>
      <c r="DWT700" s="102"/>
      <c r="DWU700" s="102"/>
      <c r="DWV700" s="102"/>
      <c r="DWW700" s="102"/>
      <c r="DWX700" s="102"/>
      <c r="DWY700" s="102"/>
      <c r="DWZ700" s="102"/>
      <c r="DXA700" s="102"/>
      <c r="DXB700" s="102"/>
      <c r="DXC700" s="102"/>
      <c r="DXD700" s="102"/>
      <c r="DXE700" s="102"/>
      <c r="DXF700" s="102"/>
      <c r="DXG700" s="102"/>
      <c r="DXH700" s="102"/>
      <c r="DXI700" s="102"/>
      <c r="DXJ700" s="102"/>
      <c r="DXK700" s="102"/>
      <c r="DXL700" s="102"/>
      <c r="DXM700" s="102"/>
      <c r="DXN700" s="102"/>
      <c r="DXO700" s="102"/>
      <c r="DXP700" s="102"/>
      <c r="DXQ700" s="102"/>
      <c r="DXR700" s="102"/>
      <c r="DXS700" s="102"/>
      <c r="DXT700" s="102"/>
      <c r="DXU700" s="102"/>
      <c r="DXV700" s="102"/>
      <c r="DXW700" s="102"/>
      <c r="DXX700" s="102"/>
      <c r="DXY700" s="102"/>
      <c r="DXZ700" s="102"/>
      <c r="DYA700" s="102"/>
      <c r="DYB700" s="102"/>
      <c r="DYC700" s="102"/>
      <c r="DYD700" s="102"/>
      <c r="DYE700" s="102"/>
      <c r="DYF700" s="102"/>
      <c r="DYG700" s="102"/>
      <c r="DYH700" s="102"/>
      <c r="DYI700" s="102"/>
      <c r="DYJ700" s="102"/>
      <c r="DYK700" s="102"/>
      <c r="DYL700" s="102"/>
      <c r="DYM700" s="102"/>
      <c r="DYN700" s="102"/>
      <c r="DYO700" s="102"/>
      <c r="DYP700" s="102"/>
      <c r="DYQ700" s="102"/>
      <c r="DYR700" s="102"/>
      <c r="DYS700" s="102"/>
      <c r="DYT700" s="102"/>
      <c r="DYU700" s="102"/>
      <c r="DYV700" s="102"/>
      <c r="DYW700" s="102"/>
      <c r="DYX700" s="102"/>
      <c r="DYY700" s="102"/>
      <c r="DYZ700" s="102"/>
      <c r="DZA700" s="102"/>
      <c r="DZB700" s="102"/>
      <c r="DZC700" s="102"/>
      <c r="DZD700" s="102"/>
      <c r="DZE700" s="102"/>
      <c r="DZF700" s="102"/>
      <c r="DZG700" s="102"/>
      <c r="DZH700" s="102"/>
      <c r="DZI700" s="102"/>
      <c r="DZJ700" s="102"/>
      <c r="DZK700" s="102"/>
      <c r="DZL700" s="102"/>
      <c r="DZM700" s="102"/>
      <c r="DZN700" s="102"/>
      <c r="DZO700" s="102"/>
      <c r="DZP700" s="102"/>
      <c r="DZQ700" s="102"/>
      <c r="DZR700" s="102"/>
      <c r="DZS700" s="102"/>
      <c r="DZT700" s="102"/>
      <c r="DZU700" s="102"/>
      <c r="DZV700" s="102"/>
      <c r="DZW700" s="102"/>
      <c r="DZX700" s="102"/>
      <c r="DZY700" s="102"/>
      <c r="DZZ700" s="102"/>
      <c r="EAA700" s="102"/>
      <c r="EAB700" s="102"/>
      <c r="EAC700" s="102"/>
      <c r="EAD700" s="102"/>
      <c r="EAE700" s="102"/>
      <c r="EAF700" s="102"/>
      <c r="EAG700" s="102"/>
      <c r="EAH700" s="102"/>
      <c r="EAI700" s="102"/>
      <c r="EAJ700" s="102"/>
      <c r="EAK700" s="102"/>
      <c r="EAL700" s="102"/>
      <c r="EAM700" s="102"/>
      <c r="EAN700" s="102"/>
      <c r="EAO700" s="102"/>
      <c r="EAP700" s="102"/>
      <c r="EAQ700" s="102"/>
      <c r="EAR700" s="102"/>
      <c r="EAS700" s="102"/>
      <c r="EAT700" s="102"/>
      <c r="EAU700" s="102"/>
      <c r="EAV700" s="102"/>
      <c r="EAW700" s="102"/>
      <c r="EAX700" s="102"/>
      <c r="EAY700" s="102"/>
      <c r="EAZ700" s="102"/>
      <c r="EBA700" s="102"/>
      <c r="EBB700" s="102"/>
      <c r="EBC700" s="102"/>
      <c r="EBD700" s="102"/>
      <c r="EBE700" s="102"/>
      <c r="EBF700" s="102"/>
      <c r="EBG700" s="102"/>
      <c r="EBH700" s="102"/>
      <c r="EBI700" s="102"/>
      <c r="EBJ700" s="102"/>
      <c r="EBK700" s="102"/>
      <c r="EBL700" s="102"/>
      <c r="EBM700" s="102"/>
      <c r="EBN700" s="102"/>
      <c r="EBO700" s="102"/>
      <c r="EBP700" s="102"/>
      <c r="EBQ700" s="102"/>
      <c r="EBR700" s="102"/>
      <c r="EBS700" s="102"/>
      <c r="EBT700" s="102"/>
      <c r="EBU700" s="102"/>
      <c r="EBV700" s="102"/>
      <c r="EBW700" s="102"/>
      <c r="EBX700" s="102"/>
      <c r="EBY700" s="102"/>
      <c r="EBZ700" s="102"/>
      <c r="ECA700" s="102"/>
      <c r="ECB700" s="102"/>
      <c r="ECC700" s="102"/>
      <c r="ECD700" s="102"/>
      <c r="ECE700" s="102"/>
      <c r="ECF700" s="102"/>
      <c r="ECG700" s="102"/>
      <c r="ECH700" s="102"/>
      <c r="ECI700" s="102"/>
      <c r="ECJ700" s="102"/>
      <c r="ECK700" s="102"/>
      <c r="ECL700" s="102"/>
      <c r="ECM700" s="102"/>
      <c r="ECN700" s="102"/>
      <c r="ECO700" s="102"/>
      <c r="ECP700" s="102"/>
      <c r="ECQ700" s="102"/>
      <c r="ECR700" s="102"/>
      <c r="ECS700" s="102"/>
      <c r="ECT700" s="102"/>
      <c r="ECU700" s="102"/>
      <c r="ECV700" s="102"/>
      <c r="ECW700" s="102"/>
      <c r="ECX700" s="102"/>
      <c r="ECY700" s="102"/>
      <c r="ECZ700" s="102"/>
      <c r="EDA700" s="102"/>
      <c r="EDB700" s="102"/>
      <c r="EDC700" s="102"/>
      <c r="EDD700" s="102"/>
      <c r="EDE700" s="102"/>
      <c r="EDF700" s="102"/>
      <c r="EDG700" s="102"/>
      <c r="EDH700" s="102"/>
      <c r="EDI700" s="102"/>
      <c r="EDJ700" s="102"/>
      <c r="EDK700" s="102"/>
      <c r="EDL700" s="102"/>
      <c r="EDM700" s="102"/>
      <c r="EDN700" s="102"/>
      <c r="EDO700" s="102"/>
      <c r="EDP700" s="102"/>
      <c r="EDQ700" s="102"/>
      <c r="EDR700" s="102"/>
      <c r="EDS700" s="102"/>
      <c r="EDT700" s="102"/>
      <c r="EDU700" s="102"/>
      <c r="EDV700" s="102"/>
      <c r="EDW700" s="102"/>
      <c r="EDX700" s="102"/>
      <c r="EDY700" s="102"/>
      <c r="EDZ700" s="102"/>
      <c r="EEA700" s="102"/>
      <c r="EEB700" s="102"/>
      <c r="EEC700" s="102"/>
      <c r="EED700" s="102"/>
      <c r="EEE700" s="102"/>
      <c r="EEF700" s="102"/>
      <c r="EEG700" s="102"/>
      <c r="EEH700" s="102"/>
      <c r="EEI700" s="102"/>
      <c r="EEJ700" s="102"/>
      <c r="EEK700" s="102"/>
      <c r="EEL700" s="102"/>
      <c r="EEM700" s="102"/>
      <c r="EEN700" s="102"/>
      <c r="EEO700" s="102"/>
      <c r="EEP700" s="102"/>
      <c r="EEQ700" s="102"/>
      <c r="EER700" s="102"/>
      <c r="EES700" s="102"/>
      <c r="EET700" s="102"/>
      <c r="EEU700" s="102"/>
      <c r="EEV700" s="102"/>
      <c r="EEW700" s="102"/>
      <c r="EEX700" s="102"/>
      <c r="EEY700" s="102"/>
      <c r="EEZ700" s="102"/>
      <c r="EFA700" s="102"/>
      <c r="EFB700" s="102"/>
      <c r="EFC700" s="102"/>
      <c r="EFD700" s="102"/>
      <c r="EFE700" s="102"/>
      <c r="EFF700" s="102"/>
      <c r="EFG700" s="102"/>
      <c r="EFH700" s="102"/>
      <c r="EFI700" s="102"/>
      <c r="EFJ700" s="102"/>
      <c r="EFK700" s="102"/>
      <c r="EFL700" s="102"/>
      <c r="EFM700" s="102"/>
      <c r="EFN700" s="102"/>
      <c r="EFO700" s="102"/>
      <c r="EFP700" s="102"/>
      <c r="EFQ700" s="102"/>
      <c r="EFR700" s="102"/>
      <c r="EFS700" s="102"/>
      <c r="EFT700" s="102"/>
      <c r="EFU700" s="102"/>
      <c r="EFV700" s="102"/>
      <c r="EFW700" s="102"/>
      <c r="EFX700" s="102"/>
      <c r="EFY700" s="102"/>
      <c r="EFZ700" s="102"/>
      <c r="EGA700" s="102"/>
      <c r="EGB700" s="102"/>
      <c r="EGC700" s="102"/>
      <c r="EGD700" s="102"/>
      <c r="EGE700" s="102"/>
      <c r="EGF700" s="102"/>
      <c r="EGG700" s="102"/>
      <c r="EGH700" s="102"/>
      <c r="EGI700" s="102"/>
      <c r="EGJ700" s="102"/>
      <c r="EGK700" s="102"/>
      <c r="EGL700" s="102"/>
      <c r="EGM700" s="102"/>
      <c r="EGN700" s="102"/>
      <c r="EGO700" s="102"/>
      <c r="EGP700" s="102"/>
      <c r="EGQ700" s="102"/>
      <c r="EGR700" s="102"/>
      <c r="EGS700" s="102"/>
      <c r="EGT700" s="102"/>
      <c r="EGU700" s="102"/>
      <c r="EGV700" s="102"/>
      <c r="EGW700" s="102"/>
      <c r="EGX700" s="102"/>
      <c r="EGY700" s="102"/>
      <c r="EGZ700" s="102"/>
      <c r="EHA700" s="102"/>
      <c r="EHB700" s="102"/>
      <c r="EHC700" s="102"/>
      <c r="EHD700" s="102"/>
      <c r="EHE700" s="102"/>
      <c r="EHF700" s="102"/>
      <c r="EHG700" s="102"/>
      <c r="EHH700" s="102"/>
      <c r="EHI700" s="102"/>
      <c r="EHJ700" s="102"/>
      <c r="EHK700" s="102"/>
      <c r="EHL700" s="102"/>
      <c r="EHM700" s="102"/>
      <c r="EHN700" s="102"/>
      <c r="EHO700" s="102"/>
      <c r="EHP700" s="102"/>
      <c r="EHQ700" s="102"/>
      <c r="EHR700" s="102"/>
      <c r="EHS700" s="102"/>
      <c r="EHT700" s="102"/>
      <c r="EHU700" s="102"/>
      <c r="EHV700" s="102"/>
      <c r="EHW700" s="102"/>
      <c r="EHX700" s="102"/>
      <c r="EHY700" s="102"/>
      <c r="EHZ700" s="102"/>
      <c r="EIA700" s="102"/>
      <c r="EIB700" s="102"/>
      <c r="EIC700" s="102"/>
      <c r="EID700" s="102"/>
      <c r="EIE700" s="102"/>
      <c r="EIF700" s="102"/>
      <c r="EIG700" s="102"/>
      <c r="EIH700" s="102"/>
      <c r="EII700" s="102"/>
      <c r="EIJ700" s="102"/>
      <c r="EIK700" s="102"/>
      <c r="EIL700" s="102"/>
      <c r="EIM700" s="102"/>
      <c r="EIN700" s="102"/>
      <c r="EIO700" s="102"/>
      <c r="EIP700" s="102"/>
      <c r="EIQ700" s="102"/>
      <c r="EIR700" s="102"/>
      <c r="EIS700" s="102"/>
      <c r="EIT700" s="102"/>
      <c r="EIU700" s="102"/>
      <c r="EIV700" s="102"/>
      <c r="EIW700" s="102"/>
      <c r="EIX700" s="102"/>
      <c r="EIY700" s="102"/>
      <c r="EIZ700" s="102"/>
      <c r="EJA700" s="102"/>
      <c r="EJB700" s="102"/>
      <c r="EJC700" s="102"/>
      <c r="EJD700" s="102"/>
      <c r="EJE700" s="102"/>
      <c r="EJF700" s="102"/>
      <c r="EJG700" s="102"/>
      <c r="EJH700" s="102"/>
      <c r="EJI700" s="102"/>
      <c r="EJJ700" s="102"/>
      <c r="EJK700" s="102"/>
      <c r="EJL700" s="102"/>
      <c r="EJM700" s="102"/>
      <c r="EJN700" s="102"/>
      <c r="EJO700" s="102"/>
      <c r="EJP700" s="102"/>
      <c r="EJQ700" s="102"/>
      <c r="EJR700" s="102"/>
      <c r="EJS700" s="102"/>
      <c r="EJT700" s="102"/>
      <c r="EJU700" s="102"/>
      <c r="EJV700" s="102"/>
      <c r="EJW700" s="102"/>
      <c r="EJX700" s="102"/>
      <c r="EJY700" s="102"/>
      <c r="EJZ700" s="102"/>
      <c r="EKA700" s="102"/>
      <c r="EKB700" s="102"/>
      <c r="EKC700" s="102"/>
      <c r="EKD700" s="102"/>
      <c r="EKE700" s="102"/>
      <c r="EKF700" s="102"/>
      <c r="EKG700" s="102"/>
      <c r="EKH700" s="102"/>
      <c r="EKI700" s="102"/>
      <c r="EKJ700" s="102"/>
      <c r="EKK700" s="102"/>
      <c r="EKL700" s="102"/>
      <c r="EKM700" s="102"/>
      <c r="EKN700" s="102"/>
      <c r="EKO700" s="102"/>
      <c r="EKP700" s="102"/>
      <c r="EKQ700" s="102"/>
      <c r="EKR700" s="102"/>
      <c r="EKS700" s="102"/>
      <c r="EKT700" s="102"/>
      <c r="EKU700" s="102"/>
      <c r="EKV700" s="102"/>
      <c r="EKW700" s="102"/>
      <c r="EKX700" s="102"/>
      <c r="EKY700" s="102"/>
      <c r="EKZ700" s="102"/>
      <c r="ELA700" s="102"/>
      <c r="ELB700" s="102"/>
      <c r="ELC700" s="102"/>
      <c r="ELD700" s="102"/>
      <c r="ELE700" s="102"/>
      <c r="ELF700" s="102"/>
      <c r="ELG700" s="102"/>
      <c r="ELH700" s="102"/>
      <c r="ELI700" s="102"/>
      <c r="ELJ700" s="102"/>
      <c r="ELK700" s="102"/>
      <c r="ELL700" s="102"/>
      <c r="ELM700" s="102"/>
      <c r="ELN700" s="102"/>
      <c r="ELO700" s="102"/>
      <c r="ELP700" s="102"/>
      <c r="ELQ700" s="102"/>
      <c r="ELR700" s="102"/>
      <c r="ELS700" s="102"/>
      <c r="ELT700" s="102"/>
      <c r="ELU700" s="102"/>
      <c r="ELV700" s="102"/>
      <c r="ELW700" s="102"/>
      <c r="ELX700" s="102"/>
      <c r="ELY700" s="102"/>
      <c r="ELZ700" s="102"/>
      <c r="EMA700" s="102"/>
      <c r="EMB700" s="102"/>
      <c r="EMC700" s="102"/>
      <c r="EMD700" s="102"/>
      <c r="EME700" s="102"/>
      <c r="EMF700" s="102"/>
      <c r="EMG700" s="102"/>
      <c r="EMH700" s="102"/>
      <c r="EMI700" s="102"/>
      <c r="EMJ700" s="102"/>
      <c r="EMK700" s="102"/>
      <c r="EML700" s="102"/>
      <c r="EMM700" s="102"/>
      <c r="EMN700" s="102"/>
      <c r="EMO700" s="102"/>
      <c r="EMP700" s="102"/>
      <c r="EMQ700" s="102"/>
      <c r="EMR700" s="102"/>
      <c r="EMS700" s="102"/>
      <c r="EMT700" s="102"/>
      <c r="EMU700" s="102"/>
      <c r="EMV700" s="102"/>
      <c r="EMW700" s="102"/>
      <c r="EMX700" s="102"/>
      <c r="EMY700" s="102"/>
      <c r="EMZ700" s="102"/>
      <c r="ENA700" s="102"/>
      <c r="ENB700" s="102"/>
      <c r="ENC700" s="102"/>
      <c r="END700" s="102"/>
      <c r="ENE700" s="102"/>
      <c r="ENF700" s="102"/>
      <c r="ENG700" s="102"/>
      <c r="ENH700" s="102"/>
      <c r="ENI700" s="102"/>
      <c r="ENJ700" s="102"/>
      <c r="ENK700" s="102"/>
      <c r="ENL700" s="102"/>
      <c r="ENM700" s="102"/>
      <c r="ENN700" s="102"/>
      <c r="ENO700" s="102"/>
      <c r="ENP700" s="102"/>
      <c r="ENQ700" s="102"/>
      <c r="ENR700" s="102"/>
      <c r="ENS700" s="102"/>
      <c r="ENT700" s="102"/>
      <c r="ENU700" s="102"/>
      <c r="ENV700" s="102"/>
      <c r="ENW700" s="102"/>
      <c r="ENX700" s="102"/>
      <c r="ENY700" s="102"/>
      <c r="ENZ700" s="102"/>
      <c r="EOA700" s="102"/>
      <c r="EOB700" s="102"/>
      <c r="EOC700" s="102"/>
      <c r="EOD700" s="102"/>
      <c r="EOE700" s="102"/>
      <c r="EOF700" s="102"/>
      <c r="EOG700" s="102"/>
      <c r="EOH700" s="102"/>
      <c r="EOI700" s="102"/>
      <c r="EOJ700" s="102"/>
      <c r="EOK700" s="102"/>
      <c r="EOL700" s="102"/>
      <c r="EOM700" s="102"/>
      <c r="EON700" s="102"/>
      <c r="EOO700" s="102"/>
      <c r="EOP700" s="102"/>
      <c r="EOQ700" s="102"/>
      <c r="EOR700" s="102"/>
      <c r="EOS700" s="102"/>
      <c r="EOT700" s="102"/>
      <c r="EOU700" s="102"/>
      <c r="EOV700" s="102"/>
      <c r="EOW700" s="102"/>
      <c r="EOX700" s="102"/>
      <c r="EOY700" s="102"/>
      <c r="EOZ700" s="102"/>
      <c r="EPA700" s="102"/>
      <c r="EPB700" s="102"/>
      <c r="EPC700" s="102"/>
      <c r="EPD700" s="102"/>
      <c r="EPE700" s="102"/>
      <c r="EPF700" s="102"/>
      <c r="EPG700" s="102"/>
      <c r="EPH700" s="102"/>
      <c r="EPI700" s="102"/>
      <c r="EPJ700" s="102"/>
      <c r="EPK700" s="102"/>
      <c r="EPL700" s="102"/>
      <c r="EPM700" s="102"/>
      <c r="EPN700" s="102"/>
      <c r="EPO700" s="102"/>
      <c r="EPP700" s="102"/>
      <c r="EPQ700" s="102"/>
      <c r="EPR700" s="102"/>
      <c r="EPS700" s="102"/>
      <c r="EPT700" s="102"/>
      <c r="EPU700" s="102"/>
      <c r="EPV700" s="102"/>
      <c r="EPW700" s="102"/>
      <c r="EPX700" s="102"/>
      <c r="EPY700" s="102"/>
      <c r="EPZ700" s="102"/>
      <c r="EQA700" s="102"/>
      <c r="EQB700" s="102"/>
      <c r="EQC700" s="102"/>
      <c r="EQD700" s="102"/>
      <c r="EQE700" s="102"/>
      <c r="EQF700" s="102"/>
      <c r="EQG700" s="102"/>
      <c r="EQH700" s="102"/>
      <c r="EQI700" s="102"/>
      <c r="EQJ700" s="102"/>
      <c r="EQK700" s="102"/>
      <c r="EQL700" s="102"/>
      <c r="EQM700" s="102"/>
      <c r="EQN700" s="102"/>
      <c r="EQO700" s="102"/>
      <c r="EQP700" s="102"/>
      <c r="EQQ700" s="102"/>
      <c r="EQR700" s="102"/>
      <c r="EQS700" s="102"/>
      <c r="EQT700" s="102"/>
      <c r="EQU700" s="102"/>
      <c r="EQV700" s="102"/>
      <c r="EQW700" s="102"/>
      <c r="EQX700" s="102"/>
      <c r="EQY700" s="102"/>
      <c r="EQZ700" s="102"/>
      <c r="ERA700" s="102"/>
      <c r="ERB700" s="102"/>
      <c r="ERC700" s="102"/>
      <c r="ERD700" s="102"/>
      <c r="ERE700" s="102"/>
      <c r="ERF700" s="102"/>
      <c r="ERG700" s="102"/>
      <c r="ERH700" s="102"/>
      <c r="ERI700" s="102"/>
      <c r="ERJ700" s="102"/>
      <c r="ERK700" s="102"/>
      <c r="ERL700" s="102"/>
      <c r="ERM700" s="102"/>
      <c r="ERN700" s="102"/>
      <c r="ERO700" s="102"/>
      <c r="ERP700" s="102"/>
      <c r="ERQ700" s="102"/>
      <c r="ERR700" s="102"/>
      <c r="ERS700" s="102"/>
      <c r="ERT700" s="102"/>
      <c r="ERU700" s="102"/>
      <c r="ERV700" s="102"/>
      <c r="ERW700" s="102"/>
      <c r="ERX700" s="102"/>
      <c r="ERY700" s="102"/>
      <c r="ERZ700" s="102"/>
      <c r="ESA700" s="102"/>
      <c r="ESB700" s="102"/>
      <c r="ESC700" s="102"/>
      <c r="ESD700" s="102"/>
      <c r="ESE700" s="102"/>
      <c r="ESF700" s="102"/>
      <c r="ESG700" s="102"/>
      <c r="ESH700" s="102"/>
      <c r="ESI700" s="102"/>
      <c r="ESJ700" s="102"/>
      <c r="ESK700" s="102"/>
      <c r="ESL700" s="102"/>
      <c r="ESM700" s="102"/>
      <c r="ESN700" s="102"/>
      <c r="ESO700" s="102"/>
      <c r="ESP700" s="102"/>
      <c r="ESQ700" s="102"/>
      <c r="ESR700" s="102"/>
      <c r="ESS700" s="102"/>
      <c r="EST700" s="102"/>
      <c r="ESU700" s="102"/>
      <c r="ESV700" s="102"/>
      <c r="ESW700" s="102"/>
      <c r="ESX700" s="102"/>
      <c r="ESY700" s="102"/>
      <c r="ESZ700" s="102"/>
      <c r="ETA700" s="102"/>
      <c r="ETB700" s="102"/>
      <c r="ETC700" s="102"/>
      <c r="ETD700" s="102"/>
      <c r="ETE700" s="102"/>
      <c r="ETF700" s="102"/>
      <c r="ETG700" s="102"/>
      <c r="ETH700" s="102"/>
      <c r="ETI700" s="102"/>
      <c r="ETJ700" s="102"/>
      <c r="ETK700" s="102"/>
      <c r="ETL700" s="102"/>
      <c r="ETM700" s="102"/>
      <c r="ETN700" s="102"/>
      <c r="ETO700" s="102"/>
      <c r="ETP700" s="102"/>
      <c r="ETQ700" s="102"/>
      <c r="ETR700" s="102"/>
      <c r="ETS700" s="102"/>
      <c r="ETT700" s="102"/>
      <c r="ETU700" s="102"/>
      <c r="ETV700" s="102"/>
      <c r="ETW700" s="102"/>
      <c r="ETX700" s="102"/>
      <c r="ETY700" s="102"/>
      <c r="ETZ700" s="102"/>
      <c r="EUA700" s="102"/>
      <c r="EUB700" s="102"/>
      <c r="EUC700" s="102"/>
      <c r="EUD700" s="102"/>
      <c r="EUE700" s="102"/>
      <c r="EUF700" s="102"/>
      <c r="EUG700" s="102"/>
      <c r="EUH700" s="102"/>
      <c r="EUI700" s="102"/>
      <c r="EUJ700" s="102"/>
      <c r="EUK700" s="102"/>
      <c r="EUL700" s="102"/>
      <c r="EUM700" s="102"/>
      <c r="EUN700" s="102"/>
      <c r="EUO700" s="102"/>
      <c r="EUP700" s="102"/>
      <c r="EUQ700" s="102"/>
      <c r="EUR700" s="102"/>
      <c r="EUS700" s="102"/>
      <c r="EUT700" s="102"/>
      <c r="EUU700" s="102"/>
      <c r="EUV700" s="102"/>
      <c r="EUW700" s="102"/>
      <c r="EUX700" s="102"/>
      <c r="EUY700" s="102"/>
      <c r="EUZ700" s="102"/>
      <c r="EVA700" s="102"/>
      <c r="EVB700" s="102"/>
      <c r="EVC700" s="102"/>
      <c r="EVD700" s="102"/>
      <c r="EVE700" s="102"/>
      <c r="EVF700" s="102"/>
      <c r="EVG700" s="102"/>
      <c r="EVH700" s="102"/>
      <c r="EVI700" s="102"/>
      <c r="EVJ700" s="102"/>
      <c r="EVK700" s="102"/>
      <c r="EVL700" s="102"/>
      <c r="EVM700" s="102"/>
      <c r="EVN700" s="102"/>
      <c r="EVO700" s="102"/>
      <c r="EVP700" s="102"/>
      <c r="EVQ700" s="102"/>
      <c r="EVR700" s="102"/>
      <c r="EVS700" s="102"/>
      <c r="EVT700" s="102"/>
      <c r="EVU700" s="102"/>
      <c r="EVV700" s="102"/>
      <c r="EVW700" s="102"/>
      <c r="EVX700" s="102"/>
      <c r="EVY700" s="102"/>
      <c r="EVZ700" s="102"/>
      <c r="EWA700" s="102"/>
      <c r="EWB700" s="102"/>
      <c r="EWC700" s="102"/>
      <c r="EWD700" s="102"/>
      <c r="EWE700" s="102"/>
      <c r="EWF700" s="102"/>
      <c r="EWG700" s="102"/>
      <c r="EWH700" s="102"/>
      <c r="EWI700" s="102"/>
      <c r="EWJ700" s="102"/>
      <c r="EWK700" s="102"/>
      <c r="EWL700" s="102"/>
      <c r="EWM700" s="102"/>
      <c r="EWN700" s="102"/>
      <c r="EWO700" s="102"/>
      <c r="EWP700" s="102"/>
      <c r="EWQ700" s="102"/>
      <c r="EWR700" s="102"/>
      <c r="EWS700" s="102"/>
      <c r="EWT700" s="102"/>
      <c r="EWU700" s="102"/>
      <c r="EWV700" s="102"/>
      <c r="EWW700" s="102"/>
      <c r="EWX700" s="102"/>
      <c r="EWY700" s="102"/>
      <c r="EWZ700" s="102"/>
      <c r="EXA700" s="102"/>
      <c r="EXB700" s="102"/>
      <c r="EXC700" s="102"/>
      <c r="EXD700" s="102"/>
      <c r="EXE700" s="102"/>
      <c r="EXF700" s="102"/>
      <c r="EXG700" s="102"/>
      <c r="EXH700" s="102"/>
      <c r="EXI700" s="102"/>
      <c r="EXJ700" s="102"/>
      <c r="EXK700" s="102"/>
      <c r="EXL700" s="102"/>
      <c r="EXM700" s="102"/>
      <c r="EXN700" s="102"/>
      <c r="EXO700" s="102"/>
      <c r="EXP700" s="102"/>
      <c r="EXQ700" s="102"/>
      <c r="EXR700" s="102"/>
      <c r="EXS700" s="102"/>
      <c r="EXT700" s="102"/>
      <c r="EXU700" s="102"/>
      <c r="EXV700" s="102"/>
      <c r="EXW700" s="102"/>
      <c r="EXX700" s="102"/>
      <c r="EXY700" s="102"/>
      <c r="EXZ700" s="102"/>
      <c r="EYA700" s="102"/>
      <c r="EYB700" s="102"/>
      <c r="EYC700" s="102"/>
      <c r="EYD700" s="102"/>
      <c r="EYE700" s="102"/>
      <c r="EYF700" s="102"/>
      <c r="EYG700" s="102"/>
      <c r="EYH700" s="102"/>
      <c r="EYI700" s="102"/>
      <c r="EYJ700" s="102"/>
      <c r="EYK700" s="102"/>
      <c r="EYL700" s="102"/>
      <c r="EYM700" s="102"/>
      <c r="EYN700" s="102"/>
      <c r="EYO700" s="102"/>
      <c r="EYP700" s="102"/>
      <c r="EYQ700" s="102"/>
      <c r="EYR700" s="102"/>
      <c r="EYS700" s="102"/>
      <c r="EYT700" s="102"/>
      <c r="EYU700" s="102"/>
      <c r="EYV700" s="102"/>
      <c r="EYW700" s="102"/>
      <c r="EYX700" s="102"/>
      <c r="EYY700" s="102"/>
      <c r="EYZ700" s="102"/>
      <c r="EZA700" s="102"/>
      <c r="EZB700" s="102"/>
      <c r="EZC700" s="102"/>
      <c r="EZD700" s="102"/>
      <c r="EZE700" s="102"/>
      <c r="EZF700" s="102"/>
      <c r="EZG700" s="102"/>
      <c r="EZH700" s="102"/>
      <c r="EZI700" s="102"/>
      <c r="EZJ700" s="102"/>
      <c r="EZK700" s="102"/>
      <c r="EZL700" s="102"/>
      <c r="EZM700" s="102"/>
      <c r="EZN700" s="102"/>
      <c r="EZO700" s="102"/>
      <c r="EZP700" s="102"/>
      <c r="EZQ700" s="102"/>
      <c r="EZR700" s="102"/>
      <c r="EZS700" s="102"/>
      <c r="EZT700" s="102"/>
      <c r="EZU700" s="102"/>
      <c r="EZV700" s="102"/>
      <c r="EZW700" s="102"/>
      <c r="EZX700" s="102"/>
      <c r="EZY700" s="102"/>
      <c r="EZZ700" s="102"/>
      <c r="FAA700" s="102"/>
      <c r="FAB700" s="102"/>
      <c r="FAC700" s="102"/>
      <c r="FAD700" s="102"/>
      <c r="FAE700" s="102"/>
      <c r="FAF700" s="102"/>
      <c r="FAG700" s="102"/>
      <c r="FAH700" s="102"/>
      <c r="FAI700" s="102"/>
      <c r="FAJ700" s="102"/>
      <c r="FAK700" s="102"/>
      <c r="FAL700" s="102"/>
      <c r="FAM700" s="102"/>
      <c r="FAN700" s="102"/>
      <c r="FAO700" s="102"/>
      <c r="FAP700" s="102"/>
      <c r="FAQ700" s="102"/>
      <c r="FAR700" s="102"/>
      <c r="FAS700" s="102"/>
      <c r="FAT700" s="102"/>
      <c r="FAU700" s="102"/>
      <c r="FAV700" s="102"/>
      <c r="FAW700" s="102"/>
      <c r="FAX700" s="102"/>
      <c r="FAY700" s="102"/>
      <c r="FAZ700" s="102"/>
      <c r="FBA700" s="102"/>
      <c r="FBB700" s="102"/>
      <c r="FBC700" s="102"/>
      <c r="FBD700" s="102"/>
      <c r="FBE700" s="102"/>
      <c r="FBF700" s="102"/>
      <c r="FBG700" s="102"/>
      <c r="FBH700" s="102"/>
      <c r="FBI700" s="102"/>
      <c r="FBJ700" s="102"/>
      <c r="FBK700" s="102"/>
      <c r="FBL700" s="102"/>
      <c r="FBM700" s="102"/>
      <c r="FBN700" s="102"/>
      <c r="FBO700" s="102"/>
      <c r="FBP700" s="102"/>
      <c r="FBQ700" s="102"/>
      <c r="FBR700" s="102"/>
      <c r="FBS700" s="102"/>
      <c r="FBT700" s="102"/>
      <c r="FBU700" s="102"/>
      <c r="FBV700" s="102"/>
      <c r="FBW700" s="102"/>
      <c r="FBX700" s="102"/>
      <c r="FBY700" s="102"/>
      <c r="FBZ700" s="102"/>
      <c r="FCA700" s="102"/>
      <c r="FCB700" s="102"/>
      <c r="FCC700" s="102"/>
      <c r="FCD700" s="102"/>
      <c r="FCE700" s="102"/>
      <c r="FCF700" s="102"/>
      <c r="FCG700" s="102"/>
      <c r="FCH700" s="102"/>
      <c r="FCI700" s="102"/>
      <c r="FCJ700" s="102"/>
      <c r="FCK700" s="102"/>
      <c r="FCL700" s="102"/>
      <c r="FCM700" s="102"/>
      <c r="FCN700" s="102"/>
      <c r="FCO700" s="102"/>
      <c r="FCP700" s="102"/>
      <c r="FCQ700" s="102"/>
      <c r="FCR700" s="102"/>
      <c r="FCS700" s="102"/>
      <c r="FCT700" s="102"/>
      <c r="FCU700" s="102"/>
      <c r="FCV700" s="102"/>
      <c r="FCW700" s="102"/>
      <c r="FCX700" s="102"/>
      <c r="FCY700" s="102"/>
      <c r="FCZ700" s="102"/>
      <c r="FDA700" s="102"/>
      <c r="FDB700" s="102"/>
      <c r="FDC700" s="102"/>
      <c r="FDD700" s="102"/>
      <c r="FDE700" s="102"/>
      <c r="FDF700" s="102"/>
      <c r="FDG700" s="102"/>
      <c r="FDH700" s="102"/>
      <c r="FDI700" s="102"/>
      <c r="FDJ700" s="102"/>
      <c r="FDK700" s="102"/>
      <c r="FDL700" s="102"/>
      <c r="FDM700" s="102"/>
      <c r="FDN700" s="102"/>
      <c r="FDO700" s="102"/>
      <c r="FDP700" s="102"/>
      <c r="FDQ700" s="102"/>
      <c r="FDR700" s="102"/>
      <c r="FDS700" s="102"/>
      <c r="FDT700" s="102"/>
      <c r="FDU700" s="102"/>
      <c r="FDV700" s="102"/>
      <c r="FDW700" s="102"/>
      <c r="FDX700" s="102"/>
      <c r="FDY700" s="102"/>
      <c r="FDZ700" s="102"/>
      <c r="FEA700" s="102"/>
      <c r="FEB700" s="102"/>
      <c r="FEC700" s="102"/>
      <c r="FED700" s="102"/>
      <c r="FEE700" s="102"/>
      <c r="FEF700" s="102"/>
      <c r="FEG700" s="102"/>
      <c r="FEH700" s="102"/>
      <c r="FEI700" s="102"/>
      <c r="FEJ700" s="102"/>
      <c r="FEK700" s="102"/>
      <c r="FEL700" s="102"/>
      <c r="FEM700" s="102"/>
      <c r="FEN700" s="102"/>
      <c r="FEO700" s="102"/>
      <c r="FEP700" s="102"/>
      <c r="FEQ700" s="102"/>
      <c r="FER700" s="102"/>
      <c r="FES700" s="102"/>
      <c r="FET700" s="102"/>
      <c r="FEU700" s="102"/>
      <c r="FEV700" s="102"/>
      <c r="FEW700" s="102"/>
      <c r="FEX700" s="102"/>
      <c r="FEY700" s="102"/>
      <c r="FEZ700" s="102"/>
      <c r="FFA700" s="102"/>
      <c r="FFB700" s="102"/>
      <c r="FFC700" s="102"/>
      <c r="FFD700" s="102"/>
      <c r="FFE700" s="102"/>
      <c r="FFF700" s="102"/>
      <c r="FFG700" s="102"/>
      <c r="FFH700" s="102"/>
      <c r="FFI700" s="102"/>
      <c r="FFJ700" s="102"/>
      <c r="FFK700" s="102"/>
      <c r="FFL700" s="102"/>
      <c r="FFM700" s="102"/>
      <c r="FFN700" s="102"/>
      <c r="FFO700" s="102"/>
      <c r="FFP700" s="102"/>
      <c r="FFQ700" s="102"/>
      <c r="FFR700" s="102"/>
      <c r="FFS700" s="102"/>
      <c r="FFT700" s="102"/>
      <c r="FFU700" s="102"/>
      <c r="FFV700" s="102"/>
      <c r="FFW700" s="102"/>
      <c r="FFX700" s="102"/>
      <c r="FFY700" s="102"/>
      <c r="FFZ700" s="102"/>
      <c r="FGA700" s="102"/>
      <c r="FGB700" s="102"/>
      <c r="FGC700" s="102"/>
      <c r="FGD700" s="102"/>
      <c r="FGE700" s="102"/>
      <c r="FGF700" s="102"/>
      <c r="FGG700" s="102"/>
      <c r="FGH700" s="102"/>
      <c r="FGI700" s="102"/>
      <c r="FGJ700" s="102"/>
      <c r="FGK700" s="102"/>
      <c r="FGL700" s="102"/>
      <c r="FGM700" s="102"/>
      <c r="FGN700" s="102"/>
      <c r="FGO700" s="102"/>
      <c r="FGP700" s="102"/>
      <c r="FGQ700" s="102"/>
      <c r="FGR700" s="102"/>
      <c r="FGS700" s="102"/>
      <c r="FGT700" s="102"/>
      <c r="FGU700" s="102"/>
      <c r="FGV700" s="102"/>
      <c r="FGW700" s="102"/>
      <c r="FGX700" s="102"/>
      <c r="FGY700" s="102"/>
      <c r="FGZ700" s="102"/>
      <c r="FHA700" s="102"/>
      <c r="FHB700" s="102"/>
      <c r="FHC700" s="102"/>
      <c r="FHD700" s="102"/>
      <c r="FHE700" s="102"/>
      <c r="FHF700" s="102"/>
      <c r="FHG700" s="102"/>
      <c r="FHH700" s="102"/>
      <c r="FHI700" s="102"/>
      <c r="FHJ700" s="102"/>
      <c r="FHK700" s="102"/>
      <c r="FHL700" s="102"/>
      <c r="FHM700" s="102"/>
      <c r="FHN700" s="102"/>
      <c r="FHO700" s="102"/>
      <c r="FHP700" s="102"/>
      <c r="FHQ700" s="102"/>
      <c r="FHR700" s="102"/>
      <c r="FHS700" s="102"/>
      <c r="FHT700" s="102"/>
      <c r="FHU700" s="102"/>
      <c r="FHV700" s="102"/>
      <c r="FHW700" s="102"/>
      <c r="FHX700" s="102"/>
      <c r="FHY700" s="102"/>
      <c r="FHZ700" s="102"/>
      <c r="FIA700" s="102"/>
      <c r="FIB700" s="102"/>
      <c r="FIC700" s="102"/>
      <c r="FID700" s="102"/>
      <c r="FIE700" s="102"/>
      <c r="FIF700" s="102"/>
      <c r="FIG700" s="102"/>
      <c r="FIH700" s="102"/>
      <c r="FII700" s="102"/>
      <c r="FIJ700" s="102"/>
      <c r="FIK700" s="102"/>
      <c r="FIL700" s="102"/>
      <c r="FIM700" s="102"/>
      <c r="FIN700" s="102"/>
      <c r="FIO700" s="102"/>
      <c r="FIP700" s="102"/>
      <c r="FIQ700" s="102"/>
      <c r="FIR700" s="102"/>
      <c r="FIS700" s="102"/>
      <c r="FIT700" s="102"/>
      <c r="FIU700" s="102"/>
      <c r="FIV700" s="102"/>
      <c r="FIW700" s="102"/>
      <c r="FIX700" s="102"/>
      <c r="FIY700" s="102"/>
      <c r="FIZ700" s="102"/>
      <c r="FJA700" s="102"/>
      <c r="FJB700" s="102"/>
      <c r="FJC700" s="102"/>
      <c r="FJD700" s="102"/>
      <c r="FJE700" s="102"/>
      <c r="FJF700" s="102"/>
      <c r="FJG700" s="102"/>
      <c r="FJH700" s="102"/>
      <c r="FJI700" s="102"/>
      <c r="FJJ700" s="102"/>
      <c r="FJK700" s="102"/>
      <c r="FJL700" s="102"/>
      <c r="FJM700" s="102"/>
      <c r="FJN700" s="102"/>
      <c r="FJO700" s="102"/>
      <c r="FJP700" s="102"/>
      <c r="FJQ700" s="102"/>
      <c r="FJR700" s="102"/>
      <c r="FJS700" s="102"/>
      <c r="FJT700" s="102"/>
      <c r="FJU700" s="102"/>
      <c r="FJV700" s="102"/>
      <c r="FJW700" s="102"/>
      <c r="FJX700" s="102"/>
      <c r="FJY700" s="102"/>
      <c r="FJZ700" s="102"/>
      <c r="FKA700" s="102"/>
      <c r="FKB700" s="102"/>
      <c r="FKC700" s="102"/>
      <c r="FKD700" s="102"/>
      <c r="FKE700" s="102"/>
      <c r="FKF700" s="102"/>
      <c r="FKG700" s="102"/>
      <c r="FKH700" s="102"/>
      <c r="FKI700" s="102"/>
      <c r="FKJ700" s="102"/>
      <c r="FKK700" s="102"/>
      <c r="FKL700" s="102"/>
      <c r="FKM700" s="102"/>
      <c r="FKN700" s="102"/>
      <c r="FKO700" s="102"/>
      <c r="FKP700" s="102"/>
      <c r="FKQ700" s="102"/>
      <c r="FKR700" s="102"/>
      <c r="FKS700" s="102"/>
      <c r="FKT700" s="102"/>
      <c r="FKU700" s="102"/>
      <c r="FKV700" s="102"/>
      <c r="FKW700" s="102"/>
      <c r="FKX700" s="102"/>
      <c r="FKY700" s="102"/>
      <c r="FKZ700" s="102"/>
      <c r="FLA700" s="102"/>
      <c r="FLB700" s="102"/>
      <c r="FLC700" s="102"/>
      <c r="FLD700" s="102"/>
      <c r="FLE700" s="102"/>
      <c r="FLF700" s="102"/>
      <c r="FLG700" s="102"/>
      <c r="FLH700" s="102"/>
      <c r="FLI700" s="102"/>
      <c r="FLJ700" s="102"/>
      <c r="FLK700" s="102"/>
      <c r="FLL700" s="102"/>
      <c r="FLM700" s="102"/>
      <c r="FLN700" s="102"/>
      <c r="FLO700" s="102"/>
      <c r="FLP700" s="102"/>
      <c r="FLQ700" s="102"/>
      <c r="FLR700" s="102"/>
      <c r="FLS700" s="102"/>
      <c r="FLT700" s="102"/>
      <c r="FLU700" s="102"/>
      <c r="FLV700" s="102"/>
      <c r="FLW700" s="102"/>
      <c r="FLX700" s="102"/>
      <c r="FLY700" s="102"/>
      <c r="FLZ700" s="102"/>
      <c r="FMA700" s="102"/>
      <c r="FMB700" s="102"/>
      <c r="FMC700" s="102"/>
      <c r="FMD700" s="102"/>
      <c r="FME700" s="102"/>
      <c r="FMF700" s="102"/>
      <c r="FMG700" s="102"/>
      <c r="FMH700" s="102"/>
      <c r="FMI700" s="102"/>
      <c r="FMJ700" s="102"/>
      <c r="FMK700" s="102"/>
      <c r="FML700" s="102"/>
      <c r="FMM700" s="102"/>
      <c r="FMN700" s="102"/>
      <c r="FMO700" s="102"/>
      <c r="FMP700" s="102"/>
      <c r="FMQ700" s="102"/>
      <c r="FMR700" s="102"/>
      <c r="FMS700" s="102"/>
      <c r="FMT700" s="102"/>
      <c r="FMU700" s="102"/>
      <c r="FMV700" s="102"/>
      <c r="FMW700" s="102"/>
      <c r="FMX700" s="102"/>
      <c r="FMY700" s="102"/>
      <c r="FMZ700" s="102"/>
      <c r="FNA700" s="102"/>
      <c r="FNB700" s="102"/>
      <c r="FNC700" s="102"/>
      <c r="FND700" s="102"/>
      <c r="FNE700" s="102"/>
      <c r="FNF700" s="102"/>
      <c r="FNG700" s="102"/>
      <c r="FNH700" s="102"/>
      <c r="FNI700" s="102"/>
      <c r="FNJ700" s="102"/>
      <c r="FNK700" s="102"/>
      <c r="FNL700" s="102"/>
      <c r="FNM700" s="102"/>
      <c r="FNN700" s="102"/>
      <c r="FNO700" s="102"/>
      <c r="FNP700" s="102"/>
      <c r="FNQ700" s="102"/>
      <c r="FNR700" s="102"/>
      <c r="FNS700" s="102"/>
      <c r="FNT700" s="102"/>
      <c r="FNU700" s="102"/>
      <c r="FNV700" s="102"/>
      <c r="FNW700" s="102"/>
      <c r="FNX700" s="102"/>
      <c r="FNY700" s="102"/>
      <c r="FNZ700" s="102"/>
      <c r="FOA700" s="102"/>
      <c r="FOB700" s="102"/>
      <c r="FOC700" s="102"/>
      <c r="FOD700" s="102"/>
      <c r="FOE700" s="102"/>
      <c r="FOF700" s="102"/>
      <c r="FOG700" s="102"/>
      <c r="FOH700" s="102"/>
      <c r="FOI700" s="102"/>
      <c r="FOJ700" s="102"/>
      <c r="FOK700" s="102"/>
      <c r="FOL700" s="102"/>
      <c r="FOM700" s="102"/>
      <c r="FON700" s="102"/>
      <c r="FOO700" s="102"/>
      <c r="FOP700" s="102"/>
      <c r="FOQ700" s="102"/>
      <c r="FOR700" s="102"/>
      <c r="FOS700" s="102"/>
      <c r="FOT700" s="102"/>
      <c r="FOU700" s="102"/>
      <c r="FOV700" s="102"/>
      <c r="FOW700" s="102"/>
      <c r="FOX700" s="102"/>
      <c r="FOY700" s="102"/>
      <c r="FOZ700" s="102"/>
      <c r="FPA700" s="102"/>
      <c r="FPB700" s="102"/>
      <c r="FPC700" s="102"/>
      <c r="FPD700" s="102"/>
      <c r="FPE700" s="102"/>
      <c r="FPF700" s="102"/>
      <c r="FPG700" s="102"/>
      <c r="FPH700" s="102"/>
      <c r="FPI700" s="102"/>
      <c r="FPJ700" s="102"/>
      <c r="FPK700" s="102"/>
      <c r="FPL700" s="102"/>
      <c r="FPM700" s="102"/>
      <c r="FPN700" s="102"/>
      <c r="FPO700" s="102"/>
      <c r="FPP700" s="102"/>
      <c r="FPQ700" s="102"/>
      <c r="FPR700" s="102"/>
      <c r="FPS700" s="102"/>
      <c r="FPT700" s="102"/>
      <c r="FPU700" s="102"/>
      <c r="FPV700" s="102"/>
      <c r="FPW700" s="102"/>
      <c r="FPX700" s="102"/>
      <c r="FPY700" s="102"/>
      <c r="FPZ700" s="102"/>
      <c r="FQA700" s="102"/>
      <c r="FQB700" s="102"/>
      <c r="FQC700" s="102"/>
      <c r="FQD700" s="102"/>
      <c r="FQE700" s="102"/>
      <c r="FQF700" s="102"/>
      <c r="FQG700" s="102"/>
      <c r="FQH700" s="102"/>
      <c r="FQI700" s="102"/>
      <c r="FQJ700" s="102"/>
      <c r="FQK700" s="102"/>
      <c r="FQL700" s="102"/>
      <c r="FQM700" s="102"/>
      <c r="FQN700" s="102"/>
      <c r="FQO700" s="102"/>
      <c r="FQP700" s="102"/>
      <c r="FQQ700" s="102"/>
      <c r="FQR700" s="102"/>
      <c r="FQS700" s="102"/>
      <c r="FQT700" s="102"/>
      <c r="FQU700" s="102"/>
      <c r="FQV700" s="102"/>
      <c r="FQW700" s="102"/>
      <c r="FQX700" s="102"/>
      <c r="FQY700" s="102"/>
      <c r="FQZ700" s="102"/>
      <c r="FRA700" s="102"/>
      <c r="FRB700" s="102"/>
      <c r="FRC700" s="102"/>
      <c r="FRD700" s="102"/>
      <c r="FRE700" s="102"/>
      <c r="FRF700" s="102"/>
      <c r="FRG700" s="102"/>
      <c r="FRH700" s="102"/>
      <c r="FRI700" s="102"/>
      <c r="FRJ700" s="102"/>
      <c r="FRK700" s="102"/>
      <c r="FRL700" s="102"/>
      <c r="FRM700" s="102"/>
      <c r="FRN700" s="102"/>
      <c r="FRO700" s="102"/>
      <c r="FRP700" s="102"/>
      <c r="FRQ700" s="102"/>
      <c r="FRR700" s="102"/>
      <c r="FRS700" s="102"/>
      <c r="FRT700" s="102"/>
      <c r="FRU700" s="102"/>
      <c r="FRV700" s="102"/>
      <c r="FRW700" s="102"/>
      <c r="FRX700" s="102"/>
      <c r="FRY700" s="102"/>
      <c r="FRZ700" s="102"/>
      <c r="FSA700" s="102"/>
      <c r="FSB700" s="102"/>
      <c r="FSC700" s="102"/>
      <c r="FSD700" s="102"/>
      <c r="FSE700" s="102"/>
      <c r="FSF700" s="102"/>
      <c r="FSG700" s="102"/>
      <c r="FSH700" s="102"/>
      <c r="FSI700" s="102"/>
      <c r="FSJ700" s="102"/>
      <c r="FSK700" s="102"/>
      <c r="FSL700" s="102"/>
      <c r="FSM700" s="102"/>
      <c r="FSN700" s="102"/>
      <c r="FSO700" s="102"/>
      <c r="FSP700" s="102"/>
      <c r="FSQ700" s="102"/>
      <c r="FSR700" s="102"/>
      <c r="FSS700" s="102"/>
      <c r="FST700" s="102"/>
      <c r="FSU700" s="102"/>
      <c r="FSV700" s="102"/>
      <c r="FSW700" s="102"/>
      <c r="FSX700" s="102"/>
      <c r="FSY700" s="102"/>
      <c r="FSZ700" s="102"/>
      <c r="FTA700" s="102"/>
      <c r="FTB700" s="102"/>
      <c r="FTC700" s="102"/>
      <c r="FTD700" s="102"/>
      <c r="FTE700" s="102"/>
      <c r="FTF700" s="102"/>
      <c r="FTG700" s="102"/>
      <c r="FTH700" s="102"/>
      <c r="FTI700" s="102"/>
      <c r="FTJ700" s="102"/>
      <c r="FTK700" s="102"/>
      <c r="FTL700" s="102"/>
      <c r="FTM700" s="102"/>
      <c r="FTN700" s="102"/>
      <c r="FTO700" s="102"/>
      <c r="FTP700" s="102"/>
      <c r="FTQ700" s="102"/>
      <c r="FTR700" s="102"/>
      <c r="FTS700" s="102"/>
      <c r="FTT700" s="102"/>
      <c r="FTU700" s="102"/>
      <c r="FTV700" s="102"/>
      <c r="FTW700" s="102"/>
      <c r="FTX700" s="102"/>
      <c r="FTY700" s="102"/>
      <c r="FTZ700" s="102"/>
      <c r="FUA700" s="102"/>
      <c r="FUB700" s="102"/>
      <c r="FUC700" s="102"/>
      <c r="FUD700" s="102"/>
      <c r="FUE700" s="102"/>
      <c r="FUF700" s="102"/>
      <c r="FUG700" s="102"/>
      <c r="FUH700" s="102"/>
      <c r="FUI700" s="102"/>
      <c r="FUJ700" s="102"/>
      <c r="FUK700" s="102"/>
      <c r="FUL700" s="102"/>
      <c r="FUM700" s="102"/>
      <c r="FUN700" s="102"/>
      <c r="FUO700" s="102"/>
      <c r="FUP700" s="102"/>
      <c r="FUQ700" s="102"/>
      <c r="FUR700" s="102"/>
      <c r="FUS700" s="102"/>
      <c r="FUT700" s="102"/>
      <c r="FUU700" s="102"/>
      <c r="FUV700" s="102"/>
      <c r="FUW700" s="102"/>
      <c r="FUX700" s="102"/>
      <c r="FUY700" s="102"/>
      <c r="FUZ700" s="102"/>
      <c r="FVA700" s="102"/>
      <c r="FVB700" s="102"/>
      <c r="FVC700" s="102"/>
      <c r="FVD700" s="102"/>
      <c r="FVE700" s="102"/>
      <c r="FVF700" s="102"/>
      <c r="FVG700" s="102"/>
      <c r="FVH700" s="102"/>
      <c r="FVI700" s="102"/>
      <c r="FVJ700" s="102"/>
      <c r="FVK700" s="102"/>
      <c r="FVL700" s="102"/>
      <c r="FVM700" s="102"/>
      <c r="FVN700" s="102"/>
      <c r="FVO700" s="102"/>
      <c r="FVP700" s="102"/>
      <c r="FVQ700" s="102"/>
      <c r="FVR700" s="102"/>
      <c r="FVS700" s="102"/>
      <c r="FVT700" s="102"/>
      <c r="FVU700" s="102"/>
      <c r="FVV700" s="102"/>
      <c r="FVW700" s="102"/>
      <c r="FVX700" s="102"/>
      <c r="FVY700" s="102"/>
      <c r="FVZ700" s="102"/>
      <c r="FWA700" s="102"/>
      <c r="FWB700" s="102"/>
      <c r="FWC700" s="102"/>
      <c r="FWD700" s="102"/>
      <c r="FWE700" s="102"/>
      <c r="FWF700" s="102"/>
      <c r="FWG700" s="102"/>
      <c r="FWH700" s="102"/>
      <c r="FWI700" s="102"/>
      <c r="FWJ700" s="102"/>
      <c r="FWK700" s="102"/>
      <c r="FWL700" s="102"/>
      <c r="FWM700" s="102"/>
      <c r="FWN700" s="102"/>
      <c r="FWO700" s="102"/>
      <c r="FWP700" s="102"/>
      <c r="FWQ700" s="102"/>
      <c r="FWR700" s="102"/>
      <c r="FWS700" s="102"/>
      <c r="FWT700" s="102"/>
      <c r="FWU700" s="102"/>
      <c r="FWV700" s="102"/>
      <c r="FWW700" s="102"/>
      <c r="FWX700" s="102"/>
      <c r="FWY700" s="102"/>
      <c r="FWZ700" s="102"/>
      <c r="FXA700" s="102"/>
      <c r="FXB700" s="102"/>
      <c r="FXC700" s="102"/>
      <c r="FXD700" s="102"/>
      <c r="FXE700" s="102"/>
      <c r="FXF700" s="102"/>
      <c r="FXG700" s="102"/>
      <c r="FXH700" s="102"/>
      <c r="FXI700" s="102"/>
      <c r="FXJ700" s="102"/>
      <c r="FXK700" s="102"/>
      <c r="FXL700" s="102"/>
      <c r="FXM700" s="102"/>
      <c r="FXN700" s="102"/>
      <c r="FXO700" s="102"/>
      <c r="FXP700" s="102"/>
      <c r="FXQ700" s="102"/>
      <c r="FXR700" s="102"/>
      <c r="FXS700" s="102"/>
      <c r="FXT700" s="102"/>
      <c r="FXU700" s="102"/>
      <c r="FXV700" s="102"/>
      <c r="FXW700" s="102"/>
      <c r="FXX700" s="102"/>
      <c r="FXY700" s="102"/>
      <c r="FXZ700" s="102"/>
      <c r="FYA700" s="102"/>
      <c r="FYB700" s="102"/>
      <c r="FYC700" s="102"/>
      <c r="FYD700" s="102"/>
      <c r="FYE700" s="102"/>
      <c r="FYF700" s="102"/>
      <c r="FYG700" s="102"/>
      <c r="FYH700" s="102"/>
      <c r="FYI700" s="102"/>
      <c r="FYJ700" s="102"/>
      <c r="FYK700" s="102"/>
      <c r="FYL700" s="102"/>
      <c r="FYM700" s="102"/>
      <c r="FYN700" s="102"/>
      <c r="FYO700" s="102"/>
      <c r="FYP700" s="102"/>
      <c r="FYQ700" s="102"/>
      <c r="FYR700" s="102"/>
      <c r="FYS700" s="102"/>
      <c r="FYT700" s="102"/>
      <c r="FYU700" s="102"/>
      <c r="FYV700" s="102"/>
      <c r="FYW700" s="102"/>
      <c r="FYX700" s="102"/>
      <c r="FYY700" s="102"/>
      <c r="FYZ700" s="102"/>
      <c r="FZA700" s="102"/>
      <c r="FZB700" s="102"/>
      <c r="FZC700" s="102"/>
      <c r="FZD700" s="102"/>
      <c r="FZE700" s="102"/>
      <c r="FZF700" s="102"/>
      <c r="FZG700" s="102"/>
      <c r="FZH700" s="102"/>
      <c r="FZI700" s="102"/>
      <c r="FZJ700" s="102"/>
      <c r="FZK700" s="102"/>
      <c r="FZL700" s="102"/>
      <c r="FZM700" s="102"/>
      <c r="FZN700" s="102"/>
      <c r="FZO700" s="102"/>
      <c r="FZP700" s="102"/>
      <c r="FZQ700" s="102"/>
      <c r="FZR700" s="102"/>
      <c r="FZS700" s="102"/>
      <c r="FZT700" s="102"/>
      <c r="FZU700" s="102"/>
      <c r="FZV700" s="102"/>
      <c r="FZW700" s="102"/>
      <c r="FZX700" s="102"/>
      <c r="FZY700" s="102"/>
      <c r="FZZ700" s="102"/>
      <c r="GAA700" s="102"/>
      <c r="GAB700" s="102"/>
      <c r="GAC700" s="102"/>
      <c r="GAD700" s="102"/>
      <c r="GAE700" s="102"/>
      <c r="GAF700" s="102"/>
      <c r="GAG700" s="102"/>
      <c r="GAH700" s="102"/>
      <c r="GAI700" s="102"/>
      <c r="GAJ700" s="102"/>
      <c r="GAK700" s="102"/>
      <c r="GAL700" s="102"/>
      <c r="GAM700" s="102"/>
      <c r="GAN700" s="102"/>
      <c r="GAO700" s="102"/>
      <c r="GAP700" s="102"/>
      <c r="GAQ700" s="102"/>
      <c r="GAR700" s="102"/>
      <c r="GAS700" s="102"/>
      <c r="GAT700" s="102"/>
      <c r="GAU700" s="102"/>
      <c r="GAV700" s="102"/>
      <c r="GAW700" s="102"/>
      <c r="GAX700" s="102"/>
      <c r="GAY700" s="102"/>
      <c r="GAZ700" s="102"/>
      <c r="GBA700" s="102"/>
      <c r="GBB700" s="102"/>
      <c r="GBC700" s="102"/>
      <c r="GBD700" s="102"/>
      <c r="GBE700" s="102"/>
      <c r="GBF700" s="102"/>
      <c r="GBG700" s="102"/>
      <c r="GBH700" s="102"/>
      <c r="GBI700" s="102"/>
      <c r="GBJ700" s="102"/>
      <c r="GBK700" s="102"/>
      <c r="GBL700" s="102"/>
      <c r="GBM700" s="102"/>
      <c r="GBN700" s="102"/>
      <c r="GBO700" s="102"/>
      <c r="GBP700" s="102"/>
      <c r="GBQ700" s="102"/>
      <c r="GBR700" s="102"/>
      <c r="GBS700" s="102"/>
      <c r="GBT700" s="102"/>
      <c r="GBU700" s="102"/>
      <c r="GBV700" s="102"/>
      <c r="GBW700" s="102"/>
      <c r="GBX700" s="102"/>
      <c r="GBY700" s="102"/>
      <c r="GBZ700" s="102"/>
      <c r="GCA700" s="102"/>
      <c r="GCB700" s="102"/>
      <c r="GCC700" s="102"/>
      <c r="GCD700" s="102"/>
      <c r="GCE700" s="102"/>
      <c r="GCF700" s="102"/>
      <c r="GCG700" s="102"/>
      <c r="GCH700" s="102"/>
      <c r="GCI700" s="102"/>
      <c r="GCJ700" s="102"/>
      <c r="GCK700" s="102"/>
      <c r="GCL700" s="102"/>
      <c r="GCM700" s="102"/>
      <c r="GCN700" s="102"/>
      <c r="GCO700" s="102"/>
      <c r="GCP700" s="102"/>
      <c r="GCQ700" s="102"/>
      <c r="GCR700" s="102"/>
      <c r="GCS700" s="102"/>
      <c r="GCT700" s="102"/>
      <c r="GCU700" s="102"/>
      <c r="GCV700" s="102"/>
      <c r="GCW700" s="102"/>
      <c r="GCX700" s="102"/>
      <c r="GCY700" s="102"/>
      <c r="GCZ700" s="102"/>
      <c r="GDA700" s="102"/>
      <c r="GDB700" s="102"/>
      <c r="GDC700" s="102"/>
      <c r="GDD700" s="102"/>
      <c r="GDE700" s="102"/>
      <c r="GDF700" s="102"/>
      <c r="GDG700" s="102"/>
      <c r="GDH700" s="102"/>
      <c r="GDI700" s="102"/>
      <c r="GDJ700" s="102"/>
      <c r="GDK700" s="102"/>
      <c r="GDL700" s="102"/>
      <c r="GDM700" s="102"/>
      <c r="GDN700" s="102"/>
      <c r="GDO700" s="102"/>
      <c r="GDP700" s="102"/>
      <c r="GDQ700" s="102"/>
      <c r="GDR700" s="102"/>
      <c r="GDS700" s="102"/>
      <c r="GDT700" s="102"/>
      <c r="GDU700" s="102"/>
      <c r="GDV700" s="102"/>
      <c r="GDW700" s="102"/>
      <c r="GDX700" s="102"/>
      <c r="GDY700" s="102"/>
      <c r="GDZ700" s="102"/>
      <c r="GEA700" s="102"/>
      <c r="GEB700" s="102"/>
      <c r="GEC700" s="102"/>
      <c r="GED700" s="102"/>
      <c r="GEE700" s="102"/>
      <c r="GEF700" s="102"/>
      <c r="GEG700" s="102"/>
      <c r="GEH700" s="102"/>
      <c r="GEI700" s="102"/>
      <c r="GEJ700" s="102"/>
      <c r="GEK700" s="102"/>
      <c r="GEL700" s="102"/>
      <c r="GEM700" s="102"/>
      <c r="GEN700" s="102"/>
      <c r="GEO700" s="102"/>
      <c r="GEP700" s="102"/>
      <c r="GEQ700" s="102"/>
      <c r="GER700" s="102"/>
      <c r="GES700" s="102"/>
      <c r="GET700" s="102"/>
      <c r="GEU700" s="102"/>
      <c r="GEV700" s="102"/>
      <c r="GEW700" s="102"/>
      <c r="GEX700" s="102"/>
      <c r="GEY700" s="102"/>
      <c r="GEZ700" s="102"/>
      <c r="GFA700" s="102"/>
      <c r="GFB700" s="102"/>
      <c r="GFC700" s="102"/>
      <c r="GFD700" s="102"/>
      <c r="GFE700" s="102"/>
      <c r="GFF700" s="102"/>
      <c r="GFG700" s="102"/>
      <c r="GFH700" s="102"/>
      <c r="GFI700" s="102"/>
      <c r="GFJ700" s="102"/>
      <c r="GFK700" s="102"/>
      <c r="GFL700" s="102"/>
      <c r="GFM700" s="102"/>
      <c r="GFN700" s="102"/>
      <c r="GFO700" s="102"/>
      <c r="GFP700" s="102"/>
      <c r="GFQ700" s="102"/>
      <c r="GFR700" s="102"/>
      <c r="GFS700" s="102"/>
      <c r="GFT700" s="102"/>
      <c r="GFU700" s="102"/>
      <c r="GFV700" s="102"/>
      <c r="GFW700" s="102"/>
      <c r="GFX700" s="102"/>
      <c r="GFY700" s="102"/>
      <c r="GFZ700" s="102"/>
      <c r="GGA700" s="102"/>
      <c r="GGB700" s="102"/>
      <c r="GGC700" s="102"/>
      <c r="GGD700" s="102"/>
      <c r="GGE700" s="102"/>
      <c r="GGF700" s="102"/>
      <c r="GGG700" s="102"/>
      <c r="GGH700" s="102"/>
      <c r="GGI700" s="102"/>
      <c r="GGJ700" s="102"/>
      <c r="GGK700" s="102"/>
      <c r="GGL700" s="102"/>
      <c r="GGM700" s="102"/>
      <c r="GGN700" s="102"/>
      <c r="GGO700" s="102"/>
      <c r="GGP700" s="102"/>
      <c r="GGQ700" s="102"/>
      <c r="GGR700" s="102"/>
      <c r="GGS700" s="102"/>
      <c r="GGT700" s="102"/>
      <c r="GGU700" s="102"/>
      <c r="GGV700" s="102"/>
      <c r="GGW700" s="102"/>
      <c r="GGX700" s="102"/>
      <c r="GGY700" s="102"/>
      <c r="GGZ700" s="102"/>
      <c r="GHA700" s="102"/>
      <c r="GHB700" s="102"/>
      <c r="GHC700" s="102"/>
      <c r="GHD700" s="102"/>
      <c r="GHE700" s="102"/>
      <c r="GHF700" s="102"/>
      <c r="GHG700" s="102"/>
      <c r="GHH700" s="102"/>
      <c r="GHI700" s="102"/>
      <c r="GHJ700" s="102"/>
      <c r="GHK700" s="102"/>
      <c r="GHL700" s="102"/>
      <c r="GHM700" s="102"/>
      <c r="GHN700" s="102"/>
      <c r="GHO700" s="102"/>
      <c r="GHP700" s="102"/>
      <c r="GHQ700" s="102"/>
      <c r="GHR700" s="102"/>
      <c r="GHS700" s="102"/>
      <c r="GHT700" s="102"/>
      <c r="GHU700" s="102"/>
      <c r="GHV700" s="102"/>
      <c r="GHW700" s="102"/>
      <c r="GHX700" s="102"/>
      <c r="GHY700" s="102"/>
      <c r="GHZ700" s="102"/>
      <c r="GIA700" s="102"/>
      <c r="GIB700" s="102"/>
      <c r="GIC700" s="102"/>
      <c r="GID700" s="102"/>
      <c r="GIE700" s="102"/>
      <c r="GIF700" s="102"/>
      <c r="GIG700" s="102"/>
      <c r="GIH700" s="102"/>
      <c r="GII700" s="102"/>
      <c r="GIJ700" s="102"/>
      <c r="GIK700" s="102"/>
      <c r="GIL700" s="102"/>
      <c r="GIM700" s="102"/>
      <c r="GIN700" s="102"/>
      <c r="GIO700" s="102"/>
      <c r="GIP700" s="102"/>
      <c r="GIQ700" s="102"/>
      <c r="GIR700" s="102"/>
      <c r="GIS700" s="102"/>
      <c r="GIT700" s="102"/>
      <c r="GIU700" s="102"/>
      <c r="GIV700" s="102"/>
      <c r="GIW700" s="102"/>
      <c r="GIX700" s="102"/>
      <c r="GIY700" s="102"/>
      <c r="GIZ700" s="102"/>
      <c r="GJA700" s="102"/>
      <c r="GJB700" s="102"/>
      <c r="GJC700" s="102"/>
      <c r="GJD700" s="102"/>
      <c r="GJE700" s="102"/>
      <c r="GJF700" s="102"/>
      <c r="GJG700" s="102"/>
      <c r="GJH700" s="102"/>
      <c r="GJI700" s="102"/>
      <c r="GJJ700" s="102"/>
      <c r="GJK700" s="102"/>
      <c r="GJL700" s="102"/>
      <c r="GJM700" s="102"/>
      <c r="GJN700" s="102"/>
      <c r="GJO700" s="102"/>
      <c r="GJP700" s="102"/>
      <c r="GJQ700" s="102"/>
      <c r="GJR700" s="102"/>
      <c r="GJS700" s="102"/>
      <c r="GJT700" s="102"/>
      <c r="GJU700" s="102"/>
      <c r="GJV700" s="102"/>
      <c r="GJW700" s="102"/>
      <c r="GJX700" s="102"/>
      <c r="GJY700" s="102"/>
      <c r="GJZ700" s="102"/>
      <c r="GKA700" s="102"/>
      <c r="GKB700" s="102"/>
      <c r="GKC700" s="102"/>
      <c r="GKD700" s="102"/>
      <c r="GKE700" s="102"/>
      <c r="GKF700" s="102"/>
      <c r="GKG700" s="102"/>
      <c r="GKH700" s="102"/>
      <c r="GKI700" s="102"/>
      <c r="GKJ700" s="102"/>
      <c r="GKK700" s="102"/>
      <c r="GKL700" s="102"/>
      <c r="GKM700" s="102"/>
      <c r="GKN700" s="102"/>
      <c r="GKO700" s="102"/>
      <c r="GKP700" s="102"/>
      <c r="GKQ700" s="102"/>
      <c r="GKR700" s="102"/>
      <c r="GKS700" s="102"/>
      <c r="GKT700" s="102"/>
      <c r="GKU700" s="102"/>
      <c r="GKV700" s="102"/>
      <c r="GKW700" s="102"/>
      <c r="GKX700" s="102"/>
      <c r="GKY700" s="102"/>
      <c r="GKZ700" s="102"/>
      <c r="GLA700" s="102"/>
      <c r="GLB700" s="102"/>
      <c r="GLC700" s="102"/>
      <c r="GLD700" s="102"/>
      <c r="GLE700" s="102"/>
      <c r="GLF700" s="102"/>
      <c r="GLG700" s="102"/>
      <c r="GLH700" s="102"/>
      <c r="GLI700" s="102"/>
      <c r="GLJ700" s="102"/>
      <c r="GLK700" s="102"/>
      <c r="GLL700" s="102"/>
      <c r="GLM700" s="102"/>
      <c r="GLN700" s="102"/>
      <c r="GLO700" s="102"/>
      <c r="GLP700" s="102"/>
      <c r="GLQ700" s="102"/>
      <c r="GLR700" s="102"/>
      <c r="GLS700" s="102"/>
      <c r="GLT700" s="102"/>
      <c r="GLU700" s="102"/>
      <c r="GLV700" s="102"/>
      <c r="GLW700" s="102"/>
      <c r="GLX700" s="102"/>
      <c r="GLY700" s="102"/>
      <c r="GLZ700" s="102"/>
      <c r="GMA700" s="102"/>
      <c r="GMB700" s="102"/>
      <c r="GMC700" s="102"/>
      <c r="GMD700" s="102"/>
      <c r="GME700" s="102"/>
      <c r="GMF700" s="102"/>
      <c r="GMG700" s="102"/>
      <c r="GMH700" s="102"/>
      <c r="GMI700" s="102"/>
      <c r="GMJ700" s="102"/>
      <c r="GMK700" s="102"/>
      <c r="GML700" s="102"/>
      <c r="GMM700" s="102"/>
      <c r="GMN700" s="102"/>
      <c r="GMO700" s="102"/>
      <c r="GMP700" s="102"/>
      <c r="GMQ700" s="102"/>
      <c r="GMR700" s="102"/>
      <c r="GMS700" s="102"/>
      <c r="GMT700" s="102"/>
      <c r="GMU700" s="102"/>
      <c r="GMV700" s="102"/>
      <c r="GMW700" s="102"/>
      <c r="GMX700" s="102"/>
      <c r="GMY700" s="102"/>
      <c r="GMZ700" s="102"/>
      <c r="GNA700" s="102"/>
      <c r="GNB700" s="102"/>
      <c r="GNC700" s="102"/>
      <c r="GND700" s="102"/>
      <c r="GNE700" s="102"/>
      <c r="GNF700" s="102"/>
      <c r="GNG700" s="102"/>
      <c r="GNH700" s="102"/>
      <c r="GNI700" s="102"/>
      <c r="GNJ700" s="102"/>
      <c r="GNK700" s="102"/>
      <c r="GNL700" s="102"/>
      <c r="GNM700" s="102"/>
      <c r="GNN700" s="102"/>
      <c r="GNO700" s="102"/>
      <c r="GNP700" s="102"/>
      <c r="GNQ700" s="102"/>
      <c r="GNR700" s="102"/>
      <c r="GNS700" s="102"/>
      <c r="GNT700" s="102"/>
      <c r="GNU700" s="102"/>
      <c r="GNV700" s="102"/>
      <c r="GNW700" s="102"/>
      <c r="GNX700" s="102"/>
      <c r="GNY700" s="102"/>
      <c r="GNZ700" s="102"/>
      <c r="GOA700" s="102"/>
      <c r="GOB700" s="102"/>
      <c r="GOC700" s="102"/>
      <c r="GOD700" s="102"/>
      <c r="GOE700" s="102"/>
      <c r="GOF700" s="102"/>
      <c r="GOG700" s="102"/>
      <c r="GOH700" s="102"/>
      <c r="GOI700" s="102"/>
      <c r="GOJ700" s="102"/>
      <c r="GOK700" s="102"/>
      <c r="GOL700" s="102"/>
      <c r="GOM700" s="102"/>
      <c r="GON700" s="102"/>
      <c r="GOO700" s="102"/>
      <c r="GOP700" s="102"/>
      <c r="GOQ700" s="102"/>
      <c r="GOR700" s="102"/>
      <c r="GOS700" s="102"/>
      <c r="GOT700" s="102"/>
      <c r="GOU700" s="102"/>
      <c r="GOV700" s="102"/>
      <c r="GOW700" s="102"/>
      <c r="GOX700" s="102"/>
      <c r="GOY700" s="102"/>
      <c r="GOZ700" s="102"/>
      <c r="GPA700" s="102"/>
      <c r="GPB700" s="102"/>
      <c r="GPC700" s="102"/>
      <c r="GPD700" s="102"/>
      <c r="GPE700" s="102"/>
      <c r="GPF700" s="102"/>
      <c r="GPG700" s="102"/>
      <c r="GPH700" s="102"/>
      <c r="GPI700" s="102"/>
      <c r="GPJ700" s="102"/>
      <c r="GPK700" s="102"/>
      <c r="GPL700" s="102"/>
      <c r="GPM700" s="102"/>
      <c r="GPN700" s="102"/>
      <c r="GPO700" s="102"/>
      <c r="GPP700" s="102"/>
      <c r="GPQ700" s="102"/>
      <c r="GPR700" s="102"/>
      <c r="GPS700" s="102"/>
      <c r="GPT700" s="102"/>
      <c r="GPU700" s="102"/>
      <c r="GPV700" s="102"/>
      <c r="GPW700" s="102"/>
      <c r="GPX700" s="102"/>
      <c r="GPY700" s="102"/>
      <c r="GPZ700" s="102"/>
      <c r="GQA700" s="102"/>
      <c r="GQB700" s="102"/>
      <c r="GQC700" s="102"/>
      <c r="GQD700" s="102"/>
      <c r="GQE700" s="102"/>
      <c r="GQF700" s="102"/>
      <c r="GQG700" s="102"/>
      <c r="GQH700" s="102"/>
      <c r="GQI700" s="102"/>
      <c r="GQJ700" s="102"/>
      <c r="GQK700" s="102"/>
      <c r="GQL700" s="102"/>
      <c r="GQM700" s="102"/>
      <c r="GQN700" s="102"/>
      <c r="GQO700" s="102"/>
      <c r="GQP700" s="102"/>
      <c r="GQQ700" s="102"/>
      <c r="GQR700" s="102"/>
      <c r="GQS700" s="102"/>
      <c r="GQT700" s="102"/>
      <c r="GQU700" s="102"/>
      <c r="GQV700" s="102"/>
      <c r="GQW700" s="102"/>
      <c r="GQX700" s="102"/>
      <c r="GQY700" s="102"/>
      <c r="GQZ700" s="102"/>
      <c r="GRA700" s="102"/>
      <c r="GRB700" s="102"/>
      <c r="GRC700" s="102"/>
      <c r="GRD700" s="102"/>
      <c r="GRE700" s="102"/>
      <c r="GRF700" s="102"/>
      <c r="GRG700" s="102"/>
      <c r="GRH700" s="102"/>
      <c r="GRI700" s="102"/>
      <c r="GRJ700" s="102"/>
      <c r="GRK700" s="102"/>
      <c r="GRL700" s="102"/>
      <c r="GRM700" s="102"/>
      <c r="GRN700" s="102"/>
      <c r="GRO700" s="102"/>
      <c r="GRP700" s="102"/>
      <c r="GRQ700" s="102"/>
      <c r="GRR700" s="102"/>
      <c r="GRS700" s="102"/>
      <c r="GRT700" s="102"/>
      <c r="GRU700" s="102"/>
      <c r="GRV700" s="102"/>
      <c r="GRW700" s="102"/>
      <c r="GRX700" s="102"/>
      <c r="GRY700" s="102"/>
      <c r="GRZ700" s="102"/>
      <c r="GSA700" s="102"/>
      <c r="GSB700" s="102"/>
      <c r="GSC700" s="102"/>
      <c r="GSD700" s="102"/>
      <c r="GSE700" s="102"/>
      <c r="GSF700" s="102"/>
      <c r="GSG700" s="102"/>
      <c r="GSH700" s="102"/>
      <c r="GSI700" s="102"/>
      <c r="GSJ700" s="102"/>
      <c r="GSK700" s="102"/>
      <c r="GSL700" s="102"/>
      <c r="GSM700" s="102"/>
      <c r="GSN700" s="102"/>
      <c r="GSO700" s="102"/>
      <c r="GSP700" s="102"/>
      <c r="GSQ700" s="102"/>
      <c r="GSR700" s="102"/>
      <c r="GSS700" s="102"/>
      <c r="GST700" s="102"/>
      <c r="GSU700" s="102"/>
      <c r="GSV700" s="102"/>
      <c r="GSW700" s="102"/>
      <c r="GSX700" s="102"/>
      <c r="GSY700" s="102"/>
      <c r="GSZ700" s="102"/>
      <c r="GTA700" s="102"/>
      <c r="GTB700" s="102"/>
      <c r="GTC700" s="102"/>
      <c r="GTD700" s="102"/>
      <c r="GTE700" s="102"/>
      <c r="GTF700" s="102"/>
      <c r="GTG700" s="102"/>
      <c r="GTH700" s="102"/>
      <c r="GTI700" s="102"/>
      <c r="GTJ700" s="102"/>
      <c r="GTK700" s="102"/>
      <c r="GTL700" s="102"/>
      <c r="GTM700" s="102"/>
      <c r="GTN700" s="102"/>
      <c r="GTO700" s="102"/>
      <c r="GTP700" s="102"/>
      <c r="GTQ700" s="102"/>
      <c r="GTR700" s="102"/>
      <c r="GTS700" s="102"/>
      <c r="GTT700" s="102"/>
      <c r="GTU700" s="102"/>
      <c r="GTV700" s="102"/>
      <c r="GTW700" s="102"/>
      <c r="GTX700" s="102"/>
      <c r="GTY700" s="102"/>
      <c r="GTZ700" s="102"/>
      <c r="GUA700" s="102"/>
      <c r="GUB700" s="102"/>
      <c r="GUC700" s="102"/>
      <c r="GUD700" s="102"/>
      <c r="GUE700" s="102"/>
      <c r="GUF700" s="102"/>
      <c r="GUG700" s="102"/>
      <c r="GUH700" s="102"/>
      <c r="GUI700" s="102"/>
      <c r="GUJ700" s="102"/>
      <c r="GUK700" s="102"/>
      <c r="GUL700" s="102"/>
      <c r="GUM700" s="102"/>
      <c r="GUN700" s="102"/>
      <c r="GUO700" s="102"/>
      <c r="GUP700" s="102"/>
      <c r="GUQ700" s="102"/>
      <c r="GUR700" s="102"/>
      <c r="GUS700" s="102"/>
      <c r="GUT700" s="102"/>
      <c r="GUU700" s="102"/>
      <c r="GUV700" s="102"/>
      <c r="GUW700" s="102"/>
      <c r="GUX700" s="102"/>
      <c r="GUY700" s="102"/>
      <c r="GUZ700" s="102"/>
      <c r="GVA700" s="102"/>
      <c r="GVB700" s="102"/>
      <c r="GVC700" s="102"/>
      <c r="GVD700" s="102"/>
      <c r="GVE700" s="102"/>
      <c r="GVF700" s="102"/>
      <c r="GVG700" s="102"/>
      <c r="GVH700" s="102"/>
      <c r="GVI700" s="102"/>
      <c r="GVJ700" s="102"/>
      <c r="GVK700" s="102"/>
      <c r="GVL700" s="102"/>
      <c r="GVM700" s="102"/>
      <c r="GVN700" s="102"/>
      <c r="GVO700" s="102"/>
      <c r="GVP700" s="102"/>
      <c r="GVQ700" s="102"/>
      <c r="GVR700" s="102"/>
      <c r="GVS700" s="102"/>
      <c r="GVT700" s="102"/>
      <c r="GVU700" s="102"/>
      <c r="GVV700" s="102"/>
      <c r="GVW700" s="102"/>
      <c r="GVX700" s="102"/>
      <c r="GVY700" s="102"/>
      <c r="GVZ700" s="102"/>
      <c r="GWA700" s="102"/>
      <c r="GWB700" s="102"/>
      <c r="GWC700" s="102"/>
      <c r="GWD700" s="102"/>
      <c r="GWE700" s="102"/>
      <c r="GWF700" s="102"/>
      <c r="GWG700" s="102"/>
      <c r="GWH700" s="102"/>
      <c r="GWI700" s="102"/>
      <c r="GWJ700" s="102"/>
      <c r="GWK700" s="102"/>
      <c r="GWL700" s="102"/>
      <c r="GWM700" s="102"/>
      <c r="GWN700" s="102"/>
      <c r="GWO700" s="102"/>
      <c r="GWP700" s="102"/>
      <c r="GWQ700" s="102"/>
      <c r="GWR700" s="102"/>
      <c r="GWS700" s="102"/>
      <c r="GWT700" s="102"/>
      <c r="GWU700" s="102"/>
      <c r="GWV700" s="102"/>
      <c r="GWW700" s="102"/>
      <c r="GWX700" s="102"/>
      <c r="GWY700" s="102"/>
      <c r="GWZ700" s="102"/>
      <c r="GXA700" s="102"/>
      <c r="GXB700" s="102"/>
      <c r="GXC700" s="102"/>
      <c r="GXD700" s="102"/>
      <c r="GXE700" s="102"/>
      <c r="GXF700" s="102"/>
      <c r="GXG700" s="102"/>
      <c r="GXH700" s="102"/>
      <c r="GXI700" s="102"/>
      <c r="GXJ700" s="102"/>
      <c r="GXK700" s="102"/>
      <c r="GXL700" s="102"/>
      <c r="GXM700" s="102"/>
      <c r="GXN700" s="102"/>
      <c r="GXO700" s="102"/>
      <c r="GXP700" s="102"/>
      <c r="GXQ700" s="102"/>
      <c r="GXR700" s="102"/>
      <c r="GXS700" s="102"/>
      <c r="GXT700" s="102"/>
      <c r="GXU700" s="102"/>
      <c r="GXV700" s="102"/>
      <c r="GXW700" s="102"/>
      <c r="GXX700" s="102"/>
      <c r="GXY700" s="102"/>
      <c r="GXZ700" s="102"/>
      <c r="GYA700" s="102"/>
      <c r="GYB700" s="102"/>
      <c r="GYC700" s="102"/>
      <c r="GYD700" s="102"/>
      <c r="GYE700" s="102"/>
      <c r="GYF700" s="102"/>
      <c r="GYG700" s="102"/>
      <c r="GYH700" s="102"/>
      <c r="GYI700" s="102"/>
      <c r="GYJ700" s="102"/>
      <c r="GYK700" s="102"/>
      <c r="GYL700" s="102"/>
      <c r="GYM700" s="102"/>
      <c r="GYN700" s="102"/>
      <c r="GYO700" s="102"/>
      <c r="GYP700" s="102"/>
      <c r="GYQ700" s="102"/>
      <c r="GYR700" s="102"/>
      <c r="GYS700" s="102"/>
      <c r="GYT700" s="102"/>
      <c r="GYU700" s="102"/>
      <c r="GYV700" s="102"/>
      <c r="GYW700" s="102"/>
      <c r="GYX700" s="102"/>
      <c r="GYY700" s="102"/>
      <c r="GYZ700" s="102"/>
      <c r="GZA700" s="102"/>
      <c r="GZB700" s="102"/>
      <c r="GZC700" s="102"/>
      <c r="GZD700" s="102"/>
      <c r="GZE700" s="102"/>
      <c r="GZF700" s="102"/>
      <c r="GZG700" s="102"/>
      <c r="GZH700" s="102"/>
      <c r="GZI700" s="102"/>
      <c r="GZJ700" s="102"/>
      <c r="GZK700" s="102"/>
      <c r="GZL700" s="102"/>
      <c r="GZM700" s="102"/>
      <c r="GZN700" s="102"/>
      <c r="GZO700" s="102"/>
      <c r="GZP700" s="102"/>
      <c r="GZQ700" s="102"/>
      <c r="GZR700" s="102"/>
      <c r="GZS700" s="102"/>
      <c r="GZT700" s="102"/>
      <c r="GZU700" s="102"/>
      <c r="GZV700" s="102"/>
      <c r="GZW700" s="102"/>
      <c r="GZX700" s="102"/>
      <c r="GZY700" s="102"/>
      <c r="GZZ700" s="102"/>
      <c r="HAA700" s="102"/>
      <c r="HAB700" s="102"/>
      <c r="HAC700" s="102"/>
      <c r="HAD700" s="102"/>
      <c r="HAE700" s="102"/>
      <c r="HAF700" s="102"/>
      <c r="HAG700" s="102"/>
      <c r="HAH700" s="102"/>
      <c r="HAI700" s="102"/>
      <c r="HAJ700" s="102"/>
      <c r="HAK700" s="102"/>
      <c r="HAL700" s="102"/>
      <c r="HAM700" s="102"/>
      <c r="HAN700" s="102"/>
      <c r="HAO700" s="102"/>
      <c r="HAP700" s="102"/>
      <c r="HAQ700" s="102"/>
      <c r="HAR700" s="102"/>
      <c r="HAS700" s="102"/>
      <c r="HAT700" s="102"/>
      <c r="HAU700" s="102"/>
      <c r="HAV700" s="102"/>
      <c r="HAW700" s="102"/>
      <c r="HAX700" s="102"/>
      <c r="HAY700" s="102"/>
      <c r="HAZ700" s="102"/>
      <c r="HBA700" s="102"/>
      <c r="HBB700" s="102"/>
      <c r="HBC700" s="102"/>
      <c r="HBD700" s="102"/>
      <c r="HBE700" s="102"/>
      <c r="HBF700" s="102"/>
      <c r="HBG700" s="102"/>
      <c r="HBH700" s="102"/>
      <c r="HBI700" s="102"/>
      <c r="HBJ700" s="102"/>
      <c r="HBK700" s="102"/>
      <c r="HBL700" s="102"/>
      <c r="HBM700" s="102"/>
      <c r="HBN700" s="102"/>
      <c r="HBO700" s="102"/>
      <c r="HBP700" s="102"/>
      <c r="HBQ700" s="102"/>
      <c r="HBR700" s="102"/>
      <c r="HBS700" s="102"/>
      <c r="HBT700" s="102"/>
      <c r="HBU700" s="102"/>
      <c r="HBV700" s="102"/>
      <c r="HBW700" s="102"/>
      <c r="HBX700" s="102"/>
      <c r="HBY700" s="102"/>
      <c r="HBZ700" s="102"/>
      <c r="HCA700" s="102"/>
      <c r="HCB700" s="102"/>
      <c r="HCC700" s="102"/>
      <c r="HCD700" s="102"/>
      <c r="HCE700" s="102"/>
      <c r="HCF700" s="102"/>
      <c r="HCG700" s="102"/>
      <c r="HCH700" s="102"/>
      <c r="HCI700" s="102"/>
      <c r="HCJ700" s="102"/>
      <c r="HCK700" s="102"/>
      <c r="HCL700" s="102"/>
      <c r="HCM700" s="102"/>
      <c r="HCN700" s="102"/>
      <c r="HCO700" s="102"/>
      <c r="HCP700" s="102"/>
      <c r="HCQ700" s="102"/>
      <c r="HCR700" s="102"/>
      <c r="HCS700" s="102"/>
      <c r="HCT700" s="102"/>
      <c r="HCU700" s="102"/>
      <c r="HCV700" s="102"/>
      <c r="HCW700" s="102"/>
      <c r="HCX700" s="102"/>
      <c r="HCY700" s="102"/>
      <c r="HCZ700" s="102"/>
      <c r="HDA700" s="102"/>
      <c r="HDB700" s="102"/>
      <c r="HDC700" s="102"/>
      <c r="HDD700" s="102"/>
      <c r="HDE700" s="102"/>
      <c r="HDF700" s="102"/>
      <c r="HDG700" s="102"/>
      <c r="HDH700" s="102"/>
      <c r="HDI700" s="102"/>
      <c r="HDJ700" s="102"/>
      <c r="HDK700" s="102"/>
      <c r="HDL700" s="102"/>
      <c r="HDM700" s="102"/>
      <c r="HDN700" s="102"/>
      <c r="HDO700" s="102"/>
      <c r="HDP700" s="102"/>
      <c r="HDQ700" s="102"/>
      <c r="HDR700" s="102"/>
      <c r="HDS700" s="102"/>
      <c r="HDT700" s="102"/>
      <c r="HDU700" s="102"/>
      <c r="HDV700" s="102"/>
      <c r="HDW700" s="102"/>
      <c r="HDX700" s="102"/>
      <c r="HDY700" s="102"/>
      <c r="HDZ700" s="102"/>
      <c r="HEA700" s="102"/>
      <c r="HEB700" s="102"/>
      <c r="HEC700" s="102"/>
      <c r="HED700" s="102"/>
      <c r="HEE700" s="102"/>
      <c r="HEF700" s="102"/>
      <c r="HEG700" s="102"/>
      <c r="HEH700" s="102"/>
      <c r="HEI700" s="102"/>
      <c r="HEJ700" s="102"/>
      <c r="HEK700" s="102"/>
      <c r="HEL700" s="102"/>
      <c r="HEM700" s="102"/>
      <c r="HEN700" s="102"/>
      <c r="HEO700" s="102"/>
      <c r="HEP700" s="102"/>
      <c r="HEQ700" s="102"/>
      <c r="HER700" s="102"/>
      <c r="HES700" s="102"/>
      <c r="HET700" s="102"/>
      <c r="HEU700" s="102"/>
      <c r="HEV700" s="102"/>
      <c r="HEW700" s="102"/>
      <c r="HEX700" s="102"/>
      <c r="HEY700" s="102"/>
      <c r="HEZ700" s="102"/>
      <c r="HFA700" s="102"/>
      <c r="HFB700" s="102"/>
      <c r="HFC700" s="102"/>
      <c r="HFD700" s="102"/>
      <c r="HFE700" s="102"/>
      <c r="HFF700" s="102"/>
      <c r="HFG700" s="102"/>
      <c r="HFH700" s="102"/>
      <c r="HFI700" s="102"/>
      <c r="HFJ700" s="102"/>
      <c r="HFK700" s="102"/>
      <c r="HFL700" s="102"/>
      <c r="HFM700" s="102"/>
      <c r="HFN700" s="102"/>
      <c r="HFO700" s="102"/>
      <c r="HFP700" s="102"/>
      <c r="HFQ700" s="102"/>
      <c r="HFR700" s="102"/>
      <c r="HFS700" s="102"/>
      <c r="HFT700" s="102"/>
      <c r="HFU700" s="102"/>
      <c r="HFV700" s="102"/>
      <c r="HFW700" s="102"/>
      <c r="HFX700" s="102"/>
      <c r="HFY700" s="102"/>
      <c r="HFZ700" s="102"/>
      <c r="HGA700" s="102"/>
      <c r="HGB700" s="102"/>
      <c r="HGC700" s="102"/>
      <c r="HGD700" s="102"/>
      <c r="HGE700" s="102"/>
      <c r="HGF700" s="102"/>
      <c r="HGG700" s="102"/>
      <c r="HGH700" s="102"/>
      <c r="HGI700" s="102"/>
      <c r="HGJ700" s="102"/>
      <c r="HGK700" s="102"/>
      <c r="HGL700" s="102"/>
      <c r="HGM700" s="102"/>
      <c r="HGN700" s="102"/>
      <c r="HGO700" s="102"/>
      <c r="HGP700" s="102"/>
      <c r="HGQ700" s="102"/>
      <c r="HGR700" s="102"/>
      <c r="HGS700" s="102"/>
      <c r="HGT700" s="102"/>
      <c r="HGU700" s="102"/>
      <c r="HGV700" s="102"/>
      <c r="HGW700" s="102"/>
      <c r="HGX700" s="102"/>
      <c r="HGY700" s="102"/>
      <c r="HGZ700" s="102"/>
      <c r="HHA700" s="102"/>
      <c r="HHB700" s="102"/>
      <c r="HHC700" s="102"/>
      <c r="HHD700" s="102"/>
      <c r="HHE700" s="102"/>
      <c r="HHF700" s="102"/>
      <c r="HHG700" s="102"/>
      <c r="HHH700" s="102"/>
      <c r="HHI700" s="102"/>
      <c r="HHJ700" s="102"/>
      <c r="HHK700" s="102"/>
      <c r="HHL700" s="102"/>
      <c r="HHM700" s="102"/>
      <c r="HHN700" s="102"/>
      <c r="HHO700" s="102"/>
      <c r="HHP700" s="102"/>
      <c r="HHQ700" s="102"/>
      <c r="HHR700" s="102"/>
      <c r="HHS700" s="102"/>
      <c r="HHT700" s="102"/>
      <c r="HHU700" s="102"/>
      <c r="HHV700" s="102"/>
      <c r="HHW700" s="102"/>
      <c r="HHX700" s="102"/>
      <c r="HHY700" s="102"/>
      <c r="HHZ700" s="102"/>
      <c r="HIA700" s="102"/>
      <c r="HIB700" s="102"/>
      <c r="HIC700" s="102"/>
      <c r="HID700" s="102"/>
      <c r="HIE700" s="102"/>
      <c r="HIF700" s="102"/>
      <c r="HIG700" s="102"/>
      <c r="HIH700" s="102"/>
      <c r="HII700" s="102"/>
      <c r="HIJ700" s="102"/>
      <c r="HIK700" s="102"/>
      <c r="HIL700" s="102"/>
      <c r="HIM700" s="102"/>
      <c r="HIN700" s="102"/>
      <c r="HIO700" s="102"/>
      <c r="HIP700" s="102"/>
      <c r="HIQ700" s="102"/>
      <c r="HIR700" s="102"/>
      <c r="HIS700" s="102"/>
      <c r="HIT700" s="102"/>
      <c r="HIU700" s="102"/>
      <c r="HIV700" s="102"/>
      <c r="HIW700" s="102"/>
      <c r="HIX700" s="102"/>
      <c r="HIY700" s="102"/>
      <c r="HIZ700" s="102"/>
      <c r="HJA700" s="102"/>
      <c r="HJB700" s="102"/>
      <c r="HJC700" s="102"/>
      <c r="HJD700" s="102"/>
      <c r="HJE700" s="102"/>
      <c r="HJF700" s="102"/>
      <c r="HJG700" s="102"/>
      <c r="HJH700" s="102"/>
      <c r="HJI700" s="102"/>
      <c r="HJJ700" s="102"/>
      <c r="HJK700" s="102"/>
      <c r="HJL700" s="102"/>
      <c r="HJM700" s="102"/>
      <c r="HJN700" s="102"/>
      <c r="HJO700" s="102"/>
      <c r="HJP700" s="102"/>
      <c r="HJQ700" s="102"/>
      <c r="HJR700" s="102"/>
      <c r="HJS700" s="102"/>
      <c r="HJT700" s="102"/>
      <c r="HJU700" s="102"/>
      <c r="HJV700" s="102"/>
      <c r="HJW700" s="102"/>
      <c r="HJX700" s="102"/>
      <c r="HJY700" s="102"/>
      <c r="HJZ700" s="102"/>
      <c r="HKA700" s="102"/>
      <c r="HKB700" s="102"/>
      <c r="HKC700" s="102"/>
      <c r="HKD700" s="102"/>
      <c r="HKE700" s="102"/>
      <c r="HKF700" s="102"/>
      <c r="HKG700" s="102"/>
      <c r="HKH700" s="102"/>
      <c r="HKI700" s="102"/>
      <c r="HKJ700" s="102"/>
      <c r="HKK700" s="102"/>
      <c r="HKL700" s="102"/>
      <c r="HKM700" s="102"/>
      <c r="HKN700" s="102"/>
      <c r="HKO700" s="102"/>
      <c r="HKP700" s="102"/>
      <c r="HKQ700" s="102"/>
      <c r="HKR700" s="102"/>
      <c r="HKS700" s="102"/>
      <c r="HKT700" s="102"/>
      <c r="HKU700" s="102"/>
      <c r="HKV700" s="102"/>
      <c r="HKW700" s="102"/>
      <c r="HKX700" s="102"/>
      <c r="HKY700" s="102"/>
      <c r="HKZ700" s="102"/>
      <c r="HLA700" s="102"/>
      <c r="HLB700" s="102"/>
      <c r="HLC700" s="102"/>
      <c r="HLD700" s="102"/>
      <c r="HLE700" s="102"/>
      <c r="HLF700" s="102"/>
      <c r="HLG700" s="102"/>
      <c r="HLH700" s="102"/>
      <c r="HLI700" s="102"/>
      <c r="HLJ700" s="102"/>
      <c r="HLK700" s="102"/>
      <c r="HLL700" s="102"/>
      <c r="HLM700" s="102"/>
      <c r="HLN700" s="102"/>
      <c r="HLO700" s="102"/>
      <c r="HLP700" s="102"/>
      <c r="HLQ700" s="102"/>
      <c r="HLR700" s="102"/>
      <c r="HLS700" s="102"/>
      <c r="HLT700" s="102"/>
      <c r="HLU700" s="102"/>
      <c r="HLV700" s="102"/>
      <c r="HLW700" s="102"/>
      <c r="HLX700" s="102"/>
      <c r="HLY700" s="102"/>
      <c r="HLZ700" s="102"/>
      <c r="HMA700" s="102"/>
      <c r="HMB700" s="102"/>
      <c r="HMC700" s="102"/>
      <c r="HMD700" s="102"/>
      <c r="HME700" s="102"/>
      <c r="HMF700" s="102"/>
      <c r="HMG700" s="102"/>
      <c r="HMH700" s="102"/>
      <c r="HMI700" s="102"/>
      <c r="HMJ700" s="102"/>
      <c r="HMK700" s="102"/>
      <c r="HML700" s="102"/>
      <c r="HMM700" s="102"/>
      <c r="HMN700" s="102"/>
      <c r="HMO700" s="102"/>
      <c r="HMP700" s="102"/>
      <c r="HMQ700" s="102"/>
      <c r="HMR700" s="102"/>
      <c r="HMS700" s="102"/>
      <c r="HMT700" s="102"/>
      <c r="HMU700" s="102"/>
      <c r="HMV700" s="102"/>
      <c r="HMW700" s="102"/>
      <c r="HMX700" s="102"/>
      <c r="HMY700" s="102"/>
      <c r="HMZ700" s="102"/>
      <c r="HNA700" s="102"/>
      <c r="HNB700" s="102"/>
      <c r="HNC700" s="102"/>
      <c r="HND700" s="102"/>
      <c r="HNE700" s="102"/>
      <c r="HNF700" s="102"/>
      <c r="HNG700" s="102"/>
      <c r="HNH700" s="102"/>
      <c r="HNI700" s="102"/>
      <c r="HNJ700" s="102"/>
      <c r="HNK700" s="102"/>
      <c r="HNL700" s="102"/>
      <c r="HNM700" s="102"/>
      <c r="HNN700" s="102"/>
      <c r="HNO700" s="102"/>
      <c r="HNP700" s="102"/>
      <c r="HNQ700" s="102"/>
      <c r="HNR700" s="102"/>
      <c r="HNS700" s="102"/>
      <c r="HNT700" s="102"/>
      <c r="HNU700" s="102"/>
      <c r="HNV700" s="102"/>
      <c r="HNW700" s="102"/>
      <c r="HNX700" s="102"/>
      <c r="HNY700" s="102"/>
      <c r="HNZ700" s="102"/>
      <c r="HOA700" s="102"/>
      <c r="HOB700" s="102"/>
      <c r="HOC700" s="102"/>
      <c r="HOD700" s="102"/>
      <c r="HOE700" s="102"/>
      <c r="HOF700" s="102"/>
      <c r="HOG700" s="102"/>
      <c r="HOH700" s="102"/>
      <c r="HOI700" s="102"/>
      <c r="HOJ700" s="102"/>
      <c r="HOK700" s="102"/>
      <c r="HOL700" s="102"/>
      <c r="HOM700" s="102"/>
      <c r="HON700" s="102"/>
      <c r="HOO700" s="102"/>
      <c r="HOP700" s="102"/>
      <c r="HOQ700" s="102"/>
      <c r="HOR700" s="102"/>
      <c r="HOS700" s="102"/>
      <c r="HOT700" s="102"/>
      <c r="HOU700" s="102"/>
      <c r="HOV700" s="102"/>
      <c r="HOW700" s="102"/>
      <c r="HOX700" s="102"/>
      <c r="HOY700" s="102"/>
      <c r="HOZ700" s="102"/>
      <c r="HPA700" s="102"/>
      <c r="HPB700" s="102"/>
      <c r="HPC700" s="102"/>
      <c r="HPD700" s="102"/>
      <c r="HPE700" s="102"/>
      <c r="HPF700" s="102"/>
      <c r="HPG700" s="102"/>
      <c r="HPH700" s="102"/>
      <c r="HPI700" s="102"/>
      <c r="HPJ700" s="102"/>
      <c r="HPK700" s="102"/>
      <c r="HPL700" s="102"/>
      <c r="HPM700" s="102"/>
      <c r="HPN700" s="102"/>
      <c r="HPO700" s="102"/>
      <c r="HPP700" s="102"/>
      <c r="HPQ700" s="102"/>
      <c r="HPR700" s="102"/>
      <c r="HPS700" s="102"/>
      <c r="HPT700" s="102"/>
      <c r="HPU700" s="102"/>
      <c r="HPV700" s="102"/>
      <c r="HPW700" s="102"/>
      <c r="HPX700" s="102"/>
      <c r="HPY700" s="102"/>
      <c r="HPZ700" s="102"/>
      <c r="HQA700" s="102"/>
      <c r="HQB700" s="102"/>
      <c r="HQC700" s="102"/>
      <c r="HQD700" s="102"/>
      <c r="HQE700" s="102"/>
      <c r="HQF700" s="102"/>
      <c r="HQG700" s="102"/>
      <c r="HQH700" s="102"/>
      <c r="HQI700" s="102"/>
      <c r="HQJ700" s="102"/>
      <c r="HQK700" s="102"/>
      <c r="HQL700" s="102"/>
      <c r="HQM700" s="102"/>
      <c r="HQN700" s="102"/>
      <c r="HQO700" s="102"/>
      <c r="HQP700" s="102"/>
      <c r="HQQ700" s="102"/>
      <c r="HQR700" s="102"/>
      <c r="HQS700" s="102"/>
      <c r="HQT700" s="102"/>
      <c r="HQU700" s="102"/>
      <c r="HQV700" s="102"/>
      <c r="HQW700" s="102"/>
      <c r="HQX700" s="102"/>
      <c r="HQY700" s="102"/>
      <c r="HQZ700" s="102"/>
      <c r="HRA700" s="102"/>
      <c r="HRB700" s="102"/>
      <c r="HRC700" s="102"/>
      <c r="HRD700" s="102"/>
      <c r="HRE700" s="102"/>
      <c r="HRF700" s="102"/>
      <c r="HRG700" s="102"/>
      <c r="HRH700" s="102"/>
      <c r="HRI700" s="102"/>
      <c r="HRJ700" s="102"/>
      <c r="HRK700" s="102"/>
      <c r="HRL700" s="102"/>
      <c r="HRM700" s="102"/>
      <c r="HRN700" s="102"/>
      <c r="HRO700" s="102"/>
      <c r="HRP700" s="102"/>
      <c r="HRQ700" s="102"/>
      <c r="HRR700" s="102"/>
      <c r="HRS700" s="102"/>
      <c r="HRT700" s="102"/>
      <c r="HRU700" s="102"/>
      <c r="HRV700" s="102"/>
      <c r="HRW700" s="102"/>
      <c r="HRX700" s="102"/>
      <c r="HRY700" s="102"/>
      <c r="HRZ700" s="102"/>
      <c r="HSA700" s="102"/>
      <c r="HSB700" s="102"/>
      <c r="HSC700" s="102"/>
      <c r="HSD700" s="102"/>
      <c r="HSE700" s="102"/>
      <c r="HSF700" s="102"/>
      <c r="HSG700" s="102"/>
      <c r="HSH700" s="102"/>
      <c r="HSI700" s="102"/>
      <c r="HSJ700" s="102"/>
      <c r="HSK700" s="102"/>
      <c r="HSL700" s="102"/>
      <c r="HSM700" s="102"/>
      <c r="HSN700" s="102"/>
      <c r="HSO700" s="102"/>
      <c r="HSP700" s="102"/>
      <c r="HSQ700" s="102"/>
      <c r="HSR700" s="102"/>
      <c r="HSS700" s="102"/>
      <c r="HST700" s="102"/>
      <c r="HSU700" s="102"/>
      <c r="HSV700" s="102"/>
      <c r="HSW700" s="102"/>
      <c r="HSX700" s="102"/>
      <c r="HSY700" s="102"/>
      <c r="HSZ700" s="102"/>
      <c r="HTA700" s="102"/>
      <c r="HTB700" s="102"/>
      <c r="HTC700" s="102"/>
      <c r="HTD700" s="102"/>
      <c r="HTE700" s="102"/>
      <c r="HTF700" s="102"/>
      <c r="HTG700" s="102"/>
      <c r="HTH700" s="102"/>
      <c r="HTI700" s="102"/>
      <c r="HTJ700" s="102"/>
      <c r="HTK700" s="102"/>
      <c r="HTL700" s="102"/>
      <c r="HTM700" s="102"/>
      <c r="HTN700" s="102"/>
      <c r="HTO700" s="102"/>
      <c r="HTP700" s="102"/>
      <c r="HTQ700" s="102"/>
      <c r="HTR700" s="102"/>
      <c r="HTS700" s="102"/>
      <c r="HTT700" s="102"/>
      <c r="HTU700" s="102"/>
      <c r="HTV700" s="102"/>
      <c r="HTW700" s="102"/>
      <c r="HTX700" s="102"/>
      <c r="HTY700" s="102"/>
      <c r="HTZ700" s="102"/>
      <c r="HUA700" s="102"/>
      <c r="HUB700" s="102"/>
      <c r="HUC700" s="102"/>
      <c r="HUD700" s="102"/>
      <c r="HUE700" s="102"/>
      <c r="HUF700" s="102"/>
      <c r="HUG700" s="102"/>
      <c r="HUH700" s="102"/>
      <c r="HUI700" s="102"/>
      <c r="HUJ700" s="102"/>
      <c r="HUK700" s="102"/>
      <c r="HUL700" s="102"/>
      <c r="HUM700" s="102"/>
      <c r="HUN700" s="102"/>
      <c r="HUO700" s="102"/>
      <c r="HUP700" s="102"/>
      <c r="HUQ700" s="102"/>
      <c r="HUR700" s="102"/>
      <c r="HUS700" s="102"/>
      <c r="HUT700" s="102"/>
      <c r="HUU700" s="102"/>
      <c r="HUV700" s="102"/>
      <c r="HUW700" s="102"/>
      <c r="HUX700" s="102"/>
      <c r="HUY700" s="102"/>
      <c r="HUZ700" s="102"/>
      <c r="HVA700" s="102"/>
      <c r="HVB700" s="102"/>
      <c r="HVC700" s="102"/>
      <c r="HVD700" s="102"/>
      <c r="HVE700" s="102"/>
      <c r="HVF700" s="102"/>
      <c r="HVG700" s="102"/>
      <c r="HVH700" s="102"/>
      <c r="HVI700" s="102"/>
      <c r="HVJ700" s="102"/>
      <c r="HVK700" s="102"/>
      <c r="HVL700" s="102"/>
      <c r="HVM700" s="102"/>
      <c r="HVN700" s="102"/>
      <c r="HVO700" s="102"/>
      <c r="HVP700" s="102"/>
      <c r="HVQ700" s="102"/>
      <c r="HVR700" s="102"/>
      <c r="HVS700" s="102"/>
      <c r="HVT700" s="102"/>
      <c r="HVU700" s="102"/>
      <c r="HVV700" s="102"/>
      <c r="HVW700" s="102"/>
      <c r="HVX700" s="102"/>
      <c r="HVY700" s="102"/>
      <c r="HVZ700" s="102"/>
      <c r="HWA700" s="102"/>
      <c r="HWB700" s="102"/>
      <c r="HWC700" s="102"/>
      <c r="HWD700" s="102"/>
      <c r="HWE700" s="102"/>
      <c r="HWF700" s="102"/>
      <c r="HWG700" s="102"/>
      <c r="HWH700" s="102"/>
      <c r="HWI700" s="102"/>
      <c r="HWJ700" s="102"/>
      <c r="HWK700" s="102"/>
      <c r="HWL700" s="102"/>
      <c r="HWM700" s="102"/>
      <c r="HWN700" s="102"/>
      <c r="HWO700" s="102"/>
      <c r="HWP700" s="102"/>
      <c r="HWQ700" s="102"/>
      <c r="HWR700" s="102"/>
      <c r="HWS700" s="102"/>
      <c r="HWT700" s="102"/>
      <c r="HWU700" s="102"/>
      <c r="HWV700" s="102"/>
      <c r="HWW700" s="102"/>
      <c r="HWX700" s="102"/>
      <c r="HWY700" s="102"/>
      <c r="HWZ700" s="102"/>
      <c r="HXA700" s="102"/>
      <c r="HXB700" s="102"/>
      <c r="HXC700" s="102"/>
      <c r="HXD700" s="102"/>
      <c r="HXE700" s="102"/>
      <c r="HXF700" s="102"/>
      <c r="HXG700" s="102"/>
      <c r="HXH700" s="102"/>
      <c r="HXI700" s="102"/>
      <c r="HXJ700" s="102"/>
      <c r="HXK700" s="102"/>
      <c r="HXL700" s="102"/>
      <c r="HXM700" s="102"/>
      <c r="HXN700" s="102"/>
      <c r="HXO700" s="102"/>
      <c r="HXP700" s="102"/>
      <c r="HXQ700" s="102"/>
      <c r="HXR700" s="102"/>
      <c r="HXS700" s="102"/>
      <c r="HXT700" s="102"/>
      <c r="HXU700" s="102"/>
      <c r="HXV700" s="102"/>
      <c r="HXW700" s="102"/>
      <c r="HXX700" s="102"/>
      <c r="HXY700" s="102"/>
      <c r="HXZ700" s="102"/>
      <c r="HYA700" s="102"/>
      <c r="HYB700" s="102"/>
      <c r="HYC700" s="102"/>
      <c r="HYD700" s="102"/>
      <c r="HYE700" s="102"/>
      <c r="HYF700" s="102"/>
      <c r="HYG700" s="102"/>
      <c r="HYH700" s="102"/>
      <c r="HYI700" s="102"/>
      <c r="HYJ700" s="102"/>
      <c r="HYK700" s="102"/>
      <c r="HYL700" s="102"/>
      <c r="HYM700" s="102"/>
      <c r="HYN700" s="102"/>
      <c r="HYO700" s="102"/>
      <c r="HYP700" s="102"/>
      <c r="HYQ700" s="102"/>
      <c r="HYR700" s="102"/>
      <c r="HYS700" s="102"/>
      <c r="HYT700" s="102"/>
      <c r="HYU700" s="102"/>
      <c r="HYV700" s="102"/>
      <c r="HYW700" s="102"/>
      <c r="HYX700" s="102"/>
      <c r="HYY700" s="102"/>
      <c r="HYZ700" s="102"/>
      <c r="HZA700" s="102"/>
      <c r="HZB700" s="102"/>
      <c r="HZC700" s="102"/>
      <c r="HZD700" s="102"/>
      <c r="HZE700" s="102"/>
      <c r="HZF700" s="102"/>
      <c r="HZG700" s="102"/>
      <c r="HZH700" s="102"/>
      <c r="HZI700" s="102"/>
      <c r="HZJ700" s="102"/>
      <c r="HZK700" s="102"/>
      <c r="HZL700" s="102"/>
      <c r="HZM700" s="102"/>
      <c r="HZN700" s="102"/>
      <c r="HZO700" s="102"/>
      <c r="HZP700" s="102"/>
      <c r="HZQ700" s="102"/>
      <c r="HZR700" s="102"/>
      <c r="HZS700" s="102"/>
      <c r="HZT700" s="102"/>
      <c r="HZU700" s="102"/>
      <c r="HZV700" s="102"/>
      <c r="HZW700" s="102"/>
      <c r="HZX700" s="102"/>
      <c r="HZY700" s="102"/>
      <c r="HZZ700" s="102"/>
      <c r="IAA700" s="102"/>
      <c r="IAB700" s="102"/>
      <c r="IAC700" s="102"/>
      <c r="IAD700" s="102"/>
      <c r="IAE700" s="102"/>
      <c r="IAF700" s="102"/>
      <c r="IAG700" s="102"/>
      <c r="IAH700" s="102"/>
      <c r="IAI700" s="102"/>
      <c r="IAJ700" s="102"/>
      <c r="IAK700" s="102"/>
      <c r="IAL700" s="102"/>
      <c r="IAM700" s="102"/>
      <c r="IAN700" s="102"/>
      <c r="IAO700" s="102"/>
      <c r="IAP700" s="102"/>
      <c r="IAQ700" s="102"/>
      <c r="IAR700" s="102"/>
      <c r="IAS700" s="102"/>
      <c r="IAT700" s="102"/>
      <c r="IAU700" s="102"/>
      <c r="IAV700" s="102"/>
      <c r="IAW700" s="102"/>
      <c r="IAX700" s="102"/>
      <c r="IAY700" s="102"/>
      <c r="IAZ700" s="102"/>
      <c r="IBA700" s="102"/>
      <c r="IBB700" s="102"/>
      <c r="IBC700" s="102"/>
      <c r="IBD700" s="102"/>
      <c r="IBE700" s="102"/>
      <c r="IBF700" s="102"/>
      <c r="IBG700" s="102"/>
      <c r="IBH700" s="102"/>
      <c r="IBI700" s="102"/>
      <c r="IBJ700" s="102"/>
      <c r="IBK700" s="102"/>
      <c r="IBL700" s="102"/>
      <c r="IBM700" s="102"/>
      <c r="IBN700" s="102"/>
      <c r="IBO700" s="102"/>
      <c r="IBP700" s="102"/>
      <c r="IBQ700" s="102"/>
      <c r="IBR700" s="102"/>
      <c r="IBS700" s="102"/>
      <c r="IBT700" s="102"/>
      <c r="IBU700" s="102"/>
      <c r="IBV700" s="102"/>
      <c r="IBW700" s="102"/>
      <c r="IBX700" s="102"/>
      <c r="IBY700" s="102"/>
      <c r="IBZ700" s="102"/>
      <c r="ICA700" s="102"/>
      <c r="ICB700" s="102"/>
      <c r="ICC700" s="102"/>
      <c r="ICD700" s="102"/>
      <c r="ICE700" s="102"/>
      <c r="ICF700" s="102"/>
      <c r="ICG700" s="102"/>
      <c r="ICH700" s="102"/>
      <c r="ICI700" s="102"/>
      <c r="ICJ700" s="102"/>
      <c r="ICK700" s="102"/>
      <c r="ICL700" s="102"/>
      <c r="ICM700" s="102"/>
      <c r="ICN700" s="102"/>
      <c r="ICO700" s="102"/>
      <c r="ICP700" s="102"/>
      <c r="ICQ700" s="102"/>
      <c r="ICR700" s="102"/>
      <c r="ICS700" s="102"/>
      <c r="ICT700" s="102"/>
      <c r="ICU700" s="102"/>
      <c r="ICV700" s="102"/>
      <c r="ICW700" s="102"/>
      <c r="ICX700" s="102"/>
      <c r="ICY700" s="102"/>
      <c r="ICZ700" s="102"/>
      <c r="IDA700" s="102"/>
      <c r="IDB700" s="102"/>
      <c r="IDC700" s="102"/>
      <c r="IDD700" s="102"/>
      <c r="IDE700" s="102"/>
      <c r="IDF700" s="102"/>
      <c r="IDG700" s="102"/>
      <c r="IDH700" s="102"/>
      <c r="IDI700" s="102"/>
      <c r="IDJ700" s="102"/>
      <c r="IDK700" s="102"/>
      <c r="IDL700" s="102"/>
      <c r="IDM700" s="102"/>
      <c r="IDN700" s="102"/>
      <c r="IDO700" s="102"/>
      <c r="IDP700" s="102"/>
      <c r="IDQ700" s="102"/>
      <c r="IDR700" s="102"/>
      <c r="IDS700" s="102"/>
      <c r="IDT700" s="102"/>
      <c r="IDU700" s="102"/>
      <c r="IDV700" s="102"/>
      <c r="IDW700" s="102"/>
      <c r="IDX700" s="102"/>
      <c r="IDY700" s="102"/>
      <c r="IDZ700" s="102"/>
      <c r="IEA700" s="102"/>
      <c r="IEB700" s="102"/>
      <c r="IEC700" s="102"/>
      <c r="IED700" s="102"/>
      <c r="IEE700" s="102"/>
      <c r="IEF700" s="102"/>
      <c r="IEG700" s="102"/>
      <c r="IEH700" s="102"/>
      <c r="IEI700" s="102"/>
      <c r="IEJ700" s="102"/>
      <c r="IEK700" s="102"/>
      <c r="IEL700" s="102"/>
      <c r="IEM700" s="102"/>
      <c r="IEN700" s="102"/>
      <c r="IEO700" s="102"/>
      <c r="IEP700" s="102"/>
      <c r="IEQ700" s="102"/>
      <c r="IER700" s="102"/>
      <c r="IES700" s="102"/>
      <c r="IET700" s="102"/>
      <c r="IEU700" s="102"/>
      <c r="IEV700" s="102"/>
      <c r="IEW700" s="102"/>
      <c r="IEX700" s="102"/>
      <c r="IEY700" s="102"/>
      <c r="IEZ700" s="102"/>
      <c r="IFA700" s="102"/>
      <c r="IFB700" s="102"/>
      <c r="IFC700" s="102"/>
      <c r="IFD700" s="102"/>
      <c r="IFE700" s="102"/>
      <c r="IFF700" s="102"/>
      <c r="IFG700" s="102"/>
      <c r="IFH700" s="102"/>
      <c r="IFI700" s="102"/>
      <c r="IFJ700" s="102"/>
      <c r="IFK700" s="102"/>
      <c r="IFL700" s="102"/>
      <c r="IFM700" s="102"/>
      <c r="IFN700" s="102"/>
      <c r="IFO700" s="102"/>
      <c r="IFP700" s="102"/>
      <c r="IFQ700" s="102"/>
      <c r="IFR700" s="102"/>
      <c r="IFS700" s="102"/>
      <c r="IFT700" s="102"/>
      <c r="IFU700" s="102"/>
      <c r="IFV700" s="102"/>
      <c r="IFW700" s="102"/>
      <c r="IFX700" s="102"/>
      <c r="IFY700" s="102"/>
      <c r="IFZ700" s="102"/>
      <c r="IGA700" s="102"/>
      <c r="IGB700" s="102"/>
      <c r="IGC700" s="102"/>
      <c r="IGD700" s="102"/>
      <c r="IGE700" s="102"/>
      <c r="IGF700" s="102"/>
      <c r="IGG700" s="102"/>
      <c r="IGH700" s="102"/>
      <c r="IGI700" s="102"/>
      <c r="IGJ700" s="102"/>
      <c r="IGK700" s="102"/>
      <c r="IGL700" s="102"/>
      <c r="IGM700" s="102"/>
      <c r="IGN700" s="102"/>
      <c r="IGO700" s="102"/>
      <c r="IGP700" s="102"/>
      <c r="IGQ700" s="102"/>
      <c r="IGR700" s="102"/>
      <c r="IGS700" s="102"/>
      <c r="IGT700" s="102"/>
      <c r="IGU700" s="102"/>
      <c r="IGV700" s="102"/>
      <c r="IGW700" s="102"/>
      <c r="IGX700" s="102"/>
      <c r="IGY700" s="102"/>
      <c r="IGZ700" s="102"/>
      <c r="IHA700" s="102"/>
      <c r="IHB700" s="102"/>
      <c r="IHC700" s="102"/>
      <c r="IHD700" s="102"/>
      <c r="IHE700" s="102"/>
      <c r="IHF700" s="102"/>
      <c r="IHG700" s="102"/>
      <c r="IHH700" s="102"/>
      <c r="IHI700" s="102"/>
      <c r="IHJ700" s="102"/>
      <c r="IHK700" s="102"/>
      <c r="IHL700" s="102"/>
      <c r="IHM700" s="102"/>
      <c r="IHN700" s="102"/>
      <c r="IHO700" s="102"/>
      <c r="IHP700" s="102"/>
      <c r="IHQ700" s="102"/>
      <c r="IHR700" s="102"/>
      <c r="IHS700" s="102"/>
      <c r="IHT700" s="102"/>
      <c r="IHU700" s="102"/>
      <c r="IHV700" s="102"/>
      <c r="IHW700" s="102"/>
      <c r="IHX700" s="102"/>
      <c r="IHY700" s="102"/>
      <c r="IHZ700" s="102"/>
      <c r="IIA700" s="102"/>
      <c r="IIB700" s="102"/>
      <c r="IIC700" s="102"/>
      <c r="IID700" s="102"/>
      <c r="IIE700" s="102"/>
      <c r="IIF700" s="102"/>
      <c r="IIG700" s="102"/>
      <c r="IIH700" s="102"/>
      <c r="III700" s="102"/>
      <c r="IIJ700" s="102"/>
      <c r="IIK700" s="102"/>
      <c r="IIL700" s="102"/>
      <c r="IIM700" s="102"/>
      <c r="IIN700" s="102"/>
      <c r="IIO700" s="102"/>
      <c r="IIP700" s="102"/>
      <c r="IIQ700" s="102"/>
      <c r="IIR700" s="102"/>
      <c r="IIS700" s="102"/>
      <c r="IIT700" s="102"/>
      <c r="IIU700" s="102"/>
      <c r="IIV700" s="102"/>
      <c r="IIW700" s="102"/>
      <c r="IIX700" s="102"/>
      <c r="IIY700" s="102"/>
      <c r="IIZ700" s="102"/>
      <c r="IJA700" s="102"/>
      <c r="IJB700" s="102"/>
      <c r="IJC700" s="102"/>
      <c r="IJD700" s="102"/>
      <c r="IJE700" s="102"/>
      <c r="IJF700" s="102"/>
      <c r="IJG700" s="102"/>
      <c r="IJH700" s="102"/>
      <c r="IJI700" s="102"/>
      <c r="IJJ700" s="102"/>
      <c r="IJK700" s="102"/>
      <c r="IJL700" s="102"/>
      <c r="IJM700" s="102"/>
      <c r="IJN700" s="102"/>
      <c r="IJO700" s="102"/>
      <c r="IJP700" s="102"/>
      <c r="IJQ700" s="102"/>
      <c r="IJR700" s="102"/>
      <c r="IJS700" s="102"/>
      <c r="IJT700" s="102"/>
      <c r="IJU700" s="102"/>
      <c r="IJV700" s="102"/>
      <c r="IJW700" s="102"/>
      <c r="IJX700" s="102"/>
      <c r="IJY700" s="102"/>
      <c r="IJZ700" s="102"/>
      <c r="IKA700" s="102"/>
      <c r="IKB700" s="102"/>
      <c r="IKC700" s="102"/>
      <c r="IKD700" s="102"/>
      <c r="IKE700" s="102"/>
      <c r="IKF700" s="102"/>
      <c r="IKG700" s="102"/>
      <c r="IKH700" s="102"/>
      <c r="IKI700" s="102"/>
      <c r="IKJ700" s="102"/>
      <c r="IKK700" s="102"/>
      <c r="IKL700" s="102"/>
      <c r="IKM700" s="102"/>
      <c r="IKN700" s="102"/>
      <c r="IKO700" s="102"/>
      <c r="IKP700" s="102"/>
      <c r="IKQ700" s="102"/>
      <c r="IKR700" s="102"/>
      <c r="IKS700" s="102"/>
      <c r="IKT700" s="102"/>
      <c r="IKU700" s="102"/>
      <c r="IKV700" s="102"/>
      <c r="IKW700" s="102"/>
      <c r="IKX700" s="102"/>
      <c r="IKY700" s="102"/>
      <c r="IKZ700" s="102"/>
      <c r="ILA700" s="102"/>
      <c r="ILB700" s="102"/>
      <c r="ILC700" s="102"/>
      <c r="ILD700" s="102"/>
      <c r="ILE700" s="102"/>
      <c r="ILF700" s="102"/>
      <c r="ILG700" s="102"/>
      <c r="ILH700" s="102"/>
      <c r="ILI700" s="102"/>
      <c r="ILJ700" s="102"/>
      <c r="ILK700" s="102"/>
      <c r="ILL700" s="102"/>
      <c r="ILM700" s="102"/>
      <c r="ILN700" s="102"/>
      <c r="ILO700" s="102"/>
      <c r="ILP700" s="102"/>
      <c r="ILQ700" s="102"/>
      <c r="ILR700" s="102"/>
      <c r="ILS700" s="102"/>
      <c r="ILT700" s="102"/>
      <c r="ILU700" s="102"/>
      <c r="ILV700" s="102"/>
      <c r="ILW700" s="102"/>
      <c r="ILX700" s="102"/>
      <c r="ILY700" s="102"/>
      <c r="ILZ700" s="102"/>
      <c r="IMA700" s="102"/>
      <c r="IMB700" s="102"/>
      <c r="IMC700" s="102"/>
      <c r="IMD700" s="102"/>
      <c r="IME700" s="102"/>
      <c r="IMF700" s="102"/>
      <c r="IMG700" s="102"/>
      <c r="IMH700" s="102"/>
      <c r="IMI700" s="102"/>
      <c r="IMJ700" s="102"/>
      <c r="IMK700" s="102"/>
      <c r="IML700" s="102"/>
      <c r="IMM700" s="102"/>
      <c r="IMN700" s="102"/>
      <c r="IMO700" s="102"/>
      <c r="IMP700" s="102"/>
      <c r="IMQ700" s="102"/>
      <c r="IMR700" s="102"/>
      <c r="IMS700" s="102"/>
      <c r="IMT700" s="102"/>
      <c r="IMU700" s="102"/>
      <c r="IMV700" s="102"/>
      <c r="IMW700" s="102"/>
      <c r="IMX700" s="102"/>
      <c r="IMY700" s="102"/>
      <c r="IMZ700" s="102"/>
      <c r="INA700" s="102"/>
      <c r="INB700" s="102"/>
      <c r="INC700" s="102"/>
      <c r="IND700" s="102"/>
      <c r="INE700" s="102"/>
      <c r="INF700" s="102"/>
      <c r="ING700" s="102"/>
      <c r="INH700" s="102"/>
      <c r="INI700" s="102"/>
      <c r="INJ700" s="102"/>
      <c r="INK700" s="102"/>
      <c r="INL700" s="102"/>
      <c r="INM700" s="102"/>
      <c r="INN700" s="102"/>
      <c r="INO700" s="102"/>
      <c r="INP700" s="102"/>
      <c r="INQ700" s="102"/>
      <c r="INR700" s="102"/>
      <c r="INS700" s="102"/>
      <c r="INT700" s="102"/>
      <c r="INU700" s="102"/>
      <c r="INV700" s="102"/>
      <c r="INW700" s="102"/>
      <c r="INX700" s="102"/>
      <c r="INY700" s="102"/>
      <c r="INZ700" s="102"/>
      <c r="IOA700" s="102"/>
      <c r="IOB700" s="102"/>
      <c r="IOC700" s="102"/>
      <c r="IOD700" s="102"/>
      <c r="IOE700" s="102"/>
      <c r="IOF700" s="102"/>
      <c r="IOG700" s="102"/>
      <c r="IOH700" s="102"/>
      <c r="IOI700" s="102"/>
      <c r="IOJ700" s="102"/>
      <c r="IOK700" s="102"/>
      <c r="IOL700" s="102"/>
      <c r="IOM700" s="102"/>
      <c r="ION700" s="102"/>
      <c r="IOO700" s="102"/>
      <c r="IOP700" s="102"/>
      <c r="IOQ700" s="102"/>
      <c r="IOR700" s="102"/>
      <c r="IOS700" s="102"/>
      <c r="IOT700" s="102"/>
      <c r="IOU700" s="102"/>
      <c r="IOV700" s="102"/>
      <c r="IOW700" s="102"/>
      <c r="IOX700" s="102"/>
      <c r="IOY700" s="102"/>
      <c r="IOZ700" s="102"/>
      <c r="IPA700" s="102"/>
      <c r="IPB700" s="102"/>
      <c r="IPC700" s="102"/>
      <c r="IPD700" s="102"/>
      <c r="IPE700" s="102"/>
      <c r="IPF700" s="102"/>
      <c r="IPG700" s="102"/>
      <c r="IPH700" s="102"/>
      <c r="IPI700" s="102"/>
      <c r="IPJ700" s="102"/>
      <c r="IPK700" s="102"/>
      <c r="IPL700" s="102"/>
      <c r="IPM700" s="102"/>
      <c r="IPN700" s="102"/>
      <c r="IPO700" s="102"/>
      <c r="IPP700" s="102"/>
      <c r="IPQ700" s="102"/>
      <c r="IPR700" s="102"/>
      <c r="IPS700" s="102"/>
      <c r="IPT700" s="102"/>
      <c r="IPU700" s="102"/>
      <c r="IPV700" s="102"/>
      <c r="IPW700" s="102"/>
      <c r="IPX700" s="102"/>
      <c r="IPY700" s="102"/>
      <c r="IPZ700" s="102"/>
      <c r="IQA700" s="102"/>
      <c r="IQB700" s="102"/>
      <c r="IQC700" s="102"/>
      <c r="IQD700" s="102"/>
      <c r="IQE700" s="102"/>
      <c r="IQF700" s="102"/>
      <c r="IQG700" s="102"/>
      <c r="IQH700" s="102"/>
      <c r="IQI700" s="102"/>
      <c r="IQJ700" s="102"/>
      <c r="IQK700" s="102"/>
      <c r="IQL700" s="102"/>
      <c r="IQM700" s="102"/>
      <c r="IQN700" s="102"/>
      <c r="IQO700" s="102"/>
      <c r="IQP700" s="102"/>
      <c r="IQQ700" s="102"/>
      <c r="IQR700" s="102"/>
      <c r="IQS700" s="102"/>
      <c r="IQT700" s="102"/>
      <c r="IQU700" s="102"/>
      <c r="IQV700" s="102"/>
      <c r="IQW700" s="102"/>
      <c r="IQX700" s="102"/>
      <c r="IQY700" s="102"/>
      <c r="IQZ700" s="102"/>
      <c r="IRA700" s="102"/>
      <c r="IRB700" s="102"/>
      <c r="IRC700" s="102"/>
      <c r="IRD700" s="102"/>
      <c r="IRE700" s="102"/>
      <c r="IRF700" s="102"/>
      <c r="IRG700" s="102"/>
      <c r="IRH700" s="102"/>
      <c r="IRI700" s="102"/>
      <c r="IRJ700" s="102"/>
      <c r="IRK700" s="102"/>
      <c r="IRL700" s="102"/>
      <c r="IRM700" s="102"/>
      <c r="IRN700" s="102"/>
      <c r="IRO700" s="102"/>
      <c r="IRP700" s="102"/>
      <c r="IRQ700" s="102"/>
      <c r="IRR700" s="102"/>
      <c r="IRS700" s="102"/>
      <c r="IRT700" s="102"/>
      <c r="IRU700" s="102"/>
      <c r="IRV700" s="102"/>
      <c r="IRW700" s="102"/>
      <c r="IRX700" s="102"/>
      <c r="IRY700" s="102"/>
      <c r="IRZ700" s="102"/>
      <c r="ISA700" s="102"/>
      <c r="ISB700" s="102"/>
      <c r="ISC700" s="102"/>
      <c r="ISD700" s="102"/>
      <c r="ISE700" s="102"/>
      <c r="ISF700" s="102"/>
      <c r="ISG700" s="102"/>
      <c r="ISH700" s="102"/>
      <c r="ISI700" s="102"/>
      <c r="ISJ700" s="102"/>
      <c r="ISK700" s="102"/>
      <c r="ISL700" s="102"/>
      <c r="ISM700" s="102"/>
      <c r="ISN700" s="102"/>
      <c r="ISO700" s="102"/>
      <c r="ISP700" s="102"/>
      <c r="ISQ700" s="102"/>
      <c r="ISR700" s="102"/>
      <c r="ISS700" s="102"/>
      <c r="IST700" s="102"/>
      <c r="ISU700" s="102"/>
      <c r="ISV700" s="102"/>
      <c r="ISW700" s="102"/>
      <c r="ISX700" s="102"/>
      <c r="ISY700" s="102"/>
      <c r="ISZ700" s="102"/>
      <c r="ITA700" s="102"/>
      <c r="ITB700" s="102"/>
      <c r="ITC700" s="102"/>
      <c r="ITD700" s="102"/>
      <c r="ITE700" s="102"/>
      <c r="ITF700" s="102"/>
      <c r="ITG700" s="102"/>
      <c r="ITH700" s="102"/>
      <c r="ITI700" s="102"/>
      <c r="ITJ700" s="102"/>
      <c r="ITK700" s="102"/>
      <c r="ITL700" s="102"/>
      <c r="ITM700" s="102"/>
      <c r="ITN700" s="102"/>
      <c r="ITO700" s="102"/>
      <c r="ITP700" s="102"/>
      <c r="ITQ700" s="102"/>
      <c r="ITR700" s="102"/>
      <c r="ITS700" s="102"/>
      <c r="ITT700" s="102"/>
      <c r="ITU700" s="102"/>
      <c r="ITV700" s="102"/>
      <c r="ITW700" s="102"/>
      <c r="ITX700" s="102"/>
      <c r="ITY700" s="102"/>
      <c r="ITZ700" s="102"/>
      <c r="IUA700" s="102"/>
      <c r="IUB700" s="102"/>
      <c r="IUC700" s="102"/>
      <c r="IUD700" s="102"/>
      <c r="IUE700" s="102"/>
      <c r="IUF700" s="102"/>
      <c r="IUG700" s="102"/>
      <c r="IUH700" s="102"/>
      <c r="IUI700" s="102"/>
      <c r="IUJ700" s="102"/>
      <c r="IUK700" s="102"/>
      <c r="IUL700" s="102"/>
      <c r="IUM700" s="102"/>
      <c r="IUN700" s="102"/>
      <c r="IUO700" s="102"/>
      <c r="IUP700" s="102"/>
      <c r="IUQ700" s="102"/>
      <c r="IUR700" s="102"/>
      <c r="IUS700" s="102"/>
      <c r="IUT700" s="102"/>
      <c r="IUU700" s="102"/>
      <c r="IUV700" s="102"/>
      <c r="IUW700" s="102"/>
      <c r="IUX700" s="102"/>
      <c r="IUY700" s="102"/>
      <c r="IUZ700" s="102"/>
      <c r="IVA700" s="102"/>
      <c r="IVB700" s="102"/>
      <c r="IVC700" s="102"/>
      <c r="IVD700" s="102"/>
      <c r="IVE700" s="102"/>
      <c r="IVF700" s="102"/>
      <c r="IVG700" s="102"/>
      <c r="IVH700" s="102"/>
      <c r="IVI700" s="102"/>
      <c r="IVJ700" s="102"/>
      <c r="IVK700" s="102"/>
      <c r="IVL700" s="102"/>
      <c r="IVM700" s="102"/>
      <c r="IVN700" s="102"/>
      <c r="IVO700" s="102"/>
      <c r="IVP700" s="102"/>
      <c r="IVQ700" s="102"/>
      <c r="IVR700" s="102"/>
      <c r="IVS700" s="102"/>
      <c r="IVT700" s="102"/>
      <c r="IVU700" s="102"/>
      <c r="IVV700" s="102"/>
      <c r="IVW700" s="102"/>
      <c r="IVX700" s="102"/>
      <c r="IVY700" s="102"/>
      <c r="IVZ700" s="102"/>
      <c r="IWA700" s="102"/>
      <c r="IWB700" s="102"/>
      <c r="IWC700" s="102"/>
      <c r="IWD700" s="102"/>
      <c r="IWE700" s="102"/>
      <c r="IWF700" s="102"/>
      <c r="IWG700" s="102"/>
      <c r="IWH700" s="102"/>
      <c r="IWI700" s="102"/>
      <c r="IWJ700" s="102"/>
      <c r="IWK700" s="102"/>
      <c r="IWL700" s="102"/>
      <c r="IWM700" s="102"/>
      <c r="IWN700" s="102"/>
      <c r="IWO700" s="102"/>
      <c r="IWP700" s="102"/>
      <c r="IWQ700" s="102"/>
      <c r="IWR700" s="102"/>
      <c r="IWS700" s="102"/>
      <c r="IWT700" s="102"/>
      <c r="IWU700" s="102"/>
      <c r="IWV700" s="102"/>
      <c r="IWW700" s="102"/>
      <c r="IWX700" s="102"/>
      <c r="IWY700" s="102"/>
      <c r="IWZ700" s="102"/>
      <c r="IXA700" s="102"/>
      <c r="IXB700" s="102"/>
      <c r="IXC700" s="102"/>
      <c r="IXD700" s="102"/>
      <c r="IXE700" s="102"/>
      <c r="IXF700" s="102"/>
      <c r="IXG700" s="102"/>
      <c r="IXH700" s="102"/>
      <c r="IXI700" s="102"/>
      <c r="IXJ700" s="102"/>
      <c r="IXK700" s="102"/>
      <c r="IXL700" s="102"/>
      <c r="IXM700" s="102"/>
      <c r="IXN700" s="102"/>
      <c r="IXO700" s="102"/>
      <c r="IXP700" s="102"/>
      <c r="IXQ700" s="102"/>
      <c r="IXR700" s="102"/>
      <c r="IXS700" s="102"/>
      <c r="IXT700" s="102"/>
      <c r="IXU700" s="102"/>
      <c r="IXV700" s="102"/>
      <c r="IXW700" s="102"/>
      <c r="IXX700" s="102"/>
      <c r="IXY700" s="102"/>
      <c r="IXZ700" s="102"/>
      <c r="IYA700" s="102"/>
      <c r="IYB700" s="102"/>
      <c r="IYC700" s="102"/>
      <c r="IYD700" s="102"/>
      <c r="IYE700" s="102"/>
      <c r="IYF700" s="102"/>
      <c r="IYG700" s="102"/>
      <c r="IYH700" s="102"/>
      <c r="IYI700" s="102"/>
      <c r="IYJ700" s="102"/>
      <c r="IYK700" s="102"/>
      <c r="IYL700" s="102"/>
      <c r="IYM700" s="102"/>
      <c r="IYN700" s="102"/>
      <c r="IYO700" s="102"/>
      <c r="IYP700" s="102"/>
      <c r="IYQ700" s="102"/>
      <c r="IYR700" s="102"/>
      <c r="IYS700" s="102"/>
      <c r="IYT700" s="102"/>
      <c r="IYU700" s="102"/>
      <c r="IYV700" s="102"/>
      <c r="IYW700" s="102"/>
      <c r="IYX700" s="102"/>
      <c r="IYY700" s="102"/>
      <c r="IYZ700" s="102"/>
      <c r="IZA700" s="102"/>
      <c r="IZB700" s="102"/>
      <c r="IZC700" s="102"/>
      <c r="IZD700" s="102"/>
      <c r="IZE700" s="102"/>
      <c r="IZF700" s="102"/>
      <c r="IZG700" s="102"/>
      <c r="IZH700" s="102"/>
      <c r="IZI700" s="102"/>
      <c r="IZJ700" s="102"/>
      <c r="IZK700" s="102"/>
      <c r="IZL700" s="102"/>
      <c r="IZM700" s="102"/>
      <c r="IZN700" s="102"/>
      <c r="IZO700" s="102"/>
      <c r="IZP700" s="102"/>
      <c r="IZQ700" s="102"/>
      <c r="IZR700" s="102"/>
      <c r="IZS700" s="102"/>
      <c r="IZT700" s="102"/>
      <c r="IZU700" s="102"/>
      <c r="IZV700" s="102"/>
      <c r="IZW700" s="102"/>
      <c r="IZX700" s="102"/>
      <c r="IZY700" s="102"/>
      <c r="IZZ700" s="102"/>
      <c r="JAA700" s="102"/>
      <c r="JAB700" s="102"/>
      <c r="JAC700" s="102"/>
      <c r="JAD700" s="102"/>
      <c r="JAE700" s="102"/>
      <c r="JAF700" s="102"/>
      <c r="JAG700" s="102"/>
      <c r="JAH700" s="102"/>
      <c r="JAI700" s="102"/>
      <c r="JAJ700" s="102"/>
      <c r="JAK700" s="102"/>
      <c r="JAL700" s="102"/>
      <c r="JAM700" s="102"/>
      <c r="JAN700" s="102"/>
      <c r="JAO700" s="102"/>
      <c r="JAP700" s="102"/>
      <c r="JAQ700" s="102"/>
      <c r="JAR700" s="102"/>
      <c r="JAS700" s="102"/>
      <c r="JAT700" s="102"/>
      <c r="JAU700" s="102"/>
      <c r="JAV700" s="102"/>
      <c r="JAW700" s="102"/>
      <c r="JAX700" s="102"/>
      <c r="JAY700" s="102"/>
      <c r="JAZ700" s="102"/>
      <c r="JBA700" s="102"/>
      <c r="JBB700" s="102"/>
      <c r="JBC700" s="102"/>
      <c r="JBD700" s="102"/>
      <c r="JBE700" s="102"/>
      <c r="JBF700" s="102"/>
      <c r="JBG700" s="102"/>
      <c r="JBH700" s="102"/>
      <c r="JBI700" s="102"/>
      <c r="JBJ700" s="102"/>
      <c r="JBK700" s="102"/>
      <c r="JBL700" s="102"/>
      <c r="JBM700" s="102"/>
      <c r="JBN700" s="102"/>
      <c r="JBO700" s="102"/>
      <c r="JBP700" s="102"/>
      <c r="JBQ700" s="102"/>
      <c r="JBR700" s="102"/>
      <c r="JBS700" s="102"/>
      <c r="JBT700" s="102"/>
      <c r="JBU700" s="102"/>
      <c r="JBV700" s="102"/>
      <c r="JBW700" s="102"/>
      <c r="JBX700" s="102"/>
      <c r="JBY700" s="102"/>
      <c r="JBZ700" s="102"/>
      <c r="JCA700" s="102"/>
      <c r="JCB700" s="102"/>
      <c r="JCC700" s="102"/>
      <c r="JCD700" s="102"/>
      <c r="JCE700" s="102"/>
      <c r="JCF700" s="102"/>
      <c r="JCG700" s="102"/>
      <c r="JCH700" s="102"/>
      <c r="JCI700" s="102"/>
      <c r="JCJ700" s="102"/>
      <c r="JCK700" s="102"/>
      <c r="JCL700" s="102"/>
      <c r="JCM700" s="102"/>
      <c r="JCN700" s="102"/>
      <c r="JCO700" s="102"/>
      <c r="JCP700" s="102"/>
      <c r="JCQ700" s="102"/>
      <c r="JCR700" s="102"/>
      <c r="JCS700" s="102"/>
      <c r="JCT700" s="102"/>
      <c r="JCU700" s="102"/>
      <c r="JCV700" s="102"/>
      <c r="JCW700" s="102"/>
      <c r="JCX700" s="102"/>
      <c r="JCY700" s="102"/>
      <c r="JCZ700" s="102"/>
      <c r="JDA700" s="102"/>
      <c r="JDB700" s="102"/>
      <c r="JDC700" s="102"/>
      <c r="JDD700" s="102"/>
      <c r="JDE700" s="102"/>
      <c r="JDF700" s="102"/>
      <c r="JDG700" s="102"/>
      <c r="JDH700" s="102"/>
      <c r="JDI700" s="102"/>
      <c r="JDJ700" s="102"/>
      <c r="JDK700" s="102"/>
      <c r="JDL700" s="102"/>
      <c r="JDM700" s="102"/>
      <c r="JDN700" s="102"/>
      <c r="JDO700" s="102"/>
      <c r="JDP700" s="102"/>
      <c r="JDQ700" s="102"/>
      <c r="JDR700" s="102"/>
      <c r="JDS700" s="102"/>
      <c r="JDT700" s="102"/>
      <c r="JDU700" s="102"/>
      <c r="JDV700" s="102"/>
      <c r="JDW700" s="102"/>
      <c r="JDX700" s="102"/>
      <c r="JDY700" s="102"/>
      <c r="JDZ700" s="102"/>
      <c r="JEA700" s="102"/>
      <c r="JEB700" s="102"/>
      <c r="JEC700" s="102"/>
      <c r="JED700" s="102"/>
      <c r="JEE700" s="102"/>
      <c r="JEF700" s="102"/>
      <c r="JEG700" s="102"/>
      <c r="JEH700" s="102"/>
      <c r="JEI700" s="102"/>
      <c r="JEJ700" s="102"/>
      <c r="JEK700" s="102"/>
      <c r="JEL700" s="102"/>
      <c r="JEM700" s="102"/>
      <c r="JEN700" s="102"/>
      <c r="JEO700" s="102"/>
      <c r="JEP700" s="102"/>
      <c r="JEQ700" s="102"/>
      <c r="JER700" s="102"/>
      <c r="JES700" s="102"/>
      <c r="JET700" s="102"/>
      <c r="JEU700" s="102"/>
      <c r="JEV700" s="102"/>
      <c r="JEW700" s="102"/>
      <c r="JEX700" s="102"/>
      <c r="JEY700" s="102"/>
      <c r="JEZ700" s="102"/>
      <c r="JFA700" s="102"/>
      <c r="JFB700" s="102"/>
      <c r="JFC700" s="102"/>
      <c r="JFD700" s="102"/>
      <c r="JFE700" s="102"/>
      <c r="JFF700" s="102"/>
      <c r="JFG700" s="102"/>
      <c r="JFH700" s="102"/>
      <c r="JFI700" s="102"/>
      <c r="JFJ700" s="102"/>
      <c r="JFK700" s="102"/>
      <c r="JFL700" s="102"/>
      <c r="JFM700" s="102"/>
      <c r="JFN700" s="102"/>
      <c r="JFO700" s="102"/>
      <c r="JFP700" s="102"/>
      <c r="JFQ700" s="102"/>
      <c r="JFR700" s="102"/>
      <c r="JFS700" s="102"/>
      <c r="JFT700" s="102"/>
      <c r="JFU700" s="102"/>
      <c r="JFV700" s="102"/>
      <c r="JFW700" s="102"/>
      <c r="JFX700" s="102"/>
      <c r="JFY700" s="102"/>
      <c r="JFZ700" s="102"/>
      <c r="JGA700" s="102"/>
      <c r="JGB700" s="102"/>
      <c r="JGC700" s="102"/>
      <c r="JGD700" s="102"/>
      <c r="JGE700" s="102"/>
      <c r="JGF700" s="102"/>
      <c r="JGG700" s="102"/>
      <c r="JGH700" s="102"/>
      <c r="JGI700" s="102"/>
      <c r="JGJ700" s="102"/>
      <c r="JGK700" s="102"/>
      <c r="JGL700" s="102"/>
      <c r="JGM700" s="102"/>
      <c r="JGN700" s="102"/>
      <c r="JGO700" s="102"/>
      <c r="JGP700" s="102"/>
      <c r="JGQ700" s="102"/>
      <c r="JGR700" s="102"/>
      <c r="JGS700" s="102"/>
      <c r="JGT700" s="102"/>
      <c r="JGU700" s="102"/>
      <c r="JGV700" s="102"/>
      <c r="JGW700" s="102"/>
      <c r="JGX700" s="102"/>
      <c r="JGY700" s="102"/>
      <c r="JGZ700" s="102"/>
      <c r="JHA700" s="102"/>
      <c r="JHB700" s="102"/>
      <c r="JHC700" s="102"/>
      <c r="JHD700" s="102"/>
      <c r="JHE700" s="102"/>
      <c r="JHF700" s="102"/>
      <c r="JHG700" s="102"/>
      <c r="JHH700" s="102"/>
      <c r="JHI700" s="102"/>
      <c r="JHJ700" s="102"/>
      <c r="JHK700" s="102"/>
      <c r="JHL700" s="102"/>
      <c r="JHM700" s="102"/>
      <c r="JHN700" s="102"/>
      <c r="JHO700" s="102"/>
      <c r="JHP700" s="102"/>
      <c r="JHQ700" s="102"/>
      <c r="JHR700" s="102"/>
      <c r="JHS700" s="102"/>
      <c r="JHT700" s="102"/>
      <c r="JHU700" s="102"/>
      <c r="JHV700" s="102"/>
      <c r="JHW700" s="102"/>
      <c r="JHX700" s="102"/>
      <c r="JHY700" s="102"/>
      <c r="JHZ700" s="102"/>
      <c r="JIA700" s="102"/>
      <c r="JIB700" s="102"/>
      <c r="JIC700" s="102"/>
      <c r="JID700" s="102"/>
      <c r="JIE700" s="102"/>
      <c r="JIF700" s="102"/>
      <c r="JIG700" s="102"/>
      <c r="JIH700" s="102"/>
      <c r="JII700" s="102"/>
      <c r="JIJ700" s="102"/>
      <c r="JIK700" s="102"/>
      <c r="JIL700" s="102"/>
      <c r="JIM700" s="102"/>
      <c r="JIN700" s="102"/>
      <c r="JIO700" s="102"/>
      <c r="JIP700" s="102"/>
      <c r="JIQ700" s="102"/>
      <c r="JIR700" s="102"/>
      <c r="JIS700" s="102"/>
      <c r="JIT700" s="102"/>
      <c r="JIU700" s="102"/>
      <c r="JIV700" s="102"/>
      <c r="JIW700" s="102"/>
      <c r="JIX700" s="102"/>
      <c r="JIY700" s="102"/>
      <c r="JIZ700" s="102"/>
      <c r="JJA700" s="102"/>
      <c r="JJB700" s="102"/>
      <c r="JJC700" s="102"/>
      <c r="JJD700" s="102"/>
      <c r="JJE700" s="102"/>
      <c r="JJF700" s="102"/>
      <c r="JJG700" s="102"/>
      <c r="JJH700" s="102"/>
      <c r="JJI700" s="102"/>
      <c r="JJJ700" s="102"/>
      <c r="JJK700" s="102"/>
      <c r="JJL700" s="102"/>
      <c r="JJM700" s="102"/>
      <c r="JJN700" s="102"/>
      <c r="JJO700" s="102"/>
      <c r="JJP700" s="102"/>
      <c r="JJQ700" s="102"/>
      <c r="JJR700" s="102"/>
      <c r="JJS700" s="102"/>
      <c r="JJT700" s="102"/>
      <c r="JJU700" s="102"/>
      <c r="JJV700" s="102"/>
      <c r="JJW700" s="102"/>
      <c r="JJX700" s="102"/>
      <c r="JJY700" s="102"/>
      <c r="JJZ700" s="102"/>
      <c r="JKA700" s="102"/>
      <c r="JKB700" s="102"/>
      <c r="JKC700" s="102"/>
      <c r="JKD700" s="102"/>
      <c r="JKE700" s="102"/>
      <c r="JKF700" s="102"/>
      <c r="JKG700" s="102"/>
      <c r="JKH700" s="102"/>
      <c r="JKI700" s="102"/>
      <c r="JKJ700" s="102"/>
      <c r="JKK700" s="102"/>
      <c r="JKL700" s="102"/>
      <c r="JKM700" s="102"/>
      <c r="JKN700" s="102"/>
      <c r="JKO700" s="102"/>
      <c r="JKP700" s="102"/>
      <c r="JKQ700" s="102"/>
      <c r="JKR700" s="102"/>
      <c r="JKS700" s="102"/>
      <c r="JKT700" s="102"/>
      <c r="JKU700" s="102"/>
      <c r="JKV700" s="102"/>
      <c r="JKW700" s="102"/>
      <c r="JKX700" s="102"/>
      <c r="JKY700" s="102"/>
      <c r="JKZ700" s="102"/>
      <c r="JLA700" s="102"/>
      <c r="JLB700" s="102"/>
      <c r="JLC700" s="102"/>
      <c r="JLD700" s="102"/>
      <c r="JLE700" s="102"/>
      <c r="JLF700" s="102"/>
      <c r="JLG700" s="102"/>
      <c r="JLH700" s="102"/>
      <c r="JLI700" s="102"/>
      <c r="JLJ700" s="102"/>
      <c r="JLK700" s="102"/>
      <c r="JLL700" s="102"/>
      <c r="JLM700" s="102"/>
      <c r="JLN700" s="102"/>
      <c r="JLO700" s="102"/>
      <c r="JLP700" s="102"/>
      <c r="JLQ700" s="102"/>
      <c r="JLR700" s="102"/>
      <c r="JLS700" s="102"/>
      <c r="JLT700" s="102"/>
      <c r="JLU700" s="102"/>
      <c r="JLV700" s="102"/>
      <c r="JLW700" s="102"/>
      <c r="JLX700" s="102"/>
      <c r="JLY700" s="102"/>
      <c r="JLZ700" s="102"/>
      <c r="JMA700" s="102"/>
      <c r="JMB700" s="102"/>
      <c r="JMC700" s="102"/>
      <c r="JMD700" s="102"/>
      <c r="JME700" s="102"/>
      <c r="JMF700" s="102"/>
      <c r="JMG700" s="102"/>
      <c r="JMH700" s="102"/>
      <c r="JMI700" s="102"/>
      <c r="JMJ700" s="102"/>
      <c r="JMK700" s="102"/>
      <c r="JML700" s="102"/>
      <c r="JMM700" s="102"/>
      <c r="JMN700" s="102"/>
      <c r="JMO700" s="102"/>
      <c r="JMP700" s="102"/>
      <c r="JMQ700" s="102"/>
      <c r="JMR700" s="102"/>
      <c r="JMS700" s="102"/>
      <c r="JMT700" s="102"/>
      <c r="JMU700" s="102"/>
      <c r="JMV700" s="102"/>
      <c r="JMW700" s="102"/>
      <c r="JMX700" s="102"/>
      <c r="JMY700" s="102"/>
      <c r="JMZ700" s="102"/>
      <c r="JNA700" s="102"/>
      <c r="JNB700" s="102"/>
      <c r="JNC700" s="102"/>
      <c r="JND700" s="102"/>
      <c r="JNE700" s="102"/>
      <c r="JNF700" s="102"/>
      <c r="JNG700" s="102"/>
      <c r="JNH700" s="102"/>
      <c r="JNI700" s="102"/>
      <c r="JNJ700" s="102"/>
      <c r="JNK700" s="102"/>
      <c r="JNL700" s="102"/>
      <c r="JNM700" s="102"/>
      <c r="JNN700" s="102"/>
      <c r="JNO700" s="102"/>
      <c r="JNP700" s="102"/>
      <c r="JNQ700" s="102"/>
      <c r="JNR700" s="102"/>
      <c r="JNS700" s="102"/>
      <c r="JNT700" s="102"/>
      <c r="JNU700" s="102"/>
      <c r="JNV700" s="102"/>
      <c r="JNW700" s="102"/>
      <c r="JNX700" s="102"/>
      <c r="JNY700" s="102"/>
      <c r="JNZ700" s="102"/>
      <c r="JOA700" s="102"/>
      <c r="JOB700" s="102"/>
      <c r="JOC700" s="102"/>
      <c r="JOD700" s="102"/>
      <c r="JOE700" s="102"/>
      <c r="JOF700" s="102"/>
      <c r="JOG700" s="102"/>
      <c r="JOH700" s="102"/>
      <c r="JOI700" s="102"/>
      <c r="JOJ700" s="102"/>
      <c r="JOK700" s="102"/>
      <c r="JOL700" s="102"/>
      <c r="JOM700" s="102"/>
      <c r="JON700" s="102"/>
      <c r="JOO700" s="102"/>
      <c r="JOP700" s="102"/>
      <c r="JOQ700" s="102"/>
      <c r="JOR700" s="102"/>
      <c r="JOS700" s="102"/>
      <c r="JOT700" s="102"/>
      <c r="JOU700" s="102"/>
      <c r="JOV700" s="102"/>
      <c r="JOW700" s="102"/>
      <c r="JOX700" s="102"/>
      <c r="JOY700" s="102"/>
      <c r="JOZ700" s="102"/>
      <c r="JPA700" s="102"/>
      <c r="JPB700" s="102"/>
      <c r="JPC700" s="102"/>
      <c r="JPD700" s="102"/>
      <c r="JPE700" s="102"/>
      <c r="JPF700" s="102"/>
      <c r="JPG700" s="102"/>
      <c r="JPH700" s="102"/>
      <c r="JPI700" s="102"/>
      <c r="JPJ700" s="102"/>
      <c r="JPK700" s="102"/>
      <c r="JPL700" s="102"/>
      <c r="JPM700" s="102"/>
      <c r="JPN700" s="102"/>
      <c r="JPO700" s="102"/>
      <c r="JPP700" s="102"/>
      <c r="JPQ700" s="102"/>
      <c r="JPR700" s="102"/>
      <c r="JPS700" s="102"/>
      <c r="JPT700" s="102"/>
      <c r="JPU700" s="102"/>
      <c r="JPV700" s="102"/>
      <c r="JPW700" s="102"/>
      <c r="JPX700" s="102"/>
      <c r="JPY700" s="102"/>
      <c r="JPZ700" s="102"/>
      <c r="JQA700" s="102"/>
      <c r="JQB700" s="102"/>
      <c r="JQC700" s="102"/>
      <c r="JQD700" s="102"/>
      <c r="JQE700" s="102"/>
      <c r="JQF700" s="102"/>
      <c r="JQG700" s="102"/>
      <c r="JQH700" s="102"/>
      <c r="JQI700" s="102"/>
      <c r="JQJ700" s="102"/>
      <c r="JQK700" s="102"/>
      <c r="JQL700" s="102"/>
      <c r="JQM700" s="102"/>
      <c r="JQN700" s="102"/>
      <c r="JQO700" s="102"/>
      <c r="JQP700" s="102"/>
      <c r="JQQ700" s="102"/>
      <c r="JQR700" s="102"/>
      <c r="JQS700" s="102"/>
      <c r="JQT700" s="102"/>
      <c r="JQU700" s="102"/>
      <c r="JQV700" s="102"/>
      <c r="JQW700" s="102"/>
      <c r="JQX700" s="102"/>
      <c r="JQY700" s="102"/>
      <c r="JQZ700" s="102"/>
      <c r="JRA700" s="102"/>
      <c r="JRB700" s="102"/>
      <c r="JRC700" s="102"/>
      <c r="JRD700" s="102"/>
      <c r="JRE700" s="102"/>
      <c r="JRF700" s="102"/>
      <c r="JRG700" s="102"/>
      <c r="JRH700" s="102"/>
      <c r="JRI700" s="102"/>
      <c r="JRJ700" s="102"/>
      <c r="JRK700" s="102"/>
      <c r="JRL700" s="102"/>
      <c r="JRM700" s="102"/>
      <c r="JRN700" s="102"/>
      <c r="JRO700" s="102"/>
      <c r="JRP700" s="102"/>
      <c r="JRQ700" s="102"/>
      <c r="JRR700" s="102"/>
      <c r="JRS700" s="102"/>
      <c r="JRT700" s="102"/>
      <c r="JRU700" s="102"/>
      <c r="JRV700" s="102"/>
      <c r="JRW700" s="102"/>
      <c r="JRX700" s="102"/>
      <c r="JRY700" s="102"/>
      <c r="JRZ700" s="102"/>
      <c r="JSA700" s="102"/>
      <c r="JSB700" s="102"/>
      <c r="JSC700" s="102"/>
      <c r="JSD700" s="102"/>
      <c r="JSE700" s="102"/>
      <c r="JSF700" s="102"/>
      <c r="JSG700" s="102"/>
      <c r="JSH700" s="102"/>
      <c r="JSI700" s="102"/>
      <c r="JSJ700" s="102"/>
      <c r="JSK700" s="102"/>
      <c r="JSL700" s="102"/>
      <c r="JSM700" s="102"/>
      <c r="JSN700" s="102"/>
      <c r="JSO700" s="102"/>
      <c r="JSP700" s="102"/>
      <c r="JSQ700" s="102"/>
      <c r="JSR700" s="102"/>
      <c r="JSS700" s="102"/>
      <c r="JST700" s="102"/>
      <c r="JSU700" s="102"/>
      <c r="JSV700" s="102"/>
      <c r="JSW700" s="102"/>
      <c r="JSX700" s="102"/>
      <c r="JSY700" s="102"/>
      <c r="JSZ700" s="102"/>
      <c r="JTA700" s="102"/>
      <c r="JTB700" s="102"/>
      <c r="JTC700" s="102"/>
      <c r="JTD700" s="102"/>
      <c r="JTE700" s="102"/>
      <c r="JTF700" s="102"/>
      <c r="JTG700" s="102"/>
      <c r="JTH700" s="102"/>
      <c r="JTI700" s="102"/>
      <c r="JTJ700" s="102"/>
      <c r="JTK700" s="102"/>
      <c r="JTL700" s="102"/>
      <c r="JTM700" s="102"/>
      <c r="JTN700" s="102"/>
      <c r="JTO700" s="102"/>
      <c r="JTP700" s="102"/>
      <c r="JTQ700" s="102"/>
      <c r="JTR700" s="102"/>
      <c r="JTS700" s="102"/>
      <c r="JTT700" s="102"/>
      <c r="JTU700" s="102"/>
      <c r="JTV700" s="102"/>
      <c r="JTW700" s="102"/>
      <c r="JTX700" s="102"/>
      <c r="JTY700" s="102"/>
      <c r="JTZ700" s="102"/>
      <c r="JUA700" s="102"/>
      <c r="JUB700" s="102"/>
      <c r="JUC700" s="102"/>
      <c r="JUD700" s="102"/>
      <c r="JUE700" s="102"/>
      <c r="JUF700" s="102"/>
      <c r="JUG700" s="102"/>
      <c r="JUH700" s="102"/>
      <c r="JUI700" s="102"/>
      <c r="JUJ700" s="102"/>
      <c r="JUK700" s="102"/>
      <c r="JUL700" s="102"/>
      <c r="JUM700" s="102"/>
      <c r="JUN700" s="102"/>
      <c r="JUO700" s="102"/>
      <c r="JUP700" s="102"/>
      <c r="JUQ700" s="102"/>
      <c r="JUR700" s="102"/>
      <c r="JUS700" s="102"/>
      <c r="JUT700" s="102"/>
      <c r="JUU700" s="102"/>
      <c r="JUV700" s="102"/>
      <c r="JUW700" s="102"/>
      <c r="JUX700" s="102"/>
      <c r="JUY700" s="102"/>
      <c r="JUZ700" s="102"/>
      <c r="JVA700" s="102"/>
      <c r="JVB700" s="102"/>
      <c r="JVC700" s="102"/>
      <c r="JVD700" s="102"/>
      <c r="JVE700" s="102"/>
      <c r="JVF700" s="102"/>
      <c r="JVG700" s="102"/>
      <c r="JVH700" s="102"/>
      <c r="JVI700" s="102"/>
      <c r="JVJ700" s="102"/>
      <c r="JVK700" s="102"/>
      <c r="JVL700" s="102"/>
      <c r="JVM700" s="102"/>
      <c r="JVN700" s="102"/>
      <c r="JVO700" s="102"/>
      <c r="JVP700" s="102"/>
      <c r="JVQ700" s="102"/>
      <c r="JVR700" s="102"/>
      <c r="JVS700" s="102"/>
      <c r="JVT700" s="102"/>
      <c r="JVU700" s="102"/>
      <c r="JVV700" s="102"/>
      <c r="JVW700" s="102"/>
      <c r="JVX700" s="102"/>
      <c r="JVY700" s="102"/>
      <c r="JVZ700" s="102"/>
      <c r="JWA700" s="102"/>
      <c r="JWB700" s="102"/>
      <c r="JWC700" s="102"/>
      <c r="JWD700" s="102"/>
      <c r="JWE700" s="102"/>
      <c r="JWF700" s="102"/>
      <c r="JWG700" s="102"/>
      <c r="JWH700" s="102"/>
      <c r="JWI700" s="102"/>
      <c r="JWJ700" s="102"/>
      <c r="JWK700" s="102"/>
      <c r="JWL700" s="102"/>
      <c r="JWM700" s="102"/>
      <c r="JWN700" s="102"/>
      <c r="JWO700" s="102"/>
      <c r="JWP700" s="102"/>
      <c r="JWQ700" s="102"/>
      <c r="JWR700" s="102"/>
      <c r="JWS700" s="102"/>
      <c r="JWT700" s="102"/>
      <c r="JWU700" s="102"/>
      <c r="JWV700" s="102"/>
      <c r="JWW700" s="102"/>
      <c r="JWX700" s="102"/>
      <c r="JWY700" s="102"/>
      <c r="JWZ700" s="102"/>
      <c r="JXA700" s="102"/>
      <c r="JXB700" s="102"/>
      <c r="JXC700" s="102"/>
      <c r="JXD700" s="102"/>
      <c r="JXE700" s="102"/>
      <c r="JXF700" s="102"/>
      <c r="JXG700" s="102"/>
      <c r="JXH700" s="102"/>
      <c r="JXI700" s="102"/>
      <c r="JXJ700" s="102"/>
      <c r="JXK700" s="102"/>
      <c r="JXL700" s="102"/>
      <c r="JXM700" s="102"/>
      <c r="JXN700" s="102"/>
      <c r="JXO700" s="102"/>
      <c r="JXP700" s="102"/>
      <c r="JXQ700" s="102"/>
      <c r="JXR700" s="102"/>
      <c r="JXS700" s="102"/>
      <c r="JXT700" s="102"/>
      <c r="JXU700" s="102"/>
      <c r="JXV700" s="102"/>
      <c r="JXW700" s="102"/>
      <c r="JXX700" s="102"/>
      <c r="JXY700" s="102"/>
      <c r="JXZ700" s="102"/>
      <c r="JYA700" s="102"/>
      <c r="JYB700" s="102"/>
      <c r="JYC700" s="102"/>
      <c r="JYD700" s="102"/>
      <c r="JYE700" s="102"/>
      <c r="JYF700" s="102"/>
      <c r="JYG700" s="102"/>
      <c r="JYH700" s="102"/>
      <c r="JYI700" s="102"/>
      <c r="JYJ700" s="102"/>
      <c r="JYK700" s="102"/>
      <c r="JYL700" s="102"/>
      <c r="JYM700" s="102"/>
      <c r="JYN700" s="102"/>
      <c r="JYO700" s="102"/>
      <c r="JYP700" s="102"/>
      <c r="JYQ700" s="102"/>
      <c r="JYR700" s="102"/>
      <c r="JYS700" s="102"/>
      <c r="JYT700" s="102"/>
      <c r="JYU700" s="102"/>
      <c r="JYV700" s="102"/>
      <c r="JYW700" s="102"/>
      <c r="JYX700" s="102"/>
      <c r="JYY700" s="102"/>
      <c r="JYZ700" s="102"/>
      <c r="JZA700" s="102"/>
      <c r="JZB700" s="102"/>
      <c r="JZC700" s="102"/>
      <c r="JZD700" s="102"/>
      <c r="JZE700" s="102"/>
      <c r="JZF700" s="102"/>
      <c r="JZG700" s="102"/>
      <c r="JZH700" s="102"/>
      <c r="JZI700" s="102"/>
      <c r="JZJ700" s="102"/>
      <c r="JZK700" s="102"/>
      <c r="JZL700" s="102"/>
      <c r="JZM700" s="102"/>
      <c r="JZN700" s="102"/>
      <c r="JZO700" s="102"/>
      <c r="JZP700" s="102"/>
      <c r="JZQ700" s="102"/>
      <c r="JZR700" s="102"/>
      <c r="JZS700" s="102"/>
      <c r="JZT700" s="102"/>
      <c r="JZU700" s="102"/>
      <c r="JZV700" s="102"/>
      <c r="JZW700" s="102"/>
      <c r="JZX700" s="102"/>
      <c r="JZY700" s="102"/>
      <c r="JZZ700" s="102"/>
      <c r="KAA700" s="102"/>
      <c r="KAB700" s="102"/>
      <c r="KAC700" s="102"/>
      <c r="KAD700" s="102"/>
      <c r="KAE700" s="102"/>
      <c r="KAF700" s="102"/>
      <c r="KAG700" s="102"/>
      <c r="KAH700" s="102"/>
      <c r="KAI700" s="102"/>
      <c r="KAJ700" s="102"/>
      <c r="KAK700" s="102"/>
      <c r="KAL700" s="102"/>
      <c r="KAM700" s="102"/>
      <c r="KAN700" s="102"/>
      <c r="KAO700" s="102"/>
      <c r="KAP700" s="102"/>
      <c r="KAQ700" s="102"/>
      <c r="KAR700" s="102"/>
      <c r="KAS700" s="102"/>
      <c r="KAT700" s="102"/>
      <c r="KAU700" s="102"/>
      <c r="KAV700" s="102"/>
      <c r="KAW700" s="102"/>
      <c r="KAX700" s="102"/>
      <c r="KAY700" s="102"/>
      <c r="KAZ700" s="102"/>
      <c r="KBA700" s="102"/>
      <c r="KBB700" s="102"/>
      <c r="KBC700" s="102"/>
      <c r="KBD700" s="102"/>
      <c r="KBE700" s="102"/>
      <c r="KBF700" s="102"/>
      <c r="KBG700" s="102"/>
      <c r="KBH700" s="102"/>
      <c r="KBI700" s="102"/>
      <c r="KBJ700" s="102"/>
      <c r="KBK700" s="102"/>
      <c r="KBL700" s="102"/>
      <c r="KBM700" s="102"/>
      <c r="KBN700" s="102"/>
      <c r="KBO700" s="102"/>
      <c r="KBP700" s="102"/>
      <c r="KBQ700" s="102"/>
      <c r="KBR700" s="102"/>
      <c r="KBS700" s="102"/>
      <c r="KBT700" s="102"/>
      <c r="KBU700" s="102"/>
      <c r="KBV700" s="102"/>
      <c r="KBW700" s="102"/>
      <c r="KBX700" s="102"/>
      <c r="KBY700" s="102"/>
      <c r="KBZ700" s="102"/>
      <c r="KCA700" s="102"/>
      <c r="KCB700" s="102"/>
      <c r="KCC700" s="102"/>
      <c r="KCD700" s="102"/>
      <c r="KCE700" s="102"/>
      <c r="KCF700" s="102"/>
      <c r="KCG700" s="102"/>
      <c r="KCH700" s="102"/>
      <c r="KCI700" s="102"/>
      <c r="KCJ700" s="102"/>
      <c r="KCK700" s="102"/>
      <c r="KCL700" s="102"/>
      <c r="KCM700" s="102"/>
      <c r="KCN700" s="102"/>
      <c r="KCO700" s="102"/>
      <c r="KCP700" s="102"/>
      <c r="KCQ700" s="102"/>
      <c r="KCR700" s="102"/>
      <c r="KCS700" s="102"/>
      <c r="KCT700" s="102"/>
      <c r="KCU700" s="102"/>
      <c r="KCV700" s="102"/>
      <c r="KCW700" s="102"/>
      <c r="KCX700" s="102"/>
      <c r="KCY700" s="102"/>
      <c r="KCZ700" s="102"/>
      <c r="KDA700" s="102"/>
      <c r="KDB700" s="102"/>
      <c r="KDC700" s="102"/>
      <c r="KDD700" s="102"/>
      <c r="KDE700" s="102"/>
      <c r="KDF700" s="102"/>
      <c r="KDG700" s="102"/>
      <c r="KDH700" s="102"/>
      <c r="KDI700" s="102"/>
      <c r="KDJ700" s="102"/>
      <c r="KDK700" s="102"/>
      <c r="KDL700" s="102"/>
      <c r="KDM700" s="102"/>
      <c r="KDN700" s="102"/>
      <c r="KDO700" s="102"/>
      <c r="KDP700" s="102"/>
      <c r="KDQ700" s="102"/>
      <c r="KDR700" s="102"/>
      <c r="KDS700" s="102"/>
      <c r="KDT700" s="102"/>
      <c r="KDU700" s="102"/>
      <c r="KDV700" s="102"/>
      <c r="KDW700" s="102"/>
      <c r="KDX700" s="102"/>
      <c r="KDY700" s="102"/>
      <c r="KDZ700" s="102"/>
      <c r="KEA700" s="102"/>
      <c r="KEB700" s="102"/>
      <c r="KEC700" s="102"/>
      <c r="KED700" s="102"/>
      <c r="KEE700" s="102"/>
      <c r="KEF700" s="102"/>
      <c r="KEG700" s="102"/>
      <c r="KEH700" s="102"/>
      <c r="KEI700" s="102"/>
      <c r="KEJ700" s="102"/>
      <c r="KEK700" s="102"/>
      <c r="KEL700" s="102"/>
      <c r="KEM700" s="102"/>
      <c r="KEN700" s="102"/>
      <c r="KEO700" s="102"/>
      <c r="KEP700" s="102"/>
      <c r="KEQ700" s="102"/>
      <c r="KER700" s="102"/>
      <c r="KES700" s="102"/>
      <c r="KET700" s="102"/>
      <c r="KEU700" s="102"/>
      <c r="KEV700" s="102"/>
      <c r="KEW700" s="102"/>
      <c r="KEX700" s="102"/>
      <c r="KEY700" s="102"/>
      <c r="KEZ700" s="102"/>
      <c r="KFA700" s="102"/>
      <c r="KFB700" s="102"/>
      <c r="KFC700" s="102"/>
      <c r="KFD700" s="102"/>
      <c r="KFE700" s="102"/>
      <c r="KFF700" s="102"/>
      <c r="KFG700" s="102"/>
      <c r="KFH700" s="102"/>
      <c r="KFI700" s="102"/>
      <c r="KFJ700" s="102"/>
      <c r="KFK700" s="102"/>
      <c r="KFL700" s="102"/>
      <c r="KFM700" s="102"/>
      <c r="KFN700" s="102"/>
      <c r="KFO700" s="102"/>
      <c r="KFP700" s="102"/>
      <c r="KFQ700" s="102"/>
      <c r="KFR700" s="102"/>
      <c r="KFS700" s="102"/>
      <c r="KFT700" s="102"/>
      <c r="KFU700" s="102"/>
      <c r="KFV700" s="102"/>
      <c r="KFW700" s="102"/>
      <c r="KFX700" s="102"/>
      <c r="KFY700" s="102"/>
      <c r="KFZ700" s="102"/>
      <c r="KGA700" s="102"/>
      <c r="KGB700" s="102"/>
      <c r="KGC700" s="102"/>
      <c r="KGD700" s="102"/>
      <c r="KGE700" s="102"/>
      <c r="KGF700" s="102"/>
      <c r="KGG700" s="102"/>
      <c r="KGH700" s="102"/>
      <c r="KGI700" s="102"/>
      <c r="KGJ700" s="102"/>
      <c r="KGK700" s="102"/>
      <c r="KGL700" s="102"/>
      <c r="KGM700" s="102"/>
      <c r="KGN700" s="102"/>
      <c r="KGO700" s="102"/>
      <c r="KGP700" s="102"/>
      <c r="KGQ700" s="102"/>
      <c r="KGR700" s="102"/>
      <c r="KGS700" s="102"/>
      <c r="KGT700" s="102"/>
      <c r="KGU700" s="102"/>
      <c r="KGV700" s="102"/>
      <c r="KGW700" s="102"/>
      <c r="KGX700" s="102"/>
      <c r="KGY700" s="102"/>
      <c r="KGZ700" s="102"/>
      <c r="KHA700" s="102"/>
      <c r="KHB700" s="102"/>
      <c r="KHC700" s="102"/>
      <c r="KHD700" s="102"/>
      <c r="KHE700" s="102"/>
      <c r="KHF700" s="102"/>
      <c r="KHG700" s="102"/>
      <c r="KHH700" s="102"/>
      <c r="KHI700" s="102"/>
      <c r="KHJ700" s="102"/>
      <c r="KHK700" s="102"/>
      <c r="KHL700" s="102"/>
      <c r="KHM700" s="102"/>
      <c r="KHN700" s="102"/>
      <c r="KHO700" s="102"/>
      <c r="KHP700" s="102"/>
      <c r="KHQ700" s="102"/>
      <c r="KHR700" s="102"/>
      <c r="KHS700" s="102"/>
      <c r="KHT700" s="102"/>
      <c r="KHU700" s="102"/>
      <c r="KHV700" s="102"/>
      <c r="KHW700" s="102"/>
      <c r="KHX700" s="102"/>
      <c r="KHY700" s="102"/>
      <c r="KHZ700" s="102"/>
      <c r="KIA700" s="102"/>
      <c r="KIB700" s="102"/>
      <c r="KIC700" s="102"/>
      <c r="KID700" s="102"/>
      <c r="KIE700" s="102"/>
      <c r="KIF700" s="102"/>
      <c r="KIG700" s="102"/>
      <c r="KIH700" s="102"/>
      <c r="KII700" s="102"/>
      <c r="KIJ700" s="102"/>
      <c r="KIK700" s="102"/>
      <c r="KIL700" s="102"/>
      <c r="KIM700" s="102"/>
      <c r="KIN700" s="102"/>
      <c r="KIO700" s="102"/>
      <c r="KIP700" s="102"/>
      <c r="KIQ700" s="102"/>
      <c r="KIR700" s="102"/>
      <c r="KIS700" s="102"/>
      <c r="KIT700" s="102"/>
      <c r="KIU700" s="102"/>
      <c r="KIV700" s="102"/>
      <c r="KIW700" s="102"/>
      <c r="KIX700" s="102"/>
      <c r="KIY700" s="102"/>
      <c r="KIZ700" s="102"/>
      <c r="KJA700" s="102"/>
      <c r="KJB700" s="102"/>
      <c r="KJC700" s="102"/>
      <c r="KJD700" s="102"/>
      <c r="KJE700" s="102"/>
      <c r="KJF700" s="102"/>
      <c r="KJG700" s="102"/>
      <c r="KJH700" s="102"/>
      <c r="KJI700" s="102"/>
      <c r="KJJ700" s="102"/>
      <c r="KJK700" s="102"/>
      <c r="KJL700" s="102"/>
      <c r="KJM700" s="102"/>
      <c r="KJN700" s="102"/>
      <c r="KJO700" s="102"/>
      <c r="KJP700" s="102"/>
      <c r="KJQ700" s="102"/>
      <c r="KJR700" s="102"/>
      <c r="KJS700" s="102"/>
      <c r="KJT700" s="102"/>
      <c r="KJU700" s="102"/>
      <c r="KJV700" s="102"/>
      <c r="KJW700" s="102"/>
      <c r="KJX700" s="102"/>
      <c r="KJY700" s="102"/>
      <c r="KJZ700" s="102"/>
      <c r="KKA700" s="102"/>
      <c r="KKB700" s="102"/>
      <c r="KKC700" s="102"/>
      <c r="KKD700" s="102"/>
      <c r="KKE700" s="102"/>
      <c r="KKF700" s="102"/>
      <c r="KKG700" s="102"/>
      <c r="KKH700" s="102"/>
      <c r="KKI700" s="102"/>
      <c r="KKJ700" s="102"/>
      <c r="KKK700" s="102"/>
      <c r="KKL700" s="102"/>
      <c r="KKM700" s="102"/>
      <c r="KKN700" s="102"/>
      <c r="KKO700" s="102"/>
      <c r="KKP700" s="102"/>
      <c r="KKQ700" s="102"/>
      <c r="KKR700" s="102"/>
      <c r="KKS700" s="102"/>
      <c r="KKT700" s="102"/>
      <c r="KKU700" s="102"/>
      <c r="KKV700" s="102"/>
      <c r="KKW700" s="102"/>
      <c r="KKX700" s="102"/>
      <c r="KKY700" s="102"/>
      <c r="KKZ700" s="102"/>
      <c r="KLA700" s="102"/>
      <c r="KLB700" s="102"/>
      <c r="KLC700" s="102"/>
      <c r="KLD700" s="102"/>
      <c r="KLE700" s="102"/>
      <c r="KLF700" s="102"/>
      <c r="KLG700" s="102"/>
      <c r="KLH700" s="102"/>
      <c r="KLI700" s="102"/>
      <c r="KLJ700" s="102"/>
      <c r="KLK700" s="102"/>
      <c r="KLL700" s="102"/>
      <c r="KLM700" s="102"/>
      <c r="KLN700" s="102"/>
      <c r="KLO700" s="102"/>
      <c r="KLP700" s="102"/>
      <c r="KLQ700" s="102"/>
      <c r="KLR700" s="102"/>
      <c r="KLS700" s="102"/>
      <c r="KLT700" s="102"/>
      <c r="KLU700" s="102"/>
      <c r="KLV700" s="102"/>
      <c r="KLW700" s="102"/>
      <c r="KLX700" s="102"/>
      <c r="KLY700" s="102"/>
      <c r="KLZ700" s="102"/>
      <c r="KMA700" s="102"/>
      <c r="KMB700" s="102"/>
      <c r="KMC700" s="102"/>
      <c r="KMD700" s="102"/>
      <c r="KME700" s="102"/>
      <c r="KMF700" s="102"/>
      <c r="KMG700" s="102"/>
      <c r="KMH700" s="102"/>
      <c r="KMI700" s="102"/>
      <c r="KMJ700" s="102"/>
      <c r="KMK700" s="102"/>
      <c r="KML700" s="102"/>
      <c r="KMM700" s="102"/>
      <c r="KMN700" s="102"/>
      <c r="KMO700" s="102"/>
      <c r="KMP700" s="102"/>
      <c r="KMQ700" s="102"/>
      <c r="KMR700" s="102"/>
      <c r="KMS700" s="102"/>
      <c r="KMT700" s="102"/>
      <c r="KMU700" s="102"/>
      <c r="KMV700" s="102"/>
      <c r="KMW700" s="102"/>
      <c r="KMX700" s="102"/>
      <c r="KMY700" s="102"/>
      <c r="KMZ700" s="102"/>
      <c r="KNA700" s="102"/>
      <c r="KNB700" s="102"/>
      <c r="KNC700" s="102"/>
      <c r="KND700" s="102"/>
      <c r="KNE700" s="102"/>
      <c r="KNF700" s="102"/>
      <c r="KNG700" s="102"/>
      <c r="KNH700" s="102"/>
      <c r="KNI700" s="102"/>
      <c r="KNJ700" s="102"/>
      <c r="KNK700" s="102"/>
      <c r="KNL700" s="102"/>
      <c r="KNM700" s="102"/>
      <c r="KNN700" s="102"/>
      <c r="KNO700" s="102"/>
      <c r="KNP700" s="102"/>
      <c r="KNQ700" s="102"/>
      <c r="KNR700" s="102"/>
      <c r="KNS700" s="102"/>
      <c r="KNT700" s="102"/>
      <c r="KNU700" s="102"/>
      <c r="KNV700" s="102"/>
      <c r="KNW700" s="102"/>
      <c r="KNX700" s="102"/>
      <c r="KNY700" s="102"/>
      <c r="KNZ700" s="102"/>
      <c r="KOA700" s="102"/>
      <c r="KOB700" s="102"/>
      <c r="KOC700" s="102"/>
      <c r="KOD700" s="102"/>
      <c r="KOE700" s="102"/>
      <c r="KOF700" s="102"/>
      <c r="KOG700" s="102"/>
      <c r="KOH700" s="102"/>
      <c r="KOI700" s="102"/>
      <c r="KOJ700" s="102"/>
      <c r="KOK700" s="102"/>
      <c r="KOL700" s="102"/>
      <c r="KOM700" s="102"/>
      <c r="KON700" s="102"/>
      <c r="KOO700" s="102"/>
      <c r="KOP700" s="102"/>
      <c r="KOQ700" s="102"/>
      <c r="KOR700" s="102"/>
      <c r="KOS700" s="102"/>
      <c r="KOT700" s="102"/>
      <c r="KOU700" s="102"/>
      <c r="KOV700" s="102"/>
      <c r="KOW700" s="102"/>
      <c r="KOX700" s="102"/>
      <c r="KOY700" s="102"/>
      <c r="KOZ700" s="102"/>
      <c r="KPA700" s="102"/>
      <c r="KPB700" s="102"/>
      <c r="KPC700" s="102"/>
      <c r="KPD700" s="102"/>
      <c r="KPE700" s="102"/>
      <c r="KPF700" s="102"/>
      <c r="KPG700" s="102"/>
      <c r="KPH700" s="102"/>
      <c r="KPI700" s="102"/>
      <c r="KPJ700" s="102"/>
      <c r="KPK700" s="102"/>
      <c r="KPL700" s="102"/>
      <c r="KPM700" s="102"/>
      <c r="KPN700" s="102"/>
      <c r="KPO700" s="102"/>
      <c r="KPP700" s="102"/>
      <c r="KPQ700" s="102"/>
      <c r="KPR700" s="102"/>
      <c r="KPS700" s="102"/>
      <c r="KPT700" s="102"/>
      <c r="KPU700" s="102"/>
      <c r="KPV700" s="102"/>
      <c r="KPW700" s="102"/>
      <c r="KPX700" s="102"/>
      <c r="KPY700" s="102"/>
      <c r="KPZ700" s="102"/>
      <c r="KQA700" s="102"/>
      <c r="KQB700" s="102"/>
      <c r="KQC700" s="102"/>
      <c r="KQD700" s="102"/>
      <c r="KQE700" s="102"/>
      <c r="KQF700" s="102"/>
      <c r="KQG700" s="102"/>
      <c r="KQH700" s="102"/>
      <c r="KQI700" s="102"/>
      <c r="KQJ700" s="102"/>
      <c r="KQK700" s="102"/>
      <c r="KQL700" s="102"/>
      <c r="KQM700" s="102"/>
      <c r="KQN700" s="102"/>
      <c r="KQO700" s="102"/>
      <c r="KQP700" s="102"/>
      <c r="KQQ700" s="102"/>
      <c r="KQR700" s="102"/>
      <c r="KQS700" s="102"/>
      <c r="KQT700" s="102"/>
      <c r="KQU700" s="102"/>
      <c r="KQV700" s="102"/>
      <c r="KQW700" s="102"/>
      <c r="KQX700" s="102"/>
      <c r="KQY700" s="102"/>
      <c r="KQZ700" s="102"/>
      <c r="KRA700" s="102"/>
      <c r="KRB700" s="102"/>
      <c r="KRC700" s="102"/>
      <c r="KRD700" s="102"/>
      <c r="KRE700" s="102"/>
      <c r="KRF700" s="102"/>
      <c r="KRG700" s="102"/>
      <c r="KRH700" s="102"/>
      <c r="KRI700" s="102"/>
      <c r="KRJ700" s="102"/>
      <c r="KRK700" s="102"/>
      <c r="KRL700" s="102"/>
      <c r="KRM700" s="102"/>
      <c r="KRN700" s="102"/>
      <c r="KRO700" s="102"/>
      <c r="KRP700" s="102"/>
      <c r="KRQ700" s="102"/>
      <c r="KRR700" s="102"/>
      <c r="KRS700" s="102"/>
      <c r="KRT700" s="102"/>
      <c r="KRU700" s="102"/>
      <c r="KRV700" s="102"/>
      <c r="KRW700" s="102"/>
      <c r="KRX700" s="102"/>
      <c r="KRY700" s="102"/>
      <c r="KRZ700" s="102"/>
      <c r="KSA700" s="102"/>
      <c r="KSB700" s="102"/>
      <c r="KSC700" s="102"/>
      <c r="KSD700" s="102"/>
      <c r="KSE700" s="102"/>
      <c r="KSF700" s="102"/>
      <c r="KSG700" s="102"/>
      <c r="KSH700" s="102"/>
      <c r="KSI700" s="102"/>
      <c r="KSJ700" s="102"/>
      <c r="KSK700" s="102"/>
      <c r="KSL700" s="102"/>
      <c r="KSM700" s="102"/>
      <c r="KSN700" s="102"/>
      <c r="KSO700" s="102"/>
      <c r="KSP700" s="102"/>
      <c r="KSQ700" s="102"/>
      <c r="KSR700" s="102"/>
      <c r="KSS700" s="102"/>
      <c r="KST700" s="102"/>
      <c r="KSU700" s="102"/>
      <c r="KSV700" s="102"/>
      <c r="KSW700" s="102"/>
      <c r="KSX700" s="102"/>
      <c r="KSY700" s="102"/>
      <c r="KSZ700" s="102"/>
      <c r="KTA700" s="102"/>
      <c r="KTB700" s="102"/>
      <c r="KTC700" s="102"/>
      <c r="KTD700" s="102"/>
      <c r="KTE700" s="102"/>
      <c r="KTF700" s="102"/>
      <c r="KTG700" s="102"/>
      <c r="KTH700" s="102"/>
      <c r="KTI700" s="102"/>
      <c r="KTJ700" s="102"/>
      <c r="KTK700" s="102"/>
      <c r="KTL700" s="102"/>
      <c r="KTM700" s="102"/>
      <c r="KTN700" s="102"/>
      <c r="KTO700" s="102"/>
      <c r="KTP700" s="102"/>
      <c r="KTQ700" s="102"/>
      <c r="KTR700" s="102"/>
      <c r="KTS700" s="102"/>
      <c r="KTT700" s="102"/>
      <c r="KTU700" s="102"/>
      <c r="KTV700" s="102"/>
      <c r="KTW700" s="102"/>
      <c r="KTX700" s="102"/>
      <c r="KTY700" s="102"/>
      <c r="KTZ700" s="102"/>
      <c r="KUA700" s="102"/>
      <c r="KUB700" s="102"/>
      <c r="KUC700" s="102"/>
      <c r="KUD700" s="102"/>
      <c r="KUE700" s="102"/>
      <c r="KUF700" s="102"/>
      <c r="KUG700" s="102"/>
      <c r="KUH700" s="102"/>
      <c r="KUI700" s="102"/>
      <c r="KUJ700" s="102"/>
      <c r="KUK700" s="102"/>
      <c r="KUL700" s="102"/>
      <c r="KUM700" s="102"/>
      <c r="KUN700" s="102"/>
      <c r="KUO700" s="102"/>
      <c r="KUP700" s="102"/>
      <c r="KUQ700" s="102"/>
      <c r="KUR700" s="102"/>
      <c r="KUS700" s="102"/>
      <c r="KUT700" s="102"/>
      <c r="KUU700" s="102"/>
      <c r="KUV700" s="102"/>
      <c r="KUW700" s="102"/>
      <c r="KUX700" s="102"/>
      <c r="KUY700" s="102"/>
      <c r="KUZ700" s="102"/>
      <c r="KVA700" s="102"/>
      <c r="KVB700" s="102"/>
      <c r="KVC700" s="102"/>
      <c r="KVD700" s="102"/>
      <c r="KVE700" s="102"/>
      <c r="KVF700" s="102"/>
      <c r="KVG700" s="102"/>
      <c r="KVH700" s="102"/>
      <c r="KVI700" s="102"/>
      <c r="KVJ700" s="102"/>
      <c r="KVK700" s="102"/>
      <c r="KVL700" s="102"/>
      <c r="KVM700" s="102"/>
      <c r="KVN700" s="102"/>
      <c r="KVO700" s="102"/>
      <c r="KVP700" s="102"/>
      <c r="KVQ700" s="102"/>
      <c r="KVR700" s="102"/>
      <c r="KVS700" s="102"/>
      <c r="KVT700" s="102"/>
      <c r="KVU700" s="102"/>
      <c r="KVV700" s="102"/>
      <c r="KVW700" s="102"/>
      <c r="KVX700" s="102"/>
      <c r="KVY700" s="102"/>
      <c r="KVZ700" s="102"/>
      <c r="KWA700" s="102"/>
      <c r="KWB700" s="102"/>
      <c r="KWC700" s="102"/>
      <c r="KWD700" s="102"/>
      <c r="KWE700" s="102"/>
      <c r="KWF700" s="102"/>
      <c r="KWG700" s="102"/>
      <c r="KWH700" s="102"/>
      <c r="KWI700" s="102"/>
      <c r="KWJ700" s="102"/>
      <c r="KWK700" s="102"/>
      <c r="KWL700" s="102"/>
      <c r="KWM700" s="102"/>
      <c r="KWN700" s="102"/>
      <c r="KWO700" s="102"/>
      <c r="KWP700" s="102"/>
      <c r="KWQ700" s="102"/>
      <c r="KWR700" s="102"/>
      <c r="KWS700" s="102"/>
      <c r="KWT700" s="102"/>
      <c r="KWU700" s="102"/>
      <c r="KWV700" s="102"/>
      <c r="KWW700" s="102"/>
      <c r="KWX700" s="102"/>
      <c r="KWY700" s="102"/>
      <c r="KWZ700" s="102"/>
      <c r="KXA700" s="102"/>
      <c r="KXB700" s="102"/>
      <c r="KXC700" s="102"/>
      <c r="KXD700" s="102"/>
      <c r="KXE700" s="102"/>
      <c r="KXF700" s="102"/>
      <c r="KXG700" s="102"/>
      <c r="KXH700" s="102"/>
      <c r="KXI700" s="102"/>
      <c r="KXJ700" s="102"/>
      <c r="KXK700" s="102"/>
      <c r="KXL700" s="102"/>
      <c r="KXM700" s="102"/>
      <c r="KXN700" s="102"/>
      <c r="KXO700" s="102"/>
      <c r="KXP700" s="102"/>
      <c r="KXQ700" s="102"/>
      <c r="KXR700" s="102"/>
      <c r="KXS700" s="102"/>
      <c r="KXT700" s="102"/>
      <c r="KXU700" s="102"/>
      <c r="KXV700" s="102"/>
      <c r="KXW700" s="102"/>
      <c r="KXX700" s="102"/>
      <c r="KXY700" s="102"/>
      <c r="KXZ700" s="102"/>
      <c r="KYA700" s="102"/>
      <c r="KYB700" s="102"/>
      <c r="KYC700" s="102"/>
      <c r="KYD700" s="102"/>
      <c r="KYE700" s="102"/>
      <c r="KYF700" s="102"/>
      <c r="KYG700" s="102"/>
      <c r="KYH700" s="102"/>
      <c r="KYI700" s="102"/>
      <c r="KYJ700" s="102"/>
      <c r="KYK700" s="102"/>
      <c r="KYL700" s="102"/>
      <c r="KYM700" s="102"/>
      <c r="KYN700" s="102"/>
      <c r="KYO700" s="102"/>
      <c r="KYP700" s="102"/>
      <c r="KYQ700" s="102"/>
      <c r="KYR700" s="102"/>
      <c r="KYS700" s="102"/>
      <c r="KYT700" s="102"/>
      <c r="KYU700" s="102"/>
      <c r="KYV700" s="102"/>
      <c r="KYW700" s="102"/>
      <c r="KYX700" s="102"/>
      <c r="KYY700" s="102"/>
      <c r="KYZ700" s="102"/>
      <c r="KZA700" s="102"/>
      <c r="KZB700" s="102"/>
      <c r="KZC700" s="102"/>
      <c r="KZD700" s="102"/>
      <c r="KZE700" s="102"/>
      <c r="KZF700" s="102"/>
      <c r="KZG700" s="102"/>
      <c r="KZH700" s="102"/>
      <c r="KZI700" s="102"/>
      <c r="KZJ700" s="102"/>
      <c r="KZK700" s="102"/>
      <c r="KZL700" s="102"/>
      <c r="KZM700" s="102"/>
      <c r="KZN700" s="102"/>
      <c r="KZO700" s="102"/>
      <c r="KZP700" s="102"/>
      <c r="KZQ700" s="102"/>
      <c r="KZR700" s="102"/>
      <c r="KZS700" s="102"/>
      <c r="KZT700" s="102"/>
      <c r="KZU700" s="102"/>
      <c r="KZV700" s="102"/>
      <c r="KZW700" s="102"/>
      <c r="KZX700" s="102"/>
      <c r="KZY700" s="102"/>
      <c r="KZZ700" s="102"/>
      <c r="LAA700" s="102"/>
      <c r="LAB700" s="102"/>
      <c r="LAC700" s="102"/>
      <c r="LAD700" s="102"/>
      <c r="LAE700" s="102"/>
      <c r="LAF700" s="102"/>
      <c r="LAG700" s="102"/>
      <c r="LAH700" s="102"/>
      <c r="LAI700" s="102"/>
      <c r="LAJ700" s="102"/>
      <c r="LAK700" s="102"/>
      <c r="LAL700" s="102"/>
      <c r="LAM700" s="102"/>
      <c r="LAN700" s="102"/>
      <c r="LAO700" s="102"/>
      <c r="LAP700" s="102"/>
      <c r="LAQ700" s="102"/>
      <c r="LAR700" s="102"/>
      <c r="LAS700" s="102"/>
      <c r="LAT700" s="102"/>
      <c r="LAU700" s="102"/>
      <c r="LAV700" s="102"/>
      <c r="LAW700" s="102"/>
      <c r="LAX700" s="102"/>
      <c r="LAY700" s="102"/>
      <c r="LAZ700" s="102"/>
      <c r="LBA700" s="102"/>
      <c r="LBB700" s="102"/>
      <c r="LBC700" s="102"/>
      <c r="LBD700" s="102"/>
      <c r="LBE700" s="102"/>
      <c r="LBF700" s="102"/>
      <c r="LBG700" s="102"/>
      <c r="LBH700" s="102"/>
      <c r="LBI700" s="102"/>
      <c r="LBJ700" s="102"/>
      <c r="LBK700" s="102"/>
      <c r="LBL700" s="102"/>
      <c r="LBM700" s="102"/>
      <c r="LBN700" s="102"/>
      <c r="LBO700" s="102"/>
      <c r="LBP700" s="102"/>
      <c r="LBQ700" s="102"/>
      <c r="LBR700" s="102"/>
      <c r="LBS700" s="102"/>
      <c r="LBT700" s="102"/>
      <c r="LBU700" s="102"/>
      <c r="LBV700" s="102"/>
      <c r="LBW700" s="102"/>
      <c r="LBX700" s="102"/>
      <c r="LBY700" s="102"/>
      <c r="LBZ700" s="102"/>
      <c r="LCA700" s="102"/>
      <c r="LCB700" s="102"/>
      <c r="LCC700" s="102"/>
      <c r="LCD700" s="102"/>
      <c r="LCE700" s="102"/>
      <c r="LCF700" s="102"/>
      <c r="LCG700" s="102"/>
      <c r="LCH700" s="102"/>
      <c r="LCI700" s="102"/>
      <c r="LCJ700" s="102"/>
      <c r="LCK700" s="102"/>
      <c r="LCL700" s="102"/>
      <c r="LCM700" s="102"/>
      <c r="LCN700" s="102"/>
      <c r="LCO700" s="102"/>
      <c r="LCP700" s="102"/>
      <c r="LCQ700" s="102"/>
      <c r="LCR700" s="102"/>
      <c r="LCS700" s="102"/>
      <c r="LCT700" s="102"/>
      <c r="LCU700" s="102"/>
      <c r="LCV700" s="102"/>
      <c r="LCW700" s="102"/>
      <c r="LCX700" s="102"/>
      <c r="LCY700" s="102"/>
      <c r="LCZ700" s="102"/>
      <c r="LDA700" s="102"/>
      <c r="LDB700" s="102"/>
      <c r="LDC700" s="102"/>
      <c r="LDD700" s="102"/>
      <c r="LDE700" s="102"/>
      <c r="LDF700" s="102"/>
      <c r="LDG700" s="102"/>
      <c r="LDH700" s="102"/>
      <c r="LDI700" s="102"/>
      <c r="LDJ700" s="102"/>
      <c r="LDK700" s="102"/>
      <c r="LDL700" s="102"/>
      <c r="LDM700" s="102"/>
      <c r="LDN700" s="102"/>
      <c r="LDO700" s="102"/>
      <c r="LDP700" s="102"/>
      <c r="LDQ700" s="102"/>
      <c r="LDR700" s="102"/>
      <c r="LDS700" s="102"/>
      <c r="LDT700" s="102"/>
      <c r="LDU700" s="102"/>
      <c r="LDV700" s="102"/>
      <c r="LDW700" s="102"/>
      <c r="LDX700" s="102"/>
      <c r="LDY700" s="102"/>
      <c r="LDZ700" s="102"/>
      <c r="LEA700" s="102"/>
      <c r="LEB700" s="102"/>
      <c r="LEC700" s="102"/>
      <c r="LED700" s="102"/>
      <c r="LEE700" s="102"/>
      <c r="LEF700" s="102"/>
      <c r="LEG700" s="102"/>
      <c r="LEH700" s="102"/>
      <c r="LEI700" s="102"/>
      <c r="LEJ700" s="102"/>
      <c r="LEK700" s="102"/>
      <c r="LEL700" s="102"/>
      <c r="LEM700" s="102"/>
      <c r="LEN700" s="102"/>
      <c r="LEO700" s="102"/>
      <c r="LEP700" s="102"/>
      <c r="LEQ700" s="102"/>
      <c r="LER700" s="102"/>
      <c r="LES700" s="102"/>
      <c r="LET700" s="102"/>
      <c r="LEU700" s="102"/>
      <c r="LEV700" s="102"/>
      <c r="LEW700" s="102"/>
      <c r="LEX700" s="102"/>
      <c r="LEY700" s="102"/>
      <c r="LEZ700" s="102"/>
      <c r="LFA700" s="102"/>
      <c r="LFB700" s="102"/>
      <c r="LFC700" s="102"/>
      <c r="LFD700" s="102"/>
      <c r="LFE700" s="102"/>
      <c r="LFF700" s="102"/>
      <c r="LFG700" s="102"/>
      <c r="LFH700" s="102"/>
      <c r="LFI700" s="102"/>
      <c r="LFJ700" s="102"/>
      <c r="LFK700" s="102"/>
      <c r="LFL700" s="102"/>
      <c r="LFM700" s="102"/>
      <c r="LFN700" s="102"/>
      <c r="LFO700" s="102"/>
      <c r="LFP700" s="102"/>
      <c r="LFQ700" s="102"/>
      <c r="LFR700" s="102"/>
      <c r="LFS700" s="102"/>
      <c r="LFT700" s="102"/>
      <c r="LFU700" s="102"/>
      <c r="LFV700" s="102"/>
      <c r="LFW700" s="102"/>
      <c r="LFX700" s="102"/>
      <c r="LFY700" s="102"/>
      <c r="LFZ700" s="102"/>
      <c r="LGA700" s="102"/>
      <c r="LGB700" s="102"/>
      <c r="LGC700" s="102"/>
      <c r="LGD700" s="102"/>
      <c r="LGE700" s="102"/>
      <c r="LGF700" s="102"/>
      <c r="LGG700" s="102"/>
      <c r="LGH700" s="102"/>
      <c r="LGI700" s="102"/>
      <c r="LGJ700" s="102"/>
      <c r="LGK700" s="102"/>
      <c r="LGL700" s="102"/>
      <c r="LGM700" s="102"/>
      <c r="LGN700" s="102"/>
      <c r="LGO700" s="102"/>
      <c r="LGP700" s="102"/>
      <c r="LGQ700" s="102"/>
      <c r="LGR700" s="102"/>
      <c r="LGS700" s="102"/>
      <c r="LGT700" s="102"/>
      <c r="LGU700" s="102"/>
      <c r="LGV700" s="102"/>
      <c r="LGW700" s="102"/>
      <c r="LGX700" s="102"/>
      <c r="LGY700" s="102"/>
      <c r="LGZ700" s="102"/>
      <c r="LHA700" s="102"/>
      <c r="LHB700" s="102"/>
      <c r="LHC700" s="102"/>
      <c r="LHD700" s="102"/>
      <c r="LHE700" s="102"/>
      <c r="LHF700" s="102"/>
      <c r="LHG700" s="102"/>
      <c r="LHH700" s="102"/>
      <c r="LHI700" s="102"/>
      <c r="LHJ700" s="102"/>
      <c r="LHK700" s="102"/>
      <c r="LHL700" s="102"/>
      <c r="LHM700" s="102"/>
      <c r="LHN700" s="102"/>
      <c r="LHO700" s="102"/>
      <c r="LHP700" s="102"/>
      <c r="LHQ700" s="102"/>
      <c r="LHR700" s="102"/>
      <c r="LHS700" s="102"/>
      <c r="LHT700" s="102"/>
      <c r="LHU700" s="102"/>
      <c r="LHV700" s="102"/>
      <c r="LHW700" s="102"/>
      <c r="LHX700" s="102"/>
      <c r="LHY700" s="102"/>
      <c r="LHZ700" s="102"/>
      <c r="LIA700" s="102"/>
      <c r="LIB700" s="102"/>
      <c r="LIC700" s="102"/>
      <c r="LID700" s="102"/>
      <c r="LIE700" s="102"/>
      <c r="LIF700" s="102"/>
      <c r="LIG700" s="102"/>
      <c r="LIH700" s="102"/>
      <c r="LII700" s="102"/>
      <c r="LIJ700" s="102"/>
      <c r="LIK700" s="102"/>
      <c r="LIL700" s="102"/>
      <c r="LIM700" s="102"/>
      <c r="LIN700" s="102"/>
      <c r="LIO700" s="102"/>
      <c r="LIP700" s="102"/>
      <c r="LIQ700" s="102"/>
      <c r="LIR700" s="102"/>
      <c r="LIS700" s="102"/>
      <c r="LIT700" s="102"/>
      <c r="LIU700" s="102"/>
      <c r="LIV700" s="102"/>
      <c r="LIW700" s="102"/>
      <c r="LIX700" s="102"/>
      <c r="LIY700" s="102"/>
      <c r="LIZ700" s="102"/>
      <c r="LJA700" s="102"/>
      <c r="LJB700" s="102"/>
      <c r="LJC700" s="102"/>
      <c r="LJD700" s="102"/>
      <c r="LJE700" s="102"/>
      <c r="LJF700" s="102"/>
      <c r="LJG700" s="102"/>
      <c r="LJH700" s="102"/>
      <c r="LJI700" s="102"/>
      <c r="LJJ700" s="102"/>
      <c r="LJK700" s="102"/>
      <c r="LJL700" s="102"/>
      <c r="LJM700" s="102"/>
      <c r="LJN700" s="102"/>
      <c r="LJO700" s="102"/>
      <c r="LJP700" s="102"/>
      <c r="LJQ700" s="102"/>
      <c r="LJR700" s="102"/>
      <c r="LJS700" s="102"/>
      <c r="LJT700" s="102"/>
      <c r="LJU700" s="102"/>
      <c r="LJV700" s="102"/>
      <c r="LJW700" s="102"/>
      <c r="LJX700" s="102"/>
      <c r="LJY700" s="102"/>
      <c r="LJZ700" s="102"/>
      <c r="LKA700" s="102"/>
      <c r="LKB700" s="102"/>
      <c r="LKC700" s="102"/>
      <c r="LKD700" s="102"/>
      <c r="LKE700" s="102"/>
      <c r="LKF700" s="102"/>
      <c r="LKG700" s="102"/>
      <c r="LKH700" s="102"/>
      <c r="LKI700" s="102"/>
      <c r="LKJ700" s="102"/>
      <c r="LKK700" s="102"/>
      <c r="LKL700" s="102"/>
      <c r="LKM700" s="102"/>
      <c r="LKN700" s="102"/>
      <c r="LKO700" s="102"/>
      <c r="LKP700" s="102"/>
      <c r="LKQ700" s="102"/>
      <c r="LKR700" s="102"/>
      <c r="LKS700" s="102"/>
      <c r="LKT700" s="102"/>
      <c r="LKU700" s="102"/>
      <c r="LKV700" s="102"/>
      <c r="LKW700" s="102"/>
      <c r="LKX700" s="102"/>
      <c r="LKY700" s="102"/>
      <c r="LKZ700" s="102"/>
      <c r="LLA700" s="102"/>
      <c r="LLB700" s="102"/>
      <c r="LLC700" s="102"/>
      <c r="LLD700" s="102"/>
      <c r="LLE700" s="102"/>
      <c r="LLF700" s="102"/>
      <c r="LLG700" s="102"/>
      <c r="LLH700" s="102"/>
      <c r="LLI700" s="102"/>
      <c r="LLJ700" s="102"/>
      <c r="LLK700" s="102"/>
      <c r="LLL700" s="102"/>
      <c r="LLM700" s="102"/>
      <c r="LLN700" s="102"/>
      <c r="LLO700" s="102"/>
      <c r="LLP700" s="102"/>
      <c r="LLQ700" s="102"/>
      <c r="LLR700" s="102"/>
      <c r="LLS700" s="102"/>
      <c r="LLT700" s="102"/>
      <c r="LLU700" s="102"/>
      <c r="LLV700" s="102"/>
      <c r="LLW700" s="102"/>
      <c r="LLX700" s="102"/>
      <c r="LLY700" s="102"/>
      <c r="LLZ700" s="102"/>
      <c r="LMA700" s="102"/>
      <c r="LMB700" s="102"/>
      <c r="LMC700" s="102"/>
      <c r="LMD700" s="102"/>
      <c r="LME700" s="102"/>
      <c r="LMF700" s="102"/>
      <c r="LMG700" s="102"/>
      <c r="LMH700" s="102"/>
      <c r="LMI700" s="102"/>
      <c r="LMJ700" s="102"/>
      <c r="LMK700" s="102"/>
      <c r="LML700" s="102"/>
      <c r="LMM700" s="102"/>
      <c r="LMN700" s="102"/>
      <c r="LMO700" s="102"/>
      <c r="LMP700" s="102"/>
      <c r="LMQ700" s="102"/>
      <c r="LMR700" s="102"/>
      <c r="LMS700" s="102"/>
      <c r="LMT700" s="102"/>
      <c r="LMU700" s="102"/>
      <c r="LMV700" s="102"/>
      <c r="LMW700" s="102"/>
      <c r="LMX700" s="102"/>
      <c r="LMY700" s="102"/>
      <c r="LMZ700" s="102"/>
      <c r="LNA700" s="102"/>
      <c r="LNB700" s="102"/>
      <c r="LNC700" s="102"/>
      <c r="LND700" s="102"/>
      <c r="LNE700" s="102"/>
      <c r="LNF700" s="102"/>
      <c r="LNG700" s="102"/>
      <c r="LNH700" s="102"/>
      <c r="LNI700" s="102"/>
      <c r="LNJ700" s="102"/>
      <c r="LNK700" s="102"/>
      <c r="LNL700" s="102"/>
      <c r="LNM700" s="102"/>
      <c r="LNN700" s="102"/>
      <c r="LNO700" s="102"/>
      <c r="LNP700" s="102"/>
      <c r="LNQ700" s="102"/>
      <c r="LNR700" s="102"/>
      <c r="LNS700" s="102"/>
      <c r="LNT700" s="102"/>
      <c r="LNU700" s="102"/>
      <c r="LNV700" s="102"/>
      <c r="LNW700" s="102"/>
      <c r="LNX700" s="102"/>
      <c r="LNY700" s="102"/>
      <c r="LNZ700" s="102"/>
      <c r="LOA700" s="102"/>
      <c r="LOB700" s="102"/>
      <c r="LOC700" s="102"/>
      <c r="LOD700" s="102"/>
      <c r="LOE700" s="102"/>
      <c r="LOF700" s="102"/>
      <c r="LOG700" s="102"/>
      <c r="LOH700" s="102"/>
      <c r="LOI700" s="102"/>
      <c r="LOJ700" s="102"/>
      <c r="LOK700" s="102"/>
      <c r="LOL700" s="102"/>
      <c r="LOM700" s="102"/>
      <c r="LON700" s="102"/>
      <c r="LOO700" s="102"/>
      <c r="LOP700" s="102"/>
      <c r="LOQ700" s="102"/>
      <c r="LOR700" s="102"/>
      <c r="LOS700" s="102"/>
      <c r="LOT700" s="102"/>
      <c r="LOU700" s="102"/>
      <c r="LOV700" s="102"/>
      <c r="LOW700" s="102"/>
      <c r="LOX700" s="102"/>
      <c r="LOY700" s="102"/>
      <c r="LOZ700" s="102"/>
      <c r="LPA700" s="102"/>
      <c r="LPB700" s="102"/>
      <c r="LPC700" s="102"/>
      <c r="LPD700" s="102"/>
      <c r="LPE700" s="102"/>
      <c r="LPF700" s="102"/>
      <c r="LPG700" s="102"/>
      <c r="LPH700" s="102"/>
      <c r="LPI700" s="102"/>
      <c r="LPJ700" s="102"/>
      <c r="LPK700" s="102"/>
      <c r="LPL700" s="102"/>
      <c r="LPM700" s="102"/>
      <c r="LPN700" s="102"/>
      <c r="LPO700" s="102"/>
      <c r="LPP700" s="102"/>
      <c r="LPQ700" s="102"/>
      <c r="LPR700" s="102"/>
      <c r="LPS700" s="102"/>
      <c r="LPT700" s="102"/>
      <c r="LPU700" s="102"/>
      <c r="LPV700" s="102"/>
      <c r="LPW700" s="102"/>
      <c r="LPX700" s="102"/>
      <c r="LPY700" s="102"/>
      <c r="LPZ700" s="102"/>
      <c r="LQA700" s="102"/>
      <c r="LQB700" s="102"/>
      <c r="LQC700" s="102"/>
      <c r="LQD700" s="102"/>
      <c r="LQE700" s="102"/>
      <c r="LQF700" s="102"/>
      <c r="LQG700" s="102"/>
      <c r="LQH700" s="102"/>
      <c r="LQI700" s="102"/>
      <c r="LQJ700" s="102"/>
      <c r="LQK700" s="102"/>
      <c r="LQL700" s="102"/>
      <c r="LQM700" s="102"/>
      <c r="LQN700" s="102"/>
      <c r="LQO700" s="102"/>
      <c r="LQP700" s="102"/>
      <c r="LQQ700" s="102"/>
      <c r="LQR700" s="102"/>
      <c r="LQS700" s="102"/>
      <c r="LQT700" s="102"/>
      <c r="LQU700" s="102"/>
      <c r="LQV700" s="102"/>
      <c r="LQW700" s="102"/>
      <c r="LQX700" s="102"/>
      <c r="LQY700" s="102"/>
      <c r="LQZ700" s="102"/>
      <c r="LRA700" s="102"/>
      <c r="LRB700" s="102"/>
      <c r="LRC700" s="102"/>
      <c r="LRD700" s="102"/>
      <c r="LRE700" s="102"/>
      <c r="LRF700" s="102"/>
      <c r="LRG700" s="102"/>
      <c r="LRH700" s="102"/>
      <c r="LRI700" s="102"/>
      <c r="LRJ700" s="102"/>
      <c r="LRK700" s="102"/>
      <c r="LRL700" s="102"/>
      <c r="LRM700" s="102"/>
      <c r="LRN700" s="102"/>
      <c r="LRO700" s="102"/>
      <c r="LRP700" s="102"/>
      <c r="LRQ700" s="102"/>
      <c r="LRR700" s="102"/>
      <c r="LRS700" s="102"/>
      <c r="LRT700" s="102"/>
      <c r="LRU700" s="102"/>
      <c r="LRV700" s="102"/>
      <c r="LRW700" s="102"/>
      <c r="LRX700" s="102"/>
      <c r="LRY700" s="102"/>
      <c r="LRZ700" s="102"/>
      <c r="LSA700" s="102"/>
      <c r="LSB700" s="102"/>
      <c r="LSC700" s="102"/>
      <c r="LSD700" s="102"/>
      <c r="LSE700" s="102"/>
      <c r="LSF700" s="102"/>
      <c r="LSG700" s="102"/>
      <c r="LSH700" s="102"/>
      <c r="LSI700" s="102"/>
      <c r="LSJ700" s="102"/>
      <c r="LSK700" s="102"/>
      <c r="LSL700" s="102"/>
      <c r="LSM700" s="102"/>
      <c r="LSN700" s="102"/>
      <c r="LSO700" s="102"/>
      <c r="LSP700" s="102"/>
      <c r="LSQ700" s="102"/>
      <c r="LSR700" s="102"/>
      <c r="LSS700" s="102"/>
      <c r="LST700" s="102"/>
      <c r="LSU700" s="102"/>
      <c r="LSV700" s="102"/>
      <c r="LSW700" s="102"/>
      <c r="LSX700" s="102"/>
      <c r="LSY700" s="102"/>
      <c r="LSZ700" s="102"/>
      <c r="LTA700" s="102"/>
      <c r="LTB700" s="102"/>
      <c r="LTC700" s="102"/>
      <c r="LTD700" s="102"/>
      <c r="LTE700" s="102"/>
      <c r="LTF700" s="102"/>
      <c r="LTG700" s="102"/>
      <c r="LTH700" s="102"/>
      <c r="LTI700" s="102"/>
      <c r="LTJ700" s="102"/>
      <c r="LTK700" s="102"/>
      <c r="LTL700" s="102"/>
      <c r="LTM700" s="102"/>
      <c r="LTN700" s="102"/>
      <c r="LTO700" s="102"/>
      <c r="LTP700" s="102"/>
      <c r="LTQ700" s="102"/>
      <c r="LTR700" s="102"/>
      <c r="LTS700" s="102"/>
      <c r="LTT700" s="102"/>
      <c r="LTU700" s="102"/>
      <c r="LTV700" s="102"/>
      <c r="LTW700" s="102"/>
      <c r="LTX700" s="102"/>
      <c r="LTY700" s="102"/>
      <c r="LTZ700" s="102"/>
      <c r="LUA700" s="102"/>
      <c r="LUB700" s="102"/>
      <c r="LUC700" s="102"/>
      <c r="LUD700" s="102"/>
      <c r="LUE700" s="102"/>
      <c r="LUF700" s="102"/>
      <c r="LUG700" s="102"/>
      <c r="LUH700" s="102"/>
      <c r="LUI700" s="102"/>
      <c r="LUJ700" s="102"/>
      <c r="LUK700" s="102"/>
      <c r="LUL700" s="102"/>
      <c r="LUM700" s="102"/>
      <c r="LUN700" s="102"/>
      <c r="LUO700" s="102"/>
      <c r="LUP700" s="102"/>
      <c r="LUQ700" s="102"/>
      <c r="LUR700" s="102"/>
      <c r="LUS700" s="102"/>
      <c r="LUT700" s="102"/>
      <c r="LUU700" s="102"/>
      <c r="LUV700" s="102"/>
      <c r="LUW700" s="102"/>
      <c r="LUX700" s="102"/>
      <c r="LUY700" s="102"/>
      <c r="LUZ700" s="102"/>
      <c r="LVA700" s="102"/>
      <c r="LVB700" s="102"/>
      <c r="LVC700" s="102"/>
      <c r="LVD700" s="102"/>
      <c r="LVE700" s="102"/>
      <c r="LVF700" s="102"/>
      <c r="LVG700" s="102"/>
      <c r="LVH700" s="102"/>
      <c r="LVI700" s="102"/>
      <c r="LVJ700" s="102"/>
      <c r="LVK700" s="102"/>
      <c r="LVL700" s="102"/>
      <c r="LVM700" s="102"/>
      <c r="LVN700" s="102"/>
      <c r="LVO700" s="102"/>
      <c r="LVP700" s="102"/>
      <c r="LVQ700" s="102"/>
      <c r="LVR700" s="102"/>
      <c r="LVS700" s="102"/>
      <c r="LVT700" s="102"/>
      <c r="LVU700" s="102"/>
      <c r="LVV700" s="102"/>
      <c r="LVW700" s="102"/>
      <c r="LVX700" s="102"/>
      <c r="LVY700" s="102"/>
      <c r="LVZ700" s="102"/>
      <c r="LWA700" s="102"/>
      <c r="LWB700" s="102"/>
      <c r="LWC700" s="102"/>
      <c r="LWD700" s="102"/>
      <c r="LWE700" s="102"/>
      <c r="LWF700" s="102"/>
      <c r="LWG700" s="102"/>
      <c r="LWH700" s="102"/>
      <c r="LWI700" s="102"/>
      <c r="LWJ700" s="102"/>
      <c r="LWK700" s="102"/>
      <c r="LWL700" s="102"/>
      <c r="LWM700" s="102"/>
      <c r="LWN700" s="102"/>
      <c r="LWO700" s="102"/>
      <c r="LWP700" s="102"/>
      <c r="LWQ700" s="102"/>
      <c r="LWR700" s="102"/>
      <c r="LWS700" s="102"/>
      <c r="LWT700" s="102"/>
      <c r="LWU700" s="102"/>
      <c r="LWV700" s="102"/>
      <c r="LWW700" s="102"/>
      <c r="LWX700" s="102"/>
      <c r="LWY700" s="102"/>
      <c r="LWZ700" s="102"/>
      <c r="LXA700" s="102"/>
      <c r="LXB700" s="102"/>
      <c r="LXC700" s="102"/>
      <c r="LXD700" s="102"/>
      <c r="LXE700" s="102"/>
      <c r="LXF700" s="102"/>
      <c r="LXG700" s="102"/>
      <c r="LXH700" s="102"/>
      <c r="LXI700" s="102"/>
      <c r="LXJ700" s="102"/>
      <c r="LXK700" s="102"/>
      <c r="LXL700" s="102"/>
      <c r="LXM700" s="102"/>
      <c r="LXN700" s="102"/>
      <c r="LXO700" s="102"/>
      <c r="LXP700" s="102"/>
      <c r="LXQ700" s="102"/>
      <c r="LXR700" s="102"/>
      <c r="LXS700" s="102"/>
      <c r="LXT700" s="102"/>
      <c r="LXU700" s="102"/>
      <c r="LXV700" s="102"/>
      <c r="LXW700" s="102"/>
      <c r="LXX700" s="102"/>
      <c r="LXY700" s="102"/>
      <c r="LXZ700" s="102"/>
      <c r="LYA700" s="102"/>
      <c r="LYB700" s="102"/>
      <c r="LYC700" s="102"/>
      <c r="LYD700" s="102"/>
      <c r="LYE700" s="102"/>
      <c r="LYF700" s="102"/>
      <c r="LYG700" s="102"/>
      <c r="LYH700" s="102"/>
      <c r="LYI700" s="102"/>
      <c r="LYJ700" s="102"/>
      <c r="LYK700" s="102"/>
      <c r="LYL700" s="102"/>
      <c r="LYM700" s="102"/>
      <c r="LYN700" s="102"/>
      <c r="LYO700" s="102"/>
      <c r="LYP700" s="102"/>
      <c r="LYQ700" s="102"/>
      <c r="LYR700" s="102"/>
      <c r="LYS700" s="102"/>
      <c r="LYT700" s="102"/>
      <c r="LYU700" s="102"/>
      <c r="LYV700" s="102"/>
      <c r="LYW700" s="102"/>
      <c r="LYX700" s="102"/>
      <c r="LYY700" s="102"/>
      <c r="LYZ700" s="102"/>
      <c r="LZA700" s="102"/>
      <c r="LZB700" s="102"/>
      <c r="LZC700" s="102"/>
      <c r="LZD700" s="102"/>
      <c r="LZE700" s="102"/>
      <c r="LZF700" s="102"/>
      <c r="LZG700" s="102"/>
      <c r="LZH700" s="102"/>
      <c r="LZI700" s="102"/>
      <c r="LZJ700" s="102"/>
      <c r="LZK700" s="102"/>
      <c r="LZL700" s="102"/>
      <c r="LZM700" s="102"/>
      <c r="LZN700" s="102"/>
      <c r="LZO700" s="102"/>
      <c r="LZP700" s="102"/>
      <c r="LZQ700" s="102"/>
      <c r="LZR700" s="102"/>
      <c r="LZS700" s="102"/>
      <c r="LZT700" s="102"/>
      <c r="LZU700" s="102"/>
      <c r="LZV700" s="102"/>
      <c r="LZW700" s="102"/>
      <c r="LZX700" s="102"/>
      <c r="LZY700" s="102"/>
      <c r="LZZ700" s="102"/>
      <c r="MAA700" s="102"/>
      <c r="MAB700" s="102"/>
      <c r="MAC700" s="102"/>
      <c r="MAD700" s="102"/>
      <c r="MAE700" s="102"/>
      <c r="MAF700" s="102"/>
      <c r="MAG700" s="102"/>
      <c r="MAH700" s="102"/>
      <c r="MAI700" s="102"/>
      <c r="MAJ700" s="102"/>
      <c r="MAK700" s="102"/>
      <c r="MAL700" s="102"/>
      <c r="MAM700" s="102"/>
      <c r="MAN700" s="102"/>
      <c r="MAO700" s="102"/>
      <c r="MAP700" s="102"/>
      <c r="MAQ700" s="102"/>
      <c r="MAR700" s="102"/>
      <c r="MAS700" s="102"/>
      <c r="MAT700" s="102"/>
      <c r="MAU700" s="102"/>
      <c r="MAV700" s="102"/>
      <c r="MAW700" s="102"/>
      <c r="MAX700" s="102"/>
      <c r="MAY700" s="102"/>
      <c r="MAZ700" s="102"/>
      <c r="MBA700" s="102"/>
      <c r="MBB700" s="102"/>
      <c r="MBC700" s="102"/>
      <c r="MBD700" s="102"/>
      <c r="MBE700" s="102"/>
      <c r="MBF700" s="102"/>
      <c r="MBG700" s="102"/>
      <c r="MBH700" s="102"/>
      <c r="MBI700" s="102"/>
      <c r="MBJ700" s="102"/>
      <c r="MBK700" s="102"/>
      <c r="MBL700" s="102"/>
      <c r="MBM700" s="102"/>
      <c r="MBN700" s="102"/>
      <c r="MBO700" s="102"/>
      <c r="MBP700" s="102"/>
      <c r="MBQ700" s="102"/>
      <c r="MBR700" s="102"/>
      <c r="MBS700" s="102"/>
      <c r="MBT700" s="102"/>
      <c r="MBU700" s="102"/>
      <c r="MBV700" s="102"/>
      <c r="MBW700" s="102"/>
      <c r="MBX700" s="102"/>
      <c r="MBY700" s="102"/>
      <c r="MBZ700" s="102"/>
      <c r="MCA700" s="102"/>
      <c r="MCB700" s="102"/>
      <c r="MCC700" s="102"/>
      <c r="MCD700" s="102"/>
      <c r="MCE700" s="102"/>
      <c r="MCF700" s="102"/>
      <c r="MCG700" s="102"/>
      <c r="MCH700" s="102"/>
      <c r="MCI700" s="102"/>
      <c r="MCJ700" s="102"/>
      <c r="MCK700" s="102"/>
      <c r="MCL700" s="102"/>
      <c r="MCM700" s="102"/>
      <c r="MCN700" s="102"/>
      <c r="MCO700" s="102"/>
      <c r="MCP700" s="102"/>
      <c r="MCQ700" s="102"/>
      <c r="MCR700" s="102"/>
      <c r="MCS700" s="102"/>
      <c r="MCT700" s="102"/>
      <c r="MCU700" s="102"/>
      <c r="MCV700" s="102"/>
      <c r="MCW700" s="102"/>
      <c r="MCX700" s="102"/>
      <c r="MCY700" s="102"/>
      <c r="MCZ700" s="102"/>
      <c r="MDA700" s="102"/>
      <c r="MDB700" s="102"/>
      <c r="MDC700" s="102"/>
      <c r="MDD700" s="102"/>
      <c r="MDE700" s="102"/>
      <c r="MDF700" s="102"/>
      <c r="MDG700" s="102"/>
      <c r="MDH700" s="102"/>
      <c r="MDI700" s="102"/>
      <c r="MDJ700" s="102"/>
      <c r="MDK700" s="102"/>
      <c r="MDL700" s="102"/>
      <c r="MDM700" s="102"/>
      <c r="MDN700" s="102"/>
      <c r="MDO700" s="102"/>
      <c r="MDP700" s="102"/>
      <c r="MDQ700" s="102"/>
      <c r="MDR700" s="102"/>
      <c r="MDS700" s="102"/>
      <c r="MDT700" s="102"/>
      <c r="MDU700" s="102"/>
      <c r="MDV700" s="102"/>
      <c r="MDW700" s="102"/>
      <c r="MDX700" s="102"/>
      <c r="MDY700" s="102"/>
      <c r="MDZ700" s="102"/>
      <c r="MEA700" s="102"/>
      <c r="MEB700" s="102"/>
      <c r="MEC700" s="102"/>
      <c r="MED700" s="102"/>
      <c r="MEE700" s="102"/>
      <c r="MEF700" s="102"/>
      <c r="MEG700" s="102"/>
      <c r="MEH700" s="102"/>
      <c r="MEI700" s="102"/>
      <c r="MEJ700" s="102"/>
      <c r="MEK700" s="102"/>
      <c r="MEL700" s="102"/>
      <c r="MEM700" s="102"/>
      <c r="MEN700" s="102"/>
      <c r="MEO700" s="102"/>
      <c r="MEP700" s="102"/>
      <c r="MEQ700" s="102"/>
      <c r="MER700" s="102"/>
      <c r="MES700" s="102"/>
      <c r="MET700" s="102"/>
      <c r="MEU700" s="102"/>
      <c r="MEV700" s="102"/>
      <c r="MEW700" s="102"/>
      <c r="MEX700" s="102"/>
      <c r="MEY700" s="102"/>
      <c r="MEZ700" s="102"/>
      <c r="MFA700" s="102"/>
      <c r="MFB700" s="102"/>
      <c r="MFC700" s="102"/>
      <c r="MFD700" s="102"/>
      <c r="MFE700" s="102"/>
      <c r="MFF700" s="102"/>
      <c r="MFG700" s="102"/>
      <c r="MFH700" s="102"/>
      <c r="MFI700" s="102"/>
      <c r="MFJ700" s="102"/>
      <c r="MFK700" s="102"/>
      <c r="MFL700" s="102"/>
      <c r="MFM700" s="102"/>
      <c r="MFN700" s="102"/>
      <c r="MFO700" s="102"/>
      <c r="MFP700" s="102"/>
      <c r="MFQ700" s="102"/>
      <c r="MFR700" s="102"/>
      <c r="MFS700" s="102"/>
      <c r="MFT700" s="102"/>
      <c r="MFU700" s="102"/>
      <c r="MFV700" s="102"/>
      <c r="MFW700" s="102"/>
      <c r="MFX700" s="102"/>
      <c r="MFY700" s="102"/>
      <c r="MFZ700" s="102"/>
      <c r="MGA700" s="102"/>
      <c r="MGB700" s="102"/>
      <c r="MGC700" s="102"/>
      <c r="MGD700" s="102"/>
      <c r="MGE700" s="102"/>
      <c r="MGF700" s="102"/>
      <c r="MGG700" s="102"/>
      <c r="MGH700" s="102"/>
      <c r="MGI700" s="102"/>
      <c r="MGJ700" s="102"/>
      <c r="MGK700" s="102"/>
      <c r="MGL700" s="102"/>
      <c r="MGM700" s="102"/>
      <c r="MGN700" s="102"/>
      <c r="MGO700" s="102"/>
      <c r="MGP700" s="102"/>
      <c r="MGQ700" s="102"/>
      <c r="MGR700" s="102"/>
      <c r="MGS700" s="102"/>
      <c r="MGT700" s="102"/>
      <c r="MGU700" s="102"/>
      <c r="MGV700" s="102"/>
      <c r="MGW700" s="102"/>
      <c r="MGX700" s="102"/>
      <c r="MGY700" s="102"/>
      <c r="MGZ700" s="102"/>
      <c r="MHA700" s="102"/>
      <c r="MHB700" s="102"/>
      <c r="MHC700" s="102"/>
      <c r="MHD700" s="102"/>
      <c r="MHE700" s="102"/>
      <c r="MHF700" s="102"/>
      <c r="MHG700" s="102"/>
      <c r="MHH700" s="102"/>
      <c r="MHI700" s="102"/>
      <c r="MHJ700" s="102"/>
      <c r="MHK700" s="102"/>
      <c r="MHL700" s="102"/>
      <c r="MHM700" s="102"/>
      <c r="MHN700" s="102"/>
      <c r="MHO700" s="102"/>
      <c r="MHP700" s="102"/>
      <c r="MHQ700" s="102"/>
      <c r="MHR700" s="102"/>
      <c r="MHS700" s="102"/>
      <c r="MHT700" s="102"/>
      <c r="MHU700" s="102"/>
      <c r="MHV700" s="102"/>
      <c r="MHW700" s="102"/>
      <c r="MHX700" s="102"/>
      <c r="MHY700" s="102"/>
      <c r="MHZ700" s="102"/>
      <c r="MIA700" s="102"/>
      <c r="MIB700" s="102"/>
      <c r="MIC700" s="102"/>
      <c r="MID700" s="102"/>
      <c r="MIE700" s="102"/>
      <c r="MIF700" s="102"/>
      <c r="MIG700" s="102"/>
      <c r="MIH700" s="102"/>
      <c r="MII700" s="102"/>
      <c r="MIJ700" s="102"/>
      <c r="MIK700" s="102"/>
      <c r="MIL700" s="102"/>
      <c r="MIM700" s="102"/>
      <c r="MIN700" s="102"/>
      <c r="MIO700" s="102"/>
      <c r="MIP700" s="102"/>
      <c r="MIQ700" s="102"/>
      <c r="MIR700" s="102"/>
      <c r="MIS700" s="102"/>
      <c r="MIT700" s="102"/>
      <c r="MIU700" s="102"/>
      <c r="MIV700" s="102"/>
      <c r="MIW700" s="102"/>
      <c r="MIX700" s="102"/>
      <c r="MIY700" s="102"/>
      <c r="MIZ700" s="102"/>
      <c r="MJA700" s="102"/>
      <c r="MJB700" s="102"/>
      <c r="MJC700" s="102"/>
      <c r="MJD700" s="102"/>
      <c r="MJE700" s="102"/>
      <c r="MJF700" s="102"/>
      <c r="MJG700" s="102"/>
      <c r="MJH700" s="102"/>
      <c r="MJI700" s="102"/>
      <c r="MJJ700" s="102"/>
      <c r="MJK700" s="102"/>
      <c r="MJL700" s="102"/>
      <c r="MJM700" s="102"/>
      <c r="MJN700" s="102"/>
      <c r="MJO700" s="102"/>
      <c r="MJP700" s="102"/>
      <c r="MJQ700" s="102"/>
      <c r="MJR700" s="102"/>
      <c r="MJS700" s="102"/>
      <c r="MJT700" s="102"/>
      <c r="MJU700" s="102"/>
      <c r="MJV700" s="102"/>
      <c r="MJW700" s="102"/>
      <c r="MJX700" s="102"/>
      <c r="MJY700" s="102"/>
      <c r="MJZ700" s="102"/>
      <c r="MKA700" s="102"/>
      <c r="MKB700" s="102"/>
      <c r="MKC700" s="102"/>
      <c r="MKD700" s="102"/>
      <c r="MKE700" s="102"/>
      <c r="MKF700" s="102"/>
      <c r="MKG700" s="102"/>
      <c r="MKH700" s="102"/>
      <c r="MKI700" s="102"/>
      <c r="MKJ700" s="102"/>
      <c r="MKK700" s="102"/>
      <c r="MKL700" s="102"/>
      <c r="MKM700" s="102"/>
      <c r="MKN700" s="102"/>
      <c r="MKO700" s="102"/>
      <c r="MKP700" s="102"/>
      <c r="MKQ700" s="102"/>
      <c r="MKR700" s="102"/>
      <c r="MKS700" s="102"/>
      <c r="MKT700" s="102"/>
      <c r="MKU700" s="102"/>
      <c r="MKV700" s="102"/>
      <c r="MKW700" s="102"/>
      <c r="MKX700" s="102"/>
      <c r="MKY700" s="102"/>
      <c r="MKZ700" s="102"/>
      <c r="MLA700" s="102"/>
      <c r="MLB700" s="102"/>
      <c r="MLC700" s="102"/>
      <c r="MLD700" s="102"/>
      <c r="MLE700" s="102"/>
      <c r="MLF700" s="102"/>
      <c r="MLG700" s="102"/>
      <c r="MLH700" s="102"/>
      <c r="MLI700" s="102"/>
      <c r="MLJ700" s="102"/>
      <c r="MLK700" s="102"/>
      <c r="MLL700" s="102"/>
      <c r="MLM700" s="102"/>
      <c r="MLN700" s="102"/>
      <c r="MLO700" s="102"/>
      <c r="MLP700" s="102"/>
      <c r="MLQ700" s="102"/>
      <c r="MLR700" s="102"/>
      <c r="MLS700" s="102"/>
      <c r="MLT700" s="102"/>
      <c r="MLU700" s="102"/>
      <c r="MLV700" s="102"/>
      <c r="MLW700" s="102"/>
      <c r="MLX700" s="102"/>
      <c r="MLY700" s="102"/>
      <c r="MLZ700" s="102"/>
      <c r="MMA700" s="102"/>
      <c r="MMB700" s="102"/>
      <c r="MMC700" s="102"/>
      <c r="MMD700" s="102"/>
      <c r="MME700" s="102"/>
      <c r="MMF700" s="102"/>
      <c r="MMG700" s="102"/>
      <c r="MMH700" s="102"/>
      <c r="MMI700" s="102"/>
      <c r="MMJ700" s="102"/>
      <c r="MMK700" s="102"/>
      <c r="MML700" s="102"/>
      <c r="MMM700" s="102"/>
      <c r="MMN700" s="102"/>
      <c r="MMO700" s="102"/>
      <c r="MMP700" s="102"/>
      <c r="MMQ700" s="102"/>
      <c r="MMR700" s="102"/>
      <c r="MMS700" s="102"/>
      <c r="MMT700" s="102"/>
      <c r="MMU700" s="102"/>
      <c r="MMV700" s="102"/>
      <c r="MMW700" s="102"/>
      <c r="MMX700" s="102"/>
      <c r="MMY700" s="102"/>
      <c r="MMZ700" s="102"/>
      <c r="MNA700" s="102"/>
      <c r="MNB700" s="102"/>
      <c r="MNC700" s="102"/>
      <c r="MND700" s="102"/>
      <c r="MNE700" s="102"/>
      <c r="MNF700" s="102"/>
      <c r="MNG700" s="102"/>
      <c r="MNH700" s="102"/>
      <c r="MNI700" s="102"/>
      <c r="MNJ700" s="102"/>
      <c r="MNK700" s="102"/>
      <c r="MNL700" s="102"/>
      <c r="MNM700" s="102"/>
      <c r="MNN700" s="102"/>
      <c r="MNO700" s="102"/>
      <c r="MNP700" s="102"/>
      <c r="MNQ700" s="102"/>
      <c r="MNR700" s="102"/>
      <c r="MNS700" s="102"/>
      <c r="MNT700" s="102"/>
      <c r="MNU700" s="102"/>
      <c r="MNV700" s="102"/>
      <c r="MNW700" s="102"/>
      <c r="MNX700" s="102"/>
      <c r="MNY700" s="102"/>
      <c r="MNZ700" s="102"/>
      <c r="MOA700" s="102"/>
      <c r="MOB700" s="102"/>
      <c r="MOC700" s="102"/>
      <c r="MOD700" s="102"/>
      <c r="MOE700" s="102"/>
      <c r="MOF700" s="102"/>
      <c r="MOG700" s="102"/>
      <c r="MOH700" s="102"/>
      <c r="MOI700" s="102"/>
      <c r="MOJ700" s="102"/>
      <c r="MOK700" s="102"/>
      <c r="MOL700" s="102"/>
      <c r="MOM700" s="102"/>
      <c r="MON700" s="102"/>
      <c r="MOO700" s="102"/>
      <c r="MOP700" s="102"/>
      <c r="MOQ700" s="102"/>
      <c r="MOR700" s="102"/>
      <c r="MOS700" s="102"/>
      <c r="MOT700" s="102"/>
      <c r="MOU700" s="102"/>
      <c r="MOV700" s="102"/>
      <c r="MOW700" s="102"/>
      <c r="MOX700" s="102"/>
      <c r="MOY700" s="102"/>
      <c r="MOZ700" s="102"/>
      <c r="MPA700" s="102"/>
      <c r="MPB700" s="102"/>
      <c r="MPC700" s="102"/>
      <c r="MPD700" s="102"/>
      <c r="MPE700" s="102"/>
      <c r="MPF700" s="102"/>
      <c r="MPG700" s="102"/>
      <c r="MPH700" s="102"/>
      <c r="MPI700" s="102"/>
      <c r="MPJ700" s="102"/>
      <c r="MPK700" s="102"/>
      <c r="MPL700" s="102"/>
      <c r="MPM700" s="102"/>
      <c r="MPN700" s="102"/>
      <c r="MPO700" s="102"/>
      <c r="MPP700" s="102"/>
      <c r="MPQ700" s="102"/>
      <c r="MPR700" s="102"/>
      <c r="MPS700" s="102"/>
      <c r="MPT700" s="102"/>
      <c r="MPU700" s="102"/>
      <c r="MPV700" s="102"/>
      <c r="MPW700" s="102"/>
      <c r="MPX700" s="102"/>
      <c r="MPY700" s="102"/>
      <c r="MPZ700" s="102"/>
      <c r="MQA700" s="102"/>
      <c r="MQB700" s="102"/>
      <c r="MQC700" s="102"/>
      <c r="MQD700" s="102"/>
      <c r="MQE700" s="102"/>
      <c r="MQF700" s="102"/>
      <c r="MQG700" s="102"/>
      <c r="MQH700" s="102"/>
      <c r="MQI700" s="102"/>
      <c r="MQJ700" s="102"/>
      <c r="MQK700" s="102"/>
      <c r="MQL700" s="102"/>
      <c r="MQM700" s="102"/>
      <c r="MQN700" s="102"/>
      <c r="MQO700" s="102"/>
      <c r="MQP700" s="102"/>
      <c r="MQQ700" s="102"/>
      <c r="MQR700" s="102"/>
      <c r="MQS700" s="102"/>
      <c r="MQT700" s="102"/>
      <c r="MQU700" s="102"/>
      <c r="MQV700" s="102"/>
      <c r="MQW700" s="102"/>
      <c r="MQX700" s="102"/>
      <c r="MQY700" s="102"/>
      <c r="MQZ700" s="102"/>
      <c r="MRA700" s="102"/>
      <c r="MRB700" s="102"/>
      <c r="MRC700" s="102"/>
      <c r="MRD700" s="102"/>
      <c r="MRE700" s="102"/>
      <c r="MRF700" s="102"/>
      <c r="MRG700" s="102"/>
      <c r="MRH700" s="102"/>
      <c r="MRI700" s="102"/>
      <c r="MRJ700" s="102"/>
      <c r="MRK700" s="102"/>
      <c r="MRL700" s="102"/>
      <c r="MRM700" s="102"/>
      <c r="MRN700" s="102"/>
      <c r="MRO700" s="102"/>
      <c r="MRP700" s="102"/>
      <c r="MRQ700" s="102"/>
      <c r="MRR700" s="102"/>
      <c r="MRS700" s="102"/>
      <c r="MRT700" s="102"/>
      <c r="MRU700" s="102"/>
      <c r="MRV700" s="102"/>
      <c r="MRW700" s="102"/>
      <c r="MRX700" s="102"/>
      <c r="MRY700" s="102"/>
      <c r="MRZ700" s="102"/>
      <c r="MSA700" s="102"/>
      <c r="MSB700" s="102"/>
      <c r="MSC700" s="102"/>
      <c r="MSD700" s="102"/>
      <c r="MSE700" s="102"/>
      <c r="MSF700" s="102"/>
      <c r="MSG700" s="102"/>
      <c r="MSH700" s="102"/>
      <c r="MSI700" s="102"/>
      <c r="MSJ700" s="102"/>
      <c r="MSK700" s="102"/>
      <c r="MSL700" s="102"/>
      <c r="MSM700" s="102"/>
      <c r="MSN700" s="102"/>
      <c r="MSO700" s="102"/>
      <c r="MSP700" s="102"/>
      <c r="MSQ700" s="102"/>
      <c r="MSR700" s="102"/>
      <c r="MSS700" s="102"/>
      <c r="MST700" s="102"/>
      <c r="MSU700" s="102"/>
      <c r="MSV700" s="102"/>
      <c r="MSW700" s="102"/>
      <c r="MSX700" s="102"/>
      <c r="MSY700" s="102"/>
      <c r="MSZ700" s="102"/>
      <c r="MTA700" s="102"/>
      <c r="MTB700" s="102"/>
      <c r="MTC700" s="102"/>
      <c r="MTD700" s="102"/>
      <c r="MTE700" s="102"/>
      <c r="MTF700" s="102"/>
      <c r="MTG700" s="102"/>
      <c r="MTH700" s="102"/>
      <c r="MTI700" s="102"/>
      <c r="MTJ700" s="102"/>
      <c r="MTK700" s="102"/>
      <c r="MTL700" s="102"/>
      <c r="MTM700" s="102"/>
      <c r="MTN700" s="102"/>
      <c r="MTO700" s="102"/>
      <c r="MTP700" s="102"/>
      <c r="MTQ700" s="102"/>
      <c r="MTR700" s="102"/>
      <c r="MTS700" s="102"/>
      <c r="MTT700" s="102"/>
      <c r="MTU700" s="102"/>
      <c r="MTV700" s="102"/>
      <c r="MTW700" s="102"/>
      <c r="MTX700" s="102"/>
      <c r="MTY700" s="102"/>
      <c r="MTZ700" s="102"/>
      <c r="MUA700" s="102"/>
      <c r="MUB700" s="102"/>
      <c r="MUC700" s="102"/>
      <c r="MUD700" s="102"/>
      <c r="MUE700" s="102"/>
      <c r="MUF700" s="102"/>
      <c r="MUG700" s="102"/>
      <c r="MUH700" s="102"/>
      <c r="MUI700" s="102"/>
      <c r="MUJ700" s="102"/>
      <c r="MUK700" s="102"/>
      <c r="MUL700" s="102"/>
      <c r="MUM700" s="102"/>
      <c r="MUN700" s="102"/>
      <c r="MUO700" s="102"/>
      <c r="MUP700" s="102"/>
      <c r="MUQ700" s="102"/>
      <c r="MUR700" s="102"/>
      <c r="MUS700" s="102"/>
      <c r="MUT700" s="102"/>
      <c r="MUU700" s="102"/>
      <c r="MUV700" s="102"/>
      <c r="MUW700" s="102"/>
      <c r="MUX700" s="102"/>
      <c r="MUY700" s="102"/>
      <c r="MUZ700" s="102"/>
      <c r="MVA700" s="102"/>
      <c r="MVB700" s="102"/>
      <c r="MVC700" s="102"/>
      <c r="MVD700" s="102"/>
      <c r="MVE700" s="102"/>
      <c r="MVF700" s="102"/>
      <c r="MVG700" s="102"/>
      <c r="MVH700" s="102"/>
      <c r="MVI700" s="102"/>
      <c r="MVJ700" s="102"/>
      <c r="MVK700" s="102"/>
      <c r="MVL700" s="102"/>
      <c r="MVM700" s="102"/>
      <c r="MVN700" s="102"/>
      <c r="MVO700" s="102"/>
      <c r="MVP700" s="102"/>
      <c r="MVQ700" s="102"/>
      <c r="MVR700" s="102"/>
      <c r="MVS700" s="102"/>
      <c r="MVT700" s="102"/>
      <c r="MVU700" s="102"/>
      <c r="MVV700" s="102"/>
      <c r="MVW700" s="102"/>
      <c r="MVX700" s="102"/>
      <c r="MVY700" s="102"/>
      <c r="MVZ700" s="102"/>
      <c r="MWA700" s="102"/>
      <c r="MWB700" s="102"/>
      <c r="MWC700" s="102"/>
      <c r="MWD700" s="102"/>
      <c r="MWE700" s="102"/>
      <c r="MWF700" s="102"/>
      <c r="MWG700" s="102"/>
      <c r="MWH700" s="102"/>
      <c r="MWI700" s="102"/>
      <c r="MWJ700" s="102"/>
      <c r="MWK700" s="102"/>
      <c r="MWL700" s="102"/>
      <c r="MWM700" s="102"/>
      <c r="MWN700" s="102"/>
      <c r="MWO700" s="102"/>
      <c r="MWP700" s="102"/>
      <c r="MWQ700" s="102"/>
      <c r="MWR700" s="102"/>
      <c r="MWS700" s="102"/>
      <c r="MWT700" s="102"/>
      <c r="MWU700" s="102"/>
      <c r="MWV700" s="102"/>
      <c r="MWW700" s="102"/>
      <c r="MWX700" s="102"/>
      <c r="MWY700" s="102"/>
      <c r="MWZ700" s="102"/>
      <c r="MXA700" s="102"/>
      <c r="MXB700" s="102"/>
      <c r="MXC700" s="102"/>
      <c r="MXD700" s="102"/>
      <c r="MXE700" s="102"/>
      <c r="MXF700" s="102"/>
      <c r="MXG700" s="102"/>
      <c r="MXH700" s="102"/>
      <c r="MXI700" s="102"/>
      <c r="MXJ700" s="102"/>
      <c r="MXK700" s="102"/>
      <c r="MXL700" s="102"/>
      <c r="MXM700" s="102"/>
      <c r="MXN700" s="102"/>
      <c r="MXO700" s="102"/>
      <c r="MXP700" s="102"/>
      <c r="MXQ700" s="102"/>
      <c r="MXR700" s="102"/>
      <c r="MXS700" s="102"/>
      <c r="MXT700" s="102"/>
      <c r="MXU700" s="102"/>
      <c r="MXV700" s="102"/>
      <c r="MXW700" s="102"/>
      <c r="MXX700" s="102"/>
      <c r="MXY700" s="102"/>
      <c r="MXZ700" s="102"/>
      <c r="MYA700" s="102"/>
      <c r="MYB700" s="102"/>
      <c r="MYC700" s="102"/>
      <c r="MYD700" s="102"/>
      <c r="MYE700" s="102"/>
      <c r="MYF700" s="102"/>
      <c r="MYG700" s="102"/>
      <c r="MYH700" s="102"/>
      <c r="MYI700" s="102"/>
      <c r="MYJ700" s="102"/>
      <c r="MYK700" s="102"/>
      <c r="MYL700" s="102"/>
      <c r="MYM700" s="102"/>
      <c r="MYN700" s="102"/>
      <c r="MYO700" s="102"/>
      <c r="MYP700" s="102"/>
      <c r="MYQ700" s="102"/>
      <c r="MYR700" s="102"/>
      <c r="MYS700" s="102"/>
      <c r="MYT700" s="102"/>
      <c r="MYU700" s="102"/>
      <c r="MYV700" s="102"/>
      <c r="MYW700" s="102"/>
      <c r="MYX700" s="102"/>
      <c r="MYY700" s="102"/>
      <c r="MYZ700" s="102"/>
      <c r="MZA700" s="102"/>
      <c r="MZB700" s="102"/>
      <c r="MZC700" s="102"/>
      <c r="MZD700" s="102"/>
      <c r="MZE700" s="102"/>
      <c r="MZF700" s="102"/>
      <c r="MZG700" s="102"/>
      <c r="MZH700" s="102"/>
      <c r="MZI700" s="102"/>
      <c r="MZJ700" s="102"/>
      <c r="MZK700" s="102"/>
      <c r="MZL700" s="102"/>
      <c r="MZM700" s="102"/>
      <c r="MZN700" s="102"/>
      <c r="MZO700" s="102"/>
      <c r="MZP700" s="102"/>
      <c r="MZQ700" s="102"/>
      <c r="MZR700" s="102"/>
      <c r="MZS700" s="102"/>
      <c r="MZT700" s="102"/>
      <c r="MZU700" s="102"/>
      <c r="MZV700" s="102"/>
      <c r="MZW700" s="102"/>
      <c r="MZX700" s="102"/>
      <c r="MZY700" s="102"/>
      <c r="MZZ700" s="102"/>
      <c r="NAA700" s="102"/>
      <c r="NAB700" s="102"/>
      <c r="NAC700" s="102"/>
      <c r="NAD700" s="102"/>
      <c r="NAE700" s="102"/>
      <c r="NAF700" s="102"/>
      <c r="NAG700" s="102"/>
      <c r="NAH700" s="102"/>
      <c r="NAI700" s="102"/>
      <c r="NAJ700" s="102"/>
      <c r="NAK700" s="102"/>
      <c r="NAL700" s="102"/>
      <c r="NAM700" s="102"/>
      <c r="NAN700" s="102"/>
      <c r="NAO700" s="102"/>
      <c r="NAP700" s="102"/>
      <c r="NAQ700" s="102"/>
      <c r="NAR700" s="102"/>
      <c r="NAS700" s="102"/>
      <c r="NAT700" s="102"/>
      <c r="NAU700" s="102"/>
      <c r="NAV700" s="102"/>
      <c r="NAW700" s="102"/>
      <c r="NAX700" s="102"/>
      <c r="NAY700" s="102"/>
      <c r="NAZ700" s="102"/>
      <c r="NBA700" s="102"/>
      <c r="NBB700" s="102"/>
      <c r="NBC700" s="102"/>
      <c r="NBD700" s="102"/>
      <c r="NBE700" s="102"/>
      <c r="NBF700" s="102"/>
      <c r="NBG700" s="102"/>
      <c r="NBH700" s="102"/>
      <c r="NBI700" s="102"/>
      <c r="NBJ700" s="102"/>
      <c r="NBK700" s="102"/>
      <c r="NBL700" s="102"/>
      <c r="NBM700" s="102"/>
      <c r="NBN700" s="102"/>
      <c r="NBO700" s="102"/>
      <c r="NBP700" s="102"/>
      <c r="NBQ700" s="102"/>
      <c r="NBR700" s="102"/>
      <c r="NBS700" s="102"/>
      <c r="NBT700" s="102"/>
      <c r="NBU700" s="102"/>
      <c r="NBV700" s="102"/>
      <c r="NBW700" s="102"/>
      <c r="NBX700" s="102"/>
      <c r="NBY700" s="102"/>
      <c r="NBZ700" s="102"/>
      <c r="NCA700" s="102"/>
      <c r="NCB700" s="102"/>
      <c r="NCC700" s="102"/>
      <c r="NCD700" s="102"/>
      <c r="NCE700" s="102"/>
      <c r="NCF700" s="102"/>
      <c r="NCG700" s="102"/>
      <c r="NCH700" s="102"/>
      <c r="NCI700" s="102"/>
      <c r="NCJ700" s="102"/>
      <c r="NCK700" s="102"/>
      <c r="NCL700" s="102"/>
      <c r="NCM700" s="102"/>
      <c r="NCN700" s="102"/>
      <c r="NCO700" s="102"/>
      <c r="NCP700" s="102"/>
      <c r="NCQ700" s="102"/>
      <c r="NCR700" s="102"/>
      <c r="NCS700" s="102"/>
      <c r="NCT700" s="102"/>
      <c r="NCU700" s="102"/>
      <c r="NCV700" s="102"/>
      <c r="NCW700" s="102"/>
      <c r="NCX700" s="102"/>
      <c r="NCY700" s="102"/>
      <c r="NCZ700" s="102"/>
      <c r="NDA700" s="102"/>
      <c r="NDB700" s="102"/>
      <c r="NDC700" s="102"/>
      <c r="NDD700" s="102"/>
      <c r="NDE700" s="102"/>
      <c r="NDF700" s="102"/>
      <c r="NDG700" s="102"/>
      <c r="NDH700" s="102"/>
      <c r="NDI700" s="102"/>
      <c r="NDJ700" s="102"/>
      <c r="NDK700" s="102"/>
      <c r="NDL700" s="102"/>
      <c r="NDM700" s="102"/>
      <c r="NDN700" s="102"/>
      <c r="NDO700" s="102"/>
      <c r="NDP700" s="102"/>
      <c r="NDQ700" s="102"/>
      <c r="NDR700" s="102"/>
      <c r="NDS700" s="102"/>
      <c r="NDT700" s="102"/>
      <c r="NDU700" s="102"/>
      <c r="NDV700" s="102"/>
      <c r="NDW700" s="102"/>
      <c r="NDX700" s="102"/>
      <c r="NDY700" s="102"/>
      <c r="NDZ700" s="102"/>
      <c r="NEA700" s="102"/>
      <c r="NEB700" s="102"/>
      <c r="NEC700" s="102"/>
      <c r="NED700" s="102"/>
      <c r="NEE700" s="102"/>
      <c r="NEF700" s="102"/>
      <c r="NEG700" s="102"/>
      <c r="NEH700" s="102"/>
      <c r="NEI700" s="102"/>
      <c r="NEJ700" s="102"/>
      <c r="NEK700" s="102"/>
      <c r="NEL700" s="102"/>
      <c r="NEM700" s="102"/>
      <c r="NEN700" s="102"/>
      <c r="NEO700" s="102"/>
      <c r="NEP700" s="102"/>
      <c r="NEQ700" s="102"/>
      <c r="NER700" s="102"/>
      <c r="NES700" s="102"/>
      <c r="NET700" s="102"/>
      <c r="NEU700" s="102"/>
      <c r="NEV700" s="102"/>
      <c r="NEW700" s="102"/>
      <c r="NEX700" s="102"/>
      <c r="NEY700" s="102"/>
      <c r="NEZ700" s="102"/>
      <c r="NFA700" s="102"/>
      <c r="NFB700" s="102"/>
      <c r="NFC700" s="102"/>
      <c r="NFD700" s="102"/>
      <c r="NFE700" s="102"/>
      <c r="NFF700" s="102"/>
      <c r="NFG700" s="102"/>
      <c r="NFH700" s="102"/>
      <c r="NFI700" s="102"/>
      <c r="NFJ700" s="102"/>
      <c r="NFK700" s="102"/>
      <c r="NFL700" s="102"/>
      <c r="NFM700" s="102"/>
      <c r="NFN700" s="102"/>
      <c r="NFO700" s="102"/>
      <c r="NFP700" s="102"/>
      <c r="NFQ700" s="102"/>
      <c r="NFR700" s="102"/>
      <c r="NFS700" s="102"/>
      <c r="NFT700" s="102"/>
      <c r="NFU700" s="102"/>
      <c r="NFV700" s="102"/>
      <c r="NFW700" s="102"/>
      <c r="NFX700" s="102"/>
      <c r="NFY700" s="102"/>
      <c r="NFZ700" s="102"/>
      <c r="NGA700" s="102"/>
      <c r="NGB700" s="102"/>
      <c r="NGC700" s="102"/>
      <c r="NGD700" s="102"/>
      <c r="NGE700" s="102"/>
      <c r="NGF700" s="102"/>
      <c r="NGG700" s="102"/>
      <c r="NGH700" s="102"/>
      <c r="NGI700" s="102"/>
      <c r="NGJ700" s="102"/>
      <c r="NGK700" s="102"/>
      <c r="NGL700" s="102"/>
      <c r="NGM700" s="102"/>
      <c r="NGN700" s="102"/>
      <c r="NGO700" s="102"/>
      <c r="NGP700" s="102"/>
      <c r="NGQ700" s="102"/>
      <c r="NGR700" s="102"/>
      <c r="NGS700" s="102"/>
      <c r="NGT700" s="102"/>
      <c r="NGU700" s="102"/>
      <c r="NGV700" s="102"/>
      <c r="NGW700" s="102"/>
      <c r="NGX700" s="102"/>
      <c r="NGY700" s="102"/>
      <c r="NGZ700" s="102"/>
      <c r="NHA700" s="102"/>
      <c r="NHB700" s="102"/>
      <c r="NHC700" s="102"/>
      <c r="NHD700" s="102"/>
      <c r="NHE700" s="102"/>
      <c r="NHF700" s="102"/>
      <c r="NHG700" s="102"/>
      <c r="NHH700" s="102"/>
      <c r="NHI700" s="102"/>
      <c r="NHJ700" s="102"/>
      <c r="NHK700" s="102"/>
      <c r="NHL700" s="102"/>
      <c r="NHM700" s="102"/>
      <c r="NHN700" s="102"/>
      <c r="NHO700" s="102"/>
      <c r="NHP700" s="102"/>
      <c r="NHQ700" s="102"/>
      <c r="NHR700" s="102"/>
      <c r="NHS700" s="102"/>
      <c r="NHT700" s="102"/>
      <c r="NHU700" s="102"/>
      <c r="NHV700" s="102"/>
      <c r="NHW700" s="102"/>
      <c r="NHX700" s="102"/>
      <c r="NHY700" s="102"/>
      <c r="NHZ700" s="102"/>
      <c r="NIA700" s="102"/>
      <c r="NIB700" s="102"/>
      <c r="NIC700" s="102"/>
      <c r="NID700" s="102"/>
      <c r="NIE700" s="102"/>
      <c r="NIF700" s="102"/>
      <c r="NIG700" s="102"/>
      <c r="NIH700" s="102"/>
      <c r="NII700" s="102"/>
      <c r="NIJ700" s="102"/>
      <c r="NIK700" s="102"/>
      <c r="NIL700" s="102"/>
      <c r="NIM700" s="102"/>
      <c r="NIN700" s="102"/>
      <c r="NIO700" s="102"/>
      <c r="NIP700" s="102"/>
      <c r="NIQ700" s="102"/>
      <c r="NIR700" s="102"/>
      <c r="NIS700" s="102"/>
      <c r="NIT700" s="102"/>
      <c r="NIU700" s="102"/>
      <c r="NIV700" s="102"/>
      <c r="NIW700" s="102"/>
      <c r="NIX700" s="102"/>
      <c r="NIY700" s="102"/>
      <c r="NIZ700" s="102"/>
      <c r="NJA700" s="102"/>
      <c r="NJB700" s="102"/>
      <c r="NJC700" s="102"/>
      <c r="NJD700" s="102"/>
      <c r="NJE700" s="102"/>
      <c r="NJF700" s="102"/>
      <c r="NJG700" s="102"/>
      <c r="NJH700" s="102"/>
      <c r="NJI700" s="102"/>
      <c r="NJJ700" s="102"/>
      <c r="NJK700" s="102"/>
      <c r="NJL700" s="102"/>
      <c r="NJM700" s="102"/>
      <c r="NJN700" s="102"/>
      <c r="NJO700" s="102"/>
      <c r="NJP700" s="102"/>
      <c r="NJQ700" s="102"/>
      <c r="NJR700" s="102"/>
      <c r="NJS700" s="102"/>
      <c r="NJT700" s="102"/>
      <c r="NJU700" s="102"/>
      <c r="NJV700" s="102"/>
      <c r="NJW700" s="102"/>
      <c r="NJX700" s="102"/>
      <c r="NJY700" s="102"/>
      <c r="NJZ700" s="102"/>
      <c r="NKA700" s="102"/>
      <c r="NKB700" s="102"/>
      <c r="NKC700" s="102"/>
      <c r="NKD700" s="102"/>
      <c r="NKE700" s="102"/>
      <c r="NKF700" s="102"/>
      <c r="NKG700" s="102"/>
      <c r="NKH700" s="102"/>
      <c r="NKI700" s="102"/>
      <c r="NKJ700" s="102"/>
      <c r="NKK700" s="102"/>
      <c r="NKL700" s="102"/>
      <c r="NKM700" s="102"/>
      <c r="NKN700" s="102"/>
      <c r="NKO700" s="102"/>
      <c r="NKP700" s="102"/>
      <c r="NKQ700" s="102"/>
      <c r="NKR700" s="102"/>
      <c r="NKS700" s="102"/>
      <c r="NKT700" s="102"/>
      <c r="NKU700" s="102"/>
      <c r="NKV700" s="102"/>
      <c r="NKW700" s="102"/>
      <c r="NKX700" s="102"/>
      <c r="NKY700" s="102"/>
      <c r="NKZ700" s="102"/>
      <c r="NLA700" s="102"/>
      <c r="NLB700" s="102"/>
      <c r="NLC700" s="102"/>
      <c r="NLD700" s="102"/>
      <c r="NLE700" s="102"/>
      <c r="NLF700" s="102"/>
      <c r="NLG700" s="102"/>
      <c r="NLH700" s="102"/>
      <c r="NLI700" s="102"/>
      <c r="NLJ700" s="102"/>
      <c r="NLK700" s="102"/>
      <c r="NLL700" s="102"/>
      <c r="NLM700" s="102"/>
      <c r="NLN700" s="102"/>
      <c r="NLO700" s="102"/>
      <c r="NLP700" s="102"/>
      <c r="NLQ700" s="102"/>
      <c r="NLR700" s="102"/>
      <c r="NLS700" s="102"/>
      <c r="NLT700" s="102"/>
      <c r="NLU700" s="102"/>
      <c r="NLV700" s="102"/>
      <c r="NLW700" s="102"/>
      <c r="NLX700" s="102"/>
      <c r="NLY700" s="102"/>
      <c r="NLZ700" s="102"/>
      <c r="NMA700" s="102"/>
      <c r="NMB700" s="102"/>
      <c r="NMC700" s="102"/>
      <c r="NMD700" s="102"/>
      <c r="NME700" s="102"/>
      <c r="NMF700" s="102"/>
      <c r="NMG700" s="102"/>
      <c r="NMH700" s="102"/>
      <c r="NMI700" s="102"/>
      <c r="NMJ700" s="102"/>
      <c r="NMK700" s="102"/>
      <c r="NML700" s="102"/>
      <c r="NMM700" s="102"/>
      <c r="NMN700" s="102"/>
      <c r="NMO700" s="102"/>
      <c r="NMP700" s="102"/>
      <c r="NMQ700" s="102"/>
      <c r="NMR700" s="102"/>
      <c r="NMS700" s="102"/>
      <c r="NMT700" s="102"/>
      <c r="NMU700" s="102"/>
      <c r="NMV700" s="102"/>
      <c r="NMW700" s="102"/>
      <c r="NMX700" s="102"/>
      <c r="NMY700" s="102"/>
      <c r="NMZ700" s="102"/>
      <c r="NNA700" s="102"/>
      <c r="NNB700" s="102"/>
      <c r="NNC700" s="102"/>
      <c r="NND700" s="102"/>
      <c r="NNE700" s="102"/>
      <c r="NNF700" s="102"/>
      <c r="NNG700" s="102"/>
      <c r="NNH700" s="102"/>
      <c r="NNI700" s="102"/>
      <c r="NNJ700" s="102"/>
      <c r="NNK700" s="102"/>
      <c r="NNL700" s="102"/>
      <c r="NNM700" s="102"/>
      <c r="NNN700" s="102"/>
      <c r="NNO700" s="102"/>
      <c r="NNP700" s="102"/>
      <c r="NNQ700" s="102"/>
      <c r="NNR700" s="102"/>
      <c r="NNS700" s="102"/>
      <c r="NNT700" s="102"/>
      <c r="NNU700" s="102"/>
      <c r="NNV700" s="102"/>
      <c r="NNW700" s="102"/>
      <c r="NNX700" s="102"/>
      <c r="NNY700" s="102"/>
      <c r="NNZ700" s="102"/>
      <c r="NOA700" s="102"/>
      <c r="NOB700" s="102"/>
      <c r="NOC700" s="102"/>
      <c r="NOD700" s="102"/>
      <c r="NOE700" s="102"/>
      <c r="NOF700" s="102"/>
      <c r="NOG700" s="102"/>
      <c r="NOH700" s="102"/>
      <c r="NOI700" s="102"/>
      <c r="NOJ700" s="102"/>
      <c r="NOK700" s="102"/>
      <c r="NOL700" s="102"/>
      <c r="NOM700" s="102"/>
      <c r="NON700" s="102"/>
      <c r="NOO700" s="102"/>
      <c r="NOP700" s="102"/>
      <c r="NOQ700" s="102"/>
      <c r="NOR700" s="102"/>
      <c r="NOS700" s="102"/>
      <c r="NOT700" s="102"/>
      <c r="NOU700" s="102"/>
      <c r="NOV700" s="102"/>
      <c r="NOW700" s="102"/>
      <c r="NOX700" s="102"/>
      <c r="NOY700" s="102"/>
      <c r="NOZ700" s="102"/>
      <c r="NPA700" s="102"/>
      <c r="NPB700" s="102"/>
      <c r="NPC700" s="102"/>
      <c r="NPD700" s="102"/>
      <c r="NPE700" s="102"/>
      <c r="NPF700" s="102"/>
      <c r="NPG700" s="102"/>
      <c r="NPH700" s="102"/>
      <c r="NPI700" s="102"/>
      <c r="NPJ700" s="102"/>
      <c r="NPK700" s="102"/>
      <c r="NPL700" s="102"/>
      <c r="NPM700" s="102"/>
      <c r="NPN700" s="102"/>
      <c r="NPO700" s="102"/>
      <c r="NPP700" s="102"/>
      <c r="NPQ700" s="102"/>
      <c r="NPR700" s="102"/>
      <c r="NPS700" s="102"/>
      <c r="NPT700" s="102"/>
      <c r="NPU700" s="102"/>
      <c r="NPV700" s="102"/>
      <c r="NPW700" s="102"/>
      <c r="NPX700" s="102"/>
      <c r="NPY700" s="102"/>
      <c r="NPZ700" s="102"/>
      <c r="NQA700" s="102"/>
      <c r="NQB700" s="102"/>
      <c r="NQC700" s="102"/>
      <c r="NQD700" s="102"/>
      <c r="NQE700" s="102"/>
      <c r="NQF700" s="102"/>
      <c r="NQG700" s="102"/>
      <c r="NQH700" s="102"/>
      <c r="NQI700" s="102"/>
      <c r="NQJ700" s="102"/>
      <c r="NQK700" s="102"/>
      <c r="NQL700" s="102"/>
      <c r="NQM700" s="102"/>
      <c r="NQN700" s="102"/>
      <c r="NQO700" s="102"/>
      <c r="NQP700" s="102"/>
      <c r="NQQ700" s="102"/>
      <c r="NQR700" s="102"/>
      <c r="NQS700" s="102"/>
      <c r="NQT700" s="102"/>
      <c r="NQU700" s="102"/>
      <c r="NQV700" s="102"/>
      <c r="NQW700" s="102"/>
      <c r="NQX700" s="102"/>
      <c r="NQY700" s="102"/>
      <c r="NQZ700" s="102"/>
      <c r="NRA700" s="102"/>
      <c r="NRB700" s="102"/>
      <c r="NRC700" s="102"/>
      <c r="NRD700" s="102"/>
      <c r="NRE700" s="102"/>
      <c r="NRF700" s="102"/>
      <c r="NRG700" s="102"/>
      <c r="NRH700" s="102"/>
      <c r="NRI700" s="102"/>
      <c r="NRJ700" s="102"/>
      <c r="NRK700" s="102"/>
      <c r="NRL700" s="102"/>
      <c r="NRM700" s="102"/>
      <c r="NRN700" s="102"/>
      <c r="NRO700" s="102"/>
      <c r="NRP700" s="102"/>
      <c r="NRQ700" s="102"/>
      <c r="NRR700" s="102"/>
      <c r="NRS700" s="102"/>
      <c r="NRT700" s="102"/>
      <c r="NRU700" s="102"/>
      <c r="NRV700" s="102"/>
      <c r="NRW700" s="102"/>
      <c r="NRX700" s="102"/>
      <c r="NRY700" s="102"/>
      <c r="NRZ700" s="102"/>
      <c r="NSA700" s="102"/>
      <c r="NSB700" s="102"/>
      <c r="NSC700" s="102"/>
      <c r="NSD700" s="102"/>
      <c r="NSE700" s="102"/>
      <c r="NSF700" s="102"/>
      <c r="NSG700" s="102"/>
      <c r="NSH700" s="102"/>
      <c r="NSI700" s="102"/>
      <c r="NSJ700" s="102"/>
      <c r="NSK700" s="102"/>
      <c r="NSL700" s="102"/>
      <c r="NSM700" s="102"/>
      <c r="NSN700" s="102"/>
      <c r="NSO700" s="102"/>
      <c r="NSP700" s="102"/>
      <c r="NSQ700" s="102"/>
      <c r="NSR700" s="102"/>
      <c r="NSS700" s="102"/>
      <c r="NST700" s="102"/>
      <c r="NSU700" s="102"/>
      <c r="NSV700" s="102"/>
      <c r="NSW700" s="102"/>
      <c r="NSX700" s="102"/>
      <c r="NSY700" s="102"/>
      <c r="NSZ700" s="102"/>
      <c r="NTA700" s="102"/>
      <c r="NTB700" s="102"/>
      <c r="NTC700" s="102"/>
      <c r="NTD700" s="102"/>
      <c r="NTE700" s="102"/>
      <c r="NTF700" s="102"/>
      <c r="NTG700" s="102"/>
      <c r="NTH700" s="102"/>
      <c r="NTI700" s="102"/>
      <c r="NTJ700" s="102"/>
      <c r="NTK700" s="102"/>
      <c r="NTL700" s="102"/>
      <c r="NTM700" s="102"/>
      <c r="NTN700" s="102"/>
      <c r="NTO700" s="102"/>
      <c r="NTP700" s="102"/>
      <c r="NTQ700" s="102"/>
      <c r="NTR700" s="102"/>
      <c r="NTS700" s="102"/>
      <c r="NTT700" s="102"/>
      <c r="NTU700" s="102"/>
      <c r="NTV700" s="102"/>
      <c r="NTW700" s="102"/>
      <c r="NTX700" s="102"/>
      <c r="NTY700" s="102"/>
      <c r="NTZ700" s="102"/>
      <c r="NUA700" s="102"/>
      <c r="NUB700" s="102"/>
      <c r="NUC700" s="102"/>
      <c r="NUD700" s="102"/>
      <c r="NUE700" s="102"/>
      <c r="NUF700" s="102"/>
      <c r="NUG700" s="102"/>
      <c r="NUH700" s="102"/>
      <c r="NUI700" s="102"/>
      <c r="NUJ700" s="102"/>
      <c r="NUK700" s="102"/>
      <c r="NUL700" s="102"/>
      <c r="NUM700" s="102"/>
      <c r="NUN700" s="102"/>
      <c r="NUO700" s="102"/>
      <c r="NUP700" s="102"/>
      <c r="NUQ700" s="102"/>
      <c r="NUR700" s="102"/>
      <c r="NUS700" s="102"/>
      <c r="NUT700" s="102"/>
      <c r="NUU700" s="102"/>
      <c r="NUV700" s="102"/>
      <c r="NUW700" s="102"/>
      <c r="NUX700" s="102"/>
      <c r="NUY700" s="102"/>
      <c r="NUZ700" s="102"/>
      <c r="NVA700" s="102"/>
      <c r="NVB700" s="102"/>
      <c r="NVC700" s="102"/>
      <c r="NVD700" s="102"/>
      <c r="NVE700" s="102"/>
      <c r="NVF700" s="102"/>
      <c r="NVG700" s="102"/>
      <c r="NVH700" s="102"/>
      <c r="NVI700" s="102"/>
      <c r="NVJ700" s="102"/>
      <c r="NVK700" s="102"/>
      <c r="NVL700" s="102"/>
      <c r="NVM700" s="102"/>
      <c r="NVN700" s="102"/>
      <c r="NVO700" s="102"/>
      <c r="NVP700" s="102"/>
      <c r="NVQ700" s="102"/>
      <c r="NVR700" s="102"/>
      <c r="NVS700" s="102"/>
      <c r="NVT700" s="102"/>
      <c r="NVU700" s="102"/>
      <c r="NVV700" s="102"/>
      <c r="NVW700" s="102"/>
      <c r="NVX700" s="102"/>
      <c r="NVY700" s="102"/>
      <c r="NVZ700" s="102"/>
      <c r="NWA700" s="102"/>
      <c r="NWB700" s="102"/>
      <c r="NWC700" s="102"/>
      <c r="NWD700" s="102"/>
      <c r="NWE700" s="102"/>
      <c r="NWF700" s="102"/>
      <c r="NWG700" s="102"/>
      <c r="NWH700" s="102"/>
      <c r="NWI700" s="102"/>
      <c r="NWJ700" s="102"/>
      <c r="NWK700" s="102"/>
      <c r="NWL700" s="102"/>
      <c r="NWM700" s="102"/>
      <c r="NWN700" s="102"/>
      <c r="NWO700" s="102"/>
      <c r="NWP700" s="102"/>
      <c r="NWQ700" s="102"/>
      <c r="NWR700" s="102"/>
      <c r="NWS700" s="102"/>
      <c r="NWT700" s="102"/>
      <c r="NWU700" s="102"/>
      <c r="NWV700" s="102"/>
      <c r="NWW700" s="102"/>
      <c r="NWX700" s="102"/>
      <c r="NWY700" s="102"/>
      <c r="NWZ700" s="102"/>
      <c r="NXA700" s="102"/>
      <c r="NXB700" s="102"/>
      <c r="NXC700" s="102"/>
      <c r="NXD700" s="102"/>
      <c r="NXE700" s="102"/>
      <c r="NXF700" s="102"/>
      <c r="NXG700" s="102"/>
      <c r="NXH700" s="102"/>
      <c r="NXI700" s="102"/>
      <c r="NXJ700" s="102"/>
      <c r="NXK700" s="102"/>
      <c r="NXL700" s="102"/>
      <c r="NXM700" s="102"/>
      <c r="NXN700" s="102"/>
      <c r="NXO700" s="102"/>
      <c r="NXP700" s="102"/>
      <c r="NXQ700" s="102"/>
      <c r="NXR700" s="102"/>
      <c r="NXS700" s="102"/>
      <c r="NXT700" s="102"/>
      <c r="NXU700" s="102"/>
      <c r="NXV700" s="102"/>
      <c r="NXW700" s="102"/>
      <c r="NXX700" s="102"/>
      <c r="NXY700" s="102"/>
      <c r="NXZ700" s="102"/>
      <c r="NYA700" s="102"/>
      <c r="NYB700" s="102"/>
      <c r="NYC700" s="102"/>
      <c r="NYD700" s="102"/>
      <c r="NYE700" s="102"/>
      <c r="NYF700" s="102"/>
      <c r="NYG700" s="102"/>
      <c r="NYH700" s="102"/>
      <c r="NYI700" s="102"/>
      <c r="NYJ700" s="102"/>
      <c r="NYK700" s="102"/>
      <c r="NYL700" s="102"/>
      <c r="NYM700" s="102"/>
      <c r="NYN700" s="102"/>
      <c r="NYO700" s="102"/>
      <c r="NYP700" s="102"/>
      <c r="NYQ700" s="102"/>
      <c r="NYR700" s="102"/>
      <c r="NYS700" s="102"/>
      <c r="NYT700" s="102"/>
      <c r="NYU700" s="102"/>
      <c r="NYV700" s="102"/>
      <c r="NYW700" s="102"/>
      <c r="NYX700" s="102"/>
      <c r="NYY700" s="102"/>
      <c r="NYZ700" s="102"/>
      <c r="NZA700" s="102"/>
      <c r="NZB700" s="102"/>
      <c r="NZC700" s="102"/>
      <c r="NZD700" s="102"/>
      <c r="NZE700" s="102"/>
      <c r="NZF700" s="102"/>
      <c r="NZG700" s="102"/>
      <c r="NZH700" s="102"/>
      <c r="NZI700" s="102"/>
      <c r="NZJ700" s="102"/>
      <c r="NZK700" s="102"/>
      <c r="NZL700" s="102"/>
      <c r="NZM700" s="102"/>
      <c r="NZN700" s="102"/>
      <c r="NZO700" s="102"/>
      <c r="NZP700" s="102"/>
      <c r="NZQ700" s="102"/>
      <c r="NZR700" s="102"/>
      <c r="NZS700" s="102"/>
      <c r="NZT700" s="102"/>
      <c r="NZU700" s="102"/>
      <c r="NZV700" s="102"/>
      <c r="NZW700" s="102"/>
      <c r="NZX700" s="102"/>
      <c r="NZY700" s="102"/>
      <c r="NZZ700" s="102"/>
      <c r="OAA700" s="102"/>
      <c r="OAB700" s="102"/>
      <c r="OAC700" s="102"/>
      <c r="OAD700" s="102"/>
      <c r="OAE700" s="102"/>
      <c r="OAF700" s="102"/>
      <c r="OAG700" s="102"/>
      <c r="OAH700" s="102"/>
      <c r="OAI700" s="102"/>
      <c r="OAJ700" s="102"/>
      <c r="OAK700" s="102"/>
      <c r="OAL700" s="102"/>
      <c r="OAM700" s="102"/>
      <c r="OAN700" s="102"/>
      <c r="OAO700" s="102"/>
      <c r="OAP700" s="102"/>
      <c r="OAQ700" s="102"/>
      <c r="OAR700" s="102"/>
      <c r="OAS700" s="102"/>
      <c r="OAT700" s="102"/>
      <c r="OAU700" s="102"/>
      <c r="OAV700" s="102"/>
      <c r="OAW700" s="102"/>
      <c r="OAX700" s="102"/>
      <c r="OAY700" s="102"/>
      <c r="OAZ700" s="102"/>
      <c r="OBA700" s="102"/>
      <c r="OBB700" s="102"/>
      <c r="OBC700" s="102"/>
      <c r="OBD700" s="102"/>
      <c r="OBE700" s="102"/>
      <c r="OBF700" s="102"/>
      <c r="OBG700" s="102"/>
      <c r="OBH700" s="102"/>
      <c r="OBI700" s="102"/>
      <c r="OBJ700" s="102"/>
      <c r="OBK700" s="102"/>
      <c r="OBL700" s="102"/>
      <c r="OBM700" s="102"/>
      <c r="OBN700" s="102"/>
      <c r="OBO700" s="102"/>
      <c r="OBP700" s="102"/>
      <c r="OBQ700" s="102"/>
      <c r="OBR700" s="102"/>
      <c r="OBS700" s="102"/>
      <c r="OBT700" s="102"/>
      <c r="OBU700" s="102"/>
      <c r="OBV700" s="102"/>
      <c r="OBW700" s="102"/>
      <c r="OBX700" s="102"/>
      <c r="OBY700" s="102"/>
      <c r="OBZ700" s="102"/>
      <c r="OCA700" s="102"/>
      <c r="OCB700" s="102"/>
      <c r="OCC700" s="102"/>
      <c r="OCD700" s="102"/>
      <c r="OCE700" s="102"/>
      <c r="OCF700" s="102"/>
      <c r="OCG700" s="102"/>
      <c r="OCH700" s="102"/>
      <c r="OCI700" s="102"/>
      <c r="OCJ700" s="102"/>
      <c r="OCK700" s="102"/>
      <c r="OCL700" s="102"/>
      <c r="OCM700" s="102"/>
      <c r="OCN700" s="102"/>
      <c r="OCO700" s="102"/>
      <c r="OCP700" s="102"/>
      <c r="OCQ700" s="102"/>
      <c r="OCR700" s="102"/>
      <c r="OCS700" s="102"/>
      <c r="OCT700" s="102"/>
      <c r="OCU700" s="102"/>
      <c r="OCV700" s="102"/>
      <c r="OCW700" s="102"/>
      <c r="OCX700" s="102"/>
      <c r="OCY700" s="102"/>
      <c r="OCZ700" s="102"/>
      <c r="ODA700" s="102"/>
      <c r="ODB700" s="102"/>
      <c r="ODC700" s="102"/>
      <c r="ODD700" s="102"/>
      <c r="ODE700" s="102"/>
      <c r="ODF700" s="102"/>
      <c r="ODG700" s="102"/>
      <c r="ODH700" s="102"/>
      <c r="ODI700" s="102"/>
      <c r="ODJ700" s="102"/>
      <c r="ODK700" s="102"/>
      <c r="ODL700" s="102"/>
      <c r="ODM700" s="102"/>
      <c r="ODN700" s="102"/>
      <c r="ODO700" s="102"/>
      <c r="ODP700" s="102"/>
      <c r="ODQ700" s="102"/>
      <c r="ODR700" s="102"/>
      <c r="ODS700" s="102"/>
      <c r="ODT700" s="102"/>
      <c r="ODU700" s="102"/>
      <c r="ODV700" s="102"/>
      <c r="ODW700" s="102"/>
      <c r="ODX700" s="102"/>
      <c r="ODY700" s="102"/>
      <c r="ODZ700" s="102"/>
      <c r="OEA700" s="102"/>
      <c r="OEB700" s="102"/>
      <c r="OEC700" s="102"/>
      <c r="OED700" s="102"/>
      <c r="OEE700" s="102"/>
      <c r="OEF700" s="102"/>
      <c r="OEG700" s="102"/>
      <c r="OEH700" s="102"/>
      <c r="OEI700" s="102"/>
      <c r="OEJ700" s="102"/>
      <c r="OEK700" s="102"/>
      <c r="OEL700" s="102"/>
      <c r="OEM700" s="102"/>
      <c r="OEN700" s="102"/>
      <c r="OEO700" s="102"/>
      <c r="OEP700" s="102"/>
      <c r="OEQ700" s="102"/>
      <c r="OER700" s="102"/>
      <c r="OES700" s="102"/>
      <c r="OET700" s="102"/>
      <c r="OEU700" s="102"/>
      <c r="OEV700" s="102"/>
      <c r="OEW700" s="102"/>
      <c r="OEX700" s="102"/>
      <c r="OEY700" s="102"/>
      <c r="OEZ700" s="102"/>
      <c r="OFA700" s="102"/>
      <c r="OFB700" s="102"/>
      <c r="OFC700" s="102"/>
      <c r="OFD700" s="102"/>
      <c r="OFE700" s="102"/>
      <c r="OFF700" s="102"/>
      <c r="OFG700" s="102"/>
      <c r="OFH700" s="102"/>
      <c r="OFI700" s="102"/>
      <c r="OFJ700" s="102"/>
      <c r="OFK700" s="102"/>
      <c r="OFL700" s="102"/>
      <c r="OFM700" s="102"/>
      <c r="OFN700" s="102"/>
      <c r="OFO700" s="102"/>
      <c r="OFP700" s="102"/>
      <c r="OFQ700" s="102"/>
      <c r="OFR700" s="102"/>
      <c r="OFS700" s="102"/>
      <c r="OFT700" s="102"/>
      <c r="OFU700" s="102"/>
      <c r="OFV700" s="102"/>
      <c r="OFW700" s="102"/>
      <c r="OFX700" s="102"/>
      <c r="OFY700" s="102"/>
      <c r="OFZ700" s="102"/>
      <c r="OGA700" s="102"/>
      <c r="OGB700" s="102"/>
      <c r="OGC700" s="102"/>
      <c r="OGD700" s="102"/>
      <c r="OGE700" s="102"/>
      <c r="OGF700" s="102"/>
      <c r="OGG700" s="102"/>
      <c r="OGH700" s="102"/>
      <c r="OGI700" s="102"/>
      <c r="OGJ700" s="102"/>
      <c r="OGK700" s="102"/>
      <c r="OGL700" s="102"/>
      <c r="OGM700" s="102"/>
      <c r="OGN700" s="102"/>
      <c r="OGO700" s="102"/>
      <c r="OGP700" s="102"/>
      <c r="OGQ700" s="102"/>
      <c r="OGR700" s="102"/>
      <c r="OGS700" s="102"/>
      <c r="OGT700" s="102"/>
      <c r="OGU700" s="102"/>
      <c r="OGV700" s="102"/>
      <c r="OGW700" s="102"/>
      <c r="OGX700" s="102"/>
      <c r="OGY700" s="102"/>
      <c r="OGZ700" s="102"/>
      <c r="OHA700" s="102"/>
      <c r="OHB700" s="102"/>
      <c r="OHC700" s="102"/>
      <c r="OHD700" s="102"/>
      <c r="OHE700" s="102"/>
      <c r="OHF700" s="102"/>
      <c r="OHG700" s="102"/>
      <c r="OHH700" s="102"/>
      <c r="OHI700" s="102"/>
      <c r="OHJ700" s="102"/>
      <c r="OHK700" s="102"/>
      <c r="OHL700" s="102"/>
      <c r="OHM700" s="102"/>
      <c r="OHN700" s="102"/>
      <c r="OHO700" s="102"/>
      <c r="OHP700" s="102"/>
      <c r="OHQ700" s="102"/>
      <c r="OHR700" s="102"/>
      <c r="OHS700" s="102"/>
      <c r="OHT700" s="102"/>
      <c r="OHU700" s="102"/>
      <c r="OHV700" s="102"/>
      <c r="OHW700" s="102"/>
      <c r="OHX700" s="102"/>
      <c r="OHY700" s="102"/>
      <c r="OHZ700" s="102"/>
      <c r="OIA700" s="102"/>
      <c r="OIB700" s="102"/>
      <c r="OIC700" s="102"/>
      <c r="OID700" s="102"/>
      <c r="OIE700" s="102"/>
      <c r="OIF700" s="102"/>
      <c r="OIG700" s="102"/>
      <c r="OIH700" s="102"/>
      <c r="OII700" s="102"/>
      <c r="OIJ700" s="102"/>
      <c r="OIK700" s="102"/>
      <c r="OIL700" s="102"/>
      <c r="OIM700" s="102"/>
      <c r="OIN700" s="102"/>
      <c r="OIO700" s="102"/>
      <c r="OIP700" s="102"/>
      <c r="OIQ700" s="102"/>
      <c r="OIR700" s="102"/>
      <c r="OIS700" s="102"/>
      <c r="OIT700" s="102"/>
      <c r="OIU700" s="102"/>
      <c r="OIV700" s="102"/>
      <c r="OIW700" s="102"/>
      <c r="OIX700" s="102"/>
      <c r="OIY700" s="102"/>
      <c r="OIZ700" s="102"/>
      <c r="OJA700" s="102"/>
      <c r="OJB700" s="102"/>
      <c r="OJC700" s="102"/>
      <c r="OJD700" s="102"/>
      <c r="OJE700" s="102"/>
      <c r="OJF700" s="102"/>
      <c r="OJG700" s="102"/>
      <c r="OJH700" s="102"/>
      <c r="OJI700" s="102"/>
      <c r="OJJ700" s="102"/>
      <c r="OJK700" s="102"/>
      <c r="OJL700" s="102"/>
      <c r="OJM700" s="102"/>
      <c r="OJN700" s="102"/>
      <c r="OJO700" s="102"/>
      <c r="OJP700" s="102"/>
      <c r="OJQ700" s="102"/>
      <c r="OJR700" s="102"/>
      <c r="OJS700" s="102"/>
      <c r="OJT700" s="102"/>
      <c r="OJU700" s="102"/>
      <c r="OJV700" s="102"/>
      <c r="OJW700" s="102"/>
      <c r="OJX700" s="102"/>
      <c r="OJY700" s="102"/>
      <c r="OJZ700" s="102"/>
      <c r="OKA700" s="102"/>
      <c r="OKB700" s="102"/>
      <c r="OKC700" s="102"/>
      <c r="OKD700" s="102"/>
      <c r="OKE700" s="102"/>
      <c r="OKF700" s="102"/>
      <c r="OKG700" s="102"/>
      <c r="OKH700" s="102"/>
      <c r="OKI700" s="102"/>
      <c r="OKJ700" s="102"/>
      <c r="OKK700" s="102"/>
      <c r="OKL700" s="102"/>
      <c r="OKM700" s="102"/>
      <c r="OKN700" s="102"/>
      <c r="OKO700" s="102"/>
      <c r="OKP700" s="102"/>
      <c r="OKQ700" s="102"/>
      <c r="OKR700" s="102"/>
      <c r="OKS700" s="102"/>
      <c r="OKT700" s="102"/>
      <c r="OKU700" s="102"/>
      <c r="OKV700" s="102"/>
      <c r="OKW700" s="102"/>
      <c r="OKX700" s="102"/>
      <c r="OKY700" s="102"/>
      <c r="OKZ700" s="102"/>
      <c r="OLA700" s="102"/>
      <c r="OLB700" s="102"/>
      <c r="OLC700" s="102"/>
      <c r="OLD700" s="102"/>
      <c r="OLE700" s="102"/>
      <c r="OLF700" s="102"/>
      <c r="OLG700" s="102"/>
      <c r="OLH700" s="102"/>
      <c r="OLI700" s="102"/>
      <c r="OLJ700" s="102"/>
      <c r="OLK700" s="102"/>
      <c r="OLL700" s="102"/>
      <c r="OLM700" s="102"/>
      <c r="OLN700" s="102"/>
      <c r="OLO700" s="102"/>
      <c r="OLP700" s="102"/>
      <c r="OLQ700" s="102"/>
      <c r="OLR700" s="102"/>
      <c r="OLS700" s="102"/>
      <c r="OLT700" s="102"/>
      <c r="OLU700" s="102"/>
      <c r="OLV700" s="102"/>
      <c r="OLW700" s="102"/>
      <c r="OLX700" s="102"/>
      <c r="OLY700" s="102"/>
      <c r="OLZ700" s="102"/>
      <c r="OMA700" s="102"/>
      <c r="OMB700" s="102"/>
      <c r="OMC700" s="102"/>
      <c r="OMD700" s="102"/>
      <c r="OME700" s="102"/>
      <c r="OMF700" s="102"/>
      <c r="OMG700" s="102"/>
      <c r="OMH700" s="102"/>
      <c r="OMI700" s="102"/>
      <c r="OMJ700" s="102"/>
      <c r="OMK700" s="102"/>
      <c r="OML700" s="102"/>
      <c r="OMM700" s="102"/>
      <c r="OMN700" s="102"/>
      <c r="OMO700" s="102"/>
      <c r="OMP700" s="102"/>
      <c r="OMQ700" s="102"/>
      <c r="OMR700" s="102"/>
      <c r="OMS700" s="102"/>
      <c r="OMT700" s="102"/>
      <c r="OMU700" s="102"/>
      <c r="OMV700" s="102"/>
      <c r="OMW700" s="102"/>
      <c r="OMX700" s="102"/>
      <c r="OMY700" s="102"/>
      <c r="OMZ700" s="102"/>
      <c r="ONA700" s="102"/>
      <c r="ONB700" s="102"/>
      <c r="ONC700" s="102"/>
      <c r="OND700" s="102"/>
      <c r="ONE700" s="102"/>
      <c r="ONF700" s="102"/>
      <c r="ONG700" s="102"/>
      <c r="ONH700" s="102"/>
      <c r="ONI700" s="102"/>
      <c r="ONJ700" s="102"/>
      <c r="ONK700" s="102"/>
      <c r="ONL700" s="102"/>
      <c r="ONM700" s="102"/>
      <c r="ONN700" s="102"/>
      <c r="ONO700" s="102"/>
      <c r="ONP700" s="102"/>
      <c r="ONQ700" s="102"/>
      <c r="ONR700" s="102"/>
      <c r="ONS700" s="102"/>
      <c r="ONT700" s="102"/>
      <c r="ONU700" s="102"/>
      <c r="ONV700" s="102"/>
      <c r="ONW700" s="102"/>
      <c r="ONX700" s="102"/>
      <c r="ONY700" s="102"/>
      <c r="ONZ700" s="102"/>
      <c r="OOA700" s="102"/>
      <c r="OOB700" s="102"/>
      <c r="OOC700" s="102"/>
      <c r="OOD700" s="102"/>
      <c r="OOE700" s="102"/>
      <c r="OOF700" s="102"/>
      <c r="OOG700" s="102"/>
      <c r="OOH700" s="102"/>
      <c r="OOI700" s="102"/>
      <c r="OOJ700" s="102"/>
      <c r="OOK700" s="102"/>
      <c r="OOL700" s="102"/>
      <c r="OOM700" s="102"/>
      <c r="OON700" s="102"/>
      <c r="OOO700" s="102"/>
      <c r="OOP700" s="102"/>
      <c r="OOQ700" s="102"/>
      <c r="OOR700" s="102"/>
      <c r="OOS700" s="102"/>
      <c r="OOT700" s="102"/>
      <c r="OOU700" s="102"/>
      <c r="OOV700" s="102"/>
      <c r="OOW700" s="102"/>
      <c r="OOX700" s="102"/>
      <c r="OOY700" s="102"/>
      <c r="OOZ700" s="102"/>
      <c r="OPA700" s="102"/>
      <c r="OPB700" s="102"/>
      <c r="OPC700" s="102"/>
      <c r="OPD700" s="102"/>
      <c r="OPE700" s="102"/>
      <c r="OPF700" s="102"/>
      <c r="OPG700" s="102"/>
      <c r="OPH700" s="102"/>
      <c r="OPI700" s="102"/>
      <c r="OPJ700" s="102"/>
      <c r="OPK700" s="102"/>
      <c r="OPL700" s="102"/>
      <c r="OPM700" s="102"/>
      <c r="OPN700" s="102"/>
      <c r="OPO700" s="102"/>
      <c r="OPP700" s="102"/>
      <c r="OPQ700" s="102"/>
      <c r="OPR700" s="102"/>
      <c r="OPS700" s="102"/>
      <c r="OPT700" s="102"/>
      <c r="OPU700" s="102"/>
      <c r="OPV700" s="102"/>
      <c r="OPW700" s="102"/>
      <c r="OPX700" s="102"/>
      <c r="OPY700" s="102"/>
      <c r="OPZ700" s="102"/>
      <c r="OQA700" s="102"/>
      <c r="OQB700" s="102"/>
      <c r="OQC700" s="102"/>
      <c r="OQD700" s="102"/>
      <c r="OQE700" s="102"/>
      <c r="OQF700" s="102"/>
      <c r="OQG700" s="102"/>
      <c r="OQH700" s="102"/>
      <c r="OQI700" s="102"/>
      <c r="OQJ700" s="102"/>
      <c r="OQK700" s="102"/>
      <c r="OQL700" s="102"/>
      <c r="OQM700" s="102"/>
      <c r="OQN700" s="102"/>
      <c r="OQO700" s="102"/>
      <c r="OQP700" s="102"/>
      <c r="OQQ700" s="102"/>
      <c r="OQR700" s="102"/>
      <c r="OQS700" s="102"/>
      <c r="OQT700" s="102"/>
      <c r="OQU700" s="102"/>
      <c r="OQV700" s="102"/>
      <c r="OQW700" s="102"/>
      <c r="OQX700" s="102"/>
      <c r="OQY700" s="102"/>
      <c r="OQZ700" s="102"/>
      <c r="ORA700" s="102"/>
      <c r="ORB700" s="102"/>
      <c r="ORC700" s="102"/>
      <c r="ORD700" s="102"/>
      <c r="ORE700" s="102"/>
      <c r="ORF700" s="102"/>
      <c r="ORG700" s="102"/>
      <c r="ORH700" s="102"/>
      <c r="ORI700" s="102"/>
      <c r="ORJ700" s="102"/>
      <c r="ORK700" s="102"/>
      <c r="ORL700" s="102"/>
      <c r="ORM700" s="102"/>
      <c r="ORN700" s="102"/>
      <c r="ORO700" s="102"/>
      <c r="ORP700" s="102"/>
      <c r="ORQ700" s="102"/>
      <c r="ORR700" s="102"/>
      <c r="ORS700" s="102"/>
      <c r="ORT700" s="102"/>
      <c r="ORU700" s="102"/>
      <c r="ORV700" s="102"/>
      <c r="ORW700" s="102"/>
      <c r="ORX700" s="102"/>
      <c r="ORY700" s="102"/>
      <c r="ORZ700" s="102"/>
      <c r="OSA700" s="102"/>
      <c r="OSB700" s="102"/>
      <c r="OSC700" s="102"/>
      <c r="OSD700" s="102"/>
      <c r="OSE700" s="102"/>
      <c r="OSF700" s="102"/>
      <c r="OSG700" s="102"/>
      <c r="OSH700" s="102"/>
      <c r="OSI700" s="102"/>
      <c r="OSJ700" s="102"/>
      <c r="OSK700" s="102"/>
      <c r="OSL700" s="102"/>
      <c r="OSM700" s="102"/>
      <c r="OSN700" s="102"/>
      <c r="OSO700" s="102"/>
      <c r="OSP700" s="102"/>
      <c r="OSQ700" s="102"/>
      <c r="OSR700" s="102"/>
      <c r="OSS700" s="102"/>
      <c r="OST700" s="102"/>
      <c r="OSU700" s="102"/>
      <c r="OSV700" s="102"/>
      <c r="OSW700" s="102"/>
      <c r="OSX700" s="102"/>
      <c r="OSY700" s="102"/>
      <c r="OSZ700" s="102"/>
      <c r="OTA700" s="102"/>
      <c r="OTB700" s="102"/>
      <c r="OTC700" s="102"/>
      <c r="OTD700" s="102"/>
      <c r="OTE700" s="102"/>
      <c r="OTF700" s="102"/>
      <c r="OTG700" s="102"/>
      <c r="OTH700" s="102"/>
      <c r="OTI700" s="102"/>
      <c r="OTJ700" s="102"/>
      <c r="OTK700" s="102"/>
      <c r="OTL700" s="102"/>
      <c r="OTM700" s="102"/>
      <c r="OTN700" s="102"/>
      <c r="OTO700" s="102"/>
      <c r="OTP700" s="102"/>
      <c r="OTQ700" s="102"/>
      <c r="OTR700" s="102"/>
      <c r="OTS700" s="102"/>
      <c r="OTT700" s="102"/>
      <c r="OTU700" s="102"/>
      <c r="OTV700" s="102"/>
      <c r="OTW700" s="102"/>
      <c r="OTX700" s="102"/>
      <c r="OTY700" s="102"/>
      <c r="OTZ700" s="102"/>
      <c r="OUA700" s="102"/>
      <c r="OUB700" s="102"/>
      <c r="OUC700" s="102"/>
      <c r="OUD700" s="102"/>
      <c r="OUE700" s="102"/>
      <c r="OUF700" s="102"/>
      <c r="OUG700" s="102"/>
      <c r="OUH700" s="102"/>
      <c r="OUI700" s="102"/>
      <c r="OUJ700" s="102"/>
      <c r="OUK700" s="102"/>
      <c r="OUL700" s="102"/>
      <c r="OUM700" s="102"/>
      <c r="OUN700" s="102"/>
      <c r="OUO700" s="102"/>
      <c r="OUP700" s="102"/>
      <c r="OUQ700" s="102"/>
      <c r="OUR700" s="102"/>
      <c r="OUS700" s="102"/>
      <c r="OUT700" s="102"/>
      <c r="OUU700" s="102"/>
      <c r="OUV700" s="102"/>
      <c r="OUW700" s="102"/>
      <c r="OUX700" s="102"/>
      <c r="OUY700" s="102"/>
      <c r="OUZ700" s="102"/>
      <c r="OVA700" s="102"/>
      <c r="OVB700" s="102"/>
      <c r="OVC700" s="102"/>
      <c r="OVD700" s="102"/>
      <c r="OVE700" s="102"/>
      <c r="OVF700" s="102"/>
      <c r="OVG700" s="102"/>
      <c r="OVH700" s="102"/>
      <c r="OVI700" s="102"/>
      <c r="OVJ700" s="102"/>
      <c r="OVK700" s="102"/>
      <c r="OVL700" s="102"/>
      <c r="OVM700" s="102"/>
      <c r="OVN700" s="102"/>
      <c r="OVO700" s="102"/>
      <c r="OVP700" s="102"/>
      <c r="OVQ700" s="102"/>
      <c r="OVR700" s="102"/>
      <c r="OVS700" s="102"/>
      <c r="OVT700" s="102"/>
      <c r="OVU700" s="102"/>
      <c r="OVV700" s="102"/>
      <c r="OVW700" s="102"/>
      <c r="OVX700" s="102"/>
      <c r="OVY700" s="102"/>
      <c r="OVZ700" s="102"/>
      <c r="OWA700" s="102"/>
      <c r="OWB700" s="102"/>
      <c r="OWC700" s="102"/>
      <c r="OWD700" s="102"/>
      <c r="OWE700" s="102"/>
      <c r="OWF700" s="102"/>
      <c r="OWG700" s="102"/>
      <c r="OWH700" s="102"/>
      <c r="OWI700" s="102"/>
      <c r="OWJ700" s="102"/>
      <c r="OWK700" s="102"/>
      <c r="OWL700" s="102"/>
      <c r="OWM700" s="102"/>
      <c r="OWN700" s="102"/>
      <c r="OWO700" s="102"/>
      <c r="OWP700" s="102"/>
      <c r="OWQ700" s="102"/>
      <c r="OWR700" s="102"/>
      <c r="OWS700" s="102"/>
      <c r="OWT700" s="102"/>
      <c r="OWU700" s="102"/>
      <c r="OWV700" s="102"/>
      <c r="OWW700" s="102"/>
      <c r="OWX700" s="102"/>
      <c r="OWY700" s="102"/>
      <c r="OWZ700" s="102"/>
      <c r="OXA700" s="102"/>
      <c r="OXB700" s="102"/>
      <c r="OXC700" s="102"/>
      <c r="OXD700" s="102"/>
      <c r="OXE700" s="102"/>
      <c r="OXF700" s="102"/>
      <c r="OXG700" s="102"/>
      <c r="OXH700" s="102"/>
      <c r="OXI700" s="102"/>
      <c r="OXJ700" s="102"/>
      <c r="OXK700" s="102"/>
      <c r="OXL700" s="102"/>
      <c r="OXM700" s="102"/>
      <c r="OXN700" s="102"/>
      <c r="OXO700" s="102"/>
      <c r="OXP700" s="102"/>
      <c r="OXQ700" s="102"/>
      <c r="OXR700" s="102"/>
      <c r="OXS700" s="102"/>
      <c r="OXT700" s="102"/>
      <c r="OXU700" s="102"/>
      <c r="OXV700" s="102"/>
      <c r="OXW700" s="102"/>
      <c r="OXX700" s="102"/>
      <c r="OXY700" s="102"/>
      <c r="OXZ700" s="102"/>
      <c r="OYA700" s="102"/>
      <c r="OYB700" s="102"/>
      <c r="OYC700" s="102"/>
      <c r="OYD700" s="102"/>
      <c r="OYE700" s="102"/>
      <c r="OYF700" s="102"/>
      <c r="OYG700" s="102"/>
      <c r="OYH700" s="102"/>
      <c r="OYI700" s="102"/>
      <c r="OYJ700" s="102"/>
      <c r="OYK700" s="102"/>
      <c r="OYL700" s="102"/>
      <c r="OYM700" s="102"/>
      <c r="OYN700" s="102"/>
      <c r="OYO700" s="102"/>
      <c r="OYP700" s="102"/>
      <c r="OYQ700" s="102"/>
      <c r="OYR700" s="102"/>
      <c r="OYS700" s="102"/>
      <c r="OYT700" s="102"/>
      <c r="OYU700" s="102"/>
      <c r="OYV700" s="102"/>
      <c r="OYW700" s="102"/>
      <c r="OYX700" s="102"/>
      <c r="OYY700" s="102"/>
      <c r="OYZ700" s="102"/>
      <c r="OZA700" s="102"/>
      <c r="OZB700" s="102"/>
      <c r="OZC700" s="102"/>
      <c r="OZD700" s="102"/>
      <c r="OZE700" s="102"/>
      <c r="OZF700" s="102"/>
      <c r="OZG700" s="102"/>
      <c r="OZH700" s="102"/>
      <c r="OZI700" s="102"/>
      <c r="OZJ700" s="102"/>
      <c r="OZK700" s="102"/>
      <c r="OZL700" s="102"/>
      <c r="OZM700" s="102"/>
      <c r="OZN700" s="102"/>
      <c r="OZO700" s="102"/>
      <c r="OZP700" s="102"/>
      <c r="OZQ700" s="102"/>
      <c r="OZR700" s="102"/>
      <c r="OZS700" s="102"/>
      <c r="OZT700" s="102"/>
      <c r="OZU700" s="102"/>
      <c r="OZV700" s="102"/>
      <c r="OZW700" s="102"/>
      <c r="OZX700" s="102"/>
      <c r="OZY700" s="102"/>
      <c r="OZZ700" s="102"/>
      <c r="PAA700" s="102"/>
      <c r="PAB700" s="102"/>
      <c r="PAC700" s="102"/>
      <c r="PAD700" s="102"/>
      <c r="PAE700" s="102"/>
      <c r="PAF700" s="102"/>
      <c r="PAG700" s="102"/>
      <c r="PAH700" s="102"/>
      <c r="PAI700" s="102"/>
      <c r="PAJ700" s="102"/>
      <c r="PAK700" s="102"/>
      <c r="PAL700" s="102"/>
      <c r="PAM700" s="102"/>
      <c r="PAN700" s="102"/>
      <c r="PAO700" s="102"/>
      <c r="PAP700" s="102"/>
      <c r="PAQ700" s="102"/>
      <c r="PAR700" s="102"/>
      <c r="PAS700" s="102"/>
      <c r="PAT700" s="102"/>
      <c r="PAU700" s="102"/>
      <c r="PAV700" s="102"/>
      <c r="PAW700" s="102"/>
      <c r="PAX700" s="102"/>
      <c r="PAY700" s="102"/>
      <c r="PAZ700" s="102"/>
      <c r="PBA700" s="102"/>
      <c r="PBB700" s="102"/>
      <c r="PBC700" s="102"/>
      <c r="PBD700" s="102"/>
      <c r="PBE700" s="102"/>
      <c r="PBF700" s="102"/>
      <c r="PBG700" s="102"/>
      <c r="PBH700" s="102"/>
      <c r="PBI700" s="102"/>
      <c r="PBJ700" s="102"/>
      <c r="PBK700" s="102"/>
      <c r="PBL700" s="102"/>
      <c r="PBM700" s="102"/>
      <c r="PBN700" s="102"/>
      <c r="PBO700" s="102"/>
      <c r="PBP700" s="102"/>
      <c r="PBQ700" s="102"/>
      <c r="PBR700" s="102"/>
      <c r="PBS700" s="102"/>
      <c r="PBT700" s="102"/>
      <c r="PBU700" s="102"/>
      <c r="PBV700" s="102"/>
      <c r="PBW700" s="102"/>
      <c r="PBX700" s="102"/>
      <c r="PBY700" s="102"/>
      <c r="PBZ700" s="102"/>
      <c r="PCA700" s="102"/>
      <c r="PCB700" s="102"/>
      <c r="PCC700" s="102"/>
      <c r="PCD700" s="102"/>
      <c r="PCE700" s="102"/>
      <c r="PCF700" s="102"/>
      <c r="PCG700" s="102"/>
      <c r="PCH700" s="102"/>
      <c r="PCI700" s="102"/>
      <c r="PCJ700" s="102"/>
      <c r="PCK700" s="102"/>
      <c r="PCL700" s="102"/>
      <c r="PCM700" s="102"/>
      <c r="PCN700" s="102"/>
      <c r="PCO700" s="102"/>
      <c r="PCP700" s="102"/>
      <c r="PCQ700" s="102"/>
      <c r="PCR700" s="102"/>
      <c r="PCS700" s="102"/>
      <c r="PCT700" s="102"/>
      <c r="PCU700" s="102"/>
      <c r="PCV700" s="102"/>
      <c r="PCW700" s="102"/>
      <c r="PCX700" s="102"/>
      <c r="PCY700" s="102"/>
      <c r="PCZ700" s="102"/>
      <c r="PDA700" s="102"/>
      <c r="PDB700" s="102"/>
      <c r="PDC700" s="102"/>
      <c r="PDD700" s="102"/>
      <c r="PDE700" s="102"/>
      <c r="PDF700" s="102"/>
      <c r="PDG700" s="102"/>
      <c r="PDH700" s="102"/>
      <c r="PDI700" s="102"/>
      <c r="PDJ700" s="102"/>
      <c r="PDK700" s="102"/>
      <c r="PDL700" s="102"/>
      <c r="PDM700" s="102"/>
      <c r="PDN700" s="102"/>
      <c r="PDO700" s="102"/>
      <c r="PDP700" s="102"/>
      <c r="PDQ700" s="102"/>
      <c r="PDR700" s="102"/>
      <c r="PDS700" s="102"/>
      <c r="PDT700" s="102"/>
      <c r="PDU700" s="102"/>
      <c r="PDV700" s="102"/>
      <c r="PDW700" s="102"/>
      <c r="PDX700" s="102"/>
      <c r="PDY700" s="102"/>
      <c r="PDZ700" s="102"/>
      <c r="PEA700" s="102"/>
      <c r="PEB700" s="102"/>
      <c r="PEC700" s="102"/>
      <c r="PED700" s="102"/>
      <c r="PEE700" s="102"/>
      <c r="PEF700" s="102"/>
      <c r="PEG700" s="102"/>
      <c r="PEH700" s="102"/>
      <c r="PEI700" s="102"/>
      <c r="PEJ700" s="102"/>
      <c r="PEK700" s="102"/>
      <c r="PEL700" s="102"/>
      <c r="PEM700" s="102"/>
      <c r="PEN700" s="102"/>
      <c r="PEO700" s="102"/>
      <c r="PEP700" s="102"/>
      <c r="PEQ700" s="102"/>
      <c r="PER700" s="102"/>
      <c r="PES700" s="102"/>
      <c r="PET700" s="102"/>
      <c r="PEU700" s="102"/>
      <c r="PEV700" s="102"/>
      <c r="PEW700" s="102"/>
      <c r="PEX700" s="102"/>
      <c r="PEY700" s="102"/>
      <c r="PEZ700" s="102"/>
      <c r="PFA700" s="102"/>
      <c r="PFB700" s="102"/>
      <c r="PFC700" s="102"/>
      <c r="PFD700" s="102"/>
      <c r="PFE700" s="102"/>
      <c r="PFF700" s="102"/>
      <c r="PFG700" s="102"/>
      <c r="PFH700" s="102"/>
      <c r="PFI700" s="102"/>
      <c r="PFJ700" s="102"/>
      <c r="PFK700" s="102"/>
      <c r="PFL700" s="102"/>
      <c r="PFM700" s="102"/>
      <c r="PFN700" s="102"/>
      <c r="PFO700" s="102"/>
      <c r="PFP700" s="102"/>
      <c r="PFQ700" s="102"/>
      <c r="PFR700" s="102"/>
      <c r="PFS700" s="102"/>
      <c r="PFT700" s="102"/>
      <c r="PFU700" s="102"/>
      <c r="PFV700" s="102"/>
      <c r="PFW700" s="102"/>
      <c r="PFX700" s="102"/>
      <c r="PFY700" s="102"/>
      <c r="PFZ700" s="102"/>
      <c r="PGA700" s="102"/>
      <c r="PGB700" s="102"/>
      <c r="PGC700" s="102"/>
      <c r="PGD700" s="102"/>
      <c r="PGE700" s="102"/>
      <c r="PGF700" s="102"/>
      <c r="PGG700" s="102"/>
      <c r="PGH700" s="102"/>
      <c r="PGI700" s="102"/>
      <c r="PGJ700" s="102"/>
      <c r="PGK700" s="102"/>
      <c r="PGL700" s="102"/>
      <c r="PGM700" s="102"/>
      <c r="PGN700" s="102"/>
      <c r="PGO700" s="102"/>
      <c r="PGP700" s="102"/>
      <c r="PGQ700" s="102"/>
      <c r="PGR700" s="102"/>
      <c r="PGS700" s="102"/>
      <c r="PGT700" s="102"/>
      <c r="PGU700" s="102"/>
      <c r="PGV700" s="102"/>
      <c r="PGW700" s="102"/>
      <c r="PGX700" s="102"/>
      <c r="PGY700" s="102"/>
      <c r="PGZ700" s="102"/>
      <c r="PHA700" s="102"/>
      <c r="PHB700" s="102"/>
      <c r="PHC700" s="102"/>
      <c r="PHD700" s="102"/>
      <c r="PHE700" s="102"/>
      <c r="PHF700" s="102"/>
      <c r="PHG700" s="102"/>
      <c r="PHH700" s="102"/>
      <c r="PHI700" s="102"/>
      <c r="PHJ700" s="102"/>
      <c r="PHK700" s="102"/>
      <c r="PHL700" s="102"/>
      <c r="PHM700" s="102"/>
      <c r="PHN700" s="102"/>
      <c r="PHO700" s="102"/>
      <c r="PHP700" s="102"/>
      <c r="PHQ700" s="102"/>
      <c r="PHR700" s="102"/>
      <c r="PHS700" s="102"/>
      <c r="PHT700" s="102"/>
      <c r="PHU700" s="102"/>
      <c r="PHV700" s="102"/>
      <c r="PHW700" s="102"/>
      <c r="PHX700" s="102"/>
      <c r="PHY700" s="102"/>
      <c r="PHZ700" s="102"/>
      <c r="PIA700" s="102"/>
      <c r="PIB700" s="102"/>
      <c r="PIC700" s="102"/>
      <c r="PID700" s="102"/>
      <c r="PIE700" s="102"/>
      <c r="PIF700" s="102"/>
      <c r="PIG700" s="102"/>
      <c r="PIH700" s="102"/>
      <c r="PII700" s="102"/>
      <c r="PIJ700" s="102"/>
      <c r="PIK700" s="102"/>
      <c r="PIL700" s="102"/>
      <c r="PIM700" s="102"/>
      <c r="PIN700" s="102"/>
      <c r="PIO700" s="102"/>
      <c r="PIP700" s="102"/>
      <c r="PIQ700" s="102"/>
      <c r="PIR700" s="102"/>
      <c r="PIS700" s="102"/>
      <c r="PIT700" s="102"/>
      <c r="PIU700" s="102"/>
      <c r="PIV700" s="102"/>
      <c r="PIW700" s="102"/>
      <c r="PIX700" s="102"/>
      <c r="PIY700" s="102"/>
      <c r="PIZ700" s="102"/>
      <c r="PJA700" s="102"/>
      <c r="PJB700" s="102"/>
      <c r="PJC700" s="102"/>
      <c r="PJD700" s="102"/>
      <c r="PJE700" s="102"/>
      <c r="PJF700" s="102"/>
      <c r="PJG700" s="102"/>
      <c r="PJH700" s="102"/>
      <c r="PJI700" s="102"/>
      <c r="PJJ700" s="102"/>
      <c r="PJK700" s="102"/>
      <c r="PJL700" s="102"/>
      <c r="PJM700" s="102"/>
      <c r="PJN700" s="102"/>
      <c r="PJO700" s="102"/>
      <c r="PJP700" s="102"/>
      <c r="PJQ700" s="102"/>
      <c r="PJR700" s="102"/>
      <c r="PJS700" s="102"/>
      <c r="PJT700" s="102"/>
      <c r="PJU700" s="102"/>
      <c r="PJV700" s="102"/>
      <c r="PJW700" s="102"/>
      <c r="PJX700" s="102"/>
      <c r="PJY700" s="102"/>
      <c r="PJZ700" s="102"/>
      <c r="PKA700" s="102"/>
      <c r="PKB700" s="102"/>
      <c r="PKC700" s="102"/>
      <c r="PKD700" s="102"/>
      <c r="PKE700" s="102"/>
      <c r="PKF700" s="102"/>
      <c r="PKG700" s="102"/>
      <c r="PKH700" s="102"/>
      <c r="PKI700" s="102"/>
      <c r="PKJ700" s="102"/>
      <c r="PKK700" s="102"/>
      <c r="PKL700" s="102"/>
      <c r="PKM700" s="102"/>
      <c r="PKN700" s="102"/>
      <c r="PKO700" s="102"/>
      <c r="PKP700" s="102"/>
      <c r="PKQ700" s="102"/>
      <c r="PKR700" s="102"/>
      <c r="PKS700" s="102"/>
      <c r="PKT700" s="102"/>
      <c r="PKU700" s="102"/>
      <c r="PKV700" s="102"/>
      <c r="PKW700" s="102"/>
      <c r="PKX700" s="102"/>
      <c r="PKY700" s="102"/>
      <c r="PKZ700" s="102"/>
      <c r="PLA700" s="102"/>
      <c r="PLB700" s="102"/>
      <c r="PLC700" s="102"/>
      <c r="PLD700" s="102"/>
      <c r="PLE700" s="102"/>
      <c r="PLF700" s="102"/>
      <c r="PLG700" s="102"/>
      <c r="PLH700" s="102"/>
      <c r="PLI700" s="102"/>
      <c r="PLJ700" s="102"/>
      <c r="PLK700" s="102"/>
      <c r="PLL700" s="102"/>
      <c r="PLM700" s="102"/>
      <c r="PLN700" s="102"/>
      <c r="PLO700" s="102"/>
      <c r="PLP700" s="102"/>
      <c r="PLQ700" s="102"/>
      <c r="PLR700" s="102"/>
      <c r="PLS700" s="102"/>
      <c r="PLT700" s="102"/>
      <c r="PLU700" s="102"/>
      <c r="PLV700" s="102"/>
      <c r="PLW700" s="102"/>
      <c r="PLX700" s="102"/>
      <c r="PLY700" s="102"/>
      <c r="PLZ700" s="102"/>
      <c r="PMA700" s="102"/>
      <c r="PMB700" s="102"/>
      <c r="PMC700" s="102"/>
      <c r="PMD700" s="102"/>
      <c r="PME700" s="102"/>
      <c r="PMF700" s="102"/>
      <c r="PMG700" s="102"/>
      <c r="PMH700" s="102"/>
      <c r="PMI700" s="102"/>
      <c r="PMJ700" s="102"/>
      <c r="PMK700" s="102"/>
      <c r="PML700" s="102"/>
      <c r="PMM700" s="102"/>
      <c r="PMN700" s="102"/>
      <c r="PMO700" s="102"/>
      <c r="PMP700" s="102"/>
      <c r="PMQ700" s="102"/>
      <c r="PMR700" s="102"/>
      <c r="PMS700" s="102"/>
      <c r="PMT700" s="102"/>
      <c r="PMU700" s="102"/>
      <c r="PMV700" s="102"/>
      <c r="PMW700" s="102"/>
      <c r="PMX700" s="102"/>
      <c r="PMY700" s="102"/>
      <c r="PMZ700" s="102"/>
      <c r="PNA700" s="102"/>
      <c r="PNB700" s="102"/>
      <c r="PNC700" s="102"/>
      <c r="PND700" s="102"/>
      <c r="PNE700" s="102"/>
      <c r="PNF700" s="102"/>
      <c r="PNG700" s="102"/>
      <c r="PNH700" s="102"/>
      <c r="PNI700" s="102"/>
      <c r="PNJ700" s="102"/>
      <c r="PNK700" s="102"/>
      <c r="PNL700" s="102"/>
      <c r="PNM700" s="102"/>
      <c r="PNN700" s="102"/>
      <c r="PNO700" s="102"/>
      <c r="PNP700" s="102"/>
      <c r="PNQ700" s="102"/>
      <c r="PNR700" s="102"/>
      <c r="PNS700" s="102"/>
      <c r="PNT700" s="102"/>
      <c r="PNU700" s="102"/>
      <c r="PNV700" s="102"/>
      <c r="PNW700" s="102"/>
      <c r="PNX700" s="102"/>
      <c r="PNY700" s="102"/>
      <c r="PNZ700" s="102"/>
      <c r="POA700" s="102"/>
      <c r="POB700" s="102"/>
      <c r="POC700" s="102"/>
      <c r="POD700" s="102"/>
      <c r="POE700" s="102"/>
      <c r="POF700" s="102"/>
      <c r="POG700" s="102"/>
      <c r="POH700" s="102"/>
      <c r="POI700" s="102"/>
      <c r="POJ700" s="102"/>
      <c r="POK700" s="102"/>
      <c r="POL700" s="102"/>
      <c r="POM700" s="102"/>
      <c r="PON700" s="102"/>
      <c r="POO700" s="102"/>
      <c r="POP700" s="102"/>
      <c r="POQ700" s="102"/>
      <c r="POR700" s="102"/>
      <c r="POS700" s="102"/>
      <c r="POT700" s="102"/>
      <c r="POU700" s="102"/>
      <c r="POV700" s="102"/>
      <c r="POW700" s="102"/>
      <c r="POX700" s="102"/>
      <c r="POY700" s="102"/>
      <c r="POZ700" s="102"/>
      <c r="PPA700" s="102"/>
      <c r="PPB700" s="102"/>
      <c r="PPC700" s="102"/>
      <c r="PPD700" s="102"/>
      <c r="PPE700" s="102"/>
      <c r="PPF700" s="102"/>
      <c r="PPG700" s="102"/>
      <c r="PPH700" s="102"/>
      <c r="PPI700" s="102"/>
      <c r="PPJ700" s="102"/>
      <c r="PPK700" s="102"/>
      <c r="PPL700" s="102"/>
      <c r="PPM700" s="102"/>
      <c r="PPN700" s="102"/>
      <c r="PPO700" s="102"/>
      <c r="PPP700" s="102"/>
      <c r="PPQ700" s="102"/>
      <c r="PPR700" s="102"/>
      <c r="PPS700" s="102"/>
      <c r="PPT700" s="102"/>
      <c r="PPU700" s="102"/>
      <c r="PPV700" s="102"/>
      <c r="PPW700" s="102"/>
      <c r="PPX700" s="102"/>
      <c r="PPY700" s="102"/>
      <c r="PPZ700" s="102"/>
      <c r="PQA700" s="102"/>
      <c r="PQB700" s="102"/>
      <c r="PQC700" s="102"/>
      <c r="PQD700" s="102"/>
      <c r="PQE700" s="102"/>
      <c r="PQF700" s="102"/>
      <c r="PQG700" s="102"/>
      <c r="PQH700" s="102"/>
      <c r="PQI700" s="102"/>
      <c r="PQJ700" s="102"/>
      <c r="PQK700" s="102"/>
      <c r="PQL700" s="102"/>
      <c r="PQM700" s="102"/>
      <c r="PQN700" s="102"/>
      <c r="PQO700" s="102"/>
      <c r="PQP700" s="102"/>
      <c r="PQQ700" s="102"/>
      <c r="PQR700" s="102"/>
      <c r="PQS700" s="102"/>
      <c r="PQT700" s="102"/>
      <c r="PQU700" s="102"/>
      <c r="PQV700" s="102"/>
      <c r="PQW700" s="102"/>
      <c r="PQX700" s="102"/>
      <c r="PQY700" s="102"/>
      <c r="PQZ700" s="102"/>
      <c r="PRA700" s="102"/>
      <c r="PRB700" s="102"/>
      <c r="PRC700" s="102"/>
      <c r="PRD700" s="102"/>
      <c r="PRE700" s="102"/>
      <c r="PRF700" s="102"/>
      <c r="PRG700" s="102"/>
      <c r="PRH700" s="102"/>
      <c r="PRI700" s="102"/>
      <c r="PRJ700" s="102"/>
      <c r="PRK700" s="102"/>
      <c r="PRL700" s="102"/>
      <c r="PRM700" s="102"/>
      <c r="PRN700" s="102"/>
      <c r="PRO700" s="102"/>
      <c r="PRP700" s="102"/>
      <c r="PRQ700" s="102"/>
      <c r="PRR700" s="102"/>
      <c r="PRS700" s="102"/>
      <c r="PRT700" s="102"/>
      <c r="PRU700" s="102"/>
      <c r="PRV700" s="102"/>
      <c r="PRW700" s="102"/>
      <c r="PRX700" s="102"/>
      <c r="PRY700" s="102"/>
      <c r="PRZ700" s="102"/>
      <c r="PSA700" s="102"/>
      <c r="PSB700" s="102"/>
      <c r="PSC700" s="102"/>
      <c r="PSD700" s="102"/>
      <c r="PSE700" s="102"/>
      <c r="PSF700" s="102"/>
      <c r="PSG700" s="102"/>
      <c r="PSH700" s="102"/>
      <c r="PSI700" s="102"/>
      <c r="PSJ700" s="102"/>
      <c r="PSK700" s="102"/>
      <c r="PSL700" s="102"/>
      <c r="PSM700" s="102"/>
      <c r="PSN700" s="102"/>
      <c r="PSO700" s="102"/>
      <c r="PSP700" s="102"/>
      <c r="PSQ700" s="102"/>
      <c r="PSR700" s="102"/>
      <c r="PSS700" s="102"/>
      <c r="PST700" s="102"/>
      <c r="PSU700" s="102"/>
      <c r="PSV700" s="102"/>
      <c r="PSW700" s="102"/>
      <c r="PSX700" s="102"/>
      <c r="PSY700" s="102"/>
      <c r="PSZ700" s="102"/>
      <c r="PTA700" s="102"/>
      <c r="PTB700" s="102"/>
      <c r="PTC700" s="102"/>
      <c r="PTD700" s="102"/>
      <c r="PTE700" s="102"/>
      <c r="PTF700" s="102"/>
      <c r="PTG700" s="102"/>
      <c r="PTH700" s="102"/>
      <c r="PTI700" s="102"/>
      <c r="PTJ700" s="102"/>
      <c r="PTK700" s="102"/>
      <c r="PTL700" s="102"/>
      <c r="PTM700" s="102"/>
      <c r="PTN700" s="102"/>
      <c r="PTO700" s="102"/>
      <c r="PTP700" s="102"/>
      <c r="PTQ700" s="102"/>
      <c r="PTR700" s="102"/>
      <c r="PTS700" s="102"/>
      <c r="PTT700" s="102"/>
      <c r="PTU700" s="102"/>
      <c r="PTV700" s="102"/>
      <c r="PTW700" s="102"/>
      <c r="PTX700" s="102"/>
      <c r="PTY700" s="102"/>
      <c r="PTZ700" s="102"/>
      <c r="PUA700" s="102"/>
      <c r="PUB700" s="102"/>
      <c r="PUC700" s="102"/>
      <c r="PUD700" s="102"/>
      <c r="PUE700" s="102"/>
      <c r="PUF700" s="102"/>
      <c r="PUG700" s="102"/>
      <c r="PUH700" s="102"/>
      <c r="PUI700" s="102"/>
      <c r="PUJ700" s="102"/>
      <c r="PUK700" s="102"/>
      <c r="PUL700" s="102"/>
      <c r="PUM700" s="102"/>
      <c r="PUN700" s="102"/>
      <c r="PUO700" s="102"/>
      <c r="PUP700" s="102"/>
      <c r="PUQ700" s="102"/>
      <c r="PUR700" s="102"/>
      <c r="PUS700" s="102"/>
      <c r="PUT700" s="102"/>
      <c r="PUU700" s="102"/>
      <c r="PUV700" s="102"/>
      <c r="PUW700" s="102"/>
      <c r="PUX700" s="102"/>
      <c r="PUY700" s="102"/>
      <c r="PUZ700" s="102"/>
      <c r="PVA700" s="102"/>
      <c r="PVB700" s="102"/>
      <c r="PVC700" s="102"/>
      <c r="PVD700" s="102"/>
      <c r="PVE700" s="102"/>
      <c r="PVF700" s="102"/>
      <c r="PVG700" s="102"/>
      <c r="PVH700" s="102"/>
      <c r="PVI700" s="102"/>
      <c r="PVJ700" s="102"/>
      <c r="PVK700" s="102"/>
      <c r="PVL700" s="102"/>
      <c r="PVM700" s="102"/>
      <c r="PVN700" s="102"/>
      <c r="PVO700" s="102"/>
      <c r="PVP700" s="102"/>
      <c r="PVQ700" s="102"/>
      <c r="PVR700" s="102"/>
      <c r="PVS700" s="102"/>
      <c r="PVT700" s="102"/>
      <c r="PVU700" s="102"/>
      <c r="PVV700" s="102"/>
      <c r="PVW700" s="102"/>
      <c r="PVX700" s="102"/>
      <c r="PVY700" s="102"/>
      <c r="PVZ700" s="102"/>
      <c r="PWA700" s="102"/>
      <c r="PWB700" s="102"/>
      <c r="PWC700" s="102"/>
      <c r="PWD700" s="102"/>
      <c r="PWE700" s="102"/>
      <c r="PWF700" s="102"/>
      <c r="PWG700" s="102"/>
      <c r="PWH700" s="102"/>
      <c r="PWI700" s="102"/>
      <c r="PWJ700" s="102"/>
      <c r="PWK700" s="102"/>
      <c r="PWL700" s="102"/>
      <c r="PWM700" s="102"/>
      <c r="PWN700" s="102"/>
      <c r="PWO700" s="102"/>
      <c r="PWP700" s="102"/>
      <c r="PWQ700" s="102"/>
      <c r="PWR700" s="102"/>
      <c r="PWS700" s="102"/>
      <c r="PWT700" s="102"/>
      <c r="PWU700" s="102"/>
      <c r="PWV700" s="102"/>
      <c r="PWW700" s="102"/>
      <c r="PWX700" s="102"/>
      <c r="PWY700" s="102"/>
      <c r="PWZ700" s="102"/>
      <c r="PXA700" s="102"/>
      <c r="PXB700" s="102"/>
      <c r="PXC700" s="102"/>
      <c r="PXD700" s="102"/>
      <c r="PXE700" s="102"/>
      <c r="PXF700" s="102"/>
      <c r="PXG700" s="102"/>
      <c r="PXH700" s="102"/>
      <c r="PXI700" s="102"/>
      <c r="PXJ700" s="102"/>
      <c r="PXK700" s="102"/>
      <c r="PXL700" s="102"/>
      <c r="PXM700" s="102"/>
      <c r="PXN700" s="102"/>
      <c r="PXO700" s="102"/>
      <c r="PXP700" s="102"/>
      <c r="PXQ700" s="102"/>
      <c r="PXR700" s="102"/>
      <c r="PXS700" s="102"/>
      <c r="PXT700" s="102"/>
      <c r="PXU700" s="102"/>
      <c r="PXV700" s="102"/>
      <c r="PXW700" s="102"/>
      <c r="PXX700" s="102"/>
      <c r="PXY700" s="102"/>
      <c r="PXZ700" s="102"/>
      <c r="PYA700" s="102"/>
      <c r="PYB700" s="102"/>
      <c r="PYC700" s="102"/>
      <c r="PYD700" s="102"/>
      <c r="PYE700" s="102"/>
      <c r="PYF700" s="102"/>
      <c r="PYG700" s="102"/>
      <c r="PYH700" s="102"/>
      <c r="PYI700" s="102"/>
      <c r="PYJ700" s="102"/>
      <c r="PYK700" s="102"/>
      <c r="PYL700" s="102"/>
      <c r="PYM700" s="102"/>
      <c r="PYN700" s="102"/>
      <c r="PYO700" s="102"/>
      <c r="PYP700" s="102"/>
      <c r="PYQ700" s="102"/>
      <c r="PYR700" s="102"/>
      <c r="PYS700" s="102"/>
      <c r="PYT700" s="102"/>
      <c r="PYU700" s="102"/>
      <c r="PYV700" s="102"/>
      <c r="PYW700" s="102"/>
      <c r="PYX700" s="102"/>
      <c r="PYY700" s="102"/>
      <c r="PYZ700" s="102"/>
      <c r="PZA700" s="102"/>
      <c r="PZB700" s="102"/>
      <c r="PZC700" s="102"/>
      <c r="PZD700" s="102"/>
      <c r="PZE700" s="102"/>
      <c r="PZF700" s="102"/>
      <c r="PZG700" s="102"/>
      <c r="PZH700" s="102"/>
      <c r="PZI700" s="102"/>
      <c r="PZJ700" s="102"/>
      <c r="PZK700" s="102"/>
      <c r="PZL700" s="102"/>
      <c r="PZM700" s="102"/>
      <c r="PZN700" s="102"/>
      <c r="PZO700" s="102"/>
      <c r="PZP700" s="102"/>
      <c r="PZQ700" s="102"/>
      <c r="PZR700" s="102"/>
      <c r="PZS700" s="102"/>
      <c r="PZT700" s="102"/>
      <c r="PZU700" s="102"/>
      <c r="PZV700" s="102"/>
      <c r="PZW700" s="102"/>
      <c r="PZX700" s="102"/>
      <c r="PZY700" s="102"/>
      <c r="PZZ700" s="102"/>
      <c r="QAA700" s="102"/>
      <c r="QAB700" s="102"/>
      <c r="QAC700" s="102"/>
      <c r="QAD700" s="102"/>
      <c r="QAE700" s="102"/>
      <c r="QAF700" s="102"/>
      <c r="QAG700" s="102"/>
      <c r="QAH700" s="102"/>
      <c r="QAI700" s="102"/>
      <c r="QAJ700" s="102"/>
      <c r="QAK700" s="102"/>
      <c r="QAL700" s="102"/>
      <c r="QAM700" s="102"/>
      <c r="QAN700" s="102"/>
      <c r="QAO700" s="102"/>
      <c r="QAP700" s="102"/>
      <c r="QAQ700" s="102"/>
      <c r="QAR700" s="102"/>
      <c r="QAS700" s="102"/>
      <c r="QAT700" s="102"/>
      <c r="QAU700" s="102"/>
      <c r="QAV700" s="102"/>
      <c r="QAW700" s="102"/>
      <c r="QAX700" s="102"/>
      <c r="QAY700" s="102"/>
      <c r="QAZ700" s="102"/>
      <c r="QBA700" s="102"/>
      <c r="QBB700" s="102"/>
      <c r="QBC700" s="102"/>
      <c r="QBD700" s="102"/>
      <c r="QBE700" s="102"/>
      <c r="QBF700" s="102"/>
      <c r="QBG700" s="102"/>
      <c r="QBH700" s="102"/>
      <c r="QBI700" s="102"/>
      <c r="QBJ700" s="102"/>
      <c r="QBK700" s="102"/>
      <c r="QBL700" s="102"/>
      <c r="QBM700" s="102"/>
      <c r="QBN700" s="102"/>
      <c r="QBO700" s="102"/>
      <c r="QBP700" s="102"/>
      <c r="QBQ700" s="102"/>
      <c r="QBR700" s="102"/>
      <c r="QBS700" s="102"/>
      <c r="QBT700" s="102"/>
      <c r="QBU700" s="102"/>
      <c r="QBV700" s="102"/>
      <c r="QBW700" s="102"/>
      <c r="QBX700" s="102"/>
      <c r="QBY700" s="102"/>
      <c r="QBZ700" s="102"/>
      <c r="QCA700" s="102"/>
      <c r="QCB700" s="102"/>
      <c r="QCC700" s="102"/>
      <c r="QCD700" s="102"/>
      <c r="QCE700" s="102"/>
      <c r="QCF700" s="102"/>
      <c r="QCG700" s="102"/>
      <c r="QCH700" s="102"/>
      <c r="QCI700" s="102"/>
      <c r="QCJ700" s="102"/>
      <c r="QCK700" s="102"/>
      <c r="QCL700" s="102"/>
      <c r="QCM700" s="102"/>
      <c r="QCN700" s="102"/>
      <c r="QCO700" s="102"/>
      <c r="QCP700" s="102"/>
      <c r="QCQ700" s="102"/>
      <c r="QCR700" s="102"/>
      <c r="QCS700" s="102"/>
      <c r="QCT700" s="102"/>
      <c r="QCU700" s="102"/>
      <c r="QCV700" s="102"/>
      <c r="QCW700" s="102"/>
      <c r="QCX700" s="102"/>
      <c r="QCY700" s="102"/>
      <c r="QCZ700" s="102"/>
      <c r="QDA700" s="102"/>
      <c r="QDB700" s="102"/>
      <c r="QDC700" s="102"/>
      <c r="QDD700" s="102"/>
      <c r="QDE700" s="102"/>
      <c r="QDF700" s="102"/>
      <c r="QDG700" s="102"/>
      <c r="QDH700" s="102"/>
      <c r="QDI700" s="102"/>
      <c r="QDJ700" s="102"/>
      <c r="QDK700" s="102"/>
      <c r="QDL700" s="102"/>
      <c r="QDM700" s="102"/>
      <c r="QDN700" s="102"/>
      <c r="QDO700" s="102"/>
      <c r="QDP700" s="102"/>
      <c r="QDQ700" s="102"/>
      <c r="QDR700" s="102"/>
      <c r="QDS700" s="102"/>
      <c r="QDT700" s="102"/>
      <c r="QDU700" s="102"/>
      <c r="QDV700" s="102"/>
      <c r="QDW700" s="102"/>
      <c r="QDX700" s="102"/>
      <c r="QDY700" s="102"/>
      <c r="QDZ700" s="102"/>
      <c r="QEA700" s="102"/>
      <c r="QEB700" s="102"/>
      <c r="QEC700" s="102"/>
      <c r="QED700" s="102"/>
      <c r="QEE700" s="102"/>
      <c r="QEF700" s="102"/>
      <c r="QEG700" s="102"/>
      <c r="QEH700" s="102"/>
      <c r="QEI700" s="102"/>
      <c r="QEJ700" s="102"/>
      <c r="QEK700" s="102"/>
      <c r="QEL700" s="102"/>
      <c r="QEM700" s="102"/>
      <c r="QEN700" s="102"/>
      <c r="QEO700" s="102"/>
      <c r="QEP700" s="102"/>
      <c r="QEQ700" s="102"/>
      <c r="QER700" s="102"/>
      <c r="QES700" s="102"/>
      <c r="QET700" s="102"/>
      <c r="QEU700" s="102"/>
      <c r="QEV700" s="102"/>
      <c r="QEW700" s="102"/>
      <c r="QEX700" s="102"/>
      <c r="QEY700" s="102"/>
      <c r="QEZ700" s="102"/>
      <c r="QFA700" s="102"/>
      <c r="QFB700" s="102"/>
      <c r="QFC700" s="102"/>
      <c r="QFD700" s="102"/>
      <c r="QFE700" s="102"/>
      <c r="QFF700" s="102"/>
      <c r="QFG700" s="102"/>
      <c r="QFH700" s="102"/>
      <c r="QFI700" s="102"/>
      <c r="QFJ700" s="102"/>
      <c r="QFK700" s="102"/>
      <c r="QFL700" s="102"/>
      <c r="QFM700" s="102"/>
      <c r="QFN700" s="102"/>
      <c r="QFO700" s="102"/>
      <c r="QFP700" s="102"/>
      <c r="QFQ700" s="102"/>
      <c r="QFR700" s="102"/>
      <c r="QFS700" s="102"/>
      <c r="QFT700" s="102"/>
      <c r="QFU700" s="102"/>
      <c r="QFV700" s="102"/>
      <c r="QFW700" s="102"/>
      <c r="QFX700" s="102"/>
      <c r="QFY700" s="102"/>
      <c r="QFZ700" s="102"/>
      <c r="QGA700" s="102"/>
      <c r="QGB700" s="102"/>
      <c r="QGC700" s="102"/>
      <c r="QGD700" s="102"/>
      <c r="QGE700" s="102"/>
      <c r="QGF700" s="102"/>
      <c r="QGG700" s="102"/>
      <c r="QGH700" s="102"/>
      <c r="QGI700" s="102"/>
      <c r="QGJ700" s="102"/>
      <c r="QGK700" s="102"/>
      <c r="QGL700" s="102"/>
      <c r="QGM700" s="102"/>
      <c r="QGN700" s="102"/>
      <c r="QGO700" s="102"/>
      <c r="QGP700" s="102"/>
      <c r="QGQ700" s="102"/>
      <c r="QGR700" s="102"/>
      <c r="QGS700" s="102"/>
      <c r="QGT700" s="102"/>
      <c r="QGU700" s="102"/>
      <c r="QGV700" s="102"/>
      <c r="QGW700" s="102"/>
      <c r="QGX700" s="102"/>
      <c r="QGY700" s="102"/>
      <c r="QGZ700" s="102"/>
      <c r="QHA700" s="102"/>
      <c r="QHB700" s="102"/>
      <c r="QHC700" s="102"/>
      <c r="QHD700" s="102"/>
      <c r="QHE700" s="102"/>
      <c r="QHF700" s="102"/>
      <c r="QHG700" s="102"/>
      <c r="QHH700" s="102"/>
      <c r="QHI700" s="102"/>
      <c r="QHJ700" s="102"/>
      <c r="QHK700" s="102"/>
      <c r="QHL700" s="102"/>
      <c r="QHM700" s="102"/>
      <c r="QHN700" s="102"/>
      <c r="QHO700" s="102"/>
      <c r="QHP700" s="102"/>
      <c r="QHQ700" s="102"/>
      <c r="QHR700" s="102"/>
      <c r="QHS700" s="102"/>
      <c r="QHT700" s="102"/>
      <c r="QHU700" s="102"/>
      <c r="QHV700" s="102"/>
      <c r="QHW700" s="102"/>
      <c r="QHX700" s="102"/>
      <c r="QHY700" s="102"/>
      <c r="QHZ700" s="102"/>
      <c r="QIA700" s="102"/>
      <c r="QIB700" s="102"/>
      <c r="QIC700" s="102"/>
      <c r="QID700" s="102"/>
      <c r="QIE700" s="102"/>
      <c r="QIF700" s="102"/>
      <c r="QIG700" s="102"/>
      <c r="QIH700" s="102"/>
      <c r="QII700" s="102"/>
      <c r="QIJ700" s="102"/>
      <c r="QIK700" s="102"/>
      <c r="QIL700" s="102"/>
      <c r="QIM700" s="102"/>
      <c r="QIN700" s="102"/>
      <c r="QIO700" s="102"/>
      <c r="QIP700" s="102"/>
      <c r="QIQ700" s="102"/>
      <c r="QIR700" s="102"/>
      <c r="QIS700" s="102"/>
      <c r="QIT700" s="102"/>
      <c r="QIU700" s="102"/>
      <c r="QIV700" s="102"/>
      <c r="QIW700" s="102"/>
      <c r="QIX700" s="102"/>
      <c r="QIY700" s="102"/>
      <c r="QIZ700" s="102"/>
      <c r="QJA700" s="102"/>
      <c r="QJB700" s="102"/>
      <c r="QJC700" s="102"/>
      <c r="QJD700" s="102"/>
      <c r="QJE700" s="102"/>
      <c r="QJF700" s="102"/>
      <c r="QJG700" s="102"/>
      <c r="QJH700" s="102"/>
      <c r="QJI700" s="102"/>
      <c r="QJJ700" s="102"/>
      <c r="QJK700" s="102"/>
      <c r="QJL700" s="102"/>
      <c r="QJM700" s="102"/>
      <c r="QJN700" s="102"/>
      <c r="QJO700" s="102"/>
      <c r="QJP700" s="102"/>
      <c r="QJQ700" s="102"/>
      <c r="QJR700" s="102"/>
      <c r="QJS700" s="102"/>
      <c r="QJT700" s="102"/>
      <c r="QJU700" s="102"/>
      <c r="QJV700" s="102"/>
      <c r="QJW700" s="102"/>
      <c r="QJX700" s="102"/>
      <c r="QJY700" s="102"/>
      <c r="QJZ700" s="102"/>
      <c r="QKA700" s="102"/>
      <c r="QKB700" s="102"/>
      <c r="QKC700" s="102"/>
      <c r="QKD700" s="102"/>
      <c r="QKE700" s="102"/>
      <c r="QKF700" s="102"/>
      <c r="QKG700" s="102"/>
      <c r="QKH700" s="102"/>
      <c r="QKI700" s="102"/>
      <c r="QKJ700" s="102"/>
      <c r="QKK700" s="102"/>
      <c r="QKL700" s="102"/>
      <c r="QKM700" s="102"/>
      <c r="QKN700" s="102"/>
      <c r="QKO700" s="102"/>
      <c r="QKP700" s="102"/>
      <c r="QKQ700" s="102"/>
      <c r="QKR700" s="102"/>
      <c r="QKS700" s="102"/>
      <c r="QKT700" s="102"/>
      <c r="QKU700" s="102"/>
      <c r="QKV700" s="102"/>
      <c r="QKW700" s="102"/>
      <c r="QKX700" s="102"/>
      <c r="QKY700" s="102"/>
      <c r="QKZ700" s="102"/>
      <c r="QLA700" s="102"/>
      <c r="QLB700" s="102"/>
      <c r="QLC700" s="102"/>
      <c r="QLD700" s="102"/>
      <c r="QLE700" s="102"/>
      <c r="QLF700" s="102"/>
      <c r="QLG700" s="102"/>
      <c r="QLH700" s="102"/>
      <c r="QLI700" s="102"/>
      <c r="QLJ700" s="102"/>
      <c r="QLK700" s="102"/>
      <c r="QLL700" s="102"/>
      <c r="QLM700" s="102"/>
      <c r="QLN700" s="102"/>
      <c r="QLO700" s="102"/>
      <c r="QLP700" s="102"/>
      <c r="QLQ700" s="102"/>
      <c r="QLR700" s="102"/>
      <c r="QLS700" s="102"/>
      <c r="QLT700" s="102"/>
      <c r="QLU700" s="102"/>
      <c r="QLV700" s="102"/>
      <c r="QLW700" s="102"/>
      <c r="QLX700" s="102"/>
      <c r="QLY700" s="102"/>
      <c r="QLZ700" s="102"/>
      <c r="QMA700" s="102"/>
      <c r="QMB700" s="102"/>
      <c r="QMC700" s="102"/>
      <c r="QMD700" s="102"/>
      <c r="QME700" s="102"/>
      <c r="QMF700" s="102"/>
      <c r="QMG700" s="102"/>
      <c r="QMH700" s="102"/>
      <c r="QMI700" s="102"/>
      <c r="QMJ700" s="102"/>
      <c r="QMK700" s="102"/>
      <c r="QML700" s="102"/>
      <c r="QMM700" s="102"/>
      <c r="QMN700" s="102"/>
      <c r="QMO700" s="102"/>
      <c r="QMP700" s="102"/>
      <c r="QMQ700" s="102"/>
      <c r="QMR700" s="102"/>
      <c r="QMS700" s="102"/>
      <c r="QMT700" s="102"/>
      <c r="QMU700" s="102"/>
      <c r="QMV700" s="102"/>
      <c r="QMW700" s="102"/>
      <c r="QMX700" s="102"/>
      <c r="QMY700" s="102"/>
      <c r="QMZ700" s="102"/>
      <c r="QNA700" s="102"/>
      <c r="QNB700" s="102"/>
      <c r="QNC700" s="102"/>
      <c r="QND700" s="102"/>
      <c r="QNE700" s="102"/>
      <c r="QNF700" s="102"/>
      <c r="QNG700" s="102"/>
      <c r="QNH700" s="102"/>
      <c r="QNI700" s="102"/>
      <c r="QNJ700" s="102"/>
      <c r="QNK700" s="102"/>
      <c r="QNL700" s="102"/>
      <c r="QNM700" s="102"/>
      <c r="QNN700" s="102"/>
      <c r="QNO700" s="102"/>
      <c r="QNP700" s="102"/>
      <c r="QNQ700" s="102"/>
      <c r="QNR700" s="102"/>
      <c r="QNS700" s="102"/>
      <c r="QNT700" s="102"/>
      <c r="QNU700" s="102"/>
      <c r="QNV700" s="102"/>
      <c r="QNW700" s="102"/>
      <c r="QNX700" s="102"/>
      <c r="QNY700" s="102"/>
      <c r="QNZ700" s="102"/>
      <c r="QOA700" s="102"/>
      <c r="QOB700" s="102"/>
      <c r="QOC700" s="102"/>
      <c r="QOD700" s="102"/>
      <c r="QOE700" s="102"/>
      <c r="QOF700" s="102"/>
      <c r="QOG700" s="102"/>
      <c r="QOH700" s="102"/>
      <c r="QOI700" s="102"/>
      <c r="QOJ700" s="102"/>
      <c r="QOK700" s="102"/>
      <c r="QOL700" s="102"/>
      <c r="QOM700" s="102"/>
      <c r="QON700" s="102"/>
      <c r="QOO700" s="102"/>
      <c r="QOP700" s="102"/>
      <c r="QOQ700" s="102"/>
      <c r="QOR700" s="102"/>
      <c r="QOS700" s="102"/>
      <c r="QOT700" s="102"/>
      <c r="QOU700" s="102"/>
      <c r="QOV700" s="102"/>
      <c r="QOW700" s="102"/>
      <c r="QOX700" s="102"/>
      <c r="QOY700" s="102"/>
      <c r="QOZ700" s="102"/>
      <c r="QPA700" s="102"/>
      <c r="QPB700" s="102"/>
      <c r="QPC700" s="102"/>
      <c r="QPD700" s="102"/>
      <c r="QPE700" s="102"/>
      <c r="QPF700" s="102"/>
      <c r="QPG700" s="102"/>
      <c r="QPH700" s="102"/>
      <c r="QPI700" s="102"/>
      <c r="QPJ700" s="102"/>
      <c r="QPK700" s="102"/>
      <c r="QPL700" s="102"/>
      <c r="QPM700" s="102"/>
      <c r="QPN700" s="102"/>
      <c r="QPO700" s="102"/>
      <c r="QPP700" s="102"/>
      <c r="QPQ700" s="102"/>
      <c r="QPR700" s="102"/>
      <c r="QPS700" s="102"/>
      <c r="QPT700" s="102"/>
      <c r="QPU700" s="102"/>
      <c r="QPV700" s="102"/>
      <c r="QPW700" s="102"/>
      <c r="QPX700" s="102"/>
      <c r="QPY700" s="102"/>
      <c r="QPZ700" s="102"/>
      <c r="QQA700" s="102"/>
      <c r="QQB700" s="102"/>
      <c r="QQC700" s="102"/>
      <c r="QQD700" s="102"/>
      <c r="QQE700" s="102"/>
      <c r="QQF700" s="102"/>
      <c r="QQG700" s="102"/>
      <c r="QQH700" s="102"/>
      <c r="QQI700" s="102"/>
      <c r="QQJ700" s="102"/>
      <c r="QQK700" s="102"/>
      <c r="QQL700" s="102"/>
      <c r="QQM700" s="102"/>
      <c r="QQN700" s="102"/>
      <c r="QQO700" s="102"/>
      <c r="QQP700" s="102"/>
      <c r="QQQ700" s="102"/>
      <c r="QQR700" s="102"/>
      <c r="QQS700" s="102"/>
      <c r="QQT700" s="102"/>
      <c r="QQU700" s="102"/>
      <c r="QQV700" s="102"/>
      <c r="QQW700" s="102"/>
      <c r="QQX700" s="102"/>
      <c r="QQY700" s="102"/>
      <c r="QQZ700" s="102"/>
      <c r="QRA700" s="102"/>
      <c r="QRB700" s="102"/>
      <c r="QRC700" s="102"/>
      <c r="QRD700" s="102"/>
      <c r="QRE700" s="102"/>
      <c r="QRF700" s="102"/>
      <c r="QRG700" s="102"/>
      <c r="QRH700" s="102"/>
      <c r="QRI700" s="102"/>
      <c r="QRJ700" s="102"/>
      <c r="QRK700" s="102"/>
      <c r="QRL700" s="102"/>
      <c r="QRM700" s="102"/>
      <c r="QRN700" s="102"/>
      <c r="QRO700" s="102"/>
      <c r="QRP700" s="102"/>
      <c r="QRQ700" s="102"/>
      <c r="QRR700" s="102"/>
      <c r="QRS700" s="102"/>
      <c r="QRT700" s="102"/>
      <c r="QRU700" s="102"/>
      <c r="QRV700" s="102"/>
      <c r="QRW700" s="102"/>
      <c r="QRX700" s="102"/>
      <c r="QRY700" s="102"/>
      <c r="QRZ700" s="102"/>
      <c r="QSA700" s="102"/>
      <c r="QSB700" s="102"/>
      <c r="QSC700" s="102"/>
      <c r="QSD700" s="102"/>
      <c r="QSE700" s="102"/>
      <c r="QSF700" s="102"/>
      <c r="QSG700" s="102"/>
      <c r="QSH700" s="102"/>
      <c r="QSI700" s="102"/>
      <c r="QSJ700" s="102"/>
      <c r="QSK700" s="102"/>
      <c r="QSL700" s="102"/>
      <c r="QSM700" s="102"/>
      <c r="QSN700" s="102"/>
      <c r="QSO700" s="102"/>
      <c r="QSP700" s="102"/>
      <c r="QSQ700" s="102"/>
      <c r="QSR700" s="102"/>
      <c r="QSS700" s="102"/>
      <c r="QST700" s="102"/>
      <c r="QSU700" s="102"/>
      <c r="QSV700" s="102"/>
      <c r="QSW700" s="102"/>
      <c r="QSX700" s="102"/>
      <c r="QSY700" s="102"/>
      <c r="QSZ700" s="102"/>
      <c r="QTA700" s="102"/>
      <c r="QTB700" s="102"/>
      <c r="QTC700" s="102"/>
      <c r="QTD700" s="102"/>
      <c r="QTE700" s="102"/>
      <c r="QTF700" s="102"/>
      <c r="QTG700" s="102"/>
      <c r="QTH700" s="102"/>
      <c r="QTI700" s="102"/>
      <c r="QTJ700" s="102"/>
      <c r="QTK700" s="102"/>
      <c r="QTL700" s="102"/>
      <c r="QTM700" s="102"/>
      <c r="QTN700" s="102"/>
      <c r="QTO700" s="102"/>
      <c r="QTP700" s="102"/>
      <c r="QTQ700" s="102"/>
      <c r="QTR700" s="102"/>
      <c r="QTS700" s="102"/>
      <c r="QTT700" s="102"/>
      <c r="QTU700" s="102"/>
      <c r="QTV700" s="102"/>
      <c r="QTW700" s="102"/>
      <c r="QTX700" s="102"/>
      <c r="QTY700" s="102"/>
      <c r="QTZ700" s="102"/>
      <c r="QUA700" s="102"/>
      <c r="QUB700" s="102"/>
      <c r="QUC700" s="102"/>
      <c r="QUD700" s="102"/>
      <c r="QUE700" s="102"/>
      <c r="QUF700" s="102"/>
      <c r="QUG700" s="102"/>
      <c r="QUH700" s="102"/>
      <c r="QUI700" s="102"/>
      <c r="QUJ700" s="102"/>
      <c r="QUK700" s="102"/>
      <c r="QUL700" s="102"/>
      <c r="QUM700" s="102"/>
      <c r="QUN700" s="102"/>
      <c r="QUO700" s="102"/>
      <c r="QUP700" s="102"/>
      <c r="QUQ700" s="102"/>
      <c r="QUR700" s="102"/>
      <c r="QUS700" s="102"/>
      <c r="QUT700" s="102"/>
      <c r="QUU700" s="102"/>
      <c r="QUV700" s="102"/>
      <c r="QUW700" s="102"/>
      <c r="QUX700" s="102"/>
      <c r="QUY700" s="102"/>
      <c r="QUZ700" s="102"/>
      <c r="QVA700" s="102"/>
      <c r="QVB700" s="102"/>
      <c r="QVC700" s="102"/>
      <c r="QVD700" s="102"/>
      <c r="QVE700" s="102"/>
      <c r="QVF700" s="102"/>
      <c r="QVG700" s="102"/>
      <c r="QVH700" s="102"/>
      <c r="QVI700" s="102"/>
      <c r="QVJ700" s="102"/>
      <c r="QVK700" s="102"/>
      <c r="QVL700" s="102"/>
      <c r="QVM700" s="102"/>
      <c r="QVN700" s="102"/>
      <c r="QVO700" s="102"/>
      <c r="QVP700" s="102"/>
      <c r="QVQ700" s="102"/>
      <c r="QVR700" s="102"/>
      <c r="QVS700" s="102"/>
      <c r="QVT700" s="102"/>
      <c r="QVU700" s="102"/>
      <c r="QVV700" s="102"/>
      <c r="QVW700" s="102"/>
      <c r="QVX700" s="102"/>
      <c r="QVY700" s="102"/>
      <c r="QVZ700" s="102"/>
      <c r="QWA700" s="102"/>
      <c r="QWB700" s="102"/>
      <c r="QWC700" s="102"/>
      <c r="QWD700" s="102"/>
      <c r="QWE700" s="102"/>
      <c r="QWF700" s="102"/>
      <c r="QWG700" s="102"/>
      <c r="QWH700" s="102"/>
      <c r="QWI700" s="102"/>
      <c r="QWJ700" s="102"/>
      <c r="QWK700" s="102"/>
      <c r="QWL700" s="102"/>
      <c r="QWM700" s="102"/>
      <c r="QWN700" s="102"/>
      <c r="QWO700" s="102"/>
      <c r="QWP700" s="102"/>
      <c r="QWQ700" s="102"/>
      <c r="QWR700" s="102"/>
      <c r="QWS700" s="102"/>
      <c r="QWT700" s="102"/>
      <c r="QWU700" s="102"/>
      <c r="QWV700" s="102"/>
      <c r="QWW700" s="102"/>
      <c r="QWX700" s="102"/>
      <c r="QWY700" s="102"/>
      <c r="QWZ700" s="102"/>
      <c r="QXA700" s="102"/>
      <c r="QXB700" s="102"/>
      <c r="QXC700" s="102"/>
      <c r="QXD700" s="102"/>
      <c r="QXE700" s="102"/>
      <c r="QXF700" s="102"/>
      <c r="QXG700" s="102"/>
      <c r="QXH700" s="102"/>
      <c r="QXI700" s="102"/>
      <c r="QXJ700" s="102"/>
      <c r="QXK700" s="102"/>
      <c r="QXL700" s="102"/>
      <c r="QXM700" s="102"/>
      <c r="QXN700" s="102"/>
      <c r="QXO700" s="102"/>
      <c r="QXP700" s="102"/>
      <c r="QXQ700" s="102"/>
      <c r="QXR700" s="102"/>
      <c r="QXS700" s="102"/>
      <c r="QXT700" s="102"/>
      <c r="QXU700" s="102"/>
      <c r="QXV700" s="102"/>
      <c r="QXW700" s="102"/>
      <c r="QXX700" s="102"/>
      <c r="QXY700" s="102"/>
      <c r="QXZ700" s="102"/>
      <c r="QYA700" s="102"/>
      <c r="QYB700" s="102"/>
      <c r="QYC700" s="102"/>
      <c r="QYD700" s="102"/>
      <c r="QYE700" s="102"/>
      <c r="QYF700" s="102"/>
      <c r="QYG700" s="102"/>
      <c r="QYH700" s="102"/>
      <c r="QYI700" s="102"/>
      <c r="QYJ700" s="102"/>
      <c r="QYK700" s="102"/>
      <c r="QYL700" s="102"/>
      <c r="QYM700" s="102"/>
      <c r="QYN700" s="102"/>
      <c r="QYO700" s="102"/>
      <c r="QYP700" s="102"/>
      <c r="QYQ700" s="102"/>
      <c r="QYR700" s="102"/>
      <c r="QYS700" s="102"/>
      <c r="QYT700" s="102"/>
      <c r="QYU700" s="102"/>
      <c r="QYV700" s="102"/>
      <c r="QYW700" s="102"/>
      <c r="QYX700" s="102"/>
      <c r="QYY700" s="102"/>
      <c r="QYZ700" s="102"/>
      <c r="QZA700" s="102"/>
      <c r="QZB700" s="102"/>
      <c r="QZC700" s="102"/>
      <c r="QZD700" s="102"/>
      <c r="QZE700" s="102"/>
      <c r="QZF700" s="102"/>
      <c r="QZG700" s="102"/>
      <c r="QZH700" s="102"/>
      <c r="QZI700" s="102"/>
      <c r="QZJ700" s="102"/>
      <c r="QZK700" s="102"/>
      <c r="QZL700" s="102"/>
      <c r="QZM700" s="102"/>
      <c r="QZN700" s="102"/>
      <c r="QZO700" s="102"/>
      <c r="QZP700" s="102"/>
      <c r="QZQ700" s="102"/>
      <c r="QZR700" s="102"/>
      <c r="QZS700" s="102"/>
      <c r="QZT700" s="102"/>
      <c r="QZU700" s="102"/>
      <c r="QZV700" s="102"/>
      <c r="QZW700" s="102"/>
      <c r="QZX700" s="102"/>
      <c r="QZY700" s="102"/>
      <c r="QZZ700" s="102"/>
      <c r="RAA700" s="102"/>
      <c r="RAB700" s="102"/>
      <c r="RAC700" s="102"/>
      <c r="RAD700" s="102"/>
      <c r="RAE700" s="102"/>
      <c r="RAF700" s="102"/>
      <c r="RAG700" s="102"/>
      <c r="RAH700" s="102"/>
      <c r="RAI700" s="102"/>
      <c r="RAJ700" s="102"/>
      <c r="RAK700" s="102"/>
      <c r="RAL700" s="102"/>
      <c r="RAM700" s="102"/>
      <c r="RAN700" s="102"/>
      <c r="RAO700" s="102"/>
      <c r="RAP700" s="102"/>
      <c r="RAQ700" s="102"/>
      <c r="RAR700" s="102"/>
      <c r="RAS700" s="102"/>
      <c r="RAT700" s="102"/>
      <c r="RAU700" s="102"/>
      <c r="RAV700" s="102"/>
      <c r="RAW700" s="102"/>
      <c r="RAX700" s="102"/>
      <c r="RAY700" s="102"/>
      <c r="RAZ700" s="102"/>
      <c r="RBA700" s="102"/>
      <c r="RBB700" s="102"/>
      <c r="RBC700" s="102"/>
      <c r="RBD700" s="102"/>
      <c r="RBE700" s="102"/>
      <c r="RBF700" s="102"/>
      <c r="RBG700" s="102"/>
      <c r="RBH700" s="102"/>
      <c r="RBI700" s="102"/>
      <c r="RBJ700" s="102"/>
      <c r="RBK700" s="102"/>
      <c r="RBL700" s="102"/>
      <c r="RBM700" s="102"/>
      <c r="RBN700" s="102"/>
      <c r="RBO700" s="102"/>
      <c r="RBP700" s="102"/>
      <c r="RBQ700" s="102"/>
      <c r="RBR700" s="102"/>
      <c r="RBS700" s="102"/>
      <c r="RBT700" s="102"/>
      <c r="RBU700" s="102"/>
      <c r="RBV700" s="102"/>
      <c r="RBW700" s="102"/>
      <c r="RBX700" s="102"/>
      <c r="RBY700" s="102"/>
      <c r="RBZ700" s="102"/>
      <c r="RCA700" s="102"/>
      <c r="RCB700" s="102"/>
      <c r="RCC700" s="102"/>
      <c r="RCD700" s="102"/>
      <c r="RCE700" s="102"/>
      <c r="RCF700" s="102"/>
      <c r="RCG700" s="102"/>
      <c r="RCH700" s="102"/>
      <c r="RCI700" s="102"/>
      <c r="RCJ700" s="102"/>
      <c r="RCK700" s="102"/>
      <c r="RCL700" s="102"/>
      <c r="RCM700" s="102"/>
      <c r="RCN700" s="102"/>
      <c r="RCO700" s="102"/>
      <c r="RCP700" s="102"/>
      <c r="RCQ700" s="102"/>
      <c r="RCR700" s="102"/>
      <c r="RCS700" s="102"/>
      <c r="RCT700" s="102"/>
      <c r="RCU700" s="102"/>
      <c r="RCV700" s="102"/>
      <c r="RCW700" s="102"/>
      <c r="RCX700" s="102"/>
      <c r="RCY700" s="102"/>
      <c r="RCZ700" s="102"/>
      <c r="RDA700" s="102"/>
      <c r="RDB700" s="102"/>
      <c r="RDC700" s="102"/>
      <c r="RDD700" s="102"/>
      <c r="RDE700" s="102"/>
      <c r="RDF700" s="102"/>
      <c r="RDG700" s="102"/>
      <c r="RDH700" s="102"/>
      <c r="RDI700" s="102"/>
      <c r="RDJ700" s="102"/>
      <c r="RDK700" s="102"/>
      <c r="RDL700" s="102"/>
      <c r="RDM700" s="102"/>
      <c r="RDN700" s="102"/>
      <c r="RDO700" s="102"/>
      <c r="RDP700" s="102"/>
      <c r="RDQ700" s="102"/>
      <c r="RDR700" s="102"/>
      <c r="RDS700" s="102"/>
      <c r="RDT700" s="102"/>
      <c r="RDU700" s="102"/>
      <c r="RDV700" s="102"/>
      <c r="RDW700" s="102"/>
      <c r="RDX700" s="102"/>
      <c r="RDY700" s="102"/>
      <c r="RDZ700" s="102"/>
      <c r="REA700" s="102"/>
      <c r="REB700" s="102"/>
      <c r="REC700" s="102"/>
      <c r="RED700" s="102"/>
      <c r="REE700" s="102"/>
      <c r="REF700" s="102"/>
      <c r="REG700" s="102"/>
      <c r="REH700" s="102"/>
      <c r="REI700" s="102"/>
      <c r="REJ700" s="102"/>
      <c r="REK700" s="102"/>
      <c r="REL700" s="102"/>
      <c r="REM700" s="102"/>
      <c r="REN700" s="102"/>
      <c r="REO700" s="102"/>
      <c r="REP700" s="102"/>
      <c r="REQ700" s="102"/>
      <c r="RER700" s="102"/>
      <c r="RES700" s="102"/>
      <c r="RET700" s="102"/>
      <c r="REU700" s="102"/>
      <c r="REV700" s="102"/>
      <c r="REW700" s="102"/>
      <c r="REX700" s="102"/>
      <c r="REY700" s="102"/>
      <c r="REZ700" s="102"/>
      <c r="RFA700" s="102"/>
      <c r="RFB700" s="102"/>
      <c r="RFC700" s="102"/>
      <c r="RFD700" s="102"/>
      <c r="RFE700" s="102"/>
      <c r="RFF700" s="102"/>
      <c r="RFG700" s="102"/>
      <c r="RFH700" s="102"/>
      <c r="RFI700" s="102"/>
      <c r="RFJ700" s="102"/>
      <c r="RFK700" s="102"/>
      <c r="RFL700" s="102"/>
      <c r="RFM700" s="102"/>
      <c r="RFN700" s="102"/>
      <c r="RFO700" s="102"/>
      <c r="RFP700" s="102"/>
      <c r="RFQ700" s="102"/>
      <c r="RFR700" s="102"/>
      <c r="RFS700" s="102"/>
      <c r="RFT700" s="102"/>
      <c r="RFU700" s="102"/>
      <c r="RFV700" s="102"/>
      <c r="RFW700" s="102"/>
      <c r="RFX700" s="102"/>
      <c r="RFY700" s="102"/>
      <c r="RFZ700" s="102"/>
      <c r="RGA700" s="102"/>
      <c r="RGB700" s="102"/>
      <c r="RGC700" s="102"/>
      <c r="RGD700" s="102"/>
      <c r="RGE700" s="102"/>
      <c r="RGF700" s="102"/>
      <c r="RGG700" s="102"/>
      <c r="RGH700" s="102"/>
      <c r="RGI700" s="102"/>
      <c r="RGJ700" s="102"/>
      <c r="RGK700" s="102"/>
      <c r="RGL700" s="102"/>
      <c r="RGM700" s="102"/>
      <c r="RGN700" s="102"/>
      <c r="RGO700" s="102"/>
      <c r="RGP700" s="102"/>
      <c r="RGQ700" s="102"/>
      <c r="RGR700" s="102"/>
      <c r="RGS700" s="102"/>
      <c r="RGT700" s="102"/>
      <c r="RGU700" s="102"/>
      <c r="RGV700" s="102"/>
      <c r="RGW700" s="102"/>
      <c r="RGX700" s="102"/>
      <c r="RGY700" s="102"/>
      <c r="RGZ700" s="102"/>
      <c r="RHA700" s="102"/>
      <c r="RHB700" s="102"/>
      <c r="RHC700" s="102"/>
      <c r="RHD700" s="102"/>
      <c r="RHE700" s="102"/>
      <c r="RHF700" s="102"/>
      <c r="RHG700" s="102"/>
      <c r="RHH700" s="102"/>
      <c r="RHI700" s="102"/>
      <c r="RHJ700" s="102"/>
      <c r="RHK700" s="102"/>
      <c r="RHL700" s="102"/>
      <c r="RHM700" s="102"/>
      <c r="RHN700" s="102"/>
      <c r="RHO700" s="102"/>
      <c r="RHP700" s="102"/>
      <c r="RHQ700" s="102"/>
      <c r="RHR700" s="102"/>
      <c r="RHS700" s="102"/>
      <c r="RHT700" s="102"/>
      <c r="RHU700" s="102"/>
      <c r="RHV700" s="102"/>
      <c r="RHW700" s="102"/>
      <c r="RHX700" s="102"/>
      <c r="RHY700" s="102"/>
      <c r="RHZ700" s="102"/>
      <c r="RIA700" s="102"/>
      <c r="RIB700" s="102"/>
      <c r="RIC700" s="102"/>
      <c r="RID700" s="102"/>
      <c r="RIE700" s="102"/>
      <c r="RIF700" s="102"/>
      <c r="RIG700" s="102"/>
      <c r="RIH700" s="102"/>
      <c r="RII700" s="102"/>
      <c r="RIJ700" s="102"/>
      <c r="RIK700" s="102"/>
      <c r="RIL700" s="102"/>
      <c r="RIM700" s="102"/>
      <c r="RIN700" s="102"/>
      <c r="RIO700" s="102"/>
      <c r="RIP700" s="102"/>
      <c r="RIQ700" s="102"/>
      <c r="RIR700" s="102"/>
      <c r="RIS700" s="102"/>
      <c r="RIT700" s="102"/>
      <c r="RIU700" s="102"/>
      <c r="RIV700" s="102"/>
      <c r="RIW700" s="102"/>
      <c r="RIX700" s="102"/>
      <c r="RIY700" s="102"/>
      <c r="RIZ700" s="102"/>
      <c r="RJA700" s="102"/>
      <c r="RJB700" s="102"/>
      <c r="RJC700" s="102"/>
      <c r="RJD700" s="102"/>
      <c r="RJE700" s="102"/>
      <c r="RJF700" s="102"/>
      <c r="RJG700" s="102"/>
      <c r="RJH700" s="102"/>
      <c r="RJI700" s="102"/>
      <c r="RJJ700" s="102"/>
      <c r="RJK700" s="102"/>
      <c r="RJL700" s="102"/>
      <c r="RJM700" s="102"/>
      <c r="RJN700" s="102"/>
      <c r="RJO700" s="102"/>
      <c r="RJP700" s="102"/>
      <c r="RJQ700" s="102"/>
      <c r="RJR700" s="102"/>
      <c r="RJS700" s="102"/>
      <c r="RJT700" s="102"/>
      <c r="RJU700" s="102"/>
      <c r="RJV700" s="102"/>
      <c r="RJW700" s="102"/>
      <c r="RJX700" s="102"/>
      <c r="RJY700" s="102"/>
      <c r="RJZ700" s="102"/>
      <c r="RKA700" s="102"/>
      <c r="RKB700" s="102"/>
      <c r="RKC700" s="102"/>
      <c r="RKD700" s="102"/>
      <c r="RKE700" s="102"/>
      <c r="RKF700" s="102"/>
      <c r="RKG700" s="102"/>
      <c r="RKH700" s="102"/>
      <c r="RKI700" s="102"/>
      <c r="RKJ700" s="102"/>
      <c r="RKK700" s="102"/>
      <c r="RKL700" s="102"/>
      <c r="RKM700" s="102"/>
      <c r="RKN700" s="102"/>
      <c r="RKO700" s="102"/>
      <c r="RKP700" s="102"/>
      <c r="RKQ700" s="102"/>
      <c r="RKR700" s="102"/>
      <c r="RKS700" s="102"/>
      <c r="RKT700" s="102"/>
      <c r="RKU700" s="102"/>
      <c r="RKV700" s="102"/>
      <c r="RKW700" s="102"/>
      <c r="RKX700" s="102"/>
      <c r="RKY700" s="102"/>
      <c r="RKZ700" s="102"/>
      <c r="RLA700" s="102"/>
      <c r="RLB700" s="102"/>
      <c r="RLC700" s="102"/>
      <c r="RLD700" s="102"/>
      <c r="RLE700" s="102"/>
      <c r="RLF700" s="102"/>
      <c r="RLG700" s="102"/>
      <c r="RLH700" s="102"/>
      <c r="RLI700" s="102"/>
      <c r="RLJ700" s="102"/>
      <c r="RLK700" s="102"/>
      <c r="RLL700" s="102"/>
      <c r="RLM700" s="102"/>
      <c r="RLN700" s="102"/>
      <c r="RLO700" s="102"/>
      <c r="RLP700" s="102"/>
      <c r="RLQ700" s="102"/>
      <c r="RLR700" s="102"/>
      <c r="RLS700" s="102"/>
      <c r="RLT700" s="102"/>
      <c r="RLU700" s="102"/>
      <c r="RLV700" s="102"/>
      <c r="RLW700" s="102"/>
      <c r="RLX700" s="102"/>
      <c r="RLY700" s="102"/>
      <c r="RLZ700" s="102"/>
      <c r="RMA700" s="102"/>
      <c r="RMB700" s="102"/>
      <c r="RMC700" s="102"/>
      <c r="RMD700" s="102"/>
      <c r="RME700" s="102"/>
      <c r="RMF700" s="102"/>
      <c r="RMG700" s="102"/>
      <c r="RMH700" s="102"/>
      <c r="RMI700" s="102"/>
      <c r="RMJ700" s="102"/>
      <c r="RMK700" s="102"/>
      <c r="RML700" s="102"/>
      <c r="RMM700" s="102"/>
      <c r="RMN700" s="102"/>
      <c r="RMO700" s="102"/>
      <c r="RMP700" s="102"/>
      <c r="RMQ700" s="102"/>
      <c r="RMR700" s="102"/>
      <c r="RMS700" s="102"/>
      <c r="RMT700" s="102"/>
      <c r="RMU700" s="102"/>
      <c r="RMV700" s="102"/>
      <c r="RMW700" s="102"/>
      <c r="RMX700" s="102"/>
      <c r="RMY700" s="102"/>
      <c r="RMZ700" s="102"/>
      <c r="RNA700" s="102"/>
      <c r="RNB700" s="102"/>
      <c r="RNC700" s="102"/>
      <c r="RND700" s="102"/>
      <c r="RNE700" s="102"/>
      <c r="RNF700" s="102"/>
      <c r="RNG700" s="102"/>
      <c r="RNH700" s="102"/>
      <c r="RNI700" s="102"/>
      <c r="RNJ700" s="102"/>
      <c r="RNK700" s="102"/>
      <c r="RNL700" s="102"/>
      <c r="RNM700" s="102"/>
      <c r="RNN700" s="102"/>
      <c r="RNO700" s="102"/>
      <c r="RNP700" s="102"/>
      <c r="RNQ700" s="102"/>
      <c r="RNR700" s="102"/>
      <c r="RNS700" s="102"/>
      <c r="RNT700" s="102"/>
      <c r="RNU700" s="102"/>
      <c r="RNV700" s="102"/>
      <c r="RNW700" s="102"/>
      <c r="RNX700" s="102"/>
      <c r="RNY700" s="102"/>
      <c r="RNZ700" s="102"/>
      <c r="ROA700" s="102"/>
      <c r="ROB700" s="102"/>
      <c r="ROC700" s="102"/>
      <c r="ROD700" s="102"/>
      <c r="ROE700" s="102"/>
      <c r="ROF700" s="102"/>
      <c r="ROG700" s="102"/>
      <c r="ROH700" s="102"/>
      <c r="ROI700" s="102"/>
      <c r="ROJ700" s="102"/>
      <c r="ROK700" s="102"/>
      <c r="ROL700" s="102"/>
      <c r="ROM700" s="102"/>
      <c r="RON700" s="102"/>
      <c r="ROO700" s="102"/>
      <c r="ROP700" s="102"/>
      <c r="ROQ700" s="102"/>
      <c r="ROR700" s="102"/>
      <c r="ROS700" s="102"/>
      <c r="ROT700" s="102"/>
      <c r="ROU700" s="102"/>
      <c r="ROV700" s="102"/>
      <c r="ROW700" s="102"/>
      <c r="ROX700" s="102"/>
      <c r="ROY700" s="102"/>
      <c r="ROZ700" s="102"/>
      <c r="RPA700" s="102"/>
      <c r="RPB700" s="102"/>
      <c r="RPC700" s="102"/>
      <c r="RPD700" s="102"/>
      <c r="RPE700" s="102"/>
      <c r="RPF700" s="102"/>
      <c r="RPG700" s="102"/>
      <c r="RPH700" s="102"/>
      <c r="RPI700" s="102"/>
      <c r="RPJ700" s="102"/>
      <c r="RPK700" s="102"/>
      <c r="RPL700" s="102"/>
      <c r="RPM700" s="102"/>
      <c r="RPN700" s="102"/>
      <c r="RPO700" s="102"/>
      <c r="RPP700" s="102"/>
      <c r="RPQ700" s="102"/>
      <c r="RPR700" s="102"/>
      <c r="RPS700" s="102"/>
      <c r="RPT700" s="102"/>
      <c r="RPU700" s="102"/>
      <c r="RPV700" s="102"/>
      <c r="RPW700" s="102"/>
      <c r="RPX700" s="102"/>
      <c r="RPY700" s="102"/>
      <c r="RPZ700" s="102"/>
      <c r="RQA700" s="102"/>
      <c r="RQB700" s="102"/>
      <c r="RQC700" s="102"/>
      <c r="RQD700" s="102"/>
      <c r="RQE700" s="102"/>
      <c r="RQF700" s="102"/>
      <c r="RQG700" s="102"/>
      <c r="RQH700" s="102"/>
      <c r="RQI700" s="102"/>
      <c r="RQJ700" s="102"/>
      <c r="RQK700" s="102"/>
      <c r="RQL700" s="102"/>
      <c r="RQM700" s="102"/>
      <c r="RQN700" s="102"/>
      <c r="RQO700" s="102"/>
      <c r="RQP700" s="102"/>
      <c r="RQQ700" s="102"/>
      <c r="RQR700" s="102"/>
      <c r="RQS700" s="102"/>
      <c r="RQT700" s="102"/>
      <c r="RQU700" s="102"/>
      <c r="RQV700" s="102"/>
      <c r="RQW700" s="102"/>
      <c r="RQX700" s="102"/>
      <c r="RQY700" s="102"/>
      <c r="RQZ700" s="102"/>
      <c r="RRA700" s="102"/>
      <c r="RRB700" s="102"/>
      <c r="RRC700" s="102"/>
      <c r="RRD700" s="102"/>
      <c r="RRE700" s="102"/>
      <c r="RRF700" s="102"/>
      <c r="RRG700" s="102"/>
      <c r="RRH700" s="102"/>
      <c r="RRI700" s="102"/>
      <c r="RRJ700" s="102"/>
      <c r="RRK700" s="102"/>
      <c r="RRL700" s="102"/>
      <c r="RRM700" s="102"/>
      <c r="RRN700" s="102"/>
      <c r="RRO700" s="102"/>
      <c r="RRP700" s="102"/>
      <c r="RRQ700" s="102"/>
      <c r="RRR700" s="102"/>
      <c r="RRS700" s="102"/>
      <c r="RRT700" s="102"/>
      <c r="RRU700" s="102"/>
      <c r="RRV700" s="102"/>
      <c r="RRW700" s="102"/>
      <c r="RRX700" s="102"/>
      <c r="RRY700" s="102"/>
      <c r="RRZ700" s="102"/>
      <c r="RSA700" s="102"/>
      <c r="RSB700" s="102"/>
      <c r="RSC700" s="102"/>
      <c r="RSD700" s="102"/>
      <c r="RSE700" s="102"/>
      <c r="RSF700" s="102"/>
      <c r="RSG700" s="102"/>
      <c r="RSH700" s="102"/>
      <c r="RSI700" s="102"/>
      <c r="RSJ700" s="102"/>
      <c r="RSK700" s="102"/>
      <c r="RSL700" s="102"/>
      <c r="RSM700" s="102"/>
      <c r="RSN700" s="102"/>
      <c r="RSO700" s="102"/>
      <c r="RSP700" s="102"/>
      <c r="RSQ700" s="102"/>
      <c r="RSR700" s="102"/>
      <c r="RSS700" s="102"/>
      <c r="RST700" s="102"/>
      <c r="RSU700" s="102"/>
      <c r="RSV700" s="102"/>
      <c r="RSW700" s="102"/>
      <c r="RSX700" s="102"/>
      <c r="RSY700" s="102"/>
      <c r="RSZ700" s="102"/>
      <c r="RTA700" s="102"/>
      <c r="RTB700" s="102"/>
      <c r="RTC700" s="102"/>
      <c r="RTD700" s="102"/>
      <c r="RTE700" s="102"/>
      <c r="RTF700" s="102"/>
      <c r="RTG700" s="102"/>
      <c r="RTH700" s="102"/>
      <c r="RTI700" s="102"/>
      <c r="RTJ700" s="102"/>
      <c r="RTK700" s="102"/>
      <c r="RTL700" s="102"/>
      <c r="RTM700" s="102"/>
      <c r="RTN700" s="102"/>
      <c r="RTO700" s="102"/>
      <c r="RTP700" s="102"/>
      <c r="RTQ700" s="102"/>
      <c r="RTR700" s="102"/>
      <c r="RTS700" s="102"/>
      <c r="RTT700" s="102"/>
      <c r="RTU700" s="102"/>
      <c r="RTV700" s="102"/>
      <c r="RTW700" s="102"/>
      <c r="RTX700" s="102"/>
      <c r="RTY700" s="102"/>
      <c r="RTZ700" s="102"/>
      <c r="RUA700" s="102"/>
      <c r="RUB700" s="102"/>
      <c r="RUC700" s="102"/>
      <c r="RUD700" s="102"/>
      <c r="RUE700" s="102"/>
      <c r="RUF700" s="102"/>
      <c r="RUG700" s="102"/>
      <c r="RUH700" s="102"/>
      <c r="RUI700" s="102"/>
      <c r="RUJ700" s="102"/>
      <c r="RUK700" s="102"/>
      <c r="RUL700" s="102"/>
      <c r="RUM700" s="102"/>
      <c r="RUN700" s="102"/>
      <c r="RUO700" s="102"/>
      <c r="RUP700" s="102"/>
      <c r="RUQ700" s="102"/>
      <c r="RUR700" s="102"/>
      <c r="RUS700" s="102"/>
      <c r="RUT700" s="102"/>
      <c r="RUU700" s="102"/>
      <c r="RUV700" s="102"/>
      <c r="RUW700" s="102"/>
      <c r="RUX700" s="102"/>
      <c r="RUY700" s="102"/>
      <c r="RUZ700" s="102"/>
      <c r="RVA700" s="102"/>
      <c r="RVB700" s="102"/>
      <c r="RVC700" s="102"/>
      <c r="RVD700" s="102"/>
      <c r="RVE700" s="102"/>
      <c r="RVF700" s="102"/>
      <c r="RVG700" s="102"/>
      <c r="RVH700" s="102"/>
      <c r="RVI700" s="102"/>
      <c r="RVJ700" s="102"/>
      <c r="RVK700" s="102"/>
      <c r="RVL700" s="102"/>
      <c r="RVM700" s="102"/>
      <c r="RVN700" s="102"/>
      <c r="RVO700" s="102"/>
      <c r="RVP700" s="102"/>
      <c r="RVQ700" s="102"/>
      <c r="RVR700" s="102"/>
      <c r="RVS700" s="102"/>
      <c r="RVT700" s="102"/>
      <c r="RVU700" s="102"/>
      <c r="RVV700" s="102"/>
      <c r="RVW700" s="102"/>
      <c r="RVX700" s="102"/>
      <c r="RVY700" s="102"/>
      <c r="RVZ700" s="102"/>
      <c r="RWA700" s="102"/>
      <c r="RWB700" s="102"/>
      <c r="RWC700" s="102"/>
      <c r="RWD700" s="102"/>
      <c r="RWE700" s="102"/>
      <c r="RWF700" s="102"/>
      <c r="RWG700" s="102"/>
      <c r="RWH700" s="102"/>
      <c r="RWI700" s="102"/>
      <c r="RWJ700" s="102"/>
      <c r="RWK700" s="102"/>
      <c r="RWL700" s="102"/>
      <c r="RWM700" s="102"/>
      <c r="RWN700" s="102"/>
      <c r="RWO700" s="102"/>
      <c r="RWP700" s="102"/>
      <c r="RWQ700" s="102"/>
      <c r="RWR700" s="102"/>
      <c r="RWS700" s="102"/>
      <c r="RWT700" s="102"/>
      <c r="RWU700" s="102"/>
      <c r="RWV700" s="102"/>
      <c r="RWW700" s="102"/>
      <c r="RWX700" s="102"/>
      <c r="RWY700" s="102"/>
      <c r="RWZ700" s="102"/>
      <c r="RXA700" s="102"/>
      <c r="RXB700" s="102"/>
      <c r="RXC700" s="102"/>
      <c r="RXD700" s="102"/>
      <c r="RXE700" s="102"/>
      <c r="RXF700" s="102"/>
      <c r="RXG700" s="102"/>
      <c r="RXH700" s="102"/>
      <c r="RXI700" s="102"/>
      <c r="RXJ700" s="102"/>
      <c r="RXK700" s="102"/>
      <c r="RXL700" s="102"/>
      <c r="RXM700" s="102"/>
      <c r="RXN700" s="102"/>
      <c r="RXO700" s="102"/>
      <c r="RXP700" s="102"/>
      <c r="RXQ700" s="102"/>
      <c r="RXR700" s="102"/>
      <c r="RXS700" s="102"/>
      <c r="RXT700" s="102"/>
      <c r="RXU700" s="102"/>
      <c r="RXV700" s="102"/>
      <c r="RXW700" s="102"/>
      <c r="RXX700" s="102"/>
      <c r="RXY700" s="102"/>
      <c r="RXZ700" s="102"/>
      <c r="RYA700" s="102"/>
      <c r="RYB700" s="102"/>
      <c r="RYC700" s="102"/>
      <c r="RYD700" s="102"/>
      <c r="RYE700" s="102"/>
      <c r="RYF700" s="102"/>
      <c r="RYG700" s="102"/>
      <c r="RYH700" s="102"/>
      <c r="RYI700" s="102"/>
      <c r="RYJ700" s="102"/>
      <c r="RYK700" s="102"/>
      <c r="RYL700" s="102"/>
      <c r="RYM700" s="102"/>
      <c r="RYN700" s="102"/>
      <c r="RYO700" s="102"/>
      <c r="RYP700" s="102"/>
      <c r="RYQ700" s="102"/>
      <c r="RYR700" s="102"/>
      <c r="RYS700" s="102"/>
      <c r="RYT700" s="102"/>
      <c r="RYU700" s="102"/>
      <c r="RYV700" s="102"/>
      <c r="RYW700" s="102"/>
      <c r="RYX700" s="102"/>
      <c r="RYY700" s="102"/>
      <c r="RYZ700" s="102"/>
      <c r="RZA700" s="102"/>
      <c r="RZB700" s="102"/>
      <c r="RZC700" s="102"/>
      <c r="RZD700" s="102"/>
      <c r="RZE700" s="102"/>
      <c r="RZF700" s="102"/>
      <c r="RZG700" s="102"/>
      <c r="RZH700" s="102"/>
      <c r="RZI700" s="102"/>
      <c r="RZJ700" s="102"/>
      <c r="RZK700" s="102"/>
      <c r="RZL700" s="102"/>
      <c r="RZM700" s="102"/>
      <c r="RZN700" s="102"/>
      <c r="RZO700" s="102"/>
      <c r="RZP700" s="102"/>
      <c r="RZQ700" s="102"/>
      <c r="RZR700" s="102"/>
      <c r="RZS700" s="102"/>
      <c r="RZT700" s="102"/>
      <c r="RZU700" s="102"/>
      <c r="RZV700" s="102"/>
      <c r="RZW700" s="102"/>
      <c r="RZX700" s="102"/>
      <c r="RZY700" s="102"/>
      <c r="RZZ700" s="102"/>
      <c r="SAA700" s="102"/>
      <c r="SAB700" s="102"/>
      <c r="SAC700" s="102"/>
      <c r="SAD700" s="102"/>
      <c r="SAE700" s="102"/>
      <c r="SAF700" s="102"/>
      <c r="SAG700" s="102"/>
      <c r="SAH700" s="102"/>
      <c r="SAI700" s="102"/>
      <c r="SAJ700" s="102"/>
      <c r="SAK700" s="102"/>
      <c r="SAL700" s="102"/>
      <c r="SAM700" s="102"/>
      <c r="SAN700" s="102"/>
      <c r="SAO700" s="102"/>
      <c r="SAP700" s="102"/>
      <c r="SAQ700" s="102"/>
      <c r="SAR700" s="102"/>
      <c r="SAS700" s="102"/>
      <c r="SAT700" s="102"/>
      <c r="SAU700" s="102"/>
      <c r="SAV700" s="102"/>
      <c r="SAW700" s="102"/>
      <c r="SAX700" s="102"/>
      <c r="SAY700" s="102"/>
      <c r="SAZ700" s="102"/>
      <c r="SBA700" s="102"/>
      <c r="SBB700" s="102"/>
      <c r="SBC700" s="102"/>
      <c r="SBD700" s="102"/>
      <c r="SBE700" s="102"/>
      <c r="SBF700" s="102"/>
      <c r="SBG700" s="102"/>
      <c r="SBH700" s="102"/>
      <c r="SBI700" s="102"/>
      <c r="SBJ700" s="102"/>
      <c r="SBK700" s="102"/>
      <c r="SBL700" s="102"/>
      <c r="SBM700" s="102"/>
      <c r="SBN700" s="102"/>
      <c r="SBO700" s="102"/>
      <c r="SBP700" s="102"/>
      <c r="SBQ700" s="102"/>
      <c r="SBR700" s="102"/>
      <c r="SBS700" s="102"/>
      <c r="SBT700" s="102"/>
      <c r="SBU700" s="102"/>
      <c r="SBV700" s="102"/>
      <c r="SBW700" s="102"/>
      <c r="SBX700" s="102"/>
      <c r="SBY700" s="102"/>
      <c r="SBZ700" s="102"/>
      <c r="SCA700" s="102"/>
      <c r="SCB700" s="102"/>
      <c r="SCC700" s="102"/>
      <c r="SCD700" s="102"/>
      <c r="SCE700" s="102"/>
      <c r="SCF700" s="102"/>
      <c r="SCG700" s="102"/>
      <c r="SCH700" s="102"/>
      <c r="SCI700" s="102"/>
      <c r="SCJ700" s="102"/>
      <c r="SCK700" s="102"/>
      <c r="SCL700" s="102"/>
      <c r="SCM700" s="102"/>
      <c r="SCN700" s="102"/>
      <c r="SCO700" s="102"/>
      <c r="SCP700" s="102"/>
      <c r="SCQ700" s="102"/>
      <c r="SCR700" s="102"/>
      <c r="SCS700" s="102"/>
      <c r="SCT700" s="102"/>
      <c r="SCU700" s="102"/>
      <c r="SCV700" s="102"/>
      <c r="SCW700" s="102"/>
      <c r="SCX700" s="102"/>
      <c r="SCY700" s="102"/>
      <c r="SCZ700" s="102"/>
      <c r="SDA700" s="102"/>
      <c r="SDB700" s="102"/>
      <c r="SDC700" s="102"/>
      <c r="SDD700" s="102"/>
      <c r="SDE700" s="102"/>
      <c r="SDF700" s="102"/>
      <c r="SDG700" s="102"/>
      <c r="SDH700" s="102"/>
      <c r="SDI700" s="102"/>
      <c r="SDJ700" s="102"/>
      <c r="SDK700" s="102"/>
      <c r="SDL700" s="102"/>
      <c r="SDM700" s="102"/>
      <c r="SDN700" s="102"/>
      <c r="SDO700" s="102"/>
      <c r="SDP700" s="102"/>
      <c r="SDQ700" s="102"/>
      <c r="SDR700" s="102"/>
      <c r="SDS700" s="102"/>
      <c r="SDT700" s="102"/>
      <c r="SDU700" s="102"/>
      <c r="SDV700" s="102"/>
      <c r="SDW700" s="102"/>
      <c r="SDX700" s="102"/>
      <c r="SDY700" s="102"/>
      <c r="SDZ700" s="102"/>
      <c r="SEA700" s="102"/>
      <c r="SEB700" s="102"/>
      <c r="SEC700" s="102"/>
      <c r="SED700" s="102"/>
      <c r="SEE700" s="102"/>
      <c r="SEF700" s="102"/>
      <c r="SEG700" s="102"/>
      <c r="SEH700" s="102"/>
      <c r="SEI700" s="102"/>
      <c r="SEJ700" s="102"/>
      <c r="SEK700" s="102"/>
      <c r="SEL700" s="102"/>
      <c r="SEM700" s="102"/>
      <c r="SEN700" s="102"/>
      <c r="SEO700" s="102"/>
      <c r="SEP700" s="102"/>
      <c r="SEQ700" s="102"/>
      <c r="SER700" s="102"/>
      <c r="SES700" s="102"/>
      <c r="SET700" s="102"/>
      <c r="SEU700" s="102"/>
      <c r="SEV700" s="102"/>
      <c r="SEW700" s="102"/>
      <c r="SEX700" s="102"/>
      <c r="SEY700" s="102"/>
      <c r="SEZ700" s="102"/>
      <c r="SFA700" s="102"/>
      <c r="SFB700" s="102"/>
      <c r="SFC700" s="102"/>
      <c r="SFD700" s="102"/>
      <c r="SFE700" s="102"/>
      <c r="SFF700" s="102"/>
      <c r="SFG700" s="102"/>
      <c r="SFH700" s="102"/>
      <c r="SFI700" s="102"/>
      <c r="SFJ700" s="102"/>
      <c r="SFK700" s="102"/>
      <c r="SFL700" s="102"/>
      <c r="SFM700" s="102"/>
      <c r="SFN700" s="102"/>
      <c r="SFO700" s="102"/>
      <c r="SFP700" s="102"/>
      <c r="SFQ700" s="102"/>
      <c r="SFR700" s="102"/>
      <c r="SFS700" s="102"/>
      <c r="SFT700" s="102"/>
      <c r="SFU700" s="102"/>
      <c r="SFV700" s="102"/>
      <c r="SFW700" s="102"/>
      <c r="SFX700" s="102"/>
      <c r="SFY700" s="102"/>
      <c r="SFZ700" s="102"/>
      <c r="SGA700" s="102"/>
      <c r="SGB700" s="102"/>
      <c r="SGC700" s="102"/>
      <c r="SGD700" s="102"/>
      <c r="SGE700" s="102"/>
      <c r="SGF700" s="102"/>
      <c r="SGG700" s="102"/>
      <c r="SGH700" s="102"/>
      <c r="SGI700" s="102"/>
      <c r="SGJ700" s="102"/>
      <c r="SGK700" s="102"/>
      <c r="SGL700" s="102"/>
      <c r="SGM700" s="102"/>
      <c r="SGN700" s="102"/>
      <c r="SGO700" s="102"/>
      <c r="SGP700" s="102"/>
      <c r="SGQ700" s="102"/>
      <c r="SGR700" s="102"/>
      <c r="SGS700" s="102"/>
      <c r="SGT700" s="102"/>
      <c r="SGU700" s="102"/>
      <c r="SGV700" s="102"/>
      <c r="SGW700" s="102"/>
      <c r="SGX700" s="102"/>
      <c r="SGY700" s="102"/>
      <c r="SGZ700" s="102"/>
      <c r="SHA700" s="102"/>
      <c r="SHB700" s="102"/>
      <c r="SHC700" s="102"/>
      <c r="SHD700" s="102"/>
      <c r="SHE700" s="102"/>
      <c r="SHF700" s="102"/>
      <c r="SHG700" s="102"/>
      <c r="SHH700" s="102"/>
      <c r="SHI700" s="102"/>
      <c r="SHJ700" s="102"/>
      <c r="SHK700" s="102"/>
      <c r="SHL700" s="102"/>
      <c r="SHM700" s="102"/>
      <c r="SHN700" s="102"/>
      <c r="SHO700" s="102"/>
      <c r="SHP700" s="102"/>
      <c r="SHQ700" s="102"/>
      <c r="SHR700" s="102"/>
      <c r="SHS700" s="102"/>
      <c r="SHT700" s="102"/>
      <c r="SHU700" s="102"/>
      <c r="SHV700" s="102"/>
      <c r="SHW700" s="102"/>
      <c r="SHX700" s="102"/>
      <c r="SHY700" s="102"/>
      <c r="SHZ700" s="102"/>
      <c r="SIA700" s="102"/>
      <c r="SIB700" s="102"/>
      <c r="SIC700" s="102"/>
      <c r="SID700" s="102"/>
      <c r="SIE700" s="102"/>
      <c r="SIF700" s="102"/>
      <c r="SIG700" s="102"/>
      <c r="SIH700" s="102"/>
      <c r="SII700" s="102"/>
      <c r="SIJ700" s="102"/>
      <c r="SIK700" s="102"/>
      <c r="SIL700" s="102"/>
      <c r="SIM700" s="102"/>
      <c r="SIN700" s="102"/>
      <c r="SIO700" s="102"/>
      <c r="SIP700" s="102"/>
      <c r="SIQ700" s="102"/>
      <c r="SIR700" s="102"/>
      <c r="SIS700" s="102"/>
      <c r="SIT700" s="102"/>
      <c r="SIU700" s="102"/>
      <c r="SIV700" s="102"/>
      <c r="SIW700" s="102"/>
      <c r="SIX700" s="102"/>
      <c r="SIY700" s="102"/>
      <c r="SIZ700" s="102"/>
      <c r="SJA700" s="102"/>
      <c r="SJB700" s="102"/>
      <c r="SJC700" s="102"/>
      <c r="SJD700" s="102"/>
      <c r="SJE700" s="102"/>
      <c r="SJF700" s="102"/>
      <c r="SJG700" s="102"/>
      <c r="SJH700" s="102"/>
      <c r="SJI700" s="102"/>
      <c r="SJJ700" s="102"/>
      <c r="SJK700" s="102"/>
      <c r="SJL700" s="102"/>
      <c r="SJM700" s="102"/>
      <c r="SJN700" s="102"/>
      <c r="SJO700" s="102"/>
      <c r="SJP700" s="102"/>
      <c r="SJQ700" s="102"/>
      <c r="SJR700" s="102"/>
      <c r="SJS700" s="102"/>
      <c r="SJT700" s="102"/>
      <c r="SJU700" s="102"/>
      <c r="SJV700" s="102"/>
      <c r="SJW700" s="102"/>
      <c r="SJX700" s="102"/>
      <c r="SJY700" s="102"/>
      <c r="SJZ700" s="102"/>
      <c r="SKA700" s="102"/>
      <c r="SKB700" s="102"/>
      <c r="SKC700" s="102"/>
      <c r="SKD700" s="102"/>
      <c r="SKE700" s="102"/>
      <c r="SKF700" s="102"/>
      <c r="SKG700" s="102"/>
      <c r="SKH700" s="102"/>
      <c r="SKI700" s="102"/>
      <c r="SKJ700" s="102"/>
      <c r="SKK700" s="102"/>
      <c r="SKL700" s="102"/>
      <c r="SKM700" s="102"/>
      <c r="SKN700" s="102"/>
      <c r="SKO700" s="102"/>
      <c r="SKP700" s="102"/>
      <c r="SKQ700" s="102"/>
      <c r="SKR700" s="102"/>
      <c r="SKS700" s="102"/>
      <c r="SKT700" s="102"/>
      <c r="SKU700" s="102"/>
      <c r="SKV700" s="102"/>
      <c r="SKW700" s="102"/>
      <c r="SKX700" s="102"/>
      <c r="SKY700" s="102"/>
      <c r="SKZ700" s="102"/>
      <c r="SLA700" s="102"/>
      <c r="SLB700" s="102"/>
      <c r="SLC700" s="102"/>
      <c r="SLD700" s="102"/>
      <c r="SLE700" s="102"/>
      <c r="SLF700" s="102"/>
      <c r="SLG700" s="102"/>
      <c r="SLH700" s="102"/>
      <c r="SLI700" s="102"/>
      <c r="SLJ700" s="102"/>
      <c r="SLK700" s="102"/>
      <c r="SLL700" s="102"/>
      <c r="SLM700" s="102"/>
      <c r="SLN700" s="102"/>
      <c r="SLO700" s="102"/>
      <c r="SLP700" s="102"/>
      <c r="SLQ700" s="102"/>
      <c r="SLR700" s="102"/>
      <c r="SLS700" s="102"/>
      <c r="SLT700" s="102"/>
      <c r="SLU700" s="102"/>
      <c r="SLV700" s="102"/>
      <c r="SLW700" s="102"/>
      <c r="SLX700" s="102"/>
      <c r="SLY700" s="102"/>
      <c r="SLZ700" s="102"/>
      <c r="SMA700" s="102"/>
      <c r="SMB700" s="102"/>
      <c r="SMC700" s="102"/>
      <c r="SMD700" s="102"/>
      <c r="SME700" s="102"/>
      <c r="SMF700" s="102"/>
      <c r="SMG700" s="102"/>
      <c r="SMH700" s="102"/>
      <c r="SMI700" s="102"/>
      <c r="SMJ700" s="102"/>
      <c r="SMK700" s="102"/>
      <c r="SML700" s="102"/>
      <c r="SMM700" s="102"/>
      <c r="SMN700" s="102"/>
      <c r="SMO700" s="102"/>
      <c r="SMP700" s="102"/>
      <c r="SMQ700" s="102"/>
      <c r="SMR700" s="102"/>
      <c r="SMS700" s="102"/>
      <c r="SMT700" s="102"/>
      <c r="SMU700" s="102"/>
      <c r="SMV700" s="102"/>
      <c r="SMW700" s="102"/>
      <c r="SMX700" s="102"/>
      <c r="SMY700" s="102"/>
      <c r="SMZ700" s="102"/>
      <c r="SNA700" s="102"/>
      <c r="SNB700" s="102"/>
      <c r="SNC700" s="102"/>
      <c r="SND700" s="102"/>
      <c r="SNE700" s="102"/>
      <c r="SNF700" s="102"/>
      <c r="SNG700" s="102"/>
      <c r="SNH700" s="102"/>
      <c r="SNI700" s="102"/>
      <c r="SNJ700" s="102"/>
      <c r="SNK700" s="102"/>
      <c r="SNL700" s="102"/>
      <c r="SNM700" s="102"/>
      <c r="SNN700" s="102"/>
      <c r="SNO700" s="102"/>
      <c r="SNP700" s="102"/>
      <c r="SNQ700" s="102"/>
      <c r="SNR700" s="102"/>
      <c r="SNS700" s="102"/>
      <c r="SNT700" s="102"/>
      <c r="SNU700" s="102"/>
      <c r="SNV700" s="102"/>
      <c r="SNW700" s="102"/>
      <c r="SNX700" s="102"/>
      <c r="SNY700" s="102"/>
      <c r="SNZ700" s="102"/>
      <c r="SOA700" s="102"/>
      <c r="SOB700" s="102"/>
      <c r="SOC700" s="102"/>
      <c r="SOD700" s="102"/>
      <c r="SOE700" s="102"/>
      <c r="SOF700" s="102"/>
      <c r="SOG700" s="102"/>
      <c r="SOH700" s="102"/>
      <c r="SOI700" s="102"/>
      <c r="SOJ700" s="102"/>
      <c r="SOK700" s="102"/>
      <c r="SOL700" s="102"/>
      <c r="SOM700" s="102"/>
      <c r="SON700" s="102"/>
      <c r="SOO700" s="102"/>
      <c r="SOP700" s="102"/>
      <c r="SOQ700" s="102"/>
      <c r="SOR700" s="102"/>
      <c r="SOS700" s="102"/>
      <c r="SOT700" s="102"/>
      <c r="SOU700" s="102"/>
      <c r="SOV700" s="102"/>
      <c r="SOW700" s="102"/>
      <c r="SOX700" s="102"/>
      <c r="SOY700" s="102"/>
      <c r="SOZ700" s="102"/>
      <c r="SPA700" s="102"/>
      <c r="SPB700" s="102"/>
      <c r="SPC700" s="102"/>
      <c r="SPD700" s="102"/>
      <c r="SPE700" s="102"/>
      <c r="SPF700" s="102"/>
      <c r="SPG700" s="102"/>
      <c r="SPH700" s="102"/>
      <c r="SPI700" s="102"/>
      <c r="SPJ700" s="102"/>
      <c r="SPK700" s="102"/>
      <c r="SPL700" s="102"/>
      <c r="SPM700" s="102"/>
      <c r="SPN700" s="102"/>
      <c r="SPO700" s="102"/>
      <c r="SPP700" s="102"/>
      <c r="SPQ700" s="102"/>
      <c r="SPR700" s="102"/>
      <c r="SPS700" s="102"/>
      <c r="SPT700" s="102"/>
      <c r="SPU700" s="102"/>
      <c r="SPV700" s="102"/>
      <c r="SPW700" s="102"/>
      <c r="SPX700" s="102"/>
      <c r="SPY700" s="102"/>
      <c r="SPZ700" s="102"/>
      <c r="SQA700" s="102"/>
      <c r="SQB700" s="102"/>
      <c r="SQC700" s="102"/>
      <c r="SQD700" s="102"/>
      <c r="SQE700" s="102"/>
      <c r="SQF700" s="102"/>
      <c r="SQG700" s="102"/>
      <c r="SQH700" s="102"/>
      <c r="SQI700" s="102"/>
      <c r="SQJ700" s="102"/>
      <c r="SQK700" s="102"/>
      <c r="SQL700" s="102"/>
      <c r="SQM700" s="102"/>
      <c r="SQN700" s="102"/>
      <c r="SQO700" s="102"/>
      <c r="SQP700" s="102"/>
      <c r="SQQ700" s="102"/>
      <c r="SQR700" s="102"/>
      <c r="SQS700" s="102"/>
      <c r="SQT700" s="102"/>
      <c r="SQU700" s="102"/>
      <c r="SQV700" s="102"/>
      <c r="SQW700" s="102"/>
      <c r="SQX700" s="102"/>
      <c r="SQY700" s="102"/>
      <c r="SQZ700" s="102"/>
      <c r="SRA700" s="102"/>
      <c r="SRB700" s="102"/>
      <c r="SRC700" s="102"/>
      <c r="SRD700" s="102"/>
      <c r="SRE700" s="102"/>
      <c r="SRF700" s="102"/>
      <c r="SRG700" s="102"/>
      <c r="SRH700" s="102"/>
      <c r="SRI700" s="102"/>
      <c r="SRJ700" s="102"/>
      <c r="SRK700" s="102"/>
      <c r="SRL700" s="102"/>
      <c r="SRM700" s="102"/>
      <c r="SRN700" s="102"/>
      <c r="SRO700" s="102"/>
      <c r="SRP700" s="102"/>
      <c r="SRQ700" s="102"/>
      <c r="SRR700" s="102"/>
      <c r="SRS700" s="102"/>
      <c r="SRT700" s="102"/>
      <c r="SRU700" s="102"/>
      <c r="SRV700" s="102"/>
      <c r="SRW700" s="102"/>
      <c r="SRX700" s="102"/>
      <c r="SRY700" s="102"/>
      <c r="SRZ700" s="102"/>
      <c r="SSA700" s="102"/>
      <c r="SSB700" s="102"/>
      <c r="SSC700" s="102"/>
      <c r="SSD700" s="102"/>
      <c r="SSE700" s="102"/>
      <c r="SSF700" s="102"/>
      <c r="SSG700" s="102"/>
      <c r="SSH700" s="102"/>
      <c r="SSI700" s="102"/>
      <c r="SSJ700" s="102"/>
      <c r="SSK700" s="102"/>
      <c r="SSL700" s="102"/>
      <c r="SSM700" s="102"/>
      <c r="SSN700" s="102"/>
      <c r="SSO700" s="102"/>
      <c r="SSP700" s="102"/>
      <c r="SSQ700" s="102"/>
      <c r="SSR700" s="102"/>
      <c r="SSS700" s="102"/>
      <c r="SST700" s="102"/>
      <c r="SSU700" s="102"/>
      <c r="SSV700" s="102"/>
      <c r="SSW700" s="102"/>
      <c r="SSX700" s="102"/>
      <c r="SSY700" s="102"/>
      <c r="SSZ700" s="102"/>
      <c r="STA700" s="102"/>
      <c r="STB700" s="102"/>
      <c r="STC700" s="102"/>
      <c r="STD700" s="102"/>
      <c r="STE700" s="102"/>
      <c r="STF700" s="102"/>
      <c r="STG700" s="102"/>
      <c r="STH700" s="102"/>
      <c r="STI700" s="102"/>
      <c r="STJ700" s="102"/>
      <c r="STK700" s="102"/>
      <c r="STL700" s="102"/>
      <c r="STM700" s="102"/>
      <c r="STN700" s="102"/>
      <c r="STO700" s="102"/>
      <c r="STP700" s="102"/>
      <c r="STQ700" s="102"/>
      <c r="STR700" s="102"/>
      <c r="STS700" s="102"/>
      <c r="STT700" s="102"/>
      <c r="STU700" s="102"/>
      <c r="STV700" s="102"/>
      <c r="STW700" s="102"/>
      <c r="STX700" s="102"/>
      <c r="STY700" s="102"/>
      <c r="STZ700" s="102"/>
      <c r="SUA700" s="102"/>
      <c r="SUB700" s="102"/>
      <c r="SUC700" s="102"/>
      <c r="SUD700" s="102"/>
      <c r="SUE700" s="102"/>
      <c r="SUF700" s="102"/>
      <c r="SUG700" s="102"/>
      <c r="SUH700" s="102"/>
      <c r="SUI700" s="102"/>
      <c r="SUJ700" s="102"/>
      <c r="SUK700" s="102"/>
      <c r="SUL700" s="102"/>
      <c r="SUM700" s="102"/>
      <c r="SUN700" s="102"/>
      <c r="SUO700" s="102"/>
      <c r="SUP700" s="102"/>
      <c r="SUQ700" s="102"/>
      <c r="SUR700" s="102"/>
      <c r="SUS700" s="102"/>
      <c r="SUT700" s="102"/>
      <c r="SUU700" s="102"/>
      <c r="SUV700" s="102"/>
      <c r="SUW700" s="102"/>
      <c r="SUX700" s="102"/>
      <c r="SUY700" s="102"/>
      <c r="SUZ700" s="102"/>
      <c r="SVA700" s="102"/>
      <c r="SVB700" s="102"/>
      <c r="SVC700" s="102"/>
      <c r="SVD700" s="102"/>
      <c r="SVE700" s="102"/>
      <c r="SVF700" s="102"/>
      <c r="SVG700" s="102"/>
      <c r="SVH700" s="102"/>
      <c r="SVI700" s="102"/>
      <c r="SVJ700" s="102"/>
      <c r="SVK700" s="102"/>
      <c r="SVL700" s="102"/>
      <c r="SVM700" s="102"/>
      <c r="SVN700" s="102"/>
      <c r="SVO700" s="102"/>
      <c r="SVP700" s="102"/>
      <c r="SVQ700" s="102"/>
      <c r="SVR700" s="102"/>
      <c r="SVS700" s="102"/>
      <c r="SVT700" s="102"/>
      <c r="SVU700" s="102"/>
      <c r="SVV700" s="102"/>
      <c r="SVW700" s="102"/>
      <c r="SVX700" s="102"/>
      <c r="SVY700" s="102"/>
      <c r="SVZ700" s="102"/>
      <c r="SWA700" s="102"/>
      <c r="SWB700" s="102"/>
      <c r="SWC700" s="102"/>
      <c r="SWD700" s="102"/>
      <c r="SWE700" s="102"/>
      <c r="SWF700" s="102"/>
      <c r="SWG700" s="102"/>
      <c r="SWH700" s="102"/>
      <c r="SWI700" s="102"/>
      <c r="SWJ700" s="102"/>
      <c r="SWK700" s="102"/>
      <c r="SWL700" s="102"/>
      <c r="SWM700" s="102"/>
      <c r="SWN700" s="102"/>
      <c r="SWO700" s="102"/>
      <c r="SWP700" s="102"/>
      <c r="SWQ700" s="102"/>
      <c r="SWR700" s="102"/>
      <c r="SWS700" s="102"/>
      <c r="SWT700" s="102"/>
      <c r="SWU700" s="102"/>
      <c r="SWV700" s="102"/>
      <c r="SWW700" s="102"/>
      <c r="SWX700" s="102"/>
      <c r="SWY700" s="102"/>
      <c r="SWZ700" s="102"/>
      <c r="SXA700" s="102"/>
      <c r="SXB700" s="102"/>
      <c r="SXC700" s="102"/>
      <c r="SXD700" s="102"/>
      <c r="SXE700" s="102"/>
      <c r="SXF700" s="102"/>
      <c r="SXG700" s="102"/>
      <c r="SXH700" s="102"/>
      <c r="SXI700" s="102"/>
      <c r="SXJ700" s="102"/>
      <c r="SXK700" s="102"/>
      <c r="SXL700" s="102"/>
      <c r="SXM700" s="102"/>
      <c r="SXN700" s="102"/>
      <c r="SXO700" s="102"/>
      <c r="SXP700" s="102"/>
      <c r="SXQ700" s="102"/>
      <c r="SXR700" s="102"/>
      <c r="SXS700" s="102"/>
      <c r="SXT700" s="102"/>
      <c r="SXU700" s="102"/>
      <c r="SXV700" s="102"/>
      <c r="SXW700" s="102"/>
      <c r="SXX700" s="102"/>
      <c r="SXY700" s="102"/>
      <c r="SXZ700" s="102"/>
      <c r="SYA700" s="102"/>
      <c r="SYB700" s="102"/>
      <c r="SYC700" s="102"/>
      <c r="SYD700" s="102"/>
      <c r="SYE700" s="102"/>
      <c r="SYF700" s="102"/>
      <c r="SYG700" s="102"/>
      <c r="SYH700" s="102"/>
      <c r="SYI700" s="102"/>
      <c r="SYJ700" s="102"/>
      <c r="SYK700" s="102"/>
      <c r="SYL700" s="102"/>
      <c r="SYM700" s="102"/>
      <c r="SYN700" s="102"/>
      <c r="SYO700" s="102"/>
      <c r="SYP700" s="102"/>
      <c r="SYQ700" s="102"/>
      <c r="SYR700" s="102"/>
      <c r="SYS700" s="102"/>
      <c r="SYT700" s="102"/>
      <c r="SYU700" s="102"/>
      <c r="SYV700" s="102"/>
      <c r="SYW700" s="102"/>
      <c r="SYX700" s="102"/>
      <c r="SYY700" s="102"/>
      <c r="SYZ700" s="102"/>
      <c r="SZA700" s="102"/>
      <c r="SZB700" s="102"/>
      <c r="SZC700" s="102"/>
      <c r="SZD700" s="102"/>
      <c r="SZE700" s="102"/>
      <c r="SZF700" s="102"/>
      <c r="SZG700" s="102"/>
      <c r="SZH700" s="102"/>
      <c r="SZI700" s="102"/>
      <c r="SZJ700" s="102"/>
      <c r="SZK700" s="102"/>
      <c r="SZL700" s="102"/>
      <c r="SZM700" s="102"/>
      <c r="SZN700" s="102"/>
      <c r="SZO700" s="102"/>
      <c r="SZP700" s="102"/>
      <c r="SZQ700" s="102"/>
      <c r="SZR700" s="102"/>
      <c r="SZS700" s="102"/>
      <c r="SZT700" s="102"/>
      <c r="SZU700" s="102"/>
      <c r="SZV700" s="102"/>
      <c r="SZW700" s="102"/>
      <c r="SZX700" s="102"/>
      <c r="SZY700" s="102"/>
      <c r="SZZ700" s="102"/>
      <c r="TAA700" s="102"/>
      <c r="TAB700" s="102"/>
      <c r="TAC700" s="102"/>
      <c r="TAD700" s="102"/>
      <c r="TAE700" s="102"/>
      <c r="TAF700" s="102"/>
      <c r="TAG700" s="102"/>
      <c r="TAH700" s="102"/>
      <c r="TAI700" s="102"/>
      <c r="TAJ700" s="102"/>
      <c r="TAK700" s="102"/>
      <c r="TAL700" s="102"/>
      <c r="TAM700" s="102"/>
      <c r="TAN700" s="102"/>
      <c r="TAO700" s="102"/>
      <c r="TAP700" s="102"/>
      <c r="TAQ700" s="102"/>
      <c r="TAR700" s="102"/>
      <c r="TAS700" s="102"/>
      <c r="TAT700" s="102"/>
      <c r="TAU700" s="102"/>
      <c r="TAV700" s="102"/>
      <c r="TAW700" s="102"/>
      <c r="TAX700" s="102"/>
      <c r="TAY700" s="102"/>
      <c r="TAZ700" s="102"/>
      <c r="TBA700" s="102"/>
      <c r="TBB700" s="102"/>
      <c r="TBC700" s="102"/>
      <c r="TBD700" s="102"/>
      <c r="TBE700" s="102"/>
      <c r="TBF700" s="102"/>
      <c r="TBG700" s="102"/>
      <c r="TBH700" s="102"/>
      <c r="TBI700" s="102"/>
      <c r="TBJ700" s="102"/>
      <c r="TBK700" s="102"/>
      <c r="TBL700" s="102"/>
      <c r="TBM700" s="102"/>
      <c r="TBN700" s="102"/>
      <c r="TBO700" s="102"/>
      <c r="TBP700" s="102"/>
      <c r="TBQ700" s="102"/>
      <c r="TBR700" s="102"/>
      <c r="TBS700" s="102"/>
      <c r="TBT700" s="102"/>
      <c r="TBU700" s="102"/>
      <c r="TBV700" s="102"/>
      <c r="TBW700" s="102"/>
      <c r="TBX700" s="102"/>
      <c r="TBY700" s="102"/>
      <c r="TBZ700" s="102"/>
      <c r="TCA700" s="102"/>
      <c r="TCB700" s="102"/>
      <c r="TCC700" s="102"/>
      <c r="TCD700" s="102"/>
      <c r="TCE700" s="102"/>
      <c r="TCF700" s="102"/>
      <c r="TCG700" s="102"/>
      <c r="TCH700" s="102"/>
      <c r="TCI700" s="102"/>
      <c r="TCJ700" s="102"/>
      <c r="TCK700" s="102"/>
      <c r="TCL700" s="102"/>
      <c r="TCM700" s="102"/>
      <c r="TCN700" s="102"/>
      <c r="TCO700" s="102"/>
      <c r="TCP700" s="102"/>
      <c r="TCQ700" s="102"/>
      <c r="TCR700" s="102"/>
      <c r="TCS700" s="102"/>
      <c r="TCT700" s="102"/>
      <c r="TCU700" s="102"/>
      <c r="TCV700" s="102"/>
      <c r="TCW700" s="102"/>
      <c r="TCX700" s="102"/>
      <c r="TCY700" s="102"/>
      <c r="TCZ700" s="102"/>
      <c r="TDA700" s="102"/>
      <c r="TDB700" s="102"/>
      <c r="TDC700" s="102"/>
      <c r="TDD700" s="102"/>
      <c r="TDE700" s="102"/>
      <c r="TDF700" s="102"/>
      <c r="TDG700" s="102"/>
      <c r="TDH700" s="102"/>
      <c r="TDI700" s="102"/>
      <c r="TDJ700" s="102"/>
      <c r="TDK700" s="102"/>
      <c r="TDL700" s="102"/>
      <c r="TDM700" s="102"/>
      <c r="TDN700" s="102"/>
      <c r="TDO700" s="102"/>
      <c r="TDP700" s="102"/>
      <c r="TDQ700" s="102"/>
      <c r="TDR700" s="102"/>
      <c r="TDS700" s="102"/>
      <c r="TDT700" s="102"/>
      <c r="TDU700" s="102"/>
      <c r="TDV700" s="102"/>
      <c r="TDW700" s="102"/>
      <c r="TDX700" s="102"/>
      <c r="TDY700" s="102"/>
      <c r="TDZ700" s="102"/>
      <c r="TEA700" s="102"/>
      <c r="TEB700" s="102"/>
      <c r="TEC700" s="102"/>
      <c r="TED700" s="102"/>
      <c r="TEE700" s="102"/>
      <c r="TEF700" s="102"/>
      <c r="TEG700" s="102"/>
      <c r="TEH700" s="102"/>
      <c r="TEI700" s="102"/>
      <c r="TEJ700" s="102"/>
      <c r="TEK700" s="102"/>
      <c r="TEL700" s="102"/>
      <c r="TEM700" s="102"/>
      <c r="TEN700" s="102"/>
      <c r="TEO700" s="102"/>
      <c r="TEP700" s="102"/>
      <c r="TEQ700" s="102"/>
      <c r="TER700" s="102"/>
      <c r="TES700" s="102"/>
      <c r="TET700" s="102"/>
      <c r="TEU700" s="102"/>
      <c r="TEV700" s="102"/>
      <c r="TEW700" s="102"/>
      <c r="TEX700" s="102"/>
      <c r="TEY700" s="102"/>
      <c r="TEZ700" s="102"/>
      <c r="TFA700" s="102"/>
      <c r="TFB700" s="102"/>
      <c r="TFC700" s="102"/>
      <c r="TFD700" s="102"/>
      <c r="TFE700" s="102"/>
      <c r="TFF700" s="102"/>
      <c r="TFG700" s="102"/>
      <c r="TFH700" s="102"/>
      <c r="TFI700" s="102"/>
      <c r="TFJ700" s="102"/>
      <c r="TFK700" s="102"/>
      <c r="TFL700" s="102"/>
      <c r="TFM700" s="102"/>
      <c r="TFN700" s="102"/>
      <c r="TFO700" s="102"/>
      <c r="TFP700" s="102"/>
      <c r="TFQ700" s="102"/>
      <c r="TFR700" s="102"/>
      <c r="TFS700" s="102"/>
      <c r="TFT700" s="102"/>
      <c r="TFU700" s="102"/>
      <c r="TFV700" s="102"/>
      <c r="TFW700" s="102"/>
      <c r="TFX700" s="102"/>
      <c r="TFY700" s="102"/>
      <c r="TFZ700" s="102"/>
      <c r="TGA700" s="102"/>
      <c r="TGB700" s="102"/>
      <c r="TGC700" s="102"/>
      <c r="TGD700" s="102"/>
      <c r="TGE700" s="102"/>
      <c r="TGF700" s="102"/>
      <c r="TGG700" s="102"/>
      <c r="TGH700" s="102"/>
      <c r="TGI700" s="102"/>
      <c r="TGJ700" s="102"/>
      <c r="TGK700" s="102"/>
      <c r="TGL700" s="102"/>
      <c r="TGM700" s="102"/>
      <c r="TGN700" s="102"/>
      <c r="TGO700" s="102"/>
      <c r="TGP700" s="102"/>
      <c r="TGQ700" s="102"/>
      <c r="TGR700" s="102"/>
      <c r="TGS700" s="102"/>
      <c r="TGT700" s="102"/>
      <c r="TGU700" s="102"/>
      <c r="TGV700" s="102"/>
      <c r="TGW700" s="102"/>
      <c r="TGX700" s="102"/>
      <c r="TGY700" s="102"/>
      <c r="TGZ700" s="102"/>
      <c r="THA700" s="102"/>
      <c r="THB700" s="102"/>
      <c r="THC700" s="102"/>
      <c r="THD700" s="102"/>
      <c r="THE700" s="102"/>
      <c r="THF700" s="102"/>
      <c r="THG700" s="102"/>
      <c r="THH700" s="102"/>
      <c r="THI700" s="102"/>
      <c r="THJ700" s="102"/>
      <c r="THK700" s="102"/>
      <c r="THL700" s="102"/>
      <c r="THM700" s="102"/>
      <c r="THN700" s="102"/>
      <c r="THO700" s="102"/>
      <c r="THP700" s="102"/>
      <c r="THQ700" s="102"/>
      <c r="THR700" s="102"/>
      <c r="THS700" s="102"/>
      <c r="THT700" s="102"/>
      <c r="THU700" s="102"/>
      <c r="THV700" s="102"/>
      <c r="THW700" s="102"/>
      <c r="THX700" s="102"/>
      <c r="THY700" s="102"/>
      <c r="THZ700" s="102"/>
      <c r="TIA700" s="102"/>
      <c r="TIB700" s="102"/>
      <c r="TIC700" s="102"/>
      <c r="TID700" s="102"/>
      <c r="TIE700" s="102"/>
      <c r="TIF700" s="102"/>
      <c r="TIG700" s="102"/>
      <c r="TIH700" s="102"/>
      <c r="TII700" s="102"/>
      <c r="TIJ700" s="102"/>
      <c r="TIK700" s="102"/>
      <c r="TIL700" s="102"/>
      <c r="TIM700" s="102"/>
      <c r="TIN700" s="102"/>
      <c r="TIO700" s="102"/>
      <c r="TIP700" s="102"/>
      <c r="TIQ700" s="102"/>
      <c r="TIR700" s="102"/>
      <c r="TIS700" s="102"/>
      <c r="TIT700" s="102"/>
      <c r="TIU700" s="102"/>
      <c r="TIV700" s="102"/>
      <c r="TIW700" s="102"/>
      <c r="TIX700" s="102"/>
      <c r="TIY700" s="102"/>
      <c r="TIZ700" s="102"/>
      <c r="TJA700" s="102"/>
      <c r="TJB700" s="102"/>
      <c r="TJC700" s="102"/>
      <c r="TJD700" s="102"/>
      <c r="TJE700" s="102"/>
      <c r="TJF700" s="102"/>
      <c r="TJG700" s="102"/>
      <c r="TJH700" s="102"/>
      <c r="TJI700" s="102"/>
      <c r="TJJ700" s="102"/>
      <c r="TJK700" s="102"/>
      <c r="TJL700" s="102"/>
      <c r="TJM700" s="102"/>
      <c r="TJN700" s="102"/>
      <c r="TJO700" s="102"/>
      <c r="TJP700" s="102"/>
      <c r="TJQ700" s="102"/>
      <c r="TJR700" s="102"/>
      <c r="TJS700" s="102"/>
      <c r="TJT700" s="102"/>
      <c r="TJU700" s="102"/>
      <c r="TJV700" s="102"/>
      <c r="TJW700" s="102"/>
      <c r="TJX700" s="102"/>
      <c r="TJY700" s="102"/>
      <c r="TJZ700" s="102"/>
      <c r="TKA700" s="102"/>
      <c r="TKB700" s="102"/>
      <c r="TKC700" s="102"/>
      <c r="TKD700" s="102"/>
      <c r="TKE700" s="102"/>
      <c r="TKF700" s="102"/>
      <c r="TKG700" s="102"/>
      <c r="TKH700" s="102"/>
      <c r="TKI700" s="102"/>
      <c r="TKJ700" s="102"/>
      <c r="TKK700" s="102"/>
      <c r="TKL700" s="102"/>
      <c r="TKM700" s="102"/>
      <c r="TKN700" s="102"/>
      <c r="TKO700" s="102"/>
      <c r="TKP700" s="102"/>
      <c r="TKQ700" s="102"/>
      <c r="TKR700" s="102"/>
      <c r="TKS700" s="102"/>
      <c r="TKT700" s="102"/>
      <c r="TKU700" s="102"/>
      <c r="TKV700" s="102"/>
      <c r="TKW700" s="102"/>
      <c r="TKX700" s="102"/>
      <c r="TKY700" s="102"/>
      <c r="TKZ700" s="102"/>
      <c r="TLA700" s="102"/>
      <c r="TLB700" s="102"/>
      <c r="TLC700" s="102"/>
      <c r="TLD700" s="102"/>
      <c r="TLE700" s="102"/>
      <c r="TLF700" s="102"/>
      <c r="TLG700" s="102"/>
      <c r="TLH700" s="102"/>
      <c r="TLI700" s="102"/>
      <c r="TLJ700" s="102"/>
      <c r="TLK700" s="102"/>
      <c r="TLL700" s="102"/>
      <c r="TLM700" s="102"/>
      <c r="TLN700" s="102"/>
      <c r="TLO700" s="102"/>
      <c r="TLP700" s="102"/>
      <c r="TLQ700" s="102"/>
      <c r="TLR700" s="102"/>
      <c r="TLS700" s="102"/>
      <c r="TLT700" s="102"/>
      <c r="TLU700" s="102"/>
      <c r="TLV700" s="102"/>
      <c r="TLW700" s="102"/>
      <c r="TLX700" s="102"/>
      <c r="TLY700" s="102"/>
      <c r="TLZ700" s="102"/>
      <c r="TMA700" s="102"/>
      <c r="TMB700" s="102"/>
      <c r="TMC700" s="102"/>
      <c r="TMD700" s="102"/>
      <c r="TME700" s="102"/>
      <c r="TMF700" s="102"/>
      <c r="TMG700" s="102"/>
      <c r="TMH700" s="102"/>
      <c r="TMI700" s="102"/>
      <c r="TMJ700" s="102"/>
      <c r="TMK700" s="102"/>
      <c r="TML700" s="102"/>
      <c r="TMM700" s="102"/>
      <c r="TMN700" s="102"/>
      <c r="TMO700" s="102"/>
      <c r="TMP700" s="102"/>
      <c r="TMQ700" s="102"/>
      <c r="TMR700" s="102"/>
      <c r="TMS700" s="102"/>
      <c r="TMT700" s="102"/>
      <c r="TMU700" s="102"/>
      <c r="TMV700" s="102"/>
      <c r="TMW700" s="102"/>
      <c r="TMX700" s="102"/>
      <c r="TMY700" s="102"/>
      <c r="TMZ700" s="102"/>
      <c r="TNA700" s="102"/>
      <c r="TNB700" s="102"/>
      <c r="TNC700" s="102"/>
      <c r="TND700" s="102"/>
      <c r="TNE700" s="102"/>
      <c r="TNF700" s="102"/>
      <c r="TNG700" s="102"/>
      <c r="TNH700" s="102"/>
      <c r="TNI700" s="102"/>
      <c r="TNJ700" s="102"/>
      <c r="TNK700" s="102"/>
      <c r="TNL700" s="102"/>
      <c r="TNM700" s="102"/>
      <c r="TNN700" s="102"/>
      <c r="TNO700" s="102"/>
      <c r="TNP700" s="102"/>
      <c r="TNQ700" s="102"/>
      <c r="TNR700" s="102"/>
      <c r="TNS700" s="102"/>
      <c r="TNT700" s="102"/>
      <c r="TNU700" s="102"/>
      <c r="TNV700" s="102"/>
      <c r="TNW700" s="102"/>
      <c r="TNX700" s="102"/>
      <c r="TNY700" s="102"/>
      <c r="TNZ700" s="102"/>
      <c r="TOA700" s="102"/>
      <c r="TOB700" s="102"/>
      <c r="TOC700" s="102"/>
      <c r="TOD700" s="102"/>
      <c r="TOE700" s="102"/>
      <c r="TOF700" s="102"/>
      <c r="TOG700" s="102"/>
      <c r="TOH700" s="102"/>
      <c r="TOI700" s="102"/>
      <c r="TOJ700" s="102"/>
      <c r="TOK700" s="102"/>
      <c r="TOL700" s="102"/>
      <c r="TOM700" s="102"/>
      <c r="TON700" s="102"/>
      <c r="TOO700" s="102"/>
      <c r="TOP700" s="102"/>
      <c r="TOQ700" s="102"/>
      <c r="TOR700" s="102"/>
      <c r="TOS700" s="102"/>
      <c r="TOT700" s="102"/>
      <c r="TOU700" s="102"/>
      <c r="TOV700" s="102"/>
      <c r="TOW700" s="102"/>
      <c r="TOX700" s="102"/>
      <c r="TOY700" s="102"/>
      <c r="TOZ700" s="102"/>
      <c r="TPA700" s="102"/>
      <c r="TPB700" s="102"/>
      <c r="TPC700" s="102"/>
      <c r="TPD700" s="102"/>
      <c r="TPE700" s="102"/>
      <c r="TPF700" s="102"/>
      <c r="TPG700" s="102"/>
      <c r="TPH700" s="102"/>
      <c r="TPI700" s="102"/>
      <c r="TPJ700" s="102"/>
      <c r="TPK700" s="102"/>
      <c r="TPL700" s="102"/>
      <c r="TPM700" s="102"/>
      <c r="TPN700" s="102"/>
      <c r="TPO700" s="102"/>
      <c r="TPP700" s="102"/>
      <c r="TPQ700" s="102"/>
      <c r="TPR700" s="102"/>
      <c r="TPS700" s="102"/>
      <c r="TPT700" s="102"/>
      <c r="TPU700" s="102"/>
      <c r="TPV700" s="102"/>
      <c r="TPW700" s="102"/>
      <c r="TPX700" s="102"/>
      <c r="TPY700" s="102"/>
      <c r="TPZ700" s="102"/>
      <c r="TQA700" s="102"/>
      <c r="TQB700" s="102"/>
      <c r="TQC700" s="102"/>
      <c r="TQD700" s="102"/>
      <c r="TQE700" s="102"/>
      <c r="TQF700" s="102"/>
      <c r="TQG700" s="102"/>
      <c r="TQH700" s="102"/>
      <c r="TQI700" s="102"/>
      <c r="TQJ700" s="102"/>
      <c r="TQK700" s="102"/>
      <c r="TQL700" s="102"/>
      <c r="TQM700" s="102"/>
      <c r="TQN700" s="102"/>
      <c r="TQO700" s="102"/>
      <c r="TQP700" s="102"/>
      <c r="TQQ700" s="102"/>
      <c r="TQR700" s="102"/>
      <c r="TQS700" s="102"/>
      <c r="TQT700" s="102"/>
      <c r="TQU700" s="102"/>
      <c r="TQV700" s="102"/>
      <c r="TQW700" s="102"/>
      <c r="TQX700" s="102"/>
      <c r="TQY700" s="102"/>
      <c r="TQZ700" s="102"/>
      <c r="TRA700" s="102"/>
      <c r="TRB700" s="102"/>
      <c r="TRC700" s="102"/>
      <c r="TRD700" s="102"/>
      <c r="TRE700" s="102"/>
      <c r="TRF700" s="102"/>
      <c r="TRG700" s="102"/>
      <c r="TRH700" s="102"/>
      <c r="TRI700" s="102"/>
      <c r="TRJ700" s="102"/>
      <c r="TRK700" s="102"/>
      <c r="TRL700" s="102"/>
      <c r="TRM700" s="102"/>
      <c r="TRN700" s="102"/>
      <c r="TRO700" s="102"/>
      <c r="TRP700" s="102"/>
      <c r="TRQ700" s="102"/>
      <c r="TRR700" s="102"/>
      <c r="TRS700" s="102"/>
      <c r="TRT700" s="102"/>
      <c r="TRU700" s="102"/>
      <c r="TRV700" s="102"/>
      <c r="TRW700" s="102"/>
      <c r="TRX700" s="102"/>
      <c r="TRY700" s="102"/>
      <c r="TRZ700" s="102"/>
      <c r="TSA700" s="102"/>
      <c r="TSB700" s="102"/>
      <c r="TSC700" s="102"/>
      <c r="TSD700" s="102"/>
      <c r="TSE700" s="102"/>
      <c r="TSF700" s="102"/>
      <c r="TSG700" s="102"/>
      <c r="TSH700" s="102"/>
      <c r="TSI700" s="102"/>
      <c r="TSJ700" s="102"/>
      <c r="TSK700" s="102"/>
      <c r="TSL700" s="102"/>
      <c r="TSM700" s="102"/>
      <c r="TSN700" s="102"/>
      <c r="TSO700" s="102"/>
      <c r="TSP700" s="102"/>
      <c r="TSQ700" s="102"/>
      <c r="TSR700" s="102"/>
      <c r="TSS700" s="102"/>
      <c r="TST700" s="102"/>
      <c r="TSU700" s="102"/>
      <c r="TSV700" s="102"/>
      <c r="TSW700" s="102"/>
      <c r="TSX700" s="102"/>
      <c r="TSY700" s="102"/>
      <c r="TSZ700" s="102"/>
      <c r="TTA700" s="102"/>
      <c r="TTB700" s="102"/>
      <c r="TTC700" s="102"/>
      <c r="TTD700" s="102"/>
      <c r="TTE700" s="102"/>
      <c r="TTF700" s="102"/>
      <c r="TTG700" s="102"/>
      <c r="TTH700" s="102"/>
      <c r="TTI700" s="102"/>
      <c r="TTJ700" s="102"/>
      <c r="TTK700" s="102"/>
      <c r="TTL700" s="102"/>
      <c r="TTM700" s="102"/>
      <c r="TTN700" s="102"/>
      <c r="TTO700" s="102"/>
      <c r="TTP700" s="102"/>
      <c r="TTQ700" s="102"/>
      <c r="TTR700" s="102"/>
      <c r="TTS700" s="102"/>
      <c r="TTT700" s="102"/>
      <c r="TTU700" s="102"/>
      <c r="TTV700" s="102"/>
      <c r="TTW700" s="102"/>
      <c r="TTX700" s="102"/>
      <c r="TTY700" s="102"/>
      <c r="TTZ700" s="102"/>
      <c r="TUA700" s="102"/>
      <c r="TUB700" s="102"/>
      <c r="TUC700" s="102"/>
      <c r="TUD700" s="102"/>
      <c r="TUE700" s="102"/>
      <c r="TUF700" s="102"/>
      <c r="TUG700" s="102"/>
      <c r="TUH700" s="102"/>
      <c r="TUI700" s="102"/>
      <c r="TUJ700" s="102"/>
      <c r="TUK700" s="102"/>
      <c r="TUL700" s="102"/>
      <c r="TUM700" s="102"/>
      <c r="TUN700" s="102"/>
      <c r="TUO700" s="102"/>
      <c r="TUP700" s="102"/>
      <c r="TUQ700" s="102"/>
      <c r="TUR700" s="102"/>
      <c r="TUS700" s="102"/>
      <c r="TUT700" s="102"/>
      <c r="TUU700" s="102"/>
      <c r="TUV700" s="102"/>
      <c r="TUW700" s="102"/>
      <c r="TUX700" s="102"/>
      <c r="TUY700" s="102"/>
      <c r="TUZ700" s="102"/>
      <c r="TVA700" s="102"/>
      <c r="TVB700" s="102"/>
      <c r="TVC700" s="102"/>
      <c r="TVD700" s="102"/>
      <c r="TVE700" s="102"/>
      <c r="TVF700" s="102"/>
      <c r="TVG700" s="102"/>
      <c r="TVH700" s="102"/>
      <c r="TVI700" s="102"/>
      <c r="TVJ700" s="102"/>
      <c r="TVK700" s="102"/>
      <c r="TVL700" s="102"/>
      <c r="TVM700" s="102"/>
      <c r="TVN700" s="102"/>
      <c r="TVO700" s="102"/>
      <c r="TVP700" s="102"/>
      <c r="TVQ700" s="102"/>
      <c r="TVR700" s="102"/>
      <c r="TVS700" s="102"/>
      <c r="TVT700" s="102"/>
      <c r="TVU700" s="102"/>
      <c r="TVV700" s="102"/>
      <c r="TVW700" s="102"/>
      <c r="TVX700" s="102"/>
      <c r="TVY700" s="102"/>
      <c r="TVZ700" s="102"/>
      <c r="TWA700" s="102"/>
      <c r="TWB700" s="102"/>
      <c r="TWC700" s="102"/>
      <c r="TWD700" s="102"/>
      <c r="TWE700" s="102"/>
      <c r="TWF700" s="102"/>
      <c r="TWG700" s="102"/>
      <c r="TWH700" s="102"/>
      <c r="TWI700" s="102"/>
      <c r="TWJ700" s="102"/>
      <c r="TWK700" s="102"/>
      <c r="TWL700" s="102"/>
      <c r="TWM700" s="102"/>
      <c r="TWN700" s="102"/>
      <c r="TWO700" s="102"/>
      <c r="TWP700" s="102"/>
      <c r="TWQ700" s="102"/>
      <c r="TWR700" s="102"/>
      <c r="TWS700" s="102"/>
      <c r="TWT700" s="102"/>
      <c r="TWU700" s="102"/>
      <c r="TWV700" s="102"/>
      <c r="TWW700" s="102"/>
      <c r="TWX700" s="102"/>
      <c r="TWY700" s="102"/>
      <c r="TWZ700" s="102"/>
      <c r="TXA700" s="102"/>
      <c r="TXB700" s="102"/>
      <c r="TXC700" s="102"/>
      <c r="TXD700" s="102"/>
      <c r="TXE700" s="102"/>
      <c r="TXF700" s="102"/>
      <c r="TXG700" s="102"/>
      <c r="TXH700" s="102"/>
      <c r="TXI700" s="102"/>
      <c r="TXJ700" s="102"/>
      <c r="TXK700" s="102"/>
      <c r="TXL700" s="102"/>
      <c r="TXM700" s="102"/>
      <c r="TXN700" s="102"/>
      <c r="TXO700" s="102"/>
      <c r="TXP700" s="102"/>
      <c r="TXQ700" s="102"/>
      <c r="TXR700" s="102"/>
      <c r="TXS700" s="102"/>
      <c r="TXT700" s="102"/>
      <c r="TXU700" s="102"/>
      <c r="TXV700" s="102"/>
      <c r="TXW700" s="102"/>
      <c r="TXX700" s="102"/>
      <c r="TXY700" s="102"/>
      <c r="TXZ700" s="102"/>
      <c r="TYA700" s="102"/>
      <c r="TYB700" s="102"/>
      <c r="TYC700" s="102"/>
      <c r="TYD700" s="102"/>
      <c r="TYE700" s="102"/>
      <c r="TYF700" s="102"/>
      <c r="TYG700" s="102"/>
      <c r="TYH700" s="102"/>
      <c r="TYI700" s="102"/>
      <c r="TYJ700" s="102"/>
      <c r="TYK700" s="102"/>
      <c r="TYL700" s="102"/>
      <c r="TYM700" s="102"/>
      <c r="TYN700" s="102"/>
      <c r="TYO700" s="102"/>
      <c r="TYP700" s="102"/>
      <c r="TYQ700" s="102"/>
      <c r="TYR700" s="102"/>
      <c r="TYS700" s="102"/>
      <c r="TYT700" s="102"/>
      <c r="TYU700" s="102"/>
      <c r="TYV700" s="102"/>
      <c r="TYW700" s="102"/>
      <c r="TYX700" s="102"/>
      <c r="TYY700" s="102"/>
      <c r="TYZ700" s="102"/>
      <c r="TZA700" s="102"/>
      <c r="TZB700" s="102"/>
      <c r="TZC700" s="102"/>
      <c r="TZD700" s="102"/>
      <c r="TZE700" s="102"/>
      <c r="TZF700" s="102"/>
      <c r="TZG700" s="102"/>
      <c r="TZH700" s="102"/>
      <c r="TZI700" s="102"/>
      <c r="TZJ700" s="102"/>
      <c r="TZK700" s="102"/>
      <c r="TZL700" s="102"/>
      <c r="TZM700" s="102"/>
      <c r="TZN700" s="102"/>
      <c r="TZO700" s="102"/>
      <c r="TZP700" s="102"/>
      <c r="TZQ700" s="102"/>
      <c r="TZR700" s="102"/>
      <c r="TZS700" s="102"/>
      <c r="TZT700" s="102"/>
      <c r="TZU700" s="102"/>
      <c r="TZV700" s="102"/>
      <c r="TZW700" s="102"/>
      <c r="TZX700" s="102"/>
      <c r="TZY700" s="102"/>
      <c r="TZZ700" s="102"/>
      <c r="UAA700" s="102"/>
      <c r="UAB700" s="102"/>
      <c r="UAC700" s="102"/>
      <c r="UAD700" s="102"/>
      <c r="UAE700" s="102"/>
      <c r="UAF700" s="102"/>
      <c r="UAG700" s="102"/>
      <c r="UAH700" s="102"/>
      <c r="UAI700" s="102"/>
      <c r="UAJ700" s="102"/>
      <c r="UAK700" s="102"/>
      <c r="UAL700" s="102"/>
      <c r="UAM700" s="102"/>
      <c r="UAN700" s="102"/>
      <c r="UAO700" s="102"/>
      <c r="UAP700" s="102"/>
      <c r="UAQ700" s="102"/>
      <c r="UAR700" s="102"/>
      <c r="UAS700" s="102"/>
      <c r="UAT700" s="102"/>
      <c r="UAU700" s="102"/>
      <c r="UAV700" s="102"/>
      <c r="UAW700" s="102"/>
      <c r="UAX700" s="102"/>
      <c r="UAY700" s="102"/>
      <c r="UAZ700" s="102"/>
      <c r="UBA700" s="102"/>
      <c r="UBB700" s="102"/>
      <c r="UBC700" s="102"/>
      <c r="UBD700" s="102"/>
      <c r="UBE700" s="102"/>
      <c r="UBF700" s="102"/>
      <c r="UBG700" s="102"/>
      <c r="UBH700" s="102"/>
      <c r="UBI700" s="102"/>
      <c r="UBJ700" s="102"/>
      <c r="UBK700" s="102"/>
      <c r="UBL700" s="102"/>
      <c r="UBM700" s="102"/>
      <c r="UBN700" s="102"/>
      <c r="UBO700" s="102"/>
      <c r="UBP700" s="102"/>
      <c r="UBQ700" s="102"/>
      <c r="UBR700" s="102"/>
      <c r="UBS700" s="102"/>
      <c r="UBT700" s="102"/>
      <c r="UBU700" s="102"/>
      <c r="UBV700" s="102"/>
      <c r="UBW700" s="102"/>
      <c r="UBX700" s="102"/>
      <c r="UBY700" s="102"/>
      <c r="UBZ700" s="102"/>
      <c r="UCA700" s="102"/>
      <c r="UCB700" s="102"/>
      <c r="UCC700" s="102"/>
      <c r="UCD700" s="102"/>
      <c r="UCE700" s="102"/>
      <c r="UCF700" s="102"/>
      <c r="UCG700" s="102"/>
      <c r="UCH700" s="102"/>
      <c r="UCI700" s="102"/>
      <c r="UCJ700" s="102"/>
      <c r="UCK700" s="102"/>
      <c r="UCL700" s="102"/>
      <c r="UCM700" s="102"/>
      <c r="UCN700" s="102"/>
      <c r="UCO700" s="102"/>
      <c r="UCP700" s="102"/>
      <c r="UCQ700" s="102"/>
      <c r="UCR700" s="102"/>
      <c r="UCS700" s="102"/>
      <c r="UCT700" s="102"/>
      <c r="UCU700" s="102"/>
      <c r="UCV700" s="102"/>
      <c r="UCW700" s="102"/>
      <c r="UCX700" s="102"/>
      <c r="UCY700" s="102"/>
      <c r="UCZ700" s="102"/>
      <c r="UDA700" s="102"/>
      <c r="UDB700" s="102"/>
      <c r="UDC700" s="102"/>
      <c r="UDD700" s="102"/>
      <c r="UDE700" s="102"/>
      <c r="UDF700" s="102"/>
      <c r="UDG700" s="102"/>
      <c r="UDH700" s="102"/>
      <c r="UDI700" s="102"/>
      <c r="UDJ700" s="102"/>
      <c r="UDK700" s="102"/>
      <c r="UDL700" s="102"/>
      <c r="UDM700" s="102"/>
      <c r="UDN700" s="102"/>
      <c r="UDO700" s="102"/>
      <c r="UDP700" s="102"/>
      <c r="UDQ700" s="102"/>
      <c r="UDR700" s="102"/>
      <c r="UDS700" s="102"/>
      <c r="UDT700" s="102"/>
      <c r="UDU700" s="102"/>
      <c r="UDV700" s="102"/>
      <c r="UDW700" s="102"/>
      <c r="UDX700" s="102"/>
      <c r="UDY700" s="102"/>
      <c r="UDZ700" s="102"/>
      <c r="UEA700" s="102"/>
      <c r="UEB700" s="102"/>
      <c r="UEC700" s="102"/>
      <c r="UED700" s="102"/>
      <c r="UEE700" s="102"/>
      <c r="UEF700" s="102"/>
      <c r="UEG700" s="102"/>
      <c r="UEH700" s="102"/>
      <c r="UEI700" s="102"/>
      <c r="UEJ700" s="102"/>
      <c r="UEK700" s="102"/>
      <c r="UEL700" s="102"/>
      <c r="UEM700" s="102"/>
      <c r="UEN700" s="102"/>
      <c r="UEO700" s="102"/>
      <c r="UEP700" s="102"/>
      <c r="UEQ700" s="102"/>
      <c r="UER700" s="102"/>
      <c r="UES700" s="102"/>
      <c r="UET700" s="102"/>
      <c r="UEU700" s="102"/>
      <c r="UEV700" s="102"/>
      <c r="UEW700" s="102"/>
      <c r="UEX700" s="102"/>
      <c r="UEY700" s="102"/>
      <c r="UEZ700" s="102"/>
      <c r="UFA700" s="102"/>
      <c r="UFB700" s="102"/>
      <c r="UFC700" s="102"/>
      <c r="UFD700" s="102"/>
      <c r="UFE700" s="102"/>
      <c r="UFF700" s="102"/>
      <c r="UFG700" s="102"/>
      <c r="UFH700" s="102"/>
      <c r="UFI700" s="102"/>
      <c r="UFJ700" s="102"/>
      <c r="UFK700" s="102"/>
      <c r="UFL700" s="102"/>
      <c r="UFM700" s="102"/>
      <c r="UFN700" s="102"/>
      <c r="UFO700" s="102"/>
      <c r="UFP700" s="102"/>
      <c r="UFQ700" s="102"/>
      <c r="UFR700" s="102"/>
      <c r="UFS700" s="102"/>
      <c r="UFT700" s="102"/>
      <c r="UFU700" s="102"/>
      <c r="UFV700" s="102"/>
      <c r="UFW700" s="102"/>
      <c r="UFX700" s="102"/>
      <c r="UFY700" s="102"/>
      <c r="UFZ700" s="102"/>
      <c r="UGA700" s="102"/>
      <c r="UGB700" s="102"/>
      <c r="UGC700" s="102"/>
      <c r="UGD700" s="102"/>
      <c r="UGE700" s="102"/>
      <c r="UGF700" s="102"/>
      <c r="UGG700" s="102"/>
      <c r="UGH700" s="102"/>
      <c r="UGI700" s="102"/>
      <c r="UGJ700" s="102"/>
      <c r="UGK700" s="102"/>
      <c r="UGL700" s="102"/>
      <c r="UGM700" s="102"/>
      <c r="UGN700" s="102"/>
      <c r="UGO700" s="102"/>
      <c r="UGP700" s="102"/>
      <c r="UGQ700" s="102"/>
      <c r="UGR700" s="102"/>
      <c r="UGS700" s="102"/>
      <c r="UGT700" s="102"/>
      <c r="UGU700" s="102"/>
      <c r="UGV700" s="102"/>
      <c r="UGW700" s="102"/>
      <c r="UGX700" s="102"/>
      <c r="UGY700" s="102"/>
      <c r="UGZ700" s="102"/>
      <c r="UHA700" s="102"/>
      <c r="UHB700" s="102"/>
      <c r="UHC700" s="102"/>
      <c r="UHD700" s="102"/>
      <c r="UHE700" s="102"/>
      <c r="UHF700" s="102"/>
      <c r="UHG700" s="102"/>
      <c r="UHH700" s="102"/>
      <c r="UHI700" s="102"/>
      <c r="UHJ700" s="102"/>
      <c r="UHK700" s="102"/>
      <c r="UHL700" s="102"/>
      <c r="UHM700" s="102"/>
      <c r="UHN700" s="102"/>
      <c r="UHO700" s="102"/>
      <c r="UHP700" s="102"/>
      <c r="UHQ700" s="102"/>
      <c r="UHR700" s="102"/>
      <c r="UHS700" s="102"/>
      <c r="UHT700" s="102"/>
      <c r="UHU700" s="102"/>
      <c r="UHV700" s="102"/>
      <c r="UHW700" s="102"/>
      <c r="UHX700" s="102"/>
      <c r="UHY700" s="102"/>
      <c r="UHZ700" s="102"/>
      <c r="UIA700" s="102"/>
      <c r="UIB700" s="102"/>
      <c r="UIC700" s="102"/>
      <c r="UID700" s="102"/>
      <c r="UIE700" s="102"/>
      <c r="UIF700" s="102"/>
      <c r="UIG700" s="102"/>
      <c r="UIH700" s="102"/>
      <c r="UII700" s="102"/>
      <c r="UIJ700" s="102"/>
      <c r="UIK700" s="102"/>
      <c r="UIL700" s="102"/>
      <c r="UIM700" s="102"/>
      <c r="UIN700" s="102"/>
      <c r="UIO700" s="102"/>
      <c r="UIP700" s="102"/>
      <c r="UIQ700" s="102"/>
      <c r="UIR700" s="102"/>
      <c r="UIS700" s="102"/>
      <c r="UIT700" s="102"/>
      <c r="UIU700" s="102"/>
      <c r="UIV700" s="102"/>
      <c r="UIW700" s="102"/>
      <c r="UIX700" s="102"/>
      <c r="UIY700" s="102"/>
      <c r="UIZ700" s="102"/>
      <c r="UJA700" s="102"/>
      <c r="UJB700" s="102"/>
      <c r="UJC700" s="102"/>
      <c r="UJD700" s="102"/>
      <c r="UJE700" s="102"/>
      <c r="UJF700" s="102"/>
      <c r="UJG700" s="102"/>
      <c r="UJH700" s="102"/>
      <c r="UJI700" s="102"/>
      <c r="UJJ700" s="102"/>
      <c r="UJK700" s="102"/>
      <c r="UJL700" s="102"/>
      <c r="UJM700" s="102"/>
      <c r="UJN700" s="102"/>
      <c r="UJO700" s="102"/>
      <c r="UJP700" s="102"/>
      <c r="UJQ700" s="102"/>
      <c r="UJR700" s="102"/>
      <c r="UJS700" s="102"/>
      <c r="UJT700" s="102"/>
      <c r="UJU700" s="102"/>
      <c r="UJV700" s="102"/>
      <c r="UJW700" s="102"/>
      <c r="UJX700" s="102"/>
      <c r="UJY700" s="102"/>
      <c r="UJZ700" s="102"/>
      <c r="UKA700" s="102"/>
      <c r="UKB700" s="102"/>
      <c r="UKC700" s="102"/>
      <c r="UKD700" s="102"/>
      <c r="UKE700" s="102"/>
      <c r="UKF700" s="102"/>
      <c r="UKG700" s="102"/>
      <c r="UKH700" s="102"/>
      <c r="UKI700" s="102"/>
      <c r="UKJ700" s="102"/>
      <c r="UKK700" s="102"/>
      <c r="UKL700" s="102"/>
      <c r="UKM700" s="102"/>
      <c r="UKN700" s="102"/>
      <c r="UKO700" s="102"/>
      <c r="UKP700" s="102"/>
      <c r="UKQ700" s="102"/>
      <c r="UKR700" s="102"/>
      <c r="UKS700" s="102"/>
      <c r="UKT700" s="102"/>
      <c r="UKU700" s="102"/>
      <c r="UKV700" s="102"/>
      <c r="UKW700" s="102"/>
      <c r="UKX700" s="102"/>
      <c r="UKY700" s="102"/>
      <c r="UKZ700" s="102"/>
      <c r="ULA700" s="102"/>
      <c r="ULB700" s="102"/>
      <c r="ULC700" s="102"/>
      <c r="ULD700" s="102"/>
      <c r="ULE700" s="102"/>
      <c r="ULF700" s="102"/>
      <c r="ULG700" s="102"/>
      <c r="ULH700" s="102"/>
      <c r="ULI700" s="102"/>
      <c r="ULJ700" s="102"/>
      <c r="ULK700" s="102"/>
      <c r="ULL700" s="102"/>
      <c r="ULM700" s="102"/>
      <c r="ULN700" s="102"/>
      <c r="ULO700" s="102"/>
      <c r="ULP700" s="102"/>
      <c r="ULQ700" s="102"/>
      <c r="ULR700" s="102"/>
      <c r="ULS700" s="102"/>
      <c r="ULT700" s="102"/>
      <c r="ULU700" s="102"/>
      <c r="ULV700" s="102"/>
      <c r="ULW700" s="102"/>
      <c r="ULX700" s="102"/>
      <c r="ULY700" s="102"/>
      <c r="ULZ700" s="102"/>
      <c r="UMA700" s="102"/>
      <c r="UMB700" s="102"/>
      <c r="UMC700" s="102"/>
      <c r="UMD700" s="102"/>
      <c r="UME700" s="102"/>
      <c r="UMF700" s="102"/>
      <c r="UMG700" s="102"/>
      <c r="UMH700" s="102"/>
      <c r="UMI700" s="102"/>
      <c r="UMJ700" s="102"/>
      <c r="UMK700" s="102"/>
      <c r="UML700" s="102"/>
      <c r="UMM700" s="102"/>
      <c r="UMN700" s="102"/>
      <c r="UMO700" s="102"/>
      <c r="UMP700" s="102"/>
      <c r="UMQ700" s="102"/>
      <c r="UMR700" s="102"/>
      <c r="UMS700" s="102"/>
      <c r="UMT700" s="102"/>
      <c r="UMU700" s="102"/>
      <c r="UMV700" s="102"/>
      <c r="UMW700" s="102"/>
      <c r="UMX700" s="102"/>
      <c r="UMY700" s="102"/>
      <c r="UMZ700" s="102"/>
      <c r="UNA700" s="102"/>
      <c r="UNB700" s="102"/>
      <c r="UNC700" s="102"/>
      <c r="UND700" s="102"/>
      <c r="UNE700" s="102"/>
      <c r="UNF700" s="102"/>
      <c r="UNG700" s="102"/>
      <c r="UNH700" s="102"/>
      <c r="UNI700" s="102"/>
      <c r="UNJ700" s="102"/>
      <c r="UNK700" s="102"/>
      <c r="UNL700" s="102"/>
      <c r="UNM700" s="102"/>
      <c r="UNN700" s="102"/>
      <c r="UNO700" s="102"/>
      <c r="UNP700" s="102"/>
      <c r="UNQ700" s="102"/>
      <c r="UNR700" s="102"/>
      <c r="UNS700" s="102"/>
      <c r="UNT700" s="102"/>
      <c r="UNU700" s="102"/>
      <c r="UNV700" s="102"/>
      <c r="UNW700" s="102"/>
      <c r="UNX700" s="102"/>
      <c r="UNY700" s="102"/>
      <c r="UNZ700" s="102"/>
      <c r="UOA700" s="102"/>
      <c r="UOB700" s="102"/>
      <c r="UOC700" s="102"/>
      <c r="UOD700" s="102"/>
      <c r="UOE700" s="102"/>
      <c r="UOF700" s="102"/>
      <c r="UOG700" s="102"/>
      <c r="UOH700" s="102"/>
      <c r="UOI700" s="102"/>
      <c r="UOJ700" s="102"/>
      <c r="UOK700" s="102"/>
      <c r="UOL700" s="102"/>
      <c r="UOM700" s="102"/>
      <c r="UON700" s="102"/>
      <c r="UOO700" s="102"/>
      <c r="UOP700" s="102"/>
      <c r="UOQ700" s="102"/>
      <c r="UOR700" s="102"/>
      <c r="UOS700" s="102"/>
      <c r="UOT700" s="102"/>
      <c r="UOU700" s="102"/>
      <c r="UOV700" s="102"/>
      <c r="UOW700" s="102"/>
      <c r="UOX700" s="102"/>
      <c r="UOY700" s="102"/>
      <c r="UOZ700" s="102"/>
      <c r="UPA700" s="102"/>
      <c r="UPB700" s="102"/>
      <c r="UPC700" s="102"/>
      <c r="UPD700" s="102"/>
      <c r="UPE700" s="102"/>
      <c r="UPF700" s="102"/>
      <c r="UPG700" s="102"/>
      <c r="UPH700" s="102"/>
      <c r="UPI700" s="102"/>
      <c r="UPJ700" s="102"/>
      <c r="UPK700" s="102"/>
      <c r="UPL700" s="102"/>
      <c r="UPM700" s="102"/>
      <c r="UPN700" s="102"/>
      <c r="UPO700" s="102"/>
      <c r="UPP700" s="102"/>
      <c r="UPQ700" s="102"/>
      <c r="UPR700" s="102"/>
      <c r="UPS700" s="102"/>
      <c r="UPT700" s="102"/>
      <c r="UPU700" s="102"/>
      <c r="UPV700" s="102"/>
      <c r="UPW700" s="102"/>
      <c r="UPX700" s="102"/>
      <c r="UPY700" s="102"/>
      <c r="UPZ700" s="102"/>
      <c r="UQA700" s="102"/>
      <c r="UQB700" s="102"/>
      <c r="UQC700" s="102"/>
      <c r="UQD700" s="102"/>
      <c r="UQE700" s="102"/>
      <c r="UQF700" s="102"/>
      <c r="UQG700" s="102"/>
      <c r="UQH700" s="102"/>
      <c r="UQI700" s="102"/>
      <c r="UQJ700" s="102"/>
      <c r="UQK700" s="102"/>
      <c r="UQL700" s="102"/>
      <c r="UQM700" s="102"/>
      <c r="UQN700" s="102"/>
      <c r="UQO700" s="102"/>
      <c r="UQP700" s="102"/>
      <c r="UQQ700" s="102"/>
      <c r="UQR700" s="102"/>
      <c r="UQS700" s="102"/>
      <c r="UQT700" s="102"/>
      <c r="UQU700" s="102"/>
      <c r="UQV700" s="102"/>
      <c r="UQW700" s="102"/>
      <c r="UQX700" s="102"/>
      <c r="UQY700" s="102"/>
      <c r="UQZ700" s="102"/>
      <c r="URA700" s="102"/>
      <c r="URB700" s="102"/>
      <c r="URC700" s="102"/>
      <c r="URD700" s="102"/>
      <c r="URE700" s="102"/>
      <c r="URF700" s="102"/>
      <c r="URG700" s="102"/>
      <c r="URH700" s="102"/>
      <c r="URI700" s="102"/>
      <c r="URJ700" s="102"/>
      <c r="URK700" s="102"/>
      <c r="URL700" s="102"/>
      <c r="URM700" s="102"/>
      <c r="URN700" s="102"/>
      <c r="URO700" s="102"/>
      <c r="URP700" s="102"/>
      <c r="URQ700" s="102"/>
      <c r="URR700" s="102"/>
      <c r="URS700" s="102"/>
      <c r="URT700" s="102"/>
      <c r="URU700" s="102"/>
      <c r="URV700" s="102"/>
      <c r="URW700" s="102"/>
      <c r="URX700" s="102"/>
      <c r="URY700" s="102"/>
      <c r="URZ700" s="102"/>
      <c r="USA700" s="102"/>
      <c r="USB700" s="102"/>
      <c r="USC700" s="102"/>
      <c r="USD700" s="102"/>
      <c r="USE700" s="102"/>
      <c r="USF700" s="102"/>
      <c r="USG700" s="102"/>
      <c r="USH700" s="102"/>
      <c r="USI700" s="102"/>
      <c r="USJ700" s="102"/>
      <c r="USK700" s="102"/>
      <c r="USL700" s="102"/>
      <c r="USM700" s="102"/>
      <c r="USN700" s="102"/>
      <c r="USO700" s="102"/>
      <c r="USP700" s="102"/>
      <c r="USQ700" s="102"/>
      <c r="USR700" s="102"/>
      <c r="USS700" s="102"/>
      <c r="UST700" s="102"/>
      <c r="USU700" s="102"/>
      <c r="USV700" s="102"/>
      <c r="USW700" s="102"/>
      <c r="USX700" s="102"/>
      <c r="USY700" s="102"/>
      <c r="USZ700" s="102"/>
      <c r="UTA700" s="102"/>
      <c r="UTB700" s="102"/>
      <c r="UTC700" s="102"/>
      <c r="UTD700" s="102"/>
      <c r="UTE700" s="102"/>
      <c r="UTF700" s="102"/>
      <c r="UTG700" s="102"/>
      <c r="UTH700" s="102"/>
      <c r="UTI700" s="102"/>
      <c r="UTJ700" s="102"/>
      <c r="UTK700" s="102"/>
      <c r="UTL700" s="102"/>
      <c r="UTM700" s="102"/>
      <c r="UTN700" s="102"/>
      <c r="UTO700" s="102"/>
      <c r="UTP700" s="102"/>
      <c r="UTQ700" s="102"/>
      <c r="UTR700" s="102"/>
      <c r="UTS700" s="102"/>
      <c r="UTT700" s="102"/>
      <c r="UTU700" s="102"/>
      <c r="UTV700" s="102"/>
      <c r="UTW700" s="102"/>
      <c r="UTX700" s="102"/>
      <c r="UTY700" s="102"/>
      <c r="UTZ700" s="102"/>
      <c r="UUA700" s="102"/>
      <c r="UUB700" s="102"/>
      <c r="UUC700" s="102"/>
      <c r="UUD700" s="102"/>
      <c r="UUE700" s="102"/>
      <c r="UUF700" s="102"/>
      <c r="UUG700" s="102"/>
      <c r="UUH700" s="102"/>
      <c r="UUI700" s="102"/>
      <c r="UUJ700" s="102"/>
      <c r="UUK700" s="102"/>
      <c r="UUL700" s="102"/>
      <c r="UUM700" s="102"/>
      <c r="UUN700" s="102"/>
      <c r="UUO700" s="102"/>
      <c r="UUP700" s="102"/>
      <c r="UUQ700" s="102"/>
      <c r="UUR700" s="102"/>
      <c r="UUS700" s="102"/>
      <c r="UUT700" s="102"/>
      <c r="UUU700" s="102"/>
      <c r="UUV700" s="102"/>
      <c r="UUW700" s="102"/>
      <c r="UUX700" s="102"/>
      <c r="UUY700" s="102"/>
      <c r="UUZ700" s="102"/>
      <c r="UVA700" s="102"/>
      <c r="UVB700" s="102"/>
      <c r="UVC700" s="102"/>
      <c r="UVD700" s="102"/>
      <c r="UVE700" s="102"/>
      <c r="UVF700" s="102"/>
      <c r="UVG700" s="102"/>
      <c r="UVH700" s="102"/>
      <c r="UVI700" s="102"/>
      <c r="UVJ700" s="102"/>
      <c r="UVK700" s="102"/>
      <c r="UVL700" s="102"/>
      <c r="UVM700" s="102"/>
      <c r="UVN700" s="102"/>
      <c r="UVO700" s="102"/>
      <c r="UVP700" s="102"/>
      <c r="UVQ700" s="102"/>
      <c r="UVR700" s="102"/>
      <c r="UVS700" s="102"/>
      <c r="UVT700" s="102"/>
      <c r="UVU700" s="102"/>
      <c r="UVV700" s="102"/>
      <c r="UVW700" s="102"/>
      <c r="UVX700" s="102"/>
      <c r="UVY700" s="102"/>
      <c r="UVZ700" s="102"/>
      <c r="UWA700" s="102"/>
      <c r="UWB700" s="102"/>
      <c r="UWC700" s="102"/>
      <c r="UWD700" s="102"/>
      <c r="UWE700" s="102"/>
      <c r="UWF700" s="102"/>
      <c r="UWG700" s="102"/>
      <c r="UWH700" s="102"/>
      <c r="UWI700" s="102"/>
      <c r="UWJ700" s="102"/>
      <c r="UWK700" s="102"/>
      <c r="UWL700" s="102"/>
      <c r="UWM700" s="102"/>
      <c r="UWN700" s="102"/>
      <c r="UWO700" s="102"/>
      <c r="UWP700" s="102"/>
      <c r="UWQ700" s="102"/>
      <c r="UWR700" s="102"/>
      <c r="UWS700" s="102"/>
      <c r="UWT700" s="102"/>
      <c r="UWU700" s="102"/>
      <c r="UWV700" s="102"/>
      <c r="UWW700" s="102"/>
      <c r="UWX700" s="102"/>
      <c r="UWY700" s="102"/>
      <c r="UWZ700" s="102"/>
      <c r="UXA700" s="102"/>
      <c r="UXB700" s="102"/>
      <c r="UXC700" s="102"/>
      <c r="UXD700" s="102"/>
      <c r="UXE700" s="102"/>
      <c r="UXF700" s="102"/>
      <c r="UXG700" s="102"/>
      <c r="UXH700" s="102"/>
      <c r="UXI700" s="102"/>
      <c r="UXJ700" s="102"/>
      <c r="UXK700" s="102"/>
      <c r="UXL700" s="102"/>
      <c r="UXM700" s="102"/>
      <c r="UXN700" s="102"/>
      <c r="UXO700" s="102"/>
      <c r="UXP700" s="102"/>
      <c r="UXQ700" s="102"/>
      <c r="UXR700" s="102"/>
      <c r="UXS700" s="102"/>
      <c r="UXT700" s="102"/>
      <c r="UXU700" s="102"/>
      <c r="UXV700" s="102"/>
      <c r="UXW700" s="102"/>
      <c r="UXX700" s="102"/>
      <c r="UXY700" s="102"/>
      <c r="UXZ700" s="102"/>
      <c r="UYA700" s="102"/>
      <c r="UYB700" s="102"/>
      <c r="UYC700" s="102"/>
      <c r="UYD700" s="102"/>
      <c r="UYE700" s="102"/>
      <c r="UYF700" s="102"/>
      <c r="UYG700" s="102"/>
      <c r="UYH700" s="102"/>
      <c r="UYI700" s="102"/>
      <c r="UYJ700" s="102"/>
      <c r="UYK700" s="102"/>
      <c r="UYL700" s="102"/>
      <c r="UYM700" s="102"/>
      <c r="UYN700" s="102"/>
      <c r="UYO700" s="102"/>
      <c r="UYP700" s="102"/>
      <c r="UYQ700" s="102"/>
      <c r="UYR700" s="102"/>
      <c r="UYS700" s="102"/>
      <c r="UYT700" s="102"/>
      <c r="UYU700" s="102"/>
      <c r="UYV700" s="102"/>
      <c r="UYW700" s="102"/>
      <c r="UYX700" s="102"/>
      <c r="UYY700" s="102"/>
      <c r="UYZ700" s="102"/>
      <c r="UZA700" s="102"/>
      <c r="UZB700" s="102"/>
      <c r="UZC700" s="102"/>
      <c r="UZD700" s="102"/>
      <c r="UZE700" s="102"/>
      <c r="UZF700" s="102"/>
      <c r="UZG700" s="102"/>
      <c r="UZH700" s="102"/>
      <c r="UZI700" s="102"/>
      <c r="UZJ700" s="102"/>
      <c r="UZK700" s="102"/>
      <c r="UZL700" s="102"/>
      <c r="UZM700" s="102"/>
      <c r="UZN700" s="102"/>
      <c r="UZO700" s="102"/>
      <c r="UZP700" s="102"/>
      <c r="UZQ700" s="102"/>
      <c r="UZR700" s="102"/>
      <c r="UZS700" s="102"/>
      <c r="UZT700" s="102"/>
      <c r="UZU700" s="102"/>
      <c r="UZV700" s="102"/>
      <c r="UZW700" s="102"/>
      <c r="UZX700" s="102"/>
      <c r="UZY700" s="102"/>
      <c r="UZZ700" s="102"/>
      <c r="VAA700" s="102"/>
      <c r="VAB700" s="102"/>
      <c r="VAC700" s="102"/>
      <c r="VAD700" s="102"/>
      <c r="VAE700" s="102"/>
      <c r="VAF700" s="102"/>
      <c r="VAG700" s="102"/>
      <c r="VAH700" s="102"/>
      <c r="VAI700" s="102"/>
      <c r="VAJ700" s="102"/>
      <c r="VAK700" s="102"/>
      <c r="VAL700" s="102"/>
      <c r="VAM700" s="102"/>
      <c r="VAN700" s="102"/>
      <c r="VAO700" s="102"/>
      <c r="VAP700" s="102"/>
      <c r="VAQ700" s="102"/>
      <c r="VAR700" s="102"/>
      <c r="VAS700" s="102"/>
      <c r="VAT700" s="102"/>
      <c r="VAU700" s="102"/>
      <c r="VAV700" s="102"/>
      <c r="VAW700" s="102"/>
      <c r="VAX700" s="102"/>
      <c r="VAY700" s="102"/>
      <c r="VAZ700" s="102"/>
      <c r="VBA700" s="102"/>
      <c r="VBB700" s="102"/>
      <c r="VBC700" s="102"/>
      <c r="VBD700" s="102"/>
      <c r="VBE700" s="102"/>
      <c r="VBF700" s="102"/>
      <c r="VBG700" s="102"/>
      <c r="VBH700" s="102"/>
      <c r="VBI700" s="102"/>
      <c r="VBJ700" s="102"/>
      <c r="VBK700" s="102"/>
      <c r="VBL700" s="102"/>
      <c r="VBM700" s="102"/>
      <c r="VBN700" s="102"/>
      <c r="VBO700" s="102"/>
      <c r="VBP700" s="102"/>
      <c r="VBQ700" s="102"/>
      <c r="VBR700" s="102"/>
      <c r="VBS700" s="102"/>
      <c r="VBT700" s="102"/>
      <c r="VBU700" s="102"/>
      <c r="VBV700" s="102"/>
      <c r="VBW700" s="102"/>
      <c r="VBX700" s="102"/>
      <c r="VBY700" s="102"/>
      <c r="VBZ700" s="102"/>
      <c r="VCA700" s="102"/>
      <c r="VCB700" s="102"/>
      <c r="VCC700" s="102"/>
      <c r="VCD700" s="102"/>
      <c r="VCE700" s="102"/>
      <c r="VCF700" s="102"/>
      <c r="VCG700" s="102"/>
      <c r="VCH700" s="102"/>
      <c r="VCI700" s="102"/>
      <c r="VCJ700" s="102"/>
      <c r="VCK700" s="102"/>
      <c r="VCL700" s="102"/>
      <c r="VCM700" s="102"/>
      <c r="VCN700" s="102"/>
      <c r="VCO700" s="102"/>
      <c r="VCP700" s="102"/>
      <c r="VCQ700" s="102"/>
      <c r="VCR700" s="102"/>
      <c r="VCS700" s="102"/>
      <c r="VCT700" s="102"/>
      <c r="VCU700" s="102"/>
      <c r="VCV700" s="102"/>
      <c r="VCW700" s="102"/>
      <c r="VCX700" s="102"/>
      <c r="VCY700" s="102"/>
      <c r="VCZ700" s="102"/>
      <c r="VDA700" s="102"/>
      <c r="VDB700" s="102"/>
      <c r="VDC700" s="102"/>
      <c r="VDD700" s="102"/>
      <c r="VDE700" s="102"/>
      <c r="VDF700" s="102"/>
      <c r="VDG700" s="102"/>
      <c r="VDH700" s="102"/>
      <c r="VDI700" s="102"/>
      <c r="VDJ700" s="102"/>
      <c r="VDK700" s="102"/>
      <c r="VDL700" s="102"/>
      <c r="VDM700" s="102"/>
      <c r="VDN700" s="102"/>
      <c r="VDO700" s="102"/>
      <c r="VDP700" s="102"/>
      <c r="VDQ700" s="102"/>
      <c r="VDR700" s="102"/>
      <c r="VDS700" s="102"/>
      <c r="VDT700" s="102"/>
      <c r="VDU700" s="102"/>
      <c r="VDV700" s="102"/>
      <c r="VDW700" s="102"/>
      <c r="VDX700" s="102"/>
      <c r="VDY700" s="102"/>
      <c r="VDZ700" s="102"/>
      <c r="VEA700" s="102"/>
      <c r="VEB700" s="102"/>
      <c r="VEC700" s="102"/>
      <c r="VED700" s="102"/>
      <c r="VEE700" s="102"/>
      <c r="VEF700" s="102"/>
      <c r="VEG700" s="102"/>
      <c r="VEH700" s="102"/>
      <c r="VEI700" s="102"/>
      <c r="VEJ700" s="102"/>
      <c r="VEK700" s="102"/>
      <c r="VEL700" s="102"/>
      <c r="VEM700" s="102"/>
      <c r="VEN700" s="102"/>
      <c r="VEO700" s="102"/>
      <c r="VEP700" s="102"/>
      <c r="VEQ700" s="102"/>
      <c r="VER700" s="102"/>
      <c r="VES700" s="102"/>
      <c r="VET700" s="102"/>
      <c r="VEU700" s="102"/>
      <c r="VEV700" s="102"/>
      <c r="VEW700" s="102"/>
      <c r="VEX700" s="102"/>
      <c r="VEY700" s="102"/>
      <c r="VEZ700" s="102"/>
      <c r="VFA700" s="102"/>
      <c r="VFB700" s="102"/>
      <c r="VFC700" s="102"/>
      <c r="VFD700" s="102"/>
      <c r="VFE700" s="102"/>
      <c r="VFF700" s="102"/>
      <c r="VFG700" s="102"/>
      <c r="VFH700" s="102"/>
      <c r="VFI700" s="102"/>
      <c r="VFJ700" s="102"/>
      <c r="VFK700" s="102"/>
      <c r="VFL700" s="102"/>
      <c r="VFM700" s="102"/>
      <c r="VFN700" s="102"/>
      <c r="VFO700" s="102"/>
      <c r="VFP700" s="102"/>
      <c r="VFQ700" s="102"/>
      <c r="VFR700" s="102"/>
      <c r="VFS700" s="102"/>
      <c r="VFT700" s="102"/>
      <c r="VFU700" s="102"/>
      <c r="VFV700" s="102"/>
      <c r="VFW700" s="102"/>
      <c r="VFX700" s="102"/>
      <c r="VFY700" s="102"/>
      <c r="VFZ700" s="102"/>
      <c r="VGA700" s="102"/>
      <c r="VGB700" s="102"/>
      <c r="VGC700" s="102"/>
      <c r="VGD700" s="102"/>
      <c r="VGE700" s="102"/>
      <c r="VGF700" s="102"/>
      <c r="VGG700" s="102"/>
      <c r="VGH700" s="102"/>
      <c r="VGI700" s="102"/>
      <c r="VGJ700" s="102"/>
      <c r="VGK700" s="102"/>
      <c r="VGL700" s="102"/>
      <c r="VGM700" s="102"/>
      <c r="VGN700" s="102"/>
      <c r="VGO700" s="102"/>
      <c r="VGP700" s="102"/>
      <c r="VGQ700" s="102"/>
      <c r="VGR700" s="102"/>
      <c r="VGS700" s="102"/>
      <c r="VGT700" s="102"/>
      <c r="VGU700" s="102"/>
      <c r="VGV700" s="102"/>
      <c r="VGW700" s="102"/>
      <c r="VGX700" s="102"/>
      <c r="VGY700" s="102"/>
      <c r="VGZ700" s="102"/>
      <c r="VHA700" s="102"/>
      <c r="VHB700" s="102"/>
      <c r="VHC700" s="102"/>
      <c r="VHD700" s="102"/>
      <c r="VHE700" s="102"/>
      <c r="VHF700" s="102"/>
      <c r="VHG700" s="102"/>
      <c r="VHH700" s="102"/>
      <c r="VHI700" s="102"/>
      <c r="VHJ700" s="102"/>
      <c r="VHK700" s="102"/>
      <c r="VHL700" s="102"/>
      <c r="VHM700" s="102"/>
      <c r="VHN700" s="102"/>
      <c r="VHO700" s="102"/>
      <c r="VHP700" s="102"/>
      <c r="VHQ700" s="102"/>
      <c r="VHR700" s="102"/>
      <c r="VHS700" s="102"/>
      <c r="VHT700" s="102"/>
      <c r="VHU700" s="102"/>
      <c r="VHV700" s="102"/>
      <c r="VHW700" s="102"/>
      <c r="VHX700" s="102"/>
      <c r="VHY700" s="102"/>
      <c r="VHZ700" s="102"/>
      <c r="VIA700" s="102"/>
      <c r="VIB700" s="102"/>
      <c r="VIC700" s="102"/>
      <c r="VID700" s="102"/>
      <c r="VIE700" s="102"/>
      <c r="VIF700" s="102"/>
      <c r="VIG700" s="102"/>
      <c r="VIH700" s="102"/>
      <c r="VII700" s="102"/>
      <c r="VIJ700" s="102"/>
      <c r="VIK700" s="102"/>
      <c r="VIL700" s="102"/>
      <c r="VIM700" s="102"/>
      <c r="VIN700" s="102"/>
      <c r="VIO700" s="102"/>
      <c r="VIP700" s="102"/>
      <c r="VIQ700" s="102"/>
      <c r="VIR700" s="102"/>
      <c r="VIS700" s="102"/>
      <c r="VIT700" s="102"/>
      <c r="VIU700" s="102"/>
      <c r="VIV700" s="102"/>
      <c r="VIW700" s="102"/>
      <c r="VIX700" s="102"/>
      <c r="VIY700" s="102"/>
      <c r="VIZ700" s="102"/>
      <c r="VJA700" s="102"/>
      <c r="VJB700" s="102"/>
      <c r="VJC700" s="102"/>
      <c r="VJD700" s="102"/>
      <c r="VJE700" s="102"/>
      <c r="VJF700" s="102"/>
      <c r="VJG700" s="102"/>
      <c r="VJH700" s="102"/>
      <c r="VJI700" s="102"/>
      <c r="VJJ700" s="102"/>
      <c r="VJK700" s="102"/>
      <c r="VJL700" s="102"/>
      <c r="VJM700" s="102"/>
      <c r="VJN700" s="102"/>
      <c r="VJO700" s="102"/>
      <c r="VJP700" s="102"/>
      <c r="VJQ700" s="102"/>
      <c r="VJR700" s="102"/>
      <c r="VJS700" s="102"/>
      <c r="VJT700" s="102"/>
      <c r="VJU700" s="102"/>
      <c r="VJV700" s="102"/>
      <c r="VJW700" s="102"/>
      <c r="VJX700" s="102"/>
      <c r="VJY700" s="102"/>
      <c r="VJZ700" s="102"/>
      <c r="VKA700" s="102"/>
      <c r="VKB700" s="102"/>
      <c r="VKC700" s="102"/>
      <c r="VKD700" s="102"/>
      <c r="VKE700" s="102"/>
      <c r="VKF700" s="102"/>
      <c r="VKG700" s="102"/>
      <c r="VKH700" s="102"/>
      <c r="VKI700" s="102"/>
      <c r="VKJ700" s="102"/>
      <c r="VKK700" s="102"/>
      <c r="VKL700" s="102"/>
      <c r="VKM700" s="102"/>
      <c r="VKN700" s="102"/>
      <c r="VKO700" s="102"/>
      <c r="VKP700" s="102"/>
      <c r="VKQ700" s="102"/>
      <c r="VKR700" s="102"/>
      <c r="VKS700" s="102"/>
      <c r="VKT700" s="102"/>
      <c r="VKU700" s="102"/>
      <c r="VKV700" s="102"/>
      <c r="VKW700" s="102"/>
      <c r="VKX700" s="102"/>
      <c r="VKY700" s="102"/>
      <c r="VKZ700" s="102"/>
      <c r="VLA700" s="102"/>
      <c r="VLB700" s="102"/>
      <c r="VLC700" s="102"/>
      <c r="VLD700" s="102"/>
      <c r="VLE700" s="102"/>
      <c r="VLF700" s="102"/>
      <c r="VLG700" s="102"/>
      <c r="VLH700" s="102"/>
      <c r="VLI700" s="102"/>
      <c r="VLJ700" s="102"/>
      <c r="VLK700" s="102"/>
      <c r="VLL700" s="102"/>
      <c r="VLM700" s="102"/>
      <c r="VLN700" s="102"/>
      <c r="VLO700" s="102"/>
      <c r="VLP700" s="102"/>
      <c r="VLQ700" s="102"/>
      <c r="VLR700" s="102"/>
      <c r="VLS700" s="102"/>
      <c r="VLT700" s="102"/>
      <c r="VLU700" s="102"/>
      <c r="VLV700" s="102"/>
      <c r="VLW700" s="102"/>
      <c r="VLX700" s="102"/>
      <c r="VLY700" s="102"/>
      <c r="VLZ700" s="102"/>
      <c r="VMA700" s="102"/>
      <c r="VMB700" s="102"/>
      <c r="VMC700" s="102"/>
      <c r="VMD700" s="102"/>
      <c r="VME700" s="102"/>
      <c r="VMF700" s="102"/>
      <c r="VMG700" s="102"/>
      <c r="VMH700" s="102"/>
      <c r="VMI700" s="102"/>
      <c r="VMJ700" s="102"/>
      <c r="VMK700" s="102"/>
      <c r="VML700" s="102"/>
      <c r="VMM700" s="102"/>
      <c r="VMN700" s="102"/>
      <c r="VMO700" s="102"/>
      <c r="VMP700" s="102"/>
      <c r="VMQ700" s="102"/>
      <c r="VMR700" s="102"/>
      <c r="VMS700" s="102"/>
      <c r="VMT700" s="102"/>
      <c r="VMU700" s="102"/>
      <c r="VMV700" s="102"/>
      <c r="VMW700" s="102"/>
      <c r="VMX700" s="102"/>
      <c r="VMY700" s="102"/>
      <c r="VMZ700" s="102"/>
      <c r="VNA700" s="102"/>
      <c r="VNB700" s="102"/>
      <c r="VNC700" s="102"/>
      <c r="VND700" s="102"/>
      <c r="VNE700" s="102"/>
      <c r="VNF700" s="102"/>
      <c r="VNG700" s="102"/>
      <c r="VNH700" s="102"/>
      <c r="VNI700" s="102"/>
      <c r="VNJ700" s="102"/>
      <c r="VNK700" s="102"/>
      <c r="VNL700" s="102"/>
      <c r="VNM700" s="102"/>
      <c r="VNN700" s="102"/>
      <c r="VNO700" s="102"/>
      <c r="VNP700" s="102"/>
      <c r="VNQ700" s="102"/>
      <c r="VNR700" s="102"/>
      <c r="VNS700" s="102"/>
      <c r="VNT700" s="102"/>
      <c r="VNU700" s="102"/>
      <c r="VNV700" s="102"/>
      <c r="VNW700" s="102"/>
      <c r="VNX700" s="102"/>
      <c r="VNY700" s="102"/>
      <c r="VNZ700" s="102"/>
      <c r="VOA700" s="102"/>
      <c r="VOB700" s="102"/>
      <c r="VOC700" s="102"/>
      <c r="VOD700" s="102"/>
      <c r="VOE700" s="102"/>
      <c r="VOF700" s="102"/>
      <c r="VOG700" s="102"/>
      <c r="VOH700" s="102"/>
      <c r="VOI700" s="102"/>
      <c r="VOJ700" s="102"/>
      <c r="VOK700" s="102"/>
      <c r="VOL700" s="102"/>
      <c r="VOM700" s="102"/>
      <c r="VON700" s="102"/>
      <c r="VOO700" s="102"/>
      <c r="VOP700" s="102"/>
      <c r="VOQ700" s="102"/>
      <c r="VOR700" s="102"/>
      <c r="VOS700" s="102"/>
      <c r="VOT700" s="102"/>
      <c r="VOU700" s="102"/>
      <c r="VOV700" s="102"/>
      <c r="VOW700" s="102"/>
      <c r="VOX700" s="102"/>
      <c r="VOY700" s="102"/>
      <c r="VOZ700" s="102"/>
      <c r="VPA700" s="102"/>
      <c r="VPB700" s="102"/>
      <c r="VPC700" s="102"/>
      <c r="VPD700" s="102"/>
      <c r="VPE700" s="102"/>
      <c r="VPF700" s="102"/>
      <c r="VPG700" s="102"/>
      <c r="VPH700" s="102"/>
      <c r="VPI700" s="102"/>
      <c r="VPJ700" s="102"/>
      <c r="VPK700" s="102"/>
      <c r="VPL700" s="102"/>
      <c r="VPM700" s="102"/>
      <c r="VPN700" s="102"/>
      <c r="VPO700" s="102"/>
      <c r="VPP700" s="102"/>
      <c r="VPQ700" s="102"/>
      <c r="VPR700" s="102"/>
      <c r="VPS700" s="102"/>
      <c r="VPT700" s="102"/>
      <c r="VPU700" s="102"/>
      <c r="VPV700" s="102"/>
      <c r="VPW700" s="102"/>
      <c r="VPX700" s="102"/>
      <c r="VPY700" s="102"/>
      <c r="VPZ700" s="102"/>
      <c r="VQA700" s="102"/>
      <c r="VQB700" s="102"/>
      <c r="VQC700" s="102"/>
      <c r="VQD700" s="102"/>
      <c r="VQE700" s="102"/>
      <c r="VQF700" s="102"/>
      <c r="VQG700" s="102"/>
      <c r="VQH700" s="102"/>
      <c r="VQI700" s="102"/>
      <c r="VQJ700" s="102"/>
      <c r="VQK700" s="102"/>
      <c r="VQL700" s="102"/>
      <c r="VQM700" s="102"/>
      <c r="VQN700" s="102"/>
      <c r="VQO700" s="102"/>
      <c r="VQP700" s="102"/>
      <c r="VQQ700" s="102"/>
      <c r="VQR700" s="102"/>
      <c r="VQS700" s="102"/>
      <c r="VQT700" s="102"/>
      <c r="VQU700" s="102"/>
      <c r="VQV700" s="102"/>
      <c r="VQW700" s="102"/>
      <c r="VQX700" s="102"/>
      <c r="VQY700" s="102"/>
      <c r="VQZ700" s="102"/>
      <c r="VRA700" s="102"/>
      <c r="VRB700" s="102"/>
      <c r="VRC700" s="102"/>
      <c r="VRD700" s="102"/>
      <c r="VRE700" s="102"/>
      <c r="VRF700" s="102"/>
      <c r="VRG700" s="102"/>
      <c r="VRH700" s="102"/>
      <c r="VRI700" s="102"/>
      <c r="VRJ700" s="102"/>
      <c r="VRK700" s="102"/>
      <c r="VRL700" s="102"/>
      <c r="VRM700" s="102"/>
      <c r="VRN700" s="102"/>
      <c r="VRO700" s="102"/>
      <c r="VRP700" s="102"/>
      <c r="VRQ700" s="102"/>
      <c r="VRR700" s="102"/>
      <c r="VRS700" s="102"/>
      <c r="VRT700" s="102"/>
      <c r="VRU700" s="102"/>
      <c r="VRV700" s="102"/>
      <c r="VRW700" s="102"/>
      <c r="VRX700" s="102"/>
      <c r="VRY700" s="102"/>
      <c r="VRZ700" s="102"/>
      <c r="VSA700" s="102"/>
      <c r="VSB700" s="102"/>
      <c r="VSC700" s="102"/>
      <c r="VSD700" s="102"/>
      <c r="VSE700" s="102"/>
      <c r="VSF700" s="102"/>
      <c r="VSG700" s="102"/>
      <c r="VSH700" s="102"/>
      <c r="VSI700" s="102"/>
      <c r="VSJ700" s="102"/>
      <c r="VSK700" s="102"/>
      <c r="VSL700" s="102"/>
      <c r="VSM700" s="102"/>
      <c r="VSN700" s="102"/>
      <c r="VSO700" s="102"/>
      <c r="VSP700" s="102"/>
      <c r="VSQ700" s="102"/>
      <c r="VSR700" s="102"/>
      <c r="VSS700" s="102"/>
      <c r="VST700" s="102"/>
      <c r="VSU700" s="102"/>
      <c r="VSV700" s="102"/>
      <c r="VSW700" s="102"/>
      <c r="VSX700" s="102"/>
      <c r="VSY700" s="102"/>
      <c r="VSZ700" s="102"/>
      <c r="VTA700" s="102"/>
      <c r="VTB700" s="102"/>
      <c r="VTC700" s="102"/>
      <c r="VTD700" s="102"/>
      <c r="VTE700" s="102"/>
      <c r="VTF700" s="102"/>
      <c r="VTG700" s="102"/>
      <c r="VTH700" s="102"/>
      <c r="VTI700" s="102"/>
      <c r="VTJ700" s="102"/>
      <c r="VTK700" s="102"/>
      <c r="VTL700" s="102"/>
      <c r="VTM700" s="102"/>
      <c r="VTN700" s="102"/>
      <c r="VTO700" s="102"/>
      <c r="VTP700" s="102"/>
      <c r="VTQ700" s="102"/>
      <c r="VTR700" s="102"/>
      <c r="VTS700" s="102"/>
      <c r="VTT700" s="102"/>
      <c r="VTU700" s="102"/>
      <c r="VTV700" s="102"/>
      <c r="VTW700" s="102"/>
      <c r="VTX700" s="102"/>
      <c r="VTY700" s="102"/>
      <c r="VTZ700" s="102"/>
      <c r="VUA700" s="102"/>
      <c r="VUB700" s="102"/>
      <c r="VUC700" s="102"/>
      <c r="VUD700" s="102"/>
      <c r="VUE700" s="102"/>
      <c r="VUF700" s="102"/>
      <c r="VUG700" s="102"/>
      <c r="VUH700" s="102"/>
      <c r="VUI700" s="102"/>
      <c r="VUJ700" s="102"/>
      <c r="VUK700" s="102"/>
      <c r="VUL700" s="102"/>
      <c r="VUM700" s="102"/>
      <c r="VUN700" s="102"/>
      <c r="VUO700" s="102"/>
      <c r="VUP700" s="102"/>
      <c r="VUQ700" s="102"/>
      <c r="VUR700" s="102"/>
      <c r="VUS700" s="102"/>
      <c r="VUT700" s="102"/>
      <c r="VUU700" s="102"/>
      <c r="VUV700" s="102"/>
      <c r="VUW700" s="102"/>
      <c r="VUX700" s="102"/>
      <c r="VUY700" s="102"/>
      <c r="VUZ700" s="102"/>
      <c r="VVA700" s="102"/>
      <c r="VVB700" s="102"/>
      <c r="VVC700" s="102"/>
      <c r="VVD700" s="102"/>
      <c r="VVE700" s="102"/>
      <c r="VVF700" s="102"/>
      <c r="VVG700" s="102"/>
      <c r="VVH700" s="102"/>
      <c r="VVI700" s="102"/>
      <c r="VVJ700" s="102"/>
      <c r="VVK700" s="102"/>
      <c r="VVL700" s="102"/>
      <c r="VVM700" s="102"/>
      <c r="VVN700" s="102"/>
      <c r="VVO700" s="102"/>
      <c r="VVP700" s="102"/>
      <c r="VVQ700" s="102"/>
      <c r="VVR700" s="102"/>
      <c r="VVS700" s="102"/>
      <c r="VVT700" s="102"/>
      <c r="VVU700" s="102"/>
      <c r="VVV700" s="102"/>
      <c r="VVW700" s="102"/>
      <c r="VVX700" s="102"/>
      <c r="VVY700" s="102"/>
      <c r="VVZ700" s="102"/>
      <c r="VWA700" s="102"/>
      <c r="VWB700" s="102"/>
      <c r="VWC700" s="102"/>
      <c r="VWD700" s="102"/>
      <c r="VWE700" s="102"/>
      <c r="VWF700" s="102"/>
      <c r="VWG700" s="102"/>
      <c r="VWH700" s="102"/>
      <c r="VWI700" s="102"/>
      <c r="VWJ700" s="102"/>
      <c r="VWK700" s="102"/>
      <c r="VWL700" s="102"/>
      <c r="VWM700" s="102"/>
      <c r="VWN700" s="102"/>
      <c r="VWO700" s="102"/>
      <c r="VWP700" s="102"/>
      <c r="VWQ700" s="102"/>
      <c r="VWR700" s="102"/>
      <c r="VWS700" s="102"/>
      <c r="VWT700" s="102"/>
      <c r="VWU700" s="102"/>
      <c r="VWV700" s="102"/>
      <c r="VWW700" s="102"/>
      <c r="VWX700" s="102"/>
      <c r="VWY700" s="102"/>
      <c r="VWZ700" s="102"/>
      <c r="VXA700" s="102"/>
      <c r="VXB700" s="102"/>
      <c r="VXC700" s="102"/>
      <c r="VXD700" s="102"/>
      <c r="VXE700" s="102"/>
      <c r="VXF700" s="102"/>
      <c r="VXG700" s="102"/>
      <c r="VXH700" s="102"/>
      <c r="VXI700" s="102"/>
      <c r="VXJ700" s="102"/>
      <c r="VXK700" s="102"/>
      <c r="VXL700" s="102"/>
      <c r="VXM700" s="102"/>
      <c r="VXN700" s="102"/>
      <c r="VXO700" s="102"/>
      <c r="VXP700" s="102"/>
      <c r="VXQ700" s="102"/>
      <c r="VXR700" s="102"/>
      <c r="VXS700" s="102"/>
      <c r="VXT700" s="102"/>
      <c r="VXU700" s="102"/>
      <c r="VXV700" s="102"/>
      <c r="VXW700" s="102"/>
      <c r="VXX700" s="102"/>
      <c r="VXY700" s="102"/>
      <c r="VXZ700" s="102"/>
      <c r="VYA700" s="102"/>
      <c r="VYB700" s="102"/>
      <c r="VYC700" s="102"/>
      <c r="VYD700" s="102"/>
      <c r="VYE700" s="102"/>
      <c r="VYF700" s="102"/>
      <c r="VYG700" s="102"/>
      <c r="VYH700" s="102"/>
      <c r="VYI700" s="102"/>
      <c r="VYJ700" s="102"/>
      <c r="VYK700" s="102"/>
      <c r="VYL700" s="102"/>
      <c r="VYM700" s="102"/>
      <c r="VYN700" s="102"/>
      <c r="VYO700" s="102"/>
      <c r="VYP700" s="102"/>
      <c r="VYQ700" s="102"/>
      <c r="VYR700" s="102"/>
      <c r="VYS700" s="102"/>
      <c r="VYT700" s="102"/>
      <c r="VYU700" s="102"/>
      <c r="VYV700" s="102"/>
      <c r="VYW700" s="102"/>
      <c r="VYX700" s="102"/>
      <c r="VYY700" s="102"/>
      <c r="VYZ700" s="102"/>
      <c r="VZA700" s="102"/>
      <c r="VZB700" s="102"/>
      <c r="VZC700" s="102"/>
      <c r="VZD700" s="102"/>
      <c r="VZE700" s="102"/>
      <c r="VZF700" s="102"/>
      <c r="VZG700" s="102"/>
      <c r="VZH700" s="102"/>
      <c r="VZI700" s="102"/>
      <c r="VZJ700" s="102"/>
      <c r="VZK700" s="102"/>
      <c r="VZL700" s="102"/>
      <c r="VZM700" s="102"/>
      <c r="VZN700" s="102"/>
      <c r="VZO700" s="102"/>
      <c r="VZP700" s="102"/>
      <c r="VZQ700" s="102"/>
      <c r="VZR700" s="102"/>
      <c r="VZS700" s="102"/>
      <c r="VZT700" s="102"/>
      <c r="VZU700" s="102"/>
      <c r="VZV700" s="102"/>
      <c r="VZW700" s="102"/>
      <c r="VZX700" s="102"/>
      <c r="VZY700" s="102"/>
      <c r="VZZ700" s="102"/>
      <c r="WAA700" s="102"/>
      <c r="WAB700" s="102"/>
      <c r="WAC700" s="102"/>
      <c r="WAD700" s="102"/>
      <c r="WAE700" s="102"/>
      <c r="WAF700" s="102"/>
      <c r="WAG700" s="102"/>
      <c r="WAH700" s="102"/>
      <c r="WAI700" s="102"/>
      <c r="WAJ700" s="102"/>
      <c r="WAK700" s="102"/>
      <c r="WAL700" s="102"/>
      <c r="WAM700" s="102"/>
      <c r="WAN700" s="102"/>
      <c r="WAO700" s="102"/>
      <c r="WAP700" s="102"/>
      <c r="WAQ700" s="102"/>
      <c r="WAR700" s="102"/>
      <c r="WAS700" s="102"/>
      <c r="WAT700" s="102"/>
      <c r="WAU700" s="102"/>
      <c r="WAV700" s="102"/>
      <c r="WAW700" s="102"/>
      <c r="WAX700" s="102"/>
      <c r="WAY700" s="102"/>
      <c r="WAZ700" s="102"/>
      <c r="WBA700" s="102"/>
      <c r="WBB700" s="102"/>
      <c r="WBC700" s="102"/>
      <c r="WBD700" s="102"/>
      <c r="WBE700" s="102"/>
      <c r="WBF700" s="102"/>
      <c r="WBG700" s="102"/>
      <c r="WBH700" s="102"/>
      <c r="WBI700" s="102"/>
      <c r="WBJ700" s="102"/>
      <c r="WBK700" s="102"/>
      <c r="WBL700" s="102"/>
      <c r="WBM700" s="102"/>
      <c r="WBN700" s="102"/>
      <c r="WBO700" s="102"/>
      <c r="WBP700" s="102"/>
      <c r="WBQ700" s="102"/>
      <c r="WBR700" s="102"/>
      <c r="WBS700" s="102"/>
      <c r="WBT700" s="102"/>
      <c r="WBU700" s="102"/>
      <c r="WBV700" s="102"/>
      <c r="WBW700" s="102"/>
      <c r="WBX700" s="102"/>
      <c r="WBY700" s="102"/>
      <c r="WBZ700" s="102"/>
      <c r="WCA700" s="102"/>
      <c r="WCB700" s="102"/>
      <c r="WCC700" s="102"/>
      <c r="WCD700" s="102"/>
      <c r="WCE700" s="102"/>
      <c r="WCF700" s="102"/>
      <c r="WCG700" s="102"/>
      <c r="WCH700" s="102"/>
      <c r="WCI700" s="102"/>
      <c r="WCJ700" s="102"/>
      <c r="WCK700" s="102"/>
      <c r="WCL700" s="102"/>
      <c r="WCM700" s="102"/>
      <c r="WCN700" s="102"/>
      <c r="WCO700" s="102"/>
      <c r="WCP700" s="102"/>
      <c r="WCQ700" s="102"/>
      <c r="WCR700" s="102"/>
      <c r="WCS700" s="102"/>
      <c r="WCT700" s="102"/>
      <c r="WCU700" s="102"/>
      <c r="WCV700" s="102"/>
      <c r="WCW700" s="102"/>
      <c r="WCX700" s="102"/>
      <c r="WCY700" s="102"/>
      <c r="WCZ700" s="102"/>
      <c r="WDA700" s="102"/>
      <c r="WDB700" s="102"/>
      <c r="WDC700" s="102"/>
      <c r="WDD700" s="102"/>
      <c r="WDE700" s="102"/>
      <c r="WDF700" s="102"/>
      <c r="WDG700" s="102"/>
      <c r="WDH700" s="102"/>
      <c r="WDI700" s="102"/>
      <c r="WDJ700" s="102"/>
      <c r="WDK700" s="102"/>
      <c r="WDL700" s="102"/>
      <c r="WDM700" s="102"/>
      <c r="WDN700" s="102"/>
      <c r="WDO700" s="102"/>
      <c r="WDP700" s="102"/>
      <c r="WDQ700" s="102"/>
      <c r="WDR700" s="102"/>
      <c r="WDS700" s="102"/>
      <c r="WDT700" s="102"/>
      <c r="WDU700" s="102"/>
      <c r="WDV700" s="102"/>
      <c r="WDW700" s="102"/>
      <c r="WDX700" s="102"/>
      <c r="WDY700" s="102"/>
      <c r="WDZ700" s="102"/>
      <c r="WEA700" s="102"/>
      <c r="WEB700" s="102"/>
      <c r="WEC700" s="102"/>
      <c r="WED700" s="102"/>
      <c r="WEE700" s="102"/>
      <c r="WEF700" s="102"/>
      <c r="WEG700" s="102"/>
      <c r="WEH700" s="102"/>
      <c r="WEI700" s="102"/>
      <c r="WEJ700" s="102"/>
      <c r="WEK700" s="102"/>
      <c r="WEL700" s="102"/>
      <c r="WEM700" s="102"/>
      <c r="WEN700" s="102"/>
      <c r="WEO700" s="102"/>
      <c r="WEP700" s="102"/>
      <c r="WEQ700" s="102"/>
      <c r="WER700" s="102"/>
      <c r="WES700" s="102"/>
      <c r="WET700" s="102"/>
      <c r="WEU700" s="102"/>
      <c r="WEV700" s="102"/>
      <c r="WEW700" s="102"/>
      <c r="WEX700" s="102"/>
      <c r="WEY700" s="102"/>
      <c r="WEZ700" s="102"/>
      <c r="WFA700" s="102"/>
      <c r="WFB700" s="102"/>
      <c r="WFC700" s="102"/>
      <c r="WFD700" s="102"/>
      <c r="WFE700" s="102"/>
      <c r="WFF700" s="102"/>
      <c r="WFG700" s="102"/>
      <c r="WFH700" s="102"/>
      <c r="WFI700" s="102"/>
      <c r="WFJ700" s="102"/>
      <c r="WFK700" s="102"/>
      <c r="WFL700" s="102"/>
      <c r="WFM700" s="102"/>
      <c r="WFN700" s="102"/>
      <c r="WFO700" s="102"/>
      <c r="WFP700" s="102"/>
      <c r="WFQ700" s="102"/>
      <c r="WFR700" s="102"/>
      <c r="WFS700" s="102"/>
      <c r="WFT700" s="102"/>
      <c r="WFU700" s="102"/>
      <c r="WFV700" s="102"/>
      <c r="WFW700" s="102"/>
      <c r="WFX700" s="102"/>
      <c r="WFY700" s="102"/>
      <c r="WFZ700" s="102"/>
      <c r="WGA700" s="102"/>
      <c r="WGB700" s="102"/>
      <c r="WGC700" s="102"/>
      <c r="WGD700" s="102"/>
      <c r="WGE700" s="102"/>
      <c r="WGF700" s="102"/>
      <c r="WGG700" s="102"/>
      <c r="WGH700" s="102"/>
      <c r="WGI700" s="102"/>
      <c r="WGJ700" s="102"/>
      <c r="WGK700" s="102"/>
      <c r="WGL700" s="102"/>
      <c r="WGM700" s="102"/>
      <c r="WGN700" s="102"/>
      <c r="WGO700" s="102"/>
      <c r="WGP700" s="102"/>
      <c r="WGQ700" s="102"/>
      <c r="WGR700" s="102"/>
      <c r="WGS700" s="102"/>
      <c r="WGT700" s="102"/>
      <c r="WGU700" s="102"/>
      <c r="WGV700" s="102"/>
      <c r="WGW700" s="102"/>
      <c r="WGX700" s="102"/>
      <c r="WGY700" s="102"/>
      <c r="WGZ700" s="102"/>
      <c r="WHA700" s="102"/>
      <c r="WHB700" s="102"/>
      <c r="WHC700" s="102"/>
      <c r="WHD700" s="102"/>
      <c r="WHE700" s="102"/>
      <c r="WHF700" s="102"/>
      <c r="WHG700" s="102"/>
      <c r="WHH700" s="102"/>
      <c r="WHI700" s="102"/>
      <c r="WHJ700" s="102"/>
      <c r="WHK700" s="102"/>
      <c r="WHL700" s="102"/>
      <c r="WHM700" s="102"/>
      <c r="WHN700" s="102"/>
      <c r="WHO700" s="102"/>
      <c r="WHP700" s="102"/>
      <c r="WHQ700" s="102"/>
      <c r="WHR700" s="102"/>
      <c r="WHS700" s="102"/>
      <c r="WHT700" s="102"/>
      <c r="WHU700" s="102"/>
      <c r="WHV700" s="102"/>
      <c r="WHW700" s="102"/>
      <c r="WHX700" s="102"/>
      <c r="WHY700" s="102"/>
      <c r="WHZ700" s="102"/>
      <c r="WIA700" s="102"/>
      <c r="WIB700" s="102"/>
      <c r="WIC700" s="102"/>
      <c r="WID700" s="102"/>
      <c r="WIE700" s="102"/>
      <c r="WIF700" s="102"/>
      <c r="WIG700" s="102"/>
      <c r="WIH700" s="102"/>
      <c r="WII700" s="102"/>
      <c r="WIJ700" s="102"/>
      <c r="WIK700" s="102"/>
      <c r="WIL700" s="102"/>
      <c r="WIM700" s="102"/>
      <c r="WIN700" s="102"/>
      <c r="WIO700" s="102"/>
      <c r="WIP700" s="102"/>
      <c r="WIQ700" s="102"/>
      <c r="WIR700" s="102"/>
      <c r="WIS700" s="102"/>
      <c r="WIT700" s="102"/>
      <c r="WIU700" s="102"/>
      <c r="WIV700" s="102"/>
      <c r="WIW700" s="102"/>
      <c r="WIX700" s="102"/>
      <c r="WIY700" s="102"/>
      <c r="WIZ700" s="102"/>
      <c r="WJA700" s="102"/>
      <c r="WJB700" s="102"/>
      <c r="WJC700" s="102"/>
      <c r="WJD700" s="102"/>
      <c r="WJE700" s="102"/>
      <c r="WJF700" s="102"/>
      <c r="WJG700" s="102"/>
      <c r="WJH700" s="102"/>
      <c r="WJI700" s="102"/>
      <c r="WJJ700" s="102"/>
      <c r="WJK700" s="102"/>
      <c r="WJL700" s="102"/>
      <c r="WJM700" s="102"/>
      <c r="WJN700" s="102"/>
      <c r="WJO700" s="102"/>
      <c r="WJP700" s="102"/>
      <c r="WJQ700" s="102"/>
      <c r="WJR700" s="102"/>
      <c r="WJS700" s="102"/>
      <c r="WJT700" s="102"/>
      <c r="WJU700" s="102"/>
      <c r="WJV700" s="102"/>
      <c r="WJW700" s="102"/>
      <c r="WJX700" s="102"/>
      <c r="WJY700" s="102"/>
      <c r="WJZ700" s="102"/>
      <c r="WKA700" s="102"/>
      <c r="WKB700" s="102"/>
      <c r="WKC700" s="102"/>
      <c r="WKD700" s="102"/>
      <c r="WKE700" s="102"/>
      <c r="WKF700" s="102"/>
      <c r="WKG700" s="102"/>
      <c r="WKH700" s="102"/>
      <c r="WKI700" s="102"/>
      <c r="WKJ700" s="102"/>
      <c r="WKK700" s="102"/>
      <c r="WKL700" s="102"/>
      <c r="WKM700" s="102"/>
      <c r="WKN700" s="102"/>
      <c r="WKO700" s="102"/>
      <c r="WKP700" s="102"/>
      <c r="WKQ700" s="102"/>
      <c r="WKR700" s="102"/>
      <c r="WKS700" s="102"/>
      <c r="WKT700" s="102"/>
      <c r="WKU700" s="102"/>
      <c r="WKV700" s="102"/>
      <c r="WKW700" s="102"/>
      <c r="WKX700" s="102"/>
      <c r="WKY700" s="102"/>
      <c r="WKZ700" s="102"/>
      <c r="WLA700" s="102"/>
      <c r="WLB700" s="102"/>
      <c r="WLC700" s="102"/>
      <c r="WLD700" s="102"/>
      <c r="WLE700" s="102"/>
      <c r="WLF700" s="102"/>
      <c r="WLG700" s="102"/>
      <c r="WLH700" s="102"/>
      <c r="WLI700" s="102"/>
      <c r="WLJ700" s="102"/>
      <c r="WLK700" s="102"/>
      <c r="WLL700" s="102"/>
      <c r="WLM700" s="102"/>
      <c r="WLN700" s="102"/>
      <c r="WLO700" s="102"/>
      <c r="WLP700" s="102"/>
      <c r="WLQ700" s="102"/>
      <c r="WLR700" s="102"/>
      <c r="WLS700" s="102"/>
      <c r="WLT700" s="102"/>
      <c r="WLU700" s="102"/>
      <c r="WLV700" s="102"/>
      <c r="WLW700" s="102"/>
      <c r="WLX700" s="102"/>
      <c r="WLY700" s="102"/>
      <c r="WLZ700" s="102"/>
      <c r="WMA700" s="102"/>
      <c r="WMB700" s="102"/>
      <c r="WMC700" s="102"/>
      <c r="WMD700" s="102"/>
      <c r="WME700" s="102"/>
      <c r="WMF700" s="102"/>
      <c r="WMG700" s="102"/>
      <c r="WMH700" s="102"/>
      <c r="WMI700" s="102"/>
      <c r="WMJ700" s="102"/>
      <c r="WMK700" s="102"/>
      <c r="WML700" s="102"/>
      <c r="WMM700" s="102"/>
      <c r="WMN700" s="102"/>
      <c r="WMO700" s="102"/>
      <c r="WMP700" s="102"/>
      <c r="WMQ700" s="102"/>
      <c r="WMR700" s="102"/>
      <c r="WMS700" s="102"/>
      <c r="WMT700" s="102"/>
      <c r="WMU700" s="102"/>
      <c r="WMV700" s="102"/>
      <c r="WMW700" s="102"/>
      <c r="WMX700" s="102"/>
      <c r="WMY700" s="102"/>
      <c r="WMZ700" s="102"/>
      <c r="WNA700" s="102"/>
      <c r="WNB700" s="102"/>
      <c r="WNC700" s="102"/>
      <c r="WND700" s="102"/>
      <c r="WNE700" s="102"/>
      <c r="WNF700" s="102"/>
      <c r="WNG700" s="102"/>
      <c r="WNH700" s="102"/>
      <c r="WNI700" s="102"/>
      <c r="WNJ700" s="102"/>
      <c r="WNK700" s="102"/>
      <c r="WNL700" s="102"/>
      <c r="WNM700" s="102"/>
      <c r="WNN700" s="102"/>
      <c r="WNO700" s="102"/>
      <c r="WNP700" s="102"/>
      <c r="WNQ700" s="102"/>
      <c r="WNR700" s="102"/>
      <c r="WNS700" s="102"/>
      <c r="WNT700" s="102"/>
      <c r="WNU700" s="102"/>
      <c r="WNV700" s="102"/>
      <c r="WNW700" s="102"/>
      <c r="WNX700" s="102"/>
      <c r="WNY700" s="102"/>
      <c r="WNZ700" s="102"/>
      <c r="WOA700" s="102"/>
      <c r="WOB700" s="102"/>
      <c r="WOC700" s="102"/>
      <c r="WOD700" s="102"/>
      <c r="WOE700" s="102"/>
      <c r="WOF700" s="102"/>
      <c r="WOG700" s="102"/>
      <c r="WOH700" s="102"/>
      <c r="WOI700" s="102"/>
      <c r="WOJ700" s="102"/>
      <c r="WOK700" s="102"/>
      <c r="WOL700" s="102"/>
      <c r="WOM700" s="102"/>
      <c r="WON700" s="102"/>
      <c r="WOO700" s="102"/>
      <c r="WOP700" s="102"/>
      <c r="WOQ700" s="102"/>
      <c r="WOR700" s="102"/>
      <c r="WOS700" s="102"/>
      <c r="WOT700" s="102"/>
      <c r="WOU700" s="102"/>
      <c r="WOV700" s="102"/>
      <c r="WOW700" s="102"/>
      <c r="WOX700" s="102"/>
      <c r="WOY700" s="102"/>
      <c r="WOZ700" s="102"/>
      <c r="WPA700" s="102"/>
      <c r="WPB700" s="102"/>
      <c r="WPC700" s="102"/>
      <c r="WPD700" s="102"/>
      <c r="WPE700" s="102"/>
      <c r="WPF700" s="102"/>
      <c r="WPG700" s="102"/>
      <c r="WPH700" s="102"/>
      <c r="WPI700" s="102"/>
      <c r="WPJ700" s="102"/>
      <c r="WPK700" s="102"/>
      <c r="WPL700" s="102"/>
      <c r="WPM700" s="102"/>
      <c r="WPN700" s="102"/>
      <c r="WPO700" s="102"/>
      <c r="WPP700" s="102"/>
      <c r="WPQ700" s="102"/>
      <c r="WPR700" s="102"/>
      <c r="WPS700" s="102"/>
      <c r="WPT700" s="102"/>
      <c r="WPU700" s="102"/>
      <c r="WPV700" s="102"/>
      <c r="WPW700" s="102"/>
      <c r="WPX700" s="102"/>
      <c r="WPY700" s="102"/>
      <c r="WPZ700" s="102"/>
      <c r="WQA700" s="102"/>
      <c r="WQB700" s="102"/>
      <c r="WQC700" s="102"/>
      <c r="WQD700" s="102"/>
      <c r="WQE700" s="102"/>
      <c r="WQF700" s="102"/>
      <c r="WQG700" s="102"/>
      <c r="WQH700" s="102"/>
      <c r="WQI700" s="102"/>
      <c r="WQJ700" s="102"/>
      <c r="WQK700" s="102"/>
      <c r="WQL700" s="102"/>
      <c r="WQM700" s="102"/>
      <c r="WQN700" s="102"/>
      <c r="WQO700" s="102"/>
      <c r="WQP700" s="102"/>
      <c r="WQQ700" s="102"/>
      <c r="WQR700" s="102"/>
      <c r="WQS700" s="102"/>
      <c r="WQT700" s="102"/>
      <c r="WQU700" s="102"/>
      <c r="WQV700" s="102"/>
      <c r="WQW700" s="102"/>
      <c r="WQX700" s="102"/>
      <c r="WQY700" s="102"/>
      <c r="WQZ700" s="102"/>
      <c r="WRA700" s="102"/>
      <c r="WRB700" s="102"/>
      <c r="WRC700" s="102"/>
      <c r="WRD700" s="102"/>
      <c r="WRE700" s="102"/>
      <c r="WRF700" s="102"/>
      <c r="WRG700" s="102"/>
      <c r="WRH700" s="102"/>
      <c r="WRI700" s="102"/>
      <c r="WRJ700" s="102"/>
      <c r="WRK700" s="102"/>
      <c r="WRL700" s="102"/>
      <c r="WRM700" s="102"/>
      <c r="WRN700" s="102"/>
      <c r="WRO700" s="102"/>
      <c r="WRP700" s="102"/>
      <c r="WRQ700" s="102"/>
      <c r="WRR700" s="102"/>
      <c r="WRS700" s="102"/>
      <c r="WRT700" s="102"/>
      <c r="WRU700" s="102"/>
      <c r="WRV700" s="102"/>
      <c r="WRW700" s="102"/>
      <c r="WRX700" s="102"/>
      <c r="WRY700" s="102"/>
      <c r="WRZ700" s="102"/>
      <c r="WSA700" s="102"/>
      <c r="WSB700" s="102"/>
      <c r="WSC700" s="102"/>
      <c r="WSD700" s="102"/>
      <c r="WSE700" s="102"/>
      <c r="WSF700" s="102"/>
      <c r="WSG700" s="102"/>
      <c r="WSH700" s="102"/>
      <c r="WSI700" s="102"/>
      <c r="WSJ700" s="102"/>
      <c r="WSK700" s="102"/>
      <c r="WSL700" s="102"/>
      <c r="WSM700" s="102"/>
      <c r="WSN700" s="102"/>
      <c r="WSO700" s="102"/>
      <c r="WSP700" s="102"/>
      <c r="WSQ700" s="102"/>
      <c r="WSR700" s="102"/>
      <c r="WSS700" s="102"/>
      <c r="WST700" s="102"/>
      <c r="WSU700" s="102"/>
      <c r="WSV700" s="102"/>
      <c r="WSW700" s="102"/>
      <c r="WSX700" s="102"/>
      <c r="WSY700" s="102"/>
      <c r="WSZ700" s="102"/>
      <c r="WTA700" s="102"/>
      <c r="WTB700" s="102"/>
      <c r="WTC700" s="102"/>
      <c r="WTD700" s="102"/>
      <c r="WTE700" s="102"/>
      <c r="WTF700" s="102"/>
      <c r="WTG700" s="102"/>
      <c r="WTH700" s="102"/>
      <c r="WTI700" s="102"/>
      <c r="WTJ700" s="102"/>
      <c r="WTK700" s="102"/>
      <c r="WTL700" s="102"/>
      <c r="WTM700" s="102"/>
      <c r="WTN700" s="102"/>
      <c r="WTO700" s="102"/>
      <c r="WTP700" s="102"/>
      <c r="WTQ700" s="102"/>
      <c r="WTR700" s="102"/>
      <c r="WTS700" s="102"/>
      <c r="WTT700" s="102"/>
      <c r="WTU700" s="102"/>
      <c r="WTV700" s="102"/>
      <c r="WTW700" s="102"/>
      <c r="WTX700" s="102"/>
      <c r="WTY700" s="102"/>
      <c r="WTZ700" s="102"/>
      <c r="WUA700" s="102"/>
      <c r="WUB700" s="102"/>
      <c r="WUC700" s="102"/>
      <c r="WUD700" s="102"/>
      <c r="WUE700" s="102"/>
      <c r="WUF700" s="102"/>
      <c r="WUG700" s="102"/>
      <c r="WUH700" s="102"/>
      <c r="WUI700" s="102"/>
      <c r="WUJ700" s="102"/>
      <c r="WUK700" s="102"/>
      <c r="WUL700" s="102"/>
      <c r="WUM700" s="102"/>
      <c r="WUN700" s="102"/>
      <c r="WUO700" s="102"/>
      <c r="WUP700" s="102"/>
      <c r="WUQ700" s="102"/>
      <c r="WUR700" s="102"/>
      <c r="WUS700" s="102"/>
      <c r="WUT700" s="102"/>
      <c r="WUU700" s="102"/>
      <c r="WUV700" s="102"/>
      <c r="WUW700" s="102"/>
      <c r="WUX700" s="102"/>
      <c r="WUY700" s="102"/>
      <c r="WUZ700" s="102"/>
      <c r="WVA700" s="102"/>
      <c r="WVB700" s="102"/>
      <c r="WVC700" s="102"/>
      <c r="WVD700" s="102"/>
      <c r="WVE700" s="102"/>
      <c r="WVF700" s="102"/>
      <c r="WVG700" s="102"/>
      <c r="WVH700" s="102"/>
      <c r="WVI700" s="102"/>
      <c r="WVJ700" s="102"/>
      <c r="WVK700" s="102"/>
      <c r="WVL700" s="102"/>
      <c r="WVM700" s="102"/>
      <c r="WVN700" s="102"/>
      <c r="WVO700" s="102"/>
      <c r="WVP700" s="102"/>
      <c r="WVQ700" s="102"/>
      <c r="WVR700" s="102"/>
      <c r="WVS700" s="102"/>
      <c r="WVT700" s="102"/>
      <c r="WVU700" s="102"/>
      <c r="WVV700" s="102"/>
      <c r="WVW700" s="102"/>
      <c r="WVX700" s="102"/>
      <c r="WVY700" s="102"/>
      <c r="WVZ700" s="102"/>
      <c r="WWA700" s="102"/>
      <c r="WWB700" s="102"/>
      <c r="WWC700" s="102"/>
      <c r="WWD700" s="102"/>
      <c r="WWE700" s="102"/>
      <c r="WWF700" s="102"/>
      <c r="WWG700" s="102"/>
      <c r="WWH700" s="102"/>
      <c r="WWI700" s="102"/>
      <c r="WWJ700" s="102"/>
      <c r="WWK700" s="102"/>
      <c r="WWL700" s="102"/>
      <c r="WWM700" s="102"/>
      <c r="WWN700" s="102"/>
      <c r="WWO700" s="102"/>
      <c r="WWP700" s="102"/>
      <c r="WWQ700" s="102"/>
      <c r="WWR700" s="102"/>
      <c r="WWS700" s="102"/>
      <c r="WWT700" s="102"/>
      <c r="WWU700" s="102"/>
      <c r="WWV700" s="102"/>
      <c r="WWW700" s="102"/>
      <c r="WWX700" s="102"/>
      <c r="WWY700" s="102"/>
      <c r="WWZ700" s="102"/>
      <c r="WXA700" s="102"/>
      <c r="WXB700" s="102"/>
      <c r="WXC700" s="102"/>
      <c r="WXD700" s="102"/>
      <c r="WXE700" s="102"/>
      <c r="WXF700" s="102"/>
      <c r="WXG700" s="102"/>
      <c r="WXH700" s="102"/>
      <c r="WXI700" s="102"/>
      <c r="WXJ700" s="102"/>
      <c r="WXK700" s="102"/>
      <c r="WXL700" s="102"/>
      <c r="WXM700" s="102"/>
      <c r="WXN700" s="102"/>
      <c r="WXO700" s="102"/>
      <c r="WXP700" s="102"/>
      <c r="WXQ700" s="102"/>
      <c r="WXR700" s="102"/>
      <c r="WXS700" s="102"/>
      <c r="WXT700" s="102"/>
      <c r="WXU700" s="102"/>
      <c r="WXV700" s="102"/>
      <c r="WXW700" s="102"/>
      <c r="WXX700" s="102"/>
      <c r="WXY700" s="102"/>
      <c r="WXZ700" s="102"/>
      <c r="WYA700" s="102"/>
      <c r="WYB700" s="102"/>
      <c r="WYC700" s="102"/>
      <c r="WYD700" s="102"/>
      <c r="WYE700" s="102"/>
      <c r="WYF700" s="102"/>
      <c r="WYG700" s="102"/>
      <c r="WYH700" s="102"/>
      <c r="WYI700" s="102"/>
      <c r="WYJ700" s="102"/>
      <c r="WYK700" s="102"/>
      <c r="WYL700" s="102"/>
      <c r="WYM700" s="102"/>
      <c r="WYN700" s="102"/>
      <c r="WYO700" s="102"/>
      <c r="WYP700" s="102"/>
      <c r="WYQ700" s="102"/>
      <c r="WYR700" s="102"/>
      <c r="WYS700" s="102"/>
      <c r="WYT700" s="102"/>
      <c r="WYU700" s="102"/>
      <c r="WYV700" s="102"/>
      <c r="WYW700" s="102"/>
      <c r="WYX700" s="102"/>
      <c r="WYY700" s="102"/>
      <c r="WYZ700" s="102"/>
      <c r="WZA700" s="102"/>
      <c r="WZB700" s="102"/>
      <c r="WZC700" s="102"/>
      <c r="WZD700" s="102"/>
      <c r="WZE700" s="102"/>
      <c r="WZF700" s="102"/>
      <c r="WZG700" s="102"/>
      <c r="WZH700" s="102"/>
      <c r="WZI700" s="102"/>
      <c r="WZJ700" s="102"/>
      <c r="WZK700" s="102"/>
      <c r="WZL700" s="102"/>
      <c r="WZM700" s="102"/>
      <c r="WZN700" s="102"/>
      <c r="WZO700" s="102"/>
      <c r="WZP700" s="102"/>
      <c r="WZQ700" s="102"/>
      <c r="WZR700" s="102"/>
      <c r="WZS700" s="102"/>
      <c r="WZT700" s="102"/>
      <c r="WZU700" s="102"/>
      <c r="WZV700" s="102"/>
      <c r="WZW700" s="102"/>
      <c r="WZX700" s="102"/>
      <c r="WZY700" s="102"/>
      <c r="WZZ700" s="102"/>
      <c r="XAA700" s="102"/>
      <c r="XAB700" s="102"/>
      <c r="XAC700" s="102"/>
      <c r="XAD700" s="102"/>
      <c r="XAE700" s="102"/>
      <c r="XAF700" s="102"/>
      <c r="XAG700" s="102"/>
      <c r="XAH700" s="102"/>
      <c r="XAI700" s="102"/>
      <c r="XAJ700" s="102"/>
      <c r="XAK700" s="102"/>
      <c r="XAL700" s="102"/>
      <c r="XAM700" s="102"/>
      <c r="XAN700" s="102"/>
      <c r="XAO700" s="102"/>
      <c r="XAP700" s="102"/>
      <c r="XAQ700" s="102"/>
      <c r="XAR700" s="102"/>
      <c r="XAS700" s="102"/>
      <c r="XAT700" s="102"/>
      <c r="XAU700" s="102"/>
      <c r="XAV700" s="102"/>
      <c r="XAW700" s="102"/>
      <c r="XAX700" s="102"/>
      <c r="XAY700" s="102"/>
      <c r="XAZ700" s="102"/>
      <c r="XBA700" s="102"/>
      <c r="XBB700" s="102"/>
      <c r="XBC700" s="102"/>
      <c r="XBD700" s="102"/>
      <c r="XBE700" s="102"/>
      <c r="XBF700" s="102"/>
      <c r="XBG700" s="102"/>
      <c r="XBH700" s="102"/>
      <c r="XBI700" s="102"/>
      <c r="XBJ700" s="102"/>
      <c r="XBK700" s="102"/>
      <c r="XBL700" s="102"/>
      <c r="XBM700" s="102"/>
      <c r="XBN700" s="102"/>
      <c r="XBO700" s="102"/>
      <c r="XBP700" s="102"/>
      <c r="XBQ700" s="102"/>
      <c r="XBR700" s="102"/>
      <c r="XBS700" s="102"/>
      <c r="XBT700" s="102"/>
      <c r="XBU700" s="102"/>
      <c r="XBV700" s="102"/>
      <c r="XBW700" s="102"/>
      <c r="XBX700" s="102"/>
      <c r="XBY700" s="102"/>
      <c r="XBZ700" s="102"/>
      <c r="XCA700" s="102"/>
      <c r="XCB700" s="102"/>
      <c r="XCC700" s="102"/>
      <c r="XCD700" s="102"/>
      <c r="XCE700" s="102"/>
      <c r="XCF700" s="102"/>
      <c r="XCG700" s="102"/>
      <c r="XCH700" s="102"/>
      <c r="XCI700" s="102"/>
      <c r="XCJ700" s="102"/>
      <c r="XCK700" s="102"/>
      <c r="XCL700" s="102"/>
      <c r="XCM700" s="102"/>
      <c r="XCN700" s="102"/>
      <c r="XCO700" s="102"/>
      <c r="XCP700" s="102"/>
      <c r="XCQ700" s="102"/>
      <c r="XCR700" s="102"/>
      <c r="XCS700" s="102"/>
      <c r="XCT700" s="102"/>
      <c r="XCU700" s="102"/>
    </row>
    <row r="701" spans="1:16323" s="102" customFormat="1" ht="106.5" customHeight="1" x14ac:dyDescent="0.25">
      <c r="A701" s="122" t="s">
        <v>1020</v>
      </c>
      <c r="B701" s="32" t="s">
        <v>28</v>
      </c>
      <c r="C701" s="32" t="s">
        <v>1055</v>
      </c>
      <c r="D701" s="33" t="s">
        <v>1085</v>
      </c>
      <c r="E701" s="33" t="s">
        <v>1086</v>
      </c>
      <c r="F701" s="33" t="s">
        <v>1107</v>
      </c>
      <c r="G701" s="32" t="s">
        <v>32</v>
      </c>
      <c r="H701" s="43">
        <v>0</v>
      </c>
      <c r="I701" s="32">
        <v>710000000</v>
      </c>
      <c r="J701" s="32" t="s">
        <v>33</v>
      </c>
      <c r="K701" s="41" t="s">
        <v>223</v>
      </c>
      <c r="L701" s="32" t="s">
        <v>1165</v>
      </c>
      <c r="M701" s="32"/>
      <c r="N701" s="32" t="s">
        <v>109</v>
      </c>
      <c r="O701" s="32" t="s">
        <v>2215</v>
      </c>
      <c r="P701" s="32"/>
      <c r="Q701" s="32"/>
      <c r="R701" s="36"/>
      <c r="S701" s="36"/>
      <c r="T701" s="63">
        <v>0</v>
      </c>
      <c r="U701" s="63">
        <v>0</v>
      </c>
      <c r="V701" s="32"/>
      <c r="W701" s="32">
        <v>2016</v>
      </c>
      <c r="X701" s="123" t="s">
        <v>3216</v>
      </c>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26"/>
      <c r="DX701" s="26"/>
      <c r="DY701" s="26"/>
      <c r="DZ701" s="26"/>
      <c r="EA701" s="26"/>
      <c r="EB701" s="26"/>
      <c r="EC701" s="26"/>
      <c r="ED701" s="26"/>
      <c r="EE701" s="26"/>
      <c r="EF701" s="26"/>
      <c r="EG701" s="26"/>
      <c r="EH701" s="26"/>
      <c r="EI701" s="26"/>
      <c r="EJ701" s="26"/>
      <c r="EK701" s="26"/>
      <c r="EL701" s="26"/>
      <c r="EM701" s="26"/>
      <c r="EN701" s="26"/>
      <c r="EO701" s="26"/>
      <c r="EP701" s="26"/>
      <c r="EQ701" s="26"/>
      <c r="ER701" s="26"/>
      <c r="ES701" s="26"/>
      <c r="ET701" s="26"/>
      <c r="EU701" s="26"/>
      <c r="EV701" s="26"/>
      <c r="EW701" s="26"/>
      <c r="EX701" s="26"/>
      <c r="EY701" s="26"/>
      <c r="EZ701" s="26"/>
      <c r="FA701" s="26"/>
      <c r="FB701" s="26"/>
      <c r="FC701" s="26"/>
      <c r="FD701" s="26"/>
      <c r="FE701" s="26"/>
      <c r="FF701" s="26"/>
      <c r="FG701" s="26"/>
      <c r="FH701" s="26"/>
    </row>
    <row r="702" spans="1:16323" s="102" customFormat="1" ht="87" customHeight="1" x14ac:dyDescent="0.25">
      <c r="A702" s="122" t="s">
        <v>3226</v>
      </c>
      <c r="B702" s="32" t="s">
        <v>28</v>
      </c>
      <c r="C702" s="32" t="s">
        <v>1055</v>
      </c>
      <c r="D702" s="33" t="s">
        <v>1085</v>
      </c>
      <c r="E702" s="33" t="s">
        <v>1086</v>
      </c>
      <c r="F702" s="33" t="s">
        <v>1107</v>
      </c>
      <c r="G702" s="32" t="s">
        <v>32</v>
      </c>
      <c r="H702" s="43">
        <v>0</v>
      </c>
      <c r="I702" s="32">
        <v>710000000</v>
      </c>
      <c r="J702" s="32" t="s">
        <v>33</v>
      </c>
      <c r="K702" s="41" t="s">
        <v>116</v>
      </c>
      <c r="L702" s="32" t="s">
        <v>1165</v>
      </c>
      <c r="M702" s="32"/>
      <c r="N702" s="32" t="s">
        <v>109</v>
      </c>
      <c r="O702" s="32" t="s">
        <v>2215</v>
      </c>
      <c r="P702" s="32"/>
      <c r="Q702" s="32"/>
      <c r="R702" s="36"/>
      <c r="S702" s="36"/>
      <c r="T702" s="63">
        <v>0</v>
      </c>
      <c r="U702" s="63">
        <v>0</v>
      </c>
      <c r="V702" s="32"/>
      <c r="W702" s="32">
        <v>2016</v>
      </c>
      <c r="X702" s="123" t="s">
        <v>3300</v>
      </c>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c r="FB702" s="26"/>
      <c r="FC702" s="26"/>
      <c r="FD702" s="26"/>
      <c r="FE702" s="26"/>
    </row>
    <row r="703" spans="1:16323" s="102" customFormat="1" ht="106.5" customHeight="1" x14ac:dyDescent="0.25">
      <c r="A703" s="122" t="s">
        <v>3451</v>
      </c>
      <c r="B703" s="32" t="s">
        <v>28</v>
      </c>
      <c r="C703" s="32" t="s">
        <v>1055</v>
      </c>
      <c r="D703" s="33" t="s">
        <v>1085</v>
      </c>
      <c r="E703" s="33" t="s">
        <v>1086</v>
      </c>
      <c r="F703" s="33" t="s">
        <v>1107</v>
      </c>
      <c r="G703" s="32" t="s">
        <v>32</v>
      </c>
      <c r="H703" s="43">
        <v>0</v>
      </c>
      <c r="I703" s="32">
        <v>710000000</v>
      </c>
      <c r="J703" s="32" t="s">
        <v>33</v>
      </c>
      <c r="K703" s="41" t="s">
        <v>116</v>
      </c>
      <c r="L703" s="32" t="s">
        <v>1165</v>
      </c>
      <c r="M703" s="32"/>
      <c r="N703" s="32" t="s">
        <v>109</v>
      </c>
      <c r="O703" s="32" t="s">
        <v>2215</v>
      </c>
      <c r="P703" s="32"/>
      <c r="Q703" s="32"/>
      <c r="R703" s="36"/>
      <c r="S703" s="36"/>
      <c r="T703" s="63">
        <v>532405.89285714284</v>
      </c>
      <c r="U703" s="63">
        <v>596294.6</v>
      </c>
      <c r="V703" s="32"/>
      <c r="W703" s="32">
        <v>2016</v>
      </c>
      <c r="X703" s="124" t="s">
        <v>3452</v>
      </c>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26"/>
      <c r="EV703" s="26"/>
      <c r="EW703" s="26"/>
      <c r="EX703" s="26"/>
      <c r="EY703" s="26"/>
      <c r="EZ703" s="26"/>
      <c r="FA703" s="26"/>
      <c r="FB703" s="26"/>
      <c r="FC703" s="26"/>
      <c r="FD703" s="26"/>
      <c r="FE703" s="26"/>
      <c r="FF703" s="26"/>
      <c r="FG703" s="26"/>
      <c r="FH703" s="26"/>
    </row>
    <row r="704" spans="1:16323" s="102" customFormat="1" ht="109.5" customHeight="1" x14ac:dyDescent="0.25">
      <c r="A704" s="122" t="s">
        <v>1021</v>
      </c>
      <c r="B704" s="32" t="s">
        <v>28</v>
      </c>
      <c r="C704" s="32" t="s">
        <v>1055</v>
      </c>
      <c r="D704" s="33" t="s">
        <v>1085</v>
      </c>
      <c r="E704" s="33" t="s">
        <v>1086</v>
      </c>
      <c r="F704" s="33" t="s">
        <v>1108</v>
      </c>
      <c r="G704" s="32" t="s">
        <v>32</v>
      </c>
      <c r="H704" s="43">
        <v>0</v>
      </c>
      <c r="I704" s="32">
        <v>710000000</v>
      </c>
      <c r="J704" s="32" t="s">
        <v>33</v>
      </c>
      <c r="K704" s="32" t="s">
        <v>1088</v>
      </c>
      <c r="L704" s="32" t="s">
        <v>1163</v>
      </c>
      <c r="M704" s="32"/>
      <c r="N704" s="32" t="s">
        <v>232</v>
      </c>
      <c r="O704" s="32" t="s">
        <v>2215</v>
      </c>
      <c r="P704" s="32"/>
      <c r="Q704" s="32"/>
      <c r="R704" s="36"/>
      <c r="S704" s="36"/>
      <c r="T704" s="63">
        <v>0</v>
      </c>
      <c r="U704" s="63">
        <v>0</v>
      </c>
      <c r="V704" s="32"/>
      <c r="W704" s="32">
        <v>2016</v>
      </c>
      <c r="X704" s="123" t="s">
        <v>3216</v>
      </c>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26"/>
      <c r="EV704" s="26"/>
      <c r="EW704" s="26"/>
      <c r="EX704" s="26"/>
      <c r="EY704" s="26"/>
      <c r="EZ704" s="26"/>
      <c r="FA704" s="26"/>
      <c r="FB704" s="26"/>
      <c r="FC704" s="26"/>
      <c r="FD704" s="26"/>
      <c r="FE704" s="26"/>
      <c r="FF704" s="26"/>
      <c r="FG704" s="26"/>
      <c r="FH704" s="26"/>
    </row>
    <row r="705" spans="1:164" s="102" customFormat="1" ht="57" customHeight="1" x14ac:dyDescent="0.25">
      <c r="A705" s="122" t="s">
        <v>3227</v>
      </c>
      <c r="B705" s="32" t="s">
        <v>28</v>
      </c>
      <c r="C705" s="32" t="s">
        <v>1055</v>
      </c>
      <c r="D705" s="33" t="s">
        <v>1085</v>
      </c>
      <c r="E705" s="33" t="s">
        <v>1086</v>
      </c>
      <c r="F705" s="33" t="s">
        <v>1108</v>
      </c>
      <c r="G705" s="32" t="s">
        <v>32</v>
      </c>
      <c r="H705" s="43">
        <v>0</v>
      </c>
      <c r="I705" s="32">
        <v>710000000</v>
      </c>
      <c r="J705" s="32" t="s">
        <v>33</v>
      </c>
      <c r="K705" s="32" t="s">
        <v>34</v>
      </c>
      <c r="L705" s="32" t="s">
        <v>1163</v>
      </c>
      <c r="M705" s="32"/>
      <c r="N705" s="32" t="s">
        <v>232</v>
      </c>
      <c r="O705" s="32" t="s">
        <v>2215</v>
      </c>
      <c r="P705" s="32"/>
      <c r="Q705" s="32"/>
      <c r="R705" s="36"/>
      <c r="S705" s="36"/>
      <c r="T705" s="63">
        <v>0</v>
      </c>
      <c r="U705" s="63">
        <v>0</v>
      </c>
      <c r="V705" s="32"/>
      <c r="W705" s="32">
        <v>2016</v>
      </c>
      <c r="X705" s="123" t="s">
        <v>3300</v>
      </c>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c r="FB705" s="26"/>
      <c r="FC705" s="26"/>
      <c r="FD705" s="26"/>
      <c r="FE705" s="26"/>
    </row>
    <row r="706" spans="1:164" s="102" customFormat="1" ht="52.5" customHeight="1" x14ac:dyDescent="0.25">
      <c r="A706" s="122" t="s">
        <v>3453</v>
      </c>
      <c r="B706" s="32" t="s">
        <v>28</v>
      </c>
      <c r="C706" s="32" t="s">
        <v>1055</v>
      </c>
      <c r="D706" s="33" t="s">
        <v>1085</v>
      </c>
      <c r="E706" s="33" t="s">
        <v>1086</v>
      </c>
      <c r="F706" s="33" t="s">
        <v>1108</v>
      </c>
      <c r="G706" s="32" t="s">
        <v>32</v>
      </c>
      <c r="H706" s="43">
        <v>0</v>
      </c>
      <c r="I706" s="32">
        <v>710000000</v>
      </c>
      <c r="J706" s="32" t="s">
        <v>33</v>
      </c>
      <c r="K706" s="32" t="s">
        <v>34</v>
      </c>
      <c r="L706" s="32" t="s">
        <v>1163</v>
      </c>
      <c r="M706" s="32"/>
      <c r="N706" s="32" t="s">
        <v>232</v>
      </c>
      <c r="O706" s="32" t="s">
        <v>2215</v>
      </c>
      <c r="P706" s="32"/>
      <c r="Q706" s="32"/>
      <c r="R706" s="36"/>
      <c r="S706" s="36"/>
      <c r="T706" s="63">
        <v>0</v>
      </c>
      <c r="U706" s="63">
        <v>0</v>
      </c>
      <c r="V706" s="32"/>
      <c r="W706" s="32">
        <v>2016</v>
      </c>
      <c r="X706" s="124" t="s">
        <v>3788</v>
      </c>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26"/>
      <c r="EY706" s="26"/>
      <c r="EZ706" s="26"/>
      <c r="FA706" s="26"/>
      <c r="FB706" s="26"/>
      <c r="FC706" s="26"/>
      <c r="FD706" s="26"/>
      <c r="FE706" s="26"/>
    </row>
    <row r="707" spans="1:164" s="22" customFormat="1" ht="76.5" customHeight="1" x14ac:dyDescent="0.25">
      <c r="A707" s="122" t="s">
        <v>3896</v>
      </c>
      <c r="B707" s="32" t="s">
        <v>28</v>
      </c>
      <c r="C707" s="32" t="s">
        <v>1055</v>
      </c>
      <c r="D707" s="33" t="s">
        <v>1085</v>
      </c>
      <c r="E707" s="33" t="s">
        <v>1086</v>
      </c>
      <c r="F707" s="33" t="s">
        <v>1108</v>
      </c>
      <c r="G707" s="32" t="s">
        <v>32</v>
      </c>
      <c r="H707" s="43">
        <v>0</v>
      </c>
      <c r="I707" s="32">
        <v>710000000</v>
      </c>
      <c r="J707" s="32" t="s">
        <v>33</v>
      </c>
      <c r="K707" s="32" t="s">
        <v>34</v>
      </c>
      <c r="L707" s="32" t="s">
        <v>1163</v>
      </c>
      <c r="M707" s="32"/>
      <c r="N707" s="32" t="s">
        <v>232</v>
      </c>
      <c r="O707" s="32" t="s">
        <v>2215</v>
      </c>
      <c r="P707" s="32"/>
      <c r="Q707" s="32"/>
      <c r="R707" s="36"/>
      <c r="S707" s="36"/>
      <c r="T707" s="63">
        <v>1909821.4285714284</v>
      </c>
      <c r="U707" s="63">
        <v>2139000</v>
      </c>
      <c r="V707" s="32"/>
      <c r="W707" s="32">
        <v>2016</v>
      </c>
      <c r="X707" s="124" t="s">
        <v>3897</v>
      </c>
    </row>
    <row r="708" spans="1:164" s="102" customFormat="1" ht="107.25" customHeight="1" x14ac:dyDescent="0.25">
      <c r="A708" s="122" t="s">
        <v>1022</v>
      </c>
      <c r="B708" s="32" t="s">
        <v>28</v>
      </c>
      <c r="C708" s="32" t="s">
        <v>1055</v>
      </c>
      <c r="D708" s="33" t="s">
        <v>1085</v>
      </c>
      <c r="E708" s="33" t="s">
        <v>1086</v>
      </c>
      <c r="F708" s="33" t="s">
        <v>1109</v>
      </c>
      <c r="G708" s="32" t="s">
        <v>32</v>
      </c>
      <c r="H708" s="43">
        <v>100</v>
      </c>
      <c r="I708" s="32">
        <v>710000000</v>
      </c>
      <c r="J708" s="32" t="s">
        <v>33</v>
      </c>
      <c r="K708" s="32" t="s">
        <v>100</v>
      </c>
      <c r="L708" s="32" t="s">
        <v>44</v>
      </c>
      <c r="M708" s="32"/>
      <c r="N708" s="32" t="s">
        <v>40</v>
      </c>
      <c r="O708" s="32" t="s">
        <v>2215</v>
      </c>
      <c r="P708" s="32"/>
      <c r="Q708" s="32"/>
      <c r="R708" s="36"/>
      <c r="S708" s="36"/>
      <c r="T708" s="63">
        <v>0</v>
      </c>
      <c r="U708" s="63">
        <v>0</v>
      </c>
      <c r="V708" s="32"/>
      <c r="W708" s="32">
        <v>2016</v>
      </c>
      <c r="X708" s="123" t="s">
        <v>3216</v>
      </c>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c r="EN708" s="26"/>
      <c r="EO708" s="26"/>
      <c r="EP708" s="26"/>
      <c r="EQ708" s="26"/>
      <c r="ER708" s="26"/>
      <c r="ES708" s="26"/>
      <c r="ET708" s="26"/>
      <c r="EU708" s="26"/>
      <c r="EV708" s="26"/>
      <c r="EW708" s="26"/>
      <c r="EX708" s="26"/>
      <c r="EY708" s="26"/>
      <c r="EZ708" s="26"/>
      <c r="FA708" s="26"/>
      <c r="FB708" s="26"/>
      <c r="FC708" s="26"/>
      <c r="FD708" s="26"/>
      <c r="FE708" s="26"/>
      <c r="FF708" s="26"/>
      <c r="FG708" s="26"/>
      <c r="FH708" s="26"/>
    </row>
    <row r="709" spans="1:164" s="102" customFormat="1" ht="76.5" customHeight="1" x14ac:dyDescent="0.25">
      <c r="A709" s="122" t="s">
        <v>3228</v>
      </c>
      <c r="B709" s="32" t="s">
        <v>28</v>
      </c>
      <c r="C709" s="32" t="s">
        <v>1055</v>
      </c>
      <c r="D709" s="33" t="s">
        <v>1085</v>
      </c>
      <c r="E709" s="33" t="s">
        <v>1086</v>
      </c>
      <c r="F709" s="33" t="s">
        <v>1109</v>
      </c>
      <c r="G709" s="32" t="s">
        <v>32</v>
      </c>
      <c r="H709" s="43">
        <v>100</v>
      </c>
      <c r="I709" s="32">
        <v>710000000</v>
      </c>
      <c r="J709" s="32" t="s">
        <v>33</v>
      </c>
      <c r="K709" s="32" t="s">
        <v>232</v>
      </c>
      <c r="L709" s="32" t="s">
        <v>44</v>
      </c>
      <c r="M709" s="32"/>
      <c r="N709" s="32" t="s">
        <v>40</v>
      </c>
      <c r="O709" s="32" t="s">
        <v>2215</v>
      </c>
      <c r="P709" s="32"/>
      <c r="Q709" s="32"/>
      <c r="R709" s="36"/>
      <c r="S709" s="36"/>
      <c r="T709" s="63">
        <v>0</v>
      </c>
      <c r="U709" s="63">
        <v>0</v>
      </c>
      <c r="V709" s="32"/>
      <c r="W709" s="32">
        <v>2016</v>
      </c>
      <c r="X709" s="123" t="s">
        <v>4359</v>
      </c>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row>
    <row r="710" spans="1:164" s="102" customFormat="1" ht="76.5" customHeight="1" x14ac:dyDescent="0.25">
      <c r="A710" s="122" t="s">
        <v>2922</v>
      </c>
      <c r="B710" s="32" t="s">
        <v>28</v>
      </c>
      <c r="C710" s="32" t="s">
        <v>1055</v>
      </c>
      <c r="D710" s="33" t="s">
        <v>1085</v>
      </c>
      <c r="E710" s="33" t="s">
        <v>1086</v>
      </c>
      <c r="F710" s="33" t="s">
        <v>1089</v>
      </c>
      <c r="G710" s="32" t="s">
        <v>32</v>
      </c>
      <c r="H710" s="43">
        <v>0</v>
      </c>
      <c r="I710" s="32">
        <v>710000000</v>
      </c>
      <c r="J710" s="32" t="s">
        <v>33</v>
      </c>
      <c r="K710" s="32" t="s">
        <v>242</v>
      </c>
      <c r="L710" s="32" t="s">
        <v>1110</v>
      </c>
      <c r="M710" s="32"/>
      <c r="N710" s="32" t="s">
        <v>250</v>
      </c>
      <c r="O710" s="32" t="s">
        <v>2215</v>
      </c>
      <c r="P710" s="32"/>
      <c r="Q710" s="32"/>
      <c r="R710" s="36"/>
      <c r="S710" s="36"/>
      <c r="T710" s="63">
        <v>0</v>
      </c>
      <c r="U710" s="63">
        <v>0</v>
      </c>
      <c r="V710" s="32"/>
      <c r="W710" s="32">
        <v>2016</v>
      </c>
      <c r="X710" s="123" t="s">
        <v>2815</v>
      </c>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row>
    <row r="711" spans="1:164" s="102" customFormat="1" ht="105.75" customHeight="1" x14ac:dyDescent="0.25">
      <c r="A711" s="125" t="s">
        <v>1023</v>
      </c>
      <c r="B711" s="32" t="s">
        <v>28</v>
      </c>
      <c r="C711" s="32" t="s">
        <v>1055</v>
      </c>
      <c r="D711" s="33" t="s">
        <v>1085</v>
      </c>
      <c r="E711" s="33" t="s">
        <v>1086</v>
      </c>
      <c r="F711" s="33" t="s">
        <v>1111</v>
      </c>
      <c r="G711" s="32" t="s">
        <v>32</v>
      </c>
      <c r="H711" s="43">
        <v>0</v>
      </c>
      <c r="I711" s="32">
        <v>710000000</v>
      </c>
      <c r="J711" s="32" t="s">
        <v>33</v>
      </c>
      <c r="K711" s="41" t="s">
        <v>223</v>
      </c>
      <c r="L711" s="32" t="s">
        <v>1167</v>
      </c>
      <c r="M711" s="32"/>
      <c r="N711" s="32" t="s">
        <v>109</v>
      </c>
      <c r="O711" s="32" t="s">
        <v>2215</v>
      </c>
      <c r="P711" s="32"/>
      <c r="Q711" s="32"/>
      <c r="R711" s="36"/>
      <c r="S711" s="36"/>
      <c r="T711" s="63">
        <v>0</v>
      </c>
      <c r="U711" s="63">
        <v>0</v>
      </c>
      <c r="V711" s="32"/>
      <c r="W711" s="32">
        <v>2016</v>
      </c>
      <c r="X711" s="123" t="s">
        <v>3216</v>
      </c>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row>
    <row r="712" spans="1:164" s="102" customFormat="1" ht="103.5" customHeight="1" x14ac:dyDescent="0.25">
      <c r="A712" s="125" t="s">
        <v>3229</v>
      </c>
      <c r="B712" s="32" t="s">
        <v>28</v>
      </c>
      <c r="C712" s="32" t="s">
        <v>1055</v>
      </c>
      <c r="D712" s="33" t="s">
        <v>1085</v>
      </c>
      <c r="E712" s="33" t="s">
        <v>1086</v>
      </c>
      <c r="F712" s="33" t="s">
        <v>3230</v>
      </c>
      <c r="G712" s="32" t="s">
        <v>32</v>
      </c>
      <c r="H712" s="43">
        <v>0</v>
      </c>
      <c r="I712" s="32">
        <v>710000000</v>
      </c>
      <c r="J712" s="32" t="s">
        <v>33</v>
      </c>
      <c r="K712" s="41" t="s">
        <v>116</v>
      </c>
      <c r="L712" s="32" t="s">
        <v>44</v>
      </c>
      <c r="M712" s="32"/>
      <c r="N712" s="41" t="s">
        <v>116</v>
      </c>
      <c r="O712" s="32" t="s">
        <v>2243</v>
      </c>
      <c r="P712" s="32"/>
      <c r="Q712" s="32"/>
      <c r="R712" s="36"/>
      <c r="S712" s="36"/>
      <c r="T712" s="63">
        <v>535714.28571428568</v>
      </c>
      <c r="U712" s="63">
        <v>600000</v>
      </c>
      <c r="V712" s="32"/>
      <c r="W712" s="32">
        <v>2016</v>
      </c>
      <c r="X712" s="124" t="s">
        <v>3231</v>
      </c>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c r="EN712" s="26"/>
      <c r="EO712" s="26"/>
      <c r="EP712" s="26"/>
      <c r="EQ712" s="26"/>
      <c r="ER712" s="26"/>
      <c r="ES712" s="26"/>
      <c r="ET712" s="26"/>
      <c r="EU712" s="26"/>
      <c r="EV712" s="26"/>
      <c r="EW712" s="26"/>
      <c r="EX712" s="26"/>
      <c r="EY712" s="26"/>
      <c r="EZ712" s="26"/>
      <c r="FA712" s="26"/>
      <c r="FB712" s="26"/>
      <c r="FC712" s="26"/>
      <c r="FD712" s="26"/>
      <c r="FE712" s="26"/>
      <c r="FF712" s="26"/>
      <c r="FG712" s="26"/>
      <c r="FH712" s="26"/>
    </row>
    <row r="713" spans="1:164" s="26" customFormat="1" ht="51" customHeight="1" x14ac:dyDescent="0.2">
      <c r="A713" s="122" t="s">
        <v>1024</v>
      </c>
      <c r="B713" s="32" t="s">
        <v>28</v>
      </c>
      <c r="C713" s="32" t="s">
        <v>603</v>
      </c>
      <c r="D713" s="33" t="s">
        <v>604</v>
      </c>
      <c r="E713" s="33" t="s">
        <v>604</v>
      </c>
      <c r="F713" s="33" t="s">
        <v>1114</v>
      </c>
      <c r="G713" s="32" t="s">
        <v>32</v>
      </c>
      <c r="H713" s="43">
        <v>100</v>
      </c>
      <c r="I713" s="32">
        <v>710000000</v>
      </c>
      <c r="J713" s="32" t="s">
        <v>33</v>
      </c>
      <c r="K713" s="32" t="s">
        <v>275</v>
      </c>
      <c r="L713" s="32" t="s">
        <v>606</v>
      </c>
      <c r="M713" s="32"/>
      <c r="N713" s="32" t="s">
        <v>57</v>
      </c>
      <c r="O713" s="32" t="s">
        <v>2229</v>
      </c>
      <c r="P713" s="32"/>
      <c r="Q713" s="32"/>
      <c r="R713" s="36"/>
      <c r="S713" s="36"/>
      <c r="T713" s="63">
        <v>6946424.5700000003</v>
      </c>
      <c r="U713" s="63">
        <v>7779995.5184000013</v>
      </c>
      <c r="V713" s="32" t="s">
        <v>38</v>
      </c>
      <c r="W713" s="32" t="s">
        <v>1547</v>
      </c>
      <c r="X713" s="130"/>
    </row>
    <row r="714" spans="1:164" s="26" customFormat="1" ht="63.75" customHeight="1" x14ac:dyDescent="0.2">
      <c r="A714" s="122" t="s">
        <v>1025</v>
      </c>
      <c r="B714" s="37" t="s">
        <v>28</v>
      </c>
      <c r="C714" s="32" t="s">
        <v>1115</v>
      </c>
      <c r="D714" s="33" t="s">
        <v>1116</v>
      </c>
      <c r="E714" s="33" t="s">
        <v>1116</v>
      </c>
      <c r="F714" s="33" t="s">
        <v>1117</v>
      </c>
      <c r="G714" s="32" t="s">
        <v>32</v>
      </c>
      <c r="H714" s="43">
        <v>100</v>
      </c>
      <c r="I714" s="32">
        <v>710000000</v>
      </c>
      <c r="J714" s="32" t="s">
        <v>33</v>
      </c>
      <c r="K714" s="32" t="s">
        <v>3210</v>
      </c>
      <c r="L714" s="32" t="s">
        <v>33</v>
      </c>
      <c r="M714" s="32"/>
      <c r="N714" s="32" t="s">
        <v>1172</v>
      </c>
      <c r="O714" s="32" t="s">
        <v>2215</v>
      </c>
      <c r="P714" s="32"/>
      <c r="Q714" s="32"/>
      <c r="R714" s="36"/>
      <c r="S714" s="36"/>
      <c r="T714" s="63">
        <v>2240000</v>
      </c>
      <c r="U714" s="63">
        <v>2508800</v>
      </c>
      <c r="V714" s="32" t="s">
        <v>38</v>
      </c>
      <c r="W714" s="32">
        <v>2016</v>
      </c>
      <c r="X714" s="130"/>
    </row>
    <row r="715" spans="1:164" s="22" customFormat="1" ht="51" customHeight="1" x14ac:dyDescent="0.25">
      <c r="A715" s="122" t="s">
        <v>1026</v>
      </c>
      <c r="B715" s="32" t="s">
        <v>28</v>
      </c>
      <c r="C715" s="166" t="s">
        <v>1118</v>
      </c>
      <c r="D715" s="89" t="s">
        <v>1119</v>
      </c>
      <c r="E715" s="33" t="s">
        <v>1119</v>
      </c>
      <c r="F715" s="89" t="s">
        <v>1120</v>
      </c>
      <c r="G715" s="32" t="s">
        <v>2204</v>
      </c>
      <c r="H715" s="46">
        <v>40</v>
      </c>
      <c r="I715" s="32">
        <v>710000000</v>
      </c>
      <c r="J715" s="32" t="s">
        <v>33</v>
      </c>
      <c r="K715" s="32" t="s">
        <v>2033</v>
      </c>
      <c r="L715" s="70" t="s">
        <v>44</v>
      </c>
      <c r="M715" s="32"/>
      <c r="N715" s="32" t="s">
        <v>1487</v>
      </c>
      <c r="O715" s="32" t="s">
        <v>2219</v>
      </c>
      <c r="P715" s="32"/>
      <c r="Q715" s="32"/>
      <c r="R715" s="36"/>
      <c r="S715" s="36"/>
      <c r="T715" s="63">
        <v>0</v>
      </c>
      <c r="U715" s="63">
        <v>0</v>
      </c>
      <c r="V715" s="32"/>
      <c r="W715" s="32">
        <v>2016</v>
      </c>
      <c r="X715" s="124" t="s">
        <v>2275</v>
      </c>
    </row>
    <row r="716" spans="1:164" s="7" customFormat="1" ht="51" customHeight="1" x14ac:dyDescent="0.2">
      <c r="A716" s="122" t="s">
        <v>2076</v>
      </c>
      <c r="B716" s="32" t="s">
        <v>28</v>
      </c>
      <c r="C716" s="166" t="s">
        <v>1118</v>
      </c>
      <c r="D716" s="89" t="s">
        <v>1119</v>
      </c>
      <c r="E716" s="33" t="s">
        <v>1119</v>
      </c>
      <c r="F716" s="89" t="s">
        <v>1120</v>
      </c>
      <c r="G716" s="32" t="s">
        <v>2204</v>
      </c>
      <c r="H716" s="46">
        <v>40</v>
      </c>
      <c r="I716" s="32">
        <v>710000000</v>
      </c>
      <c r="J716" s="32" t="s">
        <v>33</v>
      </c>
      <c r="K716" s="32" t="s">
        <v>2012</v>
      </c>
      <c r="L716" s="70" t="s">
        <v>44</v>
      </c>
      <c r="M716" s="32"/>
      <c r="N716" s="32" t="s">
        <v>2077</v>
      </c>
      <c r="O716" s="32" t="s">
        <v>2219</v>
      </c>
      <c r="P716" s="32"/>
      <c r="Q716" s="32"/>
      <c r="R716" s="36"/>
      <c r="S716" s="36"/>
      <c r="T716" s="63">
        <v>8100000</v>
      </c>
      <c r="U716" s="63">
        <v>9072000</v>
      </c>
      <c r="V716" s="32"/>
      <c r="W716" s="32">
        <v>2016</v>
      </c>
      <c r="X716" s="124" t="s">
        <v>2078</v>
      </c>
    </row>
    <row r="717" spans="1:164" s="7" customFormat="1" ht="51" customHeight="1" x14ac:dyDescent="0.2">
      <c r="A717" s="125" t="s">
        <v>1027</v>
      </c>
      <c r="B717" s="32" t="s">
        <v>28</v>
      </c>
      <c r="C717" s="32" t="s">
        <v>1121</v>
      </c>
      <c r="D717" s="33" t="s">
        <v>1122</v>
      </c>
      <c r="E717" s="33" t="s">
        <v>1122</v>
      </c>
      <c r="F717" s="33" t="s">
        <v>1123</v>
      </c>
      <c r="G717" s="32" t="s">
        <v>32</v>
      </c>
      <c r="H717" s="46">
        <v>50</v>
      </c>
      <c r="I717" s="32">
        <v>710000000</v>
      </c>
      <c r="J717" s="32" t="s">
        <v>33</v>
      </c>
      <c r="K717" s="32" t="s">
        <v>1124</v>
      </c>
      <c r="L717" s="70" t="s">
        <v>44</v>
      </c>
      <c r="M717" s="32"/>
      <c r="N717" s="32" t="s">
        <v>276</v>
      </c>
      <c r="O717" s="32" t="s">
        <v>2233</v>
      </c>
      <c r="P717" s="32"/>
      <c r="Q717" s="32"/>
      <c r="R717" s="36"/>
      <c r="S717" s="36"/>
      <c r="T717" s="63">
        <v>0</v>
      </c>
      <c r="U717" s="63">
        <v>0</v>
      </c>
      <c r="V717" s="32"/>
      <c r="W717" s="32">
        <v>2016</v>
      </c>
      <c r="X717" s="124" t="s">
        <v>2293</v>
      </c>
    </row>
    <row r="718" spans="1:164" s="7" customFormat="1" ht="51" customHeight="1" x14ac:dyDescent="0.2">
      <c r="A718" s="125" t="s">
        <v>2412</v>
      </c>
      <c r="B718" s="32" t="s">
        <v>28</v>
      </c>
      <c r="C718" s="32" t="s">
        <v>1121</v>
      </c>
      <c r="D718" s="33" t="s">
        <v>1122</v>
      </c>
      <c r="E718" s="33" t="s">
        <v>1122</v>
      </c>
      <c r="F718" s="33" t="s">
        <v>1123</v>
      </c>
      <c r="G718" s="32" t="s">
        <v>32</v>
      </c>
      <c r="H718" s="46">
        <v>50</v>
      </c>
      <c r="I718" s="32">
        <v>710000000</v>
      </c>
      <c r="J718" s="32" t="s">
        <v>33</v>
      </c>
      <c r="K718" s="32" t="s">
        <v>106</v>
      </c>
      <c r="L718" s="70" t="s">
        <v>44</v>
      </c>
      <c r="M718" s="32"/>
      <c r="N718" s="32" t="s">
        <v>2413</v>
      </c>
      <c r="O718" s="32" t="s">
        <v>2233</v>
      </c>
      <c r="P718" s="32"/>
      <c r="Q718" s="32"/>
      <c r="R718" s="36"/>
      <c r="S718" s="36"/>
      <c r="T718" s="63">
        <v>1800000</v>
      </c>
      <c r="U718" s="63">
        <v>2016000.0000000002</v>
      </c>
      <c r="V718" s="32"/>
      <c r="W718" s="32">
        <v>2016</v>
      </c>
      <c r="X718" s="123" t="s">
        <v>2354</v>
      </c>
    </row>
    <row r="719" spans="1:164" s="22" customFormat="1" ht="76.5" customHeight="1" x14ac:dyDescent="0.25">
      <c r="A719" s="125" t="s">
        <v>1028</v>
      </c>
      <c r="B719" s="32" t="s">
        <v>28</v>
      </c>
      <c r="C719" s="32" t="s">
        <v>1125</v>
      </c>
      <c r="D719" s="33" t="s">
        <v>1126</v>
      </c>
      <c r="E719" s="33" t="s">
        <v>1126</v>
      </c>
      <c r="F719" s="33" t="s">
        <v>1127</v>
      </c>
      <c r="G719" s="32" t="s">
        <v>2204</v>
      </c>
      <c r="H719" s="46">
        <v>50</v>
      </c>
      <c r="I719" s="32">
        <v>710000000</v>
      </c>
      <c r="J719" s="32" t="s">
        <v>33</v>
      </c>
      <c r="K719" s="32" t="s">
        <v>116</v>
      </c>
      <c r="L719" s="70" t="s">
        <v>44</v>
      </c>
      <c r="M719" s="32"/>
      <c r="N719" s="32" t="s">
        <v>117</v>
      </c>
      <c r="O719" s="32" t="s">
        <v>2219</v>
      </c>
      <c r="P719" s="32"/>
      <c r="Q719" s="32"/>
      <c r="R719" s="36"/>
      <c r="S719" s="36"/>
      <c r="T719" s="63">
        <v>0</v>
      </c>
      <c r="U719" s="63">
        <v>0</v>
      </c>
      <c r="V719" s="32"/>
      <c r="W719" s="32">
        <v>2016</v>
      </c>
      <c r="X719" s="124" t="s">
        <v>3898</v>
      </c>
    </row>
    <row r="720" spans="1:164" s="7" customFormat="1" ht="102" customHeight="1" x14ac:dyDescent="0.2">
      <c r="A720" s="125" t="s">
        <v>1029</v>
      </c>
      <c r="B720" s="32" t="s">
        <v>28</v>
      </c>
      <c r="C720" s="32" t="s">
        <v>1055</v>
      </c>
      <c r="D720" s="33" t="s">
        <v>1085</v>
      </c>
      <c r="E720" s="33" t="s">
        <v>1086</v>
      </c>
      <c r="F720" s="33" t="s">
        <v>1128</v>
      </c>
      <c r="G720" s="44" t="s">
        <v>32</v>
      </c>
      <c r="H720" s="46">
        <v>0</v>
      </c>
      <c r="I720" s="32">
        <v>710000000</v>
      </c>
      <c r="J720" s="32" t="s">
        <v>33</v>
      </c>
      <c r="K720" s="41" t="s">
        <v>223</v>
      </c>
      <c r="L720" s="70" t="s">
        <v>44</v>
      </c>
      <c r="M720" s="32"/>
      <c r="N720" s="32" t="s">
        <v>1129</v>
      </c>
      <c r="O720" s="32" t="s">
        <v>2215</v>
      </c>
      <c r="P720" s="32"/>
      <c r="Q720" s="32"/>
      <c r="R720" s="36"/>
      <c r="S720" s="36"/>
      <c r="T720" s="63">
        <v>0</v>
      </c>
      <c r="U720" s="63">
        <v>0</v>
      </c>
      <c r="V720" s="32"/>
      <c r="W720" s="32">
        <v>2016</v>
      </c>
      <c r="X720" s="124" t="s">
        <v>2293</v>
      </c>
    </row>
    <row r="721" spans="1:16323" s="102" customFormat="1" ht="130.5" customHeight="1" x14ac:dyDescent="0.25">
      <c r="A721" s="125" t="s">
        <v>2414</v>
      </c>
      <c r="B721" s="32" t="s">
        <v>28</v>
      </c>
      <c r="C721" s="32" t="s">
        <v>1055</v>
      </c>
      <c r="D721" s="33" t="s">
        <v>1085</v>
      </c>
      <c r="E721" s="33" t="s">
        <v>1086</v>
      </c>
      <c r="F721" s="33" t="s">
        <v>1128</v>
      </c>
      <c r="G721" s="44" t="s">
        <v>32</v>
      </c>
      <c r="H721" s="46">
        <v>0</v>
      </c>
      <c r="I721" s="32">
        <v>710000000</v>
      </c>
      <c r="J721" s="32" t="s">
        <v>33</v>
      </c>
      <c r="K721" s="41" t="s">
        <v>223</v>
      </c>
      <c r="L721" s="70" t="s">
        <v>44</v>
      </c>
      <c r="M721" s="32"/>
      <c r="N721" s="32" t="s">
        <v>1129</v>
      </c>
      <c r="O721" s="32" t="s">
        <v>2215</v>
      </c>
      <c r="P721" s="32"/>
      <c r="Q721" s="32"/>
      <c r="R721" s="36"/>
      <c r="S721" s="36"/>
      <c r="T721" s="63">
        <v>0</v>
      </c>
      <c r="U721" s="63">
        <v>0</v>
      </c>
      <c r="V721" s="32"/>
      <c r="W721" s="32">
        <v>2016</v>
      </c>
      <c r="X721" s="123" t="s">
        <v>3216</v>
      </c>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26"/>
      <c r="EY721" s="26"/>
      <c r="EZ721" s="26"/>
      <c r="FA721" s="26"/>
      <c r="FB721" s="26"/>
      <c r="FC721" s="26"/>
      <c r="FD721" s="26"/>
      <c r="FE721" s="26"/>
      <c r="FF721" s="26"/>
      <c r="FG721" s="26"/>
      <c r="FH721" s="26"/>
    </row>
    <row r="722" spans="1:16323" s="102" customFormat="1" ht="130.5" customHeight="1" x14ac:dyDescent="0.25">
      <c r="A722" s="125" t="s">
        <v>3232</v>
      </c>
      <c r="B722" s="32" t="s">
        <v>28</v>
      </c>
      <c r="C722" s="32" t="s">
        <v>1055</v>
      </c>
      <c r="D722" s="33" t="s">
        <v>1085</v>
      </c>
      <c r="E722" s="33" t="s">
        <v>1086</v>
      </c>
      <c r="F722" s="33" t="s">
        <v>1128</v>
      </c>
      <c r="G722" s="44" t="s">
        <v>32</v>
      </c>
      <c r="H722" s="46">
        <v>0</v>
      </c>
      <c r="I722" s="32">
        <v>710000000</v>
      </c>
      <c r="J722" s="32" t="s">
        <v>33</v>
      </c>
      <c r="K722" s="41" t="s">
        <v>34</v>
      </c>
      <c r="L722" s="32" t="s">
        <v>1163</v>
      </c>
      <c r="M722" s="32"/>
      <c r="N722" s="32" t="s">
        <v>232</v>
      </c>
      <c r="O722" s="32" t="s">
        <v>2215</v>
      </c>
      <c r="P722" s="32"/>
      <c r="Q722" s="32"/>
      <c r="R722" s="36"/>
      <c r="S722" s="36"/>
      <c r="T722" s="63">
        <v>5999999.9999999991</v>
      </c>
      <c r="U722" s="63">
        <v>6720000</v>
      </c>
      <c r="V722" s="32"/>
      <c r="W722" s="32">
        <v>2016</v>
      </c>
      <c r="X722" s="123" t="s">
        <v>3233</v>
      </c>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c r="EF722" s="26"/>
      <c r="EG722" s="26"/>
      <c r="EH722" s="26"/>
      <c r="EI722" s="26"/>
      <c r="EJ722" s="26"/>
      <c r="EK722" s="26"/>
      <c r="EL722" s="26"/>
      <c r="EM722" s="26"/>
      <c r="EN722" s="26"/>
      <c r="EO722" s="26"/>
      <c r="EP722" s="26"/>
      <c r="EQ722" s="26"/>
      <c r="ER722" s="26"/>
      <c r="ES722" s="26"/>
      <c r="ET722" s="26"/>
      <c r="EU722" s="26"/>
      <c r="EV722" s="26"/>
      <c r="EW722" s="26"/>
      <c r="EX722" s="26"/>
      <c r="EY722" s="26"/>
      <c r="EZ722" s="26"/>
      <c r="FA722" s="26"/>
      <c r="FB722" s="26"/>
      <c r="FC722" s="26"/>
      <c r="FD722" s="26"/>
      <c r="FE722" s="26"/>
      <c r="FF722" s="26"/>
      <c r="FG722" s="26"/>
      <c r="FH722" s="26"/>
    </row>
    <row r="723" spans="1:16323" s="22" customFormat="1" ht="89.25" customHeight="1" x14ac:dyDescent="0.25">
      <c r="A723" s="125" t="s">
        <v>1030</v>
      </c>
      <c r="B723" s="32" t="s">
        <v>28</v>
      </c>
      <c r="C723" s="32" t="s">
        <v>1055</v>
      </c>
      <c r="D723" s="33" t="s">
        <v>1085</v>
      </c>
      <c r="E723" s="33" t="s">
        <v>1086</v>
      </c>
      <c r="F723" s="33" t="s">
        <v>1130</v>
      </c>
      <c r="G723" s="44" t="s">
        <v>32</v>
      </c>
      <c r="H723" s="46">
        <v>0</v>
      </c>
      <c r="I723" s="32">
        <v>710000000</v>
      </c>
      <c r="J723" s="32" t="s">
        <v>33</v>
      </c>
      <c r="K723" s="32" t="s">
        <v>48</v>
      </c>
      <c r="L723" s="70" t="s">
        <v>44</v>
      </c>
      <c r="M723" s="32"/>
      <c r="N723" s="32" t="s">
        <v>1131</v>
      </c>
      <c r="O723" s="32" t="s">
        <v>2215</v>
      </c>
      <c r="P723" s="32"/>
      <c r="Q723" s="32"/>
      <c r="R723" s="36"/>
      <c r="S723" s="36"/>
      <c r="T723" s="63">
        <v>0</v>
      </c>
      <c r="U723" s="63">
        <v>0</v>
      </c>
      <c r="V723" s="32"/>
      <c r="W723" s="32">
        <v>2016</v>
      </c>
      <c r="X723" s="124" t="s">
        <v>2812</v>
      </c>
    </row>
    <row r="724" spans="1:16323" s="102" customFormat="1" ht="123" customHeight="1" x14ac:dyDescent="0.25">
      <c r="A724" s="125" t="s">
        <v>3130</v>
      </c>
      <c r="B724" s="32" t="s">
        <v>28</v>
      </c>
      <c r="C724" s="32" t="s">
        <v>1055</v>
      </c>
      <c r="D724" s="33" t="s">
        <v>1085</v>
      </c>
      <c r="E724" s="33" t="s">
        <v>1086</v>
      </c>
      <c r="F724" s="33" t="s">
        <v>1130</v>
      </c>
      <c r="G724" s="44" t="s">
        <v>32</v>
      </c>
      <c r="H724" s="46">
        <v>0</v>
      </c>
      <c r="I724" s="32">
        <v>710000000</v>
      </c>
      <c r="J724" s="32" t="s">
        <v>33</v>
      </c>
      <c r="K724" s="32" t="s">
        <v>561</v>
      </c>
      <c r="L724" s="70" t="s">
        <v>44</v>
      </c>
      <c r="M724" s="32"/>
      <c r="N724" s="32" t="s">
        <v>3131</v>
      </c>
      <c r="O724" s="32" t="s">
        <v>2215</v>
      </c>
      <c r="P724" s="32"/>
      <c r="Q724" s="32"/>
      <c r="R724" s="36"/>
      <c r="S724" s="36"/>
      <c r="T724" s="63">
        <v>0</v>
      </c>
      <c r="U724" s="63">
        <v>0</v>
      </c>
      <c r="V724" s="32"/>
      <c r="W724" s="32">
        <v>2016</v>
      </c>
      <c r="X724" s="123" t="s">
        <v>3216</v>
      </c>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c r="EF724" s="26"/>
      <c r="EG724" s="26"/>
      <c r="EH724" s="26"/>
      <c r="EI724" s="26"/>
      <c r="EJ724" s="26"/>
      <c r="EK724" s="26"/>
      <c r="EL724" s="26"/>
      <c r="EM724" s="26"/>
      <c r="EN724" s="26"/>
      <c r="EO724" s="26"/>
      <c r="EP724" s="26"/>
      <c r="EQ724" s="26"/>
      <c r="ER724" s="26"/>
      <c r="ES724" s="26"/>
      <c r="ET724" s="26"/>
      <c r="EU724" s="26"/>
      <c r="EV724" s="26"/>
      <c r="EW724" s="26"/>
      <c r="EX724" s="26"/>
      <c r="EY724" s="26"/>
      <c r="EZ724" s="26"/>
      <c r="FA724" s="26"/>
      <c r="FB724" s="26"/>
      <c r="FC724" s="26"/>
      <c r="FD724" s="26"/>
      <c r="FE724" s="26"/>
      <c r="FF724" s="26"/>
      <c r="FG724" s="26"/>
      <c r="FH724" s="26"/>
    </row>
    <row r="725" spans="1:16323" s="102" customFormat="1" ht="123" customHeight="1" x14ac:dyDescent="0.25">
      <c r="A725" s="125" t="s">
        <v>3234</v>
      </c>
      <c r="B725" s="32" t="s">
        <v>28</v>
      </c>
      <c r="C725" s="32" t="s">
        <v>1055</v>
      </c>
      <c r="D725" s="33" t="s">
        <v>1085</v>
      </c>
      <c r="E725" s="33" t="s">
        <v>1086</v>
      </c>
      <c r="F725" s="33" t="s">
        <v>1130</v>
      </c>
      <c r="G725" s="44" t="s">
        <v>32</v>
      </c>
      <c r="H725" s="46">
        <v>0</v>
      </c>
      <c r="I725" s="32">
        <v>710000000</v>
      </c>
      <c r="J725" s="32" t="s">
        <v>33</v>
      </c>
      <c r="K725" s="32" t="s">
        <v>116</v>
      </c>
      <c r="L725" s="32" t="s">
        <v>1165</v>
      </c>
      <c r="M725" s="32"/>
      <c r="N725" s="32" t="s">
        <v>3235</v>
      </c>
      <c r="O725" s="32" t="s">
        <v>2215</v>
      </c>
      <c r="P725" s="32"/>
      <c r="Q725" s="32"/>
      <c r="R725" s="36"/>
      <c r="S725" s="36"/>
      <c r="T725" s="63">
        <v>15000000</v>
      </c>
      <c r="U725" s="63">
        <v>16800000</v>
      </c>
      <c r="V725" s="32"/>
      <c r="W725" s="32">
        <v>2016</v>
      </c>
      <c r="X725" s="123" t="s">
        <v>3236</v>
      </c>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26"/>
      <c r="EY725" s="26"/>
      <c r="EZ725" s="26"/>
      <c r="FA725" s="26"/>
      <c r="FB725" s="26"/>
      <c r="FC725" s="26"/>
      <c r="FD725" s="26"/>
      <c r="FE725" s="26"/>
      <c r="FF725" s="26"/>
      <c r="FG725" s="26"/>
      <c r="FH725" s="26"/>
    </row>
    <row r="726" spans="1:16323" s="7" customFormat="1" ht="89.25" customHeight="1" x14ac:dyDescent="0.2">
      <c r="A726" s="125" t="s">
        <v>1031</v>
      </c>
      <c r="B726" s="32" t="s">
        <v>28</v>
      </c>
      <c r="C726" s="32" t="s">
        <v>1055</v>
      </c>
      <c r="D726" s="33" t="s">
        <v>1085</v>
      </c>
      <c r="E726" s="33" t="s">
        <v>1086</v>
      </c>
      <c r="F726" s="33" t="s">
        <v>1132</v>
      </c>
      <c r="G726" s="44" t="s">
        <v>32</v>
      </c>
      <c r="H726" s="46">
        <v>0</v>
      </c>
      <c r="I726" s="32">
        <v>710000000</v>
      </c>
      <c r="J726" s="32" t="s">
        <v>33</v>
      </c>
      <c r="K726" s="32" t="s">
        <v>240</v>
      </c>
      <c r="L726" s="70" t="s">
        <v>44</v>
      </c>
      <c r="M726" s="32"/>
      <c r="N726" s="32" t="s">
        <v>36</v>
      </c>
      <c r="O726" s="32" t="s">
        <v>2215</v>
      </c>
      <c r="P726" s="32"/>
      <c r="Q726" s="32"/>
      <c r="R726" s="36"/>
      <c r="S726" s="36"/>
      <c r="T726" s="63">
        <v>0</v>
      </c>
      <c r="U726" s="63">
        <v>0</v>
      </c>
      <c r="V726" s="32"/>
      <c r="W726" s="32">
        <v>2016</v>
      </c>
      <c r="X726" s="124" t="s">
        <v>2293</v>
      </c>
    </row>
    <row r="727" spans="1:16323" s="102" customFormat="1" ht="120" customHeight="1" x14ac:dyDescent="0.25">
      <c r="A727" s="125" t="s">
        <v>2415</v>
      </c>
      <c r="B727" s="32" t="s">
        <v>28</v>
      </c>
      <c r="C727" s="32" t="s">
        <v>1055</v>
      </c>
      <c r="D727" s="33" t="s">
        <v>1085</v>
      </c>
      <c r="E727" s="33" t="s">
        <v>1086</v>
      </c>
      <c r="F727" s="33" t="s">
        <v>1132</v>
      </c>
      <c r="G727" s="44" t="s">
        <v>32</v>
      </c>
      <c r="H727" s="46">
        <v>0</v>
      </c>
      <c r="I727" s="32">
        <v>710000000</v>
      </c>
      <c r="J727" s="32" t="s">
        <v>33</v>
      </c>
      <c r="K727" s="32" t="s">
        <v>240</v>
      </c>
      <c r="L727" s="70" t="s">
        <v>44</v>
      </c>
      <c r="M727" s="32"/>
      <c r="N727" s="32" t="s">
        <v>36</v>
      </c>
      <c r="O727" s="32" t="s">
        <v>2215</v>
      </c>
      <c r="P727" s="32"/>
      <c r="Q727" s="32"/>
      <c r="R727" s="36"/>
      <c r="S727" s="36"/>
      <c r="T727" s="63">
        <v>0</v>
      </c>
      <c r="U727" s="63">
        <v>0</v>
      </c>
      <c r="V727" s="32"/>
      <c r="W727" s="32">
        <v>2016</v>
      </c>
      <c r="X727" s="123" t="s">
        <v>3216</v>
      </c>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c r="EE727" s="26"/>
      <c r="EF727" s="26"/>
      <c r="EG727" s="26"/>
      <c r="EH727" s="26"/>
      <c r="EI727" s="26"/>
      <c r="EJ727" s="26"/>
      <c r="EK727" s="26"/>
      <c r="EL727" s="26"/>
      <c r="EM727" s="26"/>
      <c r="EN727" s="26"/>
      <c r="EO727" s="26"/>
      <c r="EP727" s="26"/>
      <c r="EQ727" s="26"/>
      <c r="ER727" s="26"/>
      <c r="ES727" s="26"/>
      <c r="ET727" s="26"/>
      <c r="EU727" s="26"/>
      <c r="EV727" s="26"/>
      <c r="EW727" s="26"/>
      <c r="EX727" s="26"/>
      <c r="EY727" s="26"/>
      <c r="EZ727" s="26"/>
      <c r="FA727" s="26"/>
      <c r="FB727" s="26"/>
      <c r="FC727" s="26"/>
      <c r="FD727" s="26"/>
      <c r="FE727" s="26"/>
      <c r="FF727" s="26"/>
      <c r="FG727" s="26"/>
      <c r="FH727" s="26"/>
    </row>
    <row r="728" spans="1:16323" s="102" customFormat="1" ht="120" customHeight="1" x14ac:dyDescent="0.25">
      <c r="A728" s="125" t="s">
        <v>3237</v>
      </c>
      <c r="B728" s="32" t="s">
        <v>28</v>
      </c>
      <c r="C728" s="32" t="s">
        <v>1055</v>
      </c>
      <c r="D728" s="33" t="s">
        <v>1085</v>
      </c>
      <c r="E728" s="33" t="s">
        <v>1086</v>
      </c>
      <c r="F728" s="33" t="s">
        <v>1132</v>
      </c>
      <c r="G728" s="44" t="s">
        <v>32</v>
      </c>
      <c r="H728" s="46">
        <v>0</v>
      </c>
      <c r="I728" s="32">
        <v>710000000</v>
      </c>
      <c r="J728" s="32" t="s">
        <v>33</v>
      </c>
      <c r="K728" s="32" t="s">
        <v>34</v>
      </c>
      <c r="L728" s="70" t="s">
        <v>3238</v>
      </c>
      <c r="M728" s="32"/>
      <c r="N728" s="32" t="s">
        <v>232</v>
      </c>
      <c r="O728" s="32" t="s">
        <v>2215</v>
      </c>
      <c r="P728" s="32"/>
      <c r="Q728" s="32"/>
      <c r="R728" s="36"/>
      <c r="S728" s="36"/>
      <c r="T728" s="63">
        <v>4827633.9285714282</v>
      </c>
      <c r="U728" s="63">
        <v>5406950</v>
      </c>
      <c r="V728" s="32"/>
      <c r="W728" s="32">
        <v>2016</v>
      </c>
      <c r="X728" s="123" t="s">
        <v>3239</v>
      </c>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c r="EE728" s="26"/>
      <c r="EF728" s="26"/>
      <c r="EG728" s="26"/>
      <c r="EH728" s="26"/>
      <c r="EI728" s="26"/>
      <c r="EJ728" s="26"/>
      <c r="EK728" s="26"/>
      <c r="EL728" s="26"/>
      <c r="EM728" s="26"/>
      <c r="EN728" s="26"/>
      <c r="EO728" s="26"/>
      <c r="EP728" s="26"/>
      <c r="EQ728" s="26"/>
      <c r="ER728" s="26"/>
      <c r="ES728" s="26"/>
      <c r="ET728" s="26"/>
      <c r="EU728" s="26"/>
      <c r="EV728" s="26"/>
      <c r="EW728" s="26"/>
      <c r="EX728" s="26"/>
      <c r="EY728" s="26"/>
      <c r="EZ728" s="26"/>
      <c r="FA728" s="26"/>
      <c r="FB728" s="26"/>
      <c r="FC728" s="26"/>
      <c r="FD728" s="26"/>
      <c r="FE728" s="26"/>
      <c r="FF728" s="26"/>
      <c r="FG728" s="26"/>
      <c r="FH728" s="26"/>
    </row>
    <row r="729" spans="1:16323" s="102" customFormat="1" ht="113.25" customHeight="1" x14ac:dyDescent="0.25">
      <c r="A729" s="125" t="s">
        <v>1032</v>
      </c>
      <c r="B729" s="32" t="s">
        <v>28</v>
      </c>
      <c r="C729" s="32" t="s">
        <v>1133</v>
      </c>
      <c r="D729" s="33" t="s">
        <v>1134</v>
      </c>
      <c r="E729" s="33" t="s">
        <v>1134</v>
      </c>
      <c r="F729" s="33" t="s">
        <v>1135</v>
      </c>
      <c r="G729" s="32" t="s">
        <v>2204</v>
      </c>
      <c r="H729" s="46">
        <v>50</v>
      </c>
      <c r="I729" s="32">
        <v>710000000</v>
      </c>
      <c r="J729" s="32" t="s">
        <v>33</v>
      </c>
      <c r="K729" s="32" t="s">
        <v>109</v>
      </c>
      <c r="L729" s="70" t="s">
        <v>44</v>
      </c>
      <c r="M729" s="32"/>
      <c r="N729" s="32" t="s">
        <v>1136</v>
      </c>
      <c r="O729" s="32" t="s">
        <v>2219</v>
      </c>
      <c r="P729" s="32"/>
      <c r="Q729" s="32"/>
      <c r="R729" s="36"/>
      <c r="S729" s="36"/>
      <c r="T729" s="63">
        <v>0</v>
      </c>
      <c r="U729" s="63">
        <v>0</v>
      </c>
      <c r="V729" s="32"/>
      <c r="W729" s="32">
        <v>2016</v>
      </c>
      <c r="X729" s="123" t="s">
        <v>3300</v>
      </c>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c r="EE729" s="26"/>
      <c r="EF729" s="26"/>
      <c r="EG729" s="26"/>
      <c r="EH729" s="26"/>
      <c r="EI729" s="26"/>
      <c r="EJ729" s="26"/>
      <c r="EK729" s="26"/>
      <c r="EL729" s="26"/>
      <c r="EM729" s="26"/>
      <c r="EN729" s="26"/>
      <c r="EO729" s="26"/>
      <c r="EP729" s="26"/>
      <c r="EQ729" s="26"/>
      <c r="ER729" s="26"/>
      <c r="ES729" s="26"/>
      <c r="ET729" s="26"/>
      <c r="EU729" s="26"/>
      <c r="EV729" s="26"/>
      <c r="EW729" s="26"/>
      <c r="EX729" s="26"/>
      <c r="EY729" s="26"/>
      <c r="EZ729" s="26"/>
      <c r="FA729" s="26"/>
      <c r="FB729" s="26"/>
      <c r="FC729" s="26"/>
      <c r="FD729" s="26"/>
      <c r="FE729" s="26"/>
    </row>
    <row r="730" spans="1:16323" s="102" customFormat="1" ht="113.25" customHeight="1" x14ac:dyDescent="0.25">
      <c r="A730" s="125" t="s">
        <v>3454</v>
      </c>
      <c r="B730" s="32" t="s">
        <v>28</v>
      </c>
      <c r="C730" s="32" t="s">
        <v>1133</v>
      </c>
      <c r="D730" s="33" t="s">
        <v>1134</v>
      </c>
      <c r="E730" s="33" t="s">
        <v>1134</v>
      </c>
      <c r="F730" s="33" t="s">
        <v>1135</v>
      </c>
      <c r="G730" s="32" t="s">
        <v>2204</v>
      </c>
      <c r="H730" s="46">
        <v>50</v>
      </c>
      <c r="I730" s="32">
        <v>710000000</v>
      </c>
      <c r="J730" s="32" t="s">
        <v>33</v>
      </c>
      <c r="K730" s="32" t="s">
        <v>240</v>
      </c>
      <c r="L730" s="70" t="s">
        <v>44</v>
      </c>
      <c r="M730" s="32"/>
      <c r="N730" s="32" t="s">
        <v>3455</v>
      </c>
      <c r="O730" s="32" t="s">
        <v>2219</v>
      </c>
      <c r="P730" s="32"/>
      <c r="Q730" s="32"/>
      <c r="R730" s="36"/>
      <c r="S730" s="36"/>
      <c r="T730" s="63">
        <v>0</v>
      </c>
      <c r="U730" s="63">
        <v>0</v>
      </c>
      <c r="V730" s="32"/>
      <c r="W730" s="32">
        <v>2016</v>
      </c>
      <c r="X730" s="124" t="s">
        <v>3788</v>
      </c>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c r="EE730" s="26"/>
      <c r="EF730" s="26"/>
      <c r="EG730" s="26"/>
      <c r="EH730" s="26"/>
      <c r="EI730" s="26"/>
      <c r="EJ730" s="26"/>
      <c r="EK730" s="26"/>
      <c r="EL730" s="26"/>
      <c r="EM730" s="26"/>
      <c r="EN730" s="26"/>
      <c r="EO730" s="26"/>
      <c r="EP730" s="26"/>
      <c r="EQ730" s="26"/>
      <c r="ER730" s="26"/>
      <c r="ES730" s="26"/>
      <c r="ET730" s="26"/>
      <c r="EU730" s="26"/>
      <c r="EV730" s="26"/>
      <c r="EW730" s="26"/>
      <c r="EX730" s="26"/>
      <c r="EY730" s="26"/>
      <c r="EZ730" s="26"/>
      <c r="FA730" s="26"/>
      <c r="FB730" s="26"/>
      <c r="FC730" s="26"/>
      <c r="FD730" s="26"/>
      <c r="FE730" s="26"/>
    </row>
    <row r="731" spans="1:16323" s="102" customFormat="1" ht="120" customHeight="1" x14ac:dyDescent="0.25">
      <c r="A731" s="125" t="s">
        <v>3899</v>
      </c>
      <c r="B731" s="32" t="s">
        <v>28</v>
      </c>
      <c r="C731" s="32" t="s">
        <v>1133</v>
      </c>
      <c r="D731" s="33" t="s">
        <v>1134</v>
      </c>
      <c r="E731" s="33" t="s">
        <v>1134</v>
      </c>
      <c r="F731" s="33" t="s">
        <v>3900</v>
      </c>
      <c r="G731" s="44" t="s">
        <v>2204</v>
      </c>
      <c r="H731" s="46">
        <v>50</v>
      </c>
      <c r="I731" s="32">
        <v>710000000</v>
      </c>
      <c r="J731" s="32" t="s">
        <v>33</v>
      </c>
      <c r="K731" s="32" t="s">
        <v>240</v>
      </c>
      <c r="L731" s="70" t="s">
        <v>44</v>
      </c>
      <c r="M731" s="32"/>
      <c r="N731" s="32" t="s">
        <v>3455</v>
      </c>
      <c r="O731" s="32" t="s">
        <v>2219</v>
      </c>
      <c r="P731" s="32"/>
      <c r="Q731" s="32"/>
      <c r="R731" s="36"/>
      <c r="S731" s="36"/>
      <c r="T731" s="63">
        <v>40500000</v>
      </c>
      <c r="U731" s="63">
        <v>45360000</v>
      </c>
      <c r="V731" s="32"/>
      <c r="W731" s="32">
        <v>2016</v>
      </c>
      <c r="X731" s="123" t="s">
        <v>3901</v>
      </c>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c r="EN731" s="26"/>
      <c r="EO731" s="26"/>
      <c r="EP731" s="26"/>
      <c r="EQ731" s="26"/>
      <c r="ER731" s="26"/>
      <c r="ES731" s="26"/>
      <c r="ET731" s="26"/>
      <c r="EU731" s="26"/>
      <c r="EV731" s="26"/>
      <c r="EW731" s="26"/>
      <c r="EX731" s="26"/>
      <c r="EY731" s="26"/>
      <c r="EZ731" s="26"/>
      <c r="FA731" s="26"/>
      <c r="FB731" s="26"/>
      <c r="FC731" s="26"/>
      <c r="FD731" s="26"/>
      <c r="FE731" s="26"/>
      <c r="FF731" s="26"/>
      <c r="FG731" s="26"/>
      <c r="FH731" s="26"/>
    </row>
    <row r="732" spans="1:16323" s="22" customFormat="1" ht="63.75" customHeight="1" x14ac:dyDescent="0.25">
      <c r="A732" s="125" t="s">
        <v>1033</v>
      </c>
      <c r="B732" s="32" t="s">
        <v>28</v>
      </c>
      <c r="C732" s="32" t="s">
        <v>565</v>
      </c>
      <c r="D732" s="33" t="s">
        <v>1137</v>
      </c>
      <c r="E732" s="33" t="s">
        <v>1137</v>
      </c>
      <c r="F732" s="33" t="s">
        <v>1138</v>
      </c>
      <c r="G732" s="32" t="s">
        <v>2205</v>
      </c>
      <c r="H732" s="46">
        <v>50</v>
      </c>
      <c r="I732" s="32">
        <v>710000000</v>
      </c>
      <c r="J732" s="32" t="s">
        <v>33</v>
      </c>
      <c r="K732" s="32" t="s">
        <v>1139</v>
      </c>
      <c r="L732" s="70" t="s">
        <v>44</v>
      </c>
      <c r="M732" s="32"/>
      <c r="N732" s="32" t="s">
        <v>107</v>
      </c>
      <c r="O732" s="32" t="s">
        <v>2233</v>
      </c>
      <c r="P732" s="32"/>
      <c r="Q732" s="32"/>
      <c r="R732" s="36"/>
      <c r="S732" s="36"/>
      <c r="T732" s="63">
        <v>0</v>
      </c>
      <c r="U732" s="63">
        <v>0</v>
      </c>
      <c r="V732" s="32"/>
      <c r="W732" s="32">
        <v>2016</v>
      </c>
      <c r="X732" s="127" t="s">
        <v>2274</v>
      </c>
    </row>
    <row r="733" spans="1:16323" s="22" customFormat="1" ht="38.25" customHeight="1" x14ac:dyDescent="0.25">
      <c r="A733" s="125" t="s">
        <v>1034</v>
      </c>
      <c r="B733" s="32" t="s">
        <v>28</v>
      </c>
      <c r="C733" s="32" t="s">
        <v>1140</v>
      </c>
      <c r="D733" s="33" t="s">
        <v>1141</v>
      </c>
      <c r="E733" s="33" t="s">
        <v>1141</v>
      </c>
      <c r="F733" s="33" t="s">
        <v>1142</v>
      </c>
      <c r="G733" s="32" t="s">
        <v>2204</v>
      </c>
      <c r="H733" s="46">
        <v>40</v>
      </c>
      <c r="I733" s="32">
        <v>710000000</v>
      </c>
      <c r="J733" s="32" t="s">
        <v>33</v>
      </c>
      <c r="K733" s="32" t="s">
        <v>1143</v>
      </c>
      <c r="L733" s="70" t="s">
        <v>44</v>
      </c>
      <c r="M733" s="32"/>
      <c r="N733" s="32" t="s">
        <v>1136</v>
      </c>
      <c r="O733" s="32" t="s">
        <v>2219</v>
      </c>
      <c r="P733" s="32"/>
      <c r="Q733" s="32"/>
      <c r="R733" s="36"/>
      <c r="S733" s="36"/>
      <c r="T733" s="63">
        <v>0</v>
      </c>
      <c r="U733" s="63">
        <v>0</v>
      </c>
      <c r="V733" s="32"/>
      <c r="W733" s="32">
        <v>2016</v>
      </c>
      <c r="X733" s="124" t="s">
        <v>2275</v>
      </c>
    </row>
    <row r="734" spans="1:16323" s="7" customFormat="1" ht="38.25" customHeight="1" x14ac:dyDescent="0.2">
      <c r="A734" s="122" t="s">
        <v>2079</v>
      </c>
      <c r="B734" s="32" t="s">
        <v>28</v>
      </c>
      <c r="C734" s="70" t="s">
        <v>1140</v>
      </c>
      <c r="D734" s="84" t="s">
        <v>1141</v>
      </c>
      <c r="E734" s="84" t="s">
        <v>1141</v>
      </c>
      <c r="F734" s="84" t="s">
        <v>1142</v>
      </c>
      <c r="G734" s="70" t="s">
        <v>2204</v>
      </c>
      <c r="H734" s="34">
        <v>40</v>
      </c>
      <c r="I734" s="32">
        <v>710000000</v>
      </c>
      <c r="J734" s="32" t="s">
        <v>33</v>
      </c>
      <c r="K734" s="32" t="s">
        <v>2012</v>
      </c>
      <c r="L734" s="70" t="s">
        <v>44</v>
      </c>
      <c r="M734" s="32"/>
      <c r="N734" s="32" t="s">
        <v>2080</v>
      </c>
      <c r="O734" s="32" t="s">
        <v>2219</v>
      </c>
      <c r="P734" s="70"/>
      <c r="Q734" s="70"/>
      <c r="R734" s="47"/>
      <c r="S734" s="47"/>
      <c r="T734" s="63">
        <v>0</v>
      </c>
      <c r="U734" s="63">
        <v>0</v>
      </c>
      <c r="V734" s="70"/>
      <c r="W734" s="44">
        <v>2016</v>
      </c>
      <c r="X734" s="124" t="s">
        <v>3788</v>
      </c>
      <c r="Y734" s="69"/>
      <c r="Z734" s="78"/>
      <c r="AA734" s="75"/>
      <c r="AB734" s="75"/>
      <c r="AC734" s="79"/>
      <c r="AD734" s="79"/>
      <c r="AE734" s="80"/>
      <c r="AF734" s="80"/>
      <c r="AG734" s="75"/>
      <c r="AH734" s="81"/>
      <c r="AI734" s="69"/>
      <c r="AJ734" s="69"/>
      <c r="AK734" s="75"/>
      <c r="AL734" s="22"/>
      <c r="AM734" s="69"/>
      <c r="AN734" s="75"/>
      <c r="AO734" s="76"/>
      <c r="AP734" s="76"/>
      <c r="AQ734" s="76"/>
      <c r="AR734" s="75"/>
      <c r="AS734" s="77"/>
      <c r="AT734" s="69"/>
      <c r="AU734" s="69"/>
      <c r="AV734" s="69"/>
      <c r="AW734" s="75"/>
      <c r="AX734" s="69"/>
      <c r="AY734" s="69"/>
      <c r="AZ734" s="78"/>
      <c r="BA734" s="75"/>
      <c r="BB734" s="75"/>
      <c r="BC734" s="79"/>
      <c r="BD734" s="79"/>
      <c r="BE734" s="80"/>
      <c r="BF734" s="80"/>
      <c r="BG734" s="75"/>
    </row>
    <row r="735" spans="1:16323" s="40" customFormat="1" ht="38.25" x14ac:dyDescent="0.25">
      <c r="A735" s="125" t="s">
        <v>3902</v>
      </c>
      <c r="B735" s="32" t="s">
        <v>28</v>
      </c>
      <c r="C735" s="32" t="s">
        <v>1140</v>
      </c>
      <c r="D735" s="33" t="s">
        <v>1141</v>
      </c>
      <c r="E735" s="33" t="s">
        <v>1141</v>
      </c>
      <c r="F735" s="33" t="s">
        <v>1142</v>
      </c>
      <c r="G735" s="32" t="s">
        <v>2204</v>
      </c>
      <c r="H735" s="46">
        <v>40</v>
      </c>
      <c r="I735" s="32">
        <v>710000000</v>
      </c>
      <c r="J735" s="32" t="s">
        <v>33</v>
      </c>
      <c r="K735" s="32" t="s">
        <v>2012</v>
      </c>
      <c r="L735" s="70" t="s">
        <v>44</v>
      </c>
      <c r="M735" s="32"/>
      <c r="N735" s="32" t="s">
        <v>2080</v>
      </c>
      <c r="O735" s="32" t="s">
        <v>2219</v>
      </c>
      <c r="P735" s="32"/>
      <c r="Q735" s="32"/>
      <c r="R735" s="36"/>
      <c r="S735" s="36"/>
      <c r="T735" s="63">
        <v>12654293.800000001</v>
      </c>
      <c r="U735" s="63">
        <v>12654293.800000001</v>
      </c>
      <c r="V735" s="32"/>
      <c r="W735" s="32">
        <v>2016</v>
      </c>
      <c r="X735" s="124" t="s">
        <v>3903</v>
      </c>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102"/>
      <c r="EM735" s="102"/>
      <c r="EN735" s="102"/>
      <c r="EO735" s="102"/>
      <c r="EP735" s="102"/>
      <c r="EQ735" s="102"/>
      <c r="ER735" s="102"/>
      <c r="ES735" s="102"/>
      <c r="ET735" s="102"/>
      <c r="EU735" s="102"/>
      <c r="EV735" s="102"/>
      <c r="EW735" s="102"/>
      <c r="EX735" s="102"/>
      <c r="EY735" s="102"/>
      <c r="EZ735" s="102"/>
      <c r="FA735" s="102"/>
      <c r="FB735" s="102"/>
      <c r="FC735" s="102"/>
      <c r="FD735" s="102"/>
      <c r="FE735" s="102"/>
      <c r="FF735" s="102"/>
      <c r="FG735" s="102"/>
      <c r="FH735" s="102"/>
      <c r="FI735" s="102"/>
      <c r="FJ735" s="102"/>
      <c r="FK735" s="102"/>
      <c r="FL735" s="102"/>
      <c r="FM735" s="102"/>
      <c r="FN735" s="102"/>
      <c r="FO735" s="102"/>
      <c r="FP735" s="102"/>
      <c r="FQ735" s="102"/>
      <c r="FR735" s="102"/>
      <c r="FS735" s="102"/>
      <c r="FT735" s="102"/>
      <c r="FU735" s="102"/>
      <c r="FV735" s="102"/>
      <c r="FW735" s="102"/>
      <c r="FX735" s="102"/>
      <c r="FY735" s="102"/>
      <c r="FZ735" s="102"/>
      <c r="GA735" s="102"/>
      <c r="GB735" s="102"/>
      <c r="GC735" s="102"/>
      <c r="GD735" s="102"/>
      <c r="GE735" s="102"/>
      <c r="GF735" s="102"/>
      <c r="GG735" s="102"/>
      <c r="GH735" s="102"/>
      <c r="GI735" s="102"/>
      <c r="GJ735" s="102"/>
      <c r="GK735" s="102"/>
      <c r="GL735" s="102"/>
      <c r="GM735" s="102"/>
      <c r="GN735" s="102"/>
      <c r="GO735" s="102"/>
      <c r="GP735" s="102"/>
      <c r="GQ735" s="102"/>
      <c r="GR735" s="102"/>
      <c r="GS735" s="102"/>
      <c r="GT735" s="102"/>
      <c r="GU735" s="102"/>
      <c r="GV735" s="102"/>
      <c r="GW735" s="102"/>
      <c r="GX735" s="102"/>
      <c r="GY735" s="102"/>
      <c r="GZ735" s="102"/>
      <c r="HA735" s="102"/>
      <c r="HB735" s="102"/>
      <c r="HC735" s="102"/>
      <c r="HD735" s="102"/>
      <c r="HE735" s="102"/>
      <c r="HF735" s="102"/>
      <c r="HG735" s="102"/>
      <c r="HH735" s="102"/>
      <c r="HI735" s="102"/>
      <c r="HJ735" s="102"/>
      <c r="HK735" s="102"/>
      <c r="HL735" s="102"/>
      <c r="HM735" s="102"/>
      <c r="HN735" s="102"/>
      <c r="HO735" s="102"/>
      <c r="HP735" s="102"/>
      <c r="HQ735" s="102"/>
      <c r="HR735" s="102"/>
      <c r="HS735" s="102"/>
      <c r="HT735" s="102"/>
      <c r="HU735" s="102"/>
      <c r="HV735" s="102"/>
      <c r="HW735" s="102"/>
      <c r="HX735" s="102"/>
      <c r="HY735" s="102"/>
      <c r="HZ735" s="102"/>
      <c r="IA735" s="102"/>
      <c r="IB735" s="102"/>
      <c r="IC735" s="102"/>
      <c r="ID735" s="102"/>
      <c r="IE735" s="102"/>
      <c r="IF735" s="102"/>
      <c r="IG735" s="102"/>
      <c r="IH735" s="102"/>
      <c r="II735" s="102"/>
      <c r="IJ735" s="102"/>
      <c r="IK735" s="102"/>
      <c r="IL735" s="102"/>
      <c r="IM735" s="102"/>
      <c r="IN735" s="102"/>
      <c r="IO735" s="102"/>
      <c r="IP735" s="102"/>
      <c r="IQ735" s="102"/>
      <c r="IR735" s="102"/>
      <c r="IS735" s="102"/>
      <c r="IT735" s="102"/>
      <c r="IU735" s="102"/>
      <c r="IV735" s="102"/>
      <c r="IW735" s="102"/>
      <c r="IX735" s="102"/>
      <c r="IY735" s="102"/>
      <c r="IZ735" s="102"/>
      <c r="JA735" s="102"/>
      <c r="JB735" s="102"/>
      <c r="JC735" s="102"/>
      <c r="JD735" s="102"/>
      <c r="JE735" s="102"/>
      <c r="JF735" s="102"/>
      <c r="JG735" s="102"/>
      <c r="JH735" s="102"/>
      <c r="JI735" s="102"/>
      <c r="JJ735" s="102"/>
      <c r="JK735" s="102"/>
      <c r="JL735" s="102"/>
      <c r="JM735" s="102"/>
      <c r="JN735" s="102"/>
      <c r="JO735" s="102"/>
      <c r="JP735" s="102"/>
      <c r="JQ735" s="102"/>
      <c r="JR735" s="102"/>
      <c r="JS735" s="102"/>
      <c r="JT735" s="102"/>
      <c r="JU735" s="102"/>
      <c r="JV735" s="102"/>
      <c r="JW735" s="102"/>
      <c r="JX735" s="102"/>
      <c r="JY735" s="102"/>
      <c r="JZ735" s="102"/>
      <c r="KA735" s="102"/>
      <c r="KB735" s="102"/>
      <c r="KC735" s="102"/>
      <c r="KD735" s="102"/>
      <c r="KE735" s="102"/>
      <c r="KF735" s="102"/>
      <c r="KG735" s="102"/>
      <c r="KH735" s="102"/>
      <c r="KI735" s="102"/>
      <c r="KJ735" s="102"/>
      <c r="KK735" s="102"/>
      <c r="KL735" s="102"/>
      <c r="KM735" s="102"/>
      <c r="KN735" s="102"/>
      <c r="KO735" s="102"/>
      <c r="KP735" s="102"/>
      <c r="KQ735" s="102"/>
      <c r="KR735" s="102"/>
      <c r="KS735" s="102"/>
      <c r="KT735" s="102"/>
      <c r="KU735" s="102"/>
      <c r="KV735" s="102"/>
      <c r="KW735" s="102"/>
      <c r="KX735" s="102"/>
      <c r="KY735" s="102"/>
      <c r="KZ735" s="102"/>
      <c r="LA735" s="102"/>
      <c r="LB735" s="102"/>
      <c r="LC735" s="102"/>
      <c r="LD735" s="102"/>
      <c r="LE735" s="102"/>
      <c r="LF735" s="102"/>
      <c r="LG735" s="102"/>
      <c r="LH735" s="102"/>
      <c r="LI735" s="102"/>
      <c r="LJ735" s="102"/>
      <c r="LK735" s="102"/>
      <c r="LL735" s="102"/>
      <c r="LM735" s="102"/>
      <c r="LN735" s="102"/>
      <c r="LO735" s="102"/>
      <c r="LP735" s="102"/>
      <c r="LQ735" s="102"/>
      <c r="LR735" s="102"/>
      <c r="LS735" s="102"/>
      <c r="LT735" s="102"/>
      <c r="LU735" s="102"/>
      <c r="LV735" s="102"/>
      <c r="LW735" s="102"/>
      <c r="LX735" s="102"/>
      <c r="LY735" s="102"/>
      <c r="LZ735" s="102"/>
      <c r="MA735" s="102"/>
      <c r="MB735" s="102"/>
      <c r="MC735" s="102"/>
      <c r="MD735" s="102"/>
      <c r="ME735" s="102"/>
      <c r="MF735" s="102"/>
      <c r="MG735" s="102"/>
      <c r="MH735" s="102"/>
      <c r="MI735" s="102"/>
      <c r="MJ735" s="102"/>
      <c r="MK735" s="102"/>
      <c r="ML735" s="102"/>
      <c r="MM735" s="102"/>
      <c r="MN735" s="102"/>
      <c r="MO735" s="102"/>
      <c r="MP735" s="102"/>
      <c r="MQ735" s="102"/>
      <c r="MR735" s="102"/>
      <c r="MS735" s="102"/>
      <c r="MT735" s="102"/>
      <c r="MU735" s="102"/>
      <c r="MV735" s="102"/>
      <c r="MW735" s="102"/>
      <c r="MX735" s="102"/>
      <c r="MY735" s="102"/>
      <c r="MZ735" s="102"/>
      <c r="NA735" s="102"/>
      <c r="NB735" s="102"/>
      <c r="NC735" s="102"/>
      <c r="ND735" s="102"/>
      <c r="NE735" s="102"/>
      <c r="NF735" s="102"/>
      <c r="NG735" s="102"/>
      <c r="NH735" s="102"/>
      <c r="NI735" s="102"/>
      <c r="NJ735" s="102"/>
      <c r="NK735" s="102"/>
      <c r="NL735" s="102"/>
      <c r="NM735" s="102"/>
      <c r="NN735" s="102"/>
      <c r="NO735" s="102"/>
      <c r="NP735" s="102"/>
      <c r="NQ735" s="102"/>
      <c r="NR735" s="102"/>
      <c r="NS735" s="102"/>
      <c r="NT735" s="102"/>
      <c r="NU735" s="102"/>
      <c r="NV735" s="102"/>
      <c r="NW735" s="102"/>
      <c r="NX735" s="102"/>
      <c r="NY735" s="102"/>
      <c r="NZ735" s="102"/>
      <c r="OA735" s="102"/>
      <c r="OB735" s="102"/>
      <c r="OC735" s="102"/>
      <c r="OD735" s="102"/>
      <c r="OE735" s="102"/>
      <c r="OF735" s="102"/>
      <c r="OG735" s="102"/>
      <c r="OH735" s="102"/>
      <c r="OI735" s="102"/>
      <c r="OJ735" s="102"/>
      <c r="OK735" s="102"/>
      <c r="OL735" s="102"/>
      <c r="OM735" s="102"/>
      <c r="ON735" s="102"/>
      <c r="OO735" s="102"/>
      <c r="OP735" s="102"/>
      <c r="OQ735" s="102"/>
      <c r="OR735" s="102"/>
      <c r="OS735" s="102"/>
      <c r="OT735" s="102"/>
      <c r="OU735" s="102"/>
      <c r="OV735" s="102"/>
      <c r="OW735" s="102"/>
      <c r="OX735" s="102"/>
      <c r="OY735" s="102"/>
      <c r="OZ735" s="102"/>
      <c r="PA735" s="102"/>
      <c r="PB735" s="102"/>
      <c r="PC735" s="102"/>
      <c r="PD735" s="102"/>
      <c r="PE735" s="102"/>
      <c r="PF735" s="102"/>
      <c r="PG735" s="102"/>
      <c r="PH735" s="102"/>
      <c r="PI735" s="102"/>
      <c r="PJ735" s="102"/>
      <c r="PK735" s="102"/>
      <c r="PL735" s="102"/>
      <c r="PM735" s="102"/>
      <c r="PN735" s="102"/>
      <c r="PO735" s="102"/>
      <c r="PP735" s="102"/>
      <c r="PQ735" s="102"/>
      <c r="PR735" s="102"/>
      <c r="PS735" s="102"/>
      <c r="PT735" s="102"/>
      <c r="PU735" s="102"/>
      <c r="PV735" s="102"/>
      <c r="PW735" s="102"/>
      <c r="PX735" s="102"/>
      <c r="PY735" s="102"/>
      <c r="PZ735" s="102"/>
      <c r="QA735" s="102"/>
      <c r="QB735" s="102"/>
      <c r="QC735" s="102"/>
      <c r="QD735" s="102"/>
      <c r="QE735" s="102"/>
      <c r="QF735" s="102"/>
      <c r="QG735" s="102"/>
      <c r="QH735" s="102"/>
      <c r="QI735" s="102"/>
      <c r="QJ735" s="102"/>
      <c r="QK735" s="102"/>
      <c r="QL735" s="102"/>
      <c r="QM735" s="102"/>
      <c r="QN735" s="102"/>
      <c r="QO735" s="102"/>
      <c r="QP735" s="102"/>
      <c r="QQ735" s="102"/>
      <c r="QR735" s="102"/>
      <c r="QS735" s="102"/>
      <c r="QT735" s="102"/>
      <c r="QU735" s="102"/>
      <c r="QV735" s="102"/>
      <c r="QW735" s="102"/>
      <c r="QX735" s="102"/>
      <c r="QY735" s="102"/>
      <c r="QZ735" s="102"/>
      <c r="RA735" s="102"/>
      <c r="RB735" s="102"/>
      <c r="RC735" s="102"/>
      <c r="RD735" s="102"/>
      <c r="RE735" s="102"/>
      <c r="RF735" s="102"/>
      <c r="RG735" s="102"/>
      <c r="RH735" s="102"/>
      <c r="RI735" s="102"/>
      <c r="RJ735" s="102"/>
      <c r="RK735" s="102"/>
      <c r="RL735" s="102"/>
      <c r="RM735" s="102"/>
      <c r="RN735" s="102"/>
      <c r="RO735" s="102"/>
      <c r="RP735" s="102"/>
      <c r="RQ735" s="102"/>
      <c r="RR735" s="102"/>
      <c r="RS735" s="102"/>
      <c r="RT735" s="102"/>
      <c r="RU735" s="102"/>
      <c r="RV735" s="102"/>
      <c r="RW735" s="102"/>
      <c r="RX735" s="102"/>
      <c r="RY735" s="102"/>
      <c r="RZ735" s="102"/>
      <c r="SA735" s="102"/>
      <c r="SB735" s="102"/>
      <c r="SC735" s="102"/>
      <c r="SD735" s="102"/>
      <c r="SE735" s="102"/>
      <c r="SF735" s="102"/>
      <c r="SG735" s="102"/>
      <c r="SH735" s="102"/>
      <c r="SI735" s="102"/>
      <c r="SJ735" s="102"/>
      <c r="SK735" s="102"/>
      <c r="SL735" s="102"/>
      <c r="SM735" s="102"/>
      <c r="SN735" s="102"/>
      <c r="SO735" s="102"/>
      <c r="SP735" s="102"/>
      <c r="SQ735" s="102"/>
      <c r="SR735" s="102"/>
      <c r="SS735" s="102"/>
      <c r="ST735" s="102"/>
      <c r="SU735" s="102"/>
      <c r="SV735" s="102"/>
      <c r="SW735" s="102"/>
      <c r="SX735" s="102"/>
      <c r="SY735" s="102"/>
      <c r="SZ735" s="102"/>
      <c r="TA735" s="102"/>
      <c r="TB735" s="102"/>
      <c r="TC735" s="102"/>
      <c r="TD735" s="102"/>
      <c r="TE735" s="102"/>
      <c r="TF735" s="102"/>
      <c r="TG735" s="102"/>
      <c r="TH735" s="102"/>
      <c r="TI735" s="102"/>
      <c r="TJ735" s="102"/>
      <c r="TK735" s="102"/>
      <c r="TL735" s="102"/>
      <c r="TM735" s="102"/>
      <c r="TN735" s="102"/>
      <c r="TO735" s="102"/>
      <c r="TP735" s="102"/>
      <c r="TQ735" s="102"/>
      <c r="TR735" s="102"/>
      <c r="TS735" s="102"/>
      <c r="TT735" s="102"/>
      <c r="TU735" s="102"/>
      <c r="TV735" s="102"/>
      <c r="TW735" s="102"/>
      <c r="TX735" s="102"/>
      <c r="TY735" s="102"/>
      <c r="TZ735" s="102"/>
      <c r="UA735" s="102"/>
      <c r="UB735" s="102"/>
      <c r="UC735" s="102"/>
      <c r="UD735" s="102"/>
      <c r="UE735" s="102"/>
      <c r="UF735" s="102"/>
      <c r="UG735" s="102"/>
      <c r="UH735" s="102"/>
      <c r="UI735" s="102"/>
      <c r="UJ735" s="102"/>
      <c r="UK735" s="102"/>
      <c r="UL735" s="102"/>
      <c r="UM735" s="102"/>
      <c r="UN735" s="102"/>
      <c r="UO735" s="102"/>
      <c r="UP735" s="102"/>
      <c r="UQ735" s="102"/>
      <c r="UR735" s="102"/>
      <c r="US735" s="102"/>
      <c r="UT735" s="102"/>
      <c r="UU735" s="102"/>
      <c r="UV735" s="102"/>
      <c r="UW735" s="102"/>
      <c r="UX735" s="102"/>
      <c r="UY735" s="102"/>
      <c r="UZ735" s="102"/>
      <c r="VA735" s="102"/>
      <c r="VB735" s="102"/>
      <c r="VC735" s="102"/>
      <c r="VD735" s="102"/>
      <c r="VE735" s="102"/>
      <c r="VF735" s="102"/>
      <c r="VG735" s="102"/>
      <c r="VH735" s="102"/>
      <c r="VI735" s="102"/>
      <c r="VJ735" s="102"/>
      <c r="VK735" s="102"/>
      <c r="VL735" s="102"/>
      <c r="VM735" s="102"/>
      <c r="VN735" s="102"/>
      <c r="VO735" s="102"/>
      <c r="VP735" s="102"/>
      <c r="VQ735" s="102"/>
      <c r="VR735" s="102"/>
      <c r="VS735" s="102"/>
      <c r="VT735" s="102"/>
      <c r="VU735" s="102"/>
      <c r="VV735" s="102"/>
      <c r="VW735" s="102"/>
      <c r="VX735" s="102"/>
      <c r="VY735" s="102"/>
      <c r="VZ735" s="102"/>
      <c r="WA735" s="102"/>
      <c r="WB735" s="102"/>
      <c r="WC735" s="102"/>
      <c r="WD735" s="102"/>
      <c r="WE735" s="102"/>
      <c r="WF735" s="102"/>
      <c r="WG735" s="102"/>
      <c r="WH735" s="102"/>
      <c r="WI735" s="102"/>
      <c r="WJ735" s="102"/>
      <c r="WK735" s="102"/>
      <c r="WL735" s="102"/>
      <c r="WM735" s="102"/>
      <c r="WN735" s="102"/>
      <c r="WO735" s="102"/>
      <c r="WP735" s="102"/>
      <c r="WQ735" s="102"/>
      <c r="WR735" s="102"/>
      <c r="WS735" s="102"/>
      <c r="WT735" s="102"/>
      <c r="WU735" s="102"/>
      <c r="WV735" s="102"/>
      <c r="WW735" s="102"/>
      <c r="WX735" s="102"/>
      <c r="WY735" s="102"/>
      <c r="WZ735" s="102"/>
      <c r="XA735" s="102"/>
      <c r="XB735" s="102"/>
      <c r="XC735" s="102"/>
      <c r="XD735" s="102"/>
      <c r="XE735" s="102"/>
      <c r="XF735" s="102"/>
      <c r="XG735" s="102"/>
      <c r="XH735" s="102"/>
      <c r="XI735" s="102"/>
      <c r="XJ735" s="102"/>
      <c r="XK735" s="102"/>
      <c r="XL735" s="102"/>
      <c r="XM735" s="102"/>
      <c r="XN735" s="102"/>
      <c r="XO735" s="102"/>
      <c r="XP735" s="102"/>
      <c r="XQ735" s="102"/>
      <c r="XR735" s="102"/>
      <c r="XS735" s="102"/>
      <c r="XT735" s="102"/>
      <c r="XU735" s="102"/>
      <c r="XV735" s="102"/>
      <c r="XW735" s="102"/>
      <c r="XX735" s="102"/>
      <c r="XY735" s="102"/>
      <c r="XZ735" s="102"/>
      <c r="YA735" s="102"/>
      <c r="YB735" s="102"/>
      <c r="YC735" s="102"/>
      <c r="YD735" s="102"/>
      <c r="YE735" s="102"/>
      <c r="YF735" s="102"/>
      <c r="YG735" s="102"/>
      <c r="YH735" s="102"/>
      <c r="YI735" s="102"/>
      <c r="YJ735" s="102"/>
      <c r="YK735" s="102"/>
      <c r="YL735" s="102"/>
      <c r="YM735" s="102"/>
      <c r="YN735" s="102"/>
      <c r="YO735" s="102"/>
      <c r="YP735" s="102"/>
      <c r="YQ735" s="102"/>
      <c r="YR735" s="102"/>
      <c r="YS735" s="102"/>
      <c r="YT735" s="102"/>
      <c r="YU735" s="102"/>
      <c r="YV735" s="102"/>
      <c r="YW735" s="102"/>
      <c r="YX735" s="102"/>
      <c r="YY735" s="102"/>
      <c r="YZ735" s="102"/>
      <c r="ZA735" s="102"/>
      <c r="ZB735" s="102"/>
      <c r="ZC735" s="102"/>
      <c r="ZD735" s="102"/>
      <c r="ZE735" s="102"/>
      <c r="ZF735" s="102"/>
      <c r="ZG735" s="102"/>
      <c r="ZH735" s="102"/>
      <c r="ZI735" s="102"/>
      <c r="ZJ735" s="102"/>
      <c r="ZK735" s="102"/>
      <c r="ZL735" s="102"/>
      <c r="ZM735" s="102"/>
      <c r="ZN735" s="102"/>
      <c r="ZO735" s="102"/>
      <c r="ZP735" s="102"/>
      <c r="ZQ735" s="102"/>
      <c r="ZR735" s="102"/>
      <c r="ZS735" s="102"/>
      <c r="ZT735" s="102"/>
      <c r="ZU735" s="102"/>
      <c r="ZV735" s="102"/>
      <c r="ZW735" s="102"/>
      <c r="ZX735" s="102"/>
      <c r="ZY735" s="102"/>
      <c r="ZZ735" s="102"/>
      <c r="AAA735" s="102"/>
      <c r="AAB735" s="102"/>
      <c r="AAC735" s="102"/>
      <c r="AAD735" s="102"/>
      <c r="AAE735" s="102"/>
      <c r="AAF735" s="102"/>
      <c r="AAG735" s="102"/>
      <c r="AAH735" s="102"/>
      <c r="AAI735" s="102"/>
      <c r="AAJ735" s="102"/>
      <c r="AAK735" s="102"/>
      <c r="AAL735" s="102"/>
      <c r="AAM735" s="102"/>
      <c r="AAN735" s="102"/>
      <c r="AAO735" s="102"/>
      <c r="AAP735" s="102"/>
      <c r="AAQ735" s="102"/>
      <c r="AAR735" s="102"/>
      <c r="AAS735" s="102"/>
      <c r="AAT735" s="102"/>
      <c r="AAU735" s="102"/>
      <c r="AAV735" s="102"/>
      <c r="AAW735" s="102"/>
      <c r="AAX735" s="102"/>
      <c r="AAY735" s="102"/>
      <c r="AAZ735" s="102"/>
      <c r="ABA735" s="102"/>
      <c r="ABB735" s="102"/>
      <c r="ABC735" s="102"/>
      <c r="ABD735" s="102"/>
      <c r="ABE735" s="102"/>
      <c r="ABF735" s="102"/>
      <c r="ABG735" s="102"/>
      <c r="ABH735" s="102"/>
      <c r="ABI735" s="102"/>
      <c r="ABJ735" s="102"/>
      <c r="ABK735" s="102"/>
      <c r="ABL735" s="102"/>
      <c r="ABM735" s="102"/>
      <c r="ABN735" s="102"/>
      <c r="ABO735" s="102"/>
      <c r="ABP735" s="102"/>
      <c r="ABQ735" s="102"/>
      <c r="ABR735" s="102"/>
      <c r="ABS735" s="102"/>
      <c r="ABT735" s="102"/>
      <c r="ABU735" s="102"/>
      <c r="ABV735" s="102"/>
      <c r="ABW735" s="102"/>
      <c r="ABX735" s="102"/>
      <c r="ABY735" s="102"/>
      <c r="ABZ735" s="102"/>
      <c r="ACA735" s="102"/>
      <c r="ACB735" s="102"/>
      <c r="ACC735" s="102"/>
      <c r="ACD735" s="102"/>
      <c r="ACE735" s="102"/>
      <c r="ACF735" s="102"/>
      <c r="ACG735" s="102"/>
      <c r="ACH735" s="102"/>
      <c r="ACI735" s="102"/>
      <c r="ACJ735" s="102"/>
      <c r="ACK735" s="102"/>
      <c r="ACL735" s="102"/>
      <c r="ACM735" s="102"/>
      <c r="ACN735" s="102"/>
      <c r="ACO735" s="102"/>
      <c r="ACP735" s="102"/>
      <c r="ACQ735" s="102"/>
      <c r="ACR735" s="102"/>
      <c r="ACS735" s="102"/>
      <c r="ACT735" s="102"/>
      <c r="ACU735" s="102"/>
      <c r="ACV735" s="102"/>
      <c r="ACW735" s="102"/>
      <c r="ACX735" s="102"/>
      <c r="ACY735" s="102"/>
      <c r="ACZ735" s="102"/>
      <c r="ADA735" s="102"/>
      <c r="ADB735" s="102"/>
      <c r="ADC735" s="102"/>
      <c r="ADD735" s="102"/>
      <c r="ADE735" s="102"/>
      <c r="ADF735" s="102"/>
      <c r="ADG735" s="102"/>
      <c r="ADH735" s="102"/>
      <c r="ADI735" s="102"/>
      <c r="ADJ735" s="102"/>
      <c r="ADK735" s="102"/>
      <c r="ADL735" s="102"/>
      <c r="ADM735" s="102"/>
      <c r="ADN735" s="102"/>
      <c r="ADO735" s="102"/>
      <c r="ADP735" s="102"/>
      <c r="ADQ735" s="102"/>
      <c r="ADR735" s="102"/>
      <c r="ADS735" s="102"/>
      <c r="ADT735" s="102"/>
      <c r="ADU735" s="102"/>
      <c r="ADV735" s="102"/>
      <c r="ADW735" s="102"/>
      <c r="ADX735" s="102"/>
      <c r="ADY735" s="102"/>
      <c r="ADZ735" s="102"/>
      <c r="AEA735" s="102"/>
      <c r="AEB735" s="102"/>
      <c r="AEC735" s="102"/>
      <c r="AED735" s="102"/>
      <c r="AEE735" s="102"/>
      <c r="AEF735" s="102"/>
      <c r="AEG735" s="102"/>
      <c r="AEH735" s="102"/>
      <c r="AEI735" s="102"/>
      <c r="AEJ735" s="102"/>
      <c r="AEK735" s="102"/>
      <c r="AEL735" s="102"/>
      <c r="AEM735" s="102"/>
      <c r="AEN735" s="102"/>
      <c r="AEO735" s="102"/>
      <c r="AEP735" s="102"/>
      <c r="AEQ735" s="102"/>
      <c r="AER735" s="102"/>
      <c r="AES735" s="102"/>
      <c r="AET735" s="102"/>
      <c r="AEU735" s="102"/>
      <c r="AEV735" s="102"/>
      <c r="AEW735" s="102"/>
      <c r="AEX735" s="102"/>
      <c r="AEY735" s="102"/>
      <c r="AEZ735" s="102"/>
      <c r="AFA735" s="102"/>
      <c r="AFB735" s="102"/>
      <c r="AFC735" s="102"/>
      <c r="AFD735" s="102"/>
      <c r="AFE735" s="102"/>
      <c r="AFF735" s="102"/>
      <c r="AFG735" s="102"/>
      <c r="AFH735" s="102"/>
      <c r="AFI735" s="102"/>
      <c r="AFJ735" s="102"/>
      <c r="AFK735" s="102"/>
      <c r="AFL735" s="102"/>
      <c r="AFM735" s="102"/>
      <c r="AFN735" s="102"/>
      <c r="AFO735" s="102"/>
      <c r="AFP735" s="102"/>
      <c r="AFQ735" s="102"/>
      <c r="AFR735" s="102"/>
      <c r="AFS735" s="102"/>
      <c r="AFT735" s="102"/>
      <c r="AFU735" s="102"/>
      <c r="AFV735" s="102"/>
      <c r="AFW735" s="102"/>
      <c r="AFX735" s="102"/>
      <c r="AFY735" s="102"/>
      <c r="AFZ735" s="102"/>
      <c r="AGA735" s="102"/>
      <c r="AGB735" s="102"/>
      <c r="AGC735" s="102"/>
      <c r="AGD735" s="102"/>
      <c r="AGE735" s="102"/>
      <c r="AGF735" s="102"/>
      <c r="AGG735" s="102"/>
      <c r="AGH735" s="102"/>
      <c r="AGI735" s="102"/>
      <c r="AGJ735" s="102"/>
      <c r="AGK735" s="102"/>
      <c r="AGL735" s="102"/>
      <c r="AGM735" s="102"/>
      <c r="AGN735" s="102"/>
      <c r="AGO735" s="102"/>
      <c r="AGP735" s="102"/>
      <c r="AGQ735" s="102"/>
      <c r="AGR735" s="102"/>
      <c r="AGS735" s="102"/>
      <c r="AGT735" s="102"/>
      <c r="AGU735" s="102"/>
      <c r="AGV735" s="102"/>
      <c r="AGW735" s="102"/>
      <c r="AGX735" s="102"/>
      <c r="AGY735" s="102"/>
      <c r="AGZ735" s="102"/>
      <c r="AHA735" s="102"/>
      <c r="AHB735" s="102"/>
      <c r="AHC735" s="102"/>
      <c r="AHD735" s="102"/>
      <c r="AHE735" s="102"/>
      <c r="AHF735" s="102"/>
      <c r="AHG735" s="102"/>
      <c r="AHH735" s="102"/>
      <c r="AHI735" s="102"/>
      <c r="AHJ735" s="102"/>
      <c r="AHK735" s="102"/>
      <c r="AHL735" s="102"/>
      <c r="AHM735" s="102"/>
      <c r="AHN735" s="102"/>
      <c r="AHO735" s="102"/>
      <c r="AHP735" s="102"/>
      <c r="AHQ735" s="102"/>
      <c r="AHR735" s="102"/>
      <c r="AHS735" s="102"/>
      <c r="AHT735" s="102"/>
      <c r="AHU735" s="102"/>
      <c r="AHV735" s="102"/>
      <c r="AHW735" s="102"/>
      <c r="AHX735" s="102"/>
      <c r="AHY735" s="102"/>
      <c r="AHZ735" s="102"/>
      <c r="AIA735" s="102"/>
      <c r="AIB735" s="102"/>
      <c r="AIC735" s="102"/>
      <c r="AID735" s="102"/>
      <c r="AIE735" s="102"/>
      <c r="AIF735" s="102"/>
      <c r="AIG735" s="102"/>
      <c r="AIH735" s="102"/>
      <c r="AII735" s="102"/>
      <c r="AIJ735" s="102"/>
      <c r="AIK735" s="102"/>
      <c r="AIL735" s="102"/>
      <c r="AIM735" s="102"/>
      <c r="AIN735" s="102"/>
      <c r="AIO735" s="102"/>
      <c r="AIP735" s="102"/>
      <c r="AIQ735" s="102"/>
      <c r="AIR735" s="102"/>
      <c r="AIS735" s="102"/>
      <c r="AIT735" s="102"/>
      <c r="AIU735" s="102"/>
      <c r="AIV735" s="102"/>
      <c r="AIW735" s="102"/>
      <c r="AIX735" s="102"/>
      <c r="AIY735" s="102"/>
      <c r="AIZ735" s="102"/>
      <c r="AJA735" s="102"/>
      <c r="AJB735" s="102"/>
      <c r="AJC735" s="102"/>
      <c r="AJD735" s="102"/>
      <c r="AJE735" s="102"/>
      <c r="AJF735" s="102"/>
      <c r="AJG735" s="102"/>
      <c r="AJH735" s="102"/>
      <c r="AJI735" s="102"/>
      <c r="AJJ735" s="102"/>
      <c r="AJK735" s="102"/>
      <c r="AJL735" s="102"/>
      <c r="AJM735" s="102"/>
      <c r="AJN735" s="102"/>
      <c r="AJO735" s="102"/>
      <c r="AJP735" s="102"/>
      <c r="AJQ735" s="102"/>
      <c r="AJR735" s="102"/>
      <c r="AJS735" s="102"/>
      <c r="AJT735" s="102"/>
      <c r="AJU735" s="102"/>
      <c r="AJV735" s="102"/>
      <c r="AJW735" s="102"/>
      <c r="AJX735" s="102"/>
      <c r="AJY735" s="102"/>
      <c r="AJZ735" s="102"/>
      <c r="AKA735" s="102"/>
      <c r="AKB735" s="102"/>
      <c r="AKC735" s="102"/>
      <c r="AKD735" s="102"/>
      <c r="AKE735" s="102"/>
      <c r="AKF735" s="102"/>
      <c r="AKG735" s="102"/>
      <c r="AKH735" s="102"/>
      <c r="AKI735" s="102"/>
      <c r="AKJ735" s="102"/>
      <c r="AKK735" s="102"/>
      <c r="AKL735" s="102"/>
      <c r="AKM735" s="102"/>
      <c r="AKN735" s="102"/>
      <c r="AKO735" s="102"/>
      <c r="AKP735" s="102"/>
      <c r="AKQ735" s="102"/>
      <c r="AKR735" s="102"/>
      <c r="AKS735" s="102"/>
      <c r="AKT735" s="102"/>
      <c r="AKU735" s="102"/>
      <c r="AKV735" s="102"/>
      <c r="AKW735" s="102"/>
      <c r="AKX735" s="102"/>
      <c r="AKY735" s="102"/>
      <c r="AKZ735" s="102"/>
      <c r="ALA735" s="102"/>
      <c r="ALB735" s="102"/>
      <c r="ALC735" s="102"/>
      <c r="ALD735" s="102"/>
      <c r="ALE735" s="102"/>
      <c r="ALF735" s="102"/>
      <c r="ALG735" s="102"/>
      <c r="ALH735" s="102"/>
      <c r="ALI735" s="102"/>
      <c r="ALJ735" s="102"/>
      <c r="ALK735" s="102"/>
      <c r="ALL735" s="102"/>
      <c r="ALM735" s="102"/>
      <c r="ALN735" s="102"/>
      <c r="ALO735" s="102"/>
      <c r="ALP735" s="102"/>
      <c r="ALQ735" s="102"/>
      <c r="ALR735" s="102"/>
      <c r="ALS735" s="102"/>
      <c r="ALT735" s="102"/>
      <c r="ALU735" s="102"/>
      <c r="ALV735" s="102"/>
      <c r="ALW735" s="102"/>
      <c r="ALX735" s="102"/>
      <c r="ALY735" s="102"/>
      <c r="ALZ735" s="102"/>
      <c r="AMA735" s="102"/>
      <c r="AMB735" s="102"/>
      <c r="AMC735" s="102"/>
      <c r="AMD735" s="102"/>
      <c r="AME735" s="102"/>
      <c r="AMF735" s="102"/>
      <c r="AMG735" s="102"/>
      <c r="AMH735" s="102"/>
      <c r="AMI735" s="102"/>
      <c r="AMJ735" s="102"/>
      <c r="AMK735" s="102"/>
      <c r="AML735" s="102"/>
      <c r="AMM735" s="102"/>
      <c r="AMN735" s="102"/>
      <c r="AMO735" s="102"/>
      <c r="AMP735" s="102"/>
      <c r="AMQ735" s="102"/>
      <c r="AMR735" s="102"/>
      <c r="AMS735" s="102"/>
      <c r="AMT735" s="102"/>
      <c r="AMU735" s="102"/>
      <c r="AMV735" s="102"/>
      <c r="AMW735" s="102"/>
      <c r="AMX735" s="102"/>
      <c r="AMY735" s="102"/>
      <c r="AMZ735" s="102"/>
      <c r="ANA735" s="102"/>
      <c r="ANB735" s="102"/>
      <c r="ANC735" s="102"/>
      <c r="AND735" s="102"/>
      <c r="ANE735" s="102"/>
      <c r="ANF735" s="102"/>
      <c r="ANG735" s="102"/>
      <c r="ANH735" s="102"/>
      <c r="ANI735" s="102"/>
      <c r="ANJ735" s="102"/>
      <c r="ANK735" s="102"/>
      <c r="ANL735" s="102"/>
      <c r="ANM735" s="102"/>
      <c r="ANN735" s="102"/>
      <c r="ANO735" s="102"/>
      <c r="ANP735" s="102"/>
      <c r="ANQ735" s="102"/>
      <c r="ANR735" s="102"/>
      <c r="ANS735" s="102"/>
      <c r="ANT735" s="102"/>
      <c r="ANU735" s="102"/>
      <c r="ANV735" s="102"/>
      <c r="ANW735" s="102"/>
      <c r="ANX735" s="102"/>
      <c r="ANY735" s="102"/>
      <c r="ANZ735" s="102"/>
      <c r="AOA735" s="102"/>
      <c r="AOB735" s="102"/>
      <c r="AOC735" s="102"/>
      <c r="AOD735" s="102"/>
      <c r="AOE735" s="102"/>
      <c r="AOF735" s="102"/>
      <c r="AOG735" s="102"/>
      <c r="AOH735" s="102"/>
      <c r="AOI735" s="102"/>
      <c r="AOJ735" s="102"/>
      <c r="AOK735" s="102"/>
      <c r="AOL735" s="102"/>
      <c r="AOM735" s="102"/>
      <c r="AON735" s="102"/>
      <c r="AOO735" s="102"/>
      <c r="AOP735" s="102"/>
      <c r="AOQ735" s="102"/>
      <c r="AOR735" s="102"/>
      <c r="AOS735" s="102"/>
      <c r="AOT735" s="102"/>
      <c r="AOU735" s="102"/>
      <c r="AOV735" s="102"/>
      <c r="AOW735" s="102"/>
      <c r="AOX735" s="102"/>
      <c r="AOY735" s="102"/>
      <c r="AOZ735" s="102"/>
      <c r="APA735" s="102"/>
      <c r="APB735" s="102"/>
      <c r="APC735" s="102"/>
      <c r="APD735" s="102"/>
      <c r="APE735" s="102"/>
      <c r="APF735" s="102"/>
      <c r="APG735" s="102"/>
      <c r="APH735" s="102"/>
      <c r="API735" s="102"/>
      <c r="APJ735" s="102"/>
      <c r="APK735" s="102"/>
      <c r="APL735" s="102"/>
      <c r="APM735" s="102"/>
      <c r="APN735" s="102"/>
      <c r="APO735" s="102"/>
      <c r="APP735" s="102"/>
      <c r="APQ735" s="102"/>
      <c r="APR735" s="102"/>
      <c r="APS735" s="102"/>
      <c r="APT735" s="102"/>
      <c r="APU735" s="102"/>
      <c r="APV735" s="102"/>
      <c r="APW735" s="102"/>
      <c r="APX735" s="102"/>
      <c r="APY735" s="102"/>
      <c r="APZ735" s="102"/>
      <c r="AQA735" s="102"/>
      <c r="AQB735" s="102"/>
      <c r="AQC735" s="102"/>
      <c r="AQD735" s="102"/>
      <c r="AQE735" s="102"/>
      <c r="AQF735" s="102"/>
      <c r="AQG735" s="102"/>
      <c r="AQH735" s="102"/>
      <c r="AQI735" s="102"/>
      <c r="AQJ735" s="102"/>
      <c r="AQK735" s="102"/>
      <c r="AQL735" s="102"/>
      <c r="AQM735" s="102"/>
      <c r="AQN735" s="102"/>
      <c r="AQO735" s="102"/>
      <c r="AQP735" s="102"/>
      <c r="AQQ735" s="102"/>
      <c r="AQR735" s="102"/>
      <c r="AQS735" s="102"/>
      <c r="AQT735" s="102"/>
      <c r="AQU735" s="102"/>
      <c r="AQV735" s="102"/>
      <c r="AQW735" s="102"/>
      <c r="AQX735" s="102"/>
      <c r="AQY735" s="102"/>
      <c r="AQZ735" s="102"/>
      <c r="ARA735" s="102"/>
      <c r="ARB735" s="102"/>
      <c r="ARC735" s="102"/>
      <c r="ARD735" s="102"/>
      <c r="ARE735" s="102"/>
      <c r="ARF735" s="102"/>
      <c r="ARG735" s="102"/>
      <c r="ARH735" s="102"/>
      <c r="ARI735" s="102"/>
      <c r="ARJ735" s="102"/>
      <c r="ARK735" s="102"/>
      <c r="ARL735" s="102"/>
      <c r="ARM735" s="102"/>
      <c r="ARN735" s="102"/>
      <c r="ARO735" s="102"/>
      <c r="ARP735" s="102"/>
      <c r="ARQ735" s="102"/>
      <c r="ARR735" s="102"/>
      <c r="ARS735" s="102"/>
      <c r="ART735" s="102"/>
      <c r="ARU735" s="102"/>
      <c r="ARV735" s="102"/>
      <c r="ARW735" s="102"/>
      <c r="ARX735" s="102"/>
      <c r="ARY735" s="102"/>
      <c r="ARZ735" s="102"/>
      <c r="ASA735" s="102"/>
      <c r="ASB735" s="102"/>
      <c r="ASC735" s="102"/>
      <c r="ASD735" s="102"/>
      <c r="ASE735" s="102"/>
      <c r="ASF735" s="102"/>
      <c r="ASG735" s="102"/>
      <c r="ASH735" s="102"/>
      <c r="ASI735" s="102"/>
      <c r="ASJ735" s="102"/>
      <c r="ASK735" s="102"/>
      <c r="ASL735" s="102"/>
      <c r="ASM735" s="102"/>
      <c r="ASN735" s="102"/>
      <c r="ASO735" s="102"/>
      <c r="ASP735" s="102"/>
      <c r="ASQ735" s="102"/>
      <c r="ASR735" s="102"/>
      <c r="ASS735" s="102"/>
      <c r="AST735" s="102"/>
      <c r="ASU735" s="102"/>
      <c r="ASV735" s="102"/>
      <c r="ASW735" s="102"/>
      <c r="ASX735" s="102"/>
      <c r="ASY735" s="102"/>
      <c r="ASZ735" s="102"/>
      <c r="ATA735" s="102"/>
      <c r="ATB735" s="102"/>
      <c r="ATC735" s="102"/>
      <c r="ATD735" s="102"/>
      <c r="ATE735" s="102"/>
      <c r="ATF735" s="102"/>
      <c r="ATG735" s="102"/>
      <c r="ATH735" s="102"/>
      <c r="ATI735" s="102"/>
      <c r="ATJ735" s="102"/>
      <c r="ATK735" s="102"/>
      <c r="ATL735" s="102"/>
      <c r="ATM735" s="102"/>
      <c r="ATN735" s="102"/>
      <c r="ATO735" s="102"/>
      <c r="ATP735" s="102"/>
      <c r="ATQ735" s="102"/>
      <c r="ATR735" s="102"/>
      <c r="ATS735" s="102"/>
      <c r="ATT735" s="102"/>
      <c r="ATU735" s="102"/>
      <c r="ATV735" s="102"/>
      <c r="ATW735" s="102"/>
      <c r="ATX735" s="102"/>
      <c r="ATY735" s="102"/>
      <c r="ATZ735" s="102"/>
      <c r="AUA735" s="102"/>
      <c r="AUB735" s="102"/>
      <c r="AUC735" s="102"/>
      <c r="AUD735" s="102"/>
      <c r="AUE735" s="102"/>
      <c r="AUF735" s="102"/>
      <c r="AUG735" s="102"/>
      <c r="AUH735" s="102"/>
      <c r="AUI735" s="102"/>
      <c r="AUJ735" s="102"/>
      <c r="AUK735" s="102"/>
      <c r="AUL735" s="102"/>
      <c r="AUM735" s="102"/>
      <c r="AUN735" s="102"/>
      <c r="AUO735" s="102"/>
      <c r="AUP735" s="102"/>
      <c r="AUQ735" s="102"/>
      <c r="AUR735" s="102"/>
      <c r="AUS735" s="102"/>
      <c r="AUT735" s="102"/>
      <c r="AUU735" s="102"/>
      <c r="AUV735" s="102"/>
      <c r="AUW735" s="102"/>
      <c r="AUX735" s="102"/>
      <c r="AUY735" s="102"/>
      <c r="AUZ735" s="102"/>
      <c r="AVA735" s="102"/>
      <c r="AVB735" s="102"/>
      <c r="AVC735" s="102"/>
      <c r="AVD735" s="102"/>
      <c r="AVE735" s="102"/>
      <c r="AVF735" s="102"/>
      <c r="AVG735" s="102"/>
      <c r="AVH735" s="102"/>
      <c r="AVI735" s="102"/>
      <c r="AVJ735" s="102"/>
      <c r="AVK735" s="102"/>
      <c r="AVL735" s="102"/>
      <c r="AVM735" s="102"/>
      <c r="AVN735" s="102"/>
      <c r="AVO735" s="102"/>
      <c r="AVP735" s="102"/>
      <c r="AVQ735" s="102"/>
      <c r="AVR735" s="102"/>
      <c r="AVS735" s="102"/>
      <c r="AVT735" s="102"/>
      <c r="AVU735" s="102"/>
      <c r="AVV735" s="102"/>
      <c r="AVW735" s="102"/>
      <c r="AVX735" s="102"/>
      <c r="AVY735" s="102"/>
      <c r="AVZ735" s="102"/>
      <c r="AWA735" s="102"/>
      <c r="AWB735" s="102"/>
      <c r="AWC735" s="102"/>
      <c r="AWD735" s="102"/>
      <c r="AWE735" s="102"/>
      <c r="AWF735" s="102"/>
      <c r="AWG735" s="102"/>
      <c r="AWH735" s="102"/>
      <c r="AWI735" s="102"/>
      <c r="AWJ735" s="102"/>
      <c r="AWK735" s="102"/>
      <c r="AWL735" s="102"/>
      <c r="AWM735" s="102"/>
      <c r="AWN735" s="102"/>
      <c r="AWO735" s="102"/>
      <c r="AWP735" s="102"/>
      <c r="AWQ735" s="102"/>
      <c r="AWR735" s="102"/>
      <c r="AWS735" s="102"/>
      <c r="AWT735" s="102"/>
      <c r="AWU735" s="102"/>
      <c r="AWV735" s="102"/>
      <c r="AWW735" s="102"/>
      <c r="AWX735" s="102"/>
      <c r="AWY735" s="102"/>
      <c r="AWZ735" s="102"/>
      <c r="AXA735" s="102"/>
      <c r="AXB735" s="102"/>
      <c r="AXC735" s="102"/>
      <c r="AXD735" s="102"/>
      <c r="AXE735" s="102"/>
      <c r="AXF735" s="102"/>
      <c r="AXG735" s="102"/>
      <c r="AXH735" s="102"/>
      <c r="AXI735" s="102"/>
      <c r="AXJ735" s="102"/>
      <c r="AXK735" s="102"/>
      <c r="AXL735" s="102"/>
      <c r="AXM735" s="102"/>
      <c r="AXN735" s="102"/>
      <c r="AXO735" s="102"/>
      <c r="AXP735" s="102"/>
      <c r="AXQ735" s="102"/>
      <c r="AXR735" s="102"/>
      <c r="AXS735" s="102"/>
      <c r="AXT735" s="102"/>
      <c r="AXU735" s="102"/>
      <c r="AXV735" s="102"/>
      <c r="AXW735" s="102"/>
      <c r="AXX735" s="102"/>
      <c r="AXY735" s="102"/>
      <c r="AXZ735" s="102"/>
      <c r="AYA735" s="102"/>
      <c r="AYB735" s="102"/>
      <c r="AYC735" s="102"/>
      <c r="AYD735" s="102"/>
      <c r="AYE735" s="102"/>
      <c r="AYF735" s="102"/>
      <c r="AYG735" s="102"/>
      <c r="AYH735" s="102"/>
      <c r="AYI735" s="102"/>
      <c r="AYJ735" s="102"/>
      <c r="AYK735" s="102"/>
      <c r="AYL735" s="102"/>
      <c r="AYM735" s="102"/>
      <c r="AYN735" s="102"/>
      <c r="AYO735" s="102"/>
      <c r="AYP735" s="102"/>
      <c r="AYQ735" s="102"/>
      <c r="AYR735" s="102"/>
      <c r="AYS735" s="102"/>
      <c r="AYT735" s="102"/>
      <c r="AYU735" s="102"/>
      <c r="AYV735" s="102"/>
      <c r="AYW735" s="102"/>
      <c r="AYX735" s="102"/>
      <c r="AYY735" s="102"/>
      <c r="AYZ735" s="102"/>
      <c r="AZA735" s="102"/>
      <c r="AZB735" s="102"/>
      <c r="AZC735" s="102"/>
      <c r="AZD735" s="102"/>
      <c r="AZE735" s="102"/>
      <c r="AZF735" s="102"/>
      <c r="AZG735" s="102"/>
      <c r="AZH735" s="102"/>
      <c r="AZI735" s="102"/>
      <c r="AZJ735" s="102"/>
      <c r="AZK735" s="102"/>
      <c r="AZL735" s="102"/>
      <c r="AZM735" s="102"/>
      <c r="AZN735" s="102"/>
      <c r="AZO735" s="102"/>
      <c r="AZP735" s="102"/>
      <c r="AZQ735" s="102"/>
      <c r="AZR735" s="102"/>
      <c r="AZS735" s="102"/>
      <c r="AZT735" s="102"/>
      <c r="AZU735" s="102"/>
      <c r="AZV735" s="102"/>
      <c r="AZW735" s="102"/>
      <c r="AZX735" s="102"/>
      <c r="AZY735" s="102"/>
      <c r="AZZ735" s="102"/>
      <c r="BAA735" s="102"/>
      <c r="BAB735" s="102"/>
      <c r="BAC735" s="102"/>
      <c r="BAD735" s="102"/>
      <c r="BAE735" s="102"/>
      <c r="BAF735" s="102"/>
      <c r="BAG735" s="102"/>
      <c r="BAH735" s="102"/>
      <c r="BAI735" s="102"/>
      <c r="BAJ735" s="102"/>
      <c r="BAK735" s="102"/>
      <c r="BAL735" s="102"/>
      <c r="BAM735" s="102"/>
      <c r="BAN735" s="102"/>
      <c r="BAO735" s="102"/>
      <c r="BAP735" s="102"/>
      <c r="BAQ735" s="102"/>
      <c r="BAR735" s="102"/>
      <c r="BAS735" s="102"/>
      <c r="BAT735" s="102"/>
      <c r="BAU735" s="102"/>
      <c r="BAV735" s="102"/>
      <c r="BAW735" s="102"/>
      <c r="BAX735" s="102"/>
      <c r="BAY735" s="102"/>
      <c r="BAZ735" s="102"/>
      <c r="BBA735" s="102"/>
      <c r="BBB735" s="102"/>
      <c r="BBC735" s="102"/>
      <c r="BBD735" s="102"/>
      <c r="BBE735" s="102"/>
      <c r="BBF735" s="102"/>
      <c r="BBG735" s="102"/>
      <c r="BBH735" s="102"/>
      <c r="BBI735" s="102"/>
      <c r="BBJ735" s="102"/>
      <c r="BBK735" s="102"/>
      <c r="BBL735" s="102"/>
      <c r="BBM735" s="102"/>
      <c r="BBN735" s="102"/>
      <c r="BBO735" s="102"/>
      <c r="BBP735" s="102"/>
      <c r="BBQ735" s="102"/>
      <c r="BBR735" s="102"/>
      <c r="BBS735" s="102"/>
      <c r="BBT735" s="102"/>
      <c r="BBU735" s="102"/>
      <c r="BBV735" s="102"/>
      <c r="BBW735" s="102"/>
      <c r="BBX735" s="102"/>
      <c r="BBY735" s="102"/>
      <c r="BBZ735" s="102"/>
      <c r="BCA735" s="102"/>
      <c r="BCB735" s="102"/>
      <c r="BCC735" s="102"/>
      <c r="BCD735" s="102"/>
      <c r="BCE735" s="102"/>
      <c r="BCF735" s="102"/>
      <c r="BCG735" s="102"/>
      <c r="BCH735" s="102"/>
      <c r="BCI735" s="102"/>
      <c r="BCJ735" s="102"/>
      <c r="BCK735" s="102"/>
      <c r="BCL735" s="102"/>
      <c r="BCM735" s="102"/>
      <c r="BCN735" s="102"/>
      <c r="BCO735" s="102"/>
      <c r="BCP735" s="102"/>
      <c r="BCQ735" s="102"/>
      <c r="BCR735" s="102"/>
      <c r="BCS735" s="102"/>
      <c r="BCT735" s="102"/>
      <c r="BCU735" s="102"/>
      <c r="BCV735" s="102"/>
      <c r="BCW735" s="102"/>
      <c r="BCX735" s="102"/>
      <c r="BCY735" s="102"/>
      <c r="BCZ735" s="102"/>
      <c r="BDA735" s="102"/>
      <c r="BDB735" s="102"/>
      <c r="BDC735" s="102"/>
      <c r="BDD735" s="102"/>
      <c r="BDE735" s="102"/>
      <c r="BDF735" s="102"/>
      <c r="BDG735" s="102"/>
      <c r="BDH735" s="102"/>
      <c r="BDI735" s="102"/>
      <c r="BDJ735" s="102"/>
      <c r="BDK735" s="102"/>
      <c r="BDL735" s="102"/>
      <c r="BDM735" s="102"/>
      <c r="BDN735" s="102"/>
      <c r="BDO735" s="102"/>
      <c r="BDP735" s="102"/>
      <c r="BDQ735" s="102"/>
      <c r="BDR735" s="102"/>
      <c r="BDS735" s="102"/>
      <c r="BDT735" s="102"/>
      <c r="BDU735" s="102"/>
      <c r="BDV735" s="102"/>
      <c r="BDW735" s="102"/>
      <c r="BDX735" s="102"/>
      <c r="BDY735" s="102"/>
      <c r="BDZ735" s="102"/>
      <c r="BEA735" s="102"/>
      <c r="BEB735" s="102"/>
      <c r="BEC735" s="102"/>
      <c r="BED735" s="102"/>
      <c r="BEE735" s="102"/>
      <c r="BEF735" s="102"/>
      <c r="BEG735" s="102"/>
      <c r="BEH735" s="102"/>
      <c r="BEI735" s="102"/>
      <c r="BEJ735" s="102"/>
      <c r="BEK735" s="102"/>
      <c r="BEL735" s="102"/>
      <c r="BEM735" s="102"/>
      <c r="BEN735" s="102"/>
      <c r="BEO735" s="102"/>
      <c r="BEP735" s="102"/>
      <c r="BEQ735" s="102"/>
      <c r="BER735" s="102"/>
      <c r="BES735" s="102"/>
      <c r="BET735" s="102"/>
      <c r="BEU735" s="102"/>
      <c r="BEV735" s="102"/>
      <c r="BEW735" s="102"/>
      <c r="BEX735" s="102"/>
      <c r="BEY735" s="102"/>
      <c r="BEZ735" s="102"/>
      <c r="BFA735" s="102"/>
      <c r="BFB735" s="102"/>
      <c r="BFC735" s="102"/>
      <c r="BFD735" s="102"/>
      <c r="BFE735" s="102"/>
      <c r="BFF735" s="102"/>
      <c r="BFG735" s="102"/>
      <c r="BFH735" s="102"/>
      <c r="BFI735" s="102"/>
      <c r="BFJ735" s="102"/>
      <c r="BFK735" s="102"/>
      <c r="BFL735" s="102"/>
      <c r="BFM735" s="102"/>
      <c r="BFN735" s="102"/>
      <c r="BFO735" s="102"/>
      <c r="BFP735" s="102"/>
      <c r="BFQ735" s="102"/>
      <c r="BFR735" s="102"/>
      <c r="BFS735" s="102"/>
      <c r="BFT735" s="102"/>
      <c r="BFU735" s="102"/>
      <c r="BFV735" s="102"/>
      <c r="BFW735" s="102"/>
      <c r="BFX735" s="102"/>
      <c r="BFY735" s="102"/>
      <c r="BFZ735" s="102"/>
      <c r="BGA735" s="102"/>
      <c r="BGB735" s="102"/>
      <c r="BGC735" s="102"/>
      <c r="BGD735" s="102"/>
      <c r="BGE735" s="102"/>
      <c r="BGF735" s="102"/>
      <c r="BGG735" s="102"/>
      <c r="BGH735" s="102"/>
      <c r="BGI735" s="102"/>
      <c r="BGJ735" s="102"/>
      <c r="BGK735" s="102"/>
      <c r="BGL735" s="102"/>
      <c r="BGM735" s="102"/>
      <c r="BGN735" s="102"/>
      <c r="BGO735" s="102"/>
      <c r="BGP735" s="102"/>
      <c r="BGQ735" s="102"/>
      <c r="BGR735" s="102"/>
      <c r="BGS735" s="102"/>
      <c r="BGT735" s="102"/>
      <c r="BGU735" s="102"/>
      <c r="BGV735" s="102"/>
      <c r="BGW735" s="102"/>
      <c r="BGX735" s="102"/>
      <c r="BGY735" s="102"/>
      <c r="BGZ735" s="102"/>
      <c r="BHA735" s="102"/>
      <c r="BHB735" s="102"/>
      <c r="BHC735" s="102"/>
      <c r="BHD735" s="102"/>
      <c r="BHE735" s="102"/>
      <c r="BHF735" s="102"/>
      <c r="BHG735" s="102"/>
      <c r="BHH735" s="102"/>
      <c r="BHI735" s="102"/>
      <c r="BHJ735" s="102"/>
      <c r="BHK735" s="102"/>
      <c r="BHL735" s="102"/>
      <c r="BHM735" s="102"/>
      <c r="BHN735" s="102"/>
      <c r="BHO735" s="102"/>
      <c r="BHP735" s="102"/>
      <c r="BHQ735" s="102"/>
      <c r="BHR735" s="102"/>
      <c r="BHS735" s="102"/>
      <c r="BHT735" s="102"/>
      <c r="BHU735" s="102"/>
      <c r="BHV735" s="102"/>
      <c r="BHW735" s="102"/>
      <c r="BHX735" s="102"/>
      <c r="BHY735" s="102"/>
      <c r="BHZ735" s="102"/>
      <c r="BIA735" s="102"/>
      <c r="BIB735" s="102"/>
      <c r="BIC735" s="102"/>
      <c r="BID735" s="102"/>
      <c r="BIE735" s="102"/>
      <c r="BIF735" s="102"/>
      <c r="BIG735" s="102"/>
      <c r="BIH735" s="102"/>
      <c r="BII735" s="102"/>
      <c r="BIJ735" s="102"/>
      <c r="BIK735" s="102"/>
      <c r="BIL735" s="102"/>
      <c r="BIM735" s="102"/>
      <c r="BIN735" s="102"/>
      <c r="BIO735" s="102"/>
      <c r="BIP735" s="102"/>
      <c r="BIQ735" s="102"/>
      <c r="BIR735" s="102"/>
      <c r="BIS735" s="102"/>
      <c r="BIT735" s="102"/>
      <c r="BIU735" s="102"/>
      <c r="BIV735" s="102"/>
      <c r="BIW735" s="102"/>
      <c r="BIX735" s="102"/>
      <c r="BIY735" s="102"/>
      <c r="BIZ735" s="102"/>
      <c r="BJA735" s="102"/>
      <c r="BJB735" s="102"/>
      <c r="BJC735" s="102"/>
      <c r="BJD735" s="102"/>
      <c r="BJE735" s="102"/>
      <c r="BJF735" s="102"/>
      <c r="BJG735" s="102"/>
      <c r="BJH735" s="102"/>
      <c r="BJI735" s="102"/>
      <c r="BJJ735" s="102"/>
      <c r="BJK735" s="102"/>
      <c r="BJL735" s="102"/>
      <c r="BJM735" s="102"/>
      <c r="BJN735" s="102"/>
      <c r="BJO735" s="102"/>
      <c r="BJP735" s="102"/>
      <c r="BJQ735" s="102"/>
      <c r="BJR735" s="102"/>
      <c r="BJS735" s="102"/>
      <c r="BJT735" s="102"/>
      <c r="BJU735" s="102"/>
      <c r="BJV735" s="102"/>
      <c r="BJW735" s="102"/>
      <c r="BJX735" s="102"/>
      <c r="BJY735" s="102"/>
      <c r="BJZ735" s="102"/>
      <c r="BKA735" s="102"/>
      <c r="BKB735" s="102"/>
      <c r="BKC735" s="102"/>
      <c r="BKD735" s="102"/>
      <c r="BKE735" s="102"/>
      <c r="BKF735" s="102"/>
      <c r="BKG735" s="102"/>
      <c r="BKH735" s="102"/>
      <c r="BKI735" s="102"/>
      <c r="BKJ735" s="102"/>
      <c r="BKK735" s="102"/>
      <c r="BKL735" s="102"/>
      <c r="BKM735" s="102"/>
      <c r="BKN735" s="102"/>
      <c r="BKO735" s="102"/>
      <c r="BKP735" s="102"/>
      <c r="BKQ735" s="102"/>
      <c r="BKR735" s="102"/>
      <c r="BKS735" s="102"/>
      <c r="BKT735" s="102"/>
      <c r="BKU735" s="102"/>
      <c r="BKV735" s="102"/>
      <c r="BKW735" s="102"/>
      <c r="BKX735" s="102"/>
      <c r="BKY735" s="102"/>
      <c r="BKZ735" s="102"/>
      <c r="BLA735" s="102"/>
      <c r="BLB735" s="102"/>
      <c r="BLC735" s="102"/>
      <c r="BLD735" s="102"/>
      <c r="BLE735" s="102"/>
      <c r="BLF735" s="102"/>
      <c r="BLG735" s="102"/>
      <c r="BLH735" s="102"/>
      <c r="BLI735" s="102"/>
      <c r="BLJ735" s="102"/>
      <c r="BLK735" s="102"/>
      <c r="BLL735" s="102"/>
      <c r="BLM735" s="102"/>
      <c r="BLN735" s="102"/>
      <c r="BLO735" s="102"/>
      <c r="BLP735" s="102"/>
      <c r="BLQ735" s="102"/>
      <c r="BLR735" s="102"/>
      <c r="BLS735" s="102"/>
      <c r="BLT735" s="102"/>
      <c r="BLU735" s="102"/>
      <c r="BLV735" s="102"/>
      <c r="BLW735" s="102"/>
      <c r="BLX735" s="102"/>
      <c r="BLY735" s="102"/>
      <c r="BLZ735" s="102"/>
      <c r="BMA735" s="102"/>
      <c r="BMB735" s="102"/>
      <c r="BMC735" s="102"/>
      <c r="BMD735" s="102"/>
      <c r="BME735" s="102"/>
      <c r="BMF735" s="102"/>
      <c r="BMG735" s="102"/>
      <c r="BMH735" s="102"/>
      <c r="BMI735" s="102"/>
      <c r="BMJ735" s="102"/>
      <c r="BMK735" s="102"/>
      <c r="BML735" s="102"/>
      <c r="BMM735" s="102"/>
      <c r="BMN735" s="102"/>
      <c r="BMO735" s="102"/>
      <c r="BMP735" s="102"/>
      <c r="BMQ735" s="102"/>
      <c r="BMR735" s="102"/>
      <c r="BMS735" s="102"/>
      <c r="BMT735" s="102"/>
      <c r="BMU735" s="102"/>
      <c r="BMV735" s="102"/>
      <c r="BMW735" s="102"/>
      <c r="BMX735" s="102"/>
      <c r="BMY735" s="102"/>
      <c r="BMZ735" s="102"/>
      <c r="BNA735" s="102"/>
      <c r="BNB735" s="102"/>
      <c r="BNC735" s="102"/>
      <c r="BND735" s="102"/>
      <c r="BNE735" s="102"/>
      <c r="BNF735" s="102"/>
      <c r="BNG735" s="102"/>
      <c r="BNH735" s="102"/>
      <c r="BNI735" s="102"/>
      <c r="BNJ735" s="102"/>
      <c r="BNK735" s="102"/>
      <c r="BNL735" s="102"/>
      <c r="BNM735" s="102"/>
      <c r="BNN735" s="102"/>
      <c r="BNO735" s="102"/>
      <c r="BNP735" s="102"/>
      <c r="BNQ735" s="102"/>
      <c r="BNR735" s="102"/>
      <c r="BNS735" s="102"/>
      <c r="BNT735" s="102"/>
      <c r="BNU735" s="102"/>
      <c r="BNV735" s="102"/>
      <c r="BNW735" s="102"/>
      <c r="BNX735" s="102"/>
      <c r="BNY735" s="102"/>
      <c r="BNZ735" s="102"/>
      <c r="BOA735" s="102"/>
      <c r="BOB735" s="102"/>
      <c r="BOC735" s="102"/>
      <c r="BOD735" s="102"/>
      <c r="BOE735" s="102"/>
      <c r="BOF735" s="102"/>
      <c r="BOG735" s="102"/>
      <c r="BOH735" s="102"/>
      <c r="BOI735" s="102"/>
      <c r="BOJ735" s="102"/>
      <c r="BOK735" s="102"/>
      <c r="BOL735" s="102"/>
      <c r="BOM735" s="102"/>
      <c r="BON735" s="102"/>
      <c r="BOO735" s="102"/>
      <c r="BOP735" s="102"/>
      <c r="BOQ735" s="102"/>
      <c r="BOR735" s="102"/>
      <c r="BOS735" s="102"/>
      <c r="BOT735" s="102"/>
      <c r="BOU735" s="102"/>
      <c r="BOV735" s="102"/>
      <c r="BOW735" s="102"/>
      <c r="BOX735" s="102"/>
      <c r="BOY735" s="102"/>
      <c r="BOZ735" s="102"/>
      <c r="BPA735" s="102"/>
      <c r="BPB735" s="102"/>
      <c r="BPC735" s="102"/>
      <c r="BPD735" s="102"/>
      <c r="BPE735" s="102"/>
      <c r="BPF735" s="102"/>
      <c r="BPG735" s="102"/>
      <c r="BPH735" s="102"/>
      <c r="BPI735" s="102"/>
      <c r="BPJ735" s="102"/>
      <c r="BPK735" s="102"/>
      <c r="BPL735" s="102"/>
      <c r="BPM735" s="102"/>
      <c r="BPN735" s="102"/>
      <c r="BPO735" s="102"/>
      <c r="BPP735" s="102"/>
      <c r="BPQ735" s="102"/>
      <c r="BPR735" s="102"/>
      <c r="BPS735" s="102"/>
      <c r="BPT735" s="102"/>
      <c r="BPU735" s="102"/>
      <c r="BPV735" s="102"/>
      <c r="BPW735" s="102"/>
      <c r="BPX735" s="102"/>
      <c r="BPY735" s="102"/>
      <c r="BPZ735" s="102"/>
      <c r="BQA735" s="102"/>
      <c r="BQB735" s="102"/>
      <c r="BQC735" s="102"/>
      <c r="BQD735" s="102"/>
      <c r="BQE735" s="102"/>
      <c r="BQF735" s="102"/>
      <c r="BQG735" s="102"/>
      <c r="BQH735" s="102"/>
      <c r="BQI735" s="102"/>
      <c r="BQJ735" s="102"/>
      <c r="BQK735" s="102"/>
      <c r="BQL735" s="102"/>
      <c r="BQM735" s="102"/>
      <c r="BQN735" s="102"/>
      <c r="BQO735" s="102"/>
      <c r="BQP735" s="102"/>
      <c r="BQQ735" s="102"/>
      <c r="BQR735" s="102"/>
      <c r="BQS735" s="102"/>
      <c r="BQT735" s="102"/>
      <c r="BQU735" s="102"/>
      <c r="BQV735" s="102"/>
      <c r="BQW735" s="102"/>
      <c r="BQX735" s="102"/>
      <c r="BQY735" s="102"/>
      <c r="BQZ735" s="102"/>
      <c r="BRA735" s="102"/>
      <c r="BRB735" s="102"/>
      <c r="BRC735" s="102"/>
      <c r="BRD735" s="102"/>
      <c r="BRE735" s="102"/>
      <c r="BRF735" s="102"/>
      <c r="BRG735" s="102"/>
      <c r="BRH735" s="102"/>
      <c r="BRI735" s="102"/>
      <c r="BRJ735" s="102"/>
      <c r="BRK735" s="102"/>
      <c r="BRL735" s="102"/>
      <c r="BRM735" s="102"/>
      <c r="BRN735" s="102"/>
      <c r="BRO735" s="102"/>
      <c r="BRP735" s="102"/>
      <c r="BRQ735" s="102"/>
      <c r="BRR735" s="102"/>
      <c r="BRS735" s="102"/>
      <c r="BRT735" s="102"/>
      <c r="BRU735" s="102"/>
      <c r="BRV735" s="102"/>
      <c r="BRW735" s="102"/>
      <c r="BRX735" s="102"/>
      <c r="BRY735" s="102"/>
      <c r="BRZ735" s="102"/>
      <c r="BSA735" s="102"/>
      <c r="BSB735" s="102"/>
      <c r="BSC735" s="102"/>
      <c r="BSD735" s="102"/>
      <c r="BSE735" s="102"/>
      <c r="BSF735" s="102"/>
      <c r="BSG735" s="102"/>
      <c r="BSH735" s="102"/>
      <c r="BSI735" s="102"/>
      <c r="BSJ735" s="102"/>
      <c r="BSK735" s="102"/>
      <c r="BSL735" s="102"/>
      <c r="BSM735" s="102"/>
      <c r="BSN735" s="102"/>
      <c r="BSO735" s="102"/>
      <c r="BSP735" s="102"/>
      <c r="BSQ735" s="102"/>
      <c r="BSR735" s="102"/>
      <c r="BSS735" s="102"/>
      <c r="BST735" s="102"/>
      <c r="BSU735" s="102"/>
      <c r="BSV735" s="102"/>
      <c r="BSW735" s="102"/>
      <c r="BSX735" s="102"/>
      <c r="BSY735" s="102"/>
      <c r="BSZ735" s="102"/>
      <c r="BTA735" s="102"/>
      <c r="BTB735" s="102"/>
      <c r="BTC735" s="102"/>
      <c r="BTD735" s="102"/>
      <c r="BTE735" s="102"/>
      <c r="BTF735" s="102"/>
      <c r="BTG735" s="102"/>
      <c r="BTH735" s="102"/>
      <c r="BTI735" s="102"/>
      <c r="BTJ735" s="102"/>
      <c r="BTK735" s="102"/>
      <c r="BTL735" s="102"/>
      <c r="BTM735" s="102"/>
      <c r="BTN735" s="102"/>
      <c r="BTO735" s="102"/>
      <c r="BTP735" s="102"/>
      <c r="BTQ735" s="102"/>
      <c r="BTR735" s="102"/>
      <c r="BTS735" s="102"/>
      <c r="BTT735" s="102"/>
      <c r="BTU735" s="102"/>
      <c r="BTV735" s="102"/>
      <c r="BTW735" s="102"/>
      <c r="BTX735" s="102"/>
      <c r="BTY735" s="102"/>
      <c r="BTZ735" s="102"/>
      <c r="BUA735" s="102"/>
      <c r="BUB735" s="102"/>
      <c r="BUC735" s="102"/>
      <c r="BUD735" s="102"/>
      <c r="BUE735" s="102"/>
      <c r="BUF735" s="102"/>
      <c r="BUG735" s="102"/>
      <c r="BUH735" s="102"/>
      <c r="BUI735" s="102"/>
      <c r="BUJ735" s="102"/>
      <c r="BUK735" s="102"/>
      <c r="BUL735" s="102"/>
      <c r="BUM735" s="102"/>
      <c r="BUN735" s="102"/>
      <c r="BUO735" s="102"/>
      <c r="BUP735" s="102"/>
      <c r="BUQ735" s="102"/>
      <c r="BUR735" s="102"/>
      <c r="BUS735" s="102"/>
      <c r="BUT735" s="102"/>
      <c r="BUU735" s="102"/>
      <c r="BUV735" s="102"/>
      <c r="BUW735" s="102"/>
      <c r="BUX735" s="102"/>
      <c r="BUY735" s="102"/>
      <c r="BUZ735" s="102"/>
      <c r="BVA735" s="102"/>
      <c r="BVB735" s="102"/>
      <c r="BVC735" s="102"/>
      <c r="BVD735" s="102"/>
      <c r="BVE735" s="102"/>
      <c r="BVF735" s="102"/>
      <c r="BVG735" s="102"/>
      <c r="BVH735" s="102"/>
      <c r="BVI735" s="102"/>
      <c r="BVJ735" s="102"/>
      <c r="BVK735" s="102"/>
      <c r="BVL735" s="102"/>
      <c r="BVM735" s="102"/>
      <c r="BVN735" s="102"/>
      <c r="BVO735" s="102"/>
      <c r="BVP735" s="102"/>
      <c r="BVQ735" s="102"/>
      <c r="BVR735" s="102"/>
      <c r="BVS735" s="102"/>
      <c r="BVT735" s="102"/>
      <c r="BVU735" s="102"/>
      <c r="BVV735" s="102"/>
      <c r="BVW735" s="102"/>
      <c r="BVX735" s="102"/>
      <c r="BVY735" s="102"/>
      <c r="BVZ735" s="102"/>
      <c r="BWA735" s="102"/>
      <c r="BWB735" s="102"/>
      <c r="BWC735" s="102"/>
      <c r="BWD735" s="102"/>
      <c r="BWE735" s="102"/>
      <c r="BWF735" s="102"/>
      <c r="BWG735" s="102"/>
      <c r="BWH735" s="102"/>
      <c r="BWI735" s="102"/>
      <c r="BWJ735" s="102"/>
      <c r="BWK735" s="102"/>
      <c r="BWL735" s="102"/>
      <c r="BWM735" s="102"/>
      <c r="BWN735" s="102"/>
      <c r="BWO735" s="102"/>
      <c r="BWP735" s="102"/>
      <c r="BWQ735" s="102"/>
      <c r="BWR735" s="102"/>
      <c r="BWS735" s="102"/>
      <c r="BWT735" s="102"/>
      <c r="BWU735" s="102"/>
      <c r="BWV735" s="102"/>
      <c r="BWW735" s="102"/>
      <c r="BWX735" s="102"/>
      <c r="BWY735" s="102"/>
      <c r="BWZ735" s="102"/>
      <c r="BXA735" s="102"/>
      <c r="BXB735" s="102"/>
      <c r="BXC735" s="102"/>
      <c r="BXD735" s="102"/>
      <c r="BXE735" s="102"/>
      <c r="BXF735" s="102"/>
      <c r="BXG735" s="102"/>
      <c r="BXH735" s="102"/>
      <c r="BXI735" s="102"/>
      <c r="BXJ735" s="102"/>
      <c r="BXK735" s="102"/>
      <c r="BXL735" s="102"/>
      <c r="BXM735" s="102"/>
      <c r="BXN735" s="102"/>
      <c r="BXO735" s="102"/>
      <c r="BXP735" s="102"/>
      <c r="BXQ735" s="102"/>
      <c r="BXR735" s="102"/>
      <c r="BXS735" s="102"/>
      <c r="BXT735" s="102"/>
      <c r="BXU735" s="102"/>
      <c r="BXV735" s="102"/>
      <c r="BXW735" s="102"/>
      <c r="BXX735" s="102"/>
      <c r="BXY735" s="102"/>
      <c r="BXZ735" s="102"/>
      <c r="BYA735" s="102"/>
      <c r="BYB735" s="102"/>
      <c r="BYC735" s="102"/>
      <c r="BYD735" s="102"/>
      <c r="BYE735" s="102"/>
      <c r="BYF735" s="102"/>
      <c r="BYG735" s="102"/>
      <c r="BYH735" s="102"/>
      <c r="BYI735" s="102"/>
      <c r="BYJ735" s="102"/>
      <c r="BYK735" s="102"/>
      <c r="BYL735" s="102"/>
      <c r="BYM735" s="102"/>
      <c r="BYN735" s="102"/>
      <c r="BYO735" s="102"/>
      <c r="BYP735" s="102"/>
      <c r="BYQ735" s="102"/>
      <c r="BYR735" s="102"/>
      <c r="BYS735" s="102"/>
      <c r="BYT735" s="102"/>
      <c r="BYU735" s="102"/>
      <c r="BYV735" s="102"/>
      <c r="BYW735" s="102"/>
      <c r="BYX735" s="102"/>
      <c r="BYY735" s="102"/>
      <c r="BYZ735" s="102"/>
      <c r="BZA735" s="102"/>
      <c r="BZB735" s="102"/>
      <c r="BZC735" s="102"/>
      <c r="BZD735" s="102"/>
      <c r="BZE735" s="102"/>
      <c r="BZF735" s="102"/>
      <c r="BZG735" s="102"/>
      <c r="BZH735" s="102"/>
      <c r="BZI735" s="102"/>
      <c r="BZJ735" s="102"/>
      <c r="BZK735" s="102"/>
      <c r="BZL735" s="102"/>
      <c r="BZM735" s="102"/>
      <c r="BZN735" s="102"/>
      <c r="BZO735" s="102"/>
      <c r="BZP735" s="102"/>
      <c r="BZQ735" s="102"/>
      <c r="BZR735" s="102"/>
      <c r="BZS735" s="102"/>
      <c r="BZT735" s="102"/>
      <c r="BZU735" s="102"/>
      <c r="BZV735" s="102"/>
      <c r="BZW735" s="102"/>
      <c r="BZX735" s="102"/>
      <c r="BZY735" s="102"/>
      <c r="BZZ735" s="102"/>
      <c r="CAA735" s="102"/>
      <c r="CAB735" s="102"/>
      <c r="CAC735" s="102"/>
      <c r="CAD735" s="102"/>
      <c r="CAE735" s="102"/>
      <c r="CAF735" s="102"/>
      <c r="CAG735" s="102"/>
      <c r="CAH735" s="102"/>
      <c r="CAI735" s="102"/>
      <c r="CAJ735" s="102"/>
      <c r="CAK735" s="102"/>
      <c r="CAL735" s="102"/>
      <c r="CAM735" s="102"/>
      <c r="CAN735" s="102"/>
      <c r="CAO735" s="102"/>
      <c r="CAP735" s="102"/>
      <c r="CAQ735" s="102"/>
      <c r="CAR735" s="102"/>
      <c r="CAS735" s="102"/>
      <c r="CAT735" s="102"/>
      <c r="CAU735" s="102"/>
      <c r="CAV735" s="102"/>
      <c r="CAW735" s="102"/>
      <c r="CAX735" s="102"/>
      <c r="CAY735" s="102"/>
      <c r="CAZ735" s="102"/>
      <c r="CBA735" s="102"/>
      <c r="CBB735" s="102"/>
      <c r="CBC735" s="102"/>
      <c r="CBD735" s="102"/>
      <c r="CBE735" s="102"/>
      <c r="CBF735" s="102"/>
      <c r="CBG735" s="102"/>
      <c r="CBH735" s="102"/>
      <c r="CBI735" s="102"/>
      <c r="CBJ735" s="102"/>
      <c r="CBK735" s="102"/>
      <c r="CBL735" s="102"/>
      <c r="CBM735" s="102"/>
      <c r="CBN735" s="102"/>
      <c r="CBO735" s="102"/>
      <c r="CBP735" s="102"/>
      <c r="CBQ735" s="102"/>
      <c r="CBR735" s="102"/>
      <c r="CBS735" s="102"/>
      <c r="CBT735" s="102"/>
      <c r="CBU735" s="102"/>
      <c r="CBV735" s="102"/>
      <c r="CBW735" s="102"/>
      <c r="CBX735" s="102"/>
      <c r="CBY735" s="102"/>
      <c r="CBZ735" s="102"/>
      <c r="CCA735" s="102"/>
      <c r="CCB735" s="102"/>
      <c r="CCC735" s="102"/>
      <c r="CCD735" s="102"/>
      <c r="CCE735" s="102"/>
      <c r="CCF735" s="102"/>
      <c r="CCG735" s="102"/>
      <c r="CCH735" s="102"/>
      <c r="CCI735" s="102"/>
      <c r="CCJ735" s="102"/>
      <c r="CCK735" s="102"/>
      <c r="CCL735" s="102"/>
      <c r="CCM735" s="102"/>
      <c r="CCN735" s="102"/>
      <c r="CCO735" s="102"/>
      <c r="CCP735" s="102"/>
      <c r="CCQ735" s="102"/>
      <c r="CCR735" s="102"/>
      <c r="CCS735" s="102"/>
      <c r="CCT735" s="102"/>
      <c r="CCU735" s="102"/>
      <c r="CCV735" s="102"/>
      <c r="CCW735" s="102"/>
      <c r="CCX735" s="102"/>
      <c r="CCY735" s="102"/>
      <c r="CCZ735" s="102"/>
      <c r="CDA735" s="102"/>
      <c r="CDB735" s="102"/>
      <c r="CDC735" s="102"/>
      <c r="CDD735" s="102"/>
      <c r="CDE735" s="102"/>
      <c r="CDF735" s="102"/>
      <c r="CDG735" s="102"/>
      <c r="CDH735" s="102"/>
      <c r="CDI735" s="102"/>
      <c r="CDJ735" s="102"/>
      <c r="CDK735" s="102"/>
      <c r="CDL735" s="102"/>
      <c r="CDM735" s="102"/>
      <c r="CDN735" s="102"/>
      <c r="CDO735" s="102"/>
      <c r="CDP735" s="102"/>
      <c r="CDQ735" s="102"/>
      <c r="CDR735" s="102"/>
      <c r="CDS735" s="102"/>
      <c r="CDT735" s="102"/>
      <c r="CDU735" s="102"/>
      <c r="CDV735" s="102"/>
      <c r="CDW735" s="102"/>
      <c r="CDX735" s="102"/>
      <c r="CDY735" s="102"/>
      <c r="CDZ735" s="102"/>
      <c r="CEA735" s="102"/>
      <c r="CEB735" s="102"/>
      <c r="CEC735" s="102"/>
      <c r="CED735" s="102"/>
      <c r="CEE735" s="102"/>
      <c r="CEF735" s="102"/>
      <c r="CEG735" s="102"/>
      <c r="CEH735" s="102"/>
      <c r="CEI735" s="102"/>
      <c r="CEJ735" s="102"/>
      <c r="CEK735" s="102"/>
      <c r="CEL735" s="102"/>
      <c r="CEM735" s="102"/>
      <c r="CEN735" s="102"/>
      <c r="CEO735" s="102"/>
      <c r="CEP735" s="102"/>
      <c r="CEQ735" s="102"/>
      <c r="CER735" s="102"/>
      <c r="CES735" s="102"/>
      <c r="CET735" s="102"/>
      <c r="CEU735" s="102"/>
      <c r="CEV735" s="102"/>
      <c r="CEW735" s="102"/>
      <c r="CEX735" s="102"/>
      <c r="CEY735" s="102"/>
      <c r="CEZ735" s="102"/>
      <c r="CFA735" s="102"/>
      <c r="CFB735" s="102"/>
      <c r="CFC735" s="102"/>
      <c r="CFD735" s="102"/>
      <c r="CFE735" s="102"/>
      <c r="CFF735" s="102"/>
      <c r="CFG735" s="102"/>
      <c r="CFH735" s="102"/>
      <c r="CFI735" s="102"/>
      <c r="CFJ735" s="102"/>
      <c r="CFK735" s="102"/>
      <c r="CFL735" s="102"/>
      <c r="CFM735" s="102"/>
      <c r="CFN735" s="102"/>
      <c r="CFO735" s="102"/>
      <c r="CFP735" s="102"/>
      <c r="CFQ735" s="102"/>
      <c r="CFR735" s="102"/>
      <c r="CFS735" s="102"/>
      <c r="CFT735" s="102"/>
      <c r="CFU735" s="102"/>
      <c r="CFV735" s="102"/>
      <c r="CFW735" s="102"/>
      <c r="CFX735" s="102"/>
      <c r="CFY735" s="102"/>
      <c r="CFZ735" s="102"/>
      <c r="CGA735" s="102"/>
      <c r="CGB735" s="102"/>
      <c r="CGC735" s="102"/>
      <c r="CGD735" s="102"/>
      <c r="CGE735" s="102"/>
      <c r="CGF735" s="102"/>
      <c r="CGG735" s="102"/>
      <c r="CGH735" s="102"/>
      <c r="CGI735" s="102"/>
      <c r="CGJ735" s="102"/>
      <c r="CGK735" s="102"/>
      <c r="CGL735" s="102"/>
      <c r="CGM735" s="102"/>
      <c r="CGN735" s="102"/>
      <c r="CGO735" s="102"/>
      <c r="CGP735" s="102"/>
      <c r="CGQ735" s="102"/>
      <c r="CGR735" s="102"/>
      <c r="CGS735" s="102"/>
      <c r="CGT735" s="102"/>
      <c r="CGU735" s="102"/>
      <c r="CGV735" s="102"/>
      <c r="CGW735" s="102"/>
      <c r="CGX735" s="102"/>
      <c r="CGY735" s="102"/>
      <c r="CGZ735" s="102"/>
      <c r="CHA735" s="102"/>
      <c r="CHB735" s="102"/>
      <c r="CHC735" s="102"/>
      <c r="CHD735" s="102"/>
      <c r="CHE735" s="102"/>
      <c r="CHF735" s="102"/>
      <c r="CHG735" s="102"/>
      <c r="CHH735" s="102"/>
      <c r="CHI735" s="102"/>
      <c r="CHJ735" s="102"/>
      <c r="CHK735" s="102"/>
      <c r="CHL735" s="102"/>
      <c r="CHM735" s="102"/>
      <c r="CHN735" s="102"/>
      <c r="CHO735" s="102"/>
      <c r="CHP735" s="102"/>
      <c r="CHQ735" s="102"/>
      <c r="CHR735" s="102"/>
      <c r="CHS735" s="102"/>
      <c r="CHT735" s="102"/>
      <c r="CHU735" s="102"/>
      <c r="CHV735" s="102"/>
      <c r="CHW735" s="102"/>
      <c r="CHX735" s="102"/>
      <c r="CHY735" s="102"/>
      <c r="CHZ735" s="102"/>
      <c r="CIA735" s="102"/>
      <c r="CIB735" s="102"/>
      <c r="CIC735" s="102"/>
      <c r="CID735" s="102"/>
      <c r="CIE735" s="102"/>
      <c r="CIF735" s="102"/>
      <c r="CIG735" s="102"/>
      <c r="CIH735" s="102"/>
      <c r="CII735" s="102"/>
      <c r="CIJ735" s="102"/>
      <c r="CIK735" s="102"/>
      <c r="CIL735" s="102"/>
      <c r="CIM735" s="102"/>
      <c r="CIN735" s="102"/>
      <c r="CIO735" s="102"/>
      <c r="CIP735" s="102"/>
      <c r="CIQ735" s="102"/>
      <c r="CIR735" s="102"/>
      <c r="CIS735" s="102"/>
      <c r="CIT735" s="102"/>
      <c r="CIU735" s="102"/>
      <c r="CIV735" s="102"/>
      <c r="CIW735" s="102"/>
      <c r="CIX735" s="102"/>
      <c r="CIY735" s="102"/>
      <c r="CIZ735" s="102"/>
      <c r="CJA735" s="102"/>
      <c r="CJB735" s="102"/>
      <c r="CJC735" s="102"/>
      <c r="CJD735" s="102"/>
      <c r="CJE735" s="102"/>
      <c r="CJF735" s="102"/>
      <c r="CJG735" s="102"/>
      <c r="CJH735" s="102"/>
      <c r="CJI735" s="102"/>
      <c r="CJJ735" s="102"/>
      <c r="CJK735" s="102"/>
      <c r="CJL735" s="102"/>
      <c r="CJM735" s="102"/>
      <c r="CJN735" s="102"/>
      <c r="CJO735" s="102"/>
      <c r="CJP735" s="102"/>
      <c r="CJQ735" s="102"/>
      <c r="CJR735" s="102"/>
      <c r="CJS735" s="102"/>
      <c r="CJT735" s="102"/>
      <c r="CJU735" s="102"/>
      <c r="CJV735" s="102"/>
      <c r="CJW735" s="102"/>
      <c r="CJX735" s="102"/>
      <c r="CJY735" s="102"/>
      <c r="CJZ735" s="102"/>
      <c r="CKA735" s="102"/>
      <c r="CKB735" s="102"/>
      <c r="CKC735" s="102"/>
      <c r="CKD735" s="102"/>
      <c r="CKE735" s="102"/>
      <c r="CKF735" s="102"/>
      <c r="CKG735" s="102"/>
      <c r="CKH735" s="102"/>
      <c r="CKI735" s="102"/>
      <c r="CKJ735" s="102"/>
      <c r="CKK735" s="102"/>
      <c r="CKL735" s="102"/>
      <c r="CKM735" s="102"/>
      <c r="CKN735" s="102"/>
      <c r="CKO735" s="102"/>
      <c r="CKP735" s="102"/>
      <c r="CKQ735" s="102"/>
      <c r="CKR735" s="102"/>
      <c r="CKS735" s="102"/>
      <c r="CKT735" s="102"/>
      <c r="CKU735" s="102"/>
      <c r="CKV735" s="102"/>
      <c r="CKW735" s="102"/>
      <c r="CKX735" s="102"/>
      <c r="CKY735" s="102"/>
      <c r="CKZ735" s="102"/>
      <c r="CLA735" s="102"/>
      <c r="CLB735" s="102"/>
      <c r="CLC735" s="102"/>
      <c r="CLD735" s="102"/>
      <c r="CLE735" s="102"/>
      <c r="CLF735" s="102"/>
      <c r="CLG735" s="102"/>
      <c r="CLH735" s="102"/>
      <c r="CLI735" s="102"/>
      <c r="CLJ735" s="102"/>
      <c r="CLK735" s="102"/>
      <c r="CLL735" s="102"/>
      <c r="CLM735" s="102"/>
      <c r="CLN735" s="102"/>
      <c r="CLO735" s="102"/>
      <c r="CLP735" s="102"/>
      <c r="CLQ735" s="102"/>
      <c r="CLR735" s="102"/>
      <c r="CLS735" s="102"/>
      <c r="CLT735" s="102"/>
      <c r="CLU735" s="102"/>
      <c r="CLV735" s="102"/>
      <c r="CLW735" s="102"/>
      <c r="CLX735" s="102"/>
      <c r="CLY735" s="102"/>
      <c r="CLZ735" s="102"/>
      <c r="CMA735" s="102"/>
      <c r="CMB735" s="102"/>
      <c r="CMC735" s="102"/>
      <c r="CMD735" s="102"/>
      <c r="CME735" s="102"/>
      <c r="CMF735" s="102"/>
      <c r="CMG735" s="102"/>
      <c r="CMH735" s="102"/>
      <c r="CMI735" s="102"/>
      <c r="CMJ735" s="102"/>
      <c r="CMK735" s="102"/>
      <c r="CML735" s="102"/>
      <c r="CMM735" s="102"/>
      <c r="CMN735" s="102"/>
      <c r="CMO735" s="102"/>
      <c r="CMP735" s="102"/>
      <c r="CMQ735" s="102"/>
      <c r="CMR735" s="102"/>
      <c r="CMS735" s="102"/>
      <c r="CMT735" s="102"/>
      <c r="CMU735" s="102"/>
      <c r="CMV735" s="102"/>
      <c r="CMW735" s="102"/>
      <c r="CMX735" s="102"/>
      <c r="CMY735" s="102"/>
      <c r="CMZ735" s="102"/>
      <c r="CNA735" s="102"/>
      <c r="CNB735" s="102"/>
      <c r="CNC735" s="102"/>
      <c r="CND735" s="102"/>
      <c r="CNE735" s="102"/>
      <c r="CNF735" s="102"/>
      <c r="CNG735" s="102"/>
      <c r="CNH735" s="102"/>
      <c r="CNI735" s="102"/>
      <c r="CNJ735" s="102"/>
      <c r="CNK735" s="102"/>
      <c r="CNL735" s="102"/>
      <c r="CNM735" s="102"/>
      <c r="CNN735" s="102"/>
      <c r="CNO735" s="102"/>
      <c r="CNP735" s="102"/>
      <c r="CNQ735" s="102"/>
      <c r="CNR735" s="102"/>
      <c r="CNS735" s="102"/>
      <c r="CNT735" s="102"/>
      <c r="CNU735" s="102"/>
      <c r="CNV735" s="102"/>
      <c r="CNW735" s="102"/>
      <c r="CNX735" s="102"/>
      <c r="CNY735" s="102"/>
      <c r="CNZ735" s="102"/>
      <c r="COA735" s="102"/>
      <c r="COB735" s="102"/>
      <c r="COC735" s="102"/>
      <c r="COD735" s="102"/>
      <c r="COE735" s="102"/>
      <c r="COF735" s="102"/>
      <c r="COG735" s="102"/>
      <c r="COH735" s="102"/>
      <c r="COI735" s="102"/>
      <c r="COJ735" s="102"/>
      <c r="COK735" s="102"/>
      <c r="COL735" s="102"/>
      <c r="COM735" s="102"/>
      <c r="CON735" s="102"/>
      <c r="COO735" s="102"/>
      <c r="COP735" s="102"/>
      <c r="COQ735" s="102"/>
      <c r="COR735" s="102"/>
      <c r="COS735" s="102"/>
      <c r="COT735" s="102"/>
      <c r="COU735" s="102"/>
      <c r="COV735" s="102"/>
      <c r="COW735" s="102"/>
      <c r="COX735" s="102"/>
      <c r="COY735" s="102"/>
      <c r="COZ735" s="102"/>
      <c r="CPA735" s="102"/>
      <c r="CPB735" s="102"/>
      <c r="CPC735" s="102"/>
      <c r="CPD735" s="102"/>
      <c r="CPE735" s="102"/>
      <c r="CPF735" s="102"/>
      <c r="CPG735" s="102"/>
      <c r="CPH735" s="102"/>
      <c r="CPI735" s="102"/>
      <c r="CPJ735" s="102"/>
      <c r="CPK735" s="102"/>
      <c r="CPL735" s="102"/>
      <c r="CPM735" s="102"/>
      <c r="CPN735" s="102"/>
      <c r="CPO735" s="102"/>
      <c r="CPP735" s="102"/>
      <c r="CPQ735" s="102"/>
      <c r="CPR735" s="102"/>
      <c r="CPS735" s="102"/>
      <c r="CPT735" s="102"/>
      <c r="CPU735" s="102"/>
      <c r="CPV735" s="102"/>
      <c r="CPW735" s="102"/>
      <c r="CPX735" s="102"/>
      <c r="CPY735" s="102"/>
      <c r="CPZ735" s="102"/>
      <c r="CQA735" s="102"/>
      <c r="CQB735" s="102"/>
      <c r="CQC735" s="102"/>
      <c r="CQD735" s="102"/>
      <c r="CQE735" s="102"/>
      <c r="CQF735" s="102"/>
      <c r="CQG735" s="102"/>
      <c r="CQH735" s="102"/>
      <c r="CQI735" s="102"/>
      <c r="CQJ735" s="102"/>
      <c r="CQK735" s="102"/>
      <c r="CQL735" s="102"/>
      <c r="CQM735" s="102"/>
      <c r="CQN735" s="102"/>
      <c r="CQO735" s="102"/>
      <c r="CQP735" s="102"/>
      <c r="CQQ735" s="102"/>
      <c r="CQR735" s="102"/>
      <c r="CQS735" s="102"/>
      <c r="CQT735" s="102"/>
      <c r="CQU735" s="102"/>
      <c r="CQV735" s="102"/>
      <c r="CQW735" s="102"/>
      <c r="CQX735" s="102"/>
      <c r="CQY735" s="102"/>
      <c r="CQZ735" s="102"/>
      <c r="CRA735" s="102"/>
      <c r="CRB735" s="102"/>
      <c r="CRC735" s="102"/>
      <c r="CRD735" s="102"/>
      <c r="CRE735" s="102"/>
      <c r="CRF735" s="102"/>
      <c r="CRG735" s="102"/>
      <c r="CRH735" s="102"/>
      <c r="CRI735" s="102"/>
      <c r="CRJ735" s="102"/>
      <c r="CRK735" s="102"/>
      <c r="CRL735" s="102"/>
      <c r="CRM735" s="102"/>
      <c r="CRN735" s="102"/>
      <c r="CRO735" s="102"/>
      <c r="CRP735" s="102"/>
      <c r="CRQ735" s="102"/>
      <c r="CRR735" s="102"/>
      <c r="CRS735" s="102"/>
      <c r="CRT735" s="102"/>
      <c r="CRU735" s="102"/>
      <c r="CRV735" s="102"/>
      <c r="CRW735" s="102"/>
      <c r="CRX735" s="102"/>
      <c r="CRY735" s="102"/>
      <c r="CRZ735" s="102"/>
      <c r="CSA735" s="102"/>
      <c r="CSB735" s="102"/>
      <c r="CSC735" s="102"/>
      <c r="CSD735" s="102"/>
      <c r="CSE735" s="102"/>
      <c r="CSF735" s="102"/>
      <c r="CSG735" s="102"/>
      <c r="CSH735" s="102"/>
      <c r="CSI735" s="102"/>
      <c r="CSJ735" s="102"/>
      <c r="CSK735" s="102"/>
      <c r="CSL735" s="102"/>
      <c r="CSM735" s="102"/>
      <c r="CSN735" s="102"/>
      <c r="CSO735" s="102"/>
      <c r="CSP735" s="102"/>
      <c r="CSQ735" s="102"/>
      <c r="CSR735" s="102"/>
      <c r="CSS735" s="102"/>
      <c r="CST735" s="102"/>
      <c r="CSU735" s="102"/>
      <c r="CSV735" s="102"/>
      <c r="CSW735" s="102"/>
      <c r="CSX735" s="102"/>
      <c r="CSY735" s="102"/>
      <c r="CSZ735" s="102"/>
      <c r="CTA735" s="102"/>
      <c r="CTB735" s="102"/>
      <c r="CTC735" s="102"/>
      <c r="CTD735" s="102"/>
      <c r="CTE735" s="102"/>
      <c r="CTF735" s="102"/>
      <c r="CTG735" s="102"/>
      <c r="CTH735" s="102"/>
      <c r="CTI735" s="102"/>
      <c r="CTJ735" s="102"/>
      <c r="CTK735" s="102"/>
      <c r="CTL735" s="102"/>
      <c r="CTM735" s="102"/>
      <c r="CTN735" s="102"/>
      <c r="CTO735" s="102"/>
      <c r="CTP735" s="102"/>
      <c r="CTQ735" s="102"/>
      <c r="CTR735" s="102"/>
      <c r="CTS735" s="102"/>
      <c r="CTT735" s="102"/>
      <c r="CTU735" s="102"/>
      <c r="CTV735" s="102"/>
      <c r="CTW735" s="102"/>
      <c r="CTX735" s="102"/>
      <c r="CTY735" s="102"/>
      <c r="CTZ735" s="102"/>
      <c r="CUA735" s="102"/>
      <c r="CUB735" s="102"/>
      <c r="CUC735" s="102"/>
      <c r="CUD735" s="102"/>
      <c r="CUE735" s="102"/>
      <c r="CUF735" s="102"/>
      <c r="CUG735" s="102"/>
      <c r="CUH735" s="102"/>
      <c r="CUI735" s="102"/>
      <c r="CUJ735" s="102"/>
      <c r="CUK735" s="102"/>
      <c r="CUL735" s="102"/>
      <c r="CUM735" s="102"/>
      <c r="CUN735" s="102"/>
      <c r="CUO735" s="102"/>
      <c r="CUP735" s="102"/>
      <c r="CUQ735" s="102"/>
      <c r="CUR735" s="102"/>
      <c r="CUS735" s="102"/>
      <c r="CUT735" s="102"/>
      <c r="CUU735" s="102"/>
      <c r="CUV735" s="102"/>
      <c r="CUW735" s="102"/>
      <c r="CUX735" s="102"/>
      <c r="CUY735" s="102"/>
      <c r="CUZ735" s="102"/>
      <c r="CVA735" s="102"/>
      <c r="CVB735" s="102"/>
      <c r="CVC735" s="102"/>
      <c r="CVD735" s="102"/>
      <c r="CVE735" s="102"/>
      <c r="CVF735" s="102"/>
      <c r="CVG735" s="102"/>
      <c r="CVH735" s="102"/>
      <c r="CVI735" s="102"/>
      <c r="CVJ735" s="102"/>
      <c r="CVK735" s="102"/>
      <c r="CVL735" s="102"/>
      <c r="CVM735" s="102"/>
      <c r="CVN735" s="102"/>
      <c r="CVO735" s="102"/>
      <c r="CVP735" s="102"/>
      <c r="CVQ735" s="102"/>
      <c r="CVR735" s="102"/>
      <c r="CVS735" s="102"/>
      <c r="CVT735" s="102"/>
      <c r="CVU735" s="102"/>
      <c r="CVV735" s="102"/>
      <c r="CVW735" s="102"/>
      <c r="CVX735" s="102"/>
      <c r="CVY735" s="102"/>
      <c r="CVZ735" s="102"/>
      <c r="CWA735" s="102"/>
      <c r="CWB735" s="102"/>
      <c r="CWC735" s="102"/>
      <c r="CWD735" s="102"/>
      <c r="CWE735" s="102"/>
      <c r="CWF735" s="102"/>
      <c r="CWG735" s="102"/>
      <c r="CWH735" s="102"/>
      <c r="CWI735" s="102"/>
      <c r="CWJ735" s="102"/>
      <c r="CWK735" s="102"/>
      <c r="CWL735" s="102"/>
      <c r="CWM735" s="102"/>
      <c r="CWN735" s="102"/>
      <c r="CWO735" s="102"/>
      <c r="CWP735" s="102"/>
      <c r="CWQ735" s="102"/>
      <c r="CWR735" s="102"/>
      <c r="CWS735" s="102"/>
      <c r="CWT735" s="102"/>
      <c r="CWU735" s="102"/>
      <c r="CWV735" s="102"/>
      <c r="CWW735" s="102"/>
      <c r="CWX735" s="102"/>
      <c r="CWY735" s="102"/>
      <c r="CWZ735" s="102"/>
      <c r="CXA735" s="102"/>
      <c r="CXB735" s="102"/>
      <c r="CXC735" s="102"/>
      <c r="CXD735" s="102"/>
      <c r="CXE735" s="102"/>
      <c r="CXF735" s="102"/>
      <c r="CXG735" s="102"/>
      <c r="CXH735" s="102"/>
      <c r="CXI735" s="102"/>
      <c r="CXJ735" s="102"/>
      <c r="CXK735" s="102"/>
      <c r="CXL735" s="102"/>
      <c r="CXM735" s="102"/>
      <c r="CXN735" s="102"/>
      <c r="CXO735" s="102"/>
      <c r="CXP735" s="102"/>
      <c r="CXQ735" s="102"/>
      <c r="CXR735" s="102"/>
      <c r="CXS735" s="102"/>
      <c r="CXT735" s="102"/>
      <c r="CXU735" s="102"/>
      <c r="CXV735" s="102"/>
      <c r="CXW735" s="102"/>
      <c r="CXX735" s="102"/>
      <c r="CXY735" s="102"/>
      <c r="CXZ735" s="102"/>
      <c r="CYA735" s="102"/>
      <c r="CYB735" s="102"/>
      <c r="CYC735" s="102"/>
      <c r="CYD735" s="102"/>
      <c r="CYE735" s="102"/>
      <c r="CYF735" s="102"/>
      <c r="CYG735" s="102"/>
      <c r="CYH735" s="102"/>
      <c r="CYI735" s="102"/>
      <c r="CYJ735" s="102"/>
      <c r="CYK735" s="102"/>
      <c r="CYL735" s="102"/>
      <c r="CYM735" s="102"/>
      <c r="CYN735" s="102"/>
      <c r="CYO735" s="102"/>
      <c r="CYP735" s="102"/>
      <c r="CYQ735" s="102"/>
      <c r="CYR735" s="102"/>
      <c r="CYS735" s="102"/>
      <c r="CYT735" s="102"/>
      <c r="CYU735" s="102"/>
      <c r="CYV735" s="102"/>
      <c r="CYW735" s="102"/>
      <c r="CYX735" s="102"/>
      <c r="CYY735" s="102"/>
      <c r="CYZ735" s="102"/>
      <c r="CZA735" s="102"/>
      <c r="CZB735" s="102"/>
      <c r="CZC735" s="102"/>
      <c r="CZD735" s="102"/>
      <c r="CZE735" s="102"/>
      <c r="CZF735" s="102"/>
      <c r="CZG735" s="102"/>
      <c r="CZH735" s="102"/>
      <c r="CZI735" s="102"/>
      <c r="CZJ735" s="102"/>
      <c r="CZK735" s="102"/>
      <c r="CZL735" s="102"/>
      <c r="CZM735" s="102"/>
      <c r="CZN735" s="102"/>
      <c r="CZO735" s="102"/>
      <c r="CZP735" s="102"/>
      <c r="CZQ735" s="102"/>
      <c r="CZR735" s="102"/>
      <c r="CZS735" s="102"/>
      <c r="CZT735" s="102"/>
      <c r="CZU735" s="102"/>
      <c r="CZV735" s="102"/>
      <c r="CZW735" s="102"/>
      <c r="CZX735" s="102"/>
      <c r="CZY735" s="102"/>
      <c r="CZZ735" s="102"/>
      <c r="DAA735" s="102"/>
      <c r="DAB735" s="102"/>
      <c r="DAC735" s="102"/>
      <c r="DAD735" s="102"/>
      <c r="DAE735" s="102"/>
      <c r="DAF735" s="102"/>
      <c r="DAG735" s="102"/>
      <c r="DAH735" s="102"/>
      <c r="DAI735" s="102"/>
      <c r="DAJ735" s="102"/>
      <c r="DAK735" s="102"/>
      <c r="DAL735" s="102"/>
      <c r="DAM735" s="102"/>
      <c r="DAN735" s="102"/>
      <c r="DAO735" s="102"/>
      <c r="DAP735" s="102"/>
      <c r="DAQ735" s="102"/>
      <c r="DAR735" s="102"/>
      <c r="DAS735" s="102"/>
      <c r="DAT735" s="102"/>
      <c r="DAU735" s="102"/>
      <c r="DAV735" s="102"/>
      <c r="DAW735" s="102"/>
      <c r="DAX735" s="102"/>
      <c r="DAY735" s="102"/>
      <c r="DAZ735" s="102"/>
      <c r="DBA735" s="102"/>
      <c r="DBB735" s="102"/>
      <c r="DBC735" s="102"/>
      <c r="DBD735" s="102"/>
      <c r="DBE735" s="102"/>
      <c r="DBF735" s="102"/>
      <c r="DBG735" s="102"/>
      <c r="DBH735" s="102"/>
      <c r="DBI735" s="102"/>
      <c r="DBJ735" s="102"/>
      <c r="DBK735" s="102"/>
      <c r="DBL735" s="102"/>
      <c r="DBM735" s="102"/>
      <c r="DBN735" s="102"/>
      <c r="DBO735" s="102"/>
      <c r="DBP735" s="102"/>
      <c r="DBQ735" s="102"/>
      <c r="DBR735" s="102"/>
      <c r="DBS735" s="102"/>
      <c r="DBT735" s="102"/>
      <c r="DBU735" s="102"/>
      <c r="DBV735" s="102"/>
      <c r="DBW735" s="102"/>
      <c r="DBX735" s="102"/>
      <c r="DBY735" s="102"/>
      <c r="DBZ735" s="102"/>
      <c r="DCA735" s="102"/>
      <c r="DCB735" s="102"/>
      <c r="DCC735" s="102"/>
      <c r="DCD735" s="102"/>
      <c r="DCE735" s="102"/>
      <c r="DCF735" s="102"/>
      <c r="DCG735" s="102"/>
      <c r="DCH735" s="102"/>
      <c r="DCI735" s="102"/>
      <c r="DCJ735" s="102"/>
      <c r="DCK735" s="102"/>
      <c r="DCL735" s="102"/>
      <c r="DCM735" s="102"/>
      <c r="DCN735" s="102"/>
      <c r="DCO735" s="102"/>
      <c r="DCP735" s="102"/>
      <c r="DCQ735" s="102"/>
      <c r="DCR735" s="102"/>
      <c r="DCS735" s="102"/>
      <c r="DCT735" s="102"/>
      <c r="DCU735" s="102"/>
      <c r="DCV735" s="102"/>
      <c r="DCW735" s="102"/>
      <c r="DCX735" s="102"/>
      <c r="DCY735" s="102"/>
      <c r="DCZ735" s="102"/>
      <c r="DDA735" s="102"/>
      <c r="DDB735" s="102"/>
      <c r="DDC735" s="102"/>
      <c r="DDD735" s="102"/>
      <c r="DDE735" s="102"/>
      <c r="DDF735" s="102"/>
      <c r="DDG735" s="102"/>
      <c r="DDH735" s="102"/>
      <c r="DDI735" s="102"/>
      <c r="DDJ735" s="102"/>
      <c r="DDK735" s="102"/>
      <c r="DDL735" s="102"/>
      <c r="DDM735" s="102"/>
      <c r="DDN735" s="102"/>
      <c r="DDO735" s="102"/>
      <c r="DDP735" s="102"/>
      <c r="DDQ735" s="102"/>
      <c r="DDR735" s="102"/>
      <c r="DDS735" s="102"/>
      <c r="DDT735" s="102"/>
      <c r="DDU735" s="102"/>
      <c r="DDV735" s="102"/>
      <c r="DDW735" s="102"/>
      <c r="DDX735" s="102"/>
      <c r="DDY735" s="102"/>
      <c r="DDZ735" s="102"/>
      <c r="DEA735" s="102"/>
      <c r="DEB735" s="102"/>
      <c r="DEC735" s="102"/>
      <c r="DED735" s="102"/>
      <c r="DEE735" s="102"/>
      <c r="DEF735" s="102"/>
      <c r="DEG735" s="102"/>
      <c r="DEH735" s="102"/>
      <c r="DEI735" s="102"/>
      <c r="DEJ735" s="102"/>
      <c r="DEK735" s="102"/>
      <c r="DEL735" s="102"/>
      <c r="DEM735" s="102"/>
      <c r="DEN735" s="102"/>
      <c r="DEO735" s="102"/>
      <c r="DEP735" s="102"/>
      <c r="DEQ735" s="102"/>
      <c r="DER735" s="102"/>
      <c r="DES735" s="102"/>
      <c r="DET735" s="102"/>
      <c r="DEU735" s="102"/>
      <c r="DEV735" s="102"/>
      <c r="DEW735" s="102"/>
      <c r="DEX735" s="102"/>
      <c r="DEY735" s="102"/>
      <c r="DEZ735" s="102"/>
      <c r="DFA735" s="102"/>
      <c r="DFB735" s="102"/>
      <c r="DFC735" s="102"/>
      <c r="DFD735" s="102"/>
      <c r="DFE735" s="102"/>
      <c r="DFF735" s="102"/>
      <c r="DFG735" s="102"/>
      <c r="DFH735" s="102"/>
      <c r="DFI735" s="102"/>
      <c r="DFJ735" s="102"/>
      <c r="DFK735" s="102"/>
      <c r="DFL735" s="102"/>
      <c r="DFM735" s="102"/>
      <c r="DFN735" s="102"/>
      <c r="DFO735" s="102"/>
      <c r="DFP735" s="102"/>
      <c r="DFQ735" s="102"/>
      <c r="DFR735" s="102"/>
      <c r="DFS735" s="102"/>
      <c r="DFT735" s="102"/>
      <c r="DFU735" s="102"/>
      <c r="DFV735" s="102"/>
      <c r="DFW735" s="102"/>
      <c r="DFX735" s="102"/>
      <c r="DFY735" s="102"/>
      <c r="DFZ735" s="102"/>
      <c r="DGA735" s="102"/>
      <c r="DGB735" s="102"/>
      <c r="DGC735" s="102"/>
      <c r="DGD735" s="102"/>
      <c r="DGE735" s="102"/>
      <c r="DGF735" s="102"/>
      <c r="DGG735" s="102"/>
      <c r="DGH735" s="102"/>
      <c r="DGI735" s="102"/>
      <c r="DGJ735" s="102"/>
      <c r="DGK735" s="102"/>
      <c r="DGL735" s="102"/>
      <c r="DGM735" s="102"/>
      <c r="DGN735" s="102"/>
      <c r="DGO735" s="102"/>
      <c r="DGP735" s="102"/>
      <c r="DGQ735" s="102"/>
      <c r="DGR735" s="102"/>
      <c r="DGS735" s="102"/>
      <c r="DGT735" s="102"/>
      <c r="DGU735" s="102"/>
      <c r="DGV735" s="102"/>
      <c r="DGW735" s="102"/>
      <c r="DGX735" s="102"/>
      <c r="DGY735" s="102"/>
      <c r="DGZ735" s="102"/>
      <c r="DHA735" s="102"/>
      <c r="DHB735" s="102"/>
      <c r="DHC735" s="102"/>
      <c r="DHD735" s="102"/>
      <c r="DHE735" s="102"/>
      <c r="DHF735" s="102"/>
      <c r="DHG735" s="102"/>
      <c r="DHH735" s="102"/>
      <c r="DHI735" s="102"/>
      <c r="DHJ735" s="102"/>
      <c r="DHK735" s="102"/>
      <c r="DHL735" s="102"/>
      <c r="DHM735" s="102"/>
      <c r="DHN735" s="102"/>
      <c r="DHO735" s="102"/>
      <c r="DHP735" s="102"/>
      <c r="DHQ735" s="102"/>
      <c r="DHR735" s="102"/>
      <c r="DHS735" s="102"/>
      <c r="DHT735" s="102"/>
      <c r="DHU735" s="102"/>
      <c r="DHV735" s="102"/>
      <c r="DHW735" s="102"/>
      <c r="DHX735" s="102"/>
      <c r="DHY735" s="102"/>
      <c r="DHZ735" s="102"/>
      <c r="DIA735" s="102"/>
      <c r="DIB735" s="102"/>
      <c r="DIC735" s="102"/>
      <c r="DID735" s="102"/>
      <c r="DIE735" s="102"/>
      <c r="DIF735" s="102"/>
      <c r="DIG735" s="102"/>
      <c r="DIH735" s="102"/>
      <c r="DII735" s="102"/>
      <c r="DIJ735" s="102"/>
      <c r="DIK735" s="102"/>
      <c r="DIL735" s="102"/>
      <c r="DIM735" s="102"/>
      <c r="DIN735" s="102"/>
      <c r="DIO735" s="102"/>
      <c r="DIP735" s="102"/>
      <c r="DIQ735" s="102"/>
      <c r="DIR735" s="102"/>
      <c r="DIS735" s="102"/>
      <c r="DIT735" s="102"/>
      <c r="DIU735" s="102"/>
      <c r="DIV735" s="102"/>
      <c r="DIW735" s="102"/>
      <c r="DIX735" s="102"/>
      <c r="DIY735" s="102"/>
      <c r="DIZ735" s="102"/>
      <c r="DJA735" s="102"/>
      <c r="DJB735" s="102"/>
      <c r="DJC735" s="102"/>
      <c r="DJD735" s="102"/>
      <c r="DJE735" s="102"/>
      <c r="DJF735" s="102"/>
      <c r="DJG735" s="102"/>
      <c r="DJH735" s="102"/>
      <c r="DJI735" s="102"/>
      <c r="DJJ735" s="102"/>
      <c r="DJK735" s="102"/>
      <c r="DJL735" s="102"/>
      <c r="DJM735" s="102"/>
      <c r="DJN735" s="102"/>
      <c r="DJO735" s="102"/>
      <c r="DJP735" s="102"/>
      <c r="DJQ735" s="102"/>
      <c r="DJR735" s="102"/>
      <c r="DJS735" s="102"/>
      <c r="DJT735" s="102"/>
      <c r="DJU735" s="102"/>
      <c r="DJV735" s="102"/>
      <c r="DJW735" s="102"/>
      <c r="DJX735" s="102"/>
      <c r="DJY735" s="102"/>
      <c r="DJZ735" s="102"/>
      <c r="DKA735" s="102"/>
      <c r="DKB735" s="102"/>
      <c r="DKC735" s="102"/>
      <c r="DKD735" s="102"/>
      <c r="DKE735" s="102"/>
      <c r="DKF735" s="102"/>
      <c r="DKG735" s="102"/>
      <c r="DKH735" s="102"/>
      <c r="DKI735" s="102"/>
      <c r="DKJ735" s="102"/>
      <c r="DKK735" s="102"/>
      <c r="DKL735" s="102"/>
      <c r="DKM735" s="102"/>
      <c r="DKN735" s="102"/>
      <c r="DKO735" s="102"/>
      <c r="DKP735" s="102"/>
      <c r="DKQ735" s="102"/>
      <c r="DKR735" s="102"/>
      <c r="DKS735" s="102"/>
      <c r="DKT735" s="102"/>
      <c r="DKU735" s="102"/>
      <c r="DKV735" s="102"/>
      <c r="DKW735" s="102"/>
      <c r="DKX735" s="102"/>
      <c r="DKY735" s="102"/>
      <c r="DKZ735" s="102"/>
      <c r="DLA735" s="102"/>
      <c r="DLB735" s="102"/>
      <c r="DLC735" s="102"/>
      <c r="DLD735" s="102"/>
      <c r="DLE735" s="102"/>
      <c r="DLF735" s="102"/>
      <c r="DLG735" s="102"/>
      <c r="DLH735" s="102"/>
      <c r="DLI735" s="102"/>
      <c r="DLJ735" s="102"/>
      <c r="DLK735" s="102"/>
      <c r="DLL735" s="102"/>
      <c r="DLM735" s="102"/>
      <c r="DLN735" s="102"/>
      <c r="DLO735" s="102"/>
      <c r="DLP735" s="102"/>
      <c r="DLQ735" s="102"/>
      <c r="DLR735" s="102"/>
      <c r="DLS735" s="102"/>
      <c r="DLT735" s="102"/>
      <c r="DLU735" s="102"/>
      <c r="DLV735" s="102"/>
      <c r="DLW735" s="102"/>
      <c r="DLX735" s="102"/>
      <c r="DLY735" s="102"/>
      <c r="DLZ735" s="102"/>
      <c r="DMA735" s="102"/>
      <c r="DMB735" s="102"/>
      <c r="DMC735" s="102"/>
      <c r="DMD735" s="102"/>
      <c r="DME735" s="102"/>
      <c r="DMF735" s="102"/>
      <c r="DMG735" s="102"/>
      <c r="DMH735" s="102"/>
      <c r="DMI735" s="102"/>
      <c r="DMJ735" s="102"/>
      <c r="DMK735" s="102"/>
      <c r="DML735" s="102"/>
      <c r="DMM735" s="102"/>
      <c r="DMN735" s="102"/>
      <c r="DMO735" s="102"/>
      <c r="DMP735" s="102"/>
      <c r="DMQ735" s="102"/>
      <c r="DMR735" s="102"/>
      <c r="DMS735" s="102"/>
      <c r="DMT735" s="102"/>
      <c r="DMU735" s="102"/>
      <c r="DMV735" s="102"/>
      <c r="DMW735" s="102"/>
      <c r="DMX735" s="102"/>
      <c r="DMY735" s="102"/>
      <c r="DMZ735" s="102"/>
      <c r="DNA735" s="102"/>
      <c r="DNB735" s="102"/>
      <c r="DNC735" s="102"/>
      <c r="DND735" s="102"/>
      <c r="DNE735" s="102"/>
      <c r="DNF735" s="102"/>
      <c r="DNG735" s="102"/>
      <c r="DNH735" s="102"/>
      <c r="DNI735" s="102"/>
      <c r="DNJ735" s="102"/>
      <c r="DNK735" s="102"/>
      <c r="DNL735" s="102"/>
      <c r="DNM735" s="102"/>
      <c r="DNN735" s="102"/>
      <c r="DNO735" s="102"/>
      <c r="DNP735" s="102"/>
      <c r="DNQ735" s="102"/>
      <c r="DNR735" s="102"/>
      <c r="DNS735" s="102"/>
      <c r="DNT735" s="102"/>
      <c r="DNU735" s="102"/>
      <c r="DNV735" s="102"/>
      <c r="DNW735" s="102"/>
      <c r="DNX735" s="102"/>
      <c r="DNY735" s="102"/>
      <c r="DNZ735" s="102"/>
      <c r="DOA735" s="102"/>
      <c r="DOB735" s="102"/>
      <c r="DOC735" s="102"/>
      <c r="DOD735" s="102"/>
      <c r="DOE735" s="102"/>
      <c r="DOF735" s="102"/>
      <c r="DOG735" s="102"/>
      <c r="DOH735" s="102"/>
      <c r="DOI735" s="102"/>
      <c r="DOJ735" s="102"/>
      <c r="DOK735" s="102"/>
      <c r="DOL735" s="102"/>
      <c r="DOM735" s="102"/>
      <c r="DON735" s="102"/>
      <c r="DOO735" s="102"/>
      <c r="DOP735" s="102"/>
      <c r="DOQ735" s="102"/>
      <c r="DOR735" s="102"/>
      <c r="DOS735" s="102"/>
      <c r="DOT735" s="102"/>
      <c r="DOU735" s="102"/>
      <c r="DOV735" s="102"/>
      <c r="DOW735" s="102"/>
      <c r="DOX735" s="102"/>
      <c r="DOY735" s="102"/>
      <c r="DOZ735" s="102"/>
      <c r="DPA735" s="102"/>
      <c r="DPB735" s="102"/>
      <c r="DPC735" s="102"/>
      <c r="DPD735" s="102"/>
      <c r="DPE735" s="102"/>
      <c r="DPF735" s="102"/>
      <c r="DPG735" s="102"/>
      <c r="DPH735" s="102"/>
      <c r="DPI735" s="102"/>
      <c r="DPJ735" s="102"/>
      <c r="DPK735" s="102"/>
      <c r="DPL735" s="102"/>
      <c r="DPM735" s="102"/>
      <c r="DPN735" s="102"/>
      <c r="DPO735" s="102"/>
      <c r="DPP735" s="102"/>
      <c r="DPQ735" s="102"/>
      <c r="DPR735" s="102"/>
      <c r="DPS735" s="102"/>
      <c r="DPT735" s="102"/>
      <c r="DPU735" s="102"/>
      <c r="DPV735" s="102"/>
      <c r="DPW735" s="102"/>
      <c r="DPX735" s="102"/>
      <c r="DPY735" s="102"/>
      <c r="DPZ735" s="102"/>
      <c r="DQA735" s="102"/>
      <c r="DQB735" s="102"/>
      <c r="DQC735" s="102"/>
      <c r="DQD735" s="102"/>
      <c r="DQE735" s="102"/>
      <c r="DQF735" s="102"/>
      <c r="DQG735" s="102"/>
      <c r="DQH735" s="102"/>
      <c r="DQI735" s="102"/>
      <c r="DQJ735" s="102"/>
      <c r="DQK735" s="102"/>
      <c r="DQL735" s="102"/>
      <c r="DQM735" s="102"/>
      <c r="DQN735" s="102"/>
      <c r="DQO735" s="102"/>
      <c r="DQP735" s="102"/>
      <c r="DQQ735" s="102"/>
      <c r="DQR735" s="102"/>
      <c r="DQS735" s="102"/>
      <c r="DQT735" s="102"/>
      <c r="DQU735" s="102"/>
      <c r="DQV735" s="102"/>
      <c r="DQW735" s="102"/>
      <c r="DQX735" s="102"/>
      <c r="DQY735" s="102"/>
      <c r="DQZ735" s="102"/>
      <c r="DRA735" s="102"/>
      <c r="DRB735" s="102"/>
      <c r="DRC735" s="102"/>
      <c r="DRD735" s="102"/>
      <c r="DRE735" s="102"/>
      <c r="DRF735" s="102"/>
      <c r="DRG735" s="102"/>
      <c r="DRH735" s="102"/>
      <c r="DRI735" s="102"/>
      <c r="DRJ735" s="102"/>
      <c r="DRK735" s="102"/>
      <c r="DRL735" s="102"/>
      <c r="DRM735" s="102"/>
      <c r="DRN735" s="102"/>
      <c r="DRO735" s="102"/>
      <c r="DRP735" s="102"/>
      <c r="DRQ735" s="102"/>
      <c r="DRR735" s="102"/>
      <c r="DRS735" s="102"/>
      <c r="DRT735" s="102"/>
      <c r="DRU735" s="102"/>
      <c r="DRV735" s="102"/>
      <c r="DRW735" s="102"/>
      <c r="DRX735" s="102"/>
      <c r="DRY735" s="102"/>
      <c r="DRZ735" s="102"/>
      <c r="DSA735" s="102"/>
      <c r="DSB735" s="102"/>
      <c r="DSC735" s="102"/>
      <c r="DSD735" s="102"/>
      <c r="DSE735" s="102"/>
      <c r="DSF735" s="102"/>
      <c r="DSG735" s="102"/>
      <c r="DSH735" s="102"/>
      <c r="DSI735" s="102"/>
      <c r="DSJ735" s="102"/>
      <c r="DSK735" s="102"/>
      <c r="DSL735" s="102"/>
      <c r="DSM735" s="102"/>
      <c r="DSN735" s="102"/>
      <c r="DSO735" s="102"/>
      <c r="DSP735" s="102"/>
      <c r="DSQ735" s="102"/>
      <c r="DSR735" s="102"/>
      <c r="DSS735" s="102"/>
      <c r="DST735" s="102"/>
      <c r="DSU735" s="102"/>
      <c r="DSV735" s="102"/>
      <c r="DSW735" s="102"/>
      <c r="DSX735" s="102"/>
      <c r="DSY735" s="102"/>
      <c r="DSZ735" s="102"/>
      <c r="DTA735" s="102"/>
      <c r="DTB735" s="102"/>
      <c r="DTC735" s="102"/>
      <c r="DTD735" s="102"/>
      <c r="DTE735" s="102"/>
      <c r="DTF735" s="102"/>
      <c r="DTG735" s="102"/>
      <c r="DTH735" s="102"/>
      <c r="DTI735" s="102"/>
      <c r="DTJ735" s="102"/>
      <c r="DTK735" s="102"/>
      <c r="DTL735" s="102"/>
      <c r="DTM735" s="102"/>
      <c r="DTN735" s="102"/>
      <c r="DTO735" s="102"/>
      <c r="DTP735" s="102"/>
      <c r="DTQ735" s="102"/>
      <c r="DTR735" s="102"/>
      <c r="DTS735" s="102"/>
      <c r="DTT735" s="102"/>
      <c r="DTU735" s="102"/>
      <c r="DTV735" s="102"/>
      <c r="DTW735" s="102"/>
      <c r="DTX735" s="102"/>
      <c r="DTY735" s="102"/>
      <c r="DTZ735" s="102"/>
      <c r="DUA735" s="102"/>
      <c r="DUB735" s="102"/>
      <c r="DUC735" s="102"/>
      <c r="DUD735" s="102"/>
      <c r="DUE735" s="102"/>
      <c r="DUF735" s="102"/>
      <c r="DUG735" s="102"/>
      <c r="DUH735" s="102"/>
      <c r="DUI735" s="102"/>
      <c r="DUJ735" s="102"/>
      <c r="DUK735" s="102"/>
      <c r="DUL735" s="102"/>
      <c r="DUM735" s="102"/>
      <c r="DUN735" s="102"/>
      <c r="DUO735" s="102"/>
      <c r="DUP735" s="102"/>
      <c r="DUQ735" s="102"/>
      <c r="DUR735" s="102"/>
      <c r="DUS735" s="102"/>
      <c r="DUT735" s="102"/>
      <c r="DUU735" s="102"/>
      <c r="DUV735" s="102"/>
      <c r="DUW735" s="102"/>
      <c r="DUX735" s="102"/>
      <c r="DUY735" s="102"/>
      <c r="DUZ735" s="102"/>
      <c r="DVA735" s="102"/>
      <c r="DVB735" s="102"/>
      <c r="DVC735" s="102"/>
      <c r="DVD735" s="102"/>
      <c r="DVE735" s="102"/>
      <c r="DVF735" s="102"/>
      <c r="DVG735" s="102"/>
      <c r="DVH735" s="102"/>
      <c r="DVI735" s="102"/>
      <c r="DVJ735" s="102"/>
      <c r="DVK735" s="102"/>
      <c r="DVL735" s="102"/>
      <c r="DVM735" s="102"/>
      <c r="DVN735" s="102"/>
      <c r="DVO735" s="102"/>
      <c r="DVP735" s="102"/>
      <c r="DVQ735" s="102"/>
      <c r="DVR735" s="102"/>
      <c r="DVS735" s="102"/>
      <c r="DVT735" s="102"/>
      <c r="DVU735" s="102"/>
      <c r="DVV735" s="102"/>
      <c r="DVW735" s="102"/>
      <c r="DVX735" s="102"/>
      <c r="DVY735" s="102"/>
      <c r="DVZ735" s="102"/>
      <c r="DWA735" s="102"/>
      <c r="DWB735" s="102"/>
      <c r="DWC735" s="102"/>
      <c r="DWD735" s="102"/>
      <c r="DWE735" s="102"/>
      <c r="DWF735" s="102"/>
      <c r="DWG735" s="102"/>
      <c r="DWH735" s="102"/>
      <c r="DWI735" s="102"/>
      <c r="DWJ735" s="102"/>
      <c r="DWK735" s="102"/>
      <c r="DWL735" s="102"/>
      <c r="DWM735" s="102"/>
      <c r="DWN735" s="102"/>
      <c r="DWO735" s="102"/>
      <c r="DWP735" s="102"/>
      <c r="DWQ735" s="102"/>
      <c r="DWR735" s="102"/>
      <c r="DWS735" s="102"/>
      <c r="DWT735" s="102"/>
      <c r="DWU735" s="102"/>
      <c r="DWV735" s="102"/>
      <c r="DWW735" s="102"/>
      <c r="DWX735" s="102"/>
      <c r="DWY735" s="102"/>
      <c r="DWZ735" s="102"/>
      <c r="DXA735" s="102"/>
      <c r="DXB735" s="102"/>
      <c r="DXC735" s="102"/>
      <c r="DXD735" s="102"/>
      <c r="DXE735" s="102"/>
      <c r="DXF735" s="102"/>
      <c r="DXG735" s="102"/>
      <c r="DXH735" s="102"/>
      <c r="DXI735" s="102"/>
      <c r="DXJ735" s="102"/>
      <c r="DXK735" s="102"/>
      <c r="DXL735" s="102"/>
      <c r="DXM735" s="102"/>
      <c r="DXN735" s="102"/>
      <c r="DXO735" s="102"/>
      <c r="DXP735" s="102"/>
      <c r="DXQ735" s="102"/>
      <c r="DXR735" s="102"/>
      <c r="DXS735" s="102"/>
      <c r="DXT735" s="102"/>
      <c r="DXU735" s="102"/>
      <c r="DXV735" s="102"/>
      <c r="DXW735" s="102"/>
      <c r="DXX735" s="102"/>
      <c r="DXY735" s="102"/>
      <c r="DXZ735" s="102"/>
      <c r="DYA735" s="102"/>
      <c r="DYB735" s="102"/>
      <c r="DYC735" s="102"/>
      <c r="DYD735" s="102"/>
      <c r="DYE735" s="102"/>
      <c r="DYF735" s="102"/>
      <c r="DYG735" s="102"/>
      <c r="DYH735" s="102"/>
      <c r="DYI735" s="102"/>
      <c r="DYJ735" s="102"/>
      <c r="DYK735" s="102"/>
      <c r="DYL735" s="102"/>
      <c r="DYM735" s="102"/>
      <c r="DYN735" s="102"/>
      <c r="DYO735" s="102"/>
      <c r="DYP735" s="102"/>
      <c r="DYQ735" s="102"/>
      <c r="DYR735" s="102"/>
      <c r="DYS735" s="102"/>
      <c r="DYT735" s="102"/>
      <c r="DYU735" s="102"/>
      <c r="DYV735" s="102"/>
      <c r="DYW735" s="102"/>
      <c r="DYX735" s="102"/>
      <c r="DYY735" s="102"/>
      <c r="DYZ735" s="102"/>
      <c r="DZA735" s="102"/>
      <c r="DZB735" s="102"/>
      <c r="DZC735" s="102"/>
      <c r="DZD735" s="102"/>
      <c r="DZE735" s="102"/>
      <c r="DZF735" s="102"/>
      <c r="DZG735" s="102"/>
      <c r="DZH735" s="102"/>
      <c r="DZI735" s="102"/>
      <c r="DZJ735" s="102"/>
      <c r="DZK735" s="102"/>
      <c r="DZL735" s="102"/>
      <c r="DZM735" s="102"/>
      <c r="DZN735" s="102"/>
      <c r="DZO735" s="102"/>
      <c r="DZP735" s="102"/>
      <c r="DZQ735" s="102"/>
      <c r="DZR735" s="102"/>
      <c r="DZS735" s="102"/>
      <c r="DZT735" s="102"/>
      <c r="DZU735" s="102"/>
      <c r="DZV735" s="102"/>
      <c r="DZW735" s="102"/>
      <c r="DZX735" s="102"/>
      <c r="DZY735" s="102"/>
      <c r="DZZ735" s="102"/>
      <c r="EAA735" s="102"/>
      <c r="EAB735" s="102"/>
      <c r="EAC735" s="102"/>
      <c r="EAD735" s="102"/>
      <c r="EAE735" s="102"/>
      <c r="EAF735" s="102"/>
      <c r="EAG735" s="102"/>
      <c r="EAH735" s="102"/>
      <c r="EAI735" s="102"/>
      <c r="EAJ735" s="102"/>
      <c r="EAK735" s="102"/>
      <c r="EAL735" s="102"/>
      <c r="EAM735" s="102"/>
      <c r="EAN735" s="102"/>
      <c r="EAO735" s="102"/>
      <c r="EAP735" s="102"/>
      <c r="EAQ735" s="102"/>
      <c r="EAR735" s="102"/>
      <c r="EAS735" s="102"/>
      <c r="EAT735" s="102"/>
      <c r="EAU735" s="102"/>
      <c r="EAV735" s="102"/>
      <c r="EAW735" s="102"/>
      <c r="EAX735" s="102"/>
      <c r="EAY735" s="102"/>
      <c r="EAZ735" s="102"/>
      <c r="EBA735" s="102"/>
      <c r="EBB735" s="102"/>
      <c r="EBC735" s="102"/>
      <c r="EBD735" s="102"/>
      <c r="EBE735" s="102"/>
      <c r="EBF735" s="102"/>
      <c r="EBG735" s="102"/>
      <c r="EBH735" s="102"/>
      <c r="EBI735" s="102"/>
      <c r="EBJ735" s="102"/>
      <c r="EBK735" s="102"/>
      <c r="EBL735" s="102"/>
      <c r="EBM735" s="102"/>
      <c r="EBN735" s="102"/>
      <c r="EBO735" s="102"/>
      <c r="EBP735" s="102"/>
      <c r="EBQ735" s="102"/>
      <c r="EBR735" s="102"/>
      <c r="EBS735" s="102"/>
      <c r="EBT735" s="102"/>
      <c r="EBU735" s="102"/>
      <c r="EBV735" s="102"/>
      <c r="EBW735" s="102"/>
      <c r="EBX735" s="102"/>
      <c r="EBY735" s="102"/>
      <c r="EBZ735" s="102"/>
      <c r="ECA735" s="102"/>
      <c r="ECB735" s="102"/>
      <c r="ECC735" s="102"/>
      <c r="ECD735" s="102"/>
      <c r="ECE735" s="102"/>
      <c r="ECF735" s="102"/>
      <c r="ECG735" s="102"/>
      <c r="ECH735" s="102"/>
      <c r="ECI735" s="102"/>
      <c r="ECJ735" s="102"/>
      <c r="ECK735" s="102"/>
      <c r="ECL735" s="102"/>
      <c r="ECM735" s="102"/>
      <c r="ECN735" s="102"/>
      <c r="ECO735" s="102"/>
      <c r="ECP735" s="102"/>
      <c r="ECQ735" s="102"/>
      <c r="ECR735" s="102"/>
      <c r="ECS735" s="102"/>
      <c r="ECT735" s="102"/>
      <c r="ECU735" s="102"/>
      <c r="ECV735" s="102"/>
      <c r="ECW735" s="102"/>
      <c r="ECX735" s="102"/>
      <c r="ECY735" s="102"/>
      <c r="ECZ735" s="102"/>
      <c r="EDA735" s="102"/>
      <c r="EDB735" s="102"/>
      <c r="EDC735" s="102"/>
      <c r="EDD735" s="102"/>
      <c r="EDE735" s="102"/>
      <c r="EDF735" s="102"/>
      <c r="EDG735" s="102"/>
      <c r="EDH735" s="102"/>
      <c r="EDI735" s="102"/>
      <c r="EDJ735" s="102"/>
      <c r="EDK735" s="102"/>
      <c r="EDL735" s="102"/>
      <c r="EDM735" s="102"/>
      <c r="EDN735" s="102"/>
      <c r="EDO735" s="102"/>
      <c r="EDP735" s="102"/>
      <c r="EDQ735" s="102"/>
      <c r="EDR735" s="102"/>
      <c r="EDS735" s="102"/>
      <c r="EDT735" s="102"/>
      <c r="EDU735" s="102"/>
      <c r="EDV735" s="102"/>
      <c r="EDW735" s="102"/>
      <c r="EDX735" s="102"/>
      <c r="EDY735" s="102"/>
      <c r="EDZ735" s="102"/>
      <c r="EEA735" s="102"/>
      <c r="EEB735" s="102"/>
      <c r="EEC735" s="102"/>
      <c r="EED735" s="102"/>
      <c r="EEE735" s="102"/>
      <c r="EEF735" s="102"/>
      <c r="EEG735" s="102"/>
      <c r="EEH735" s="102"/>
      <c r="EEI735" s="102"/>
      <c r="EEJ735" s="102"/>
      <c r="EEK735" s="102"/>
      <c r="EEL735" s="102"/>
      <c r="EEM735" s="102"/>
      <c r="EEN735" s="102"/>
      <c r="EEO735" s="102"/>
      <c r="EEP735" s="102"/>
      <c r="EEQ735" s="102"/>
      <c r="EER735" s="102"/>
      <c r="EES735" s="102"/>
      <c r="EET735" s="102"/>
      <c r="EEU735" s="102"/>
      <c r="EEV735" s="102"/>
      <c r="EEW735" s="102"/>
      <c r="EEX735" s="102"/>
      <c r="EEY735" s="102"/>
      <c r="EEZ735" s="102"/>
      <c r="EFA735" s="102"/>
      <c r="EFB735" s="102"/>
      <c r="EFC735" s="102"/>
      <c r="EFD735" s="102"/>
      <c r="EFE735" s="102"/>
      <c r="EFF735" s="102"/>
      <c r="EFG735" s="102"/>
      <c r="EFH735" s="102"/>
      <c r="EFI735" s="102"/>
      <c r="EFJ735" s="102"/>
      <c r="EFK735" s="102"/>
      <c r="EFL735" s="102"/>
      <c r="EFM735" s="102"/>
      <c r="EFN735" s="102"/>
      <c r="EFO735" s="102"/>
      <c r="EFP735" s="102"/>
      <c r="EFQ735" s="102"/>
      <c r="EFR735" s="102"/>
      <c r="EFS735" s="102"/>
      <c r="EFT735" s="102"/>
      <c r="EFU735" s="102"/>
      <c r="EFV735" s="102"/>
      <c r="EFW735" s="102"/>
      <c r="EFX735" s="102"/>
      <c r="EFY735" s="102"/>
      <c r="EFZ735" s="102"/>
      <c r="EGA735" s="102"/>
      <c r="EGB735" s="102"/>
      <c r="EGC735" s="102"/>
      <c r="EGD735" s="102"/>
      <c r="EGE735" s="102"/>
      <c r="EGF735" s="102"/>
      <c r="EGG735" s="102"/>
      <c r="EGH735" s="102"/>
      <c r="EGI735" s="102"/>
      <c r="EGJ735" s="102"/>
      <c r="EGK735" s="102"/>
      <c r="EGL735" s="102"/>
      <c r="EGM735" s="102"/>
      <c r="EGN735" s="102"/>
      <c r="EGO735" s="102"/>
      <c r="EGP735" s="102"/>
      <c r="EGQ735" s="102"/>
      <c r="EGR735" s="102"/>
      <c r="EGS735" s="102"/>
      <c r="EGT735" s="102"/>
      <c r="EGU735" s="102"/>
      <c r="EGV735" s="102"/>
      <c r="EGW735" s="102"/>
      <c r="EGX735" s="102"/>
      <c r="EGY735" s="102"/>
      <c r="EGZ735" s="102"/>
      <c r="EHA735" s="102"/>
      <c r="EHB735" s="102"/>
      <c r="EHC735" s="102"/>
      <c r="EHD735" s="102"/>
      <c r="EHE735" s="102"/>
      <c r="EHF735" s="102"/>
      <c r="EHG735" s="102"/>
      <c r="EHH735" s="102"/>
      <c r="EHI735" s="102"/>
      <c r="EHJ735" s="102"/>
      <c r="EHK735" s="102"/>
      <c r="EHL735" s="102"/>
      <c r="EHM735" s="102"/>
      <c r="EHN735" s="102"/>
      <c r="EHO735" s="102"/>
      <c r="EHP735" s="102"/>
      <c r="EHQ735" s="102"/>
      <c r="EHR735" s="102"/>
      <c r="EHS735" s="102"/>
      <c r="EHT735" s="102"/>
      <c r="EHU735" s="102"/>
      <c r="EHV735" s="102"/>
      <c r="EHW735" s="102"/>
      <c r="EHX735" s="102"/>
      <c r="EHY735" s="102"/>
      <c r="EHZ735" s="102"/>
      <c r="EIA735" s="102"/>
      <c r="EIB735" s="102"/>
      <c r="EIC735" s="102"/>
      <c r="EID735" s="102"/>
      <c r="EIE735" s="102"/>
      <c r="EIF735" s="102"/>
      <c r="EIG735" s="102"/>
      <c r="EIH735" s="102"/>
      <c r="EII735" s="102"/>
      <c r="EIJ735" s="102"/>
      <c r="EIK735" s="102"/>
      <c r="EIL735" s="102"/>
      <c r="EIM735" s="102"/>
      <c r="EIN735" s="102"/>
      <c r="EIO735" s="102"/>
      <c r="EIP735" s="102"/>
      <c r="EIQ735" s="102"/>
      <c r="EIR735" s="102"/>
      <c r="EIS735" s="102"/>
      <c r="EIT735" s="102"/>
      <c r="EIU735" s="102"/>
      <c r="EIV735" s="102"/>
      <c r="EIW735" s="102"/>
      <c r="EIX735" s="102"/>
      <c r="EIY735" s="102"/>
      <c r="EIZ735" s="102"/>
      <c r="EJA735" s="102"/>
      <c r="EJB735" s="102"/>
      <c r="EJC735" s="102"/>
      <c r="EJD735" s="102"/>
      <c r="EJE735" s="102"/>
      <c r="EJF735" s="102"/>
      <c r="EJG735" s="102"/>
      <c r="EJH735" s="102"/>
      <c r="EJI735" s="102"/>
      <c r="EJJ735" s="102"/>
      <c r="EJK735" s="102"/>
      <c r="EJL735" s="102"/>
      <c r="EJM735" s="102"/>
      <c r="EJN735" s="102"/>
      <c r="EJO735" s="102"/>
      <c r="EJP735" s="102"/>
      <c r="EJQ735" s="102"/>
      <c r="EJR735" s="102"/>
      <c r="EJS735" s="102"/>
      <c r="EJT735" s="102"/>
      <c r="EJU735" s="102"/>
      <c r="EJV735" s="102"/>
      <c r="EJW735" s="102"/>
      <c r="EJX735" s="102"/>
      <c r="EJY735" s="102"/>
      <c r="EJZ735" s="102"/>
      <c r="EKA735" s="102"/>
      <c r="EKB735" s="102"/>
      <c r="EKC735" s="102"/>
      <c r="EKD735" s="102"/>
      <c r="EKE735" s="102"/>
      <c r="EKF735" s="102"/>
      <c r="EKG735" s="102"/>
      <c r="EKH735" s="102"/>
      <c r="EKI735" s="102"/>
      <c r="EKJ735" s="102"/>
      <c r="EKK735" s="102"/>
      <c r="EKL735" s="102"/>
      <c r="EKM735" s="102"/>
      <c r="EKN735" s="102"/>
      <c r="EKO735" s="102"/>
      <c r="EKP735" s="102"/>
      <c r="EKQ735" s="102"/>
      <c r="EKR735" s="102"/>
      <c r="EKS735" s="102"/>
      <c r="EKT735" s="102"/>
      <c r="EKU735" s="102"/>
      <c r="EKV735" s="102"/>
      <c r="EKW735" s="102"/>
      <c r="EKX735" s="102"/>
      <c r="EKY735" s="102"/>
      <c r="EKZ735" s="102"/>
      <c r="ELA735" s="102"/>
      <c r="ELB735" s="102"/>
      <c r="ELC735" s="102"/>
      <c r="ELD735" s="102"/>
      <c r="ELE735" s="102"/>
      <c r="ELF735" s="102"/>
      <c r="ELG735" s="102"/>
      <c r="ELH735" s="102"/>
      <c r="ELI735" s="102"/>
      <c r="ELJ735" s="102"/>
      <c r="ELK735" s="102"/>
      <c r="ELL735" s="102"/>
      <c r="ELM735" s="102"/>
      <c r="ELN735" s="102"/>
      <c r="ELO735" s="102"/>
      <c r="ELP735" s="102"/>
      <c r="ELQ735" s="102"/>
      <c r="ELR735" s="102"/>
      <c r="ELS735" s="102"/>
      <c r="ELT735" s="102"/>
      <c r="ELU735" s="102"/>
      <c r="ELV735" s="102"/>
      <c r="ELW735" s="102"/>
      <c r="ELX735" s="102"/>
      <c r="ELY735" s="102"/>
      <c r="ELZ735" s="102"/>
      <c r="EMA735" s="102"/>
      <c r="EMB735" s="102"/>
      <c r="EMC735" s="102"/>
      <c r="EMD735" s="102"/>
      <c r="EME735" s="102"/>
      <c r="EMF735" s="102"/>
      <c r="EMG735" s="102"/>
      <c r="EMH735" s="102"/>
      <c r="EMI735" s="102"/>
      <c r="EMJ735" s="102"/>
      <c r="EMK735" s="102"/>
      <c r="EML735" s="102"/>
      <c r="EMM735" s="102"/>
      <c r="EMN735" s="102"/>
      <c r="EMO735" s="102"/>
      <c r="EMP735" s="102"/>
      <c r="EMQ735" s="102"/>
      <c r="EMR735" s="102"/>
      <c r="EMS735" s="102"/>
      <c r="EMT735" s="102"/>
      <c r="EMU735" s="102"/>
      <c r="EMV735" s="102"/>
      <c r="EMW735" s="102"/>
      <c r="EMX735" s="102"/>
      <c r="EMY735" s="102"/>
      <c r="EMZ735" s="102"/>
      <c r="ENA735" s="102"/>
      <c r="ENB735" s="102"/>
      <c r="ENC735" s="102"/>
      <c r="END735" s="102"/>
      <c r="ENE735" s="102"/>
      <c r="ENF735" s="102"/>
      <c r="ENG735" s="102"/>
      <c r="ENH735" s="102"/>
      <c r="ENI735" s="102"/>
      <c r="ENJ735" s="102"/>
      <c r="ENK735" s="102"/>
      <c r="ENL735" s="102"/>
      <c r="ENM735" s="102"/>
      <c r="ENN735" s="102"/>
      <c r="ENO735" s="102"/>
      <c r="ENP735" s="102"/>
      <c r="ENQ735" s="102"/>
      <c r="ENR735" s="102"/>
      <c r="ENS735" s="102"/>
      <c r="ENT735" s="102"/>
      <c r="ENU735" s="102"/>
      <c r="ENV735" s="102"/>
      <c r="ENW735" s="102"/>
      <c r="ENX735" s="102"/>
      <c r="ENY735" s="102"/>
      <c r="ENZ735" s="102"/>
      <c r="EOA735" s="102"/>
      <c r="EOB735" s="102"/>
      <c r="EOC735" s="102"/>
      <c r="EOD735" s="102"/>
      <c r="EOE735" s="102"/>
      <c r="EOF735" s="102"/>
      <c r="EOG735" s="102"/>
      <c r="EOH735" s="102"/>
      <c r="EOI735" s="102"/>
      <c r="EOJ735" s="102"/>
      <c r="EOK735" s="102"/>
      <c r="EOL735" s="102"/>
      <c r="EOM735" s="102"/>
      <c r="EON735" s="102"/>
      <c r="EOO735" s="102"/>
      <c r="EOP735" s="102"/>
      <c r="EOQ735" s="102"/>
      <c r="EOR735" s="102"/>
      <c r="EOS735" s="102"/>
      <c r="EOT735" s="102"/>
      <c r="EOU735" s="102"/>
      <c r="EOV735" s="102"/>
      <c r="EOW735" s="102"/>
      <c r="EOX735" s="102"/>
      <c r="EOY735" s="102"/>
      <c r="EOZ735" s="102"/>
      <c r="EPA735" s="102"/>
      <c r="EPB735" s="102"/>
      <c r="EPC735" s="102"/>
      <c r="EPD735" s="102"/>
      <c r="EPE735" s="102"/>
      <c r="EPF735" s="102"/>
      <c r="EPG735" s="102"/>
      <c r="EPH735" s="102"/>
      <c r="EPI735" s="102"/>
      <c r="EPJ735" s="102"/>
      <c r="EPK735" s="102"/>
      <c r="EPL735" s="102"/>
      <c r="EPM735" s="102"/>
      <c r="EPN735" s="102"/>
      <c r="EPO735" s="102"/>
      <c r="EPP735" s="102"/>
      <c r="EPQ735" s="102"/>
      <c r="EPR735" s="102"/>
      <c r="EPS735" s="102"/>
      <c r="EPT735" s="102"/>
      <c r="EPU735" s="102"/>
      <c r="EPV735" s="102"/>
      <c r="EPW735" s="102"/>
      <c r="EPX735" s="102"/>
      <c r="EPY735" s="102"/>
      <c r="EPZ735" s="102"/>
      <c r="EQA735" s="102"/>
      <c r="EQB735" s="102"/>
      <c r="EQC735" s="102"/>
      <c r="EQD735" s="102"/>
      <c r="EQE735" s="102"/>
      <c r="EQF735" s="102"/>
      <c r="EQG735" s="102"/>
      <c r="EQH735" s="102"/>
      <c r="EQI735" s="102"/>
      <c r="EQJ735" s="102"/>
      <c r="EQK735" s="102"/>
      <c r="EQL735" s="102"/>
      <c r="EQM735" s="102"/>
      <c r="EQN735" s="102"/>
      <c r="EQO735" s="102"/>
      <c r="EQP735" s="102"/>
      <c r="EQQ735" s="102"/>
      <c r="EQR735" s="102"/>
      <c r="EQS735" s="102"/>
      <c r="EQT735" s="102"/>
      <c r="EQU735" s="102"/>
      <c r="EQV735" s="102"/>
      <c r="EQW735" s="102"/>
      <c r="EQX735" s="102"/>
      <c r="EQY735" s="102"/>
      <c r="EQZ735" s="102"/>
      <c r="ERA735" s="102"/>
      <c r="ERB735" s="102"/>
      <c r="ERC735" s="102"/>
      <c r="ERD735" s="102"/>
      <c r="ERE735" s="102"/>
      <c r="ERF735" s="102"/>
      <c r="ERG735" s="102"/>
      <c r="ERH735" s="102"/>
      <c r="ERI735" s="102"/>
      <c r="ERJ735" s="102"/>
      <c r="ERK735" s="102"/>
      <c r="ERL735" s="102"/>
      <c r="ERM735" s="102"/>
      <c r="ERN735" s="102"/>
      <c r="ERO735" s="102"/>
      <c r="ERP735" s="102"/>
      <c r="ERQ735" s="102"/>
      <c r="ERR735" s="102"/>
      <c r="ERS735" s="102"/>
      <c r="ERT735" s="102"/>
      <c r="ERU735" s="102"/>
      <c r="ERV735" s="102"/>
      <c r="ERW735" s="102"/>
      <c r="ERX735" s="102"/>
      <c r="ERY735" s="102"/>
      <c r="ERZ735" s="102"/>
      <c r="ESA735" s="102"/>
      <c r="ESB735" s="102"/>
      <c r="ESC735" s="102"/>
      <c r="ESD735" s="102"/>
      <c r="ESE735" s="102"/>
      <c r="ESF735" s="102"/>
      <c r="ESG735" s="102"/>
      <c r="ESH735" s="102"/>
      <c r="ESI735" s="102"/>
      <c r="ESJ735" s="102"/>
      <c r="ESK735" s="102"/>
      <c r="ESL735" s="102"/>
      <c r="ESM735" s="102"/>
      <c r="ESN735" s="102"/>
      <c r="ESO735" s="102"/>
      <c r="ESP735" s="102"/>
      <c r="ESQ735" s="102"/>
      <c r="ESR735" s="102"/>
      <c r="ESS735" s="102"/>
      <c r="EST735" s="102"/>
      <c r="ESU735" s="102"/>
      <c r="ESV735" s="102"/>
      <c r="ESW735" s="102"/>
      <c r="ESX735" s="102"/>
      <c r="ESY735" s="102"/>
      <c r="ESZ735" s="102"/>
      <c r="ETA735" s="102"/>
      <c r="ETB735" s="102"/>
      <c r="ETC735" s="102"/>
      <c r="ETD735" s="102"/>
      <c r="ETE735" s="102"/>
      <c r="ETF735" s="102"/>
      <c r="ETG735" s="102"/>
      <c r="ETH735" s="102"/>
      <c r="ETI735" s="102"/>
      <c r="ETJ735" s="102"/>
      <c r="ETK735" s="102"/>
      <c r="ETL735" s="102"/>
      <c r="ETM735" s="102"/>
      <c r="ETN735" s="102"/>
      <c r="ETO735" s="102"/>
      <c r="ETP735" s="102"/>
      <c r="ETQ735" s="102"/>
      <c r="ETR735" s="102"/>
      <c r="ETS735" s="102"/>
      <c r="ETT735" s="102"/>
      <c r="ETU735" s="102"/>
      <c r="ETV735" s="102"/>
      <c r="ETW735" s="102"/>
      <c r="ETX735" s="102"/>
      <c r="ETY735" s="102"/>
      <c r="ETZ735" s="102"/>
      <c r="EUA735" s="102"/>
      <c r="EUB735" s="102"/>
      <c r="EUC735" s="102"/>
      <c r="EUD735" s="102"/>
      <c r="EUE735" s="102"/>
      <c r="EUF735" s="102"/>
      <c r="EUG735" s="102"/>
      <c r="EUH735" s="102"/>
      <c r="EUI735" s="102"/>
      <c r="EUJ735" s="102"/>
      <c r="EUK735" s="102"/>
      <c r="EUL735" s="102"/>
      <c r="EUM735" s="102"/>
      <c r="EUN735" s="102"/>
      <c r="EUO735" s="102"/>
      <c r="EUP735" s="102"/>
      <c r="EUQ735" s="102"/>
      <c r="EUR735" s="102"/>
      <c r="EUS735" s="102"/>
      <c r="EUT735" s="102"/>
      <c r="EUU735" s="102"/>
      <c r="EUV735" s="102"/>
      <c r="EUW735" s="102"/>
      <c r="EUX735" s="102"/>
      <c r="EUY735" s="102"/>
      <c r="EUZ735" s="102"/>
      <c r="EVA735" s="102"/>
      <c r="EVB735" s="102"/>
      <c r="EVC735" s="102"/>
      <c r="EVD735" s="102"/>
      <c r="EVE735" s="102"/>
      <c r="EVF735" s="102"/>
      <c r="EVG735" s="102"/>
      <c r="EVH735" s="102"/>
      <c r="EVI735" s="102"/>
      <c r="EVJ735" s="102"/>
      <c r="EVK735" s="102"/>
      <c r="EVL735" s="102"/>
      <c r="EVM735" s="102"/>
      <c r="EVN735" s="102"/>
      <c r="EVO735" s="102"/>
      <c r="EVP735" s="102"/>
      <c r="EVQ735" s="102"/>
      <c r="EVR735" s="102"/>
      <c r="EVS735" s="102"/>
      <c r="EVT735" s="102"/>
      <c r="EVU735" s="102"/>
      <c r="EVV735" s="102"/>
      <c r="EVW735" s="102"/>
      <c r="EVX735" s="102"/>
      <c r="EVY735" s="102"/>
      <c r="EVZ735" s="102"/>
      <c r="EWA735" s="102"/>
      <c r="EWB735" s="102"/>
      <c r="EWC735" s="102"/>
      <c r="EWD735" s="102"/>
      <c r="EWE735" s="102"/>
      <c r="EWF735" s="102"/>
      <c r="EWG735" s="102"/>
      <c r="EWH735" s="102"/>
      <c r="EWI735" s="102"/>
      <c r="EWJ735" s="102"/>
      <c r="EWK735" s="102"/>
      <c r="EWL735" s="102"/>
      <c r="EWM735" s="102"/>
      <c r="EWN735" s="102"/>
      <c r="EWO735" s="102"/>
      <c r="EWP735" s="102"/>
      <c r="EWQ735" s="102"/>
      <c r="EWR735" s="102"/>
      <c r="EWS735" s="102"/>
      <c r="EWT735" s="102"/>
      <c r="EWU735" s="102"/>
      <c r="EWV735" s="102"/>
      <c r="EWW735" s="102"/>
      <c r="EWX735" s="102"/>
      <c r="EWY735" s="102"/>
      <c r="EWZ735" s="102"/>
      <c r="EXA735" s="102"/>
      <c r="EXB735" s="102"/>
      <c r="EXC735" s="102"/>
      <c r="EXD735" s="102"/>
      <c r="EXE735" s="102"/>
      <c r="EXF735" s="102"/>
      <c r="EXG735" s="102"/>
      <c r="EXH735" s="102"/>
      <c r="EXI735" s="102"/>
      <c r="EXJ735" s="102"/>
      <c r="EXK735" s="102"/>
      <c r="EXL735" s="102"/>
      <c r="EXM735" s="102"/>
      <c r="EXN735" s="102"/>
      <c r="EXO735" s="102"/>
      <c r="EXP735" s="102"/>
      <c r="EXQ735" s="102"/>
      <c r="EXR735" s="102"/>
      <c r="EXS735" s="102"/>
      <c r="EXT735" s="102"/>
      <c r="EXU735" s="102"/>
      <c r="EXV735" s="102"/>
      <c r="EXW735" s="102"/>
      <c r="EXX735" s="102"/>
      <c r="EXY735" s="102"/>
      <c r="EXZ735" s="102"/>
      <c r="EYA735" s="102"/>
      <c r="EYB735" s="102"/>
      <c r="EYC735" s="102"/>
      <c r="EYD735" s="102"/>
      <c r="EYE735" s="102"/>
      <c r="EYF735" s="102"/>
      <c r="EYG735" s="102"/>
      <c r="EYH735" s="102"/>
      <c r="EYI735" s="102"/>
      <c r="EYJ735" s="102"/>
      <c r="EYK735" s="102"/>
      <c r="EYL735" s="102"/>
      <c r="EYM735" s="102"/>
      <c r="EYN735" s="102"/>
      <c r="EYO735" s="102"/>
      <c r="EYP735" s="102"/>
      <c r="EYQ735" s="102"/>
      <c r="EYR735" s="102"/>
      <c r="EYS735" s="102"/>
      <c r="EYT735" s="102"/>
      <c r="EYU735" s="102"/>
      <c r="EYV735" s="102"/>
      <c r="EYW735" s="102"/>
      <c r="EYX735" s="102"/>
      <c r="EYY735" s="102"/>
      <c r="EYZ735" s="102"/>
      <c r="EZA735" s="102"/>
      <c r="EZB735" s="102"/>
      <c r="EZC735" s="102"/>
      <c r="EZD735" s="102"/>
      <c r="EZE735" s="102"/>
      <c r="EZF735" s="102"/>
      <c r="EZG735" s="102"/>
      <c r="EZH735" s="102"/>
      <c r="EZI735" s="102"/>
      <c r="EZJ735" s="102"/>
      <c r="EZK735" s="102"/>
      <c r="EZL735" s="102"/>
      <c r="EZM735" s="102"/>
      <c r="EZN735" s="102"/>
      <c r="EZO735" s="102"/>
      <c r="EZP735" s="102"/>
      <c r="EZQ735" s="102"/>
      <c r="EZR735" s="102"/>
      <c r="EZS735" s="102"/>
      <c r="EZT735" s="102"/>
      <c r="EZU735" s="102"/>
      <c r="EZV735" s="102"/>
      <c r="EZW735" s="102"/>
      <c r="EZX735" s="102"/>
      <c r="EZY735" s="102"/>
      <c r="EZZ735" s="102"/>
      <c r="FAA735" s="102"/>
      <c r="FAB735" s="102"/>
      <c r="FAC735" s="102"/>
      <c r="FAD735" s="102"/>
      <c r="FAE735" s="102"/>
      <c r="FAF735" s="102"/>
      <c r="FAG735" s="102"/>
      <c r="FAH735" s="102"/>
      <c r="FAI735" s="102"/>
      <c r="FAJ735" s="102"/>
      <c r="FAK735" s="102"/>
      <c r="FAL735" s="102"/>
      <c r="FAM735" s="102"/>
      <c r="FAN735" s="102"/>
      <c r="FAO735" s="102"/>
      <c r="FAP735" s="102"/>
      <c r="FAQ735" s="102"/>
      <c r="FAR735" s="102"/>
      <c r="FAS735" s="102"/>
      <c r="FAT735" s="102"/>
      <c r="FAU735" s="102"/>
      <c r="FAV735" s="102"/>
      <c r="FAW735" s="102"/>
      <c r="FAX735" s="102"/>
      <c r="FAY735" s="102"/>
      <c r="FAZ735" s="102"/>
      <c r="FBA735" s="102"/>
      <c r="FBB735" s="102"/>
      <c r="FBC735" s="102"/>
      <c r="FBD735" s="102"/>
      <c r="FBE735" s="102"/>
      <c r="FBF735" s="102"/>
      <c r="FBG735" s="102"/>
      <c r="FBH735" s="102"/>
      <c r="FBI735" s="102"/>
      <c r="FBJ735" s="102"/>
      <c r="FBK735" s="102"/>
      <c r="FBL735" s="102"/>
      <c r="FBM735" s="102"/>
      <c r="FBN735" s="102"/>
      <c r="FBO735" s="102"/>
      <c r="FBP735" s="102"/>
      <c r="FBQ735" s="102"/>
      <c r="FBR735" s="102"/>
      <c r="FBS735" s="102"/>
      <c r="FBT735" s="102"/>
      <c r="FBU735" s="102"/>
      <c r="FBV735" s="102"/>
      <c r="FBW735" s="102"/>
      <c r="FBX735" s="102"/>
      <c r="FBY735" s="102"/>
      <c r="FBZ735" s="102"/>
      <c r="FCA735" s="102"/>
      <c r="FCB735" s="102"/>
      <c r="FCC735" s="102"/>
      <c r="FCD735" s="102"/>
      <c r="FCE735" s="102"/>
      <c r="FCF735" s="102"/>
      <c r="FCG735" s="102"/>
      <c r="FCH735" s="102"/>
      <c r="FCI735" s="102"/>
      <c r="FCJ735" s="102"/>
      <c r="FCK735" s="102"/>
      <c r="FCL735" s="102"/>
      <c r="FCM735" s="102"/>
      <c r="FCN735" s="102"/>
      <c r="FCO735" s="102"/>
      <c r="FCP735" s="102"/>
      <c r="FCQ735" s="102"/>
      <c r="FCR735" s="102"/>
      <c r="FCS735" s="102"/>
      <c r="FCT735" s="102"/>
      <c r="FCU735" s="102"/>
      <c r="FCV735" s="102"/>
      <c r="FCW735" s="102"/>
      <c r="FCX735" s="102"/>
      <c r="FCY735" s="102"/>
      <c r="FCZ735" s="102"/>
      <c r="FDA735" s="102"/>
      <c r="FDB735" s="102"/>
      <c r="FDC735" s="102"/>
      <c r="FDD735" s="102"/>
      <c r="FDE735" s="102"/>
      <c r="FDF735" s="102"/>
      <c r="FDG735" s="102"/>
      <c r="FDH735" s="102"/>
      <c r="FDI735" s="102"/>
      <c r="FDJ735" s="102"/>
      <c r="FDK735" s="102"/>
      <c r="FDL735" s="102"/>
      <c r="FDM735" s="102"/>
      <c r="FDN735" s="102"/>
      <c r="FDO735" s="102"/>
      <c r="FDP735" s="102"/>
      <c r="FDQ735" s="102"/>
      <c r="FDR735" s="102"/>
      <c r="FDS735" s="102"/>
      <c r="FDT735" s="102"/>
      <c r="FDU735" s="102"/>
      <c r="FDV735" s="102"/>
      <c r="FDW735" s="102"/>
      <c r="FDX735" s="102"/>
      <c r="FDY735" s="102"/>
      <c r="FDZ735" s="102"/>
      <c r="FEA735" s="102"/>
      <c r="FEB735" s="102"/>
      <c r="FEC735" s="102"/>
      <c r="FED735" s="102"/>
      <c r="FEE735" s="102"/>
      <c r="FEF735" s="102"/>
      <c r="FEG735" s="102"/>
      <c r="FEH735" s="102"/>
      <c r="FEI735" s="102"/>
      <c r="FEJ735" s="102"/>
      <c r="FEK735" s="102"/>
      <c r="FEL735" s="102"/>
      <c r="FEM735" s="102"/>
      <c r="FEN735" s="102"/>
      <c r="FEO735" s="102"/>
      <c r="FEP735" s="102"/>
      <c r="FEQ735" s="102"/>
      <c r="FER735" s="102"/>
      <c r="FES735" s="102"/>
      <c r="FET735" s="102"/>
      <c r="FEU735" s="102"/>
      <c r="FEV735" s="102"/>
      <c r="FEW735" s="102"/>
      <c r="FEX735" s="102"/>
      <c r="FEY735" s="102"/>
      <c r="FEZ735" s="102"/>
      <c r="FFA735" s="102"/>
      <c r="FFB735" s="102"/>
      <c r="FFC735" s="102"/>
      <c r="FFD735" s="102"/>
      <c r="FFE735" s="102"/>
      <c r="FFF735" s="102"/>
      <c r="FFG735" s="102"/>
      <c r="FFH735" s="102"/>
      <c r="FFI735" s="102"/>
      <c r="FFJ735" s="102"/>
      <c r="FFK735" s="102"/>
      <c r="FFL735" s="102"/>
      <c r="FFM735" s="102"/>
      <c r="FFN735" s="102"/>
      <c r="FFO735" s="102"/>
      <c r="FFP735" s="102"/>
      <c r="FFQ735" s="102"/>
      <c r="FFR735" s="102"/>
      <c r="FFS735" s="102"/>
      <c r="FFT735" s="102"/>
      <c r="FFU735" s="102"/>
      <c r="FFV735" s="102"/>
      <c r="FFW735" s="102"/>
      <c r="FFX735" s="102"/>
      <c r="FFY735" s="102"/>
      <c r="FFZ735" s="102"/>
      <c r="FGA735" s="102"/>
      <c r="FGB735" s="102"/>
      <c r="FGC735" s="102"/>
      <c r="FGD735" s="102"/>
      <c r="FGE735" s="102"/>
      <c r="FGF735" s="102"/>
      <c r="FGG735" s="102"/>
      <c r="FGH735" s="102"/>
      <c r="FGI735" s="102"/>
      <c r="FGJ735" s="102"/>
      <c r="FGK735" s="102"/>
      <c r="FGL735" s="102"/>
      <c r="FGM735" s="102"/>
      <c r="FGN735" s="102"/>
      <c r="FGO735" s="102"/>
      <c r="FGP735" s="102"/>
      <c r="FGQ735" s="102"/>
      <c r="FGR735" s="102"/>
      <c r="FGS735" s="102"/>
      <c r="FGT735" s="102"/>
      <c r="FGU735" s="102"/>
      <c r="FGV735" s="102"/>
      <c r="FGW735" s="102"/>
      <c r="FGX735" s="102"/>
      <c r="FGY735" s="102"/>
      <c r="FGZ735" s="102"/>
      <c r="FHA735" s="102"/>
      <c r="FHB735" s="102"/>
      <c r="FHC735" s="102"/>
      <c r="FHD735" s="102"/>
      <c r="FHE735" s="102"/>
      <c r="FHF735" s="102"/>
      <c r="FHG735" s="102"/>
      <c r="FHH735" s="102"/>
      <c r="FHI735" s="102"/>
      <c r="FHJ735" s="102"/>
      <c r="FHK735" s="102"/>
      <c r="FHL735" s="102"/>
      <c r="FHM735" s="102"/>
      <c r="FHN735" s="102"/>
      <c r="FHO735" s="102"/>
      <c r="FHP735" s="102"/>
      <c r="FHQ735" s="102"/>
      <c r="FHR735" s="102"/>
      <c r="FHS735" s="102"/>
      <c r="FHT735" s="102"/>
      <c r="FHU735" s="102"/>
      <c r="FHV735" s="102"/>
      <c r="FHW735" s="102"/>
      <c r="FHX735" s="102"/>
      <c r="FHY735" s="102"/>
      <c r="FHZ735" s="102"/>
      <c r="FIA735" s="102"/>
      <c r="FIB735" s="102"/>
      <c r="FIC735" s="102"/>
      <c r="FID735" s="102"/>
      <c r="FIE735" s="102"/>
      <c r="FIF735" s="102"/>
      <c r="FIG735" s="102"/>
      <c r="FIH735" s="102"/>
      <c r="FII735" s="102"/>
      <c r="FIJ735" s="102"/>
      <c r="FIK735" s="102"/>
      <c r="FIL735" s="102"/>
      <c r="FIM735" s="102"/>
      <c r="FIN735" s="102"/>
      <c r="FIO735" s="102"/>
      <c r="FIP735" s="102"/>
      <c r="FIQ735" s="102"/>
      <c r="FIR735" s="102"/>
      <c r="FIS735" s="102"/>
      <c r="FIT735" s="102"/>
      <c r="FIU735" s="102"/>
      <c r="FIV735" s="102"/>
      <c r="FIW735" s="102"/>
      <c r="FIX735" s="102"/>
      <c r="FIY735" s="102"/>
      <c r="FIZ735" s="102"/>
      <c r="FJA735" s="102"/>
      <c r="FJB735" s="102"/>
      <c r="FJC735" s="102"/>
      <c r="FJD735" s="102"/>
      <c r="FJE735" s="102"/>
      <c r="FJF735" s="102"/>
      <c r="FJG735" s="102"/>
      <c r="FJH735" s="102"/>
      <c r="FJI735" s="102"/>
      <c r="FJJ735" s="102"/>
      <c r="FJK735" s="102"/>
      <c r="FJL735" s="102"/>
      <c r="FJM735" s="102"/>
      <c r="FJN735" s="102"/>
      <c r="FJO735" s="102"/>
      <c r="FJP735" s="102"/>
      <c r="FJQ735" s="102"/>
      <c r="FJR735" s="102"/>
      <c r="FJS735" s="102"/>
      <c r="FJT735" s="102"/>
      <c r="FJU735" s="102"/>
      <c r="FJV735" s="102"/>
      <c r="FJW735" s="102"/>
      <c r="FJX735" s="102"/>
      <c r="FJY735" s="102"/>
      <c r="FJZ735" s="102"/>
      <c r="FKA735" s="102"/>
      <c r="FKB735" s="102"/>
      <c r="FKC735" s="102"/>
      <c r="FKD735" s="102"/>
      <c r="FKE735" s="102"/>
      <c r="FKF735" s="102"/>
      <c r="FKG735" s="102"/>
      <c r="FKH735" s="102"/>
      <c r="FKI735" s="102"/>
      <c r="FKJ735" s="102"/>
      <c r="FKK735" s="102"/>
      <c r="FKL735" s="102"/>
      <c r="FKM735" s="102"/>
      <c r="FKN735" s="102"/>
      <c r="FKO735" s="102"/>
      <c r="FKP735" s="102"/>
      <c r="FKQ735" s="102"/>
      <c r="FKR735" s="102"/>
      <c r="FKS735" s="102"/>
      <c r="FKT735" s="102"/>
      <c r="FKU735" s="102"/>
      <c r="FKV735" s="102"/>
      <c r="FKW735" s="102"/>
      <c r="FKX735" s="102"/>
      <c r="FKY735" s="102"/>
      <c r="FKZ735" s="102"/>
      <c r="FLA735" s="102"/>
      <c r="FLB735" s="102"/>
      <c r="FLC735" s="102"/>
      <c r="FLD735" s="102"/>
      <c r="FLE735" s="102"/>
      <c r="FLF735" s="102"/>
      <c r="FLG735" s="102"/>
      <c r="FLH735" s="102"/>
      <c r="FLI735" s="102"/>
      <c r="FLJ735" s="102"/>
      <c r="FLK735" s="102"/>
      <c r="FLL735" s="102"/>
      <c r="FLM735" s="102"/>
      <c r="FLN735" s="102"/>
      <c r="FLO735" s="102"/>
      <c r="FLP735" s="102"/>
      <c r="FLQ735" s="102"/>
      <c r="FLR735" s="102"/>
      <c r="FLS735" s="102"/>
      <c r="FLT735" s="102"/>
      <c r="FLU735" s="102"/>
      <c r="FLV735" s="102"/>
      <c r="FLW735" s="102"/>
      <c r="FLX735" s="102"/>
      <c r="FLY735" s="102"/>
      <c r="FLZ735" s="102"/>
      <c r="FMA735" s="102"/>
      <c r="FMB735" s="102"/>
      <c r="FMC735" s="102"/>
      <c r="FMD735" s="102"/>
      <c r="FME735" s="102"/>
      <c r="FMF735" s="102"/>
      <c r="FMG735" s="102"/>
      <c r="FMH735" s="102"/>
      <c r="FMI735" s="102"/>
      <c r="FMJ735" s="102"/>
      <c r="FMK735" s="102"/>
      <c r="FML735" s="102"/>
      <c r="FMM735" s="102"/>
      <c r="FMN735" s="102"/>
      <c r="FMO735" s="102"/>
      <c r="FMP735" s="102"/>
      <c r="FMQ735" s="102"/>
      <c r="FMR735" s="102"/>
      <c r="FMS735" s="102"/>
      <c r="FMT735" s="102"/>
      <c r="FMU735" s="102"/>
      <c r="FMV735" s="102"/>
      <c r="FMW735" s="102"/>
      <c r="FMX735" s="102"/>
      <c r="FMY735" s="102"/>
      <c r="FMZ735" s="102"/>
      <c r="FNA735" s="102"/>
      <c r="FNB735" s="102"/>
      <c r="FNC735" s="102"/>
      <c r="FND735" s="102"/>
      <c r="FNE735" s="102"/>
      <c r="FNF735" s="102"/>
      <c r="FNG735" s="102"/>
      <c r="FNH735" s="102"/>
      <c r="FNI735" s="102"/>
      <c r="FNJ735" s="102"/>
      <c r="FNK735" s="102"/>
      <c r="FNL735" s="102"/>
      <c r="FNM735" s="102"/>
      <c r="FNN735" s="102"/>
      <c r="FNO735" s="102"/>
      <c r="FNP735" s="102"/>
      <c r="FNQ735" s="102"/>
      <c r="FNR735" s="102"/>
      <c r="FNS735" s="102"/>
      <c r="FNT735" s="102"/>
      <c r="FNU735" s="102"/>
      <c r="FNV735" s="102"/>
      <c r="FNW735" s="102"/>
      <c r="FNX735" s="102"/>
      <c r="FNY735" s="102"/>
      <c r="FNZ735" s="102"/>
      <c r="FOA735" s="102"/>
      <c r="FOB735" s="102"/>
      <c r="FOC735" s="102"/>
      <c r="FOD735" s="102"/>
      <c r="FOE735" s="102"/>
      <c r="FOF735" s="102"/>
      <c r="FOG735" s="102"/>
      <c r="FOH735" s="102"/>
      <c r="FOI735" s="102"/>
      <c r="FOJ735" s="102"/>
      <c r="FOK735" s="102"/>
      <c r="FOL735" s="102"/>
      <c r="FOM735" s="102"/>
      <c r="FON735" s="102"/>
      <c r="FOO735" s="102"/>
      <c r="FOP735" s="102"/>
      <c r="FOQ735" s="102"/>
      <c r="FOR735" s="102"/>
      <c r="FOS735" s="102"/>
      <c r="FOT735" s="102"/>
      <c r="FOU735" s="102"/>
      <c r="FOV735" s="102"/>
      <c r="FOW735" s="102"/>
      <c r="FOX735" s="102"/>
      <c r="FOY735" s="102"/>
      <c r="FOZ735" s="102"/>
      <c r="FPA735" s="102"/>
      <c r="FPB735" s="102"/>
      <c r="FPC735" s="102"/>
      <c r="FPD735" s="102"/>
      <c r="FPE735" s="102"/>
      <c r="FPF735" s="102"/>
      <c r="FPG735" s="102"/>
      <c r="FPH735" s="102"/>
      <c r="FPI735" s="102"/>
      <c r="FPJ735" s="102"/>
      <c r="FPK735" s="102"/>
      <c r="FPL735" s="102"/>
      <c r="FPM735" s="102"/>
      <c r="FPN735" s="102"/>
      <c r="FPO735" s="102"/>
      <c r="FPP735" s="102"/>
      <c r="FPQ735" s="102"/>
      <c r="FPR735" s="102"/>
      <c r="FPS735" s="102"/>
      <c r="FPT735" s="102"/>
      <c r="FPU735" s="102"/>
      <c r="FPV735" s="102"/>
      <c r="FPW735" s="102"/>
      <c r="FPX735" s="102"/>
      <c r="FPY735" s="102"/>
      <c r="FPZ735" s="102"/>
      <c r="FQA735" s="102"/>
      <c r="FQB735" s="102"/>
      <c r="FQC735" s="102"/>
      <c r="FQD735" s="102"/>
      <c r="FQE735" s="102"/>
      <c r="FQF735" s="102"/>
      <c r="FQG735" s="102"/>
      <c r="FQH735" s="102"/>
      <c r="FQI735" s="102"/>
      <c r="FQJ735" s="102"/>
      <c r="FQK735" s="102"/>
      <c r="FQL735" s="102"/>
      <c r="FQM735" s="102"/>
      <c r="FQN735" s="102"/>
      <c r="FQO735" s="102"/>
      <c r="FQP735" s="102"/>
      <c r="FQQ735" s="102"/>
      <c r="FQR735" s="102"/>
      <c r="FQS735" s="102"/>
      <c r="FQT735" s="102"/>
      <c r="FQU735" s="102"/>
      <c r="FQV735" s="102"/>
      <c r="FQW735" s="102"/>
      <c r="FQX735" s="102"/>
      <c r="FQY735" s="102"/>
      <c r="FQZ735" s="102"/>
      <c r="FRA735" s="102"/>
      <c r="FRB735" s="102"/>
      <c r="FRC735" s="102"/>
      <c r="FRD735" s="102"/>
      <c r="FRE735" s="102"/>
      <c r="FRF735" s="102"/>
      <c r="FRG735" s="102"/>
      <c r="FRH735" s="102"/>
      <c r="FRI735" s="102"/>
      <c r="FRJ735" s="102"/>
      <c r="FRK735" s="102"/>
      <c r="FRL735" s="102"/>
      <c r="FRM735" s="102"/>
      <c r="FRN735" s="102"/>
      <c r="FRO735" s="102"/>
      <c r="FRP735" s="102"/>
      <c r="FRQ735" s="102"/>
      <c r="FRR735" s="102"/>
      <c r="FRS735" s="102"/>
      <c r="FRT735" s="102"/>
      <c r="FRU735" s="102"/>
      <c r="FRV735" s="102"/>
      <c r="FRW735" s="102"/>
      <c r="FRX735" s="102"/>
      <c r="FRY735" s="102"/>
      <c r="FRZ735" s="102"/>
      <c r="FSA735" s="102"/>
      <c r="FSB735" s="102"/>
      <c r="FSC735" s="102"/>
      <c r="FSD735" s="102"/>
      <c r="FSE735" s="102"/>
      <c r="FSF735" s="102"/>
      <c r="FSG735" s="102"/>
      <c r="FSH735" s="102"/>
      <c r="FSI735" s="102"/>
      <c r="FSJ735" s="102"/>
      <c r="FSK735" s="102"/>
      <c r="FSL735" s="102"/>
      <c r="FSM735" s="102"/>
      <c r="FSN735" s="102"/>
      <c r="FSO735" s="102"/>
      <c r="FSP735" s="102"/>
      <c r="FSQ735" s="102"/>
      <c r="FSR735" s="102"/>
      <c r="FSS735" s="102"/>
      <c r="FST735" s="102"/>
      <c r="FSU735" s="102"/>
      <c r="FSV735" s="102"/>
      <c r="FSW735" s="102"/>
      <c r="FSX735" s="102"/>
      <c r="FSY735" s="102"/>
      <c r="FSZ735" s="102"/>
      <c r="FTA735" s="102"/>
      <c r="FTB735" s="102"/>
      <c r="FTC735" s="102"/>
      <c r="FTD735" s="102"/>
      <c r="FTE735" s="102"/>
      <c r="FTF735" s="102"/>
      <c r="FTG735" s="102"/>
      <c r="FTH735" s="102"/>
      <c r="FTI735" s="102"/>
      <c r="FTJ735" s="102"/>
      <c r="FTK735" s="102"/>
      <c r="FTL735" s="102"/>
      <c r="FTM735" s="102"/>
      <c r="FTN735" s="102"/>
      <c r="FTO735" s="102"/>
      <c r="FTP735" s="102"/>
      <c r="FTQ735" s="102"/>
      <c r="FTR735" s="102"/>
      <c r="FTS735" s="102"/>
      <c r="FTT735" s="102"/>
      <c r="FTU735" s="102"/>
      <c r="FTV735" s="102"/>
      <c r="FTW735" s="102"/>
      <c r="FTX735" s="102"/>
      <c r="FTY735" s="102"/>
      <c r="FTZ735" s="102"/>
      <c r="FUA735" s="102"/>
      <c r="FUB735" s="102"/>
      <c r="FUC735" s="102"/>
      <c r="FUD735" s="102"/>
      <c r="FUE735" s="102"/>
      <c r="FUF735" s="102"/>
      <c r="FUG735" s="102"/>
      <c r="FUH735" s="102"/>
      <c r="FUI735" s="102"/>
      <c r="FUJ735" s="102"/>
      <c r="FUK735" s="102"/>
      <c r="FUL735" s="102"/>
      <c r="FUM735" s="102"/>
      <c r="FUN735" s="102"/>
      <c r="FUO735" s="102"/>
      <c r="FUP735" s="102"/>
      <c r="FUQ735" s="102"/>
      <c r="FUR735" s="102"/>
      <c r="FUS735" s="102"/>
      <c r="FUT735" s="102"/>
      <c r="FUU735" s="102"/>
      <c r="FUV735" s="102"/>
      <c r="FUW735" s="102"/>
      <c r="FUX735" s="102"/>
      <c r="FUY735" s="102"/>
      <c r="FUZ735" s="102"/>
      <c r="FVA735" s="102"/>
      <c r="FVB735" s="102"/>
      <c r="FVC735" s="102"/>
      <c r="FVD735" s="102"/>
      <c r="FVE735" s="102"/>
      <c r="FVF735" s="102"/>
      <c r="FVG735" s="102"/>
      <c r="FVH735" s="102"/>
      <c r="FVI735" s="102"/>
      <c r="FVJ735" s="102"/>
      <c r="FVK735" s="102"/>
      <c r="FVL735" s="102"/>
      <c r="FVM735" s="102"/>
      <c r="FVN735" s="102"/>
      <c r="FVO735" s="102"/>
      <c r="FVP735" s="102"/>
      <c r="FVQ735" s="102"/>
      <c r="FVR735" s="102"/>
      <c r="FVS735" s="102"/>
      <c r="FVT735" s="102"/>
      <c r="FVU735" s="102"/>
      <c r="FVV735" s="102"/>
      <c r="FVW735" s="102"/>
      <c r="FVX735" s="102"/>
      <c r="FVY735" s="102"/>
      <c r="FVZ735" s="102"/>
      <c r="FWA735" s="102"/>
      <c r="FWB735" s="102"/>
      <c r="FWC735" s="102"/>
      <c r="FWD735" s="102"/>
      <c r="FWE735" s="102"/>
      <c r="FWF735" s="102"/>
      <c r="FWG735" s="102"/>
      <c r="FWH735" s="102"/>
      <c r="FWI735" s="102"/>
      <c r="FWJ735" s="102"/>
      <c r="FWK735" s="102"/>
      <c r="FWL735" s="102"/>
      <c r="FWM735" s="102"/>
      <c r="FWN735" s="102"/>
      <c r="FWO735" s="102"/>
      <c r="FWP735" s="102"/>
      <c r="FWQ735" s="102"/>
      <c r="FWR735" s="102"/>
      <c r="FWS735" s="102"/>
      <c r="FWT735" s="102"/>
      <c r="FWU735" s="102"/>
      <c r="FWV735" s="102"/>
      <c r="FWW735" s="102"/>
      <c r="FWX735" s="102"/>
      <c r="FWY735" s="102"/>
      <c r="FWZ735" s="102"/>
      <c r="FXA735" s="102"/>
      <c r="FXB735" s="102"/>
      <c r="FXC735" s="102"/>
      <c r="FXD735" s="102"/>
      <c r="FXE735" s="102"/>
      <c r="FXF735" s="102"/>
      <c r="FXG735" s="102"/>
      <c r="FXH735" s="102"/>
      <c r="FXI735" s="102"/>
      <c r="FXJ735" s="102"/>
      <c r="FXK735" s="102"/>
      <c r="FXL735" s="102"/>
      <c r="FXM735" s="102"/>
      <c r="FXN735" s="102"/>
      <c r="FXO735" s="102"/>
      <c r="FXP735" s="102"/>
      <c r="FXQ735" s="102"/>
      <c r="FXR735" s="102"/>
      <c r="FXS735" s="102"/>
      <c r="FXT735" s="102"/>
      <c r="FXU735" s="102"/>
      <c r="FXV735" s="102"/>
      <c r="FXW735" s="102"/>
      <c r="FXX735" s="102"/>
      <c r="FXY735" s="102"/>
      <c r="FXZ735" s="102"/>
      <c r="FYA735" s="102"/>
      <c r="FYB735" s="102"/>
      <c r="FYC735" s="102"/>
      <c r="FYD735" s="102"/>
      <c r="FYE735" s="102"/>
      <c r="FYF735" s="102"/>
      <c r="FYG735" s="102"/>
      <c r="FYH735" s="102"/>
      <c r="FYI735" s="102"/>
      <c r="FYJ735" s="102"/>
      <c r="FYK735" s="102"/>
      <c r="FYL735" s="102"/>
      <c r="FYM735" s="102"/>
      <c r="FYN735" s="102"/>
      <c r="FYO735" s="102"/>
      <c r="FYP735" s="102"/>
      <c r="FYQ735" s="102"/>
      <c r="FYR735" s="102"/>
      <c r="FYS735" s="102"/>
      <c r="FYT735" s="102"/>
      <c r="FYU735" s="102"/>
      <c r="FYV735" s="102"/>
      <c r="FYW735" s="102"/>
      <c r="FYX735" s="102"/>
      <c r="FYY735" s="102"/>
      <c r="FYZ735" s="102"/>
      <c r="FZA735" s="102"/>
      <c r="FZB735" s="102"/>
      <c r="FZC735" s="102"/>
      <c r="FZD735" s="102"/>
      <c r="FZE735" s="102"/>
      <c r="FZF735" s="102"/>
      <c r="FZG735" s="102"/>
      <c r="FZH735" s="102"/>
      <c r="FZI735" s="102"/>
      <c r="FZJ735" s="102"/>
      <c r="FZK735" s="102"/>
      <c r="FZL735" s="102"/>
      <c r="FZM735" s="102"/>
      <c r="FZN735" s="102"/>
      <c r="FZO735" s="102"/>
      <c r="FZP735" s="102"/>
      <c r="FZQ735" s="102"/>
      <c r="FZR735" s="102"/>
      <c r="FZS735" s="102"/>
      <c r="FZT735" s="102"/>
      <c r="FZU735" s="102"/>
      <c r="FZV735" s="102"/>
      <c r="FZW735" s="102"/>
      <c r="FZX735" s="102"/>
      <c r="FZY735" s="102"/>
      <c r="FZZ735" s="102"/>
      <c r="GAA735" s="102"/>
      <c r="GAB735" s="102"/>
      <c r="GAC735" s="102"/>
      <c r="GAD735" s="102"/>
      <c r="GAE735" s="102"/>
      <c r="GAF735" s="102"/>
      <c r="GAG735" s="102"/>
      <c r="GAH735" s="102"/>
      <c r="GAI735" s="102"/>
      <c r="GAJ735" s="102"/>
      <c r="GAK735" s="102"/>
      <c r="GAL735" s="102"/>
      <c r="GAM735" s="102"/>
      <c r="GAN735" s="102"/>
      <c r="GAO735" s="102"/>
      <c r="GAP735" s="102"/>
      <c r="GAQ735" s="102"/>
      <c r="GAR735" s="102"/>
      <c r="GAS735" s="102"/>
      <c r="GAT735" s="102"/>
      <c r="GAU735" s="102"/>
      <c r="GAV735" s="102"/>
      <c r="GAW735" s="102"/>
      <c r="GAX735" s="102"/>
      <c r="GAY735" s="102"/>
      <c r="GAZ735" s="102"/>
      <c r="GBA735" s="102"/>
      <c r="GBB735" s="102"/>
      <c r="GBC735" s="102"/>
      <c r="GBD735" s="102"/>
      <c r="GBE735" s="102"/>
      <c r="GBF735" s="102"/>
      <c r="GBG735" s="102"/>
      <c r="GBH735" s="102"/>
      <c r="GBI735" s="102"/>
      <c r="GBJ735" s="102"/>
      <c r="GBK735" s="102"/>
      <c r="GBL735" s="102"/>
      <c r="GBM735" s="102"/>
      <c r="GBN735" s="102"/>
      <c r="GBO735" s="102"/>
      <c r="GBP735" s="102"/>
      <c r="GBQ735" s="102"/>
      <c r="GBR735" s="102"/>
      <c r="GBS735" s="102"/>
      <c r="GBT735" s="102"/>
      <c r="GBU735" s="102"/>
      <c r="GBV735" s="102"/>
      <c r="GBW735" s="102"/>
      <c r="GBX735" s="102"/>
      <c r="GBY735" s="102"/>
      <c r="GBZ735" s="102"/>
      <c r="GCA735" s="102"/>
      <c r="GCB735" s="102"/>
      <c r="GCC735" s="102"/>
      <c r="GCD735" s="102"/>
      <c r="GCE735" s="102"/>
      <c r="GCF735" s="102"/>
      <c r="GCG735" s="102"/>
      <c r="GCH735" s="102"/>
      <c r="GCI735" s="102"/>
      <c r="GCJ735" s="102"/>
      <c r="GCK735" s="102"/>
      <c r="GCL735" s="102"/>
      <c r="GCM735" s="102"/>
      <c r="GCN735" s="102"/>
      <c r="GCO735" s="102"/>
      <c r="GCP735" s="102"/>
      <c r="GCQ735" s="102"/>
      <c r="GCR735" s="102"/>
      <c r="GCS735" s="102"/>
      <c r="GCT735" s="102"/>
      <c r="GCU735" s="102"/>
      <c r="GCV735" s="102"/>
      <c r="GCW735" s="102"/>
      <c r="GCX735" s="102"/>
      <c r="GCY735" s="102"/>
      <c r="GCZ735" s="102"/>
      <c r="GDA735" s="102"/>
      <c r="GDB735" s="102"/>
      <c r="GDC735" s="102"/>
      <c r="GDD735" s="102"/>
      <c r="GDE735" s="102"/>
      <c r="GDF735" s="102"/>
      <c r="GDG735" s="102"/>
      <c r="GDH735" s="102"/>
      <c r="GDI735" s="102"/>
      <c r="GDJ735" s="102"/>
      <c r="GDK735" s="102"/>
      <c r="GDL735" s="102"/>
      <c r="GDM735" s="102"/>
      <c r="GDN735" s="102"/>
      <c r="GDO735" s="102"/>
      <c r="GDP735" s="102"/>
      <c r="GDQ735" s="102"/>
      <c r="GDR735" s="102"/>
      <c r="GDS735" s="102"/>
      <c r="GDT735" s="102"/>
      <c r="GDU735" s="102"/>
      <c r="GDV735" s="102"/>
      <c r="GDW735" s="102"/>
      <c r="GDX735" s="102"/>
      <c r="GDY735" s="102"/>
      <c r="GDZ735" s="102"/>
      <c r="GEA735" s="102"/>
      <c r="GEB735" s="102"/>
      <c r="GEC735" s="102"/>
      <c r="GED735" s="102"/>
      <c r="GEE735" s="102"/>
      <c r="GEF735" s="102"/>
      <c r="GEG735" s="102"/>
      <c r="GEH735" s="102"/>
      <c r="GEI735" s="102"/>
      <c r="GEJ735" s="102"/>
      <c r="GEK735" s="102"/>
      <c r="GEL735" s="102"/>
      <c r="GEM735" s="102"/>
      <c r="GEN735" s="102"/>
      <c r="GEO735" s="102"/>
      <c r="GEP735" s="102"/>
      <c r="GEQ735" s="102"/>
      <c r="GER735" s="102"/>
      <c r="GES735" s="102"/>
      <c r="GET735" s="102"/>
      <c r="GEU735" s="102"/>
      <c r="GEV735" s="102"/>
      <c r="GEW735" s="102"/>
      <c r="GEX735" s="102"/>
      <c r="GEY735" s="102"/>
      <c r="GEZ735" s="102"/>
      <c r="GFA735" s="102"/>
      <c r="GFB735" s="102"/>
      <c r="GFC735" s="102"/>
      <c r="GFD735" s="102"/>
      <c r="GFE735" s="102"/>
      <c r="GFF735" s="102"/>
      <c r="GFG735" s="102"/>
      <c r="GFH735" s="102"/>
      <c r="GFI735" s="102"/>
      <c r="GFJ735" s="102"/>
      <c r="GFK735" s="102"/>
      <c r="GFL735" s="102"/>
      <c r="GFM735" s="102"/>
      <c r="GFN735" s="102"/>
      <c r="GFO735" s="102"/>
      <c r="GFP735" s="102"/>
      <c r="GFQ735" s="102"/>
      <c r="GFR735" s="102"/>
      <c r="GFS735" s="102"/>
      <c r="GFT735" s="102"/>
      <c r="GFU735" s="102"/>
      <c r="GFV735" s="102"/>
      <c r="GFW735" s="102"/>
      <c r="GFX735" s="102"/>
      <c r="GFY735" s="102"/>
      <c r="GFZ735" s="102"/>
      <c r="GGA735" s="102"/>
      <c r="GGB735" s="102"/>
      <c r="GGC735" s="102"/>
      <c r="GGD735" s="102"/>
      <c r="GGE735" s="102"/>
      <c r="GGF735" s="102"/>
      <c r="GGG735" s="102"/>
      <c r="GGH735" s="102"/>
      <c r="GGI735" s="102"/>
      <c r="GGJ735" s="102"/>
      <c r="GGK735" s="102"/>
      <c r="GGL735" s="102"/>
      <c r="GGM735" s="102"/>
      <c r="GGN735" s="102"/>
      <c r="GGO735" s="102"/>
      <c r="GGP735" s="102"/>
      <c r="GGQ735" s="102"/>
      <c r="GGR735" s="102"/>
      <c r="GGS735" s="102"/>
      <c r="GGT735" s="102"/>
      <c r="GGU735" s="102"/>
      <c r="GGV735" s="102"/>
      <c r="GGW735" s="102"/>
      <c r="GGX735" s="102"/>
      <c r="GGY735" s="102"/>
      <c r="GGZ735" s="102"/>
      <c r="GHA735" s="102"/>
      <c r="GHB735" s="102"/>
      <c r="GHC735" s="102"/>
      <c r="GHD735" s="102"/>
      <c r="GHE735" s="102"/>
      <c r="GHF735" s="102"/>
      <c r="GHG735" s="102"/>
      <c r="GHH735" s="102"/>
      <c r="GHI735" s="102"/>
      <c r="GHJ735" s="102"/>
      <c r="GHK735" s="102"/>
      <c r="GHL735" s="102"/>
      <c r="GHM735" s="102"/>
      <c r="GHN735" s="102"/>
      <c r="GHO735" s="102"/>
      <c r="GHP735" s="102"/>
      <c r="GHQ735" s="102"/>
      <c r="GHR735" s="102"/>
      <c r="GHS735" s="102"/>
      <c r="GHT735" s="102"/>
      <c r="GHU735" s="102"/>
      <c r="GHV735" s="102"/>
      <c r="GHW735" s="102"/>
      <c r="GHX735" s="102"/>
      <c r="GHY735" s="102"/>
      <c r="GHZ735" s="102"/>
      <c r="GIA735" s="102"/>
      <c r="GIB735" s="102"/>
      <c r="GIC735" s="102"/>
      <c r="GID735" s="102"/>
      <c r="GIE735" s="102"/>
      <c r="GIF735" s="102"/>
      <c r="GIG735" s="102"/>
      <c r="GIH735" s="102"/>
      <c r="GII735" s="102"/>
      <c r="GIJ735" s="102"/>
      <c r="GIK735" s="102"/>
      <c r="GIL735" s="102"/>
      <c r="GIM735" s="102"/>
      <c r="GIN735" s="102"/>
      <c r="GIO735" s="102"/>
      <c r="GIP735" s="102"/>
      <c r="GIQ735" s="102"/>
      <c r="GIR735" s="102"/>
      <c r="GIS735" s="102"/>
      <c r="GIT735" s="102"/>
      <c r="GIU735" s="102"/>
      <c r="GIV735" s="102"/>
      <c r="GIW735" s="102"/>
      <c r="GIX735" s="102"/>
      <c r="GIY735" s="102"/>
      <c r="GIZ735" s="102"/>
      <c r="GJA735" s="102"/>
      <c r="GJB735" s="102"/>
      <c r="GJC735" s="102"/>
      <c r="GJD735" s="102"/>
      <c r="GJE735" s="102"/>
      <c r="GJF735" s="102"/>
      <c r="GJG735" s="102"/>
      <c r="GJH735" s="102"/>
      <c r="GJI735" s="102"/>
      <c r="GJJ735" s="102"/>
      <c r="GJK735" s="102"/>
      <c r="GJL735" s="102"/>
      <c r="GJM735" s="102"/>
      <c r="GJN735" s="102"/>
      <c r="GJO735" s="102"/>
      <c r="GJP735" s="102"/>
      <c r="GJQ735" s="102"/>
      <c r="GJR735" s="102"/>
      <c r="GJS735" s="102"/>
      <c r="GJT735" s="102"/>
      <c r="GJU735" s="102"/>
      <c r="GJV735" s="102"/>
      <c r="GJW735" s="102"/>
      <c r="GJX735" s="102"/>
      <c r="GJY735" s="102"/>
      <c r="GJZ735" s="102"/>
      <c r="GKA735" s="102"/>
      <c r="GKB735" s="102"/>
      <c r="GKC735" s="102"/>
      <c r="GKD735" s="102"/>
      <c r="GKE735" s="102"/>
      <c r="GKF735" s="102"/>
      <c r="GKG735" s="102"/>
      <c r="GKH735" s="102"/>
      <c r="GKI735" s="102"/>
      <c r="GKJ735" s="102"/>
      <c r="GKK735" s="102"/>
      <c r="GKL735" s="102"/>
      <c r="GKM735" s="102"/>
      <c r="GKN735" s="102"/>
      <c r="GKO735" s="102"/>
      <c r="GKP735" s="102"/>
      <c r="GKQ735" s="102"/>
      <c r="GKR735" s="102"/>
      <c r="GKS735" s="102"/>
      <c r="GKT735" s="102"/>
      <c r="GKU735" s="102"/>
      <c r="GKV735" s="102"/>
      <c r="GKW735" s="102"/>
      <c r="GKX735" s="102"/>
      <c r="GKY735" s="102"/>
      <c r="GKZ735" s="102"/>
      <c r="GLA735" s="102"/>
      <c r="GLB735" s="102"/>
      <c r="GLC735" s="102"/>
      <c r="GLD735" s="102"/>
      <c r="GLE735" s="102"/>
      <c r="GLF735" s="102"/>
      <c r="GLG735" s="102"/>
      <c r="GLH735" s="102"/>
      <c r="GLI735" s="102"/>
      <c r="GLJ735" s="102"/>
      <c r="GLK735" s="102"/>
      <c r="GLL735" s="102"/>
      <c r="GLM735" s="102"/>
      <c r="GLN735" s="102"/>
      <c r="GLO735" s="102"/>
      <c r="GLP735" s="102"/>
      <c r="GLQ735" s="102"/>
      <c r="GLR735" s="102"/>
      <c r="GLS735" s="102"/>
      <c r="GLT735" s="102"/>
      <c r="GLU735" s="102"/>
      <c r="GLV735" s="102"/>
      <c r="GLW735" s="102"/>
      <c r="GLX735" s="102"/>
      <c r="GLY735" s="102"/>
      <c r="GLZ735" s="102"/>
      <c r="GMA735" s="102"/>
      <c r="GMB735" s="102"/>
      <c r="GMC735" s="102"/>
      <c r="GMD735" s="102"/>
      <c r="GME735" s="102"/>
      <c r="GMF735" s="102"/>
      <c r="GMG735" s="102"/>
      <c r="GMH735" s="102"/>
      <c r="GMI735" s="102"/>
      <c r="GMJ735" s="102"/>
      <c r="GMK735" s="102"/>
      <c r="GML735" s="102"/>
      <c r="GMM735" s="102"/>
      <c r="GMN735" s="102"/>
      <c r="GMO735" s="102"/>
      <c r="GMP735" s="102"/>
      <c r="GMQ735" s="102"/>
      <c r="GMR735" s="102"/>
      <c r="GMS735" s="102"/>
      <c r="GMT735" s="102"/>
      <c r="GMU735" s="102"/>
      <c r="GMV735" s="102"/>
      <c r="GMW735" s="102"/>
      <c r="GMX735" s="102"/>
      <c r="GMY735" s="102"/>
      <c r="GMZ735" s="102"/>
      <c r="GNA735" s="102"/>
      <c r="GNB735" s="102"/>
      <c r="GNC735" s="102"/>
      <c r="GND735" s="102"/>
      <c r="GNE735" s="102"/>
      <c r="GNF735" s="102"/>
      <c r="GNG735" s="102"/>
      <c r="GNH735" s="102"/>
      <c r="GNI735" s="102"/>
      <c r="GNJ735" s="102"/>
      <c r="GNK735" s="102"/>
      <c r="GNL735" s="102"/>
      <c r="GNM735" s="102"/>
      <c r="GNN735" s="102"/>
      <c r="GNO735" s="102"/>
      <c r="GNP735" s="102"/>
      <c r="GNQ735" s="102"/>
      <c r="GNR735" s="102"/>
      <c r="GNS735" s="102"/>
      <c r="GNT735" s="102"/>
      <c r="GNU735" s="102"/>
      <c r="GNV735" s="102"/>
      <c r="GNW735" s="102"/>
      <c r="GNX735" s="102"/>
      <c r="GNY735" s="102"/>
      <c r="GNZ735" s="102"/>
      <c r="GOA735" s="102"/>
      <c r="GOB735" s="102"/>
      <c r="GOC735" s="102"/>
      <c r="GOD735" s="102"/>
      <c r="GOE735" s="102"/>
      <c r="GOF735" s="102"/>
      <c r="GOG735" s="102"/>
      <c r="GOH735" s="102"/>
      <c r="GOI735" s="102"/>
      <c r="GOJ735" s="102"/>
      <c r="GOK735" s="102"/>
      <c r="GOL735" s="102"/>
      <c r="GOM735" s="102"/>
      <c r="GON735" s="102"/>
      <c r="GOO735" s="102"/>
      <c r="GOP735" s="102"/>
      <c r="GOQ735" s="102"/>
      <c r="GOR735" s="102"/>
      <c r="GOS735" s="102"/>
      <c r="GOT735" s="102"/>
      <c r="GOU735" s="102"/>
      <c r="GOV735" s="102"/>
      <c r="GOW735" s="102"/>
      <c r="GOX735" s="102"/>
      <c r="GOY735" s="102"/>
      <c r="GOZ735" s="102"/>
      <c r="GPA735" s="102"/>
      <c r="GPB735" s="102"/>
      <c r="GPC735" s="102"/>
      <c r="GPD735" s="102"/>
      <c r="GPE735" s="102"/>
      <c r="GPF735" s="102"/>
      <c r="GPG735" s="102"/>
      <c r="GPH735" s="102"/>
      <c r="GPI735" s="102"/>
      <c r="GPJ735" s="102"/>
      <c r="GPK735" s="102"/>
      <c r="GPL735" s="102"/>
      <c r="GPM735" s="102"/>
      <c r="GPN735" s="102"/>
      <c r="GPO735" s="102"/>
      <c r="GPP735" s="102"/>
      <c r="GPQ735" s="102"/>
      <c r="GPR735" s="102"/>
      <c r="GPS735" s="102"/>
      <c r="GPT735" s="102"/>
      <c r="GPU735" s="102"/>
      <c r="GPV735" s="102"/>
      <c r="GPW735" s="102"/>
      <c r="GPX735" s="102"/>
      <c r="GPY735" s="102"/>
      <c r="GPZ735" s="102"/>
      <c r="GQA735" s="102"/>
      <c r="GQB735" s="102"/>
      <c r="GQC735" s="102"/>
      <c r="GQD735" s="102"/>
      <c r="GQE735" s="102"/>
      <c r="GQF735" s="102"/>
      <c r="GQG735" s="102"/>
      <c r="GQH735" s="102"/>
      <c r="GQI735" s="102"/>
      <c r="GQJ735" s="102"/>
      <c r="GQK735" s="102"/>
      <c r="GQL735" s="102"/>
      <c r="GQM735" s="102"/>
      <c r="GQN735" s="102"/>
      <c r="GQO735" s="102"/>
      <c r="GQP735" s="102"/>
      <c r="GQQ735" s="102"/>
      <c r="GQR735" s="102"/>
      <c r="GQS735" s="102"/>
      <c r="GQT735" s="102"/>
      <c r="GQU735" s="102"/>
      <c r="GQV735" s="102"/>
      <c r="GQW735" s="102"/>
      <c r="GQX735" s="102"/>
      <c r="GQY735" s="102"/>
      <c r="GQZ735" s="102"/>
      <c r="GRA735" s="102"/>
      <c r="GRB735" s="102"/>
      <c r="GRC735" s="102"/>
      <c r="GRD735" s="102"/>
      <c r="GRE735" s="102"/>
      <c r="GRF735" s="102"/>
      <c r="GRG735" s="102"/>
      <c r="GRH735" s="102"/>
      <c r="GRI735" s="102"/>
      <c r="GRJ735" s="102"/>
      <c r="GRK735" s="102"/>
      <c r="GRL735" s="102"/>
      <c r="GRM735" s="102"/>
      <c r="GRN735" s="102"/>
      <c r="GRO735" s="102"/>
      <c r="GRP735" s="102"/>
      <c r="GRQ735" s="102"/>
      <c r="GRR735" s="102"/>
      <c r="GRS735" s="102"/>
      <c r="GRT735" s="102"/>
      <c r="GRU735" s="102"/>
      <c r="GRV735" s="102"/>
      <c r="GRW735" s="102"/>
      <c r="GRX735" s="102"/>
      <c r="GRY735" s="102"/>
      <c r="GRZ735" s="102"/>
      <c r="GSA735" s="102"/>
      <c r="GSB735" s="102"/>
      <c r="GSC735" s="102"/>
      <c r="GSD735" s="102"/>
      <c r="GSE735" s="102"/>
      <c r="GSF735" s="102"/>
      <c r="GSG735" s="102"/>
      <c r="GSH735" s="102"/>
      <c r="GSI735" s="102"/>
      <c r="GSJ735" s="102"/>
      <c r="GSK735" s="102"/>
      <c r="GSL735" s="102"/>
      <c r="GSM735" s="102"/>
      <c r="GSN735" s="102"/>
      <c r="GSO735" s="102"/>
      <c r="GSP735" s="102"/>
      <c r="GSQ735" s="102"/>
      <c r="GSR735" s="102"/>
      <c r="GSS735" s="102"/>
      <c r="GST735" s="102"/>
      <c r="GSU735" s="102"/>
      <c r="GSV735" s="102"/>
      <c r="GSW735" s="102"/>
      <c r="GSX735" s="102"/>
      <c r="GSY735" s="102"/>
      <c r="GSZ735" s="102"/>
      <c r="GTA735" s="102"/>
      <c r="GTB735" s="102"/>
      <c r="GTC735" s="102"/>
      <c r="GTD735" s="102"/>
      <c r="GTE735" s="102"/>
      <c r="GTF735" s="102"/>
      <c r="GTG735" s="102"/>
      <c r="GTH735" s="102"/>
      <c r="GTI735" s="102"/>
      <c r="GTJ735" s="102"/>
      <c r="GTK735" s="102"/>
      <c r="GTL735" s="102"/>
      <c r="GTM735" s="102"/>
      <c r="GTN735" s="102"/>
      <c r="GTO735" s="102"/>
      <c r="GTP735" s="102"/>
      <c r="GTQ735" s="102"/>
      <c r="GTR735" s="102"/>
      <c r="GTS735" s="102"/>
      <c r="GTT735" s="102"/>
      <c r="GTU735" s="102"/>
      <c r="GTV735" s="102"/>
      <c r="GTW735" s="102"/>
      <c r="GTX735" s="102"/>
      <c r="GTY735" s="102"/>
      <c r="GTZ735" s="102"/>
      <c r="GUA735" s="102"/>
      <c r="GUB735" s="102"/>
      <c r="GUC735" s="102"/>
      <c r="GUD735" s="102"/>
      <c r="GUE735" s="102"/>
      <c r="GUF735" s="102"/>
      <c r="GUG735" s="102"/>
      <c r="GUH735" s="102"/>
      <c r="GUI735" s="102"/>
      <c r="GUJ735" s="102"/>
      <c r="GUK735" s="102"/>
      <c r="GUL735" s="102"/>
      <c r="GUM735" s="102"/>
      <c r="GUN735" s="102"/>
      <c r="GUO735" s="102"/>
      <c r="GUP735" s="102"/>
      <c r="GUQ735" s="102"/>
      <c r="GUR735" s="102"/>
      <c r="GUS735" s="102"/>
      <c r="GUT735" s="102"/>
      <c r="GUU735" s="102"/>
      <c r="GUV735" s="102"/>
      <c r="GUW735" s="102"/>
      <c r="GUX735" s="102"/>
      <c r="GUY735" s="102"/>
      <c r="GUZ735" s="102"/>
      <c r="GVA735" s="102"/>
      <c r="GVB735" s="102"/>
      <c r="GVC735" s="102"/>
      <c r="GVD735" s="102"/>
      <c r="GVE735" s="102"/>
      <c r="GVF735" s="102"/>
      <c r="GVG735" s="102"/>
      <c r="GVH735" s="102"/>
      <c r="GVI735" s="102"/>
      <c r="GVJ735" s="102"/>
      <c r="GVK735" s="102"/>
      <c r="GVL735" s="102"/>
      <c r="GVM735" s="102"/>
      <c r="GVN735" s="102"/>
      <c r="GVO735" s="102"/>
      <c r="GVP735" s="102"/>
      <c r="GVQ735" s="102"/>
      <c r="GVR735" s="102"/>
      <c r="GVS735" s="102"/>
      <c r="GVT735" s="102"/>
      <c r="GVU735" s="102"/>
      <c r="GVV735" s="102"/>
      <c r="GVW735" s="102"/>
      <c r="GVX735" s="102"/>
      <c r="GVY735" s="102"/>
      <c r="GVZ735" s="102"/>
      <c r="GWA735" s="102"/>
      <c r="GWB735" s="102"/>
      <c r="GWC735" s="102"/>
      <c r="GWD735" s="102"/>
      <c r="GWE735" s="102"/>
      <c r="GWF735" s="102"/>
      <c r="GWG735" s="102"/>
      <c r="GWH735" s="102"/>
      <c r="GWI735" s="102"/>
      <c r="GWJ735" s="102"/>
      <c r="GWK735" s="102"/>
      <c r="GWL735" s="102"/>
      <c r="GWM735" s="102"/>
      <c r="GWN735" s="102"/>
      <c r="GWO735" s="102"/>
      <c r="GWP735" s="102"/>
      <c r="GWQ735" s="102"/>
      <c r="GWR735" s="102"/>
      <c r="GWS735" s="102"/>
      <c r="GWT735" s="102"/>
      <c r="GWU735" s="102"/>
      <c r="GWV735" s="102"/>
      <c r="GWW735" s="102"/>
      <c r="GWX735" s="102"/>
      <c r="GWY735" s="102"/>
      <c r="GWZ735" s="102"/>
      <c r="GXA735" s="102"/>
      <c r="GXB735" s="102"/>
      <c r="GXC735" s="102"/>
      <c r="GXD735" s="102"/>
      <c r="GXE735" s="102"/>
      <c r="GXF735" s="102"/>
      <c r="GXG735" s="102"/>
      <c r="GXH735" s="102"/>
      <c r="GXI735" s="102"/>
      <c r="GXJ735" s="102"/>
      <c r="GXK735" s="102"/>
      <c r="GXL735" s="102"/>
      <c r="GXM735" s="102"/>
      <c r="GXN735" s="102"/>
      <c r="GXO735" s="102"/>
      <c r="GXP735" s="102"/>
      <c r="GXQ735" s="102"/>
      <c r="GXR735" s="102"/>
      <c r="GXS735" s="102"/>
      <c r="GXT735" s="102"/>
      <c r="GXU735" s="102"/>
      <c r="GXV735" s="102"/>
      <c r="GXW735" s="102"/>
      <c r="GXX735" s="102"/>
      <c r="GXY735" s="102"/>
      <c r="GXZ735" s="102"/>
      <c r="GYA735" s="102"/>
      <c r="GYB735" s="102"/>
      <c r="GYC735" s="102"/>
      <c r="GYD735" s="102"/>
      <c r="GYE735" s="102"/>
      <c r="GYF735" s="102"/>
      <c r="GYG735" s="102"/>
      <c r="GYH735" s="102"/>
      <c r="GYI735" s="102"/>
      <c r="GYJ735" s="102"/>
      <c r="GYK735" s="102"/>
      <c r="GYL735" s="102"/>
      <c r="GYM735" s="102"/>
      <c r="GYN735" s="102"/>
      <c r="GYO735" s="102"/>
      <c r="GYP735" s="102"/>
      <c r="GYQ735" s="102"/>
      <c r="GYR735" s="102"/>
      <c r="GYS735" s="102"/>
      <c r="GYT735" s="102"/>
      <c r="GYU735" s="102"/>
      <c r="GYV735" s="102"/>
      <c r="GYW735" s="102"/>
      <c r="GYX735" s="102"/>
      <c r="GYY735" s="102"/>
      <c r="GYZ735" s="102"/>
      <c r="GZA735" s="102"/>
      <c r="GZB735" s="102"/>
      <c r="GZC735" s="102"/>
      <c r="GZD735" s="102"/>
      <c r="GZE735" s="102"/>
      <c r="GZF735" s="102"/>
      <c r="GZG735" s="102"/>
      <c r="GZH735" s="102"/>
      <c r="GZI735" s="102"/>
      <c r="GZJ735" s="102"/>
      <c r="GZK735" s="102"/>
      <c r="GZL735" s="102"/>
      <c r="GZM735" s="102"/>
      <c r="GZN735" s="102"/>
      <c r="GZO735" s="102"/>
      <c r="GZP735" s="102"/>
      <c r="GZQ735" s="102"/>
      <c r="GZR735" s="102"/>
      <c r="GZS735" s="102"/>
      <c r="GZT735" s="102"/>
      <c r="GZU735" s="102"/>
      <c r="GZV735" s="102"/>
      <c r="GZW735" s="102"/>
      <c r="GZX735" s="102"/>
      <c r="GZY735" s="102"/>
      <c r="GZZ735" s="102"/>
      <c r="HAA735" s="102"/>
      <c r="HAB735" s="102"/>
      <c r="HAC735" s="102"/>
      <c r="HAD735" s="102"/>
      <c r="HAE735" s="102"/>
      <c r="HAF735" s="102"/>
      <c r="HAG735" s="102"/>
      <c r="HAH735" s="102"/>
      <c r="HAI735" s="102"/>
      <c r="HAJ735" s="102"/>
      <c r="HAK735" s="102"/>
      <c r="HAL735" s="102"/>
      <c r="HAM735" s="102"/>
      <c r="HAN735" s="102"/>
      <c r="HAO735" s="102"/>
      <c r="HAP735" s="102"/>
      <c r="HAQ735" s="102"/>
      <c r="HAR735" s="102"/>
      <c r="HAS735" s="102"/>
      <c r="HAT735" s="102"/>
      <c r="HAU735" s="102"/>
      <c r="HAV735" s="102"/>
      <c r="HAW735" s="102"/>
      <c r="HAX735" s="102"/>
      <c r="HAY735" s="102"/>
      <c r="HAZ735" s="102"/>
      <c r="HBA735" s="102"/>
      <c r="HBB735" s="102"/>
      <c r="HBC735" s="102"/>
      <c r="HBD735" s="102"/>
      <c r="HBE735" s="102"/>
      <c r="HBF735" s="102"/>
      <c r="HBG735" s="102"/>
      <c r="HBH735" s="102"/>
      <c r="HBI735" s="102"/>
      <c r="HBJ735" s="102"/>
      <c r="HBK735" s="102"/>
      <c r="HBL735" s="102"/>
      <c r="HBM735" s="102"/>
      <c r="HBN735" s="102"/>
      <c r="HBO735" s="102"/>
      <c r="HBP735" s="102"/>
      <c r="HBQ735" s="102"/>
      <c r="HBR735" s="102"/>
      <c r="HBS735" s="102"/>
      <c r="HBT735" s="102"/>
      <c r="HBU735" s="102"/>
      <c r="HBV735" s="102"/>
      <c r="HBW735" s="102"/>
      <c r="HBX735" s="102"/>
      <c r="HBY735" s="102"/>
      <c r="HBZ735" s="102"/>
      <c r="HCA735" s="102"/>
      <c r="HCB735" s="102"/>
      <c r="HCC735" s="102"/>
      <c r="HCD735" s="102"/>
      <c r="HCE735" s="102"/>
      <c r="HCF735" s="102"/>
      <c r="HCG735" s="102"/>
      <c r="HCH735" s="102"/>
      <c r="HCI735" s="102"/>
      <c r="HCJ735" s="102"/>
      <c r="HCK735" s="102"/>
      <c r="HCL735" s="102"/>
      <c r="HCM735" s="102"/>
      <c r="HCN735" s="102"/>
      <c r="HCO735" s="102"/>
      <c r="HCP735" s="102"/>
      <c r="HCQ735" s="102"/>
      <c r="HCR735" s="102"/>
      <c r="HCS735" s="102"/>
      <c r="HCT735" s="102"/>
      <c r="HCU735" s="102"/>
      <c r="HCV735" s="102"/>
      <c r="HCW735" s="102"/>
      <c r="HCX735" s="102"/>
      <c r="HCY735" s="102"/>
      <c r="HCZ735" s="102"/>
      <c r="HDA735" s="102"/>
      <c r="HDB735" s="102"/>
      <c r="HDC735" s="102"/>
      <c r="HDD735" s="102"/>
      <c r="HDE735" s="102"/>
      <c r="HDF735" s="102"/>
      <c r="HDG735" s="102"/>
      <c r="HDH735" s="102"/>
      <c r="HDI735" s="102"/>
      <c r="HDJ735" s="102"/>
      <c r="HDK735" s="102"/>
      <c r="HDL735" s="102"/>
      <c r="HDM735" s="102"/>
      <c r="HDN735" s="102"/>
      <c r="HDO735" s="102"/>
      <c r="HDP735" s="102"/>
      <c r="HDQ735" s="102"/>
      <c r="HDR735" s="102"/>
      <c r="HDS735" s="102"/>
      <c r="HDT735" s="102"/>
      <c r="HDU735" s="102"/>
      <c r="HDV735" s="102"/>
      <c r="HDW735" s="102"/>
      <c r="HDX735" s="102"/>
      <c r="HDY735" s="102"/>
      <c r="HDZ735" s="102"/>
      <c r="HEA735" s="102"/>
      <c r="HEB735" s="102"/>
      <c r="HEC735" s="102"/>
      <c r="HED735" s="102"/>
      <c r="HEE735" s="102"/>
      <c r="HEF735" s="102"/>
      <c r="HEG735" s="102"/>
      <c r="HEH735" s="102"/>
      <c r="HEI735" s="102"/>
      <c r="HEJ735" s="102"/>
      <c r="HEK735" s="102"/>
      <c r="HEL735" s="102"/>
      <c r="HEM735" s="102"/>
      <c r="HEN735" s="102"/>
      <c r="HEO735" s="102"/>
      <c r="HEP735" s="102"/>
      <c r="HEQ735" s="102"/>
      <c r="HER735" s="102"/>
      <c r="HES735" s="102"/>
      <c r="HET735" s="102"/>
      <c r="HEU735" s="102"/>
      <c r="HEV735" s="102"/>
      <c r="HEW735" s="102"/>
      <c r="HEX735" s="102"/>
      <c r="HEY735" s="102"/>
      <c r="HEZ735" s="102"/>
      <c r="HFA735" s="102"/>
      <c r="HFB735" s="102"/>
      <c r="HFC735" s="102"/>
      <c r="HFD735" s="102"/>
      <c r="HFE735" s="102"/>
      <c r="HFF735" s="102"/>
      <c r="HFG735" s="102"/>
      <c r="HFH735" s="102"/>
      <c r="HFI735" s="102"/>
      <c r="HFJ735" s="102"/>
      <c r="HFK735" s="102"/>
      <c r="HFL735" s="102"/>
      <c r="HFM735" s="102"/>
      <c r="HFN735" s="102"/>
      <c r="HFO735" s="102"/>
      <c r="HFP735" s="102"/>
      <c r="HFQ735" s="102"/>
      <c r="HFR735" s="102"/>
      <c r="HFS735" s="102"/>
      <c r="HFT735" s="102"/>
      <c r="HFU735" s="102"/>
      <c r="HFV735" s="102"/>
      <c r="HFW735" s="102"/>
      <c r="HFX735" s="102"/>
      <c r="HFY735" s="102"/>
      <c r="HFZ735" s="102"/>
      <c r="HGA735" s="102"/>
      <c r="HGB735" s="102"/>
      <c r="HGC735" s="102"/>
      <c r="HGD735" s="102"/>
      <c r="HGE735" s="102"/>
      <c r="HGF735" s="102"/>
      <c r="HGG735" s="102"/>
      <c r="HGH735" s="102"/>
      <c r="HGI735" s="102"/>
      <c r="HGJ735" s="102"/>
      <c r="HGK735" s="102"/>
      <c r="HGL735" s="102"/>
      <c r="HGM735" s="102"/>
      <c r="HGN735" s="102"/>
      <c r="HGO735" s="102"/>
      <c r="HGP735" s="102"/>
      <c r="HGQ735" s="102"/>
      <c r="HGR735" s="102"/>
      <c r="HGS735" s="102"/>
      <c r="HGT735" s="102"/>
      <c r="HGU735" s="102"/>
      <c r="HGV735" s="102"/>
      <c r="HGW735" s="102"/>
      <c r="HGX735" s="102"/>
      <c r="HGY735" s="102"/>
      <c r="HGZ735" s="102"/>
      <c r="HHA735" s="102"/>
      <c r="HHB735" s="102"/>
      <c r="HHC735" s="102"/>
      <c r="HHD735" s="102"/>
      <c r="HHE735" s="102"/>
      <c r="HHF735" s="102"/>
      <c r="HHG735" s="102"/>
      <c r="HHH735" s="102"/>
      <c r="HHI735" s="102"/>
      <c r="HHJ735" s="102"/>
      <c r="HHK735" s="102"/>
      <c r="HHL735" s="102"/>
      <c r="HHM735" s="102"/>
      <c r="HHN735" s="102"/>
      <c r="HHO735" s="102"/>
      <c r="HHP735" s="102"/>
      <c r="HHQ735" s="102"/>
      <c r="HHR735" s="102"/>
      <c r="HHS735" s="102"/>
      <c r="HHT735" s="102"/>
      <c r="HHU735" s="102"/>
      <c r="HHV735" s="102"/>
      <c r="HHW735" s="102"/>
      <c r="HHX735" s="102"/>
      <c r="HHY735" s="102"/>
      <c r="HHZ735" s="102"/>
      <c r="HIA735" s="102"/>
      <c r="HIB735" s="102"/>
      <c r="HIC735" s="102"/>
      <c r="HID735" s="102"/>
      <c r="HIE735" s="102"/>
      <c r="HIF735" s="102"/>
      <c r="HIG735" s="102"/>
      <c r="HIH735" s="102"/>
      <c r="HII735" s="102"/>
      <c r="HIJ735" s="102"/>
      <c r="HIK735" s="102"/>
      <c r="HIL735" s="102"/>
      <c r="HIM735" s="102"/>
      <c r="HIN735" s="102"/>
      <c r="HIO735" s="102"/>
      <c r="HIP735" s="102"/>
      <c r="HIQ735" s="102"/>
      <c r="HIR735" s="102"/>
      <c r="HIS735" s="102"/>
      <c r="HIT735" s="102"/>
      <c r="HIU735" s="102"/>
      <c r="HIV735" s="102"/>
      <c r="HIW735" s="102"/>
      <c r="HIX735" s="102"/>
      <c r="HIY735" s="102"/>
      <c r="HIZ735" s="102"/>
      <c r="HJA735" s="102"/>
      <c r="HJB735" s="102"/>
      <c r="HJC735" s="102"/>
      <c r="HJD735" s="102"/>
      <c r="HJE735" s="102"/>
      <c r="HJF735" s="102"/>
      <c r="HJG735" s="102"/>
      <c r="HJH735" s="102"/>
      <c r="HJI735" s="102"/>
      <c r="HJJ735" s="102"/>
      <c r="HJK735" s="102"/>
      <c r="HJL735" s="102"/>
      <c r="HJM735" s="102"/>
      <c r="HJN735" s="102"/>
      <c r="HJO735" s="102"/>
      <c r="HJP735" s="102"/>
      <c r="HJQ735" s="102"/>
      <c r="HJR735" s="102"/>
      <c r="HJS735" s="102"/>
      <c r="HJT735" s="102"/>
      <c r="HJU735" s="102"/>
      <c r="HJV735" s="102"/>
      <c r="HJW735" s="102"/>
      <c r="HJX735" s="102"/>
      <c r="HJY735" s="102"/>
      <c r="HJZ735" s="102"/>
      <c r="HKA735" s="102"/>
      <c r="HKB735" s="102"/>
      <c r="HKC735" s="102"/>
      <c r="HKD735" s="102"/>
      <c r="HKE735" s="102"/>
      <c r="HKF735" s="102"/>
      <c r="HKG735" s="102"/>
      <c r="HKH735" s="102"/>
      <c r="HKI735" s="102"/>
      <c r="HKJ735" s="102"/>
      <c r="HKK735" s="102"/>
      <c r="HKL735" s="102"/>
      <c r="HKM735" s="102"/>
      <c r="HKN735" s="102"/>
      <c r="HKO735" s="102"/>
      <c r="HKP735" s="102"/>
      <c r="HKQ735" s="102"/>
      <c r="HKR735" s="102"/>
      <c r="HKS735" s="102"/>
      <c r="HKT735" s="102"/>
      <c r="HKU735" s="102"/>
      <c r="HKV735" s="102"/>
      <c r="HKW735" s="102"/>
      <c r="HKX735" s="102"/>
      <c r="HKY735" s="102"/>
      <c r="HKZ735" s="102"/>
      <c r="HLA735" s="102"/>
      <c r="HLB735" s="102"/>
      <c r="HLC735" s="102"/>
      <c r="HLD735" s="102"/>
      <c r="HLE735" s="102"/>
      <c r="HLF735" s="102"/>
      <c r="HLG735" s="102"/>
      <c r="HLH735" s="102"/>
      <c r="HLI735" s="102"/>
      <c r="HLJ735" s="102"/>
      <c r="HLK735" s="102"/>
      <c r="HLL735" s="102"/>
      <c r="HLM735" s="102"/>
      <c r="HLN735" s="102"/>
      <c r="HLO735" s="102"/>
      <c r="HLP735" s="102"/>
      <c r="HLQ735" s="102"/>
      <c r="HLR735" s="102"/>
      <c r="HLS735" s="102"/>
      <c r="HLT735" s="102"/>
      <c r="HLU735" s="102"/>
      <c r="HLV735" s="102"/>
      <c r="HLW735" s="102"/>
      <c r="HLX735" s="102"/>
      <c r="HLY735" s="102"/>
      <c r="HLZ735" s="102"/>
      <c r="HMA735" s="102"/>
      <c r="HMB735" s="102"/>
      <c r="HMC735" s="102"/>
      <c r="HMD735" s="102"/>
      <c r="HME735" s="102"/>
      <c r="HMF735" s="102"/>
      <c r="HMG735" s="102"/>
      <c r="HMH735" s="102"/>
      <c r="HMI735" s="102"/>
      <c r="HMJ735" s="102"/>
      <c r="HMK735" s="102"/>
      <c r="HML735" s="102"/>
      <c r="HMM735" s="102"/>
      <c r="HMN735" s="102"/>
      <c r="HMO735" s="102"/>
      <c r="HMP735" s="102"/>
      <c r="HMQ735" s="102"/>
      <c r="HMR735" s="102"/>
      <c r="HMS735" s="102"/>
      <c r="HMT735" s="102"/>
      <c r="HMU735" s="102"/>
      <c r="HMV735" s="102"/>
      <c r="HMW735" s="102"/>
      <c r="HMX735" s="102"/>
      <c r="HMY735" s="102"/>
      <c r="HMZ735" s="102"/>
      <c r="HNA735" s="102"/>
      <c r="HNB735" s="102"/>
      <c r="HNC735" s="102"/>
      <c r="HND735" s="102"/>
      <c r="HNE735" s="102"/>
      <c r="HNF735" s="102"/>
      <c r="HNG735" s="102"/>
      <c r="HNH735" s="102"/>
      <c r="HNI735" s="102"/>
      <c r="HNJ735" s="102"/>
      <c r="HNK735" s="102"/>
      <c r="HNL735" s="102"/>
      <c r="HNM735" s="102"/>
      <c r="HNN735" s="102"/>
      <c r="HNO735" s="102"/>
      <c r="HNP735" s="102"/>
      <c r="HNQ735" s="102"/>
      <c r="HNR735" s="102"/>
      <c r="HNS735" s="102"/>
      <c r="HNT735" s="102"/>
      <c r="HNU735" s="102"/>
      <c r="HNV735" s="102"/>
      <c r="HNW735" s="102"/>
      <c r="HNX735" s="102"/>
      <c r="HNY735" s="102"/>
      <c r="HNZ735" s="102"/>
      <c r="HOA735" s="102"/>
      <c r="HOB735" s="102"/>
      <c r="HOC735" s="102"/>
      <c r="HOD735" s="102"/>
      <c r="HOE735" s="102"/>
      <c r="HOF735" s="102"/>
      <c r="HOG735" s="102"/>
      <c r="HOH735" s="102"/>
      <c r="HOI735" s="102"/>
      <c r="HOJ735" s="102"/>
      <c r="HOK735" s="102"/>
      <c r="HOL735" s="102"/>
      <c r="HOM735" s="102"/>
      <c r="HON735" s="102"/>
      <c r="HOO735" s="102"/>
      <c r="HOP735" s="102"/>
      <c r="HOQ735" s="102"/>
      <c r="HOR735" s="102"/>
      <c r="HOS735" s="102"/>
      <c r="HOT735" s="102"/>
      <c r="HOU735" s="102"/>
      <c r="HOV735" s="102"/>
      <c r="HOW735" s="102"/>
      <c r="HOX735" s="102"/>
      <c r="HOY735" s="102"/>
      <c r="HOZ735" s="102"/>
      <c r="HPA735" s="102"/>
      <c r="HPB735" s="102"/>
      <c r="HPC735" s="102"/>
      <c r="HPD735" s="102"/>
      <c r="HPE735" s="102"/>
      <c r="HPF735" s="102"/>
      <c r="HPG735" s="102"/>
      <c r="HPH735" s="102"/>
      <c r="HPI735" s="102"/>
      <c r="HPJ735" s="102"/>
      <c r="HPK735" s="102"/>
      <c r="HPL735" s="102"/>
      <c r="HPM735" s="102"/>
      <c r="HPN735" s="102"/>
      <c r="HPO735" s="102"/>
      <c r="HPP735" s="102"/>
      <c r="HPQ735" s="102"/>
      <c r="HPR735" s="102"/>
      <c r="HPS735" s="102"/>
      <c r="HPT735" s="102"/>
      <c r="HPU735" s="102"/>
      <c r="HPV735" s="102"/>
      <c r="HPW735" s="102"/>
      <c r="HPX735" s="102"/>
      <c r="HPY735" s="102"/>
      <c r="HPZ735" s="102"/>
      <c r="HQA735" s="102"/>
      <c r="HQB735" s="102"/>
      <c r="HQC735" s="102"/>
      <c r="HQD735" s="102"/>
      <c r="HQE735" s="102"/>
      <c r="HQF735" s="102"/>
      <c r="HQG735" s="102"/>
      <c r="HQH735" s="102"/>
      <c r="HQI735" s="102"/>
      <c r="HQJ735" s="102"/>
      <c r="HQK735" s="102"/>
      <c r="HQL735" s="102"/>
      <c r="HQM735" s="102"/>
      <c r="HQN735" s="102"/>
      <c r="HQO735" s="102"/>
      <c r="HQP735" s="102"/>
      <c r="HQQ735" s="102"/>
      <c r="HQR735" s="102"/>
      <c r="HQS735" s="102"/>
      <c r="HQT735" s="102"/>
      <c r="HQU735" s="102"/>
      <c r="HQV735" s="102"/>
      <c r="HQW735" s="102"/>
      <c r="HQX735" s="102"/>
      <c r="HQY735" s="102"/>
      <c r="HQZ735" s="102"/>
      <c r="HRA735" s="102"/>
      <c r="HRB735" s="102"/>
      <c r="HRC735" s="102"/>
      <c r="HRD735" s="102"/>
      <c r="HRE735" s="102"/>
      <c r="HRF735" s="102"/>
      <c r="HRG735" s="102"/>
      <c r="HRH735" s="102"/>
      <c r="HRI735" s="102"/>
      <c r="HRJ735" s="102"/>
      <c r="HRK735" s="102"/>
      <c r="HRL735" s="102"/>
      <c r="HRM735" s="102"/>
      <c r="HRN735" s="102"/>
      <c r="HRO735" s="102"/>
      <c r="HRP735" s="102"/>
      <c r="HRQ735" s="102"/>
      <c r="HRR735" s="102"/>
      <c r="HRS735" s="102"/>
      <c r="HRT735" s="102"/>
      <c r="HRU735" s="102"/>
      <c r="HRV735" s="102"/>
      <c r="HRW735" s="102"/>
      <c r="HRX735" s="102"/>
      <c r="HRY735" s="102"/>
      <c r="HRZ735" s="102"/>
      <c r="HSA735" s="102"/>
      <c r="HSB735" s="102"/>
      <c r="HSC735" s="102"/>
      <c r="HSD735" s="102"/>
      <c r="HSE735" s="102"/>
      <c r="HSF735" s="102"/>
      <c r="HSG735" s="102"/>
      <c r="HSH735" s="102"/>
      <c r="HSI735" s="102"/>
      <c r="HSJ735" s="102"/>
      <c r="HSK735" s="102"/>
      <c r="HSL735" s="102"/>
      <c r="HSM735" s="102"/>
      <c r="HSN735" s="102"/>
      <c r="HSO735" s="102"/>
      <c r="HSP735" s="102"/>
      <c r="HSQ735" s="102"/>
      <c r="HSR735" s="102"/>
      <c r="HSS735" s="102"/>
      <c r="HST735" s="102"/>
      <c r="HSU735" s="102"/>
      <c r="HSV735" s="102"/>
      <c r="HSW735" s="102"/>
      <c r="HSX735" s="102"/>
      <c r="HSY735" s="102"/>
      <c r="HSZ735" s="102"/>
      <c r="HTA735" s="102"/>
      <c r="HTB735" s="102"/>
      <c r="HTC735" s="102"/>
      <c r="HTD735" s="102"/>
      <c r="HTE735" s="102"/>
      <c r="HTF735" s="102"/>
      <c r="HTG735" s="102"/>
      <c r="HTH735" s="102"/>
      <c r="HTI735" s="102"/>
      <c r="HTJ735" s="102"/>
      <c r="HTK735" s="102"/>
      <c r="HTL735" s="102"/>
      <c r="HTM735" s="102"/>
      <c r="HTN735" s="102"/>
      <c r="HTO735" s="102"/>
      <c r="HTP735" s="102"/>
      <c r="HTQ735" s="102"/>
      <c r="HTR735" s="102"/>
      <c r="HTS735" s="102"/>
      <c r="HTT735" s="102"/>
      <c r="HTU735" s="102"/>
      <c r="HTV735" s="102"/>
      <c r="HTW735" s="102"/>
      <c r="HTX735" s="102"/>
      <c r="HTY735" s="102"/>
      <c r="HTZ735" s="102"/>
      <c r="HUA735" s="102"/>
      <c r="HUB735" s="102"/>
      <c r="HUC735" s="102"/>
      <c r="HUD735" s="102"/>
      <c r="HUE735" s="102"/>
      <c r="HUF735" s="102"/>
      <c r="HUG735" s="102"/>
      <c r="HUH735" s="102"/>
      <c r="HUI735" s="102"/>
      <c r="HUJ735" s="102"/>
      <c r="HUK735" s="102"/>
      <c r="HUL735" s="102"/>
      <c r="HUM735" s="102"/>
      <c r="HUN735" s="102"/>
      <c r="HUO735" s="102"/>
      <c r="HUP735" s="102"/>
      <c r="HUQ735" s="102"/>
      <c r="HUR735" s="102"/>
      <c r="HUS735" s="102"/>
      <c r="HUT735" s="102"/>
      <c r="HUU735" s="102"/>
      <c r="HUV735" s="102"/>
      <c r="HUW735" s="102"/>
      <c r="HUX735" s="102"/>
      <c r="HUY735" s="102"/>
      <c r="HUZ735" s="102"/>
      <c r="HVA735" s="102"/>
      <c r="HVB735" s="102"/>
      <c r="HVC735" s="102"/>
      <c r="HVD735" s="102"/>
      <c r="HVE735" s="102"/>
      <c r="HVF735" s="102"/>
      <c r="HVG735" s="102"/>
      <c r="HVH735" s="102"/>
      <c r="HVI735" s="102"/>
      <c r="HVJ735" s="102"/>
      <c r="HVK735" s="102"/>
      <c r="HVL735" s="102"/>
      <c r="HVM735" s="102"/>
      <c r="HVN735" s="102"/>
      <c r="HVO735" s="102"/>
      <c r="HVP735" s="102"/>
      <c r="HVQ735" s="102"/>
      <c r="HVR735" s="102"/>
      <c r="HVS735" s="102"/>
      <c r="HVT735" s="102"/>
      <c r="HVU735" s="102"/>
      <c r="HVV735" s="102"/>
      <c r="HVW735" s="102"/>
      <c r="HVX735" s="102"/>
      <c r="HVY735" s="102"/>
      <c r="HVZ735" s="102"/>
      <c r="HWA735" s="102"/>
      <c r="HWB735" s="102"/>
      <c r="HWC735" s="102"/>
      <c r="HWD735" s="102"/>
      <c r="HWE735" s="102"/>
      <c r="HWF735" s="102"/>
      <c r="HWG735" s="102"/>
      <c r="HWH735" s="102"/>
      <c r="HWI735" s="102"/>
      <c r="HWJ735" s="102"/>
      <c r="HWK735" s="102"/>
      <c r="HWL735" s="102"/>
      <c r="HWM735" s="102"/>
      <c r="HWN735" s="102"/>
      <c r="HWO735" s="102"/>
      <c r="HWP735" s="102"/>
      <c r="HWQ735" s="102"/>
      <c r="HWR735" s="102"/>
      <c r="HWS735" s="102"/>
      <c r="HWT735" s="102"/>
      <c r="HWU735" s="102"/>
      <c r="HWV735" s="102"/>
      <c r="HWW735" s="102"/>
      <c r="HWX735" s="102"/>
      <c r="HWY735" s="102"/>
      <c r="HWZ735" s="102"/>
      <c r="HXA735" s="102"/>
      <c r="HXB735" s="102"/>
      <c r="HXC735" s="102"/>
      <c r="HXD735" s="102"/>
      <c r="HXE735" s="102"/>
      <c r="HXF735" s="102"/>
      <c r="HXG735" s="102"/>
      <c r="HXH735" s="102"/>
      <c r="HXI735" s="102"/>
      <c r="HXJ735" s="102"/>
      <c r="HXK735" s="102"/>
      <c r="HXL735" s="102"/>
      <c r="HXM735" s="102"/>
      <c r="HXN735" s="102"/>
      <c r="HXO735" s="102"/>
      <c r="HXP735" s="102"/>
      <c r="HXQ735" s="102"/>
      <c r="HXR735" s="102"/>
      <c r="HXS735" s="102"/>
      <c r="HXT735" s="102"/>
      <c r="HXU735" s="102"/>
      <c r="HXV735" s="102"/>
      <c r="HXW735" s="102"/>
      <c r="HXX735" s="102"/>
      <c r="HXY735" s="102"/>
      <c r="HXZ735" s="102"/>
      <c r="HYA735" s="102"/>
      <c r="HYB735" s="102"/>
      <c r="HYC735" s="102"/>
      <c r="HYD735" s="102"/>
      <c r="HYE735" s="102"/>
      <c r="HYF735" s="102"/>
      <c r="HYG735" s="102"/>
      <c r="HYH735" s="102"/>
      <c r="HYI735" s="102"/>
      <c r="HYJ735" s="102"/>
      <c r="HYK735" s="102"/>
      <c r="HYL735" s="102"/>
      <c r="HYM735" s="102"/>
      <c r="HYN735" s="102"/>
      <c r="HYO735" s="102"/>
      <c r="HYP735" s="102"/>
      <c r="HYQ735" s="102"/>
      <c r="HYR735" s="102"/>
      <c r="HYS735" s="102"/>
      <c r="HYT735" s="102"/>
      <c r="HYU735" s="102"/>
      <c r="HYV735" s="102"/>
      <c r="HYW735" s="102"/>
      <c r="HYX735" s="102"/>
      <c r="HYY735" s="102"/>
      <c r="HYZ735" s="102"/>
      <c r="HZA735" s="102"/>
      <c r="HZB735" s="102"/>
      <c r="HZC735" s="102"/>
      <c r="HZD735" s="102"/>
      <c r="HZE735" s="102"/>
      <c r="HZF735" s="102"/>
      <c r="HZG735" s="102"/>
      <c r="HZH735" s="102"/>
      <c r="HZI735" s="102"/>
      <c r="HZJ735" s="102"/>
      <c r="HZK735" s="102"/>
      <c r="HZL735" s="102"/>
      <c r="HZM735" s="102"/>
      <c r="HZN735" s="102"/>
      <c r="HZO735" s="102"/>
      <c r="HZP735" s="102"/>
      <c r="HZQ735" s="102"/>
      <c r="HZR735" s="102"/>
      <c r="HZS735" s="102"/>
      <c r="HZT735" s="102"/>
      <c r="HZU735" s="102"/>
      <c r="HZV735" s="102"/>
      <c r="HZW735" s="102"/>
      <c r="HZX735" s="102"/>
      <c r="HZY735" s="102"/>
      <c r="HZZ735" s="102"/>
      <c r="IAA735" s="102"/>
      <c r="IAB735" s="102"/>
      <c r="IAC735" s="102"/>
      <c r="IAD735" s="102"/>
      <c r="IAE735" s="102"/>
      <c r="IAF735" s="102"/>
      <c r="IAG735" s="102"/>
      <c r="IAH735" s="102"/>
      <c r="IAI735" s="102"/>
      <c r="IAJ735" s="102"/>
      <c r="IAK735" s="102"/>
      <c r="IAL735" s="102"/>
      <c r="IAM735" s="102"/>
      <c r="IAN735" s="102"/>
      <c r="IAO735" s="102"/>
      <c r="IAP735" s="102"/>
      <c r="IAQ735" s="102"/>
      <c r="IAR735" s="102"/>
      <c r="IAS735" s="102"/>
      <c r="IAT735" s="102"/>
      <c r="IAU735" s="102"/>
      <c r="IAV735" s="102"/>
      <c r="IAW735" s="102"/>
      <c r="IAX735" s="102"/>
      <c r="IAY735" s="102"/>
      <c r="IAZ735" s="102"/>
      <c r="IBA735" s="102"/>
      <c r="IBB735" s="102"/>
      <c r="IBC735" s="102"/>
      <c r="IBD735" s="102"/>
      <c r="IBE735" s="102"/>
      <c r="IBF735" s="102"/>
      <c r="IBG735" s="102"/>
      <c r="IBH735" s="102"/>
      <c r="IBI735" s="102"/>
      <c r="IBJ735" s="102"/>
      <c r="IBK735" s="102"/>
      <c r="IBL735" s="102"/>
      <c r="IBM735" s="102"/>
      <c r="IBN735" s="102"/>
      <c r="IBO735" s="102"/>
      <c r="IBP735" s="102"/>
      <c r="IBQ735" s="102"/>
      <c r="IBR735" s="102"/>
      <c r="IBS735" s="102"/>
      <c r="IBT735" s="102"/>
      <c r="IBU735" s="102"/>
      <c r="IBV735" s="102"/>
      <c r="IBW735" s="102"/>
      <c r="IBX735" s="102"/>
      <c r="IBY735" s="102"/>
      <c r="IBZ735" s="102"/>
      <c r="ICA735" s="102"/>
      <c r="ICB735" s="102"/>
      <c r="ICC735" s="102"/>
      <c r="ICD735" s="102"/>
      <c r="ICE735" s="102"/>
      <c r="ICF735" s="102"/>
      <c r="ICG735" s="102"/>
      <c r="ICH735" s="102"/>
      <c r="ICI735" s="102"/>
      <c r="ICJ735" s="102"/>
      <c r="ICK735" s="102"/>
      <c r="ICL735" s="102"/>
      <c r="ICM735" s="102"/>
      <c r="ICN735" s="102"/>
      <c r="ICO735" s="102"/>
      <c r="ICP735" s="102"/>
      <c r="ICQ735" s="102"/>
      <c r="ICR735" s="102"/>
      <c r="ICS735" s="102"/>
      <c r="ICT735" s="102"/>
      <c r="ICU735" s="102"/>
      <c r="ICV735" s="102"/>
      <c r="ICW735" s="102"/>
      <c r="ICX735" s="102"/>
      <c r="ICY735" s="102"/>
      <c r="ICZ735" s="102"/>
      <c r="IDA735" s="102"/>
      <c r="IDB735" s="102"/>
      <c r="IDC735" s="102"/>
      <c r="IDD735" s="102"/>
      <c r="IDE735" s="102"/>
      <c r="IDF735" s="102"/>
      <c r="IDG735" s="102"/>
      <c r="IDH735" s="102"/>
      <c r="IDI735" s="102"/>
      <c r="IDJ735" s="102"/>
      <c r="IDK735" s="102"/>
      <c r="IDL735" s="102"/>
      <c r="IDM735" s="102"/>
      <c r="IDN735" s="102"/>
      <c r="IDO735" s="102"/>
      <c r="IDP735" s="102"/>
      <c r="IDQ735" s="102"/>
      <c r="IDR735" s="102"/>
      <c r="IDS735" s="102"/>
      <c r="IDT735" s="102"/>
      <c r="IDU735" s="102"/>
      <c r="IDV735" s="102"/>
      <c r="IDW735" s="102"/>
      <c r="IDX735" s="102"/>
      <c r="IDY735" s="102"/>
      <c r="IDZ735" s="102"/>
      <c r="IEA735" s="102"/>
      <c r="IEB735" s="102"/>
      <c r="IEC735" s="102"/>
      <c r="IED735" s="102"/>
      <c r="IEE735" s="102"/>
      <c r="IEF735" s="102"/>
      <c r="IEG735" s="102"/>
      <c r="IEH735" s="102"/>
      <c r="IEI735" s="102"/>
      <c r="IEJ735" s="102"/>
      <c r="IEK735" s="102"/>
      <c r="IEL735" s="102"/>
      <c r="IEM735" s="102"/>
      <c r="IEN735" s="102"/>
      <c r="IEO735" s="102"/>
      <c r="IEP735" s="102"/>
      <c r="IEQ735" s="102"/>
      <c r="IER735" s="102"/>
      <c r="IES735" s="102"/>
      <c r="IET735" s="102"/>
      <c r="IEU735" s="102"/>
      <c r="IEV735" s="102"/>
      <c r="IEW735" s="102"/>
      <c r="IEX735" s="102"/>
      <c r="IEY735" s="102"/>
      <c r="IEZ735" s="102"/>
      <c r="IFA735" s="102"/>
      <c r="IFB735" s="102"/>
      <c r="IFC735" s="102"/>
      <c r="IFD735" s="102"/>
      <c r="IFE735" s="102"/>
      <c r="IFF735" s="102"/>
      <c r="IFG735" s="102"/>
      <c r="IFH735" s="102"/>
      <c r="IFI735" s="102"/>
      <c r="IFJ735" s="102"/>
      <c r="IFK735" s="102"/>
      <c r="IFL735" s="102"/>
      <c r="IFM735" s="102"/>
      <c r="IFN735" s="102"/>
      <c r="IFO735" s="102"/>
      <c r="IFP735" s="102"/>
      <c r="IFQ735" s="102"/>
      <c r="IFR735" s="102"/>
      <c r="IFS735" s="102"/>
      <c r="IFT735" s="102"/>
      <c r="IFU735" s="102"/>
      <c r="IFV735" s="102"/>
      <c r="IFW735" s="102"/>
      <c r="IFX735" s="102"/>
      <c r="IFY735" s="102"/>
      <c r="IFZ735" s="102"/>
      <c r="IGA735" s="102"/>
      <c r="IGB735" s="102"/>
      <c r="IGC735" s="102"/>
      <c r="IGD735" s="102"/>
      <c r="IGE735" s="102"/>
      <c r="IGF735" s="102"/>
      <c r="IGG735" s="102"/>
      <c r="IGH735" s="102"/>
      <c r="IGI735" s="102"/>
      <c r="IGJ735" s="102"/>
      <c r="IGK735" s="102"/>
      <c r="IGL735" s="102"/>
      <c r="IGM735" s="102"/>
      <c r="IGN735" s="102"/>
      <c r="IGO735" s="102"/>
      <c r="IGP735" s="102"/>
      <c r="IGQ735" s="102"/>
      <c r="IGR735" s="102"/>
      <c r="IGS735" s="102"/>
      <c r="IGT735" s="102"/>
      <c r="IGU735" s="102"/>
      <c r="IGV735" s="102"/>
      <c r="IGW735" s="102"/>
      <c r="IGX735" s="102"/>
      <c r="IGY735" s="102"/>
      <c r="IGZ735" s="102"/>
      <c r="IHA735" s="102"/>
      <c r="IHB735" s="102"/>
      <c r="IHC735" s="102"/>
      <c r="IHD735" s="102"/>
      <c r="IHE735" s="102"/>
      <c r="IHF735" s="102"/>
      <c r="IHG735" s="102"/>
      <c r="IHH735" s="102"/>
      <c r="IHI735" s="102"/>
      <c r="IHJ735" s="102"/>
      <c r="IHK735" s="102"/>
      <c r="IHL735" s="102"/>
      <c r="IHM735" s="102"/>
      <c r="IHN735" s="102"/>
      <c r="IHO735" s="102"/>
      <c r="IHP735" s="102"/>
      <c r="IHQ735" s="102"/>
      <c r="IHR735" s="102"/>
      <c r="IHS735" s="102"/>
      <c r="IHT735" s="102"/>
      <c r="IHU735" s="102"/>
      <c r="IHV735" s="102"/>
      <c r="IHW735" s="102"/>
      <c r="IHX735" s="102"/>
      <c r="IHY735" s="102"/>
      <c r="IHZ735" s="102"/>
      <c r="IIA735" s="102"/>
      <c r="IIB735" s="102"/>
      <c r="IIC735" s="102"/>
      <c r="IID735" s="102"/>
      <c r="IIE735" s="102"/>
      <c r="IIF735" s="102"/>
      <c r="IIG735" s="102"/>
      <c r="IIH735" s="102"/>
      <c r="III735" s="102"/>
      <c r="IIJ735" s="102"/>
      <c r="IIK735" s="102"/>
      <c r="IIL735" s="102"/>
      <c r="IIM735" s="102"/>
      <c r="IIN735" s="102"/>
      <c r="IIO735" s="102"/>
      <c r="IIP735" s="102"/>
      <c r="IIQ735" s="102"/>
      <c r="IIR735" s="102"/>
      <c r="IIS735" s="102"/>
      <c r="IIT735" s="102"/>
      <c r="IIU735" s="102"/>
      <c r="IIV735" s="102"/>
      <c r="IIW735" s="102"/>
      <c r="IIX735" s="102"/>
      <c r="IIY735" s="102"/>
      <c r="IIZ735" s="102"/>
      <c r="IJA735" s="102"/>
      <c r="IJB735" s="102"/>
      <c r="IJC735" s="102"/>
      <c r="IJD735" s="102"/>
      <c r="IJE735" s="102"/>
      <c r="IJF735" s="102"/>
      <c r="IJG735" s="102"/>
      <c r="IJH735" s="102"/>
      <c r="IJI735" s="102"/>
      <c r="IJJ735" s="102"/>
      <c r="IJK735" s="102"/>
      <c r="IJL735" s="102"/>
      <c r="IJM735" s="102"/>
      <c r="IJN735" s="102"/>
      <c r="IJO735" s="102"/>
      <c r="IJP735" s="102"/>
      <c r="IJQ735" s="102"/>
      <c r="IJR735" s="102"/>
      <c r="IJS735" s="102"/>
      <c r="IJT735" s="102"/>
      <c r="IJU735" s="102"/>
      <c r="IJV735" s="102"/>
      <c r="IJW735" s="102"/>
      <c r="IJX735" s="102"/>
      <c r="IJY735" s="102"/>
      <c r="IJZ735" s="102"/>
      <c r="IKA735" s="102"/>
      <c r="IKB735" s="102"/>
      <c r="IKC735" s="102"/>
      <c r="IKD735" s="102"/>
      <c r="IKE735" s="102"/>
      <c r="IKF735" s="102"/>
      <c r="IKG735" s="102"/>
      <c r="IKH735" s="102"/>
      <c r="IKI735" s="102"/>
      <c r="IKJ735" s="102"/>
      <c r="IKK735" s="102"/>
      <c r="IKL735" s="102"/>
      <c r="IKM735" s="102"/>
      <c r="IKN735" s="102"/>
      <c r="IKO735" s="102"/>
      <c r="IKP735" s="102"/>
      <c r="IKQ735" s="102"/>
      <c r="IKR735" s="102"/>
      <c r="IKS735" s="102"/>
      <c r="IKT735" s="102"/>
      <c r="IKU735" s="102"/>
      <c r="IKV735" s="102"/>
      <c r="IKW735" s="102"/>
      <c r="IKX735" s="102"/>
      <c r="IKY735" s="102"/>
      <c r="IKZ735" s="102"/>
      <c r="ILA735" s="102"/>
      <c r="ILB735" s="102"/>
      <c r="ILC735" s="102"/>
      <c r="ILD735" s="102"/>
      <c r="ILE735" s="102"/>
      <c r="ILF735" s="102"/>
      <c r="ILG735" s="102"/>
      <c r="ILH735" s="102"/>
      <c r="ILI735" s="102"/>
      <c r="ILJ735" s="102"/>
      <c r="ILK735" s="102"/>
      <c r="ILL735" s="102"/>
      <c r="ILM735" s="102"/>
      <c r="ILN735" s="102"/>
      <c r="ILO735" s="102"/>
      <c r="ILP735" s="102"/>
      <c r="ILQ735" s="102"/>
      <c r="ILR735" s="102"/>
      <c r="ILS735" s="102"/>
      <c r="ILT735" s="102"/>
      <c r="ILU735" s="102"/>
      <c r="ILV735" s="102"/>
      <c r="ILW735" s="102"/>
      <c r="ILX735" s="102"/>
      <c r="ILY735" s="102"/>
      <c r="ILZ735" s="102"/>
      <c r="IMA735" s="102"/>
      <c r="IMB735" s="102"/>
      <c r="IMC735" s="102"/>
      <c r="IMD735" s="102"/>
      <c r="IME735" s="102"/>
      <c r="IMF735" s="102"/>
      <c r="IMG735" s="102"/>
      <c r="IMH735" s="102"/>
      <c r="IMI735" s="102"/>
      <c r="IMJ735" s="102"/>
      <c r="IMK735" s="102"/>
      <c r="IML735" s="102"/>
      <c r="IMM735" s="102"/>
      <c r="IMN735" s="102"/>
      <c r="IMO735" s="102"/>
      <c r="IMP735" s="102"/>
      <c r="IMQ735" s="102"/>
      <c r="IMR735" s="102"/>
      <c r="IMS735" s="102"/>
      <c r="IMT735" s="102"/>
      <c r="IMU735" s="102"/>
      <c r="IMV735" s="102"/>
      <c r="IMW735" s="102"/>
      <c r="IMX735" s="102"/>
      <c r="IMY735" s="102"/>
      <c r="IMZ735" s="102"/>
      <c r="INA735" s="102"/>
      <c r="INB735" s="102"/>
      <c r="INC735" s="102"/>
      <c r="IND735" s="102"/>
      <c r="INE735" s="102"/>
      <c r="INF735" s="102"/>
      <c r="ING735" s="102"/>
      <c r="INH735" s="102"/>
      <c r="INI735" s="102"/>
      <c r="INJ735" s="102"/>
      <c r="INK735" s="102"/>
      <c r="INL735" s="102"/>
      <c r="INM735" s="102"/>
      <c r="INN735" s="102"/>
      <c r="INO735" s="102"/>
      <c r="INP735" s="102"/>
      <c r="INQ735" s="102"/>
      <c r="INR735" s="102"/>
      <c r="INS735" s="102"/>
      <c r="INT735" s="102"/>
      <c r="INU735" s="102"/>
      <c r="INV735" s="102"/>
      <c r="INW735" s="102"/>
      <c r="INX735" s="102"/>
      <c r="INY735" s="102"/>
      <c r="INZ735" s="102"/>
      <c r="IOA735" s="102"/>
      <c r="IOB735" s="102"/>
      <c r="IOC735" s="102"/>
      <c r="IOD735" s="102"/>
      <c r="IOE735" s="102"/>
      <c r="IOF735" s="102"/>
      <c r="IOG735" s="102"/>
      <c r="IOH735" s="102"/>
      <c r="IOI735" s="102"/>
      <c r="IOJ735" s="102"/>
      <c r="IOK735" s="102"/>
      <c r="IOL735" s="102"/>
      <c r="IOM735" s="102"/>
      <c r="ION735" s="102"/>
      <c r="IOO735" s="102"/>
      <c r="IOP735" s="102"/>
      <c r="IOQ735" s="102"/>
      <c r="IOR735" s="102"/>
      <c r="IOS735" s="102"/>
      <c r="IOT735" s="102"/>
      <c r="IOU735" s="102"/>
      <c r="IOV735" s="102"/>
      <c r="IOW735" s="102"/>
      <c r="IOX735" s="102"/>
      <c r="IOY735" s="102"/>
      <c r="IOZ735" s="102"/>
      <c r="IPA735" s="102"/>
      <c r="IPB735" s="102"/>
      <c r="IPC735" s="102"/>
      <c r="IPD735" s="102"/>
      <c r="IPE735" s="102"/>
      <c r="IPF735" s="102"/>
      <c r="IPG735" s="102"/>
      <c r="IPH735" s="102"/>
      <c r="IPI735" s="102"/>
      <c r="IPJ735" s="102"/>
      <c r="IPK735" s="102"/>
      <c r="IPL735" s="102"/>
      <c r="IPM735" s="102"/>
      <c r="IPN735" s="102"/>
      <c r="IPO735" s="102"/>
      <c r="IPP735" s="102"/>
      <c r="IPQ735" s="102"/>
      <c r="IPR735" s="102"/>
      <c r="IPS735" s="102"/>
      <c r="IPT735" s="102"/>
      <c r="IPU735" s="102"/>
      <c r="IPV735" s="102"/>
      <c r="IPW735" s="102"/>
      <c r="IPX735" s="102"/>
      <c r="IPY735" s="102"/>
      <c r="IPZ735" s="102"/>
      <c r="IQA735" s="102"/>
      <c r="IQB735" s="102"/>
      <c r="IQC735" s="102"/>
      <c r="IQD735" s="102"/>
      <c r="IQE735" s="102"/>
      <c r="IQF735" s="102"/>
      <c r="IQG735" s="102"/>
      <c r="IQH735" s="102"/>
      <c r="IQI735" s="102"/>
      <c r="IQJ735" s="102"/>
      <c r="IQK735" s="102"/>
      <c r="IQL735" s="102"/>
      <c r="IQM735" s="102"/>
      <c r="IQN735" s="102"/>
      <c r="IQO735" s="102"/>
      <c r="IQP735" s="102"/>
      <c r="IQQ735" s="102"/>
      <c r="IQR735" s="102"/>
      <c r="IQS735" s="102"/>
      <c r="IQT735" s="102"/>
      <c r="IQU735" s="102"/>
      <c r="IQV735" s="102"/>
      <c r="IQW735" s="102"/>
      <c r="IQX735" s="102"/>
      <c r="IQY735" s="102"/>
      <c r="IQZ735" s="102"/>
      <c r="IRA735" s="102"/>
      <c r="IRB735" s="102"/>
      <c r="IRC735" s="102"/>
      <c r="IRD735" s="102"/>
      <c r="IRE735" s="102"/>
      <c r="IRF735" s="102"/>
      <c r="IRG735" s="102"/>
      <c r="IRH735" s="102"/>
      <c r="IRI735" s="102"/>
      <c r="IRJ735" s="102"/>
      <c r="IRK735" s="102"/>
      <c r="IRL735" s="102"/>
      <c r="IRM735" s="102"/>
      <c r="IRN735" s="102"/>
      <c r="IRO735" s="102"/>
      <c r="IRP735" s="102"/>
      <c r="IRQ735" s="102"/>
      <c r="IRR735" s="102"/>
      <c r="IRS735" s="102"/>
      <c r="IRT735" s="102"/>
      <c r="IRU735" s="102"/>
      <c r="IRV735" s="102"/>
      <c r="IRW735" s="102"/>
      <c r="IRX735" s="102"/>
      <c r="IRY735" s="102"/>
      <c r="IRZ735" s="102"/>
      <c r="ISA735" s="102"/>
      <c r="ISB735" s="102"/>
      <c r="ISC735" s="102"/>
      <c r="ISD735" s="102"/>
      <c r="ISE735" s="102"/>
      <c r="ISF735" s="102"/>
      <c r="ISG735" s="102"/>
      <c r="ISH735" s="102"/>
      <c r="ISI735" s="102"/>
      <c r="ISJ735" s="102"/>
      <c r="ISK735" s="102"/>
      <c r="ISL735" s="102"/>
      <c r="ISM735" s="102"/>
      <c r="ISN735" s="102"/>
      <c r="ISO735" s="102"/>
      <c r="ISP735" s="102"/>
      <c r="ISQ735" s="102"/>
      <c r="ISR735" s="102"/>
      <c r="ISS735" s="102"/>
      <c r="IST735" s="102"/>
      <c r="ISU735" s="102"/>
      <c r="ISV735" s="102"/>
      <c r="ISW735" s="102"/>
      <c r="ISX735" s="102"/>
      <c r="ISY735" s="102"/>
      <c r="ISZ735" s="102"/>
      <c r="ITA735" s="102"/>
      <c r="ITB735" s="102"/>
      <c r="ITC735" s="102"/>
      <c r="ITD735" s="102"/>
      <c r="ITE735" s="102"/>
      <c r="ITF735" s="102"/>
      <c r="ITG735" s="102"/>
      <c r="ITH735" s="102"/>
      <c r="ITI735" s="102"/>
      <c r="ITJ735" s="102"/>
      <c r="ITK735" s="102"/>
      <c r="ITL735" s="102"/>
      <c r="ITM735" s="102"/>
      <c r="ITN735" s="102"/>
      <c r="ITO735" s="102"/>
      <c r="ITP735" s="102"/>
      <c r="ITQ735" s="102"/>
      <c r="ITR735" s="102"/>
      <c r="ITS735" s="102"/>
      <c r="ITT735" s="102"/>
      <c r="ITU735" s="102"/>
      <c r="ITV735" s="102"/>
      <c r="ITW735" s="102"/>
      <c r="ITX735" s="102"/>
      <c r="ITY735" s="102"/>
      <c r="ITZ735" s="102"/>
      <c r="IUA735" s="102"/>
      <c r="IUB735" s="102"/>
      <c r="IUC735" s="102"/>
      <c r="IUD735" s="102"/>
      <c r="IUE735" s="102"/>
      <c r="IUF735" s="102"/>
      <c r="IUG735" s="102"/>
      <c r="IUH735" s="102"/>
      <c r="IUI735" s="102"/>
      <c r="IUJ735" s="102"/>
      <c r="IUK735" s="102"/>
      <c r="IUL735" s="102"/>
      <c r="IUM735" s="102"/>
      <c r="IUN735" s="102"/>
      <c r="IUO735" s="102"/>
      <c r="IUP735" s="102"/>
      <c r="IUQ735" s="102"/>
      <c r="IUR735" s="102"/>
      <c r="IUS735" s="102"/>
      <c r="IUT735" s="102"/>
      <c r="IUU735" s="102"/>
      <c r="IUV735" s="102"/>
      <c r="IUW735" s="102"/>
      <c r="IUX735" s="102"/>
      <c r="IUY735" s="102"/>
      <c r="IUZ735" s="102"/>
      <c r="IVA735" s="102"/>
      <c r="IVB735" s="102"/>
      <c r="IVC735" s="102"/>
      <c r="IVD735" s="102"/>
      <c r="IVE735" s="102"/>
      <c r="IVF735" s="102"/>
      <c r="IVG735" s="102"/>
      <c r="IVH735" s="102"/>
      <c r="IVI735" s="102"/>
      <c r="IVJ735" s="102"/>
      <c r="IVK735" s="102"/>
      <c r="IVL735" s="102"/>
      <c r="IVM735" s="102"/>
      <c r="IVN735" s="102"/>
      <c r="IVO735" s="102"/>
      <c r="IVP735" s="102"/>
      <c r="IVQ735" s="102"/>
      <c r="IVR735" s="102"/>
      <c r="IVS735" s="102"/>
      <c r="IVT735" s="102"/>
      <c r="IVU735" s="102"/>
      <c r="IVV735" s="102"/>
      <c r="IVW735" s="102"/>
      <c r="IVX735" s="102"/>
      <c r="IVY735" s="102"/>
      <c r="IVZ735" s="102"/>
      <c r="IWA735" s="102"/>
      <c r="IWB735" s="102"/>
      <c r="IWC735" s="102"/>
      <c r="IWD735" s="102"/>
      <c r="IWE735" s="102"/>
      <c r="IWF735" s="102"/>
      <c r="IWG735" s="102"/>
      <c r="IWH735" s="102"/>
      <c r="IWI735" s="102"/>
      <c r="IWJ735" s="102"/>
      <c r="IWK735" s="102"/>
      <c r="IWL735" s="102"/>
      <c r="IWM735" s="102"/>
      <c r="IWN735" s="102"/>
      <c r="IWO735" s="102"/>
      <c r="IWP735" s="102"/>
      <c r="IWQ735" s="102"/>
      <c r="IWR735" s="102"/>
      <c r="IWS735" s="102"/>
      <c r="IWT735" s="102"/>
      <c r="IWU735" s="102"/>
      <c r="IWV735" s="102"/>
      <c r="IWW735" s="102"/>
      <c r="IWX735" s="102"/>
      <c r="IWY735" s="102"/>
      <c r="IWZ735" s="102"/>
      <c r="IXA735" s="102"/>
      <c r="IXB735" s="102"/>
      <c r="IXC735" s="102"/>
      <c r="IXD735" s="102"/>
      <c r="IXE735" s="102"/>
      <c r="IXF735" s="102"/>
      <c r="IXG735" s="102"/>
      <c r="IXH735" s="102"/>
      <c r="IXI735" s="102"/>
      <c r="IXJ735" s="102"/>
      <c r="IXK735" s="102"/>
      <c r="IXL735" s="102"/>
      <c r="IXM735" s="102"/>
      <c r="IXN735" s="102"/>
      <c r="IXO735" s="102"/>
      <c r="IXP735" s="102"/>
      <c r="IXQ735" s="102"/>
      <c r="IXR735" s="102"/>
      <c r="IXS735" s="102"/>
      <c r="IXT735" s="102"/>
      <c r="IXU735" s="102"/>
      <c r="IXV735" s="102"/>
      <c r="IXW735" s="102"/>
      <c r="IXX735" s="102"/>
      <c r="IXY735" s="102"/>
      <c r="IXZ735" s="102"/>
      <c r="IYA735" s="102"/>
      <c r="IYB735" s="102"/>
      <c r="IYC735" s="102"/>
      <c r="IYD735" s="102"/>
      <c r="IYE735" s="102"/>
      <c r="IYF735" s="102"/>
      <c r="IYG735" s="102"/>
      <c r="IYH735" s="102"/>
      <c r="IYI735" s="102"/>
      <c r="IYJ735" s="102"/>
      <c r="IYK735" s="102"/>
      <c r="IYL735" s="102"/>
      <c r="IYM735" s="102"/>
      <c r="IYN735" s="102"/>
      <c r="IYO735" s="102"/>
      <c r="IYP735" s="102"/>
      <c r="IYQ735" s="102"/>
      <c r="IYR735" s="102"/>
      <c r="IYS735" s="102"/>
      <c r="IYT735" s="102"/>
      <c r="IYU735" s="102"/>
      <c r="IYV735" s="102"/>
      <c r="IYW735" s="102"/>
      <c r="IYX735" s="102"/>
      <c r="IYY735" s="102"/>
      <c r="IYZ735" s="102"/>
      <c r="IZA735" s="102"/>
      <c r="IZB735" s="102"/>
      <c r="IZC735" s="102"/>
      <c r="IZD735" s="102"/>
      <c r="IZE735" s="102"/>
      <c r="IZF735" s="102"/>
      <c r="IZG735" s="102"/>
      <c r="IZH735" s="102"/>
      <c r="IZI735" s="102"/>
      <c r="IZJ735" s="102"/>
      <c r="IZK735" s="102"/>
      <c r="IZL735" s="102"/>
      <c r="IZM735" s="102"/>
      <c r="IZN735" s="102"/>
      <c r="IZO735" s="102"/>
      <c r="IZP735" s="102"/>
      <c r="IZQ735" s="102"/>
      <c r="IZR735" s="102"/>
      <c r="IZS735" s="102"/>
      <c r="IZT735" s="102"/>
      <c r="IZU735" s="102"/>
      <c r="IZV735" s="102"/>
      <c r="IZW735" s="102"/>
      <c r="IZX735" s="102"/>
      <c r="IZY735" s="102"/>
      <c r="IZZ735" s="102"/>
      <c r="JAA735" s="102"/>
      <c r="JAB735" s="102"/>
      <c r="JAC735" s="102"/>
      <c r="JAD735" s="102"/>
      <c r="JAE735" s="102"/>
      <c r="JAF735" s="102"/>
      <c r="JAG735" s="102"/>
      <c r="JAH735" s="102"/>
      <c r="JAI735" s="102"/>
      <c r="JAJ735" s="102"/>
      <c r="JAK735" s="102"/>
      <c r="JAL735" s="102"/>
      <c r="JAM735" s="102"/>
      <c r="JAN735" s="102"/>
      <c r="JAO735" s="102"/>
      <c r="JAP735" s="102"/>
      <c r="JAQ735" s="102"/>
      <c r="JAR735" s="102"/>
      <c r="JAS735" s="102"/>
      <c r="JAT735" s="102"/>
      <c r="JAU735" s="102"/>
      <c r="JAV735" s="102"/>
      <c r="JAW735" s="102"/>
      <c r="JAX735" s="102"/>
      <c r="JAY735" s="102"/>
      <c r="JAZ735" s="102"/>
      <c r="JBA735" s="102"/>
      <c r="JBB735" s="102"/>
      <c r="JBC735" s="102"/>
      <c r="JBD735" s="102"/>
      <c r="JBE735" s="102"/>
      <c r="JBF735" s="102"/>
      <c r="JBG735" s="102"/>
      <c r="JBH735" s="102"/>
      <c r="JBI735" s="102"/>
      <c r="JBJ735" s="102"/>
      <c r="JBK735" s="102"/>
      <c r="JBL735" s="102"/>
      <c r="JBM735" s="102"/>
      <c r="JBN735" s="102"/>
      <c r="JBO735" s="102"/>
      <c r="JBP735" s="102"/>
      <c r="JBQ735" s="102"/>
      <c r="JBR735" s="102"/>
      <c r="JBS735" s="102"/>
      <c r="JBT735" s="102"/>
      <c r="JBU735" s="102"/>
      <c r="JBV735" s="102"/>
      <c r="JBW735" s="102"/>
      <c r="JBX735" s="102"/>
      <c r="JBY735" s="102"/>
      <c r="JBZ735" s="102"/>
      <c r="JCA735" s="102"/>
      <c r="JCB735" s="102"/>
      <c r="JCC735" s="102"/>
      <c r="JCD735" s="102"/>
      <c r="JCE735" s="102"/>
      <c r="JCF735" s="102"/>
      <c r="JCG735" s="102"/>
      <c r="JCH735" s="102"/>
      <c r="JCI735" s="102"/>
      <c r="JCJ735" s="102"/>
      <c r="JCK735" s="102"/>
      <c r="JCL735" s="102"/>
      <c r="JCM735" s="102"/>
      <c r="JCN735" s="102"/>
      <c r="JCO735" s="102"/>
      <c r="JCP735" s="102"/>
      <c r="JCQ735" s="102"/>
      <c r="JCR735" s="102"/>
      <c r="JCS735" s="102"/>
      <c r="JCT735" s="102"/>
      <c r="JCU735" s="102"/>
      <c r="JCV735" s="102"/>
      <c r="JCW735" s="102"/>
      <c r="JCX735" s="102"/>
      <c r="JCY735" s="102"/>
      <c r="JCZ735" s="102"/>
      <c r="JDA735" s="102"/>
      <c r="JDB735" s="102"/>
      <c r="JDC735" s="102"/>
      <c r="JDD735" s="102"/>
      <c r="JDE735" s="102"/>
      <c r="JDF735" s="102"/>
      <c r="JDG735" s="102"/>
      <c r="JDH735" s="102"/>
      <c r="JDI735" s="102"/>
      <c r="JDJ735" s="102"/>
      <c r="JDK735" s="102"/>
      <c r="JDL735" s="102"/>
      <c r="JDM735" s="102"/>
      <c r="JDN735" s="102"/>
      <c r="JDO735" s="102"/>
      <c r="JDP735" s="102"/>
      <c r="JDQ735" s="102"/>
      <c r="JDR735" s="102"/>
      <c r="JDS735" s="102"/>
      <c r="JDT735" s="102"/>
      <c r="JDU735" s="102"/>
      <c r="JDV735" s="102"/>
      <c r="JDW735" s="102"/>
      <c r="JDX735" s="102"/>
      <c r="JDY735" s="102"/>
      <c r="JDZ735" s="102"/>
      <c r="JEA735" s="102"/>
      <c r="JEB735" s="102"/>
      <c r="JEC735" s="102"/>
      <c r="JED735" s="102"/>
      <c r="JEE735" s="102"/>
      <c r="JEF735" s="102"/>
      <c r="JEG735" s="102"/>
      <c r="JEH735" s="102"/>
      <c r="JEI735" s="102"/>
      <c r="JEJ735" s="102"/>
      <c r="JEK735" s="102"/>
      <c r="JEL735" s="102"/>
      <c r="JEM735" s="102"/>
      <c r="JEN735" s="102"/>
      <c r="JEO735" s="102"/>
      <c r="JEP735" s="102"/>
      <c r="JEQ735" s="102"/>
      <c r="JER735" s="102"/>
      <c r="JES735" s="102"/>
      <c r="JET735" s="102"/>
      <c r="JEU735" s="102"/>
      <c r="JEV735" s="102"/>
      <c r="JEW735" s="102"/>
      <c r="JEX735" s="102"/>
      <c r="JEY735" s="102"/>
      <c r="JEZ735" s="102"/>
      <c r="JFA735" s="102"/>
      <c r="JFB735" s="102"/>
      <c r="JFC735" s="102"/>
      <c r="JFD735" s="102"/>
      <c r="JFE735" s="102"/>
      <c r="JFF735" s="102"/>
      <c r="JFG735" s="102"/>
      <c r="JFH735" s="102"/>
      <c r="JFI735" s="102"/>
      <c r="JFJ735" s="102"/>
      <c r="JFK735" s="102"/>
      <c r="JFL735" s="102"/>
      <c r="JFM735" s="102"/>
      <c r="JFN735" s="102"/>
      <c r="JFO735" s="102"/>
      <c r="JFP735" s="102"/>
      <c r="JFQ735" s="102"/>
      <c r="JFR735" s="102"/>
      <c r="JFS735" s="102"/>
      <c r="JFT735" s="102"/>
      <c r="JFU735" s="102"/>
      <c r="JFV735" s="102"/>
      <c r="JFW735" s="102"/>
      <c r="JFX735" s="102"/>
      <c r="JFY735" s="102"/>
      <c r="JFZ735" s="102"/>
      <c r="JGA735" s="102"/>
      <c r="JGB735" s="102"/>
      <c r="JGC735" s="102"/>
      <c r="JGD735" s="102"/>
      <c r="JGE735" s="102"/>
      <c r="JGF735" s="102"/>
      <c r="JGG735" s="102"/>
      <c r="JGH735" s="102"/>
      <c r="JGI735" s="102"/>
      <c r="JGJ735" s="102"/>
      <c r="JGK735" s="102"/>
      <c r="JGL735" s="102"/>
      <c r="JGM735" s="102"/>
      <c r="JGN735" s="102"/>
      <c r="JGO735" s="102"/>
      <c r="JGP735" s="102"/>
      <c r="JGQ735" s="102"/>
      <c r="JGR735" s="102"/>
      <c r="JGS735" s="102"/>
      <c r="JGT735" s="102"/>
      <c r="JGU735" s="102"/>
      <c r="JGV735" s="102"/>
      <c r="JGW735" s="102"/>
      <c r="JGX735" s="102"/>
      <c r="JGY735" s="102"/>
      <c r="JGZ735" s="102"/>
      <c r="JHA735" s="102"/>
      <c r="JHB735" s="102"/>
      <c r="JHC735" s="102"/>
      <c r="JHD735" s="102"/>
      <c r="JHE735" s="102"/>
      <c r="JHF735" s="102"/>
      <c r="JHG735" s="102"/>
      <c r="JHH735" s="102"/>
      <c r="JHI735" s="102"/>
      <c r="JHJ735" s="102"/>
      <c r="JHK735" s="102"/>
      <c r="JHL735" s="102"/>
      <c r="JHM735" s="102"/>
      <c r="JHN735" s="102"/>
      <c r="JHO735" s="102"/>
      <c r="JHP735" s="102"/>
      <c r="JHQ735" s="102"/>
      <c r="JHR735" s="102"/>
      <c r="JHS735" s="102"/>
      <c r="JHT735" s="102"/>
      <c r="JHU735" s="102"/>
      <c r="JHV735" s="102"/>
      <c r="JHW735" s="102"/>
      <c r="JHX735" s="102"/>
      <c r="JHY735" s="102"/>
      <c r="JHZ735" s="102"/>
      <c r="JIA735" s="102"/>
      <c r="JIB735" s="102"/>
      <c r="JIC735" s="102"/>
      <c r="JID735" s="102"/>
      <c r="JIE735" s="102"/>
      <c r="JIF735" s="102"/>
      <c r="JIG735" s="102"/>
      <c r="JIH735" s="102"/>
      <c r="JII735" s="102"/>
      <c r="JIJ735" s="102"/>
      <c r="JIK735" s="102"/>
      <c r="JIL735" s="102"/>
      <c r="JIM735" s="102"/>
      <c r="JIN735" s="102"/>
      <c r="JIO735" s="102"/>
      <c r="JIP735" s="102"/>
      <c r="JIQ735" s="102"/>
      <c r="JIR735" s="102"/>
      <c r="JIS735" s="102"/>
      <c r="JIT735" s="102"/>
      <c r="JIU735" s="102"/>
      <c r="JIV735" s="102"/>
      <c r="JIW735" s="102"/>
      <c r="JIX735" s="102"/>
      <c r="JIY735" s="102"/>
      <c r="JIZ735" s="102"/>
      <c r="JJA735" s="102"/>
      <c r="JJB735" s="102"/>
      <c r="JJC735" s="102"/>
      <c r="JJD735" s="102"/>
      <c r="JJE735" s="102"/>
      <c r="JJF735" s="102"/>
      <c r="JJG735" s="102"/>
      <c r="JJH735" s="102"/>
      <c r="JJI735" s="102"/>
      <c r="JJJ735" s="102"/>
      <c r="JJK735" s="102"/>
      <c r="JJL735" s="102"/>
      <c r="JJM735" s="102"/>
      <c r="JJN735" s="102"/>
      <c r="JJO735" s="102"/>
      <c r="JJP735" s="102"/>
      <c r="JJQ735" s="102"/>
      <c r="JJR735" s="102"/>
      <c r="JJS735" s="102"/>
      <c r="JJT735" s="102"/>
      <c r="JJU735" s="102"/>
      <c r="JJV735" s="102"/>
      <c r="JJW735" s="102"/>
      <c r="JJX735" s="102"/>
      <c r="JJY735" s="102"/>
      <c r="JJZ735" s="102"/>
      <c r="JKA735" s="102"/>
      <c r="JKB735" s="102"/>
      <c r="JKC735" s="102"/>
      <c r="JKD735" s="102"/>
      <c r="JKE735" s="102"/>
      <c r="JKF735" s="102"/>
      <c r="JKG735" s="102"/>
      <c r="JKH735" s="102"/>
      <c r="JKI735" s="102"/>
      <c r="JKJ735" s="102"/>
      <c r="JKK735" s="102"/>
      <c r="JKL735" s="102"/>
      <c r="JKM735" s="102"/>
      <c r="JKN735" s="102"/>
      <c r="JKO735" s="102"/>
      <c r="JKP735" s="102"/>
      <c r="JKQ735" s="102"/>
      <c r="JKR735" s="102"/>
      <c r="JKS735" s="102"/>
      <c r="JKT735" s="102"/>
      <c r="JKU735" s="102"/>
      <c r="JKV735" s="102"/>
      <c r="JKW735" s="102"/>
      <c r="JKX735" s="102"/>
      <c r="JKY735" s="102"/>
      <c r="JKZ735" s="102"/>
      <c r="JLA735" s="102"/>
      <c r="JLB735" s="102"/>
      <c r="JLC735" s="102"/>
      <c r="JLD735" s="102"/>
      <c r="JLE735" s="102"/>
      <c r="JLF735" s="102"/>
      <c r="JLG735" s="102"/>
      <c r="JLH735" s="102"/>
      <c r="JLI735" s="102"/>
      <c r="JLJ735" s="102"/>
      <c r="JLK735" s="102"/>
      <c r="JLL735" s="102"/>
      <c r="JLM735" s="102"/>
      <c r="JLN735" s="102"/>
      <c r="JLO735" s="102"/>
      <c r="JLP735" s="102"/>
      <c r="JLQ735" s="102"/>
      <c r="JLR735" s="102"/>
      <c r="JLS735" s="102"/>
      <c r="JLT735" s="102"/>
      <c r="JLU735" s="102"/>
      <c r="JLV735" s="102"/>
      <c r="JLW735" s="102"/>
      <c r="JLX735" s="102"/>
      <c r="JLY735" s="102"/>
      <c r="JLZ735" s="102"/>
      <c r="JMA735" s="102"/>
      <c r="JMB735" s="102"/>
      <c r="JMC735" s="102"/>
      <c r="JMD735" s="102"/>
      <c r="JME735" s="102"/>
      <c r="JMF735" s="102"/>
      <c r="JMG735" s="102"/>
      <c r="JMH735" s="102"/>
      <c r="JMI735" s="102"/>
      <c r="JMJ735" s="102"/>
      <c r="JMK735" s="102"/>
      <c r="JML735" s="102"/>
      <c r="JMM735" s="102"/>
      <c r="JMN735" s="102"/>
      <c r="JMO735" s="102"/>
      <c r="JMP735" s="102"/>
      <c r="JMQ735" s="102"/>
      <c r="JMR735" s="102"/>
      <c r="JMS735" s="102"/>
      <c r="JMT735" s="102"/>
      <c r="JMU735" s="102"/>
      <c r="JMV735" s="102"/>
      <c r="JMW735" s="102"/>
      <c r="JMX735" s="102"/>
      <c r="JMY735" s="102"/>
      <c r="JMZ735" s="102"/>
      <c r="JNA735" s="102"/>
      <c r="JNB735" s="102"/>
      <c r="JNC735" s="102"/>
      <c r="JND735" s="102"/>
      <c r="JNE735" s="102"/>
      <c r="JNF735" s="102"/>
      <c r="JNG735" s="102"/>
      <c r="JNH735" s="102"/>
      <c r="JNI735" s="102"/>
      <c r="JNJ735" s="102"/>
      <c r="JNK735" s="102"/>
      <c r="JNL735" s="102"/>
      <c r="JNM735" s="102"/>
      <c r="JNN735" s="102"/>
      <c r="JNO735" s="102"/>
      <c r="JNP735" s="102"/>
      <c r="JNQ735" s="102"/>
      <c r="JNR735" s="102"/>
      <c r="JNS735" s="102"/>
      <c r="JNT735" s="102"/>
      <c r="JNU735" s="102"/>
      <c r="JNV735" s="102"/>
      <c r="JNW735" s="102"/>
      <c r="JNX735" s="102"/>
      <c r="JNY735" s="102"/>
      <c r="JNZ735" s="102"/>
      <c r="JOA735" s="102"/>
      <c r="JOB735" s="102"/>
      <c r="JOC735" s="102"/>
      <c r="JOD735" s="102"/>
      <c r="JOE735" s="102"/>
      <c r="JOF735" s="102"/>
      <c r="JOG735" s="102"/>
      <c r="JOH735" s="102"/>
      <c r="JOI735" s="102"/>
      <c r="JOJ735" s="102"/>
      <c r="JOK735" s="102"/>
      <c r="JOL735" s="102"/>
      <c r="JOM735" s="102"/>
      <c r="JON735" s="102"/>
      <c r="JOO735" s="102"/>
      <c r="JOP735" s="102"/>
      <c r="JOQ735" s="102"/>
      <c r="JOR735" s="102"/>
      <c r="JOS735" s="102"/>
      <c r="JOT735" s="102"/>
      <c r="JOU735" s="102"/>
      <c r="JOV735" s="102"/>
      <c r="JOW735" s="102"/>
      <c r="JOX735" s="102"/>
      <c r="JOY735" s="102"/>
      <c r="JOZ735" s="102"/>
      <c r="JPA735" s="102"/>
      <c r="JPB735" s="102"/>
      <c r="JPC735" s="102"/>
      <c r="JPD735" s="102"/>
      <c r="JPE735" s="102"/>
      <c r="JPF735" s="102"/>
      <c r="JPG735" s="102"/>
      <c r="JPH735" s="102"/>
      <c r="JPI735" s="102"/>
      <c r="JPJ735" s="102"/>
      <c r="JPK735" s="102"/>
      <c r="JPL735" s="102"/>
      <c r="JPM735" s="102"/>
      <c r="JPN735" s="102"/>
      <c r="JPO735" s="102"/>
      <c r="JPP735" s="102"/>
      <c r="JPQ735" s="102"/>
      <c r="JPR735" s="102"/>
      <c r="JPS735" s="102"/>
      <c r="JPT735" s="102"/>
      <c r="JPU735" s="102"/>
      <c r="JPV735" s="102"/>
      <c r="JPW735" s="102"/>
      <c r="JPX735" s="102"/>
      <c r="JPY735" s="102"/>
      <c r="JPZ735" s="102"/>
      <c r="JQA735" s="102"/>
      <c r="JQB735" s="102"/>
      <c r="JQC735" s="102"/>
      <c r="JQD735" s="102"/>
      <c r="JQE735" s="102"/>
      <c r="JQF735" s="102"/>
      <c r="JQG735" s="102"/>
      <c r="JQH735" s="102"/>
      <c r="JQI735" s="102"/>
      <c r="JQJ735" s="102"/>
      <c r="JQK735" s="102"/>
      <c r="JQL735" s="102"/>
      <c r="JQM735" s="102"/>
      <c r="JQN735" s="102"/>
      <c r="JQO735" s="102"/>
      <c r="JQP735" s="102"/>
      <c r="JQQ735" s="102"/>
      <c r="JQR735" s="102"/>
      <c r="JQS735" s="102"/>
      <c r="JQT735" s="102"/>
      <c r="JQU735" s="102"/>
      <c r="JQV735" s="102"/>
      <c r="JQW735" s="102"/>
      <c r="JQX735" s="102"/>
      <c r="JQY735" s="102"/>
      <c r="JQZ735" s="102"/>
      <c r="JRA735" s="102"/>
      <c r="JRB735" s="102"/>
      <c r="JRC735" s="102"/>
      <c r="JRD735" s="102"/>
      <c r="JRE735" s="102"/>
      <c r="JRF735" s="102"/>
      <c r="JRG735" s="102"/>
      <c r="JRH735" s="102"/>
      <c r="JRI735" s="102"/>
      <c r="JRJ735" s="102"/>
      <c r="JRK735" s="102"/>
      <c r="JRL735" s="102"/>
      <c r="JRM735" s="102"/>
      <c r="JRN735" s="102"/>
      <c r="JRO735" s="102"/>
      <c r="JRP735" s="102"/>
      <c r="JRQ735" s="102"/>
      <c r="JRR735" s="102"/>
      <c r="JRS735" s="102"/>
      <c r="JRT735" s="102"/>
      <c r="JRU735" s="102"/>
      <c r="JRV735" s="102"/>
      <c r="JRW735" s="102"/>
      <c r="JRX735" s="102"/>
      <c r="JRY735" s="102"/>
      <c r="JRZ735" s="102"/>
      <c r="JSA735" s="102"/>
      <c r="JSB735" s="102"/>
      <c r="JSC735" s="102"/>
      <c r="JSD735" s="102"/>
      <c r="JSE735" s="102"/>
      <c r="JSF735" s="102"/>
      <c r="JSG735" s="102"/>
      <c r="JSH735" s="102"/>
      <c r="JSI735" s="102"/>
      <c r="JSJ735" s="102"/>
      <c r="JSK735" s="102"/>
      <c r="JSL735" s="102"/>
      <c r="JSM735" s="102"/>
      <c r="JSN735" s="102"/>
      <c r="JSO735" s="102"/>
      <c r="JSP735" s="102"/>
      <c r="JSQ735" s="102"/>
      <c r="JSR735" s="102"/>
      <c r="JSS735" s="102"/>
      <c r="JST735" s="102"/>
      <c r="JSU735" s="102"/>
      <c r="JSV735" s="102"/>
      <c r="JSW735" s="102"/>
      <c r="JSX735" s="102"/>
      <c r="JSY735" s="102"/>
      <c r="JSZ735" s="102"/>
      <c r="JTA735" s="102"/>
      <c r="JTB735" s="102"/>
      <c r="JTC735" s="102"/>
      <c r="JTD735" s="102"/>
      <c r="JTE735" s="102"/>
      <c r="JTF735" s="102"/>
      <c r="JTG735" s="102"/>
      <c r="JTH735" s="102"/>
      <c r="JTI735" s="102"/>
      <c r="JTJ735" s="102"/>
      <c r="JTK735" s="102"/>
      <c r="JTL735" s="102"/>
      <c r="JTM735" s="102"/>
      <c r="JTN735" s="102"/>
      <c r="JTO735" s="102"/>
      <c r="JTP735" s="102"/>
      <c r="JTQ735" s="102"/>
      <c r="JTR735" s="102"/>
      <c r="JTS735" s="102"/>
      <c r="JTT735" s="102"/>
      <c r="JTU735" s="102"/>
      <c r="JTV735" s="102"/>
      <c r="JTW735" s="102"/>
      <c r="JTX735" s="102"/>
      <c r="JTY735" s="102"/>
      <c r="JTZ735" s="102"/>
      <c r="JUA735" s="102"/>
      <c r="JUB735" s="102"/>
      <c r="JUC735" s="102"/>
      <c r="JUD735" s="102"/>
      <c r="JUE735" s="102"/>
      <c r="JUF735" s="102"/>
      <c r="JUG735" s="102"/>
      <c r="JUH735" s="102"/>
      <c r="JUI735" s="102"/>
      <c r="JUJ735" s="102"/>
      <c r="JUK735" s="102"/>
      <c r="JUL735" s="102"/>
      <c r="JUM735" s="102"/>
      <c r="JUN735" s="102"/>
      <c r="JUO735" s="102"/>
      <c r="JUP735" s="102"/>
      <c r="JUQ735" s="102"/>
      <c r="JUR735" s="102"/>
      <c r="JUS735" s="102"/>
      <c r="JUT735" s="102"/>
      <c r="JUU735" s="102"/>
      <c r="JUV735" s="102"/>
      <c r="JUW735" s="102"/>
      <c r="JUX735" s="102"/>
      <c r="JUY735" s="102"/>
      <c r="JUZ735" s="102"/>
      <c r="JVA735" s="102"/>
      <c r="JVB735" s="102"/>
      <c r="JVC735" s="102"/>
      <c r="JVD735" s="102"/>
      <c r="JVE735" s="102"/>
      <c r="JVF735" s="102"/>
      <c r="JVG735" s="102"/>
      <c r="JVH735" s="102"/>
      <c r="JVI735" s="102"/>
      <c r="JVJ735" s="102"/>
      <c r="JVK735" s="102"/>
      <c r="JVL735" s="102"/>
      <c r="JVM735" s="102"/>
      <c r="JVN735" s="102"/>
      <c r="JVO735" s="102"/>
      <c r="JVP735" s="102"/>
      <c r="JVQ735" s="102"/>
      <c r="JVR735" s="102"/>
      <c r="JVS735" s="102"/>
      <c r="JVT735" s="102"/>
      <c r="JVU735" s="102"/>
      <c r="JVV735" s="102"/>
      <c r="JVW735" s="102"/>
      <c r="JVX735" s="102"/>
      <c r="JVY735" s="102"/>
      <c r="JVZ735" s="102"/>
      <c r="JWA735" s="102"/>
      <c r="JWB735" s="102"/>
      <c r="JWC735" s="102"/>
      <c r="JWD735" s="102"/>
      <c r="JWE735" s="102"/>
      <c r="JWF735" s="102"/>
      <c r="JWG735" s="102"/>
      <c r="JWH735" s="102"/>
      <c r="JWI735" s="102"/>
      <c r="JWJ735" s="102"/>
      <c r="JWK735" s="102"/>
      <c r="JWL735" s="102"/>
      <c r="JWM735" s="102"/>
      <c r="JWN735" s="102"/>
      <c r="JWO735" s="102"/>
      <c r="JWP735" s="102"/>
      <c r="JWQ735" s="102"/>
      <c r="JWR735" s="102"/>
      <c r="JWS735" s="102"/>
      <c r="JWT735" s="102"/>
      <c r="JWU735" s="102"/>
      <c r="JWV735" s="102"/>
      <c r="JWW735" s="102"/>
      <c r="JWX735" s="102"/>
      <c r="JWY735" s="102"/>
      <c r="JWZ735" s="102"/>
      <c r="JXA735" s="102"/>
      <c r="JXB735" s="102"/>
      <c r="JXC735" s="102"/>
      <c r="JXD735" s="102"/>
      <c r="JXE735" s="102"/>
      <c r="JXF735" s="102"/>
      <c r="JXG735" s="102"/>
      <c r="JXH735" s="102"/>
      <c r="JXI735" s="102"/>
      <c r="JXJ735" s="102"/>
      <c r="JXK735" s="102"/>
      <c r="JXL735" s="102"/>
      <c r="JXM735" s="102"/>
      <c r="JXN735" s="102"/>
      <c r="JXO735" s="102"/>
      <c r="JXP735" s="102"/>
      <c r="JXQ735" s="102"/>
      <c r="JXR735" s="102"/>
      <c r="JXS735" s="102"/>
      <c r="JXT735" s="102"/>
      <c r="JXU735" s="102"/>
      <c r="JXV735" s="102"/>
      <c r="JXW735" s="102"/>
      <c r="JXX735" s="102"/>
      <c r="JXY735" s="102"/>
      <c r="JXZ735" s="102"/>
      <c r="JYA735" s="102"/>
      <c r="JYB735" s="102"/>
      <c r="JYC735" s="102"/>
      <c r="JYD735" s="102"/>
      <c r="JYE735" s="102"/>
      <c r="JYF735" s="102"/>
      <c r="JYG735" s="102"/>
      <c r="JYH735" s="102"/>
      <c r="JYI735" s="102"/>
      <c r="JYJ735" s="102"/>
      <c r="JYK735" s="102"/>
      <c r="JYL735" s="102"/>
      <c r="JYM735" s="102"/>
      <c r="JYN735" s="102"/>
      <c r="JYO735" s="102"/>
      <c r="JYP735" s="102"/>
      <c r="JYQ735" s="102"/>
      <c r="JYR735" s="102"/>
      <c r="JYS735" s="102"/>
      <c r="JYT735" s="102"/>
      <c r="JYU735" s="102"/>
      <c r="JYV735" s="102"/>
      <c r="JYW735" s="102"/>
      <c r="JYX735" s="102"/>
      <c r="JYY735" s="102"/>
      <c r="JYZ735" s="102"/>
      <c r="JZA735" s="102"/>
      <c r="JZB735" s="102"/>
      <c r="JZC735" s="102"/>
      <c r="JZD735" s="102"/>
      <c r="JZE735" s="102"/>
      <c r="JZF735" s="102"/>
      <c r="JZG735" s="102"/>
      <c r="JZH735" s="102"/>
      <c r="JZI735" s="102"/>
      <c r="JZJ735" s="102"/>
      <c r="JZK735" s="102"/>
      <c r="JZL735" s="102"/>
      <c r="JZM735" s="102"/>
      <c r="JZN735" s="102"/>
      <c r="JZO735" s="102"/>
      <c r="JZP735" s="102"/>
      <c r="JZQ735" s="102"/>
      <c r="JZR735" s="102"/>
      <c r="JZS735" s="102"/>
      <c r="JZT735" s="102"/>
      <c r="JZU735" s="102"/>
      <c r="JZV735" s="102"/>
      <c r="JZW735" s="102"/>
      <c r="JZX735" s="102"/>
      <c r="JZY735" s="102"/>
      <c r="JZZ735" s="102"/>
      <c r="KAA735" s="102"/>
      <c r="KAB735" s="102"/>
      <c r="KAC735" s="102"/>
      <c r="KAD735" s="102"/>
      <c r="KAE735" s="102"/>
      <c r="KAF735" s="102"/>
      <c r="KAG735" s="102"/>
      <c r="KAH735" s="102"/>
      <c r="KAI735" s="102"/>
      <c r="KAJ735" s="102"/>
      <c r="KAK735" s="102"/>
      <c r="KAL735" s="102"/>
      <c r="KAM735" s="102"/>
      <c r="KAN735" s="102"/>
      <c r="KAO735" s="102"/>
      <c r="KAP735" s="102"/>
      <c r="KAQ735" s="102"/>
      <c r="KAR735" s="102"/>
      <c r="KAS735" s="102"/>
      <c r="KAT735" s="102"/>
      <c r="KAU735" s="102"/>
      <c r="KAV735" s="102"/>
      <c r="KAW735" s="102"/>
      <c r="KAX735" s="102"/>
      <c r="KAY735" s="102"/>
      <c r="KAZ735" s="102"/>
      <c r="KBA735" s="102"/>
      <c r="KBB735" s="102"/>
      <c r="KBC735" s="102"/>
      <c r="KBD735" s="102"/>
      <c r="KBE735" s="102"/>
      <c r="KBF735" s="102"/>
      <c r="KBG735" s="102"/>
      <c r="KBH735" s="102"/>
      <c r="KBI735" s="102"/>
      <c r="KBJ735" s="102"/>
      <c r="KBK735" s="102"/>
      <c r="KBL735" s="102"/>
      <c r="KBM735" s="102"/>
      <c r="KBN735" s="102"/>
      <c r="KBO735" s="102"/>
      <c r="KBP735" s="102"/>
      <c r="KBQ735" s="102"/>
      <c r="KBR735" s="102"/>
      <c r="KBS735" s="102"/>
      <c r="KBT735" s="102"/>
      <c r="KBU735" s="102"/>
      <c r="KBV735" s="102"/>
      <c r="KBW735" s="102"/>
      <c r="KBX735" s="102"/>
      <c r="KBY735" s="102"/>
      <c r="KBZ735" s="102"/>
      <c r="KCA735" s="102"/>
      <c r="KCB735" s="102"/>
      <c r="KCC735" s="102"/>
      <c r="KCD735" s="102"/>
      <c r="KCE735" s="102"/>
      <c r="KCF735" s="102"/>
      <c r="KCG735" s="102"/>
      <c r="KCH735" s="102"/>
      <c r="KCI735" s="102"/>
      <c r="KCJ735" s="102"/>
      <c r="KCK735" s="102"/>
      <c r="KCL735" s="102"/>
      <c r="KCM735" s="102"/>
      <c r="KCN735" s="102"/>
      <c r="KCO735" s="102"/>
      <c r="KCP735" s="102"/>
      <c r="KCQ735" s="102"/>
      <c r="KCR735" s="102"/>
      <c r="KCS735" s="102"/>
      <c r="KCT735" s="102"/>
      <c r="KCU735" s="102"/>
      <c r="KCV735" s="102"/>
      <c r="KCW735" s="102"/>
      <c r="KCX735" s="102"/>
      <c r="KCY735" s="102"/>
      <c r="KCZ735" s="102"/>
      <c r="KDA735" s="102"/>
      <c r="KDB735" s="102"/>
      <c r="KDC735" s="102"/>
      <c r="KDD735" s="102"/>
      <c r="KDE735" s="102"/>
      <c r="KDF735" s="102"/>
      <c r="KDG735" s="102"/>
      <c r="KDH735" s="102"/>
      <c r="KDI735" s="102"/>
      <c r="KDJ735" s="102"/>
      <c r="KDK735" s="102"/>
      <c r="KDL735" s="102"/>
      <c r="KDM735" s="102"/>
      <c r="KDN735" s="102"/>
      <c r="KDO735" s="102"/>
      <c r="KDP735" s="102"/>
      <c r="KDQ735" s="102"/>
      <c r="KDR735" s="102"/>
      <c r="KDS735" s="102"/>
      <c r="KDT735" s="102"/>
      <c r="KDU735" s="102"/>
      <c r="KDV735" s="102"/>
      <c r="KDW735" s="102"/>
      <c r="KDX735" s="102"/>
      <c r="KDY735" s="102"/>
      <c r="KDZ735" s="102"/>
      <c r="KEA735" s="102"/>
      <c r="KEB735" s="102"/>
      <c r="KEC735" s="102"/>
      <c r="KED735" s="102"/>
      <c r="KEE735" s="102"/>
      <c r="KEF735" s="102"/>
      <c r="KEG735" s="102"/>
      <c r="KEH735" s="102"/>
      <c r="KEI735" s="102"/>
      <c r="KEJ735" s="102"/>
      <c r="KEK735" s="102"/>
      <c r="KEL735" s="102"/>
      <c r="KEM735" s="102"/>
      <c r="KEN735" s="102"/>
      <c r="KEO735" s="102"/>
      <c r="KEP735" s="102"/>
      <c r="KEQ735" s="102"/>
      <c r="KER735" s="102"/>
      <c r="KES735" s="102"/>
      <c r="KET735" s="102"/>
      <c r="KEU735" s="102"/>
      <c r="KEV735" s="102"/>
      <c r="KEW735" s="102"/>
      <c r="KEX735" s="102"/>
      <c r="KEY735" s="102"/>
      <c r="KEZ735" s="102"/>
      <c r="KFA735" s="102"/>
      <c r="KFB735" s="102"/>
      <c r="KFC735" s="102"/>
      <c r="KFD735" s="102"/>
      <c r="KFE735" s="102"/>
      <c r="KFF735" s="102"/>
      <c r="KFG735" s="102"/>
      <c r="KFH735" s="102"/>
      <c r="KFI735" s="102"/>
      <c r="KFJ735" s="102"/>
      <c r="KFK735" s="102"/>
      <c r="KFL735" s="102"/>
      <c r="KFM735" s="102"/>
      <c r="KFN735" s="102"/>
      <c r="KFO735" s="102"/>
      <c r="KFP735" s="102"/>
      <c r="KFQ735" s="102"/>
      <c r="KFR735" s="102"/>
      <c r="KFS735" s="102"/>
      <c r="KFT735" s="102"/>
      <c r="KFU735" s="102"/>
      <c r="KFV735" s="102"/>
      <c r="KFW735" s="102"/>
      <c r="KFX735" s="102"/>
      <c r="KFY735" s="102"/>
      <c r="KFZ735" s="102"/>
      <c r="KGA735" s="102"/>
      <c r="KGB735" s="102"/>
      <c r="KGC735" s="102"/>
      <c r="KGD735" s="102"/>
      <c r="KGE735" s="102"/>
      <c r="KGF735" s="102"/>
      <c r="KGG735" s="102"/>
      <c r="KGH735" s="102"/>
      <c r="KGI735" s="102"/>
      <c r="KGJ735" s="102"/>
      <c r="KGK735" s="102"/>
      <c r="KGL735" s="102"/>
      <c r="KGM735" s="102"/>
      <c r="KGN735" s="102"/>
      <c r="KGO735" s="102"/>
      <c r="KGP735" s="102"/>
      <c r="KGQ735" s="102"/>
      <c r="KGR735" s="102"/>
      <c r="KGS735" s="102"/>
      <c r="KGT735" s="102"/>
      <c r="KGU735" s="102"/>
      <c r="KGV735" s="102"/>
      <c r="KGW735" s="102"/>
      <c r="KGX735" s="102"/>
      <c r="KGY735" s="102"/>
      <c r="KGZ735" s="102"/>
      <c r="KHA735" s="102"/>
      <c r="KHB735" s="102"/>
      <c r="KHC735" s="102"/>
      <c r="KHD735" s="102"/>
      <c r="KHE735" s="102"/>
      <c r="KHF735" s="102"/>
      <c r="KHG735" s="102"/>
      <c r="KHH735" s="102"/>
      <c r="KHI735" s="102"/>
      <c r="KHJ735" s="102"/>
      <c r="KHK735" s="102"/>
      <c r="KHL735" s="102"/>
      <c r="KHM735" s="102"/>
      <c r="KHN735" s="102"/>
      <c r="KHO735" s="102"/>
      <c r="KHP735" s="102"/>
      <c r="KHQ735" s="102"/>
      <c r="KHR735" s="102"/>
      <c r="KHS735" s="102"/>
      <c r="KHT735" s="102"/>
      <c r="KHU735" s="102"/>
      <c r="KHV735" s="102"/>
      <c r="KHW735" s="102"/>
      <c r="KHX735" s="102"/>
      <c r="KHY735" s="102"/>
      <c r="KHZ735" s="102"/>
      <c r="KIA735" s="102"/>
      <c r="KIB735" s="102"/>
      <c r="KIC735" s="102"/>
      <c r="KID735" s="102"/>
      <c r="KIE735" s="102"/>
      <c r="KIF735" s="102"/>
      <c r="KIG735" s="102"/>
      <c r="KIH735" s="102"/>
      <c r="KII735" s="102"/>
      <c r="KIJ735" s="102"/>
      <c r="KIK735" s="102"/>
      <c r="KIL735" s="102"/>
      <c r="KIM735" s="102"/>
      <c r="KIN735" s="102"/>
      <c r="KIO735" s="102"/>
      <c r="KIP735" s="102"/>
      <c r="KIQ735" s="102"/>
      <c r="KIR735" s="102"/>
      <c r="KIS735" s="102"/>
      <c r="KIT735" s="102"/>
      <c r="KIU735" s="102"/>
      <c r="KIV735" s="102"/>
      <c r="KIW735" s="102"/>
      <c r="KIX735" s="102"/>
      <c r="KIY735" s="102"/>
      <c r="KIZ735" s="102"/>
      <c r="KJA735" s="102"/>
      <c r="KJB735" s="102"/>
      <c r="KJC735" s="102"/>
      <c r="KJD735" s="102"/>
      <c r="KJE735" s="102"/>
      <c r="KJF735" s="102"/>
      <c r="KJG735" s="102"/>
      <c r="KJH735" s="102"/>
      <c r="KJI735" s="102"/>
      <c r="KJJ735" s="102"/>
      <c r="KJK735" s="102"/>
      <c r="KJL735" s="102"/>
      <c r="KJM735" s="102"/>
      <c r="KJN735" s="102"/>
      <c r="KJO735" s="102"/>
      <c r="KJP735" s="102"/>
      <c r="KJQ735" s="102"/>
      <c r="KJR735" s="102"/>
      <c r="KJS735" s="102"/>
      <c r="KJT735" s="102"/>
      <c r="KJU735" s="102"/>
      <c r="KJV735" s="102"/>
      <c r="KJW735" s="102"/>
      <c r="KJX735" s="102"/>
      <c r="KJY735" s="102"/>
      <c r="KJZ735" s="102"/>
      <c r="KKA735" s="102"/>
      <c r="KKB735" s="102"/>
      <c r="KKC735" s="102"/>
      <c r="KKD735" s="102"/>
      <c r="KKE735" s="102"/>
      <c r="KKF735" s="102"/>
      <c r="KKG735" s="102"/>
      <c r="KKH735" s="102"/>
      <c r="KKI735" s="102"/>
      <c r="KKJ735" s="102"/>
      <c r="KKK735" s="102"/>
      <c r="KKL735" s="102"/>
      <c r="KKM735" s="102"/>
      <c r="KKN735" s="102"/>
      <c r="KKO735" s="102"/>
      <c r="KKP735" s="102"/>
      <c r="KKQ735" s="102"/>
      <c r="KKR735" s="102"/>
      <c r="KKS735" s="102"/>
      <c r="KKT735" s="102"/>
      <c r="KKU735" s="102"/>
      <c r="KKV735" s="102"/>
      <c r="KKW735" s="102"/>
      <c r="KKX735" s="102"/>
      <c r="KKY735" s="102"/>
      <c r="KKZ735" s="102"/>
      <c r="KLA735" s="102"/>
      <c r="KLB735" s="102"/>
      <c r="KLC735" s="102"/>
      <c r="KLD735" s="102"/>
      <c r="KLE735" s="102"/>
      <c r="KLF735" s="102"/>
      <c r="KLG735" s="102"/>
      <c r="KLH735" s="102"/>
      <c r="KLI735" s="102"/>
      <c r="KLJ735" s="102"/>
      <c r="KLK735" s="102"/>
      <c r="KLL735" s="102"/>
      <c r="KLM735" s="102"/>
      <c r="KLN735" s="102"/>
      <c r="KLO735" s="102"/>
      <c r="KLP735" s="102"/>
      <c r="KLQ735" s="102"/>
      <c r="KLR735" s="102"/>
      <c r="KLS735" s="102"/>
      <c r="KLT735" s="102"/>
      <c r="KLU735" s="102"/>
      <c r="KLV735" s="102"/>
      <c r="KLW735" s="102"/>
      <c r="KLX735" s="102"/>
      <c r="KLY735" s="102"/>
      <c r="KLZ735" s="102"/>
      <c r="KMA735" s="102"/>
      <c r="KMB735" s="102"/>
      <c r="KMC735" s="102"/>
      <c r="KMD735" s="102"/>
      <c r="KME735" s="102"/>
      <c r="KMF735" s="102"/>
      <c r="KMG735" s="102"/>
      <c r="KMH735" s="102"/>
      <c r="KMI735" s="102"/>
      <c r="KMJ735" s="102"/>
      <c r="KMK735" s="102"/>
      <c r="KML735" s="102"/>
      <c r="KMM735" s="102"/>
      <c r="KMN735" s="102"/>
      <c r="KMO735" s="102"/>
      <c r="KMP735" s="102"/>
      <c r="KMQ735" s="102"/>
      <c r="KMR735" s="102"/>
      <c r="KMS735" s="102"/>
      <c r="KMT735" s="102"/>
      <c r="KMU735" s="102"/>
      <c r="KMV735" s="102"/>
      <c r="KMW735" s="102"/>
      <c r="KMX735" s="102"/>
      <c r="KMY735" s="102"/>
      <c r="KMZ735" s="102"/>
      <c r="KNA735" s="102"/>
      <c r="KNB735" s="102"/>
      <c r="KNC735" s="102"/>
      <c r="KND735" s="102"/>
      <c r="KNE735" s="102"/>
      <c r="KNF735" s="102"/>
      <c r="KNG735" s="102"/>
      <c r="KNH735" s="102"/>
      <c r="KNI735" s="102"/>
      <c r="KNJ735" s="102"/>
      <c r="KNK735" s="102"/>
      <c r="KNL735" s="102"/>
      <c r="KNM735" s="102"/>
      <c r="KNN735" s="102"/>
      <c r="KNO735" s="102"/>
      <c r="KNP735" s="102"/>
      <c r="KNQ735" s="102"/>
      <c r="KNR735" s="102"/>
      <c r="KNS735" s="102"/>
      <c r="KNT735" s="102"/>
      <c r="KNU735" s="102"/>
      <c r="KNV735" s="102"/>
      <c r="KNW735" s="102"/>
      <c r="KNX735" s="102"/>
      <c r="KNY735" s="102"/>
      <c r="KNZ735" s="102"/>
      <c r="KOA735" s="102"/>
      <c r="KOB735" s="102"/>
      <c r="KOC735" s="102"/>
      <c r="KOD735" s="102"/>
      <c r="KOE735" s="102"/>
      <c r="KOF735" s="102"/>
      <c r="KOG735" s="102"/>
      <c r="KOH735" s="102"/>
      <c r="KOI735" s="102"/>
      <c r="KOJ735" s="102"/>
      <c r="KOK735" s="102"/>
      <c r="KOL735" s="102"/>
      <c r="KOM735" s="102"/>
      <c r="KON735" s="102"/>
      <c r="KOO735" s="102"/>
      <c r="KOP735" s="102"/>
      <c r="KOQ735" s="102"/>
      <c r="KOR735" s="102"/>
      <c r="KOS735" s="102"/>
      <c r="KOT735" s="102"/>
      <c r="KOU735" s="102"/>
      <c r="KOV735" s="102"/>
      <c r="KOW735" s="102"/>
      <c r="KOX735" s="102"/>
      <c r="KOY735" s="102"/>
      <c r="KOZ735" s="102"/>
      <c r="KPA735" s="102"/>
      <c r="KPB735" s="102"/>
      <c r="KPC735" s="102"/>
      <c r="KPD735" s="102"/>
      <c r="KPE735" s="102"/>
      <c r="KPF735" s="102"/>
      <c r="KPG735" s="102"/>
      <c r="KPH735" s="102"/>
      <c r="KPI735" s="102"/>
      <c r="KPJ735" s="102"/>
      <c r="KPK735" s="102"/>
      <c r="KPL735" s="102"/>
      <c r="KPM735" s="102"/>
      <c r="KPN735" s="102"/>
      <c r="KPO735" s="102"/>
      <c r="KPP735" s="102"/>
      <c r="KPQ735" s="102"/>
      <c r="KPR735" s="102"/>
      <c r="KPS735" s="102"/>
      <c r="KPT735" s="102"/>
      <c r="KPU735" s="102"/>
      <c r="KPV735" s="102"/>
      <c r="KPW735" s="102"/>
      <c r="KPX735" s="102"/>
      <c r="KPY735" s="102"/>
      <c r="KPZ735" s="102"/>
      <c r="KQA735" s="102"/>
      <c r="KQB735" s="102"/>
      <c r="KQC735" s="102"/>
      <c r="KQD735" s="102"/>
      <c r="KQE735" s="102"/>
      <c r="KQF735" s="102"/>
      <c r="KQG735" s="102"/>
      <c r="KQH735" s="102"/>
      <c r="KQI735" s="102"/>
      <c r="KQJ735" s="102"/>
      <c r="KQK735" s="102"/>
      <c r="KQL735" s="102"/>
      <c r="KQM735" s="102"/>
      <c r="KQN735" s="102"/>
      <c r="KQO735" s="102"/>
      <c r="KQP735" s="102"/>
      <c r="KQQ735" s="102"/>
      <c r="KQR735" s="102"/>
      <c r="KQS735" s="102"/>
      <c r="KQT735" s="102"/>
      <c r="KQU735" s="102"/>
      <c r="KQV735" s="102"/>
      <c r="KQW735" s="102"/>
      <c r="KQX735" s="102"/>
      <c r="KQY735" s="102"/>
      <c r="KQZ735" s="102"/>
      <c r="KRA735" s="102"/>
      <c r="KRB735" s="102"/>
      <c r="KRC735" s="102"/>
      <c r="KRD735" s="102"/>
      <c r="KRE735" s="102"/>
      <c r="KRF735" s="102"/>
      <c r="KRG735" s="102"/>
      <c r="KRH735" s="102"/>
      <c r="KRI735" s="102"/>
      <c r="KRJ735" s="102"/>
      <c r="KRK735" s="102"/>
      <c r="KRL735" s="102"/>
      <c r="KRM735" s="102"/>
      <c r="KRN735" s="102"/>
      <c r="KRO735" s="102"/>
      <c r="KRP735" s="102"/>
      <c r="KRQ735" s="102"/>
      <c r="KRR735" s="102"/>
      <c r="KRS735" s="102"/>
      <c r="KRT735" s="102"/>
      <c r="KRU735" s="102"/>
      <c r="KRV735" s="102"/>
      <c r="KRW735" s="102"/>
      <c r="KRX735" s="102"/>
      <c r="KRY735" s="102"/>
      <c r="KRZ735" s="102"/>
      <c r="KSA735" s="102"/>
      <c r="KSB735" s="102"/>
      <c r="KSC735" s="102"/>
      <c r="KSD735" s="102"/>
      <c r="KSE735" s="102"/>
      <c r="KSF735" s="102"/>
      <c r="KSG735" s="102"/>
      <c r="KSH735" s="102"/>
      <c r="KSI735" s="102"/>
      <c r="KSJ735" s="102"/>
      <c r="KSK735" s="102"/>
      <c r="KSL735" s="102"/>
      <c r="KSM735" s="102"/>
      <c r="KSN735" s="102"/>
      <c r="KSO735" s="102"/>
      <c r="KSP735" s="102"/>
      <c r="KSQ735" s="102"/>
      <c r="KSR735" s="102"/>
      <c r="KSS735" s="102"/>
      <c r="KST735" s="102"/>
      <c r="KSU735" s="102"/>
      <c r="KSV735" s="102"/>
      <c r="KSW735" s="102"/>
      <c r="KSX735" s="102"/>
      <c r="KSY735" s="102"/>
      <c r="KSZ735" s="102"/>
      <c r="KTA735" s="102"/>
      <c r="KTB735" s="102"/>
      <c r="KTC735" s="102"/>
      <c r="KTD735" s="102"/>
      <c r="KTE735" s="102"/>
      <c r="KTF735" s="102"/>
      <c r="KTG735" s="102"/>
      <c r="KTH735" s="102"/>
      <c r="KTI735" s="102"/>
      <c r="KTJ735" s="102"/>
      <c r="KTK735" s="102"/>
      <c r="KTL735" s="102"/>
      <c r="KTM735" s="102"/>
      <c r="KTN735" s="102"/>
      <c r="KTO735" s="102"/>
      <c r="KTP735" s="102"/>
      <c r="KTQ735" s="102"/>
      <c r="KTR735" s="102"/>
      <c r="KTS735" s="102"/>
      <c r="KTT735" s="102"/>
      <c r="KTU735" s="102"/>
      <c r="KTV735" s="102"/>
      <c r="KTW735" s="102"/>
      <c r="KTX735" s="102"/>
      <c r="KTY735" s="102"/>
      <c r="KTZ735" s="102"/>
      <c r="KUA735" s="102"/>
      <c r="KUB735" s="102"/>
      <c r="KUC735" s="102"/>
      <c r="KUD735" s="102"/>
      <c r="KUE735" s="102"/>
      <c r="KUF735" s="102"/>
      <c r="KUG735" s="102"/>
      <c r="KUH735" s="102"/>
      <c r="KUI735" s="102"/>
      <c r="KUJ735" s="102"/>
      <c r="KUK735" s="102"/>
      <c r="KUL735" s="102"/>
      <c r="KUM735" s="102"/>
      <c r="KUN735" s="102"/>
      <c r="KUO735" s="102"/>
      <c r="KUP735" s="102"/>
      <c r="KUQ735" s="102"/>
      <c r="KUR735" s="102"/>
      <c r="KUS735" s="102"/>
      <c r="KUT735" s="102"/>
      <c r="KUU735" s="102"/>
      <c r="KUV735" s="102"/>
      <c r="KUW735" s="102"/>
      <c r="KUX735" s="102"/>
      <c r="KUY735" s="102"/>
      <c r="KUZ735" s="102"/>
      <c r="KVA735" s="102"/>
      <c r="KVB735" s="102"/>
      <c r="KVC735" s="102"/>
      <c r="KVD735" s="102"/>
      <c r="KVE735" s="102"/>
      <c r="KVF735" s="102"/>
      <c r="KVG735" s="102"/>
      <c r="KVH735" s="102"/>
      <c r="KVI735" s="102"/>
      <c r="KVJ735" s="102"/>
      <c r="KVK735" s="102"/>
      <c r="KVL735" s="102"/>
      <c r="KVM735" s="102"/>
      <c r="KVN735" s="102"/>
      <c r="KVO735" s="102"/>
      <c r="KVP735" s="102"/>
      <c r="KVQ735" s="102"/>
      <c r="KVR735" s="102"/>
      <c r="KVS735" s="102"/>
      <c r="KVT735" s="102"/>
      <c r="KVU735" s="102"/>
      <c r="KVV735" s="102"/>
      <c r="KVW735" s="102"/>
      <c r="KVX735" s="102"/>
      <c r="KVY735" s="102"/>
      <c r="KVZ735" s="102"/>
      <c r="KWA735" s="102"/>
      <c r="KWB735" s="102"/>
      <c r="KWC735" s="102"/>
      <c r="KWD735" s="102"/>
      <c r="KWE735" s="102"/>
      <c r="KWF735" s="102"/>
      <c r="KWG735" s="102"/>
      <c r="KWH735" s="102"/>
      <c r="KWI735" s="102"/>
      <c r="KWJ735" s="102"/>
      <c r="KWK735" s="102"/>
      <c r="KWL735" s="102"/>
      <c r="KWM735" s="102"/>
      <c r="KWN735" s="102"/>
      <c r="KWO735" s="102"/>
      <c r="KWP735" s="102"/>
      <c r="KWQ735" s="102"/>
      <c r="KWR735" s="102"/>
      <c r="KWS735" s="102"/>
      <c r="KWT735" s="102"/>
      <c r="KWU735" s="102"/>
      <c r="KWV735" s="102"/>
      <c r="KWW735" s="102"/>
      <c r="KWX735" s="102"/>
      <c r="KWY735" s="102"/>
      <c r="KWZ735" s="102"/>
      <c r="KXA735" s="102"/>
      <c r="KXB735" s="102"/>
      <c r="KXC735" s="102"/>
      <c r="KXD735" s="102"/>
      <c r="KXE735" s="102"/>
      <c r="KXF735" s="102"/>
      <c r="KXG735" s="102"/>
      <c r="KXH735" s="102"/>
      <c r="KXI735" s="102"/>
      <c r="KXJ735" s="102"/>
      <c r="KXK735" s="102"/>
      <c r="KXL735" s="102"/>
      <c r="KXM735" s="102"/>
      <c r="KXN735" s="102"/>
      <c r="KXO735" s="102"/>
      <c r="KXP735" s="102"/>
      <c r="KXQ735" s="102"/>
      <c r="KXR735" s="102"/>
      <c r="KXS735" s="102"/>
      <c r="KXT735" s="102"/>
      <c r="KXU735" s="102"/>
      <c r="KXV735" s="102"/>
      <c r="KXW735" s="102"/>
      <c r="KXX735" s="102"/>
      <c r="KXY735" s="102"/>
      <c r="KXZ735" s="102"/>
      <c r="KYA735" s="102"/>
      <c r="KYB735" s="102"/>
      <c r="KYC735" s="102"/>
      <c r="KYD735" s="102"/>
      <c r="KYE735" s="102"/>
      <c r="KYF735" s="102"/>
      <c r="KYG735" s="102"/>
      <c r="KYH735" s="102"/>
      <c r="KYI735" s="102"/>
      <c r="KYJ735" s="102"/>
      <c r="KYK735" s="102"/>
      <c r="KYL735" s="102"/>
      <c r="KYM735" s="102"/>
      <c r="KYN735" s="102"/>
      <c r="KYO735" s="102"/>
      <c r="KYP735" s="102"/>
      <c r="KYQ735" s="102"/>
      <c r="KYR735" s="102"/>
      <c r="KYS735" s="102"/>
      <c r="KYT735" s="102"/>
      <c r="KYU735" s="102"/>
      <c r="KYV735" s="102"/>
      <c r="KYW735" s="102"/>
      <c r="KYX735" s="102"/>
      <c r="KYY735" s="102"/>
      <c r="KYZ735" s="102"/>
      <c r="KZA735" s="102"/>
      <c r="KZB735" s="102"/>
      <c r="KZC735" s="102"/>
      <c r="KZD735" s="102"/>
      <c r="KZE735" s="102"/>
      <c r="KZF735" s="102"/>
      <c r="KZG735" s="102"/>
      <c r="KZH735" s="102"/>
      <c r="KZI735" s="102"/>
      <c r="KZJ735" s="102"/>
      <c r="KZK735" s="102"/>
      <c r="KZL735" s="102"/>
      <c r="KZM735" s="102"/>
      <c r="KZN735" s="102"/>
      <c r="KZO735" s="102"/>
      <c r="KZP735" s="102"/>
      <c r="KZQ735" s="102"/>
      <c r="KZR735" s="102"/>
      <c r="KZS735" s="102"/>
      <c r="KZT735" s="102"/>
      <c r="KZU735" s="102"/>
      <c r="KZV735" s="102"/>
      <c r="KZW735" s="102"/>
      <c r="KZX735" s="102"/>
      <c r="KZY735" s="102"/>
      <c r="KZZ735" s="102"/>
      <c r="LAA735" s="102"/>
      <c r="LAB735" s="102"/>
      <c r="LAC735" s="102"/>
      <c r="LAD735" s="102"/>
      <c r="LAE735" s="102"/>
      <c r="LAF735" s="102"/>
      <c r="LAG735" s="102"/>
      <c r="LAH735" s="102"/>
      <c r="LAI735" s="102"/>
      <c r="LAJ735" s="102"/>
      <c r="LAK735" s="102"/>
      <c r="LAL735" s="102"/>
      <c r="LAM735" s="102"/>
      <c r="LAN735" s="102"/>
      <c r="LAO735" s="102"/>
      <c r="LAP735" s="102"/>
      <c r="LAQ735" s="102"/>
      <c r="LAR735" s="102"/>
      <c r="LAS735" s="102"/>
      <c r="LAT735" s="102"/>
      <c r="LAU735" s="102"/>
      <c r="LAV735" s="102"/>
      <c r="LAW735" s="102"/>
      <c r="LAX735" s="102"/>
      <c r="LAY735" s="102"/>
      <c r="LAZ735" s="102"/>
      <c r="LBA735" s="102"/>
      <c r="LBB735" s="102"/>
      <c r="LBC735" s="102"/>
      <c r="LBD735" s="102"/>
      <c r="LBE735" s="102"/>
      <c r="LBF735" s="102"/>
      <c r="LBG735" s="102"/>
      <c r="LBH735" s="102"/>
      <c r="LBI735" s="102"/>
      <c r="LBJ735" s="102"/>
      <c r="LBK735" s="102"/>
      <c r="LBL735" s="102"/>
      <c r="LBM735" s="102"/>
      <c r="LBN735" s="102"/>
      <c r="LBO735" s="102"/>
      <c r="LBP735" s="102"/>
      <c r="LBQ735" s="102"/>
      <c r="LBR735" s="102"/>
      <c r="LBS735" s="102"/>
      <c r="LBT735" s="102"/>
      <c r="LBU735" s="102"/>
      <c r="LBV735" s="102"/>
      <c r="LBW735" s="102"/>
      <c r="LBX735" s="102"/>
      <c r="LBY735" s="102"/>
      <c r="LBZ735" s="102"/>
      <c r="LCA735" s="102"/>
      <c r="LCB735" s="102"/>
      <c r="LCC735" s="102"/>
      <c r="LCD735" s="102"/>
      <c r="LCE735" s="102"/>
      <c r="LCF735" s="102"/>
      <c r="LCG735" s="102"/>
      <c r="LCH735" s="102"/>
      <c r="LCI735" s="102"/>
      <c r="LCJ735" s="102"/>
      <c r="LCK735" s="102"/>
      <c r="LCL735" s="102"/>
      <c r="LCM735" s="102"/>
      <c r="LCN735" s="102"/>
      <c r="LCO735" s="102"/>
      <c r="LCP735" s="102"/>
      <c r="LCQ735" s="102"/>
      <c r="LCR735" s="102"/>
      <c r="LCS735" s="102"/>
      <c r="LCT735" s="102"/>
      <c r="LCU735" s="102"/>
      <c r="LCV735" s="102"/>
      <c r="LCW735" s="102"/>
      <c r="LCX735" s="102"/>
      <c r="LCY735" s="102"/>
      <c r="LCZ735" s="102"/>
      <c r="LDA735" s="102"/>
      <c r="LDB735" s="102"/>
      <c r="LDC735" s="102"/>
      <c r="LDD735" s="102"/>
      <c r="LDE735" s="102"/>
      <c r="LDF735" s="102"/>
      <c r="LDG735" s="102"/>
      <c r="LDH735" s="102"/>
      <c r="LDI735" s="102"/>
      <c r="LDJ735" s="102"/>
      <c r="LDK735" s="102"/>
      <c r="LDL735" s="102"/>
      <c r="LDM735" s="102"/>
      <c r="LDN735" s="102"/>
      <c r="LDO735" s="102"/>
      <c r="LDP735" s="102"/>
      <c r="LDQ735" s="102"/>
      <c r="LDR735" s="102"/>
      <c r="LDS735" s="102"/>
      <c r="LDT735" s="102"/>
      <c r="LDU735" s="102"/>
      <c r="LDV735" s="102"/>
      <c r="LDW735" s="102"/>
      <c r="LDX735" s="102"/>
      <c r="LDY735" s="102"/>
      <c r="LDZ735" s="102"/>
      <c r="LEA735" s="102"/>
      <c r="LEB735" s="102"/>
      <c r="LEC735" s="102"/>
      <c r="LED735" s="102"/>
      <c r="LEE735" s="102"/>
      <c r="LEF735" s="102"/>
      <c r="LEG735" s="102"/>
      <c r="LEH735" s="102"/>
      <c r="LEI735" s="102"/>
      <c r="LEJ735" s="102"/>
      <c r="LEK735" s="102"/>
      <c r="LEL735" s="102"/>
      <c r="LEM735" s="102"/>
      <c r="LEN735" s="102"/>
      <c r="LEO735" s="102"/>
      <c r="LEP735" s="102"/>
      <c r="LEQ735" s="102"/>
      <c r="LER735" s="102"/>
      <c r="LES735" s="102"/>
      <c r="LET735" s="102"/>
      <c r="LEU735" s="102"/>
      <c r="LEV735" s="102"/>
      <c r="LEW735" s="102"/>
      <c r="LEX735" s="102"/>
      <c r="LEY735" s="102"/>
      <c r="LEZ735" s="102"/>
      <c r="LFA735" s="102"/>
      <c r="LFB735" s="102"/>
      <c r="LFC735" s="102"/>
      <c r="LFD735" s="102"/>
      <c r="LFE735" s="102"/>
      <c r="LFF735" s="102"/>
      <c r="LFG735" s="102"/>
      <c r="LFH735" s="102"/>
      <c r="LFI735" s="102"/>
      <c r="LFJ735" s="102"/>
      <c r="LFK735" s="102"/>
      <c r="LFL735" s="102"/>
      <c r="LFM735" s="102"/>
      <c r="LFN735" s="102"/>
      <c r="LFO735" s="102"/>
      <c r="LFP735" s="102"/>
      <c r="LFQ735" s="102"/>
      <c r="LFR735" s="102"/>
      <c r="LFS735" s="102"/>
      <c r="LFT735" s="102"/>
      <c r="LFU735" s="102"/>
      <c r="LFV735" s="102"/>
      <c r="LFW735" s="102"/>
      <c r="LFX735" s="102"/>
      <c r="LFY735" s="102"/>
      <c r="LFZ735" s="102"/>
      <c r="LGA735" s="102"/>
      <c r="LGB735" s="102"/>
      <c r="LGC735" s="102"/>
      <c r="LGD735" s="102"/>
      <c r="LGE735" s="102"/>
      <c r="LGF735" s="102"/>
      <c r="LGG735" s="102"/>
      <c r="LGH735" s="102"/>
      <c r="LGI735" s="102"/>
      <c r="LGJ735" s="102"/>
      <c r="LGK735" s="102"/>
      <c r="LGL735" s="102"/>
      <c r="LGM735" s="102"/>
      <c r="LGN735" s="102"/>
      <c r="LGO735" s="102"/>
      <c r="LGP735" s="102"/>
      <c r="LGQ735" s="102"/>
      <c r="LGR735" s="102"/>
      <c r="LGS735" s="102"/>
      <c r="LGT735" s="102"/>
      <c r="LGU735" s="102"/>
      <c r="LGV735" s="102"/>
      <c r="LGW735" s="102"/>
      <c r="LGX735" s="102"/>
      <c r="LGY735" s="102"/>
      <c r="LGZ735" s="102"/>
      <c r="LHA735" s="102"/>
      <c r="LHB735" s="102"/>
      <c r="LHC735" s="102"/>
      <c r="LHD735" s="102"/>
      <c r="LHE735" s="102"/>
      <c r="LHF735" s="102"/>
      <c r="LHG735" s="102"/>
      <c r="LHH735" s="102"/>
      <c r="LHI735" s="102"/>
      <c r="LHJ735" s="102"/>
      <c r="LHK735" s="102"/>
      <c r="LHL735" s="102"/>
      <c r="LHM735" s="102"/>
      <c r="LHN735" s="102"/>
      <c r="LHO735" s="102"/>
      <c r="LHP735" s="102"/>
      <c r="LHQ735" s="102"/>
      <c r="LHR735" s="102"/>
      <c r="LHS735" s="102"/>
      <c r="LHT735" s="102"/>
      <c r="LHU735" s="102"/>
      <c r="LHV735" s="102"/>
      <c r="LHW735" s="102"/>
      <c r="LHX735" s="102"/>
      <c r="LHY735" s="102"/>
      <c r="LHZ735" s="102"/>
      <c r="LIA735" s="102"/>
      <c r="LIB735" s="102"/>
      <c r="LIC735" s="102"/>
      <c r="LID735" s="102"/>
      <c r="LIE735" s="102"/>
      <c r="LIF735" s="102"/>
      <c r="LIG735" s="102"/>
      <c r="LIH735" s="102"/>
      <c r="LII735" s="102"/>
      <c r="LIJ735" s="102"/>
      <c r="LIK735" s="102"/>
      <c r="LIL735" s="102"/>
      <c r="LIM735" s="102"/>
      <c r="LIN735" s="102"/>
      <c r="LIO735" s="102"/>
      <c r="LIP735" s="102"/>
      <c r="LIQ735" s="102"/>
      <c r="LIR735" s="102"/>
      <c r="LIS735" s="102"/>
      <c r="LIT735" s="102"/>
      <c r="LIU735" s="102"/>
      <c r="LIV735" s="102"/>
      <c r="LIW735" s="102"/>
      <c r="LIX735" s="102"/>
      <c r="LIY735" s="102"/>
      <c r="LIZ735" s="102"/>
      <c r="LJA735" s="102"/>
      <c r="LJB735" s="102"/>
      <c r="LJC735" s="102"/>
      <c r="LJD735" s="102"/>
      <c r="LJE735" s="102"/>
      <c r="LJF735" s="102"/>
      <c r="LJG735" s="102"/>
      <c r="LJH735" s="102"/>
      <c r="LJI735" s="102"/>
      <c r="LJJ735" s="102"/>
      <c r="LJK735" s="102"/>
      <c r="LJL735" s="102"/>
      <c r="LJM735" s="102"/>
      <c r="LJN735" s="102"/>
      <c r="LJO735" s="102"/>
      <c r="LJP735" s="102"/>
      <c r="LJQ735" s="102"/>
      <c r="LJR735" s="102"/>
      <c r="LJS735" s="102"/>
      <c r="LJT735" s="102"/>
      <c r="LJU735" s="102"/>
      <c r="LJV735" s="102"/>
      <c r="LJW735" s="102"/>
      <c r="LJX735" s="102"/>
      <c r="LJY735" s="102"/>
      <c r="LJZ735" s="102"/>
      <c r="LKA735" s="102"/>
      <c r="LKB735" s="102"/>
      <c r="LKC735" s="102"/>
      <c r="LKD735" s="102"/>
      <c r="LKE735" s="102"/>
      <c r="LKF735" s="102"/>
      <c r="LKG735" s="102"/>
      <c r="LKH735" s="102"/>
      <c r="LKI735" s="102"/>
      <c r="LKJ735" s="102"/>
      <c r="LKK735" s="102"/>
      <c r="LKL735" s="102"/>
      <c r="LKM735" s="102"/>
      <c r="LKN735" s="102"/>
      <c r="LKO735" s="102"/>
      <c r="LKP735" s="102"/>
      <c r="LKQ735" s="102"/>
      <c r="LKR735" s="102"/>
      <c r="LKS735" s="102"/>
      <c r="LKT735" s="102"/>
      <c r="LKU735" s="102"/>
      <c r="LKV735" s="102"/>
      <c r="LKW735" s="102"/>
      <c r="LKX735" s="102"/>
      <c r="LKY735" s="102"/>
      <c r="LKZ735" s="102"/>
      <c r="LLA735" s="102"/>
      <c r="LLB735" s="102"/>
      <c r="LLC735" s="102"/>
      <c r="LLD735" s="102"/>
      <c r="LLE735" s="102"/>
      <c r="LLF735" s="102"/>
      <c r="LLG735" s="102"/>
      <c r="LLH735" s="102"/>
      <c r="LLI735" s="102"/>
      <c r="LLJ735" s="102"/>
      <c r="LLK735" s="102"/>
      <c r="LLL735" s="102"/>
      <c r="LLM735" s="102"/>
      <c r="LLN735" s="102"/>
      <c r="LLO735" s="102"/>
      <c r="LLP735" s="102"/>
      <c r="LLQ735" s="102"/>
      <c r="LLR735" s="102"/>
      <c r="LLS735" s="102"/>
      <c r="LLT735" s="102"/>
      <c r="LLU735" s="102"/>
      <c r="LLV735" s="102"/>
      <c r="LLW735" s="102"/>
      <c r="LLX735" s="102"/>
      <c r="LLY735" s="102"/>
      <c r="LLZ735" s="102"/>
      <c r="LMA735" s="102"/>
      <c r="LMB735" s="102"/>
      <c r="LMC735" s="102"/>
      <c r="LMD735" s="102"/>
      <c r="LME735" s="102"/>
      <c r="LMF735" s="102"/>
      <c r="LMG735" s="102"/>
      <c r="LMH735" s="102"/>
      <c r="LMI735" s="102"/>
      <c r="LMJ735" s="102"/>
      <c r="LMK735" s="102"/>
      <c r="LML735" s="102"/>
      <c r="LMM735" s="102"/>
      <c r="LMN735" s="102"/>
      <c r="LMO735" s="102"/>
      <c r="LMP735" s="102"/>
      <c r="LMQ735" s="102"/>
      <c r="LMR735" s="102"/>
      <c r="LMS735" s="102"/>
      <c r="LMT735" s="102"/>
      <c r="LMU735" s="102"/>
      <c r="LMV735" s="102"/>
      <c r="LMW735" s="102"/>
      <c r="LMX735" s="102"/>
      <c r="LMY735" s="102"/>
      <c r="LMZ735" s="102"/>
      <c r="LNA735" s="102"/>
      <c r="LNB735" s="102"/>
      <c r="LNC735" s="102"/>
      <c r="LND735" s="102"/>
      <c r="LNE735" s="102"/>
      <c r="LNF735" s="102"/>
      <c r="LNG735" s="102"/>
      <c r="LNH735" s="102"/>
      <c r="LNI735" s="102"/>
      <c r="LNJ735" s="102"/>
      <c r="LNK735" s="102"/>
      <c r="LNL735" s="102"/>
      <c r="LNM735" s="102"/>
      <c r="LNN735" s="102"/>
      <c r="LNO735" s="102"/>
      <c r="LNP735" s="102"/>
      <c r="LNQ735" s="102"/>
      <c r="LNR735" s="102"/>
      <c r="LNS735" s="102"/>
      <c r="LNT735" s="102"/>
      <c r="LNU735" s="102"/>
      <c r="LNV735" s="102"/>
      <c r="LNW735" s="102"/>
      <c r="LNX735" s="102"/>
      <c r="LNY735" s="102"/>
      <c r="LNZ735" s="102"/>
      <c r="LOA735" s="102"/>
      <c r="LOB735" s="102"/>
      <c r="LOC735" s="102"/>
      <c r="LOD735" s="102"/>
      <c r="LOE735" s="102"/>
      <c r="LOF735" s="102"/>
      <c r="LOG735" s="102"/>
      <c r="LOH735" s="102"/>
      <c r="LOI735" s="102"/>
      <c r="LOJ735" s="102"/>
      <c r="LOK735" s="102"/>
      <c r="LOL735" s="102"/>
      <c r="LOM735" s="102"/>
      <c r="LON735" s="102"/>
      <c r="LOO735" s="102"/>
      <c r="LOP735" s="102"/>
      <c r="LOQ735" s="102"/>
      <c r="LOR735" s="102"/>
      <c r="LOS735" s="102"/>
      <c r="LOT735" s="102"/>
      <c r="LOU735" s="102"/>
      <c r="LOV735" s="102"/>
      <c r="LOW735" s="102"/>
      <c r="LOX735" s="102"/>
      <c r="LOY735" s="102"/>
      <c r="LOZ735" s="102"/>
      <c r="LPA735" s="102"/>
      <c r="LPB735" s="102"/>
      <c r="LPC735" s="102"/>
      <c r="LPD735" s="102"/>
      <c r="LPE735" s="102"/>
      <c r="LPF735" s="102"/>
      <c r="LPG735" s="102"/>
      <c r="LPH735" s="102"/>
      <c r="LPI735" s="102"/>
      <c r="LPJ735" s="102"/>
      <c r="LPK735" s="102"/>
      <c r="LPL735" s="102"/>
      <c r="LPM735" s="102"/>
      <c r="LPN735" s="102"/>
      <c r="LPO735" s="102"/>
      <c r="LPP735" s="102"/>
      <c r="LPQ735" s="102"/>
      <c r="LPR735" s="102"/>
      <c r="LPS735" s="102"/>
      <c r="LPT735" s="102"/>
      <c r="LPU735" s="102"/>
      <c r="LPV735" s="102"/>
      <c r="LPW735" s="102"/>
      <c r="LPX735" s="102"/>
      <c r="LPY735" s="102"/>
      <c r="LPZ735" s="102"/>
      <c r="LQA735" s="102"/>
      <c r="LQB735" s="102"/>
      <c r="LQC735" s="102"/>
      <c r="LQD735" s="102"/>
      <c r="LQE735" s="102"/>
      <c r="LQF735" s="102"/>
      <c r="LQG735" s="102"/>
      <c r="LQH735" s="102"/>
      <c r="LQI735" s="102"/>
      <c r="LQJ735" s="102"/>
      <c r="LQK735" s="102"/>
      <c r="LQL735" s="102"/>
      <c r="LQM735" s="102"/>
      <c r="LQN735" s="102"/>
      <c r="LQO735" s="102"/>
      <c r="LQP735" s="102"/>
      <c r="LQQ735" s="102"/>
      <c r="LQR735" s="102"/>
      <c r="LQS735" s="102"/>
      <c r="LQT735" s="102"/>
      <c r="LQU735" s="102"/>
      <c r="LQV735" s="102"/>
      <c r="LQW735" s="102"/>
      <c r="LQX735" s="102"/>
      <c r="LQY735" s="102"/>
      <c r="LQZ735" s="102"/>
      <c r="LRA735" s="102"/>
      <c r="LRB735" s="102"/>
      <c r="LRC735" s="102"/>
      <c r="LRD735" s="102"/>
      <c r="LRE735" s="102"/>
      <c r="LRF735" s="102"/>
      <c r="LRG735" s="102"/>
      <c r="LRH735" s="102"/>
      <c r="LRI735" s="102"/>
      <c r="LRJ735" s="102"/>
      <c r="LRK735" s="102"/>
      <c r="LRL735" s="102"/>
      <c r="LRM735" s="102"/>
      <c r="LRN735" s="102"/>
      <c r="LRO735" s="102"/>
      <c r="LRP735" s="102"/>
      <c r="LRQ735" s="102"/>
      <c r="LRR735" s="102"/>
      <c r="LRS735" s="102"/>
      <c r="LRT735" s="102"/>
      <c r="LRU735" s="102"/>
      <c r="LRV735" s="102"/>
      <c r="LRW735" s="102"/>
      <c r="LRX735" s="102"/>
      <c r="LRY735" s="102"/>
      <c r="LRZ735" s="102"/>
      <c r="LSA735" s="102"/>
      <c r="LSB735" s="102"/>
      <c r="LSC735" s="102"/>
      <c r="LSD735" s="102"/>
      <c r="LSE735" s="102"/>
      <c r="LSF735" s="102"/>
      <c r="LSG735" s="102"/>
      <c r="LSH735" s="102"/>
      <c r="LSI735" s="102"/>
      <c r="LSJ735" s="102"/>
      <c r="LSK735" s="102"/>
      <c r="LSL735" s="102"/>
      <c r="LSM735" s="102"/>
      <c r="LSN735" s="102"/>
      <c r="LSO735" s="102"/>
      <c r="LSP735" s="102"/>
      <c r="LSQ735" s="102"/>
      <c r="LSR735" s="102"/>
      <c r="LSS735" s="102"/>
      <c r="LST735" s="102"/>
      <c r="LSU735" s="102"/>
      <c r="LSV735" s="102"/>
      <c r="LSW735" s="102"/>
      <c r="LSX735" s="102"/>
      <c r="LSY735" s="102"/>
      <c r="LSZ735" s="102"/>
      <c r="LTA735" s="102"/>
      <c r="LTB735" s="102"/>
      <c r="LTC735" s="102"/>
      <c r="LTD735" s="102"/>
      <c r="LTE735" s="102"/>
      <c r="LTF735" s="102"/>
      <c r="LTG735" s="102"/>
      <c r="LTH735" s="102"/>
      <c r="LTI735" s="102"/>
      <c r="LTJ735" s="102"/>
      <c r="LTK735" s="102"/>
      <c r="LTL735" s="102"/>
      <c r="LTM735" s="102"/>
      <c r="LTN735" s="102"/>
      <c r="LTO735" s="102"/>
      <c r="LTP735" s="102"/>
      <c r="LTQ735" s="102"/>
      <c r="LTR735" s="102"/>
      <c r="LTS735" s="102"/>
      <c r="LTT735" s="102"/>
      <c r="LTU735" s="102"/>
      <c r="LTV735" s="102"/>
      <c r="LTW735" s="102"/>
      <c r="LTX735" s="102"/>
      <c r="LTY735" s="102"/>
      <c r="LTZ735" s="102"/>
      <c r="LUA735" s="102"/>
      <c r="LUB735" s="102"/>
      <c r="LUC735" s="102"/>
      <c r="LUD735" s="102"/>
      <c r="LUE735" s="102"/>
      <c r="LUF735" s="102"/>
      <c r="LUG735" s="102"/>
      <c r="LUH735" s="102"/>
      <c r="LUI735" s="102"/>
      <c r="LUJ735" s="102"/>
      <c r="LUK735" s="102"/>
      <c r="LUL735" s="102"/>
      <c r="LUM735" s="102"/>
      <c r="LUN735" s="102"/>
      <c r="LUO735" s="102"/>
      <c r="LUP735" s="102"/>
      <c r="LUQ735" s="102"/>
      <c r="LUR735" s="102"/>
      <c r="LUS735" s="102"/>
      <c r="LUT735" s="102"/>
      <c r="LUU735" s="102"/>
      <c r="LUV735" s="102"/>
      <c r="LUW735" s="102"/>
      <c r="LUX735" s="102"/>
      <c r="LUY735" s="102"/>
      <c r="LUZ735" s="102"/>
      <c r="LVA735" s="102"/>
      <c r="LVB735" s="102"/>
      <c r="LVC735" s="102"/>
      <c r="LVD735" s="102"/>
      <c r="LVE735" s="102"/>
      <c r="LVF735" s="102"/>
      <c r="LVG735" s="102"/>
      <c r="LVH735" s="102"/>
      <c r="LVI735" s="102"/>
      <c r="LVJ735" s="102"/>
      <c r="LVK735" s="102"/>
      <c r="LVL735" s="102"/>
      <c r="LVM735" s="102"/>
      <c r="LVN735" s="102"/>
      <c r="LVO735" s="102"/>
      <c r="LVP735" s="102"/>
      <c r="LVQ735" s="102"/>
      <c r="LVR735" s="102"/>
      <c r="LVS735" s="102"/>
      <c r="LVT735" s="102"/>
      <c r="LVU735" s="102"/>
      <c r="LVV735" s="102"/>
      <c r="LVW735" s="102"/>
      <c r="LVX735" s="102"/>
      <c r="LVY735" s="102"/>
      <c r="LVZ735" s="102"/>
      <c r="LWA735" s="102"/>
      <c r="LWB735" s="102"/>
      <c r="LWC735" s="102"/>
      <c r="LWD735" s="102"/>
      <c r="LWE735" s="102"/>
      <c r="LWF735" s="102"/>
      <c r="LWG735" s="102"/>
      <c r="LWH735" s="102"/>
      <c r="LWI735" s="102"/>
      <c r="LWJ735" s="102"/>
      <c r="LWK735" s="102"/>
      <c r="LWL735" s="102"/>
      <c r="LWM735" s="102"/>
      <c r="LWN735" s="102"/>
      <c r="LWO735" s="102"/>
      <c r="LWP735" s="102"/>
      <c r="LWQ735" s="102"/>
      <c r="LWR735" s="102"/>
      <c r="LWS735" s="102"/>
      <c r="LWT735" s="102"/>
      <c r="LWU735" s="102"/>
      <c r="LWV735" s="102"/>
      <c r="LWW735" s="102"/>
      <c r="LWX735" s="102"/>
      <c r="LWY735" s="102"/>
      <c r="LWZ735" s="102"/>
      <c r="LXA735" s="102"/>
      <c r="LXB735" s="102"/>
      <c r="LXC735" s="102"/>
      <c r="LXD735" s="102"/>
      <c r="LXE735" s="102"/>
      <c r="LXF735" s="102"/>
      <c r="LXG735" s="102"/>
      <c r="LXH735" s="102"/>
      <c r="LXI735" s="102"/>
      <c r="LXJ735" s="102"/>
      <c r="LXK735" s="102"/>
      <c r="LXL735" s="102"/>
      <c r="LXM735" s="102"/>
      <c r="LXN735" s="102"/>
      <c r="LXO735" s="102"/>
      <c r="LXP735" s="102"/>
      <c r="LXQ735" s="102"/>
      <c r="LXR735" s="102"/>
      <c r="LXS735" s="102"/>
      <c r="LXT735" s="102"/>
      <c r="LXU735" s="102"/>
      <c r="LXV735" s="102"/>
      <c r="LXW735" s="102"/>
      <c r="LXX735" s="102"/>
      <c r="LXY735" s="102"/>
      <c r="LXZ735" s="102"/>
      <c r="LYA735" s="102"/>
      <c r="LYB735" s="102"/>
      <c r="LYC735" s="102"/>
      <c r="LYD735" s="102"/>
      <c r="LYE735" s="102"/>
      <c r="LYF735" s="102"/>
      <c r="LYG735" s="102"/>
      <c r="LYH735" s="102"/>
      <c r="LYI735" s="102"/>
      <c r="LYJ735" s="102"/>
      <c r="LYK735" s="102"/>
      <c r="LYL735" s="102"/>
      <c r="LYM735" s="102"/>
      <c r="LYN735" s="102"/>
      <c r="LYO735" s="102"/>
      <c r="LYP735" s="102"/>
      <c r="LYQ735" s="102"/>
      <c r="LYR735" s="102"/>
      <c r="LYS735" s="102"/>
      <c r="LYT735" s="102"/>
      <c r="LYU735" s="102"/>
      <c r="LYV735" s="102"/>
      <c r="LYW735" s="102"/>
      <c r="LYX735" s="102"/>
      <c r="LYY735" s="102"/>
      <c r="LYZ735" s="102"/>
      <c r="LZA735" s="102"/>
      <c r="LZB735" s="102"/>
      <c r="LZC735" s="102"/>
      <c r="LZD735" s="102"/>
      <c r="LZE735" s="102"/>
      <c r="LZF735" s="102"/>
      <c r="LZG735" s="102"/>
      <c r="LZH735" s="102"/>
      <c r="LZI735" s="102"/>
      <c r="LZJ735" s="102"/>
      <c r="LZK735" s="102"/>
      <c r="LZL735" s="102"/>
      <c r="LZM735" s="102"/>
      <c r="LZN735" s="102"/>
      <c r="LZO735" s="102"/>
      <c r="LZP735" s="102"/>
      <c r="LZQ735" s="102"/>
      <c r="LZR735" s="102"/>
      <c r="LZS735" s="102"/>
      <c r="LZT735" s="102"/>
      <c r="LZU735" s="102"/>
      <c r="LZV735" s="102"/>
      <c r="LZW735" s="102"/>
      <c r="LZX735" s="102"/>
      <c r="LZY735" s="102"/>
      <c r="LZZ735" s="102"/>
      <c r="MAA735" s="102"/>
      <c r="MAB735" s="102"/>
      <c r="MAC735" s="102"/>
      <c r="MAD735" s="102"/>
      <c r="MAE735" s="102"/>
      <c r="MAF735" s="102"/>
      <c r="MAG735" s="102"/>
      <c r="MAH735" s="102"/>
      <c r="MAI735" s="102"/>
      <c r="MAJ735" s="102"/>
      <c r="MAK735" s="102"/>
      <c r="MAL735" s="102"/>
      <c r="MAM735" s="102"/>
      <c r="MAN735" s="102"/>
      <c r="MAO735" s="102"/>
      <c r="MAP735" s="102"/>
      <c r="MAQ735" s="102"/>
      <c r="MAR735" s="102"/>
      <c r="MAS735" s="102"/>
      <c r="MAT735" s="102"/>
      <c r="MAU735" s="102"/>
      <c r="MAV735" s="102"/>
      <c r="MAW735" s="102"/>
      <c r="MAX735" s="102"/>
      <c r="MAY735" s="102"/>
      <c r="MAZ735" s="102"/>
      <c r="MBA735" s="102"/>
      <c r="MBB735" s="102"/>
      <c r="MBC735" s="102"/>
      <c r="MBD735" s="102"/>
      <c r="MBE735" s="102"/>
      <c r="MBF735" s="102"/>
      <c r="MBG735" s="102"/>
      <c r="MBH735" s="102"/>
      <c r="MBI735" s="102"/>
      <c r="MBJ735" s="102"/>
      <c r="MBK735" s="102"/>
      <c r="MBL735" s="102"/>
      <c r="MBM735" s="102"/>
      <c r="MBN735" s="102"/>
      <c r="MBO735" s="102"/>
      <c r="MBP735" s="102"/>
      <c r="MBQ735" s="102"/>
      <c r="MBR735" s="102"/>
      <c r="MBS735" s="102"/>
      <c r="MBT735" s="102"/>
      <c r="MBU735" s="102"/>
      <c r="MBV735" s="102"/>
      <c r="MBW735" s="102"/>
      <c r="MBX735" s="102"/>
      <c r="MBY735" s="102"/>
      <c r="MBZ735" s="102"/>
      <c r="MCA735" s="102"/>
      <c r="MCB735" s="102"/>
      <c r="MCC735" s="102"/>
      <c r="MCD735" s="102"/>
      <c r="MCE735" s="102"/>
      <c r="MCF735" s="102"/>
      <c r="MCG735" s="102"/>
      <c r="MCH735" s="102"/>
      <c r="MCI735" s="102"/>
      <c r="MCJ735" s="102"/>
      <c r="MCK735" s="102"/>
      <c r="MCL735" s="102"/>
      <c r="MCM735" s="102"/>
      <c r="MCN735" s="102"/>
      <c r="MCO735" s="102"/>
      <c r="MCP735" s="102"/>
      <c r="MCQ735" s="102"/>
      <c r="MCR735" s="102"/>
      <c r="MCS735" s="102"/>
      <c r="MCT735" s="102"/>
      <c r="MCU735" s="102"/>
      <c r="MCV735" s="102"/>
      <c r="MCW735" s="102"/>
      <c r="MCX735" s="102"/>
      <c r="MCY735" s="102"/>
      <c r="MCZ735" s="102"/>
      <c r="MDA735" s="102"/>
      <c r="MDB735" s="102"/>
      <c r="MDC735" s="102"/>
      <c r="MDD735" s="102"/>
      <c r="MDE735" s="102"/>
      <c r="MDF735" s="102"/>
      <c r="MDG735" s="102"/>
      <c r="MDH735" s="102"/>
      <c r="MDI735" s="102"/>
      <c r="MDJ735" s="102"/>
      <c r="MDK735" s="102"/>
      <c r="MDL735" s="102"/>
      <c r="MDM735" s="102"/>
      <c r="MDN735" s="102"/>
      <c r="MDO735" s="102"/>
      <c r="MDP735" s="102"/>
      <c r="MDQ735" s="102"/>
      <c r="MDR735" s="102"/>
      <c r="MDS735" s="102"/>
      <c r="MDT735" s="102"/>
      <c r="MDU735" s="102"/>
      <c r="MDV735" s="102"/>
      <c r="MDW735" s="102"/>
      <c r="MDX735" s="102"/>
      <c r="MDY735" s="102"/>
      <c r="MDZ735" s="102"/>
      <c r="MEA735" s="102"/>
      <c r="MEB735" s="102"/>
      <c r="MEC735" s="102"/>
      <c r="MED735" s="102"/>
      <c r="MEE735" s="102"/>
      <c r="MEF735" s="102"/>
      <c r="MEG735" s="102"/>
      <c r="MEH735" s="102"/>
      <c r="MEI735" s="102"/>
      <c r="MEJ735" s="102"/>
      <c r="MEK735" s="102"/>
      <c r="MEL735" s="102"/>
      <c r="MEM735" s="102"/>
      <c r="MEN735" s="102"/>
      <c r="MEO735" s="102"/>
      <c r="MEP735" s="102"/>
      <c r="MEQ735" s="102"/>
      <c r="MER735" s="102"/>
      <c r="MES735" s="102"/>
      <c r="MET735" s="102"/>
      <c r="MEU735" s="102"/>
      <c r="MEV735" s="102"/>
      <c r="MEW735" s="102"/>
      <c r="MEX735" s="102"/>
      <c r="MEY735" s="102"/>
      <c r="MEZ735" s="102"/>
      <c r="MFA735" s="102"/>
      <c r="MFB735" s="102"/>
      <c r="MFC735" s="102"/>
      <c r="MFD735" s="102"/>
      <c r="MFE735" s="102"/>
      <c r="MFF735" s="102"/>
      <c r="MFG735" s="102"/>
      <c r="MFH735" s="102"/>
      <c r="MFI735" s="102"/>
      <c r="MFJ735" s="102"/>
      <c r="MFK735" s="102"/>
      <c r="MFL735" s="102"/>
      <c r="MFM735" s="102"/>
      <c r="MFN735" s="102"/>
      <c r="MFO735" s="102"/>
      <c r="MFP735" s="102"/>
      <c r="MFQ735" s="102"/>
      <c r="MFR735" s="102"/>
      <c r="MFS735" s="102"/>
      <c r="MFT735" s="102"/>
      <c r="MFU735" s="102"/>
      <c r="MFV735" s="102"/>
      <c r="MFW735" s="102"/>
      <c r="MFX735" s="102"/>
      <c r="MFY735" s="102"/>
      <c r="MFZ735" s="102"/>
      <c r="MGA735" s="102"/>
      <c r="MGB735" s="102"/>
      <c r="MGC735" s="102"/>
      <c r="MGD735" s="102"/>
      <c r="MGE735" s="102"/>
      <c r="MGF735" s="102"/>
      <c r="MGG735" s="102"/>
      <c r="MGH735" s="102"/>
      <c r="MGI735" s="102"/>
      <c r="MGJ735" s="102"/>
      <c r="MGK735" s="102"/>
      <c r="MGL735" s="102"/>
      <c r="MGM735" s="102"/>
      <c r="MGN735" s="102"/>
      <c r="MGO735" s="102"/>
      <c r="MGP735" s="102"/>
      <c r="MGQ735" s="102"/>
      <c r="MGR735" s="102"/>
      <c r="MGS735" s="102"/>
      <c r="MGT735" s="102"/>
      <c r="MGU735" s="102"/>
      <c r="MGV735" s="102"/>
      <c r="MGW735" s="102"/>
      <c r="MGX735" s="102"/>
      <c r="MGY735" s="102"/>
      <c r="MGZ735" s="102"/>
      <c r="MHA735" s="102"/>
      <c r="MHB735" s="102"/>
      <c r="MHC735" s="102"/>
      <c r="MHD735" s="102"/>
      <c r="MHE735" s="102"/>
      <c r="MHF735" s="102"/>
      <c r="MHG735" s="102"/>
      <c r="MHH735" s="102"/>
      <c r="MHI735" s="102"/>
      <c r="MHJ735" s="102"/>
      <c r="MHK735" s="102"/>
      <c r="MHL735" s="102"/>
      <c r="MHM735" s="102"/>
      <c r="MHN735" s="102"/>
      <c r="MHO735" s="102"/>
      <c r="MHP735" s="102"/>
      <c r="MHQ735" s="102"/>
      <c r="MHR735" s="102"/>
      <c r="MHS735" s="102"/>
      <c r="MHT735" s="102"/>
      <c r="MHU735" s="102"/>
      <c r="MHV735" s="102"/>
      <c r="MHW735" s="102"/>
      <c r="MHX735" s="102"/>
      <c r="MHY735" s="102"/>
      <c r="MHZ735" s="102"/>
      <c r="MIA735" s="102"/>
      <c r="MIB735" s="102"/>
      <c r="MIC735" s="102"/>
      <c r="MID735" s="102"/>
      <c r="MIE735" s="102"/>
      <c r="MIF735" s="102"/>
      <c r="MIG735" s="102"/>
      <c r="MIH735" s="102"/>
      <c r="MII735" s="102"/>
      <c r="MIJ735" s="102"/>
      <c r="MIK735" s="102"/>
      <c r="MIL735" s="102"/>
      <c r="MIM735" s="102"/>
      <c r="MIN735" s="102"/>
      <c r="MIO735" s="102"/>
      <c r="MIP735" s="102"/>
      <c r="MIQ735" s="102"/>
      <c r="MIR735" s="102"/>
      <c r="MIS735" s="102"/>
      <c r="MIT735" s="102"/>
      <c r="MIU735" s="102"/>
      <c r="MIV735" s="102"/>
      <c r="MIW735" s="102"/>
      <c r="MIX735" s="102"/>
      <c r="MIY735" s="102"/>
      <c r="MIZ735" s="102"/>
      <c r="MJA735" s="102"/>
      <c r="MJB735" s="102"/>
      <c r="MJC735" s="102"/>
      <c r="MJD735" s="102"/>
      <c r="MJE735" s="102"/>
      <c r="MJF735" s="102"/>
      <c r="MJG735" s="102"/>
      <c r="MJH735" s="102"/>
      <c r="MJI735" s="102"/>
      <c r="MJJ735" s="102"/>
      <c r="MJK735" s="102"/>
      <c r="MJL735" s="102"/>
      <c r="MJM735" s="102"/>
      <c r="MJN735" s="102"/>
      <c r="MJO735" s="102"/>
      <c r="MJP735" s="102"/>
      <c r="MJQ735" s="102"/>
      <c r="MJR735" s="102"/>
      <c r="MJS735" s="102"/>
      <c r="MJT735" s="102"/>
      <c r="MJU735" s="102"/>
      <c r="MJV735" s="102"/>
      <c r="MJW735" s="102"/>
      <c r="MJX735" s="102"/>
      <c r="MJY735" s="102"/>
      <c r="MJZ735" s="102"/>
      <c r="MKA735" s="102"/>
      <c r="MKB735" s="102"/>
      <c r="MKC735" s="102"/>
      <c r="MKD735" s="102"/>
      <c r="MKE735" s="102"/>
      <c r="MKF735" s="102"/>
      <c r="MKG735" s="102"/>
      <c r="MKH735" s="102"/>
      <c r="MKI735" s="102"/>
      <c r="MKJ735" s="102"/>
      <c r="MKK735" s="102"/>
      <c r="MKL735" s="102"/>
      <c r="MKM735" s="102"/>
      <c r="MKN735" s="102"/>
      <c r="MKO735" s="102"/>
      <c r="MKP735" s="102"/>
      <c r="MKQ735" s="102"/>
      <c r="MKR735" s="102"/>
      <c r="MKS735" s="102"/>
      <c r="MKT735" s="102"/>
      <c r="MKU735" s="102"/>
      <c r="MKV735" s="102"/>
      <c r="MKW735" s="102"/>
      <c r="MKX735" s="102"/>
      <c r="MKY735" s="102"/>
      <c r="MKZ735" s="102"/>
      <c r="MLA735" s="102"/>
      <c r="MLB735" s="102"/>
      <c r="MLC735" s="102"/>
      <c r="MLD735" s="102"/>
      <c r="MLE735" s="102"/>
      <c r="MLF735" s="102"/>
      <c r="MLG735" s="102"/>
      <c r="MLH735" s="102"/>
      <c r="MLI735" s="102"/>
      <c r="MLJ735" s="102"/>
      <c r="MLK735" s="102"/>
      <c r="MLL735" s="102"/>
      <c r="MLM735" s="102"/>
      <c r="MLN735" s="102"/>
      <c r="MLO735" s="102"/>
      <c r="MLP735" s="102"/>
      <c r="MLQ735" s="102"/>
      <c r="MLR735" s="102"/>
      <c r="MLS735" s="102"/>
      <c r="MLT735" s="102"/>
      <c r="MLU735" s="102"/>
      <c r="MLV735" s="102"/>
      <c r="MLW735" s="102"/>
      <c r="MLX735" s="102"/>
      <c r="MLY735" s="102"/>
      <c r="MLZ735" s="102"/>
      <c r="MMA735" s="102"/>
      <c r="MMB735" s="102"/>
      <c r="MMC735" s="102"/>
      <c r="MMD735" s="102"/>
      <c r="MME735" s="102"/>
      <c r="MMF735" s="102"/>
      <c r="MMG735" s="102"/>
      <c r="MMH735" s="102"/>
      <c r="MMI735" s="102"/>
      <c r="MMJ735" s="102"/>
      <c r="MMK735" s="102"/>
      <c r="MML735" s="102"/>
      <c r="MMM735" s="102"/>
      <c r="MMN735" s="102"/>
      <c r="MMO735" s="102"/>
      <c r="MMP735" s="102"/>
      <c r="MMQ735" s="102"/>
      <c r="MMR735" s="102"/>
      <c r="MMS735" s="102"/>
      <c r="MMT735" s="102"/>
      <c r="MMU735" s="102"/>
      <c r="MMV735" s="102"/>
      <c r="MMW735" s="102"/>
      <c r="MMX735" s="102"/>
      <c r="MMY735" s="102"/>
      <c r="MMZ735" s="102"/>
      <c r="MNA735" s="102"/>
      <c r="MNB735" s="102"/>
      <c r="MNC735" s="102"/>
      <c r="MND735" s="102"/>
      <c r="MNE735" s="102"/>
      <c r="MNF735" s="102"/>
      <c r="MNG735" s="102"/>
      <c r="MNH735" s="102"/>
      <c r="MNI735" s="102"/>
      <c r="MNJ735" s="102"/>
      <c r="MNK735" s="102"/>
      <c r="MNL735" s="102"/>
      <c r="MNM735" s="102"/>
      <c r="MNN735" s="102"/>
      <c r="MNO735" s="102"/>
      <c r="MNP735" s="102"/>
      <c r="MNQ735" s="102"/>
      <c r="MNR735" s="102"/>
      <c r="MNS735" s="102"/>
      <c r="MNT735" s="102"/>
      <c r="MNU735" s="102"/>
      <c r="MNV735" s="102"/>
      <c r="MNW735" s="102"/>
      <c r="MNX735" s="102"/>
      <c r="MNY735" s="102"/>
      <c r="MNZ735" s="102"/>
      <c r="MOA735" s="102"/>
      <c r="MOB735" s="102"/>
      <c r="MOC735" s="102"/>
      <c r="MOD735" s="102"/>
      <c r="MOE735" s="102"/>
      <c r="MOF735" s="102"/>
      <c r="MOG735" s="102"/>
      <c r="MOH735" s="102"/>
      <c r="MOI735" s="102"/>
      <c r="MOJ735" s="102"/>
      <c r="MOK735" s="102"/>
      <c r="MOL735" s="102"/>
      <c r="MOM735" s="102"/>
      <c r="MON735" s="102"/>
      <c r="MOO735" s="102"/>
      <c r="MOP735" s="102"/>
      <c r="MOQ735" s="102"/>
      <c r="MOR735" s="102"/>
      <c r="MOS735" s="102"/>
      <c r="MOT735" s="102"/>
      <c r="MOU735" s="102"/>
      <c r="MOV735" s="102"/>
      <c r="MOW735" s="102"/>
      <c r="MOX735" s="102"/>
      <c r="MOY735" s="102"/>
      <c r="MOZ735" s="102"/>
      <c r="MPA735" s="102"/>
      <c r="MPB735" s="102"/>
      <c r="MPC735" s="102"/>
      <c r="MPD735" s="102"/>
      <c r="MPE735" s="102"/>
      <c r="MPF735" s="102"/>
      <c r="MPG735" s="102"/>
      <c r="MPH735" s="102"/>
      <c r="MPI735" s="102"/>
      <c r="MPJ735" s="102"/>
      <c r="MPK735" s="102"/>
      <c r="MPL735" s="102"/>
      <c r="MPM735" s="102"/>
      <c r="MPN735" s="102"/>
      <c r="MPO735" s="102"/>
      <c r="MPP735" s="102"/>
      <c r="MPQ735" s="102"/>
      <c r="MPR735" s="102"/>
      <c r="MPS735" s="102"/>
      <c r="MPT735" s="102"/>
      <c r="MPU735" s="102"/>
      <c r="MPV735" s="102"/>
      <c r="MPW735" s="102"/>
      <c r="MPX735" s="102"/>
      <c r="MPY735" s="102"/>
      <c r="MPZ735" s="102"/>
      <c r="MQA735" s="102"/>
      <c r="MQB735" s="102"/>
      <c r="MQC735" s="102"/>
      <c r="MQD735" s="102"/>
      <c r="MQE735" s="102"/>
      <c r="MQF735" s="102"/>
      <c r="MQG735" s="102"/>
      <c r="MQH735" s="102"/>
      <c r="MQI735" s="102"/>
      <c r="MQJ735" s="102"/>
      <c r="MQK735" s="102"/>
      <c r="MQL735" s="102"/>
      <c r="MQM735" s="102"/>
      <c r="MQN735" s="102"/>
      <c r="MQO735" s="102"/>
      <c r="MQP735" s="102"/>
      <c r="MQQ735" s="102"/>
      <c r="MQR735" s="102"/>
      <c r="MQS735" s="102"/>
      <c r="MQT735" s="102"/>
      <c r="MQU735" s="102"/>
      <c r="MQV735" s="102"/>
      <c r="MQW735" s="102"/>
      <c r="MQX735" s="102"/>
      <c r="MQY735" s="102"/>
      <c r="MQZ735" s="102"/>
      <c r="MRA735" s="102"/>
      <c r="MRB735" s="102"/>
      <c r="MRC735" s="102"/>
      <c r="MRD735" s="102"/>
      <c r="MRE735" s="102"/>
      <c r="MRF735" s="102"/>
      <c r="MRG735" s="102"/>
      <c r="MRH735" s="102"/>
      <c r="MRI735" s="102"/>
      <c r="MRJ735" s="102"/>
      <c r="MRK735" s="102"/>
      <c r="MRL735" s="102"/>
      <c r="MRM735" s="102"/>
      <c r="MRN735" s="102"/>
      <c r="MRO735" s="102"/>
      <c r="MRP735" s="102"/>
      <c r="MRQ735" s="102"/>
      <c r="MRR735" s="102"/>
      <c r="MRS735" s="102"/>
      <c r="MRT735" s="102"/>
      <c r="MRU735" s="102"/>
      <c r="MRV735" s="102"/>
      <c r="MRW735" s="102"/>
      <c r="MRX735" s="102"/>
      <c r="MRY735" s="102"/>
      <c r="MRZ735" s="102"/>
      <c r="MSA735" s="102"/>
      <c r="MSB735" s="102"/>
      <c r="MSC735" s="102"/>
      <c r="MSD735" s="102"/>
      <c r="MSE735" s="102"/>
      <c r="MSF735" s="102"/>
      <c r="MSG735" s="102"/>
      <c r="MSH735" s="102"/>
      <c r="MSI735" s="102"/>
      <c r="MSJ735" s="102"/>
      <c r="MSK735" s="102"/>
      <c r="MSL735" s="102"/>
      <c r="MSM735" s="102"/>
      <c r="MSN735" s="102"/>
      <c r="MSO735" s="102"/>
      <c r="MSP735" s="102"/>
      <c r="MSQ735" s="102"/>
      <c r="MSR735" s="102"/>
      <c r="MSS735" s="102"/>
      <c r="MST735" s="102"/>
      <c r="MSU735" s="102"/>
      <c r="MSV735" s="102"/>
      <c r="MSW735" s="102"/>
      <c r="MSX735" s="102"/>
      <c r="MSY735" s="102"/>
      <c r="MSZ735" s="102"/>
      <c r="MTA735" s="102"/>
      <c r="MTB735" s="102"/>
      <c r="MTC735" s="102"/>
      <c r="MTD735" s="102"/>
      <c r="MTE735" s="102"/>
      <c r="MTF735" s="102"/>
      <c r="MTG735" s="102"/>
      <c r="MTH735" s="102"/>
      <c r="MTI735" s="102"/>
      <c r="MTJ735" s="102"/>
      <c r="MTK735" s="102"/>
      <c r="MTL735" s="102"/>
      <c r="MTM735" s="102"/>
      <c r="MTN735" s="102"/>
      <c r="MTO735" s="102"/>
      <c r="MTP735" s="102"/>
      <c r="MTQ735" s="102"/>
      <c r="MTR735" s="102"/>
      <c r="MTS735" s="102"/>
      <c r="MTT735" s="102"/>
      <c r="MTU735" s="102"/>
      <c r="MTV735" s="102"/>
      <c r="MTW735" s="102"/>
      <c r="MTX735" s="102"/>
      <c r="MTY735" s="102"/>
      <c r="MTZ735" s="102"/>
      <c r="MUA735" s="102"/>
      <c r="MUB735" s="102"/>
      <c r="MUC735" s="102"/>
      <c r="MUD735" s="102"/>
      <c r="MUE735" s="102"/>
      <c r="MUF735" s="102"/>
      <c r="MUG735" s="102"/>
      <c r="MUH735" s="102"/>
      <c r="MUI735" s="102"/>
      <c r="MUJ735" s="102"/>
      <c r="MUK735" s="102"/>
      <c r="MUL735" s="102"/>
      <c r="MUM735" s="102"/>
      <c r="MUN735" s="102"/>
      <c r="MUO735" s="102"/>
      <c r="MUP735" s="102"/>
      <c r="MUQ735" s="102"/>
      <c r="MUR735" s="102"/>
      <c r="MUS735" s="102"/>
      <c r="MUT735" s="102"/>
      <c r="MUU735" s="102"/>
      <c r="MUV735" s="102"/>
      <c r="MUW735" s="102"/>
      <c r="MUX735" s="102"/>
      <c r="MUY735" s="102"/>
      <c r="MUZ735" s="102"/>
      <c r="MVA735" s="102"/>
      <c r="MVB735" s="102"/>
      <c r="MVC735" s="102"/>
      <c r="MVD735" s="102"/>
      <c r="MVE735" s="102"/>
      <c r="MVF735" s="102"/>
      <c r="MVG735" s="102"/>
      <c r="MVH735" s="102"/>
      <c r="MVI735" s="102"/>
      <c r="MVJ735" s="102"/>
      <c r="MVK735" s="102"/>
      <c r="MVL735" s="102"/>
      <c r="MVM735" s="102"/>
      <c r="MVN735" s="102"/>
      <c r="MVO735" s="102"/>
      <c r="MVP735" s="102"/>
      <c r="MVQ735" s="102"/>
      <c r="MVR735" s="102"/>
      <c r="MVS735" s="102"/>
      <c r="MVT735" s="102"/>
      <c r="MVU735" s="102"/>
      <c r="MVV735" s="102"/>
      <c r="MVW735" s="102"/>
      <c r="MVX735" s="102"/>
      <c r="MVY735" s="102"/>
      <c r="MVZ735" s="102"/>
      <c r="MWA735" s="102"/>
      <c r="MWB735" s="102"/>
      <c r="MWC735" s="102"/>
      <c r="MWD735" s="102"/>
      <c r="MWE735" s="102"/>
      <c r="MWF735" s="102"/>
      <c r="MWG735" s="102"/>
      <c r="MWH735" s="102"/>
      <c r="MWI735" s="102"/>
      <c r="MWJ735" s="102"/>
      <c r="MWK735" s="102"/>
      <c r="MWL735" s="102"/>
      <c r="MWM735" s="102"/>
      <c r="MWN735" s="102"/>
      <c r="MWO735" s="102"/>
      <c r="MWP735" s="102"/>
      <c r="MWQ735" s="102"/>
      <c r="MWR735" s="102"/>
      <c r="MWS735" s="102"/>
      <c r="MWT735" s="102"/>
      <c r="MWU735" s="102"/>
      <c r="MWV735" s="102"/>
      <c r="MWW735" s="102"/>
      <c r="MWX735" s="102"/>
      <c r="MWY735" s="102"/>
      <c r="MWZ735" s="102"/>
      <c r="MXA735" s="102"/>
      <c r="MXB735" s="102"/>
      <c r="MXC735" s="102"/>
      <c r="MXD735" s="102"/>
      <c r="MXE735" s="102"/>
      <c r="MXF735" s="102"/>
      <c r="MXG735" s="102"/>
      <c r="MXH735" s="102"/>
      <c r="MXI735" s="102"/>
      <c r="MXJ735" s="102"/>
      <c r="MXK735" s="102"/>
      <c r="MXL735" s="102"/>
      <c r="MXM735" s="102"/>
      <c r="MXN735" s="102"/>
      <c r="MXO735" s="102"/>
      <c r="MXP735" s="102"/>
      <c r="MXQ735" s="102"/>
      <c r="MXR735" s="102"/>
      <c r="MXS735" s="102"/>
      <c r="MXT735" s="102"/>
      <c r="MXU735" s="102"/>
      <c r="MXV735" s="102"/>
      <c r="MXW735" s="102"/>
      <c r="MXX735" s="102"/>
      <c r="MXY735" s="102"/>
      <c r="MXZ735" s="102"/>
      <c r="MYA735" s="102"/>
      <c r="MYB735" s="102"/>
      <c r="MYC735" s="102"/>
      <c r="MYD735" s="102"/>
      <c r="MYE735" s="102"/>
      <c r="MYF735" s="102"/>
      <c r="MYG735" s="102"/>
      <c r="MYH735" s="102"/>
      <c r="MYI735" s="102"/>
      <c r="MYJ735" s="102"/>
      <c r="MYK735" s="102"/>
      <c r="MYL735" s="102"/>
      <c r="MYM735" s="102"/>
      <c r="MYN735" s="102"/>
      <c r="MYO735" s="102"/>
      <c r="MYP735" s="102"/>
      <c r="MYQ735" s="102"/>
      <c r="MYR735" s="102"/>
      <c r="MYS735" s="102"/>
      <c r="MYT735" s="102"/>
      <c r="MYU735" s="102"/>
      <c r="MYV735" s="102"/>
      <c r="MYW735" s="102"/>
      <c r="MYX735" s="102"/>
      <c r="MYY735" s="102"/>
      <c r="MYZ735" s="102"/>
      <c r="MZA735" s="102"/>
      <c r="MZB735" s="102"/>
      <c r="MZC735" s="102"/>
      <c r="MZD735" s="102"/>
      <c r="MZE735" s="102"/>
      <c r="MZF735" s="102"/>
      <c r="MZG735" s="102"/>
      <c r="MZH735" s="102"/>
      <c r="MZI735" s="102"/>
      <c r="MZJ735" s="102"/>
      <c r="MZK735" s="102"/>
      <c r="MZL735" s="102"/>
      <c r="MZM735" s="102"/>
      <c r="MZN735" s="102"/>
      <c r="MZO735" s="102"/>
      <c r="MZP735" s="102"/>
      <c r="MZQ735" s="102"/>
      <c r="MZR735" s="102"/>
      <c r="MZS735" s="102"/>
      <c r="MZT735" s="102"/>
      <c r="MZU735" s="102"/>
      <c r="MZV735" s="102"/>
      <c r="MZW735" s="102"/>
      <c r="MZX735" s="102"/>
      <c r="MZY735" s="102"/>
      <c r="MZZ735" s="102"/>
      <c r="NAA735" s="102"/>
      <c r="NAB735" s="102"/>
      <c r="NAC735" s="102"/>
      <c r="NAD735" s="102"/>
      <c r="NAE735" s="102"/>
      <c r="NAF735" s="102"/>
      <c r="NAG735" s="102"/>
      <c r="NAH735" s="102"/>
      <c r="NAI735" s="102"/>
      <c r="NAJ735" s="102"/>
      <c r="NAK735" s="102"/>
      <c r="NAL735" s="102"/>
      <c r="NAM735" s="102"/>
      <c r="NAN735" s="102"/>
      <c r="NAO735" s="102"/>
      <c r="NAP735" s="102"/>
      <c r="NAQ735" s="102"/>
      <c r="NAR735" s="102"/>
      <c r="NAS735" s="102"/>
      <c r="NAT735" s="102"/>
      <c r="NAU735" s="102"/>
      <c r="NAV735" s="102"/>
      <c r="NAW735" s="102"/>
      <c r="NAX735" s="102"/>
      <c r="NAY735" s="102"/>
      <c r="NAZ735" s="102"/>
      <c r="NBA735" s="102"/>
      <c r="NBB735" s="102"/>
      <c r="NBC735" s="102"/>
      <c r="NBD735" s="102"/>
      <c r="NBE735" s="102"/>
      <c r="NBF735" s="102"/>
      <c r="NBG735" s="102"/>
      <c r="NBH735" s="102"/>
      <c r="NBI735" s="102"/>
      <c r="NBJ735" s="102"/>
      <c r="NBK735" s="102"/>
      <c r="NBL735" s="102"/>
      <c r="NBM735" s="102"/>
      <c r="NBN735" s="102"/>
      <c r="NBO735" s="102"/>
      <c r="NBP735" s="102"/>
      <c r="NBQ735" s="102"/>
      <c r="NBR735" s="102"/>
      <c r="NBS735" s="102"/>
      <c r="NBT735" s="102"/>
      <c r="NBU735" s="102"/>
      <c r="NBV735" s="102"/>
      <c r="NBW735" s="102"/>
      <c r="NBX735" s="102"/>
      <c r="NBY735" s="102"/>
      <c r="NBZ735" s="102"/>
      <c r="NCA735" s="102"/>
      <c r="NCB735" s="102"/>
      <c r="NCC735" s="102"/>
      <c r="NCD735" s="102"/>
      <c r="NCE735" s="102"/>
      <c r="NCF735" s="102"/>
      <c r="NCG735" s="102"/>
      <c r="NCH735" s="102"/>
      <c r="NCI735" s="102"/>
      <c r="NCJ735" s="102"/>
      <c r="NCK735" s="102"/>
      <c r="NCL735" s="102"/>
      <c r="NCM735" s="102"/>
      <c r="NCN735" s="102"/>
      <c r="NCO735" s="102"/>
      <c r="NCP735" s="102"/>
      <c r="NCQ735" s="102"/>
      <c r="NCR735" s="102"/>
      <c r="NCS735" s="102"/>
      <c r="NCT735" s="102"/>
      <c r="NCU735" s="102"/>
      <c r="NCV735" s="102"/>
      <c r="NCW735" s="102"/>
      <c r="NCX735" s="102"/>
      <c r="NCY735" s="102"/>
      <c r="NCZ735" s="102"/>
      <c r="NDA735" s="102"/>
      <c r="NDB735" s="102"/>
      <c r="NDC735" s="102"/>
      <c r="NDD735" s="102"/>
      <c r="NDE735" s="102"/>
      <c r="NDF735" s="102"/>
      <c r="NDG735" s="102"/>
      <c r="NDH735" s="102"/>
      <c r="NDI735" s="102"/>
      <c r="NDJ735" s="102"/>
      <c r="NDK735" s="102"/>
      <c r="NDL735" s="102"/>
      <c r="NDM735" s="102"/>
      <c r="NDN735" s="102"/>
      <c r="NDO735" s="102"/>
      <c r="NDP735" s="102"/>
      <c r="NDQ735" s="102"/>
      <c r="NDR735" s="102"/>
      <c r="NDS735" s="102"/>
      <c r="NDT735" s="102"/>
      <c r="NDU735" s="102"/>
      <c r="NDV735" s="102"/>
      <c r="NDW735" s="102"/>
      <c r="NDX735" s="102"/>
      <c r="NDY735" s="102"/>
      <c r="NDZ735" s="102"/>
      <c r="NEA735" s="102"/>
      <c r="NEB735" s="102"/>
      <c r="NEC735" s="102"/>
      <c r="NED735" s="102"/>
      <c r="NEE735" s="102"/>
      <c r="NEF735" s="102"/>
      <c r="NEG735" s="102"/>
      <c r="NEH735" s="102"/>
      <c r="NEI735" s="102"/>
      <c r="NEJ735" s="102"/>
      <c r="NEK735" s="102"/>
      <c r="NEL735" s="102"/>
      <c r="NEM735" s="102"/>
      <c r="NEN735" s="102"/>
      <c r="NEO735" s="102"/>
      <c r="NEP735" s="102"/>
      <c r="NEQ735" s="102"/>
      <c r="NER735" s="102"/>
      <c r="NES735" s="102"/>
      <c r="NET735" s="102"/>
      <c r="NEU735" s="102"/>
      <c r="NEV735" s="102"/>
      <c r="NEW735" s="102"/>
      <c r="NEX735" s="102"/>
      <c r="NEY735" s="102"/>
      <c r="NEZ735" s="102"/>
      <c r="NFA735" s="102"/>
      <c r="NFB735" s="102"/>
      <c r="NFC735" s="102"/>
      <c r="NFD735" s="102"/>
      <c r="NFE735" s="102"/>
      <c r="NFF735" s="102"/>
      <c r="NFG735" s="102"/>
      <c r="NFH735" s="102"/>
      <c r="NFI735" s="102"/>
      <c r="NFJ735" s="102"/>
      <c r="NFK735" s="102"/>
      <c r="NFL735" s="102"/>
      <c r="NFM735" s="102"/>
      <c r="NFN735" s="102"/>
      <c r="NFO735" s="102"/>
      <c r="NFP735" s="102"/>
      <c r="NFQ735" s="102"/>
      <c r="NFR735" s="102"/>
      <c r="NFS735" s="102"/>
      <c r="NFT735" s="102"/>
      <c r="NFU735" s="102"/>
      <c r="NFV735" s="102"/>
      <c r="NFW735" s="102"/>
      <c r="NFX735" s="102"/>
      <c r="NFY735" s="102"/>
      <c r="NFZ735" s="102"/>
      <c r="NGA735" s="102"/>
      <c r="NGB735" s="102"/>
      <c r="NGC735" s="102"/>
      <c r="NGD735" s="102"/>
      <c r="NGE735" s="102"/>
      <c r="NGF735" s="102"/>
      <c r="NGG735" s="102"/>
      <c r="NGH735" s="102"/>
      <c r="NGI735" s="102"/>
      <c r="NGJ735" s="102"/>
      <c r="NGK735" s="102"/>
      <c r="NGL735" s="102"/>
      <c r="NGM735" s="102"/>
      <c r="NGN735" s="102"/>
      <c r="NGO735" s="102"/>
      <c r="NGP735" s="102"/>
      <c r="NGQ735" s="102"/>
      <c r="NGR735" s="102"/>
      <c r="NGS735" s="102"/>
      <c r="NGT735" s="102"/>
      <c r="NGU735" s="102"/>
      <c r="NGV735" s="102"/>
      <c r="NGW735" s="102"/>
      <c r="NGX735" s="102"/>
      <c r="NGY735" s="102"/>
      <c r="NGZ735" s="102"/>
      <c r="NHA735" s="102"/>
      <c r="NHB735" s="102"/>
      <c r="NHC735" s="102"/>
      <c r="NHD735" s="102"/>
      <c r="NHE735" s="102"/>
      <c r="NHF735" s="102"/>
      <c r="NHG735" s="102"/>
      <c r="NHH735" s="102"/>
      <c r="NHI735" s="102"/>
      <c r="NHJ735" s="102"/>
      <c r="NHK735" s="102"/>
      <c r="NHL735" s="102"/>
      <c r="NHM735" s="102"/>
      <c r="NHN735" s="102"/>
      <c r="NHO735" s="102"/>
      <c r="NHP735" s="102"/>
      <c r="NHQ735" s="102"/>
      <c r="NHR735" s="102"/>
      <c r="NHS735" s="102"/>
      <c r="NHT735" s="102"/>
      <c r="NHU735" s="102"/>
      <c r="NHV735" s="102"/>
      <c r="NHW735" s="102"/>
      <c r="NHX735" s="102"/>
      <c r="NHY735" s="102"/>
      <c r="NHZ735" s="102"/>
      <c r="NIA735" s="102"/>
      <c r="NIB735" s="102"/>
      <c r="NIC735" s="102"/>
      <c r="NID735" s="102"/>
      <c r="NIE735" s="102"/>
      <c r="NIF735" s="102"/>
      <c r="NIG735" s="102"/>
      <c r="NIH735" s="102"/>
      <c r="NII735" s="102"/>
      <c r="NIJ735" s="102"/>
      <c r="NIK735" s="102"/>
      <c r="NIL735" s="102"/>
      <c r="NIM735" s="102"/>
      <c r="NIN735" s="102"/>
      <c r="NIO735" s="102"/>
      <c r="NIP735" s="102"/>
      <c r="NIQ735" s="102"/>
      <c r="NIR735" s="102"/>
      <c r="NIS735" s="102"/>
      <c r="NIT735" s="102"/>
      <c r="NIU735" s="102"/>
      <c r="NIV735" s="102"/>
      <c r="NIW735" s="102"/>
      <c r="NIX735" s="102"/>
      <c r="NIY735" s="102"/>
      <c r="NIZ735" s="102"/>
      <c r="NJA735" s="102"/>
      <c r="NJB735" s="102"/>
      <c r="NJC735" s="102"/>
      <c r="NJD735" s="102"/>
      <c r="NJE735" s="102"/>
      <c r="NJF735" s="102"/>
      <c r="NJG735" s="102"/>
      <c r="NJH735" s="102"/>
      <c r="NJI735" s="102"/>
      <c r="NJJ735" s="102"/>
      <c r="NJK735" s="102"/>
      <c r="NJL735" s="102"/>
      <c r="NJM735" s="102"/>
      <c r="NJN735" s="102"/>
      <c r="NJO735" s="102"/>
      <c r="NJP735" s="102"/>
      <c r="NJQ735" s="102"/>
      <c r="NJR735" s="102"/>
      <c r="NJS735" s="102"/>
      <c r="NJT735" s="102"/>
      <c r="NJU735" s="102"/>
      <c r="NJV735" s="102"/>
      <c r="NJW735" s="102"/>
      <c r="NJX735" s="102"/>
      <c r="NJY735" s="102"/>
      <c r="NJZ735" s="102"/>
      <c r="NKA735" s="102"/>
      <c r="NKB735" s="102"/>
      <c r="NKC735" s="102"/>
      <c r="NKD735" s="102"/>
      <c r="NKE735" s="102"/>
      <c r="NKF735" s="102"/>
      <c r="NKG735" s="102"/>
      <c r="NKH735" s="102"/>
      <c r="NKI735" s="102"/>
      <c r="NKJ735" s="102"/>
      <c r="NKK735" s="102"/>
      <c r="NKL735" s="102"/>
      <c r="NKM735" s="102"/>
      <c r="NKN735" s="102"/>
      <c r="NKO735" s="102"/>
      <c r="NKP735" s="102"/>
      <c r="NKQ735" s="102"/>
      <c r="NKR735" s="102"/>
      <c r="NKS735" s="102"/>
      <c r="NKT735" s="102"/>
      <c r="NKU735" s="102"/>
      <c r="NKV735" s="102"/>
      <c r="NKW735" s="102"/>
      <c r="NKX735" s="102"/>
      <c r="NKY735" s="102"/>
      <c r="NKZ735" s="102"/>
      <c r="NLA735" s="102"/>
      <c r="NLB735" s="102"/>
      <c r="NLC735" s="102"/>
      <c r="NLD735" s="102"/>
      <c r="NLE735" s="102"/>
      <c r="NLF735" s="102"/>
      <c r="NLG735" s="102"/>
      <c r="NLH735" s="102"/>
      <c r="NLI735" s="102"/>
      <c r="NLJ735" s="102"/>
      <c r="NLK735" s="102"/>
      <c r="NLL735" s="102"/>
      <c r="NLM735" s="102"/>
      <c r="NLN735" s="102"/>
      <c r="NLO735" s="102"/>
      <c r="NLP735" s="102"/>
      <c r="NLQ735" s="102"/>
      <c r="NLR735" s="102"/>
      <c r="NLS735" s="102"/>
      <c r="NLT735" s="102"/>
      <c r="NLU735" s="102"/>
      <c r="NLV735" s="102"/>
      <c r="NLW735" s="102"/>
      <c r="NLX735" s="102"/>
      <c r="NLY735" s="102"/>
      <c r="NLZ735" s="102"/>
      <c r="NMA735" s="102"/>
      <c r="NMB735" s="102"/>
      <c r="NMC735" s="102"/>
      <c r="NMD735" s="102"/>
      <c r="NME735" s="102"/>
      <c r="NMF735" s="102"/>
      <c r="NMG735" s="102"/>
      <c r="NMH735" s="102"/>
      <c r="NMI735" s="102"/>
      <c r="NMJ735" s="102"/>
      <c r="NMK735" s="102"/>
      <c r="NML735" s="102"/>
      <c r="NMM735" s="102"/>
      <c r="NMN735" s="102"/>
      <c r="NMO735" s="102"/>
      <c r="NMP735" s="102"/>
      <c r="NMQ735" s="102"/>
      <c r="NMR735" s="102"/>
      <c r="NMS735" s="102"/>
      <c r="NMT735" s="102"/>
      <c r="NMU735" s="102"/>
      <c r="NMV735" s="102"/>
      <c r="NMW735" s="102"/>
      <c r="NMX735" s="102"/>
      <c r="NMY735" s="102"/>
      <c r="NMZ735" s="102"/>
      <c r="NNA735" s="102"/>
      <c r="NNB735" s="102"/>
      <c r="NNC735" s="102"/>
      <c r="NND735" s="102"/>
      <c r="NNE735" s="102"/>
      <c r="NNF735" s="102"/>
      <c r="NNG735" s="102"/>
      <c r="NNH735" s="102"/>
      <c r="NNI735" s="102"/>
      <c r="NNJ735" s="102"/>
      <c r="NNK735" s="102"/>
      <c r="NNL735" s="102"/>
      <c r="NNM735" s="102"/>
      <c r="NNN735" s="102"/>
      <c r="NNO735" s="102"/>
      <c r="NNP735" s="102"/>
      <c r="NNQ735" s="102"/>
      <c r="NNR735" s="102"/>
      <c r="NNS735" s="102"/>
      <c r="NNT735" s="102"/>
      <c r="NNU735" s="102"/>
      <c r="NNV735" s="102"/>
      <c r="NNW735" s="102"/>
      <c r="NNX735" s="102"/>
      <c r="NNY735" s="102"/>
      <c r="NNZ735" s="102"/>
      <c r="NOA735" s="102"/>
      <c r="NOB735" s="102"/>
      <c r="NOC735" s="102"/>
      <c r="NOD735" s="102"/>
      <c r="NOE735" s="102"/>
      <c r="NOF735" s="102"/>
      <c r="NOG735" s="102"/>
      <c r="NOH735" s="102"/>
      <c r="NOI735" s="102"/>
      <c r="NOJ735" s="102"/>
      <c r="NOK735" s="102"/>
      <c r="NOL735" s="102"/>
      <c r="NOM735" s="102"/>
      <c r="NON735" s="102"/>
      <c r="NOO735" s="102"/>
      <c r="NOP735" s="102"/>
      <c r="NOQ735" s="102"/>
      <c r="NOR735" s="102"/>
      <c r="NOS735" s="102"/>
      <c r="NOT735" s="102"/>
      <c r="NOU735" s="102"/>
      <c r="NOV735" s="102"/>
      <c r="NOW735" s="102"/>
      <c r="NOX735" s="102"/>
      <c r="NOY735" s="102"/>
      <c r="NOZ735" s="102"/>
      <c r="NPA735" s="102"/>
      <c r="NPB735" s="102"/>
      <c r="NPC735" s="102"/>
      <c r="NPD735" s="102"/>
      <c r="NPE735" s="102"/>
      <c r="NPF735" s="102"/>
      <c r="NPG735" s="102"/>
      <c r="NPH735" s="102"/>
      <c r="NPI735" s="102"/>
      <c r="NPJ735" s="102"/>
      <c r="NPK735" s="102"/>
      <c r="NPL735" s="102"/>
      <c r="NPM735" s="102"/>
      <c r="NPN735" s="102"/>
      <c r="NPO735" s="102"/>
      <c r="NPP735" s="102"/>
      <c r="NPQ735" s="102"/>
      <c r="NPR735" s="102"/>
      <c r="NPS735" s="102"/>
      <c r="NPT735" s="102"/>
      <c r="NPU735" s="102"/>
      <c r="NPV735" s="102"/>
      <c r="NPW735" s="102"/>
      <c r="NPX735" s="102"/>
      <c r="NPY735" s="102"/>
      <c r="NPZ735" s="102"/>
      <c r="NQA735" s="102"/>
      <c r="NQB735" s="102"/>
      <c r="NQC735" s="102"/>
      <c r="NQD735" s="102"/>
      <c r="NQE735" s="102"/>
      <c r="NQF735" s="102"/>
      <c r="NQG735" s="102"/>
      <c r="NQH735" s="102"/>
      <c r="NQI735" s="102"/>
      <c r="NQJ735" s="102"/>
      <c r="NQK735" s="102"/>
      <c r="NQL735" s="102"/>
      <c r="NQM735" s="102"/>
      <c r="NQN735" s="102"/>
      <c r="NQO735" s="102"/>
      <c r="NQP735" s="102"/>
      <c r="NQQ735" s="102"/>
      <c r="NQR735" s="102"/>
      <c r="NQS735" s="102"/>
      <c r="NQT735" s="102"/>
      <c r="NQU735" s="102"/>
      <c r="NQV735" s="102"/>
      <c r="NQW735" s="102"/>
      <c r="NQX735" s="102"/>
      <c r="NQY735" s="102"/>
      <c r="NQZ735" s="102"/>
      <c r="NRA735" s="102"/>
      <c r="NRB735" s="102"/>
      <c r="NRC735" s="102"/>
      <c r="NRD735" s="102"/>
      <c r="NRE735" s="102"/>
      <c r="NRF735" s="102"/>
      <c r="NRG735" s="102"/>
      <c r="NRH735" s="102"/>
      <c r="NRI735" s="102"/>
      <c r="NRJ735" s="102"/>
      <c r="NRK735" s="102"/>
      <c r="NRL735" s="102"/>
      <c r="NRM735" s="102"/>
      <c r="NRN735" s="102"/>
      <c r="NRO735" s="102"/>
      <c r="NRP735" s="102"/>
      <c r="NRQ735" s="102"/>
      <c r="NRR735" s="102"/>
      <c r="NRS735" s="102"/>
      <c r="NRT735" s="102"/>
      <c r="NRU735" s="102"/>
      <c r="NRV735" s="102"/>
      <c r="NRW735" s="102"/>
      <c r="NRX735" s="102"/>
      <c r="NRY735" s="102"/>
      <c r="NRZ735" s="102"/>
      <c r="NSA735" s="102"/>
      <c r="NSB735" s="102"/>
      <c r="NSC735" s="102"/>
      <c r="NSD735" s="102"/>
      <c r="NSE735" s="102"/>
      <c r="NSF735" s="102"/>
      <c r="NSG735" s="102"/>
      <c r="NSH735" s="102"/>
      <c r="NSI735" s="102"/>
      <c r="NSJ735" s="102"/>
      <c r="NSK735" s="102"/>
      <c r="NSL735" s="102"/>
      <c r="NSM735" s="102"/>
      <c r="NSN735" s="102"/>
      <c r="NSO735" s="102"/>
      <c r="NSP735" s="102"/>
      <c r="NSQ735" s="102"/>
      <c r="NSR735" s="102"/>
      <c r="NSS735" s="102"/>
      <c r="NST735" s="102"/>
      <c r="NSU735" s="102"/>
      <c r="NSV735" s="102"/>
      <c r="NSW735" s="102"/>
      <c r="NSX735" s="102"/>
      <c r="NSY735" s="102"/>
      <c r="NSZ735" s="102"/>
      <c r="NTA735" s="102"/>
      <c r="NTB735" s="102"/>
      <c r="NTC735" s="102"/>
      <c r="NTD735" s="102"/>
      <c r="NTE735" s="102"/>
      <c r="NTF735" s="102"/>
      <c r="NTG735" s="102"/>
      <c r="NTH735" s="102"/>
      <c r="NTI735" s="102"/>
      <c r="NTJ735" s="102"/>
      <c r="NTK735" s="102"/>
      <c r="NTL735" s="102"/>
      <c r="NTM735" s="102"/>
      <c r="NTN735" s="102"/>
      <c r="NTO735" s="102"/>
      <c r="NTP735" s="102"/>
      <c r="NTQ735" s="102"/>
      <c r="NTR735" s="102"/>
      <c r="NTS735" s="102"/>
      <c r="NTT735" s="102"/>
      <c r="NTU735" s="102"/>
      <c r="NTV735" s="102"/>
      <c r="NTW735" s="102"/>
      <c r="NTX735" s="102"/>
      <c r="NTY735" s="102"/>
      <c r="NTZ735" s="102"/>
      <c r="NUA735" s="102"/>
      <c r="NUB735" s="102"/>
      <c r="NUC735" s="102"/>
      <c r="NUD735" s="102"/>
      <c r="NUE735" s="102"/>
      <c r="NUF735" s="102"/>
      <c r="NUG735" s="102"/>
      <c r="NUH735" s="102"/>
      <c r="NUI735" s="102"/>
      <c r="NUJ735" s="102"/>
      <c r="NUK735" s="102"/>
      <c r="NUL735" s="102"/>
      <c r="NUM735" s="102"/>
      <c r="NUN735" s="102"/>
      <c r="NUO735" s="102"/>
      <c r="NUP735" s="102"/>
      <c r="NUQ735" s="102"/>
      <c r="NUR735" s="102"/>
      <c r="NUS735" s="102"/>
      <c r="NUT735" s="102"/>
      <c r="NUU735" s="102"/>
      <c r="NUV735" s="102"/>
      <c r="NUW735" s="102"/>
      <c r="NUX735" s="102"/>
      <c r="NUY735" s="102"/>
      <c r="NUZ735" s="102"/>
      <c r="NVA735" s="102"/>
      <c r="NVB735" s="102"/>
      <c r="NVC735" s="102"/>
      <c r="NVD735" s="102"/>
      <c r="NVE735" s="102"/>
      <c r="NVF735" s="102"/>
      <c r="NVG735" s="102"/>
      <c r="NVH735" s="102"/>
      <c r="NVI735" s="102"/>
      <c r="NVJ735" s="102"/>
      <c r="NVK735" s="102"/>
      <c r="NVL735" s="102"/>
      <c r="NVM735" s="102"/>
      <c r="NVN735" s="102"/>
      <c r="NVO735" s="102"/>
      <c r="NVP735" s="102"/>
      <c r="NVQ735" s="102"/>
      <c r="NVR735" s="102"/>
      <c r="NVS735" s="102"/>
      <c r="NVT735" s="102"/>
      <c r="NVU735" s="102"/>
      <c r="NVV735" s="102"/>
      <c r="NVW735" s="102"/>
      <c r="NVX735" s="102"/>
      <c r="NVY735" s="102"/>
      <c r="NVZ735" s="102"/>
      <c r="NWA735" s="102"/>
      <c r="NWB735" s="102"/>
      <c r="NWC735" s="102"/>
      <c r="NWD735" s="102"/>
      <c r="NWE735" s="102"/>
      <c r="NWF735" s="102"/>
      <c r="NWG735" s="102"/>
      <c r="NWH735" s="102"/>
      <c r="NWI735" s="102"/>
      <c r="NWJ735" s="102"/>
      <c r="NWK735" s="102"/>
      <c r="NWL735" s="102"/>
      <c r="NWM735" s="102"/>
      <c r="NWN735" s="102"/>
      <c r="NWO735" s="102"/>
      <c r="NWP735" s="102"/>
      <c r="NWQ735" s="102"/>
      <c r="NWR735" s="102"/>
      <c r="NWS735" s="102"/>
      <c r="NWT735" s="102"/>
      <c r="NWU735" s="102"/>
      <c r="NWV735" s="102"/>
      <c r="NWW735" s="102"/>
      <c r="NWX735" s="102"/>
      <c r="NWY735" s="102"/>
      <c r="NWZ735" s="102"/>
      <c r="NXA735" s="102"/>
      <c r="NXB735" s="102"/>
      <c r="NXC735" s="102"/>
      <c r="NXD735" s="102"/>
      <c r="NXE735" s="102"/>
      <c r="NXF735" s="102"/>
      <c r="NXG735" s="102"/>
      <c r="NXH735" s="102"/>
      <c r="NXI735" s="102"/>
      <c r="NXJ735" s="102"/>
      <c r="NXK735" s="102"/>
      <c r="NXL735" s="102"/>
      <c r="NXM735" s="102"/>
      <c r="NXN735" s="102"/>
      <c r="NXO735" s="102"/>
      <c r="NXP735" s="102"/>
      <c r="NXQ735" s="102"/>
      <c r="NXR735" s="102"/>
      <c r="NXS735" s="102"/>
      <c r="NXT735" s="102"/>
      <c r="NXU735" s="102"/>
      <c r="NXV735" s="102"/>
      <c r="NXW735" s="102"/>
      <c r="NXX735" s="102"/>
      <c r="NXY735" s="102"/>
      <c r="NXZ735" s="102"/>
      <c r="NYA735" s="102"/>
      <c r="NYB735" s="102"/>
      <c r="NYC735" s="102"/>
      <c r="NYD735" s="102"/>
      <c r="NYE735" s="102"/>
      <c r="NYF735" s="102"/>
      <c r="NYG735" s="102"/>
      <c r="NYH735" s="102"/>
      <c r="NYI735" s="102"/>
      <c r="NYJ735" s="102"/>
      <c r="NYK735" s="102"/>
      <c r="NYL735" s="102"/>
      <c r="NYM735" s="102"/>
      <c r="NYN735" s="102"/>
      <c r="NYO735" s="102"/>
      <c r="NYP735" s="102"/>
      <c r="NYQ735" s="102"/>
      <c r="NYR735" s="102"/>
      <c r="NYS735" s="102"/>
      <c r="NYT735" s="102"/>
      <c r="NYU735" s="102"/>
      <c r="NYV735" s="102"/>
      <c r="NYW735" s="102"/>
      <c r="NYX735" s="102"/>
      <c r="NYY735" s="102"/>
      <c r="NYZ735" s="102"/>
      <c r="NZA735" s="102"/>
      <c r="NZB735" s="102"/>
      <c r="NZC735" s="102"/>
      <c r="NZD735" s="102"/>
      <c r="NZE735" s="102"/>
      <c r="NZF735" s="102"/>
      <c r="NZG735" s="102"/>
      <c r="NZH735" s="102"/>
      <c r="NZI735" s="102"/>
      <c r="NZJ735" s="102"/>
      <c r="NZK735" s="102"/>
      <c r="NZL735" s="102"/>
      <c r="NZM735" s="102"/>
      <c r="NZN735" s="102"/>
      <c r="NZO735" s="102"/>
      <c r="NZP735" s="102"/>
      <c r="NZQ735" s="102"/>
      <c r="NZR735" s="102"/>
      <c r="NZS735" s="102"/>
      <c r="NZT735" s="102"/>
      <c r="NZU735" s="102"/>
      <c r="NZV735" s="102"/>
      <c r="NZW735" s="102"/>
      <c r="NZX735" s="102"/>
      <c r="NZY735" s="102"/>
      <c r="NZZ735" s="102"/>
      <c r="OAA735" s="102"/>
      <c r="OAB735" s="102"/>
      <c r="OAC735" s="102"/>
      <c r="OAD735" s="102"/>
      <c r="OAE735" s="102"/>
      <c r="OAF735" s="102"/>
      <c r="OAG735" s="102"/>
      <c r="OAH735" s="102"/>
      <c r="OAI735" s="102"/>
      <c r="OAJ735" s="102"/>
      <c r="OAK735" s="102"/>
      <c r="OAL735" s="102"/>
      <c r="OAM735" s="102"/>
      <c r="OAN735" s="102"/>
      <c r="OAO735" s="102"/>
      <c r="OAP735" s="102"/>
      <c r="OAQ735" s="102"/>
      <c r="OAR735" s="102"/>
      <c r="OAS735" s="102"/>
      <c r="OAT735" s="102"/>
      <c r="OAU735" s="102"/>
      <c r="OAV735" s="102"/>
      <c r="OAW735" s="102"/>
      <c r="OAX735" s="102"/>
      <c r="OAY735" s="102"/>
      <c r="OAZ735" s="102"/>
      <c r="OBA735" s="102"/>
      <c r="OBB735" s="102"/>
      <c r="OBC735" s="102"/>
      <c r="OBD735" s="102"/>
      <c r="OBE735" s="102"/>
      <c r="OBF735" s="102"/>
      <c r="OBG735" s="102"/>
      <c r="OBH735" s="102"/>
      <c r="OBI735" s="102"/>
      <c r="OBJ735" s="102"/>
      <c r="OBK735" s="102"/>
      <c r="OBL735" s="102"/>
      <c r="OBM735" s="102"/>
      <c r="OBN735" s="102"/>
      <c r="OBO735" s="102"/>
      <c r="OBP735" s="102"/>
      <c r="OBQ735" s="102"/>
      <c r="OBR735" s="102"/>
      <c r="OBS735" s="102"/>
      <c r="OBT735" s="102"/>
      <c r="OBU735" s="102"/>
      <c r="OBV735" s="102"/>
      <c r="OBW735" s="102"/>
      <c r="OBX735" s="102"/>
      <c r="OBY735" s="102"/>
      <c r="OBZ735" s="102"/>
      <c r="OCA735" s="102"/>
      <c r="OCB735" s="102"/>
      <c r="OCC735" s="102"/>
      <c r="OCD735" s="102"/>
      <c r="OCE735" s="102"/>
      <c r="OCF735" s="102"/>
      <c r="OCG735" s="102"/>
      <c r="OCH735" s="102"/>
      <c r="OCI735" s="102"/>
      <c r="OCJ735" s="102"/>
      <c r="OCK735" s="102"/>
      <c r="OCL735" s="102"/>
      <c r="OCM735" s="102"/>
      <c r="OCN735" s="102"/>
      <c r="OCO735" s="102"/>
      <c r="OCP735" s="102"/>
      <c r="OCQ735" s="102"/>
      <c r="OCR735" s="102"/>
      <c r="OCS735" s="102"/>
      <c r="OCT735" s="102"/>
      <c r="OCU735" s="102"/>
      <c r="OCV735" s="102"/>
      <c r="OCW735" s="102"/>
      <c r="OCX735" s="102"/>
      <c r="OCY735" s="102"/>
      <c r="OCZ735" s="102"/>
      <c r="ODA735" s="102"/>
      <c r="ODB735" s="102"/>
      <c r="ODC735" s="102"/>
      <c r="ODD735" s="102"/>
      <c r="ODE735" s="102"/>
      <c r="ODF735" s="102"/>
      <c r="ODG735" s="102"/>
      <c r="ODH735" s="102"/>
      <c r="ODI735" s="102"/>
      <c r="ODJ735" s="102"/>
      <c r="ODK735" s="102"/>
      <c r="ODL735" s="102"/>
      <c r="ODM735" s="102"/>
      <c r="ODN735" s="102"/>
      <c r="ODO735" s="102"/>
      <c r="ODP735" s="102"/>
      <c r="ODQ735" s="102"/>
      <c r="ODR735" s="102"/>
      <c r="ODS735" s="102"/>
      <c r="ODT735" s="102"/>
      <c r="ODU735" s="102"/>
      <c r="ODV735" s="102"/>
      <c r="ODW735" s="102"/>
      <c r="ODX735" s="102"/>
      <c r="ODY735" s="102"/>
      <c r="ODZ735" s="102"/>
      <c r="OEA735" s="102"/>
      <c r="OEB735" s="102"/>
      <c r="OEC735" s="102"/>
      <c r="OED735" s="102"/>
      <c r="OEE735" s="102"/>
      <c r="OEF735" s="102"/>
      <c r="OEG735" s="102"/>
      <c r="OEH735" s="102"/>
      <c r="OEI735" s="102"/>
      <c r="OEJ735" s="102"/>
      <c r="OEK735" s="102"/>
      <c r="OEL735" s="102"/>
      <c r="OEM735" s="102"/>
      <c r="OEN735" s="102"/>
      <c r="OEO735" s="102"/>
      <c r="OEP735" s="102"/>
      <c r="OEQ735" s="102"/>
      <c r="OER735" s="102"/>
      <c r="OES735" s="102"/>
      <c r="OET735" s="102"/>
      <c r="OEU735" s="102"/>
      <c r="OEV735" s="102"/>
      <c r="OEW735" s="102"/>
      <c r="OEX735" s="102"/>
      <c r="OEY735" s="102"/>
      <c r="OEZ735" s="102"/>
      <c r="OFA735" s="102"/>
      <c r="OFB735" s="102"/>
      <c r="OFC735" s="102"/>
      <c r="OFD735" s="102"/>
      <c r="OFE735" s="102"/>
      <c r="OFF735" s="102"/>
      <c r="OFG735" s="102"/>
      <c r="OFH735" s="102"/>
      <c r="OFI735" s="102"/>
      <c r="OFJ735" s="102"/>
      <c r="OFK735" s="102"/>
      <c r="OFL735" s="102"/>
      <c r="OFM735" s="102"/>
      <c r="OFN735" s="102"/>
      <c r="OFO735" s="102"/>
      <c r="OFP735" s="102"/>
      <c r="OFQ735" s="102"/>
      <c r="OFR735" s="102"/>
      <c r="OFS735" s="102"/>
      <c r="OFT735" s="102"/>
      <c r="OFU735" s="102"/>
      <c r="OFV735" s="102"/>
      <c r="OFW735" s="102"/>
      <c r="OFX735" s="102"/>
      <c r="OFY735" s="102"/>
      <c r="OFZ735" s="102"/>
      <c r="OGA735" s="102"/>
      <c r="OGB735" s="102"/>
      <c r="OGC735" s="102"/>
      <c r="OGD735" s="102"/>
      <c r="OGE735" s="102"/>
      <c r="OGF735" s="102"/>
      <c r="OGG735" s="102"/>
      <c r="OGH735" s="102"/>
      <c r="OGI735" s="102"/>
      <c r="OGJ735" s="102"/>
      <c r="OGK735" s="102"/>
      <c r="OGL735" s="102"/>
      <c r="OGM735" s="102"/>
      <c r="OGN735" s="102"/>
      <c r="OGO735" s="102"/>
      <c r="OGP735" s="102"/>
      <c r="OGQ735" s="102"/>
      <c r="OGR735" s="102"/>
      <c r="OGS735" s="102"/>
      <c r="OGT735" s="102"/>
      <c r="OGU735" s="102"/>
      <c r="OGV735" s="102"/>
      <c r="OGW735" s="102"/>
      <c r="OGX735" s="102"/>
      <c r="OGY735" s="102"/>
      <c r="OGZ735" s="102"/>
      <c r="OHA735" s="102"/>
      <c r="OHB735" s="102"/>
      <c r="OHC735" s="102"/>
      <c r="OHD735" s="102"/>
      <c r="OHE735" s="102"/>
      <c r="OHF735" s="102"/>
      <c r="OHG735" s="102"/>
      <c r="OHH735" s="102"/>
      <c r="OHI735" s="102"/>
      <c r="OHJ735" s="102"/>
      <c r="OHK735" s="102"/>
      <c r="OHL735" s="102"/>
      <c r="OHM735" s="102"/>
      <c r="OHN735" s="102"/>
      <c r="OHO735" s="102"/>
      <c r="OHP735" s="102"/>
      <c r="OHQ735" s="102"/>
      <c r="OHR735" s="102"/>
      <c r="OHS735" s="102"/>
      <c r="OHT735" s="102"/>
      <c r="OHU735" s="102"/>
      <c r="OHV735" s="102"/>
      <c r="OHW735" s="102"/>
      <c r="OHX735" s="102"/>
      <c r="OHY735" s="102"/>
      <c r="OHZ735" s="102"/>
      <c r="OIA735" s="102"/>
      <c r="OIB735" s="102"/>
      <c r="OIC735" s="102"/>
      <c r="OID735" s="102"/>
      <c r="OIE735" s="102"/>
      <c r="OIF735" s="102"/>
      <c r="OIG735" s="102"/>
      <c r="OIH735" s="102"/>
      <c r="OII735" s="102"/>
      <c r="OIJ735" s="102"/>
      <c r="OIK735" s="102"/>
      <c r="OIL735" s="102"/>
      <c r="OIM735" s="102"/>
      <c r="OIN735" s="102"/>
      <c r="OIO735" s="102"/>
      <c r="OIP735" s="102"/>
      <c r="OIQ735" s="102"/>
      <c r="OIR735" s="102"/>
      <c r="OIS735" s="102"/>
      <c r="OIT735" s="102"/>
      <c r="OIU735" s="102"/>
      <c r="OIV735" s="102"/>
      <c r="OIW735" s="102"/>
      <c r="OIX735" s="102"/>
      <c r="OIY735" s="102"/>
      <c r="OIZ735" s="102"/>
      <c r="OJA735" s="102"/>
      <c r="OJB735" s="102"/>
      <c r="OJC735" s="102"/>
      <c r="OJD735" s="102"/>
      <c r="OJE735" s="102"/>
      <c r="OJF735" s="102"/>
      <c r="OJG735" s="102"/>
      <c r="OJH735" s="102"/>
      <c r="OJI735" s="102"/>
      <c r="OJJ735" s="102"/>
      <c r="OJK735" s="102"/>
      <c r="OJL735" s="102"/>
      <c r="OJM735" s="102"/>
      <c r="OJN735" s="102"/>
      <c r="OJO735" s="102"/>
      <c r="OJP735" s="102"/>
      <c r="OJQ735" s="102"/>
      <c r="OJR735" s="102"/>
      <c r="OJS735" s="102"/>
      <c r="OJT735" s="102"/>
      <c r="OJU735" s="102"/>
      <c r="OJV735" s="102"/>
      <c r="OJW735" s="102"/>
      <c r="OJX735" s="102"/>
      <c r="OJY735" s="102"/>
      <c r="OJZ735" s="102"/>
      <c r="OKA735" s="102"/>
      <c r="OKB735" s="102"/>
      <c r="OKC735" s="102"/>
      <c r="OKD735" s="102"/>
      <c r="OKE735" s="102"/>
      <c r="OKF735" s="102"/>
      <c r="OKG735" s="102"/>
      <c r="OKH735" s="102"/>
      <c r="OKI735" s="102"/>
      <c r="OKJ735" s="102"/>
      <c r="OKK735" s="102"/>
      <c r="OKL735" s="102"/>
      <c r="OKM735" s="102"/>
      <c r="OKN735" s="102"/>
      <c r="OKO735" s="102"/>
      <c r="OKP735" s="102"/>
      <c r="OKQ735" s="102"/>
      <c r="OKR735" s="102"/>
      <c r="OKS735" s="102"/>
      <c r="OKT735" s="102"/>
      <c r="OKU735" s="102"/>
      <c r="OKV735" s="102"/>
      <c r="OKW735" s="102"/>
      <c r="OKX735" s="102"/>
      <c r="OKY735" s="102"/>
      <c r="OKZ735" s="102"/>
      <c r="OLA735" s="102"/>
      <c r="OLB735" s="102"/>
      <c r="OLC735" s="102"/>
      <c r="OLD735" s="102"/>
      <c r="OLE735" s="102"/>
      <c r="OLF735" s="102"/>
      <c r="OLG735" s="102"/>
      <c r="OLH735" s="102"/>
      <c r="OLI735" s="102"/>
      <c r="OLJ735" s="102"/>
      <c r="OLK735" s="102"/>
      <c r="OLL735" s="102"/>
      <c r="OLM735" s="102"/>
      <c r="OLN735" s="102"/>
      <c r="OLO735" s="102"/>
      <c r="OLP735" s="102"/>
      <c r="OLQ735" s="102"/>
      <c r="OLR735" s="102"/>
      <c r="OLS735" s="102"/>
      <c r="OLT735" s="102"/>
      <c r="OLU735" s="102"/>
      <c r="OLV735" s="102"/>
      <c r="OLW735" s="102"/>
      <c r="OLX735" s="102"/>
      <c r="OLY735" s="102"/>
      <c r="OLZ735" s="102"/>
      <c r="OMA735" s="102"/>
      <c r="OMB735" s="102"/>
      <c r="OMC735" s="102"/>
      <c r="OMD735" s="102"/>
      <c r="OME735" s="102"/>
      <c r="OMF735" s="102"/>
      <c r="OMG735" s="102"/>
      <c r="OMH735" s="102"/>
      <c r="OMI735" s="102"/>
      <c r="OMJ735" s="102"/>
      <c r="OMK735" s="102"/>
      <c r="OML735" s="102"/>
      <c r="OMM735" s="102"/>
      <c r="OMN735" s="102"/>
      <c r="OMO735" s="102"/>
      <c r="OMP735" s="102"/>
      <c r="OMQ735" s="102"/>
      <c r="OMR735" s="102"/>
      <c r="OMS735" s="102"/>
      <c r="OMT735" s="102"/>
      <c r="OMU735" s="102"/>
      <c r="OMV735" s="102"/>
      <c r="OMW735" s="102"/>
      <c r="OMX735" s="102"/>
      <c r="OMY735" s="102"/>
      <c r="OMZ735" s="102"/>
      <c r="ONA735" s="102"/>
      <c r="ONB735" s="102"/>
      <c r="ONC735" s="102"/>
      <c r="OND735" s="102"/>
      <c r="ONE735" s="102"/>
      <c r="ONF735" s="102"/>
      <c r="ONG735" s="102"/>
      <c r="ONH735" s="102"/>
      <c r="ONI735" s="102"/>
      <c r="ONJ735" s="102"/>
      <c r="ONK735" s="102"/>
      <c r="ONL735" s="102"/>
      <c r="ONM735" s="102"/>
      <c r="ONN735" s="102"/>
      <c r="ONO735" s="102"/>
      <c r="ONP735" s="102"/>
      <c r="ONQ735" s="102"/>
      <c r="ONR735" s="102"/>
      <c r="ONS735" s="102"/>
      <c r="ONT735" s="102"/>
      <c r="ONU735" s="102"/>
      <c r="ONV735" s="102"/>
      <c r="ONW735" s="102"/>
      <c r="ONX735" s="102"/>
      <c r="ONY735" s="102"/>
      <c r="ONZ735" s="102"/>
      <c r="OOA735" s="102"/>
      <c r="OOB735" s="102"/>
      <c r="OOC735" s="102"/>
      <c r="OOD735" s="102"/>
      <c r="OOE735" s="102"/>
      <c r="OOF735" s="102"/>
      <c r="OOG735" s="102"/>
      <c r="OOH735" s="102"/>
      <c r="OOI735" s="102"/>
      <c r="OOJ735" s="102"/>
      <c r="OOK735" s="102"/>
      <c r="OOL735" s="102"/>
      <c r="OOM735" s="102"/>
      <c r="OON735" s="102"/>
      <c r="OOO735" s="102"/>
      <c r="OOP735" s="102"/>
      <c r="OOQ735" s="102"/>
      <c r="OOR735" s="102"/>
      <c r="OOS735" s="102"/>
      <c r="OOT735" s="102"/>
      <c r="OOU735" s="102"/>
      <c r="OOV735" s="102"/>
      <c r="OOW735" s="102"/>
      <c r="OOX735" s="102"/>
      <c r="OOY735" s="102"/>
      <c r="OOZ735" s="102"/>
      <c r="OPA735" s="102"/>
      <c r="OPB735" s="102"/>
      <c r="OPC735" s="102"/>
      <c r="OPD735" s="102"/>
      <c r="OPE735" s="102"/>
      <c r="OPF735" s="102"/>
      <c r="OPG735" s="102"/>
      <c r="OPH735" s="102"/>
      <c r="OPI735" s="102"/>
      <c r="OPJ735" s="102"/>
      <c r="OPK735" s="102"/>
      <c r="OPL735" s="102"/>
      <c r="OPM735" s="102"/>
      <c r="OPN735" s="102"/>
      <c r="OPO735" s="102"/>
      <c r="OPP735" s="102"/>
      <c r="OPQ735" s="102"/>
      <c r="OPR735" s="102"/>
      <c r="OPS735" s="102"/>
      <c r="OPT735" s="102"/>
      <c r="OPU735" s="102"/>
      <c r="OPV735" s="102"/>
      <c r="OPW735" s="102"/>
      <c r="OPX735" s="102"/>
      <c r="OPY735" s="102"/>
      <c r="OPZ735" s="102"/>
      <c r="OQA735" s="102"/>
      <c r="OQB735" s="102"/>
      <c r="OQC735" s="102"/>
      <c r="OQD735" s="102"/>
      <c r="OQE735" s="102"/>
      <c r="OQF735" s="102"/>
      <c r="OQG735" s="102"/>
      <c r="OQH735" s="102"/>
      <c r="OQI735" s="102"/>
      <c r="OQJ735" s="102"/>
      <c r="OQK735" s="102"/>
      <c r="OQL735" s="102"/>
      <c r="OQM735" s="102"/>
      <c r="OQN735" s="102"/>
      <c r="OQO735" s="102"/>
      <c r="OQP735" s="102"/>
      <c r="OQQ735" s="102"/>
      <c r="OQR735" s="102"/>
      <c r="OQS735" s="102"/>
      <c r="OQT735" s="102"/>
      <c r="OQU735" s="102"/>
      <c r="OQV735" s="102"/>
      <c r="OQW735" s="102"/>
      <c r="OQX735" s="102"/>
      <c r="OQY735" s="102"/>
      <c r="OQZ735" s="102"/>
      <c r="ORA735" s="102"/>
      <c r="ORB735" s="102"/>
      <c r="ORC735" s="102"/>
      <c r="ORD735" s="102"/>
      <c r="ORE735" s="102"/>
      <c r="ORF735" s="102"/>
      <c r="ORG735" s="102"/>
      <c r="ORH735" s="102"/>
      <c r="ORI735" s="102"/>
      <c r="ORJ735" s="102"/>
      <c r="ORK735" s="102"/>
      <c r="ORL735" s="102"/>
      <c r="ORM735" s="102"/>
      <c r="ORN735" s="102"/>
      <c r="ORO735" s="102"/>
      <c r="ORP735" s="102"/>
      <c r="ORQ735" s="102"/>
      <c r="ORR735" s="102"/>
      <c r="ORS735" s="102"/>
      <c r="ORT735" s="102"/>
      <c r="ORU735" s="102"/>
      <c r="ORV735" s="102"/>
      <c r="ORW735" s="102"/>
      <c r="ORX735" s="102"/>
      <c r="ORY735" s="102"/>
      <c r="ORZ735" s="102"/>
      <c r="OSA735" s="102"/>
      <c r="OSB735" s="102"/>
      <c r="OSC735" s="102"/>
      <c r="OSD735" s="102"/>
      <c r="OSE735" s="102"/>
      <c r="OSF735" s="102"/>
      <c r="OSG735" s="102"/>
      <c r="OSH735" s="102"/>
      <c r="OSI735" s="102"/>
      <c r="OSJ735" s="102"/>
      <c r="OSK735" s="102"/>
      <c r="OSL735" s="102"/>
      <c r="OSM735" s="102"/>
      <c r="OSN735" s="102"/>
      <c r="OSO735" s="102"/>
      <c r="OSP735" s="102"/>
      <c r="OSQ735" s="102"/>
      <c r="OSR735" s="102"/>
      <c r="OSS735" s="102"/>
      <c r="OST735" s="102"/>
      <c r="OSU735" s="102"/>
      <c r="OSV735" s="102"/>
      <c r="OSW735" s="102"/>
      <c r="OSX735" s="102"/>
      <c r="OSY735" s="102"/>
      <c r="OSZ735" s="102"/>
      <c r="OTA735" s="102"/>
      <c r="OTB735" s="102"/>
      <c r="OTC735" s="102"/>
      <c r="OTD735" s="102"/>
      <c r="OTE735" s="102"/>
      <c r="OTF735" s="102"/>
      <c r="OTG735" s="102"/>
      <c r="OTH735" s="102"/>
      <c r="OTI735" s="102"/>
      <c r="OTJ735" s="102"/>
      <c r="OTK735" s="102"/>
      <c r="OTL735" s="102"/>
      <c r="OTM735" s="102"/>
      <c r="OTN735" s="102"/>
      <c r="OTO735" s="102"/>
      <c r="OTP735" s="102"/>
      <c r="OTQ735" s="102"/>
      <c r="OTR735" s="102"/>
      <c r="OTS735" s="102"/>
      <c r="OTT735" s="102"/>
      <c r="OTU735" s="102"/>
      <c r="OTV735" s="102"/>
      <c r="OTW735" s="102"/>
      <c r="OTX735" s="102"/>
      <c r="OTY735" s="102"/>
      <c r="OTZ735" s="102"/>
      <c r="OUA735" s="102"/>
      <c r="OUB735" s="102"/>
      <c r="OUC735" s="102"/>
      <c r="OUD735" s="102"/>
      <c r="OUE735" s="102"/>
      <c r="OUF735" s="102"/>
      <c r="OUG735" s="102"/>
      <c r="OUH735" s="102"/>
      <c r="OUI735" s="102"/>
      <c r="OUJ735" s="102"/>
      <c r="OUK735" s="102"/>
      <c r="OUL735" s="102"/>
      <c r="OUM735" s="102"/>
      <c r="OUN735" s="102"/>
      <c r="OUO735" s="102"/>
      <c r="OUP735" s="102"/>
      <c r="OUQ735" s="102"/>
      <c r="OUR735" s="102"/>
      <c r="OUS735" s="102"/>
      <c r="OUT735" s="102"/>
      <c r="OUU735" s="102"/>
      <c r="OUV735" s="102"/>
      <c r="OUW735" s="102"/>
      <c r="OUX735" s="102"/>
      <c r="OUY735" s="102"/>
      <c r="OUZ735" s="102"/>
      <c r="OVA735" s="102"/>
      <c r="OVB735" s="102"/>
      <c r="OVC735" s="102"/>
      <c r="OVD735" s="102"/>
      <c r="OVE735" s="102"/>
      <c r="OVF735" s="102"/>
      <c r="OVG735" s="102"/>
      <c r="OVH735" s="102"/>
      <c r="OVI735" s="102"/>
      <c r="OVJ735" s="102"/>
      <c r="OVK735" s="102"/>
      <c r="OVL735" s="102"/>
      <c r="OVM735" s="102"/>
      <c r="OVN735" s="102"/>
      <c r="OVO735" s="102"/>
      <c r="OVP735" s="102"/>
      <c r="OVQ735" s="102"/>
      <c r="OVR735" s="102"/>
      <c r="OVS735" s="102"/>
      <c r="OVT735" s="102"/>
      <c r="OVU735" s="102"/>
      <c r="OVV735" s="102"/>
      <c r="OVW735" s="102"/>
      <c r="OVX735" s="102"/>
      <c r="OVY735" s="102"/>
      <c r="OVZ735" s="102"/>
      <c r="OWA735" s="102"/>
      <c r="OWB735" s="102"/>
      <c r="OWC735" s="102"/>
      <c r="OWD735" s="102"/>
      <c r="OWE735" s="102"/>
      <c r="OWF735" s="102"/>
      <c r="OWG735" s="102"/>
      <c r="OWH735" s="102"/>
      <c r="OWI735" s="102"/>
      <c r="OWJ735" s="102"/>
      <c r="OWK735" s="102"/>
      <c r="OWL735" s="102"/>
      <c r="OWM735" s="102"/>
      <c r="OWN735" s="102"/>
      <c r="OWO735" s="102"/>
      <c r="OWP735" s="102"/>
      <c r="OWQ735" s="102"/>
      <c r="OWR735" s="102"/>
      <c r="OWS735" s="102"/>
      <c r="OWT735" s="102"/>
      <c r="OWU735" s="102"/>
      <c r="OWV735" s="102"/>
      <c r="OWW735" s="102"/>
      <c r="OWX735" s="102"/>
      <c r="OWY735" s="102"/>
      <c r="OWZ735" s="102"/>
      <c r="OXA735" s="102"/>
      <c r="OXB735" s="102"/>
      <c r="OXC735" s="102"/>
      <c r="OXD735" s="102"/>
      <c r="OXE735" s="102"/>
      <c r="OXF735" s="102"/>
      <c r="OXG735" s="102"/>
      <c r="OXH735" s="102"/>
      <c r="OXI735" s="102"/>
      <c r="OXJ735" s="102"/>
      <c r="OXK735" s="102"/>
      <c r="OXL735" s="102"/>
      <c r="OXM735" s="102"/>
      <c r="OXN735" s="102"/>
      <c r="OXO735" s="102"/>
      <c r="OXP735" s="102"/>
      <c r="OXQ735" s="102"/>
      <c r="OXR735" s="102"/>
      <c r="OXS735" s="102"/>
      <c r="OXT735" s="102"/>
      <c r="OXU735" s="102"/>
      <c r="OXV735" s="102"/>
      <c r="OXW735" s="102"/>
      <c r="OXX735" s="102"/>
      <c r="OXY735" s="102"/>
      <c r="OXZ735" s="102"/>
      <c r="OYA735" s="102"/>
      <c r="OYB735" s="102"/>
      <c r="OYC735" s="102"/>
      <c r="OYD735" s="102"/>
      <c r="OYE735" s="102"/>
      <c r="OYF735" s="102"/>
      <c r="OYG735" s="102"/>
      <c r="OYH735" s="102"/>
      <c r="OYI735" s="102"/>
      <c r="OYJ735" s="102"/>
      <c r="OYK735" s="102"/>
      <c r="OYL735" s="102"/>
      <c r="OYM735" s="102"/>
      <c r="OYN735" s="102"/>
      <c r="OYO735" s="102"/>
      <c r="OYP735" s="102"/>
      <c r="OYQ735" s="102"/>
      <c r="OYR735" s="102"/>
      <c r="OYS735" s="102"/>
      <c r="OYT735" s="102"/>
      <c r="OYU735" s="102"/>
      <c r="OYV735" s="102"/>
      <c r="OYW735" s="102"/>
      <c r="OYX735" s="102"/>
      <c r="OYY735" s="102"/>
      <c r="OYZ735" s="102"/>
      <c r="OZA735" s="102"/>
      <c r="OZB735" s="102"/>
      <c r="OZC735" s="102"/>
      <c r="OZD735" s="102"/>
      <c r="OZE735" s="102"/>
      <c r="OZF735" s="102"/>
      <c r="OZG735" s="102"/>
      <c r="OZH735" s="102"/>
      <c r="OZI735" s="102"/>
      <c r="OZJ735" s="102"/>
      <c r="OZK735" s="102"/>
      <c r="OZL735" s="102"/>
      <c r="OZM735" s="102"/>
      <c r="OZN735" s="102"/>
      <c r="OZO735" s="102"/>
      <c r="OZP735" s="102"/>
      <c r="OZQ735" s="102"/>
      <c r="OZR735" s="102"/>
      <c r="OZS735" s="102"/>
      <c r="OZT735" s="102"/>
      <c r="OZU735" s="102"/>
      <c r="OZV735" s="102"/>
      <c r="OZW735" s="102"/>
      <c r="OZX735" s="102"/>
      <c r="OZY735" s="102"/>
      <c r="OZZ735" s="102"/>
      <c r="PAA735" s="102"/>
      <c r="PAB735" s="102"/>
      <c r="PAC735" s="102"/>
      <c r="PAD735" s="102"/>
      <c r="PAE735" s="102"/>
      <c r="PAF735" s="102"/>
      <c r="PAG735" s="102"/>
      <c r="PAH735" s="102"/>
      <c r="PAI735" s="102"/>
      <c r="PAJ735" s="102"/>
      <c r="PAK735" s="102"/>
      <c r="PAL735" s="102"/>
      <c r="PAM735" s="102"/>
      <c r="PAN735" s="102"/>
      <c r="PAO735" s="102"/>
      <c r="PAP735" s="102"/>
      <c r="PAQ735" s="102"/>
      <c r="PAR735" s="102"/>
      <c r="PAS735" s="102"/>
      <c r="PAT735" s="102"/>
      <c r="PAU735" s="102"/>
      <c r="PAV735" s="102"/>
      <c r="PAW735" s="102"/>
      <c r="PAX735" s="102"/>
      <c r="PAY735" s="102"/>
      <c r="PAZ735" s="102"/>
      <c r="PBA735" s="102"/>
      <c r="PBB735" s="102"/>
      <c r="PBC735" s="102"/>
      <c r="PBD735" s="102"/>
      <c r="PBE735" s="102"/>
      <c r="PBF735" s="102"/>
      <c r="PBG735" s="102"/>
      <c r="PBH735" s="102"/>
      <c r="PBI735" s="102"/>
      <c r="PBJ735" s="102"/>
      <c r="PBK735" s="102"/>
      <c r="PBL735" s="102"/>
      <c r="PBM735" s="102"/>
      <c r="PBN735" s="102"/>
      <c r="PBO735" s="102"/>
      <c r="PBP735" s="102"/>
      <c r="PBQ735" s="102"/>
      <c r="PBR735" s="102"/>
      <c r="PBS735" s="102"/>
      <c r="PBT735" s="102"/>
      <c r="PBU735" s="102"/>
      <c r="PBV735" s="102"/>
      <c r="PBW735" s="102"/>
      <c r="PBX735" s="102"/>
      <c r="PBY735" s="102"/>
      <c r="PBZ735" s="102"/>
      <c r="PCA735" s="102"/>
      <c r="PCB735" s="102"/>
      <c r="PCC735" s="102"/>
      <c r="PCD735" s="102"/>
      <c r="PCE735" s="102"/>
      <c r="PCF735" s="102"/>
      <c r="PCG735" s="102"/>
      <c r="PCH735" s="102"/>
      <c r="PCI735" s="102"/>
      <c r="PCJ735" s="102"/>
      <c r="PCK735" s="102"/>
      <c r="PCL735" s="102"/>
      <c r="PCM735" s="102"/>
      <c r="PCN735" s="102"/>
      <c r="PCO735" s="102"/>
      <c r="PCP735" s="102"/>
      <c r="PCQ735" s="102"/>
      <c r="PCR735" s="102"/>
      <c r="PCS735" s="102"/>
      <c r="PCT735" s="102"/>
      <c r="PCU735" s="102"/>
      <c r="PCV735" s="102"/>
      <c r="PCW735" s="102"/>
      <c r="PCX735" s="102"/>
      <c r="PCY735" s="102"/>
      <c r="PCZ735" s="102"/>
      <c r="PDA735" s="102"/>
      <c r="PDB735" s="102"/>
      <c r="PDC735" s="102"/>
      <c r="PDD735" s="102"/>
      <c r="PDE735" s="102"/>
      <c r="PDF735" s="102"/>
      <c r="PDG735" s="102"/>
      <c r="PDH735" s="102"/>
      <c r="PDI735" s="102"/>
      <c r="PDJ735" s="102"/>
      <c r="PDK735" s="102"/>
      <c r="PDL735" s="102"/>
      <c r="PDM735" s="102"/>
      <c r="PDN735" s="102"/>
      <c r="PDO735" s="102"/>
      <c r="PDP735" s="102"/>
      <c r="PDQ735" s="102"/>
      <c r="PDR735" s="102"/>
      <c r="PDS735" s="102"/>
      <c r="PDT735" s="102"/>
      <c r="PDU735" s="102"/>
      <c r="PDV735" s="102"/>
      <c r="PDW735" s="102"/>
      <c r="PDX735" s="102"/>
      <c r="PDY735" s="102"/>
      <c r="PDZ735" s="102"/>
      <c r="PEA735" s="102"/>
      <c r="PEB735" s="102"/>
      <c r="PEC735" s="102"/>
      <c r="PED735" s="102"/>
      <c r="PEE735" s="102"/>
      <c r="PEF735" s="102"/>
      <c r="PEG735" s="102"/>
      <c r="PEH735" s="102"/>
      <c r="PEI735" s="102"/>
      <c r="PEJ735" s="102"/>
      <c r="PEK735" s="102"/>
      <c r="PEL735" s="102"/>
      <c r="PEM735" s="102"/>
      <c r="PEN735" s="102"/>
      <c r="PEO735" s="102"/>
      <c r="PEP735" s="102"/>
      <c r="PEQ735" s="102"/>
      <c r="PER735" s="102"/>
      <c r="PES735" s="102"/>
      <c r="PET735" s="102"/>
      <c r="PEU735" s="102"/>
      <c r="PEV735" s="102"/>
      <c r="PEW735" s="102"/>
      <c r="PEX735" s="102"/>
      <c r="PEY735" s="102"/>
      <c r="PEZ735" s="102"/>
      <c r="PFA735" s="102"/>
      <c r="PFB735" s="102"/>
      <c r="PFC735" s="102"/>
      <c r="PFD735" s="102"/>
      <c r="PFE735" s="102"/>
      <c r="PFF735" s="102"/>
      <c r="PFG735" s="102"/>
      <c r="PFH735" s="102"/>
      <c r="PFI735" s="102"/>
      <c r="PFJ735" s="102"/>
      <c r="PFK735" s="102"/>
      <c r="PFL735" s="102"/>
      <c r="PFM735" s="102"/>
      <c r="PFN735" s="102"/>
      <c r="PFO735" s="102"/>
      <c r="PFP735" s="102"/>
      <c r="PFQ735" s="102"/>
      <c r="PFR735" s="102"/>
      <c r="PFS735" s="102"/>
      <c r="PFT735" s="102"/>
      <c r="PFU735" s="102"/>
      <c r="PFV735" s="102"/>
      <c r="PFW735" s="102"/>
      <c r="PFX735" s="102"/>
      <c r="PFY735" s="102"/>
      <c r="PFZ735" s="102"/>
      <c r="PGA735" s="102"/>
      <c r="PGB735" s="102"/>
      <c r="PGC735" s="102"/>
      <c r="PGD735" s="102"/>
      <c r="PGE735" s="102"/>
      <c r="PGF735" s="102"/>
      <c r="PGG735" s="102"/>
      <c r="PGH735" s="102"/>
      <c r="PGI735" s="102"/>
      <c r="PGJ735" s="102"/>
      <c r="PGK735" s="102"/>
      <c r="PGL735" s="102"/>
      <c r="PGM735" s="102"/>
      <c r="PGN735" s="102"/>
      <c r="PGO735" s="102"/>
      <c r="PGP735" s="102"/>
      <c r="PGQ735" s="102"/>
      <c r="PGR735" s="102"/>
      <c r="PGS735" s="102"/>
      <c r="PGT735" s="102"/>
      <c r="PGU735" s="102"/>
      <c r="PGV735" s="102"/>
      <c r="PGW735" s="102"/>
      <c r="PGX735" s="102"/>
      <c r="PGY735" s="102"/>
      <c r="PGZ735" s="102"/>
      <c r="PHA735" s="102"/>
      <c r="PHB735" s="102"/>
      <c r="PHC735" s="102"/>
      <c r="PHD735" s="102"/>
      <c r="PHE735" s="102"/>
      <c r="PHF735" s="102"/>
      <c r="PHG735" s="102"/>
      <c r="PHH735" s="102"/>
      <c r="PHI735" s="102"/>
      <c r="PHJ735" s="102"/>
      <c r="PHK735" s="102"/>
      <c r="PHL735" s="102"/>
      <c r="PHM735" s="102"/>
      <c r="PHN735" s="102"/>
      <c r="PHO735" s="102"/>
      <c r="PHP735" s="102"/>
      <c r="PHQ735" s="102"/>
      <c r="PHR735" s="102"/>
      <c r="PHS735" s="102"/>
      <c r="PHT735" s="102"/>
      <c r="PHU735" s="102"/>
      <c r="PHV735" s="102"/>
      <c r="PHW735" s="102"/>
      <c r="PHX735" s="102"/>
      <c r="PHY735" s="102"/>
      <c r="PHZ735" s="102"/>
      <c r="PIA735" s="102"/>
      <c r="PIB735" s="102"/>
      <c r="PIC735" s="102"/>
      <c r="PID735" s="102"/>
      <c r="PIE735" s="102"/>
      <c r="PIF735" s="102"/>
      <c r="PIG735" s="102"/>
      <c r="PIH735" s="102"/>
      <c r="PII735" s="102"/>
      <c r="PIJ735" s="102"/>
      <c r="PIK735" s="102"/>
      <c r="PIL735" s="102"/>
      <c r="PIM735" s="102"/>
      <c r="PIN735" s="102"/>
      <c r="PIO735" s="102"/>
      <c r="PIP735" s="102"/>
      <c r="PIQ735" s="102"/>
      <c r="PIR735" s="102"/>
      <c r="PIS735" s="102"/>
      <c r="PIT735" s="102"/>
      <c r="PIU735" s="102"/>
      <c r="PIV735" s="102"/>
      <c r="PIW735" s="102"/>
      <c r="PIX735" s="102"/>
      <c r="PIY735" s="102"/>
      <c r="PIZ735" s="102"/>
      <c r="PJA735" s="102"/>
      <c r="PJB735" s="102"/>
      <c r="PJC735" s="102"/>
      <c r="PJD735" s="102"/>
      <c r="PJE735" s="102"/>
      <c r="PJF735" s="102"/>
      <c r="PJG735" s="102"/>
      <c r="PJH735" s="102"/>
      <c r="PJI735" s="102"/>
      <c r="PJJ735" s="102"/>
      <c r="PJK735" s="102"/>
      <c r="PJL735" s="102"/>
      <c r="PJM735" s="102"/>
      <c r="PJN735" s="102"/>
      <c r="PJO735" s="102"/>
      <c r="PJP735" s="102"/>
      <c r="PJQ735" s="102"/>
      <c r="PJR735" s="102"/>
      <c r="PJS735" s="102"/>
      <c r="PJT735" s="102"/>
      <c r="PJU735" s="102"/>
      <c r="PJV735" s="102"/>
      <c r="PJW735" s="102"/>
      <c r="PJX735" s="102"/>
      <c r="PJY735" s="102"/>
      <c r="PJZ735" s="102"/>
      <c r="PKA735" s="102"/>
      <c r="PKB735" s="102"/>
      <c r="PKC735" s="102"/>
      <c r="PKD735" s="102"/>
      <c r="PKE735" s="102"/>
      <c r="PKF735" s="102"/>
      <c r="PKG735" s="102"/>
      <c r="PKH735" s="102"/>
      <c r="PKI735" s="102"/>
      <c r="PKJ735" s="102"/>
      <c r="PKK735" s="102"/>
      <c r="PKL735" s="102"/>
      <c r="PKM735" s="102"/>
      <c r="PKN735" s="102"/>
      <c r="PKO735" s="102"/>
      <c r="PKP735" s="102"/>
      <c r="PKQ735" s="102"/>
      <c r="PKR735" s="102"/>
      <c r="PKS735" s="102"/>
      <c r="PKT735" s="102"/>
      <c r="PKU735" s="102"/>
      <c r="PKV735" s="102"/>
      <c r="PKW735" s="102"/>
      <c r="PKX735" s="102"/>
      <c r="PKY735" s="102"/>
      <c r="PKZ735" s="102"/>
      <c r="PLA735" s="102"/>
      <c r="PLB735" s="102"/>
      <c r="PLC735" s="102"/>
      <c r="PLD735" s="102"/>
      <c r="PLE735" s="102"/>
      <c r="PLF735" s="102"/>
      <c r="PLG735" s="102"/>
      <c r="PLH735" s="102"/>
      <c r="PLI735" s="102"/>
      <c r="PLJ735" s="102"/>
      <c r="PLK735" s="102"/>
      <c r="PLL735" s="102"/>
      <c r="PLM735" s="102"/>
      <c r="PLN735" s="102"/>
      <c r="PLO735" s="102"/>
      <c r="PLP735" s="102"/>
      <c r="PLQ735" s="102"/>
      <c r="PLR735" s="102"/>
      <c r="PLS735" s="102"/>
      <c r="PLT735" s="102"/>
      <c r="PLU735" s="102"/>
      <c r="PLV735" s="102"/>
      <c r="PLW735" s="102"/>
      <c r="PLX735" s="102"/>
      <c r="PLY735" s="102"/>
      <c r="PLZ735" s="102"/>
      <c r="PMA735" s="102"/>
      <c r="PMB735" s="102"/>
      <c r="PMC735" s="102"/>
      <c r="PMD735" s="102"/>
      <c r="PME735" s="102"/>
      <c r="PMF735" s="102"/>
      <c r="PMG735" s="102"/>
      <c r="PMH735" s="102"/>
      <c r="PMI735" s="102"/>
      <c r="PMJ735" s="102"/>
      <c r="PMK735" s="102"/>
      <c r="PML735" s="102"/>
      <c r="PMM735" s="102"/>
      <c r="PMN735" s="102"/>
      <c r="PMO735" s="102"/>
      <c r="PMP735" s="102"/>
      <c r="PMQ735" s="102"/>
      <c r="PMR735" s="102"/>
      <c r="PMS735" s="102"/>
      <c r="PMT735" s="102"/>
      <c r="PMU735" s="102"/>
      <c r="PMV735" s="102"/>
      <c r="PMW735" s="102"/>
      <c r="PMX735" s="102"/>
      <c r="PMY735" s="102"/>
      <c r="PMZ735" s="102"/>
      <c r="PNA735" s="102"/>
      <c r="PNB735" s="102"/>
      <c r="PNC735" s="102"/>
      <c r="PND735" s="102"/>
      <c r="PNE735" s="102"/>
      <c r="PNF735" s="102"/>
      <c r="PNG735" s="102"/>
      <c r="PNH735" s="102"/>
      <c r="PNI735" s="102"/>
      <c r="PNJ735" s="102"/>
      <c r="PNK735" s="102"/>
      <c r="PNL735" s="102"/>
      <c r="PNM735" s="102"/>
      <c r="PNN735" s="102"/>
      <c r="PNO735" s="102"/>
      <c r="PNP735" s="102"/>
      <c r="PNQ735" s="102"/>
      <c r="PNR735" s="102"/>
      <c r="PNS735" s="102"/>
      <c r="PNT735" s="102"/>
      <c r="PNU735" s="102"/>
      <c r="PNV735" s="102"/>
      <c r="PNW735" s="102"/>
      <c r="PNX735" s="102"/>
      <c r="PNY735" s="102"/>
      <c r="PNZ735" s="102"/>
      <c r="POA735" s="102"/>
      <c r="POB735" s="102"/>
      <c r="POC735" s="102"/>
      <c r="POD735" s="102"/>
      <c r="POE735" s="102"/>
      <c r="POF735" s="102"/>
      <c r="POG735" s="102"/>
      <c r="POH735" s="102"/>
      <c r="POI735" s="102"/>
      <c r="POJ735" s="102"/>
      <c r="POK735" s="102"/>
      <c r="POL735" s="102"/>
      <c r="POM735" s="102"/>
      <c r="PON735" s="102"/>
      <c r="POO735" s="102"/>
      <c r="POP735" s="102"/>
      <c r="POQ735" s="102"/>
      <c r="POR735" s="102"/>
      <c r="POS735" s="102"/>
      <c r="POT735" s="102"/>
      <c r="POU735" s="102"/>
      <c r="POV735" s="102"/>
      <c r="POW735" s="102"/>
      <c r="POX735" s="102"/>
      <c r="POY735" s="102"/>
      <c r="POZ735" s="102"/>
      <c r="PPA735" s="102"/>
      <c r="PPB735" s="102"/>
      <c r="PPC735" s="102"/>
      <c r="PPD735" s="102"/>
      <c r="PPE735" s="102"/>
      <c r="PPF735" s="102"/>
      <c r="PPG735" s="102"/>
      <c r="PPH735" s="102"/>
      <c r="PPI735" s="102"/>
      <c r="PPJ735" s="102"/>
      <c r="PPK735" s="102"/>
      <c r="PPL735" s="102"/>
      <c r="PPM735" s="102"/>
      <c r="PPN735" s="102"/>
      <c r="PPO735" s="102"/>
      <c r="PPP735" s="102"/>
      <c r="PPQ735" s="102"/>
      <c r="PPR735" s="102"/>
      <c r="PPS735" s="102"/>
      <c r="PPT735" s="102"/>
      <c r="PPU735" s="102"/>
      <c r="PPV735" s="102"/>
      <c r="PPW735" s="102"/>
      <c r="PPX735" s="102"/>
      <c r="PPY735" s="102"/>
      <c r="PPZ735" s="102"/>
      <c r="PQA735" s="102"/>
      <c r="PQB735" s="102"/>
      <c r="PQC735" s="102"/>
      <c r="PQD735" s="102"/>
      <c r="PQE735" s="102"/>
      <c r="PQF735" s="102"/>
      <c r="PQG735" s="102"/>
      <c r="PQH735" s="102"/>
      <c r="PQI735" s="102"/>
      <c r="PQJ735" s="102"/>
      <c r="PQK735" s="102"/>
      <c r="PQL735" s="102"/>
      <c r="PQM735" s="102"/>
      <c r="PQN735" s="102"/>
      <c r="PQO735" s="102"/>
      <c r="PQP735" s="102"/>
      <c r="PQQ735" s="102"/>
      <c r="PQR735" s="102"/>
      <c r="PQS735" s="102"/>
      <c r="PQT735" s="102"/>
      <c r="PQU735" s="102"/>
      <c r="PQV735" s="102"/>
      <c r="PQW735" s="102"/>
      <c r="PQX735" s="102"/>
      <c r="PQY735" s="102"/>
      <c r="PQZ735" s="102"/>
      <c r="PRA735" s="102"/>
      <c r="PRB735" s="102"/>
      <c r="PRC735" s="102"/>
      <c r="PRD735" s="102"/>
      <c r="PRE735" s="102"/>
      <c r="PRF735" s="102"/>
      <c r="PRG735" s="102"/>
      <c r="PRH735" s="102"/>
      <c r="PRI735" s="102"/>
      <c r="PRJ735" s="102"/>
      <c r="PRK735" s="102"/>
      <c r="PRL735" s="102"/>
      <c r="PRM735" s="102"/>
      <c r="PRN735" s="102"/>
      <c r="PRO735" s="102"/>
      <c r="PRP735" s="102"/>
      <c r="PRQ735" s="102"/>
      <c r="PRR735" s="102"/>
      <c r="PRS735" s="102"/>
      <c r="PRT735" s="102"/>
      <c r="PRU735" s="102"/>
      <c r="PRV735" s="102"/>
      <c r="PRW735" s="102"/>
      <c r="PRX735" s="102"/>
      <c r="PRY735" s="102"/>
      <c r="PRZ735" s="102"/>
      <c r="PSA735" s="102"/>
      <c r="PSB735" s="102"/>
      <c r="PSC735" s="102"/>
      <c r="PSD735" s="102"/>
      <c r="PSE735" s="102"/>
      <c r="PSF735" s="102"/>
      <c r="PSG735" s="102"/>
      <c r="PSH735" s="102"/>
      <c r="PSI735" s="102"/>
      <c r="PSJ735" s="102"/>
      <c r="PSK735" s="102"/>
      <c r="PSL735" s="102"/>
      <c r="PSM735" s="102"/>
      <c r="PSN735" s="102"/>
      <c r="PSO735" s="102"/>
      <c r="PSP735" s="102"/>
      <c r="PSQ735" s="102"/>
      <c r="PSR735" s="102"/>
      <c r="PSS735" s="102"/>
      <c r="PST735" s="102"/>
      <c r="PSU735" s="102"/>
      <c r="PSV735" s="102"/>
      <c r="PSW735" s="102"/>
      <c r="PSX735" s="102"/>
      <c r="PSY735" s="102"/>
      <c r="PSZ735" s="102"/>
      <c r="PTA735" s="102"/>
      <c r="PTB735" s="102"/>
      <c r="PTC735" s="102"/>
      <c r="PTD735" s="102"/>
      <c r="PTE735" s="102"/>
      <c r="PTF735" s="102"/>
      <c r="PTG735" s="102"/>
      <c r="PTH735" s="102"/>
      <c r="PTI735" s="102"/>
      <c r="PTJ735" s="102"/>
      <c r="PTK735" s="102"/>
      <c r="PTL735" s="102"/>
      <c r="PTM735" s="102"/>
      <c r="PTN735" s="102"/>
      <c r="PTO735" s="102"/>
      <c r="PTP735" s="102"/>
      <c r="PTQ735" s="102"/>
      <c r="PTR735" s="102"/>
      <c r="PTS735" s="102"/>
      <c r="PTT735" s="102"/>
      <c r="PTU735" s="102"/>
      <c r="PTV735" s="102"/>
      <c r="PTW735" s="102"/>
      <c r="PTX735" s="102"/>
      <c r="PTY735" s="102"/>
      <c r="PTZ735" s="102"/>
      <c r="PUA735" s="102"/>
      <c r="PUB735" s="102"/>
      <c r="PUC735" s="102"/>
      <c r="PUD735" s="102"/>
      <c r="PUE735" s="102"/>
      <c r="PUF735" s="102"/>
      <c r="PUG735" s="102"/>
      <c r="PUH735" s="102"/>
      <c r="PUI735" s="102"/>
      <c r="PUJ735" s="102"/>
      <c r="PUK735" s="102"/>
      <c r="PUL735" s="102"/>
      <c r="PUM735" s="102"/>
      <c r="PUN735" s="102"/>
      <c r="PUO735" s="102"/>
      <c r="PUP735" s="102"/>
      <c r="PUQ735" s="102"/>
      <c r="PUR735" s="102"/>
      <c r="PUS735" s="102"/>
      <c r="PUT735" s="102"/>
      <c r="PUU735" s="102"/>
      <c r="PUV735" s="102"/>
      <c r="PUW735" s="102"/>
      <c r="PUX735" s="102"/>
      <c r="PUY735" s="102"/>
      <c r="PUZ735" s="102"/>
      <c r="PVA735" s="102"/>
      <c r="PVB735" s="102"/>
      <c r="PVC735" s="102"/>
      <c r="PVD735" s="102"/>
      <c r="PVE735" s="102"/>
      <c r="PVF735" s="102"/>
      <c r="PVG735" s="102"/>
      <c r="PVH735" s="102"/>
      <c r="PVI735" s="102"/>
      <c r="PVJ735" s="102"/>
      <c r="PVK735" s="102"/>
      <c r="PVL735" s="102"/>
      <c r="PVM735" s="102"/>
      <c r="PVN735" s="102"/>
      <c r="PVO735" s="102"/>
      <c r="PVP735" s="102"/>
      <c r="PVQ735" s="102"/>
      <c r="PVR735" s="102"/>
      <c r="PVS735" s="102"/>
      <c r="PVT735" s="102"/>
      <c r="PVU735" s="102"/>
      <c r="PVV735" s="102"/>
      <c r="PVW735" s="102"/>
      <c r="PVX735" s="102"/>
      <c r="PVY735" s="102"/>
      <c r="PVZ735" s="102"/>
      <c r="PWA735" s="102"/>
      <c r="PWB735" s="102"/>
      <c r="PWC735" s="102"/>
      <c r="PWD735" s="102"/>
      <c r="PWE735" s="102"/>
      <c r="PWF735" s="102"/>
      <c r="PWG735" s="102"/>
      <c r="PWH735" s="102"/>
      <c r="PWI735" s="102"/>
      <c r="PWJ735" s="102"/>
      <c r="PWK735" s="102"/>
      <c r="PWL735" s="102"/>
      <c r="PWM735" s="102"/>
      <c r="PWN735" s="102"/>
      <c r="PWO735" s="102"/>
      <c r="PWP735" s="102"/>
      <c r="PWQ735" s="102"/>
      <c r="PWR735" s="102"/>
      <c r="PWS735" s="102"/>
      <c r="PWT735" s="102"/>
      <c r="PWU735" s="102"/>
      <c r="PWV735" s="102"/>
      <c r="PWW735" s="102"/>
      <c r="PWX735" s="102"/>
      <c r="PWY735" s="102"/>
      <c r="PWZ735" s="102"/>
      <c r="PXA735" s="102"/>
      <c r="PXB735" s="102"/>
      <c r="PXC735" s="102"/>
      <c r="PXD735" s="102"/>
      <c r="PXE735" s="102"/>
      <c r="PXF735" s="102"/>
      <c r="PXG735" s="102"/>
      <c r="PXH735" s="102"/>
      <c r="PXI735" s="102"/>
      <c r="PXJ735" s="102"/>
      <c r="PXK735" s="102"/>
      <c r="PXL735" s="102"/>
      <c r="PXM735" s="102"/>
      <c r="PXN735" s="102"/>
      <c r="PXO735" s="102"/>
      <c r="PXP735" s="102"/>
      <c r="PXQ735" s="102"/>
      <c r="PXR735" s="102"/>
      <c r="PXS735" s="102"/>
      <c r="PXT735" s="102"/>
      <c r="PXU735" s="102"/>
      <c r="PXV735" s="102"/>
      <c r="PXW735" s="102"/>
      <c r="PXX735" s="102"/>
      <c r="PXY735" s="102"/>
      <c r="PXZ735" s="102"/>
      <c r="PYA735" s="102"/>
      <c r="PYB735" s="102"/>
      <c r="PYC735" s="102"/>
      <c r="PYD735" s="102"/>
      <c r="PYE735" s="102"/>
      <c r="PYF735" s="102"/>
      <c r="PYG735" s="102"/>
      <c r="PYH735" s="102"/>
      <c r="PYI735" s="102"/>
      <c r="PYJ735" s="102"/>
      <c r="PYK735" s="102"/>
      <c r="PYL735" s="102"/>
      <c r="PYM735" s="102"/>
      <c r="PYN735" s="102"/>
      <c r="PYO735" s="102"/>
      <c r="PYP735" s="102"/>
      <c r="PYQ735" s="102"/>
      <c r="PYR735" s="102"/>
      <c r="PYS735" s="102"/>
      <c r="PYT735" s="102"/>
      <c r="PYU735" s="102"/>
      <c r="PYV735" s="102"/>
      <c r="PYW735" s="102"/>
      <c r="PYX735" s="102"/>
      <c r="PYY735" s="102"/>
      <c r="PYZ735" s="102"/>
      <c r="PZA735" s="102"/>
      <c r="PZB735" s="102"/>
      <c r="PZC735" s="102"/>
      <c r="PZD735" s="102"/>
      <c r="PZE735" s="102"/>
      <c r="PZF735" s="102"/>
      <c r="PZG735" s="102"/>
      <c r="PZH735" s="102"/>
      <c r="PZI735" s="102"/>
      <c r="PZJ735" s="102"/>
      <c r="PZK735" s="102"/>
      <c r="PZL735" s="102"/>
      <c r="PZM735" s="102"/>
      <c r="PZN735" s="102"/>
      <c r="PZO735" s="102"/>
      <c r="PZP735" s="102"/>
      <c r="PZQ735" s="102"/>
      <c r="PZR735" s="102"/>
      <c r="PZS735" s="102"/>
      <c r="PZT735" s="102"/>
      <c r="PZU735" s="102"/>
      <c r="PZV735" s="102"/>
      <c r="PZW735" s="102"/>
      <c r="PZX735" s="102"/>
      <c r="PZY735" s="102"/>
      <c r="PZZ735" s="102"/>
      <c r="QAA735" s="102"/>
      <c r="QAB735" s="102"/>
      <c r="QAC735" s="102"/>
      <c r="QAD735" s="102"/>
      <c r="QAE735" s="102"/>
      <c r="QAF735" s="102"/>
      <c r="QAG735" s="102"/>
      <c r="QAH735" s="102"/>
      <c r="QAI735" s="102"/>
      <c r="QAJ735" s="102"/>
      <c r="QAK735" s="102"/>
      <c r="QAL735" s="102"/>
      <c r="QAM735" s="102"/>
      <c r="QAN735" s="102"/>
      <c r="QAO735" s="102"/>
      <c r="QAP735" s="102"/>
      <c r="QAQ735" s="102"/>
      <c r="QAR735" s="102"/>
      <c r="QAS735" s="102"/>
      <c r="QAT735" s="102"/>
      <c r="QAU735" s="102"/>
      <c r="QAV735" s="102"/>
      <c r="QAW735" s="102"/>
      <c r="QAX735" s="102"/>
      <c r="QAY735" s="102"/>
      <c r="QAZ735" s="102"/>
      <c r="QBA735" s="102"/>
      <c r="QBB735" s="102"/>
      <c r="QBC735" s="102"/>
      <c r="QBD735" s="102"/>
      <c r="QBE735" s="102"/>
      <c r="QBF735" s="102"/>
      <c r="QBG735" s="102"/>
      <c r="QBH735" s="102"/>
      <c r="QBI735" s="102"/>
      <c r="QBJ735" s="102"/>
      <c r="QBK735" s="102"/>
      <c r="QBL735" s="102"/>
      <c r="QBM735" s="102"/>
      <c r="QBN735" s="102"/>
      <c r="QBO735" s="102"/>
      <c r="QBP735" s="102"/>
      <c r="QBQ735" s="102"/>
      <c r="QBR735" s="102"/>
      <c r="QBS735" s="102"/>
      <c r="QBT735" s="102"/>
      <c r="QBU735" s="102"/>
      <c r="QBV735" s="102"/>
      <c r="QBW735" s="102"/>
      <c r="QBX735" s="102"/>
      <c r="QBY735" s="102"/>
      <c r="QBZ735" s="102"/>
      <c r="QCA735" s="102"/>
      <c r="QCB735" s="102"/>
      <c r="QCC735" s="102"/>
      <c r="QCD735" s="102"/>
      <c r="QCE735" s="102"/>
      <c r="QCF735" s="102"/>
      <c r="QCG735" s="102"/>
      <c r="QCH735" s="102"/>
      <c r="QCI735" s="102"/>
      <c r="QCJ735" s="102"/>
      <c r="QCK735" s="102"/>
      <c r="QCL735" s="102"/>
      <c r="QCM735" s="102"/>
      <c r="QCN735" s="102"/>
      <c r="QCO735" s="102"/>
      <c r="QCP735" s="102"/>
      <c r="QCQ735" s="102"/>
      <c r="QCR735" s="102"/>
      <c r="QCS735" s="102"/>
      <c r="QCT735" s="102"/>
      <c r="QCU735" s="102"/>
      <c r="QCV735" s="102"/>
      <c r="QCW735" s="102"/>
      <c r="QCX735" s="102"/>
      <c r="QCY735" s="102"/>
      <c r="QCZ735" s="102"/>
      <c r="QDA735" s="102"/>
      <c r="QDB735" s="102"/>
      <c r="QDC735" s="102"/>
      <c r="QDD735" s="102"/>
      <c r="QDE735" s="102"/>
      <c r="QDF735" s="102"/>
      <c r="QDG735" s="102"/>
      <c r="QDH735" s="102"/>
      <c r="QDI735" s="102"/>
      <c r="QDJ735" s="102"/>
      <c r="QDK735" s="102"/>
      <c r="QDL735" s="102"/>
      <c r="QDM735" s="102"/>
      <c r="QDN735" s="102"/>
      <c r="QDO735" s="102"/>
      <c r="QDP735" s="102"/>
      <c r="QDQ735" s="102"/>
      <c r="QDR735" s="102"/>
      <c r="QDS735" s="102"/>
      <c r="QDT735" s="102"/>
      <c r="QDU735" s="102"/>
      <c r="QDV735" s="102"/>
      <c r="QDW735" s="102"/>
      <c r="QDX735" s="102"/>
      <c r="QDY735" s="102"/>
      <c r="QDZ735" s="102"/>
      <c r="QEA735" s="102"/>
      <c r="QEB735" s="102"/>
      <c r="QEC735" s="102"/>
      <c r="QED735" s="102"/>
      <c r="QEE735" s="102"/>
      <c r="QEF735" s="102"/>
      <c r="QEG735" s="102"/>
      <c r="QEH735" s="102"/>
      <c r="QEI735" s="102"/>
      <c r="QEJ735" s="102"/>
      <c r="QEK735" s="102"/>
      <c r="QEL735" s="102"/>
      <c r="QEM735" s="102"/>
      <c r="QEN735" s="102"/>
      <c r="QEO735" s="102"/>
      <c r="QEP735" s="102"/>
      <c r="QEQ735" s="102"/>
      <c r="QER735" s="102"/>
      <c r="QES735" s="102"/>
      <c r="QET735" s="102"/>
      <c r="QEU735" s="102"/>
      <c r="QEV735" s="102"/>
      <c r="QEW735" s="102"/>
      <c r="QEX735" s="102"/>
      <c r="QEY735" s="102"/>
      <c r="QEZ735" s="102"/>
      <c r="QFA735" s="102"/>
      <c r="QFB735" s="102"/>
      <c r="QFC735" s="102"/>
      <c r="QFD735" s="102"/>
      <c r="QFE735" s="102"/>
      <c r="QFF735" s="102"/>
      <c r="QFG735" s="102"/>
      <c r="QFH735" s="102"/>
      <c r="QFI735" s="102"/>
      <c r="QFJ735" s="102"/>
      <c r="QFK735" s="102"/>
      <c r="QFL735" s="102"/>
      <c r="QFM735" s="102"/>
      <c r="QFN735" s="102"/>
      <c r="QFO735" s="102"/>
      <c r="QFP735" s="102"/>
      <c r="QFQ735" s="102"/>
      <c r="QFR735" s="102"/>
      <c r="QFS735" s="102"/>
      <c r="QFT735" s="102"/>
      <c r="QFU735" s="102"/>
      <c r="QFV735" s="102"/>
      <c r="QFW735" s="102"/>
      <c r="QFX735" s="102"/>
      <c r="QFY735" s="102"/>
      <c r="QFZ735" s="102"/>
      <c r="QGA735" s="102"/>
      <c r="QGB735" s="102"/>
      <c r="QGC735" s="102"/>
      <c r="QGD735" s="102"/>
      <c r="QGE735" s="102"/>
      <c r="QGF735" s="102"/>
      <c r="QGG735" s="102"/>
      <c r="QGH735" s="102"/>
      <c r="QGI735" s="102"/>
      <c r="QGJ735" s="102"/>
      <c r="QGK735" s="102"/>
      <c r="QGL735" s="102"/>
      <c r="QGM735" s="102"/>
      <c r="QGN735" s="102"/>
      <c r="QGO735" s="102"/>
      <c r="QGP735" s="102"/>
      <c r="QGQ735" s="102"/>
      <c r="QGR735" s="102"/>
      <c r="QGS735" s="102"/>
      <c r="QGT735" s="102"/>
      <c r="QGU735" s="102"/>
      <c r="QGV735" s="102"/>
      <c r="QGW735" s="102"/>
      <c r="QGX735" s="102"/>
      <c r="QGY735" s="102"/>
      <c r="QGZ735" s="102"/>
      <c r="QHA735" s="102"/>
      <c r="QHB735" s="102"/>
      <c r="QHC735" s="102"/>
      <c r="QHD735" s="102"/>
      <c r="QHE735" s="102"/>
      <c r="QHF735" s="102"/>
      <c r="QHG735" s="102"/>
      <c r="QHH735" s="102"/>
      <c r="QHI735" s="102"/>
      <c r="QHJ735" s="102"/>
      <c r="QHK735" s="102"/>
      <c r="QHL735" s="102"/>
      <c r="QHM735" s="102"/>
      <c r="QHN735" s="102"/>
      <c r="QHO735" s="102"/>
      <c r="QHP735" s="102"/>
      <c r="QHQ735" s="102"/>
      <c r="QHR735" s="102"/>
      <c r="QHS735" s="102"/>
      <c r="QHT735" s="102"/>
      <c r="QHU735" s="102"/>
      <c r="QHV735" s="102"/>
      <c r="QHW735" s="102"/>
      <c r="QHX735" s="102"/>
      <c r="QHY735" s="102"/>
      <c r="QHZ735" s="102"/>
      <c r="QIA735" s="102"/>
      <c r="QIB735" s="102"/>
      <c r="QIC735" s="102"/>
      <c r="QID735" s="102"/>
      <c r="QIE735" s="102"/>
      <c r="QIF735" s="102"/>
      <c r="QIG735" s="102"/>
      <c r="QIH735" s="102"/>
      <c r="QII735" s="102"/>
      <c r="QIJ735" s="102"/>
      <c r="QIK735" s="102"/>
      <c r="QIL735" s="102"/>
      <c r="QIM735" s="102"/>
      <c r="QIN735" s="102"/>
      <c r="QIO735" s="102"/>
      <c r="QIP735" s="102"/>
      <c r="QIQ735" s="102"/>
      <c r="QIR735" s="102"/>
      <c r="QIS735" s="102"/>
      <c r="QIT735" s="102"/>
      <c r="QIU735" s="102"/>
      <c r="QIV735" s="102"/>
      <c r="QIW735" s="102"/>
      <c r="QIX735" s="102"/>
      <c r="QIY735" s="102"/>
      <c r="QIZ735" s="102"/>
      <c r="QJA735" s="102"/>
      <c r="QJB735" s="102"/>
      <c r="QJC735" s="102"/>
      <c r="QJD735" s="102"/>
      <c r="QJE735" s="102"/>
      <c r="QJF735" s="102"/>
      <c r="QJG735" s="102"/>
      <c r="QJH735" s="102"/>
      <c r="QJI735" s="102"/>
      <c r="QJJ735" s="102"/>
      <c r="QJK735" s="102"/>
      <c r="QJL735" s="102"/>
      <c r="QJM735" s="102"/>
      <c r="QJN735" s="102"/>
      <c r="QJO735" s="102"/>
      <c r="QJP735" s="102"/>
      <c r="QJQ735" s="102"/>
      <c r="QJR735" s="102"/>
      <c r="QJS735" s="102"/>
      <c r="QJT735" s="102"/>
      <c r="QJU735" s="102"/>
      <c r="QJV735" s="102"/>
      <c r="QJW735" s="102"/>
      <c r="QJX735" s="102"/>
      <c r="QJY735" s="102"/>
      <c r="QJZ735" s="102"/>
      <c r="QKA735" s="102"/>
      <c r="QKB735" s="102"/>
      <c r="QKC735" s="102"/>
      <c r="QKD735" s="102"/>
      <c r="QKE735" s="102"/>
      <c r="QKF735" s="102"/>
      <c r="QKG735" s="102"/>
      <c r="QKH735" s="102"/>
      <c r="QKI735" s="102"/>
      <c r="QKJ735" s="102"/>
      <c r="QKK735" s="102"/>
      <c r="QKL735" s="102"/>
      <c r="QKM735" s="102"/>
      <c r="QKN735" s="102"/>
      <c r="QKO735" s="102"/>
      <c r="QKP735" s="102"/>
      <c r="QKQ735" s="102"/>
      <c r="QKR735" s="102"/>
      <c r="QKS735" s="102"/>
      <c r="QKT735" s="102"/>
      <c r="QKU735" s="102"/>
      <c r="QKV735" s="102"/>
      <c r="QKW735" s="102"/>
      <c r="QKX735" s="102"/>
      <c r="QKY735" s="102"/>
      <c r="QKZ735" s="102"/>
      <c r="QLA735" s="102"/>
      <c r="QLB735" s="102"/>
      <c r="QLC735" s="102"/>
      <c r="QLD735" s="102"/>
      <c r="QLE735" s="102"/>
      <c r="QLF735" s="102"/>
      <c r="QLG735" s="102"/>
      <c r="QLH735" s="102"/>
      <c r="QLI735" s="102"/>
      <c r="QLJ735" s="102"/>
      <c r="QLK735" s="102"/>
      <c r="QLL735" s="102"/>
      <c r="QLM735" s="102"/>
      <c r="QLN735" s="102"/>
      <c r="QLO735" s="102"/>
      <c r="QLP735" s="102"/>
      <c r="QLQ735" s="102"/>
      <c r="QLR735" s="102"/>
      <c r="QLS735" s="102"/>
      <c r="QLT735" s="102"/>
      <c r="QLU735" s="102"/>
      <c r="QLV735" s="102"/>
      <c r="QLW735" s="102"/>
      <c r="QLX735" s="102"/>
      <c r="QLY735" s="102"/>
      <c r="QLZ735" s="102"/>
      <c r="QMA735" s="102"/>
      <c r="QMB735" s="102"/>
      <c r="QMC735" s="102"/>
      <c r="QMD735" s="102"/>
      <c r="QME735" s="102"/>
      <c r="QMF735" s="102"/>
      <c r="QMG735" s="102"/>
      <c r="QMH735" s="102"/>
      <c r="QMI735" s="102"/>
      <c r="QMJ735" s="102"/>
      <c r="QMK735" s="102"/>
      <c r="QML735" s="102"/>
      <c r="QMM735" s="102"/>
      <c r="QMN735" s="102"/>
      <c r="QMO735" s="102"/>
      <c r="QMP735" s="102"/>
      <c r="QMQ735" s="102"/>
      <c r="QMR735" s="102"/>
      <c r="QMS735" s="102"/>
      <c r="QMT735" s="102"/>
      <c r="QMU735" s="102"/>
      <c r="QMV735" s="102"/>
      <c r="QMW735" s="102"/>
      <c r="QMX735" s="102"/>
      <c r="QMY735" s="102"/>
      <c r="QMZ735" s="102"/>
      <c r="QNA735" s="102"/>
      <c r="QNB735" s="102"/>
      <c r="QNC735" s="102"/>
      <c r="QND735" s="102"/>
      <c r="QNE735" s="102"/>
      <c r="QNF735" s="102"/>
      <c r="QNG735" s="102"/>
      <c r="QNH735" s="102"/>
      <c r="QNI735" s="102"/>
      <c r="QNJ735" s="102"/>
      <c r="QNK735" s="102"/>
      <c r="QNL735" s="102"/>
      <c r="QNM735" s="102"/>
      <c r="QNN735" s="102"/>
      <c r="QNO735" s="102"/>
      <c r="QNP735" s="102"/>
      <c r="QNQ735" s="102"/>
      <c r="QNR735" s="102"/>
      <c r="QNS735" s="102"/>
      <c r="QNT735" s="102"/>
      <c r="QNU735" s="102"/>
      <c r="QNV735" s="102"/>
      <c r="QNW735" s="102"/>
      <c r="QNX735" s="102"/>
      <c r="QNY735" s="102"/>
      <c r="QNZ735" s="102"/>
      <c r="QOA735" s="102"/>
      <c r="QOB735" s="102"/>
      <c r="QOC735" s="102"/>
      <c r="QOD735" s="102"/>
      <c r="QOE735" s="102"/>
      <c r="QOF735" s="102"/>
      <c r="QOG735" s="102"/>
      <c r="QOH735" s="102"/>
      <c r="QOI735" s="102"/>
      <c r="QOJ735" s="102"/>
      <c r="QOK735" s="102"/>
      <c r="QOL735" s="102"/>
      <c r="QOM735" s="102"/>
      <c r="QON735" s="102"/>
      <c r="QOO735" s="102"/>
      <c r="QOP735" s="102"/>
      <c r="QOQ735" s="102"/>
      <c r="QOR735" s="102"/>
      <c r="QOS735" s="102"/>
      <c r="QOT735" s="102"/>
      <c r="QOU735" s="102"/>
      <c r="QOV735" s="102"/>
      <c r="QOW735" s="102"/>
      <c r="QOX735" s="102"/>
      <c r="QOY735" s="102"/>
      <c r="QOZ735" s="102"/>
      <c r="QPA735" s="102"/>
      <c r="QPB735" s="102"/>
      <c r="QPC735" s="102"/>
      <c r="QPD735" s="102"/>
      <c r="QPE735" s="102"/>
      <c r="QPF735" s="102"/>
      <c r="QPG735" s="102"/>
      <c r="QPH735" s="102"/>
      <c r="QPI735" s="102"/>
      <c r="QPJ735" s="102"/>
      <c r="QPK735" s="102"/>
      <c r="QPL735" s="102"/>
      <c r="QPM735" s="102"/>
      <c r="QPN735" s="102"/>
      <c r="QPO735" s="102"/>
      <c r="QPP735" s="102"/>
      <c r="QPQ735" s="102"/>
      <c r="QPR735" s="102"/>
      <c r="QPS735" s="102"/>
      <c r="QPT735" s="102"/>
      <c r="QPU735" s="102"/>
      <c r="QPV735" s="102"/>
      <c r="QPW735" s="102"/>
      <c r="QPX735" s="102"/>
      <c r="QPY735" s="102"/>
      <c r="QPZ735" s="102"/>
      <c r="QQA735" s="102"/>
      <c r="QQB735" s="102"/>
      <c r="QQC735" s="102"/>
      <c r="QQD735" s="102"/>
      <c r="QQE735" s="102"/>
      <c r="QQF735" s="102"/>
      <c r="QQG735" s="102"/>
      <c r="QQH735" s="102"/>
      <c r="QQI735" s="102"/>
      <c r="QQJ735" s="102"/>
      <c r="QQK735" s="102"/>
      <c r="QQL735" s="102"/>
      <c r="QQM735" s="102"/>
      <c r="QQN735" s="102"/>
      <c r="QQO735" s="102"/>
      <c r="QQP735" s="102"/>
      <c r="QQQ735" s="102"/>
      <c r="QQR735" s="102"/>
      <c r="QQS735" s="102"/>
      <c r="QQT735" s="102"/>
      <c r="QQU735" s="102"/>
      <c r="QQV735" s="102"/>
      <c r="QQW735" s="102"/>
      <c r="QQX735" s="102"/>
      <c r="QQY735" s="102"/>
      <c r="QQZ735" s="102"/>
      <c r="QRA735" s="102"/>
      <c r="QRB735" s="102"/>
      <c r="QRC735" s="102"/>
      <c r="QRD735" s="102"/>
      <c r="QRE735" s="102"/>
      <c r="QRF735" s="102"/>
      <c r="QRG735" s="102"/>
      <c r="QRH735" s="102"/>
      <c r="QRI735" s="102"/>
      <c r="QRJ735" s="102"/>
      <c r="QRK735" s="102"/>
      <c r="QRL735" s="102"/>
      <c r="QRM735" s="102"/>
      <c r="QRN735" s="102"/>
      <c r="QRO735" s="102"/>
      <c r="QRP735" s="102"/>
      <c r="QRQ735" s="102"/>
      <c r="QRR735" s="102"/>
      <c r="QRS735" s="102"/>
      <c r="QRT735" s="102"/>
      <c r="QRU735" s="102"/>
      <c r="QRV735" s="102"/>
      <c r="QRW735" s="102"/>
      <c r="QRX735" s="102"/>
      <c r="QRY735" s="102"/>
      <c r="QRZ735" s="102"/>
      <c r="QSA735" s="102"/>
      <c r="QSB735" s="102"/>
      <c r="QSC735" s="102"/>
      <c r="QSD735" s="102"/>
      <c r="QSE735" s="102"/>
      <c r="QSF735" s="102"/>
      <c r="QSG735" s="102"/>
      <c r="QSH735" s="102"/>
      <c r="QSI735" s="102"/>
      <c r="QSJ735" s="102"/>
      <c r="QSK735" s="102"/>
      <c r="QSL735" s="102"/>
      <c r="QSM735" s="102"/>
      <c r="QSN735" s="102"/>
      <c r="QSO735" s="102"/>
      <c r="QSP735" s="102"/>
      <c r="QSQ735" s="102"/>
      <c r="QSR735" s="102"/>
      <c r="QSS735" s="102"/>
      <c r="QST735" s="102"/>
      <c r="QSU735" s="102"/>
      <c r="QSV735" s="102"/>
      <c r="QSW735" s="102"/>
      <c r="QSX735" s="102"/>
      <c r="QSY735" s="102"/>
      <c r="QSZ735" s="102"/>
      <c r="QTA735" s="102"/>
      <c r="QTB735" s="102"/>
      <c r="QTC735" s="102"/>
      <c r="QTD735" s="102"/>
      <c r="QTE735" s="102"/>
      <c r="QTF735" s="102"/>
      <c r="QTG735" s="102"/>
      <c r="QTH735" s="102"/>
      <c r="QTI735" s="102"/>
      <c r="QTJ735" s="102"/>
      <c r="QTK735" s="102"/>
      <c r="QTL735" s="102"/>
      <c r="QTM735" s="102"/>
      <c r="QTN735" s="102"/>
      <c r="QTO735" s="102"/>
      <c r="QTP735" s="102"/>
      <c r="QTQ735" s="102"/>
      <c r="QTR735" s="102"/>
      <c r="QTS735" s="102"/>
      <c r="QTT735" s="102"/>
      <c r="QTU735" s="102"/>
      <c r="QTV735" s="102"/>
      <c r="QTW735" s="102"/>
      <c r="QTX735" s="102"/>
      <c r="QTY735" s="102"/>
      <c r="QTZ735" s="102"/>
      <c r="QUA735" s="102"/>
      <c r="QUB735" s="102"/>
      <c r="QUC735" s="102"/>
      <c r="QUD735" s="102"/>
      <c r="QUE735" s="102"/>
      <c r="QUF735" s="102"/>
      <c r="QUG735" s="102"/>
      <c r="QUH735" s="102"/>
      <c r="QUI735" s="102"/>
      <c r="QUJ735" s="102"/>
      <c r="QUK735" s="102"/>
      <c r="QUL735" s="102"/>
      <c r="QUM735" s="102"/>
      <c r="QUN735" s="102"/>
      <c r="QUO735" s="102"/>
      <c r="QUP735" s="102"/>
      <c r="QUQ735" s="102"/>
      <c r="QUR735" s="102"/>
      <c r="QUS735" s="102"/>
      <c r="QUT735" s="102"/>
      <c r="QUU735" s="102"/>
      <c r="QUV735" s="102"/>
      <c r="QUW735" s="102"/>
      <c r="QUX735" s="102"/>
      <c r="QUY735" s="102"/>
      <c r="QUZ735" s="102"/>
      <c r="QVA735" s="102"/>
      <c r="QVB735" s="102"/>
      <c r="QVC735" s="102"/>
      <c r="QVD735" s="102"/>
      <c r="QVE735" s="102"/>
      <c r="QVF735" s="102"/>
      <c r="QVG735" s="102"/>
      <c r="QVH735" s="102"/>
      <c r="QVI735" s="102"/>
      <c r="QVJ735" s="102"/>
      <c r="QVK735" s="102"/>
      <c r="QVL735" s="102"/>
      <c r="QVM735" s="102"/>
      <c r="QVN735" s="102"/>
      <c r="QVO735" s="102"/>
      <c r="QVP735" s="102"/>
      <c r="QVQ735" s="102"/>
      <c r="QVR735" s="102"/>
      <c r="QVS735" s="102"/>
      <c r="QVT735" s="102"/>
      <c r="QVU735" s="102"/>
      <c r="QVV735" s="102"/>
      <c r="QVW735" s="102"/>
      <c r="QVX735" s="102"/>
      <c r="QVY735" s="102"/>
      <c r="QVZ735" s="102"/>
      <c r="QWA735" s="102"/>
      <c r="QWB735" s="102"/>
      <c r="QWC735" s="102"/>
      <c r="QWD735" s="102"/>
      <c r="QWE735" s="102"/>
      <c r="QWF735" s="102"/>
      <c r="QWG735" s="102"/>
      <c r="QWH735" s="102"/>
      <c r="QWI735" s="102"/>
      <c r="QWJ735" s="102"/>
      <c r="QWK735" s="102"/>
      <c r="QWL735" s="102"/>
      <c r="QWM735" s="102"/>
      <c r="QWN735" s="102"/>
      <c r="QWO735" s="102"/>
      <c r="QWP735" s="102"/>
      <c r="QWQ735" s="102"/>
      <c r="QWR735" s="102"/>
      <c r="QWS735" s="102"/>
      <c r="QWT735" s="102"/>
      <c r="QWU735" s="102"/>
      <c r="QWV735" s="102"/>
      <c r="QWW735" s="102"/>
      <c r="QWX735" s="102"/>
      <c r="QWY735" s="102"/>
      <c r="QWZ735" s="102"/>
      <c r="QXA735" s="102"/>
      <c r="QXB735" s="102"/>
      <c r="QXC735" s="102"/>
      <c r="QXD735" s="102"/>
      <c r="QXE735" s="102"/>
      <c r="QXF735" s="102"/>
      <c r="QXG735" s="102"/>
      <c r="QXH735" s="102"/>
      <c r="QXI735" s="102"/>
      <c r="QXJ735" s="102"/>
      <c r="QXK735" s="102"/>
      <c r="QXL735" s="102"/>
      <c r="QXM735" s="102"/>
      <c r="QXN735" s="102"/>
      <c r="QXO735" s="102"/>
      <c r="QXP735" s="102"/>
      <c r="QXQ735" s="102"/>
      <c r="QXR735" s="102"/>
      <c r="QXS735" s="102"/>
      <c r="QXT735" s="102"/>
      <c r="QXU735" s="102"/>
      <c r="QXV735" s="102"/>
      <c r="QXW735" s="102"/>
      <c r="QXX735" s="102"/>
      <c r="QXY735" s="102"/>
      <c r="QXZ735" s="102"/>
      <c r="QYA735" s="102"/>
      <c r="QYB735" s="102"/>
      <c r="QYC735" s="102"/>
      <c r="QYD735" s="102"/>
      <c r="QYE735" s="102"/>
      <c r="QYF735" s="102"/>
      <c r="QYG735" s="102"/>
      <c r="QYH735" s="102"/>
      <c r="QYI735" s="102"/>
      <c r="QYJ735" s="102"/>
      <c r="QYK735" s="102"/>
      <c r="QYL735" s="102"/>
      <c r="QYM735" s="102"/>
      <c r="QYN735" s="102"/>
      <c r="QYO735" s="102"/>
      <c r="QYP735" s="102"/>
      <c r="QYQ735" s="102"/>
      <c r="QYR735" s="102"/>
      <c r="QYS735" s="102"/>
      <c r="QYT735" s="102"/>
      <c r="QYU735" s="102"/>
      <c r="QYV735" s="102"/>
      <c r="QYW735" s="102"/>
      <c r="QYX735" s="102"/>
      <c r="QYY735" s="102"/>
      <c r="QYZ735" s="102"/>
      <c r="QZA735" s="102"/>
      <c r="QZB735" s="102"/>
      <c r="QZC735" s="102"/>
      <c r="QZD735" s="102"/>
      <c r="QZE735" s="102"/>
      <c r="QZF735" s="102"/>
      <c r="QZG735" s="102"/>
      <c r="QZH735" s="102"/>
      <c r="QZI735" s="102"/>
      <c r="QZJ735" s="102"/>
      <c r="QZK735" s="102"/>
      <c r="QZL735" s="102"/>
      <c r="QZM735" s="102"/>
      <c r="QZN735" s="102"/>
      <c r="QZO735" s="102"/>
      <c r="QZP735" s="102"/>
      <c r="QZQ735" s="102"/>
      <c r="QZR735" s="102"/>
      <c r="QZS735" s="102"/>
      <c r="QZT735" s="102"/>
      <c r="QZU735" s="102"/>
      <c r="QZV735" s="102"/>
      <c r="QZW735" s="102"/>
      <c r="QZX735" s="102"/>
      <c r="QZY735" s="102"/>
      <c r="QZZ735" s="102"/>
      <c r="RAA735" s="102"/>
      <c r="RAB735" s="102"/>
      <c r="RAC735" s="102"/>
      <c r="RAD735" s="102"/>
      <c r="RAE735" s="102"/>
      <c r="RAF735" s="102"/>
      <c r="RAG735" s="102"/>
      <c r="RAH735" s="102"/>
      <c r="RAI735" s="102"/>
      <c r="RAJ735" s="102"/>
      <c r="RAK735" s="102"/>
      <c r="RAL735" s="102"/>
      <c r="RAM735" s="102"/>
      <c r="RAN735" s="102"/>
      <c r="RAO735" s="102"/>
      <c r="RAP735" s="102"/>
      <c r="RAQ735" s="102"/>
      <c r="RAR735" s="102"/>
      <c r="RAS735" s="102"/>
      <c r="RAT735" s="102"/>
      <c r="RAU735" s="102"/>
      <c r="RAV735" s="102"/>
      <c r="RAW735" s="102"/>
      <c r="RAX735" s="102"/>
      <c r="RAY735" s="102"/>
      <c r="RAZ735" s="102"/>
      <c r="RBA735" s="102"/>
      <c r="RBB735" s="102"/>
      <c r="RBC735" s="102"/>
      <c r="RBD735" s="102"/>
      <c r="RBE735" s="102"/>
      <c r="RBF735" s="102"/>
      <c r="RBG735" s="102"/>
      <c r="RBH735" s="102"/>
      <c r="RBI735" s="102"/>
      <c r="RBJ735" s="102"/>
      <c r="RBK735" s="102"/>
      <c r="RBL735" s="102"/>
      <c r="RBM735" s="102"/>
      <c r="RBN735" s="102"/>
      <c r="RBO735" s="102"/>
      <c r="RBP735" s="102"/>
      <c r="RBQ735" s="102"/>
      <c r="RBR735" s="102"/>
      <c r="RBS735" s="102"/>
      <c r="RBT735" s="102"/>
      <c r="RBU735" s="102"/>
      <c r="RBV735" s="102"/>
      <c r="RBW735" s="102"/>
      <c r="RBX735" s="102"/>
      <c r="RBY735" s="102"/>
      <c r="RBZ735" s="102"/>
      <c r="RCA735" s="102"/>
      <c r="RCB735" s="102"/>
      <c r="RCC735" s="102"/>
      <c r="RCD735" s="102"/>
      <c r="RCE735" s="102"/>
      <c r="RCF735" s="102"/>
      <c r="RCG735" s="102"/>
      <c r="RCH735" s="102"/>
      <c r="RCI735" s="102"/>
      <c r="RCJ735" s="102"/>
      <c r="RCK735" s="102"/>
      <c r="RCL735" s="102"/>
      <c r="RCM735" s="102"/>
      <c r="RCN735" s="102"/>
      <c r="RCO735" s="102"/>
      <c r="RCP735" s="102"/>
      <c r="RCQ735" s="102"/>
      <c r="RCR735" s="102"/>
      <c r="RCS735" s="102"/>
      <c r="RCT735" s="102"/>
      <c r="RCU735" s="102"/>
      <c r="RCV735" s="102"/>
      <c r="RCW735" s="102"/>
      <c r="RCX735" s="102"/>
      <c r="RCY735" s="102"/>
      <c r="RCZ735" s="102"/>
      <c r="RDA735" s="102"/>
      <c r="RDB735" s="102"/>
      <c r="RDC735" s="102"/>
      <c r="RDD735" s="102"/>
      <c r="RDE735" s="102"/>
      <c r="RDF735" s="102"/>
      <c r="RDG735" s="102"/>
      <c r="RDH735" s="102"/>
      <c r="RDI735" s="102"/>
      <c r="RDJ735" s="102"/>
      <c r="RDK735" s="102"/>
      <c r="RDL735" s="102"/>
      <c r="RDM735" s="102"/>
      <c r="RDN735" s="102"/>
      <c r="RDO735" s="102"/>
      <c r="RDP735" s="102"/>
      <c r="RDQ735" s="102"/>
      <c r="RDR735" s="102"/>
      <c r="RDS735" s="102"/>
      <c r="RDT735" s="102"/>
      <c r="RDU735" s="102"/>
      <c r="RDV735" s="102"/>
      <c r="RDW735" s="102"/>
      <c r="RDX735" s="102"/>
      <c r="RDY735" s="102"/>
      <c r="RDZ735" s="102"/>
      <c r="REA735" s="102"/>
      <c r="REB735" s="102"/>
      <c r="REC735" s="102"/>
      <c r="RED735" s="102"/>
      <c r="REE735" s="102"/>
      <c r="REF735" s="102"/>
      <c r="REG735" s="102"/>
      <c r="REH735" s="102"/>
      <c r="REI735" s="102"/>
      <c r="REJ735" s="102"/>
      <c r="REK735" s="102"/>
      <c r="REL735" s="102"/>
      <c r="REM735" s="102"/>
      <c r="REN735" s="102"/>
      <c r="REO735" s="102"/>
      <c r="REP735" s="102"/>
      <c r="REQ735" s="102"/>
      <c r="RER735" s="102"/>
      <c r="RES735" s="102"/>
      <c r="RET735" s="102"/>
      <c r="REU735" s="102"/>
      <c r="REV735" s="102"/>
      <c r="REW735" s="102"/>
      <c r="REX735" s="102"/>
      <c r="REY735" s="102"/>
      <c r="REZ735" s="102"/>
      <c r="RFA735" s="102"/>
      <c r="RFB735" s="102"/>
      <c r="RFC735" s="102"/>
      <c r="RFD735" s="102"/>
      <c r="RFE735" s="102"/>
      <c r="RFF735" s="102"/>
      <c r="RFG735" s="102"/>
      <c r="RFH735" s="102"/>
      <c r="RFI735" s="102"/>
      <c r="RFJ735" s="102"/>
      <c r="RFK735" s="102"/>
      <c r="RFL735" s="102"/>
      <c r="RFM735" s="102"/>
      <c r="RFN735" s="102"/>
      <c r="RFO735" s="102"/>
      <c r="RFP735" s="102"/>
      <c r="RFQ735" s="102"/>
      <c r="RFR735" s="102"/>
      <c r="RFS735" s="102"/>
      <c r="RFT735" s="102"/>
      <c r="RFU735" s="102"/>
      <c r="RFV735" s="102"/>
      <c r="RFW735" s="102"/>
      <c r="RFX735" s="102"/>
      <c r="RFY735" s="102"/>
      <c r="RFZ735" s="102"/>
      <c r="RGA735" s="102"/>
      <c r="RGB735" s="102"/>
      <c r="RGC735" s="102"/>
      <c r="RGD735" s="102"/>
      <c r="RGE735" s="102"/>
      <c r="RGF735" s="102"/>
      <c r="RGG735" s="102"/>
      <c r="RGH735" s="102"/>
      <c r="RGI735" s="102"/>
      <c r="RGJ735" s="102"/>
      <c r="RGK735" s="102"/>
      <c r="RGL735" s="102"/>
      <c r="RGM735" s="102"/>
      <c r="RGN735" s="102"/>
      <c r="RGO735" s="102"/>
      <c r="RGP735" s="102"/>
      <c r="RGQ735" s="102"/>
      <c r="RGR735" s="102"/>
      <c r="RGS735" s="102"/>
      <c r="RGT735" s="102"/>
      <c r="RGU735" s="102"/>
      <c r="RGV735" s="102"/>
      <c r="RGW735" s="102"/>
      <c r="RGX735" s="102"/>
      <c r="RGY735" s="102"/>
      <c r="RGZ735" s="102"/>
      <c r="RHA735" s="102"/>
      <c r="RHB735" s="102"/>
      <c r="RHC735" s="102"/>
      <c r="RHD735" s="102"/>
      <c r="RHE735" s="102"/>
      <c r="RHF735" s="102"/>
      <c r="RHG735" s="102"/>
      <c r="RHH735" s="102"/>
      <c r="RHI735" s="102"/>
      <c r="RHJ735" s="102"/>
      <c r="RHK735" s="102"/>
      <c r="RHL735" s="102"/>
      <c r="RHM735" s="102"/>
      <c r="RHN735" s="102"/>
      <c r="RHO735" s="102"/>
      <c r="RHP735" s="102"/>
      <c r="RHQ735" s="102"/>
      <c r="RHR735" s="102"/>
      <c r="RHS735" s="102"/>
      <c r="RHT735" s="102"/>
      <c r="RHU735" s="102"/>
      <c r="RHV735" s="102"/>
      <c r="RHW735" s="102"/>
      <c r="RHX735" s="102"/>
      <c r="RHY735" s="102"/>
      <c r="RHZ735" s="102"/>
      <c r="RIA735" s="102"/>
      <c r="RIB735" s="102"/>
      <c r="RIC735" s="102"/>
      <c r="RID735" s="102"/>
      <c r="RIE735" s="102"/>
      <c r="RIF735" s="102"/>
      <c r="RIG735" s="102"/>
      <c r="RIH735" s="102"/>
      <c r="RII735" s="102"/>
      <c r="RIJ735" s="102"/>
      <c r="RIK735" s="102"/>
      <c r="RIL735" s="102"/>
      <c r="RIM735" s="102"/>
      <c r="RIN735" s="102"/>
      <c r="RIO735" s="102"/>
      <c r="RIP735" s="102"/>
      <c r="RIQ735" s="102"/>
      <c r="RIR735" s="102"/>
      <c r="RIS735" s="102"/>
      <c r="RIT735" s="102"/>
      <c r="RIU735" s="102"/>
      <c r="RIV735" s="102"/>
      <c r="RIW735" s="102"/>
      <c r="RIX735" s="102"/>
      <c r="RIY735" s="102"/>
      <c r="RIZ735" s="102"/>
      <c r="RJA735" s="102"/>
      <c r="RJB735" s="102"/>
      <c r="RJC735" s="102"/>
      <c r="RJD735" s="102"/>
      <c r="RJE735" s="102"/>
      <c r="RJF735" s="102"/>
      <c r="RJG735" s="102"/>
      <c r="RJH735" s="102"/>
      <c r="RJI735" s="102"/>
      <c r="RJJ735" s="102"/>
      <c r="RJK735" s="102"/>
      <c r="RJL735" s="102"/>
      <c r="RJM735" s="102"/>
      <c r="RJN735" s="102"/>
      <c r="RJO735" s="102"/>
      <c r="RJP735" s="102"/>
      <c r="RJQ735" s="102"/>
      <c r="RJR735" s="102"/>
      <c r="RJS735" s="102"/>
      <c r="RJT735" s="102"/>
      <c r="RJU735" s="102"/>
      <c r="RJV735" s="102"/>
      <c r="RJW735" s="102"/>
      <c r="RJX735" s="102"/>
      <c r="RJY735" s="102"/>
      <c r="RJZ735" s="102"/>
      <c r="RKA735" s="102"/>
      <c r="RKB735" s="102"/>
      <c r="RKC735" s="102"/>
      <c r="RKD735" s="102"/>
      <c r="RKE735" s="102"/>
      <c r="RKF735" s="102"/>
      <c r="RKG735" s="102"/>
      <c r="RKH735" s="102"/>
      <c r="RKI735" s="102"/>
      <c r="RKJ735" s="102"/>
      <c r="RKK735" s="102"/>
      <c r="RKL735" s="102"/>
      <c r="RKM735" s="102"/>
      <c r="RKN735" s="102"/>
      <c r="RKO735" s="102"/>
      <c r="RKP735" s="102"/>
      <c r="RKQ735" s="102"/>
      <c r="RKR735" s="102"/>
      <c r="RKS735" s="102"/>
      <c r="RKT735" s="102"/>
      <c r="RKU735" s="102"/>
      <c r="RKV735" s="102"/>
      <c r="RKW735" s="102"/>
      <c r="RKX735" s="102"/>
      <c r="RKY735" s="102"/>
      <c r="RKZ735" s="102"/>
      <c r="RLA735" s="102"/>
      <c r="RLB735" s="102"/>
      <c r="RLC735" s="102"/>
      <c r="RLD735" s="102"/>
      <c r="RLE735" s="102"/>
      <c r="RLF735" s="102"/>
      <c r="RLG735" s="102"/>
      <c r="RLH735" s="102"/>
      <c r="RLI735" s="102"/>
      <c r="RLJ735" s="102"/>
      <c r="RLK735" s="102"/>
      <c r="RLL735" s="102"/>
      <c r="RLM735" s="102"/>
      <c r="RLN735" s="102"/>
      <c r="RLO735" s="102"/>
      <c r="RLP735" s="102"/>
      <c r="RLQ735" s="102"/>
      <c r="RLR735" s="102"/>
      <c r="RLS735" s="102"/>
      <c r="RLT735" s="102"/>
      <c r="RLU735" s="102"/>
      <c r="RLV735" s="102"/>
      <c r="RLW735" s="102"/>
      <c r="RLX735" s="102"/>
      <c r="RLY735" s="102"/>
      <c r="RLZ735" s="102"/>
      <c r="RMA735" s="102"/>
      <c r="RMB735" s="102"/>
      <c r="RMC735" s="102"/>
      <c r="RMD735" s="102"/>
      <c r="RME735" s="102"/>
      <c r="RMF735" s="102"/>
      <c r="RMG735" s="102"/>
      <c r="RMH735" s="102"/>
      <c r="RMI735" s="102"/>
      <c r="RMJ735" s="102"/>
      <c r="RMK735" s="102"/>
      <c r="RML735" s="102"/>
      <c r="RMM735" s="102"/>
      <c r="RMN735" s="102"/>
      <c r="RMO735" s="102"/>
      <c r="RMP735" s="102"/>
      <c r="RMQ735" s="102"/>
      <c r="RMR735" s="102"/>
      <c r="RMS735" s="102"/>
      <c r="RMT735" s="102"/>
      <c r="RMU735" s="102"/>
      <c r="RMV735" s="102"/>
      <c r="RMW735" s="102"/>
      <c r="RMX735" s="102"/>
      <c r="RMY735" s="102"/>
      <c r="RMZ735" s="102"/>
      <c r="RNA735" s="102"/>
      <c r="RNB735" s="102"/>
      <c r="RNC735" s="102"/>
      <c r="RND735" s="102"/>
      <c r="RNE735" s="102"/>
      <c r="RNF735" s="102"/>
      <c r="RNG735" s="102"/>
      <c r="RNH735" s="102"/>
      <c r="RNI735" s="102"/>
      <c r="RNJ735" s="102"/>
      <c r="RNK735" s="102"/>
      <c r="RNL735" s="102"/>
      <c r="RNM735" s="102"/>
      <c r="RNN735" s="102"/>
      <c r="RNO735" s="102"/>
      <c r="RNP735" s="102"/>
      <c r="RNQ735" s="102"/>
      <c r="RNR735" s="102"/>
      <c r="RNS735" s="102"/>
      <c r="RNT735" s="102"/>
      <c r="RNU735" s="102"/>
      <c r="RNV735" s="102"/>
      <c r="RNW735" s="102"/>
      <c r="RNX735" s="102"/>
      <c r="RNY735" s="102"/>
      <c r="RNZ735" s="102"/>
      <c r="ROA735" s="102"/>
      <c r="ROB735" s="102"/>
      <c r="ROC735" s="102"/>
      <c r="ROD735" s="102"/>
      <c r="ROE735" s="102"/>
      <c r="ROF735" s="102"/>
      <c r="ROG735" s="102"/>
      <c r="ROH735" s="102"/>
      <c r="ROI735" s="102"/>
      <c r="ROJ735" s="102"/>
      <c r="ROK735" s="102"/>
      <c r="ROL735" s="102"/>
      <c r="ROM735" s="102"/>
      <c r="RON735" s="102"/>
      <c r="ROO735" s="102"/>
      <c r="ROP735" s="102"/>
      <c r="ROQ735" s="102"/>
      <c r="ROR735" s="102"/>
      <c r="ROS735" s="102"/>
      <c r="ROT735" s="102"/>
      <c r="ROU735" s="102"/>
      <c r="ROV735" s="102"/>
      <c r="ROW735" s="102"/>
      <c r="ROX735" s="102"/>
      <c r="ROY735" s="102"/>
      <c r="ROZ735" s="102"/>
      <c r="RPA735" s="102"/>
      <c r="RPB735" s="102"/>
      <c r="RPC735" s="102"/>
      <c r="RPD735" s="102"/>
      <c r="RPE735" s="102"/>
      <c r="RPF735" s="102"/>
      <c r="RPG735" s="102"/>
      <c r="RPH735" s="102"/>
      <c r="RPI735" s="102"/>
      <c r="RPJ735" s="102"/>
      <c r="RPK735" s="102"/>
      <c r="RPL735" s="102"/>
      <c r="RPM735" s="102"/>
      <c r="RPN735" s="102"/>
      <c r="RPO735" s="102"/>
      <c r="RPP735" s="102"/>
      <c r="RPQ735" s="102"/>
      <c r="RPR735" s="102"/>
      <c r="RPS735" s="102"/>
      <c r="RPT735" s="102"/>
      <c r="RPU735" s="102"/>
      <c r="RPV735" s="102"/>
      <c r="RPW735" s="102"/>
      <c r="RPX735" s="102"/>
      <c r="RPY735" s="102"/>
      <c r="RPZ735" s="102"/>
      <c r="RQA735" s="102"/>
      <c r="RQB735" s="102"/>
      <c r="RQC735" s="102"/>
      <c r="RQD735" s="102"/>
      <c r="RQE735" s="102"/>
      <c r="RQF735" s="102"/>
      <c r="RQG735" s="102"/>
      <c r="RQH735" s="102"/>
      <c r="RQI735" s="102"/>
      <c r="RQJ735" s="102"/>
      <c r="RQK735" s="102"/>
      <c r="RQL735" s="102"/>
      <c r="RQM735" s="102"/>
      <c r="RQN735" s="102"/>
      <c r="RQO735" s="102"/>
      <c r="RQP735" s="102"/>
      <c r="RQQ735" s="102"/>
      <c r="RQR735" s="102"/>
      <c r="RQS735" s="102"/>
      <c r="RQT735" s="102"/>
      <c r="RQU735" s="102"/>
      <c r="RQV735" s="102"/>
      <c r="RQW735" s="102"/>
      <c r="RQX735" s="102"/>
      <c r="RQY735" s="102"/>
      <c r="RQZ735" s="102"/>
      <c r="RRA735" s="102"/>
      <c r="RRB735" s="102"/>
      <c r="RRC735" s="102"/>
      <c r="RRD735" s="102"/>
      <c r="RRE735" s="102"/>
      <c r="RRF735" s="102"/>
      <c r="RRG735" s="102"/>
      <c r="RRH735" s="102"/>
      <c r="RRI735" s="102"/>
      <c r="RRJ735" s="102"/>
      <c r="RRK735" s="102"/>
      <c r="RRL735" s="102"/>
      <c r="RRM735" s="102"/>
      <c r="RRN735" s="102"/>
      <c r="RRO735" s="102"/>
      <c r="RRP735" s="102"/>
      <c r="RRQ735" s="102"/>
      <c r="RRR735" s="102"/>
      <c r="RRS735" s="102"/>
      <c r="RRT735" s="102"/>
      <c r="RRU735" s="102"/>
      <c r="RRV735" s="102"/>
      <c r="RRW735" s="102"/>
      <c r="RRX735" s="102"/>
      <c r="RRY735" s="102"/>
      <c r="RRZ735" s="102"/>
      <c r="RSA735" s="102"/>
      <c r="RSB735" s="102"/>
      <c r="RSC735" s="102"/>
      <c r="RSD735" s="102"/>
      <c r="RSE735" s="102"/>
      <c r="RSF735" s="102"/>
      <c r="RSG735" s="102"/>
      <c r="RSH735" s="102"/>
      <c r="RSI735" s="102"/>
      <c r="RSJ735" s="102"/>
      <c r="RSK735" s="102"/>
      <c r="RSL735" s="102"/>
      <c r="RSM735" s="102"/>
      <c r="RSN735" s="102"/>
      <c r="RSO735" s="102"/>
      <c r="RSP735" s="102"/>
      <c r="RSQ735" s="102"/>
      <c r="RSR735" s="102"/>
      <c r="RSS735" s="102"/>
      <c r="RST735" s="102"/>
      <c r="RSU735" s="102"/>
      <c r="RSV735" s="102"/>
      <c r="RSW735" s="102"/>
      <c r="RSX735" s="102"/>
      <c r="RSY735" s="102"/>
      <c r="RSZ735" s="102"/>
      <c r="RTA735" s="102"/>
      <c r="RTB735" s="102"/>
      <c r="RTC735" s="102"/>
      <c r="RTD735" s="102"/>
      <c r="RTE735" s="102"/>
      <c r="RTF735" s="102"/>
      <c r="RTG735" s="102"/>
      <c r="RTH735" s="102"/>
      <c r="RTI735" s="102"/>
      <c r="RTJ735" s="102"/>
      <c r="RTK735" s="102"/>
      <c r="RTL735" s="102"/>
      <c r="RTM735" s="102"/>
      <c r="RTN735" s="102"/>
      <c r="RTO735" s="102"/>
      <c r="RTP735" s="102"/>
      <c r="RTQ735" s="102"/>
      <c r="RTR735" s="102"/>
      <c r="RTS735" s="102"/>
      <c r="RTT735" s="102"/>
      <c r="RTU735" s="102"/>
      <c r="RTV735" s="102"/>
      <c r="RTW735" s="102"/>
      <c r="RTX735" s="102"/>
      <c r="RTY735" s="102"/>
      <c r="RTZ735" s="102"/>
      <c r="RUA735" s="102"/>
      <c r="RUB735" s="102"/>
      <c r="RUC735" s="102"/>
      <c r="RUD735" s="102"/>
      <c r="RUE735" s="102"/>
      <c r="RUF735" s="102"/>
      <c r="RUG735" s="102"/>
      <c r="RUH735" s="102"/>
      <c r="RUI735" s="102"/>
      <c r="RUJ735" s="102"/>
      <c r="RUK735" s="102"/>
      <c r="RUL735" s="102"/>
      <c r="RUM735" s="102"/>
      <c r="RUN735" s="102"/>
      <c r="RUO735" s="102"/>
      <c r="RUP735" s="102"/>
      <c r="RUQ735" s="102"/>
      <c r="RUR735" s="102"/>
      <c r="RUS735" s="102"/>
      <c r="RUT735" s="102"/>
      <c r="RUU735" s="102"/>
      <c r="RUV735" s="102"/>
      <c r="RUW735" s="102"/>
      <c r="RUX735" s="102"/>
      <c r="RUY735" s="102"/>
      <c r="RUZ735" s="102"/>
      <c r="RVA735" s="102"/>
      <c r="RVB735" s="102"/>
      <c r="RVC735" s="102"/>
      <c r="RVD735" s="102"/>
      <c r="RVE735" s="102"/>
      <c r="RVF735" s="102"/>
      <c r="RVG735" s="102"/>
      <c r="RVH735" s="102"/>
      <c r="RVI735" s="102"/>
      <c r="RVJ735" s="102"/>
      <c r="RVK735" s="102"/>
      <c r="RVL735" s="102"/>
      <c r="RVM735" s="102"/>
      <c r="RVN735" s="102"/>
      <c r="RVO735" s="102"/>
      <c r="RVP735" s="102"/>
      <c r="RVQ735" s="102"/>
      <c r="RVR735" s="102"/>
      <c r="RVS735" s="102"/>
      <c r="RVT735" s="102"/>
      <c r="RVU735" s="102"/>
      <c r="RVV735" s="102"/>
      <c r="RVW735" s="102"/>
      <c r="RVX735" s="102"/>
      <c r="RVY735" s="102"/>
      <c r="RVZ735" s="102"/>
      <c r="RWA735" s="102"/>
      <c r="RWB735" s="102"/>
      <c r="RWC735" s="102"/>
      <c r="RWD735" s="102"/>
      <c r="RWE735" s="102"/>
      <c r="RWF735" s="102"/>
      <c r="RWG735" s="102"/>
      <c r="RWH735" s="102"/>
      <c r="RWI735" s="102"/>
      <c r="RWJ735" s="102"/>
      <c r="RWK735" s="102"/>
      <c r="RWL735" s="102"/>
      <c r="RWM735" s="102"/>
      <c r="RWN735" s="102"/>
      <c r="RWO735" s="102"/>
      <c r="RWP735" s="102"/>
      <c r="RWQ735" s="102"/>
      <c r="RWR735" s="102"/>
      <c r="RWS735" s="102"/>
      <c r="RWT735" s="102"/>
      <c r="RWU735" s="102"/>
      <c r="RWV735" s="102"/>
      <c r="RWW735" s="102"/>
      <c r="RWX735" s="102"/>
      <c r="RWY735" s="102"/>
      <c r="RWZ735" s="102"/>
      <c r="RXA735" s="102"/>
      <c r="RXB735" s="102"/>
      <c r="RXC735" s="102"/>
      <c r="RXD735" s="102"/>
      <c r="RXE735" s="102"/>
      <c r="RXF735" s="102"/>
      <c r="RXG735" s="102"/>
      <c r="RXH735" s="102"/>
      <c r="RXI735" s="102"/>
      <c r="RXJ735" s="102"/>
      <c r="RXK735" s="102"/>
      <c r="RXL735" s="102"/>
      <c r="RXM735" s="102"/>
      <c r="RXN735" s="102"/>
      <c r="RXO735" s="102"/>
      <c r="RXP735" s="102"/>
      <c r="RXQ735" s="102"/>
      <c r="RXR735" s="102"/>
      <c r="RXS735" s="102"/>
      <c r="RXT735" s="102"/>
      <c r="RXU735" s="102"/>
      <c r="RXV735" s="102"/>
      <c r="RXW735" s="102"/>
      <c r="RXX735" s="102"/>
      <c r="RXY735" s="102"/>
      <c r="RXZ735" s="102"/>
      <c r="RYA735" s="102"/>
      <c r="RYB735" s="102"/>
      <c r="RYC735" s="102"/>
      <c r="RYD735" s="102"/>
      <c r="RYE735" s="102"/>
      <c r="RYF735" s="102"/>
      <c r="RYG735" s="102"/>
      <c r="RYH735" s="102"/>
      <c r="RYI735" s="102"/>
      <c r="RYJ735" s="102"/>
      <c r="RYK735" s="102"/>
      <c r="RYL735" s="102"/>
      <c r="RYM735" s="102"/>
      <c r="RYN735" s="102"/>
      <c r="RYO735" s="102"/>
      <c r="RYP735" s="102"/>
      <c r="RYQ735" s="102"/>
      <c r="RYR735" s="102"/>
      <c r="RYS735" s="102"/>
      <c r="RYT735" s="102"/>
      <c r="RYU735" s="102"/>
      <c r="RYV735" s="102"/>
      <c r="RYW735" s="102"/>
      <c r="RYX735" s="102"/>
      <c r="RYY735" s="102"/>
      <c r="RYZ735" s="102"/>
      <c r="RZA735" s="102"/>
      <c r="RZB735" s="102"/>
      <c r="RZC735" s="102"/>
      <c r="RZD735" s="102"/>
      <c r="RZE735" s="102"/>
      <c r="RZF735" s="102"/>
      <c r="RZG735" s="102"/>
      <c r="RZH735" s="102"/>
      <c r="RZI735" s="102"/>
      <c r="RZJ735" s="102"/>
      <c r="RZK735" s="102"/>
      <c r="RZL735" s="102"/>
      <c r="RZM735" s="102"/>
      <c r="RZN735" s="102"/>
      <c r="RZO735" s="102"/>
      <c r="RZP735" s="102"/>
      <c r="RZQ735" s="102"/>
      <c r="RZR735" s="102"/>
      <c r="RZS735" s="102"/>
      <c r="RZT735" s="102"/>
      <c r="RZU735" s="102"/>
      <c r="RZV735" s="102"/>
      <c r="RZW735" s="102"/>
      <c r="RZX735" s="102"/>
      <c r="RZY735" s="102"/>
      <c r="RZZ735" s="102"/>
      <c r="SAA735" s="102"/>
      <c r="SAB735" s="102"/>
      <c r="SAC735" s="102"/>
      <c r="SAD735" s="102"/>
      <c r="SAE735" s="102"/>
      <c r="SAF735" s="102"/>
      <c r="SAG735" s="102"/>
      <c r="SAH735" s="102"/>
      <c r="SAI735" s="102"/>
      <c r="SAJ735" s="102"/>
      <c r="SAK735" s="102"/>
      <c r="SAL735" s="102"/>
      <c r="SAM735" s="102"/>
      <c r="SAN735" s="102"/>
      <c r="SAO735" s="102"/>
      <c r="SAP735" s="102"/>
      <c r="SAQ735" s="102"/>
      <c r="SAR735" s="102"/>
      <c r="SAS735" s="102"/>
      <c r="SAT735" s="102"/>
      <c r="SAU735" s="102"/>
      <c r="SAV735" s="102"/>
      <c r="SAW735" s="102"/>
      <c r="SAX735" s="102"/>
      <c r="SAY735" s="102"/>
      <c r="SAZ735" s="102"/>
      <c r="SBA735" s="102"/>
      <c r="SBB735" s="102"/>
      <c r="SBC735" s="102"/>
      <c r="SBD735" s="102"/>
      <c r="SBE735" s="102"/>
      <c r="SBF735" s="102"/>
      <c r="SBG735" s="102"/>
      <c r="SBH735" s="102"/>
      <c r="SBI735" s="102"/>
      <c r="SBJ735" s="102"/>
      <c r="SBK735" s="102"/>
      <c r="SBL735" s="102"/>
      <c r="SBM735" s="102"/>
      <c r="SBN735" s="102"/>
      <c r="SBO735" s="102"/>
      <c r="SBP735" s="102"/>
      <c r="SBQ735" s="102"/>
      <c r="SBR735" s="102"/>
      <c r="SBS735" s="102"/>
      <c r="SBT735" s="102"/>
      <c r="SBU735" s="102"/>
      <c r="SBV735" s="102"/>
      <c r="SBW735" s="102"/>
      <c r="SBX735" s="102"/>
      <c r="SBY735" s="102"/>
      <c r="SBZ735" s="102"/>
      <c r="SCA735" s="102"/>
      <c r="SCB735" s="102"/>
      <c r="SCC735" s="102"/>
      <c r="SCD735" s="102"/>
      <c r="SCE735" s="102"/>
      <c r="SCF735" s="102"/>
      <c r="SCG735" s="102"/>
      <c r="SCH735" s="102"/>
      <c r="SCI735" s="102"/>
      <c r="SCJ735" s="102"/>
      <c r="SCK735" s="102"/>
      <c r="SCL735" s="102"/>
      <c r="SCM735" s="102"/>
      <c r="SCN735" s="102"/>
      <c r="SCO735" s="102"/>
      <c r="SCP735" s="102"/>
      <c r="SCQ735" s="102"/>
      <c r="SCR735" s="102"/>
      <c r="SCS735" s="102"/>
      <c r="SCT735" s="102"/>
      <c r="SCU735" s="102"/>
      <c r="SCV735" s="102"/>
      <c r="SCW735" s="102"/>
      <c r="SCX735" s="102"/>
      <c r="SCY735" s="102"/>
      <c r="SCZ735" s="102"/>
      <c r="SDA735" s="102"/>
      <c r="SDB735" s="102"/>
      <c r="SDC735" s="102"/>
      <c r="SDD735" s="102"/>
      <c r="SDE735" s="102"/>
      <c r="SDF735" s="102"/>
      <c r="SDG735" s="102"/>
      <c r="SDH735" s="102"/>
      <c r="SDI735" s="102"/>
      <c r="SDJ735" s="102"/>
      <c r="SDK735" s="102"/>
      <c r="SDL735" s="102"/>
      <c r="SDM735" s="102"/>
      <c r="SDN735" s="102"/>
      <c r="SDO735" s="102"/>
      <c r="SDP735" s="102"/>
      <c r="SDQ735" s="102"/>
      <c r="SDR735" s="102"/>
      <c r="SDS735" s="102"/>
      <c r="SDT735" s="102"/>
      <c r="SDU735" s="102"/>
      <c r="SDV735" s="102"/>
      <c r="SDW735" s="102"/>
      <c r="SDX735" s="102"/>
      <c r="SDY735" s="102"/>
      <c r="SDZ735" s="102"/>
      <c r="SEA735" s="102"/>
      <c r="SEB735" s="102"/>
      <c r="SEC735" s="102"/>
      <c r="SED735" s="102"/>
      <c r="SEE735" s="102"/>
      <c r="SEF735" s="102"/>
      <c r="SEG735" s="102"/>
      <c r="SEH735" s="102"/>
      <c r="SEI735" s="102"/>
      <c r="SEJ735" s="102"/>
      <c r="SEK735" s="102"/>
      <c r="SEL735" s="102"/>
      <c r="SEM735" s="102"/>
      <c r="SEN735" s="102"/>
      <c r="SEO735" s="102"/>
      <c r="SEP735" s="102"/>
      <c r="SEQ735" s="102"/>
      <c r="SER735" s="102"/>
      <c r="SES735" s="102"/>
      <c r="SET735" s="102"/>
      <c r="SEU735" s="102"/>
      <c r="SEV735" s="102"/>
      <c r="SEW735" s="102"/>
      <c r="SEX735" s="102"/>
      <c r="SEY735" s="102"/>
      <c r="SEZ735" s="102"/>
      <c r="SFA735" s="102"/>
      <c r="SFB735" s="102"/>
      <c r="SFC735" s="102"/>
      <c r="SFD735" s="102"/>
      <c r="SFE735" s="102"/>
      <c r="SFF735" s="102"/>
      <c r="SFG735" s="102"/>
      <c r="SFH735" s="102"/>
      <c r="SFI735" s="102"/>
      <c r="SFJ735" s="102"/>
      <c r="SFK735" s="102"/>
      <c r="SFL735" s="102"/>
      <c r="SFM735" s="102"/>
      <c r="SFN735" s="102"/>
      <c r="SFO735" s="102"/>
      <c r="SFP735" s="102"/>
      <c r="SFQ735" s="102"/>
      <c r="SFR735" s="102"/>
      <c r="SFS735" s="102"/>
      <c r="SFT735" s="102"/>
      <c r="SFU735" s="102"/>
      <c r="SFV735" s="102"/>
      <c r="SFW735" s="102"/>
      <c r="SFX735" s="102"/>
      <c r="SFY735" s="102"/>
      <c r="SFZ735" s="102"/>
      <c r="SGA735" s="102"/>
      <c r="SGB735" s="102"/>
      <c r="SGC735" s="102"/>
      <c r="SGD735" s="102"/>
      <c r="SGE735" s="102"/>
      <c r="SGF735" s="102"/>
      <c r="SGG735" s="102"/>
      <c r="SGH735" s="102"/>
      <c r="SGI735" s="102"/>
      <c r="SGJ735" s="102"/>
      <c r="SGK735" s="102"/>
      <c r="SGL735" s="102"/>
      <c r="SGM735" s="102"/>
      <c r="SGN735" s="102"/>
      <c r="SGO735" s="102"/>
      <c r="SGP735" s="102"/>
      <c r="SGQ735" s="102"/>
      <c r="SGR735" s="102"/>
      <c r="SGS735" s="102"/>
      <c r="SGT735" s="102"/>
      <c r="SGU735" s="102"/>
      <c r="SGV735" s="102"/>
      <c r="SGW735" s="102"/>
      <c r="SGX735" s="102"/>
      <c r="SGY735" s="102"/>
      <c r="SGZ735" s="102"/>
      <c r="SHA735" s="102"/>
      <c r="SHB735" s="102"/>
      <c r="SHC735" s="102"/>
      <c r="SHD735" s="102"/>
      <c r="SHE735" s="102"/>
      <c r="SHF735" s="102"/>
      <c r="SHG735" s="102"/>
      <c r="SHH735" s="102"/>
      <c r="SHI735" s="102"/>
      <c r="SHJ735" s="102"/>
      <c r="SHK735" s="102"/>
      <c r="SHL735" s="102"/>
      <c r="SHM735" s="102"/>
      <c r="SHN735" s="102"/>
      <c r="SHO735" s="102"/>
      <c r="SHP735" s="102"/>
      <c r="SHQ735" s="102"/>
      <c r="SHR735" s="102"/>
      <c r="SHS735" s="102"/>
      <c r="SHT735" s="102"/>
      <c r="SHU735" s="102"/>
      <c r="SHV735" s="102"/>
      <c r="SHW735" s="102"/>
      <c r="SHX735" s="102"/>
      <c r="SHY735" s="102"/>
      <c r="SHZ735" s="102"/>
      <c r="SIA735" s="102"/>
      <c r="SIB735" s="102"/>
      <c r="SIC735" s="102"/>
      <c r="SID735" s="102"/>
      <c r="SIE735" s="102"/>
      <c r="SIF735" s="102"/>
      <c r="SIG735" s="102"/>
      <c r="SIH735" s="102"/>
      <c r="SII735" s="102"/>
      <c r="SIJ735" s="102"/>
      <c r="SIK735" s="102"/>
      <c r="SIL735" s="102"/>
      <c r="SIM735" s="102"/>
      <c r="SIN735" s="102"/>
      <c r="SIO735" s="102"/>
      <c r="SIP735" s="102"/>
      <c r="SIQ735" s="102"/>
      <c r="SIR735" s="102"/>
      <c r="SIS735" s="102"/>
      <c r="SIT735" s="102"/>
      <c r="SIU735" s="102"/>
      <c r="SIV735" s="102"/>
      <c r="SIW735" s="102"/>
      <c r="SIX735" s="102"/>
      <c r="SIY735" s="102"/>
      <c r="SIZ735" s="102"/>
      <c r="SJA735" s="102"/>
      <c r="SJB735" s="102"/>
      <c r="SJC735" s="102"/>
      <c r="SJD735" s="102"/>
      <c r="SJE735" s="102"/>
      <c r="SJF735" s="102"/>
      <c r="SJG735" s="102"/>
      <c r="SJH735" s="102"/>
      <c r="SJI735" s="102"/>
      <c r="SJJ735" s="102"/>
      <c r="SJK735" s="102"/>
      <c r="SJL735" s="102"/>
      <c r="SJM735" s="102"/>
      <c r="SJN735" s="102"/>
      <c r="SJO735" s="102"/>
      <c r="SJP735" s="102"/>
      <c r="SJQ735" s="102"/>
      <c r="SJR735" s="102"/>
      <c r="SJS735" s="102"/>
      <c r="SJT735" s="102"/>
      <c r="SJU735" s="102"/>
      <c r="SJV735" s="102"/>
      <c r="SJW735" s="102"/>
      <c r="SJX735" s="102"/>
      <c r="SJY735" s="102"/>
      <c r="SJZ735" s="102"/>
      <c r="SKA735" s="102"/>
      <c r="SKB735" s="102"/>
      <c r="SKC735" s="102"/>
      <c r="SKD735" s="102"/>
      <c r="SKE735" s="102"/>
      <c r="SKF735" s="102"/>
      <c r="SKG735" s="102"/>
      <c r="SKH735" s="102"/>
      <c r="SKI735" s="102"/>
      <c r="SKJ735" s="102"/>
      <c r="SKK735" s="102"/>
      <c r="SKL735" s="102"/>
      <c r="SKM735" s="102"/>
      <c r="SKN735" s="102"/>
      <c r="SKO735" s="102"/>
      <c r="SKP735" s="102"/>
      <c r="SKQ735" s="102"/>
      <c r="SKR735" s="102"/>
      <c r="SKS735" s="102"/>
      <c r="SKT735" s="102"/>
      <c r="SKU735" s="102"/>
      <c r="SKV735" s="102"/>
      <c r="SKW735" s="102"/>
      <c r="SKX735" s="102"/>
      <c r="SKY735" s="102"/>
      <c r="SKZ735" s="102"/>
      <c r="SLA735" s="102"/>
      <c r="SLB735" s="102"/>
      <c r="SLC735" s="102"/>
      <c r="SLD735" s="102"/>
      <c r="SLE735" s="102"/>
      <c r="SLF735" s="102"/>
      <c r="SLG735" s="102"/>
      <c r="SLH735" s="102"/>
      <c r="SLI735" s="102"/>
      <c r="SLJ735" s="102"/>
      <c r="SLK735" s="102"/>
      <c r="SLL735" s="102"/>
      <c r="SLM735" s="102"/>
      <c r="SLN735" s="102"/>
      <c r="SLO735" s="102"/>
      <c r="SLP735" s="102"/>
      <c r="SLQ735" s="102"/>
      <c r="SLR735" s="102"/>
      <c r="SLS735" s="102"/>
      <c r="SLT735" s="102"/>
      <c r="SLU735" s="102"/>
      <c r="SLV735" s="102"/>
      <c r="SLW735" s="102"/>
      <c r="SLX735" s="102"/>
      <c r="SLY735" s="102"/>
      <c r="SLZ735" s="102"/>
      <c r="SMA735" s="102"/>
      <c r="SMB735" s="102"/>
      <c r="SMC735" s="102"/>
      <c r="SMD735" s="102"/>
      <c r="SME735" s="102"/>
      <c r="SMF735" s="102"/>
      <c r="SMG735" s="102"/>
      <c r="SMH735" s="102"/>
      <c r="SMI735" s="102"/>
      <c r="SMJ735" s="102"/>
      <c r="SMK735" s="102"/>
      <c r="SML735" s="102"/>
      <c r="SMM735" s="102"/>
      <c r="SMN735" s="102"/>
      <c r="SMO735" s="102"/>
      <c r="SMP735" s="102"/>
      <c r="SMQ735" s="102"/>
      <c r="SMR735" s="102"/>
      <c r="SMS735" s="102"/>
      <c r="SMT735" s="102"/>
      <c r="SMU735" s="102"/>
      <c r="SMV735" s="102"/>
      <c r="SMW735" s="102"/>
      <c r="SMX735" s="102"/>
      <c r="SMY735" s="102"/>
      <c r="SMZ735" s="102"/>
      <c r="SNA735" s="102"/>
      <c r="SNB735" s="102"/>
      <c r="SNC735" s="102"/>
      <c r="SND735" s="102"/>
      <c r="SNE735" s="102"/>
      <c r="SNF735" s="102"/>
      <c r="SNG735" s="102"/>
      <c r="SNH735" s="102"/>
      <c r="SNI735" s="102"/>
      <c r="SNJ735" s="102"/>
      <c r="SNK735" s="102"/>
      <c r="SNL735" s="102"/>
      <c r="SNM735" s="102"/>
      <c r="SNN735" s="102"/>
      <c r="SNO735" s="102"/>
      <c r="SNP735" s="102"/>
      <c r="SNQ735" s="102"/>
      <c r="SNR735" s="102"/>
      <c r="SNS735" s="102"/>
      <c r="SNT735" s="102"/>
      <c r="SNU735" s="102"/>
      <c r="SNV735" s="102"/>
      <c r="SNW735" s="102"/>
      <c r="SNX735" s="102"/>
      <c r="SNY735" s="102"/>
      <c r="SNZ735" s="102"/>
      <c r="SOA735" s="102"/>
      <c r="SOB735" s="102"/>
      <c r="SOC735" s="102"/>
      <c r="SOD735" s="102"/>
      <c r="SOE735" s="102"/>
      <c r="SOF735" s="102"/>
      <c r="SOG735" s="102"/>
      <c r="SOH735" s="102"/>
      <c r="SOI735" s="102"/>
      <c r="SOJ735" s="102"/>
      <c r="SOK735" s="102"/>
      <c r="SOL735" s="102"/>
      <c r="SOM735" s="102"/>
      <c r="SON735" s="102"/>
      <c r="SOO735" s="102"/>
      <c r="SOP735" s="102"/>
      <c r="SOQ735" s="102"/>
      <c r="SOR735" s="102"/>
      <c r="SOS735" s="102"/>
      <c r="SOT735" s="102"/>
      <c r="SOU735" s="102"/>
      <c r="SOV735" s="102"/>
      <c r="SOW735" s="102"/>
      <c r="SOX735" s="102"/>
      <c r="SOY735" s="102"/>
      <c r="SOZ735" s="102"/>
      <c r="SPA735" s="102"/>
      <c r="SPB735" s="102"/>
      <c r="SPC735" s="102"/>
      <c r="SPD735" s="102"/>
      <c r="SPE735" s="102"/>
      <c r="SPF735" s="102"/>
      <c r="SPG735" s="102"/>
      <c r="SPH735" s="102"/>
      <c r="SPI735" s="102"/>
      <c r="SPJ735" s="102"/>
      <c r="SPK735" s="102"/>
      <c r="SPL735" s="102"/>
      <c r="SPM735" s="102"/>
      <c r="SPN735" s="102"/>
      <c r="SPO735" s="102"/>
      <c r="SPP735" s="102"/>
      <c r="SPQ735" s="102"/>
      <c r="SPR735" s="102"/>
      <c r="SPS735" s="102"/>
      <c r="SPT735" s="102"/>
      <c r="SPU735" s="102"/>
      <c r="SPV735" s="102"/>
      <c r="SPW735" s="102"/>
      <c r="SPX735" s="102"/>
      <c r="SPY735" s="102"/>
      <c r="SPZ735" s="102"/>
      <c r="SQA735" s="102"/>
      <c r="SQB735" s="102"/>
      <c r="SQC735" s="102"/>
      <c r="SQD735" s="102"/>
      <c r="SQE735" s="102"/>
      <c r="SQF735" s="102"/>
      <c r="SQG735" s="102"/>
      <c r="SQH735" s="102"/>
      <c r="SQI735" s="102"/>
      <c r="SQJ735" s="102"/>
      <c r="SQK735" s="102"/>
      <c r="SQL735" s="102"/>
      <c r="SQM735" s="102"/>
      <c r="SQN735" s="102"/>
      <c r="SQO735" s="102"/>
      <c r="SQP735" s="102"/>
      <c r="SQQ735" s="102"/>
      <c r="SQR735" s="102"/>
      <c r="SQS735" s="102"/>
      <c r="SQT735" s="102"/>
      <c r="SQU735" s="102"/>
      <c r="SQV735" s="102"/>
      <c r="SQW735" s="102"/>
      <c r="SQX735" s="102"/>
      <c r="SQY735" s="102"/>
      <c r="SQZ735" s="102"/>
      <c r="SRA735" s="102"/>
      <c r="SRB735" s="102"/>
      <c r="SRC735" s="102"/>
      <c r="SRD735" s="102"/>
      <c r="SRE735" s="102"/>
      <c r="SRF735" s="102"/>
      <c r="SRG735" s="102"/>
      <c r="SRH735" s="102"/>
      <c r="SRI735" s="102"/>
      <c r="SRJ735" s="102"/>
      <c r="SRK735" s="102"/>
      <c r="SRL735" s="102"/>
      <c r="SRM735" s="102"/>
      <c r="SRN735" s="102"/>
      <c r="SRO735" s="102"/>
      <c r="SRP735" s="102"/>
      <c r="SRQ735" s="102"/>
      <c r="SRR735" s="102"/>
      <c r="SRS735" s="102"/>
      <c r="SRT735" s="102"/>
      <c r="SRU735" s="102"/>
      <c r="SRV735" s="102"/>
      <c r="SRW735" s="102"/>
      <c r="SRX735" s="102"/>
      <c r="SRY735" s="102"/>
      <c r="SRZ735" s="102"/>
      <c r="SSA735" s="102"/>
      <c r="SSB735" s="102"/>
      <c r="SSC735" s="102"/>
      <c r="SSD735" s="102"/>
      <c r="SSE735" s="102"/>
      <c r="SSF735" s="102"/>
      <c r="SSG735" s="102"/>
      <c r="SSH735" s="102"/>
      <c r="SSI735" s="102"/>
      <c r="SSJ735" s="102"/>
      <c r="SSK735" s="102"/>
      <c r="SSL735" s="102"/>
      <c r="SSM735" s="102"/>
      <c r="SSN735" s="102"/>
      <c r="SSO735" s="102"/>
      <c r="SSP735" s="102"/>
      <c r="SSQ735" s="102"/>
      <c r="SSR735" s="102"/>
      <c r="SSS735" s="102"/>
      <c r="SST735" s="102"/>
      <c r="SSU735" s="102"/>
      <c r="SSV735" s="102"/>
      <c r="SSW735" s="102"/>
      <c r="SSX735" s="102"/>
      <c r="SSY735" s="102"/>
      <c r="SSZ735" s="102"/>
      <c r="STA735" s="102"/>
      <c r="STB735" s="102"/>
      <c r="STC735" s="102"/>
      <c r="STD735" s="102"/>
      <c r="STE735" s="102"/>
      <c r="STF735" s="102"/>
      <c r="STG735" s="102"/>
      <c r="STH735" s="102"/>
      <c r="STI735" s="102"/>
      <c r="STJ735" s="102"/>
      <c r="STK735" s="102"/>
      <c r="STL735" s="102"/>
      <c r="STM735" s="102"/>
      <c r="STN735" s="102"/>
      <c r="STO735" s="102"/>
      <c r="STP735" s="102"/>
      <c r="STQ735" s="102"/>
      <c r="STR735" s="102"/>
      <c r="STS735" s="102"/>
      <c r="STT735" s="102"/>
      <c r="STU735" s="102"/>
      <c r="STV735" s="102"/>
      <c r="STW735" s="102"/>
      <c r="STX735" s="102"/>
      <c r="STY735" s="102"/>
      <c r="STZ735" s="102"/>
      <c r="SUA735" s="102"/>
      <c r="SUB735" s="102"/>
      <c r="SUC735" s="102"/>
      <c r="SUD735" s="102"/>
      <c r="SUE735" s="102"/>
      <c r="SUF735" s="102"/>
      <c r="SUG735" s="102"/>
      <c r="SUH735" s="102"/>
      <c r="SUI735" s="102"/>
      <c r="SUJ735" s="102"/>
      <c r="SUK735" s="102"/>
      <c r="SUL735" s="102"/>
      <c r="SUM735" s="102"/>
      <c r="SUN735" s="102"/>
      <c r="SUO735" s="102"/>
      <c r="SUP735" s="102"/>
      <c r="SUQ735" s="102"/>
      <c r="SUR735" s="102"/>
      <c r="SUS735" s="102"/>
      <c r="SUT735" s="102"/>
      <c r="SUU735" s="102"/>
      <c r="SUV735" s="102"/>
      <c r="SUW735" s="102"/>
      <c r="SUX735" s="102"/>
      <c r="SUY735" s="102"/>
      <c r="SUZ735" s="102"/>
      <c r="SVA735" s="102"/>
      <c r="SVB735" s="102"/>
      <c r="SVC735" s="102"/>
      <c r="SVD735" s="102"/>
      <c r="SVE735" s="102"/>
      <c r="SVF735" s="102"/>
      <c r="SVG735" s="102"/>
      <c r="SVH735" s="102"/>
      <c r="SVI735" s="102"/>
      <c r="SVJ735" s="102"/>
      <c r="SVK735" s="102"/>
      <c r="SVL735" s="102"/>
      <c r="SVM735" s="102"/>
      <c r="SVN735" s="102"/>
      <c r="SVO735" s="102"/>
      <c r="SVP735" s="102"/>
      <c r="SVQ735" s="102"/>
      <c r="SVR735" s="102"/>
      <c r="SVS735" s="102"/>
      <c r="SVT735" s="102"/>
      <c r="SVU735" s="102"/>
      <c r="SVV735" s="102"/>
      <c r="SVW735" s="102"/>
      <c r="SVX735" s="102"/>
      <c r="SVY735" s="102"/>
      <c r="SVZ735" s="102"/>
      <c r="SWA735" s="102"/>
      <c r="SWB735" s="102"/>
      <c r="SWC735" s="102"/>
      <c r="SWD735" s="102"/>
      <c r="SWE735" s="102"/>
      <c r="SWF735" s="102"/>
      <c r="SWG735" s="102"/>
      <c r="SWH735" s="102"/>
      <c r="SWI735" s="102"/>
      <c r="SWJ735" s="102"/>
      <c r="SWK735" s="102"/>
      <c r="SWL735" s="102"/>
      <c r="SWM735" s="102"/>
      <c r="SWN735" s="102"/>
      <c r="SWO735" s="102"/>
      <c r="SWP735" s="102"/>
      <c r="SWQ735" s="102"/>
      <c r="SWR735" s="102"/>
      <c r="SWS735" s="102"/>
      <c r="SWT735" s="102"/>
      <c r="SWU735" s="102"/>
      <c r="SWV735" s="102"/>
      <c r="SWW735" s="102"/>
      <c r="SWX735" s="102"/>
      <c r="SWY735" s="102"/>
      <c r="SWZ735" s="102"/>
      <c r="SXA735" s="102"/>
      <c r="SXB735" s="102"/>
      <c r="SXC735" s="102"/>
      <c r="SXD735" s="102"/>
      <c r="SXE735" s="102"/>
      <c r="SXF735" s="102"/>
      <c r="SXG735" s="102"/>
      <c r="SXH735" s="102"/>
      <c r="SXI735" s="102"/>
      <c r="SXJ735" s="102"/>
      <c r="SXK735" s="102"/>
      <c r="SXL735" s="102"/>
      <c r="SXM735" s="102"/>
      <c r="SXN735" s="102"/>
      <c r="SXO735" s="102"/>
      <c r="SXP735" s="102"/>
      <c r="SXQ735" s="102"/>
      <c r="SXR735" s="102"/>
      <c r="SXS735" s="102"/>
      <c r="SXT735" s="102"/>
      <c r="SXU735" s="102"/>
      <c r="SXV735" s="102"/>
      <c r="SXW735" s="102"/>
      <c r="SXX735" s="102"/>
      <c r="SXY735" s="102"/>
      <c r="SXZ735" s="102"/>
      <c r="SYA735" s="102"/>
      <c r="SYB735" s="102"/>
      <c r="SYC735" s="102"/>
      <c r="SYD735" s="102"/>
      <c r="SYE735" s="102"/>
      <c r="SYF735" s="102"/>
      <c r="SYG735" s="102"/>
      <c r="SYH735" s="102"/>
      <c r="SYI735" s="102"/>
      <c r="SYJ735" s="102"/>
      <c r="SYK735" s="102"/>
      <c r="SYL735" s="102"/>
      <c r="SYM735" s="102"/>
      <c r="SYN735" s="102"/>
      <c r="SYO735" s="102"/>
      <c r="SYP735" s="102"/>
      <c r="SYQ735" s="102"/>
      <c r="SYR735" s="102"/>
      <c r="SYS735" s="102"/>
      <c r="SYT735" s="102"/>
      <c r="SYU735" s="102"/>
      <c r="SYV735" s="102"/>
      <c r="SYW735" s="102"/>
      <c r="SYX735" s="102"/>
      <c r="SYY735" s="102"/>
      <c r="SYZ735" s="102"/>
      <c r="SZA735" s="102"/>
      <c r="SZB735" s="102"/>
      <c r="SZC735" s="102"/>
      <c r="SZD735" s="102"/>
      <c r="SZE735" s="102"/>
      <c r="SZF735" s="102"/>
      <c r="SZG735" s="102"/>
      <c r="SZH735" s="102"/>
      <c r="SZI735" s="102"/>
      <c r="SZJ735" s="102"/>
      <c r="SZK735" s="102"/>
      <c r="SZL735" s="102"/>
      <c r="SZM735" s="102"/>
      <c r="SZN735" s="102"/>
      <c r="SZO735" s="102"/>
      <c r="SZP735" s="102"/>
      <c r="SZQ735" s="102"/>
      <c r="SZR735" s="102"/>
      <c r="SZS735" s="102"/>
      <c r="SZT735" s="102"/>
      <c r="SZU735" s="102"/>
      <c r="SZV735" s="102"/>
      <c r="SZW735" s="102"/>
      <c r="SZX735" s="102"/>
      <c r="SZY735" s="102"/>
      <c r="SZZ735" s="102"/>
      <c r="TAA735" s="102"/>
      <c r="TAB735" s="102"/>
      <c r="TAC735" s="102"/>
      <c r="TAD735" s="102"/>
      <c r="TAE735" s="102"/>
      <c r="TAF735" s="102"/>
      <c r="TAG735" s="102"/>
      <c r="TAH735" s="102"/>
      <c r="TAI735" s="102"/>
      <c r="TAJ735" s="102"/>
      <c r="TAK735" s="102"/>
      <c r="TAL735" s="102"/>
      <c r="TAM735" s="102"/>
      <c r="TAN735" s="102"/>
      <c r="TAO735" s="102"/>
      <c r="TAP735" s="102"/>
      <c r="TAQ735" s="102"/>
      <c r="TAR735" s="102"/>
      <c r="TAS735" s="102"/>
      <c r="TAT735" s="102"/>
      <c r="TAU735" s="102"/>
      <c r="TAV735" s="102"/>
      <c r="TAW735" s="102"/>
      <c r="TAX735" s="102"/>
      <c r="TAY735" s="102"/>
      <c r="TAZ735" s="102"/>
      <c r="TBA735" s="102"/>
      <c r="TBB735" s="102"/>
      <c r="TBC735" s="102"/>
      <c r="TBD735" s="102"/>
      <c r="TBE735" s="102"/>
      <c r="TBF735" s="102"/>
      <c r="TBG735" s="102"/>
      <c r="TBH735" s="102"/>
      <c r="TBI735" s="102"/>
      <c r="TBJ735" s="102"/>
      <c r="TBK735" s="102"/>
      <c r="TBL735" s="102"/>
      <c r="TBM735" s="102"/>
      <c r="TBN735" s="102"/>
      <c r="TBO735" s="102"/>
      <c r="TBP735" s="102"/>
      <c r="TBQ735" s="102"/>
      <c r="TBR735" s="102"/>
      <c r="TBS735" s="102"/>
      <c r="TBT735" s="102"/>
      <c r="TBU735" s="102"/>
      <c r="TBV735" s="102"/>
      <c r="TBW735" s="102"/>
      <c r="TBX735" s="102"/>
      <c r="TBY735" s="102"/>
      <c r="TBZ735" s="102"/>
      <c r="TCA735" s="102"/>
      <c r="TCB735" s="102"/>
      <c r="TCC735" s="102"/>
      <c r="TCD735" s="102"/>
      <c r="TCE735" s="102"/>
      <c r="TCF735" s="102"/>
      <c r="TCG735" s="102"/>
      <c r="TCH735" s="102"/>
      <c r="TCI735" s="102"/>
      <c r="TCJ735" s="102"/>
      <c r="TCK735" s="102"/>
      <c r="TCL735" s="102"/>
      <c r="TCM735" s="102"/>
      <c r="TCN735" s="102"/>
      <c r="TCO735" s="102"/>
      <c r="TCP735" s="102"/>
      <c r="TCQ735" s="102"/>
      <c r="TCR735" s="102"/>
      <c r="TCS735" s="102"/>
      <c r="TCT735" s="102"/>
      <c r="TCU735" s="102"/>
      <c r="TCV735" s="102"/>
      <c r="TCW735" s="102"/>
      <c r="TCX735" s="102"/>
      <c r="TCY735" s="102"/>
      <c r="TCZ735" s="102"/>
      <c r="TDA735" s="102"/>
      <c r="TDB735" s="102"/>
      <c r="TDC735" s="102"/>
      <c r="TDD735" s="102"/>
      <c r="TDE735" s="102"/>
      <c r="TDF735" s="102"/>
      <c r="TDG735" s="102"/>
      <c r="TDH735" s="102"/>
      <c r="TDI735" s="102"/>
      <c r="TDJ735" s="102"/>
      <c r="TDK735" s="102"/>
      <c r="TDL735" s="102"/>
      <c r="TDM735" s="102"/>
      <c r="TDN735" s="102"/>
      <c r="TDO735" s="102"/>
      <c r="TDP735" s="102"/>
      <c r="TDQ735" s="102"/>
      <c r="TDR735" s="102"/>
      <c r="TDS735" s="102"/>
      <c r="TDT735" s="102"/>
      <c r="TDU735" s="102"/>
      <c r="TDV735" s="102"/>
      <c r="TDW735" s="102"/>
      <c r="TDX735" s="102"/>
      <c r="TDY735" s="102"/>
      <c r="TDZ735" s="102"/>
      <c r="TEA735" s="102"/>
      <c r="TEB735" s="102"/>
      <c r="TEC735" s="102"/>
      <c r="TED735" s="102"/>
      <c r="TEE735" s="102"/>
      <c r="TEF735" s="102"/>
      <c r="TEG735" s="102"/>
      <c r="TEH735" s="102"/>
      <c r="TEI735" s="102"/>
      <c r="TEJ735" s="102"/>
      <c r="TEK735" s="102"/>
      <c r="TEL735" s="102"/>
      <c r="TEM735" s="102"/>
      <c r="TEN735" s="102"/>
      <c r="TEO735" s="102"/>
      <c r="TEP735" s="102"/>
      <c r="TEQ735" s="102"/>
      <c r="TER735" s="102"/>
      <c r="TES735" s="102"/>
      <c r="TET735" s="102"/>
      <c r="TEU735" s="102"/>
      <c r="TEV735" s="102"/>
      <c r="TEW735" s="102"/>
      <c r="TEX735" s="102"/>
      <c r="TEY735" s="102"/>
      <c r="TEZ735" s="102"/>
      <c r="TFA735" s="102"/>
      <c r="TFB735" s="102"/>
      <c r="TFC735" s="102"/>
      <c r="TFD735" s="102"/>
      <c r="TFE735" s="102"/>
      <c r="TFF735" s="102"/>
      <c r="TFG735" s="102"/>
      <c r="TFH735" s="102"/>
      <c r="TFI735" s="102"/>
      <c r="TFJ735" s="102"/>
      <c r="TFK735" s="102"/>
      <c r="TFL735" s="102"/>
      <c r="TFM735" s="102"/>
      <c r="TFN735" s="102"/>
      <c r="TFO735" s="102"/>
      <c r="TFP735" s="102"/>
      <c r="TFQ735" s="102"/>
      <c r="TFR735" s="102"/>
      <c r="TFS735" s="102"/>
      <c r="TFT735" s="102"/>
      <c r="TFU735" s="102"/>
      <c r="TFV735" s="102"/>
      <c r="TFW735" s="102"/>
      <c r="TFX735" s="102"/>
      <c r="TFY735" s="102"/>
      <c r="TFZ735" s="102"/>
      <c r="TGA735" s="102"/>
      <c r="TGB735" s="102"/>
      <c r="TGC735" s="102"/>
      <c r="TGD735" s="102"/>
      <c r="TGE735" s="102"/>
      <c r="TGF735" s="102"/>
      <c r="TGG735" s="102"/>
      <c r="TGH735" s="102"/>
      <c r="TGI735" s="102"/>
      <c r="TGJ735" s="102"/>
      <c r="TGK735" s="102"/>
      <c r="TGL735" s="102"/>
      <c r="TGM735" s="102"/>
      <c r="TGN735" s="102"/>
      <c r="TGO735" s="102"/>
      <c r="TGP735" s="102"/>
      <c r="TGQ735" s="102"/>
      <c r="TGR735" s="102"/>
      <c r="TGS735" s="102"/>
      <c r="TGT735" s="102"/>
      <c r="TGU735" s="102"/>
      <c r="TGV735" s="102"/>
      <c r="TGW735" s="102"/>
      <c r="TGX735" s="102"/>
      <c r="TGY735" s="102"/>
      <c r="TGZ735" s="102"/>
      <c r="THA735" s="102"/>
      <c r="THB735" s="102"/>
      <c r="THC735" s="102"/>
      <c r="THD735" s="102"/>
      <c r="THE735" s="102"/>
      <c r="THF735" s="102"/>
      <c r="THG735" s="102"/>
      <c r="THH735" s="102"/>
      <c r="THI735" s="102"/>
      <c r="THJ735" s="102"/>
      <c r="THK735" s="102"/>
      <c r="THL735" s="102"/>
      <c r="THM735" s="102"/>
      <c r="THN735" s="102"/>
      <c r="THO735" s="102"/>
      <c r="THP735" s="102"/>
      <c r="THQ735" s="102"/>
      <c r="THR735" s="102"/>
      <c r="THS735" s="102"/>
      <c r="THT735" s="102"/>
      <c r="THU735" s="102"/>
      <c r="THV735" s="102"/>
      <c r="THW735" s="102"/>
      <c r="THX735" s="102"/>
      <c r="THY735" s="102"/>
      <c r="THZ735" s="102"/>
      <c r="TIA735" s="102"/>
      <c r="TIB735" s="102"/>
      <c r="TIC735" s="102"/>
      <c r="TID735" s="102"/>
      <c r="TIE735" s="102"/>
      <c r="TIF735" s="102"/>
      <c r="TIG735" s="102"/>
      <c r="TIH735" s="102"/>
      <c r="TII735" s="102"/>
      <c r="TIJ735" s="102"/>
      <c r="TIK735" s="102"/>
      <c r="TIL735" s="102"/>
      <c r="TIM735" s="102"/>
      <c r="TIN735" s="102"/>
      <c r="TIO735" s="102"/>
      <c r="TIP735" s="102"/>
      <c r="TIQ735" s="102"/>
      <c r="TIR735" s="102"/>
      <c r="TIS735" s="102"/>
      <c r="TIT735" s="102"/>
      <c r="TIU735" s="102"/>
      <c r="TIV735" s="102"/>
      <c r="TIW735" s="102"/>
      <c r="TIX735" s="102"/>
      <c r="TIY735" s="102"/>
      <c r="TIZ735" s="102"/>
      <c r="TJA735" s="102"/>
      <c r="TJB735" s="102"/>
      <c r="TJC735" s="102"/>
      <c r="TJD735" s="102"/>
      <c r="TJE735" s="102"/>
      <c r="TJF735" s="102"/>
      <c r="TJG735" s="102"/>
      <c r="TJH735" s="102"/>
      <c r="TJI735" s="102"/>
      <c r="TJJ735" s="102"/>
      <c r="TJK735" s="102"/>
      <c r="TJL735" s="102"/>
      <c r="TJM735" s="102"/>
      <c r="TJN735" s="102"/>
      <c r="TJO735" s="102"/>
      <c r="TJP735" s="102"/>
      <c r="TJQ735" s="102"/>
      <c r="TJR735" s="102"/>
      <c r="TJS735" s="102"/>
      <c r="TJT735" s="102"/>
      <c r="TJU735" s="102"/>
      <c r="TJV735" s="102"/>
      <c r="TJW735" s="102"/>
      <c r="TJX735" s="102"/>
      <c r="TJY735" s="102"/>
      <c r="TJZ735" s="102"/>
      <c r="TKA735" s="102"/>
      <c r="TKB735" s="102"/>
      <c r="TKC735" s="102"/>
      <c r="TKD735" s="102"/>
      <c r="TKE735" s="102"/>
      <c r="TKF735" s="102"/>
      <c r="TKG735" s="102"/>
      <c r="TKH735" s="102"/>
      <c r="TKI735" s="102"/>
      <c r="TKJ735" s="102"/>
      <c r="TKK735" s="102"/>
      <c r="TKL735" s="102"/>
      <c r="TKM735" s="102"/>
      <c r="TKN735" s="102"/>
      <c r="TKO735" s="102"/>
      <c r="TKP735" s="102"/>
      <c r="TKQ735" s="102"/>
      <c r="TKR735" s="102"/>
      <c r="TKS735" s="102"/>
      <c r="TKT735" s="102"/>
      <c r="TKU735" s="102"/>
      <c r="TKV735" s="102"/>
      <c r="TKW735" s="102"/>
      <c r="TKX735" s="102"/>
      <c r="TKY735" s="102"/>
      <c r="TKZ735" s="102"/>
      <c r="TLA735" s="102"/>
      <c r="TLB735" s="102"/>
      <c r="TLC735" s="102"/>
      <c r="TLD735" s="102"/>
      <c r="TLE735" s="102"/>
      <c r="TLF735" s="102"/>
      <c r="TLG735" s="102"/>
      <c r="TLH735" s="102"/>
      <c r="TLI735" s="102"/>
      <c r="TLJ735" s="102"/>
      <c r="TLK735" s="102"/>
      <c r="TLL735" s="102"/>
      <c r="TLM735" s="102"/>
      <c r="TLN735" s="102"/>
      <c r="TLO735" s="102"/>
      <c r="TLP735" s="102"/>
      <c r="TLQ735" s="102"/>
      <c r="TLR735" s="102"/>
      <c r="TLS735" s="102"/>
      <c r="TLT735" s="102"/>
      <c r="TLU735" s="102"/>
      <c r="TLV735" s="102"/>
      <c r="TLW735" s="102"/>
      <c r="TLX735" s="102"/>
      <c r="TLY735" s="102"/>
      <c r="TLZ735" s="102"/>
      <c r="TMA735" s="102"/>
      <c r="TMB735" s="102"/>
      <c r="TMC735" s="102"/>
      <c r="TMD735" s="102"/>
      <c r="TME735" s="102"/>
      <c r="TMF735" s="102"/>
      <c r="TMG735" s="102"/>
      <c r="TMH735" s="102"/>
      <c r="TMI735" s="102"/>
      <c r="TMJ735" s="102"/>
      <c r="TMK735" s="102"/>
      <c r="TML735" s="102"/>
      <c r="TMM735" s="102"/>
      <c r="TMN735" s="102"/>
      <c r="TMO735" s="102"/>
      <c r="TMP735" s="102"/>
      <c r="TMQ735" s="102"/>
      <c r="TMR735" s="102"/>
      <c r="TMS735" s="102"/>
      <c r="TMT735" s="102"/>
      <c r="TMU735" s="102"/>
      <c r="TMV735" s="102"/>
      <c r="TMW735" s="102"/>
      <c r="TMX735" s="102"/>
      <c r="TMY735" s="102"/>
      <c r="TMZ735" s="102"/>
      <c r="TNA735" s="102"/>
      <c r="TNB735" s="102"/>
      <c r="TNC735" s="102"/>
      <c r="TND735" s="102"/>
      <c r="TNE735" s="102"/>
      <c r="TNF735" s="102"/>
      <c r="TNG735" s="102"/>
      <c r="TNH735" s="102"/>
      <c r="TNI735" s="102"/>
      <c r="TNJ735" s="102"/>
      <c r="TNK735" s="102"/>
      <c r="TNL735" s="102"/>
      <c r="TNM735" s="102"/>
      <c r="TNN735" s="102"/>
      <c r="TNO735" s="102"/>
      <c r="TNP735" s="102"/>
      <c r="TNQ735" s="102"/>
      <c r="TNR735" s="102"/>
      <c r="TNS735" s="102"/>
      <c r="TNT735" s="102"/>
      <c r="TNU735" s="102"/>
      <c r="TNV735" s="102"/>
      <c r="TNW735" s="102"/>
      <c r="TNX735" s="102"/>
      <c r="TNY735" s="102"/>
      <c r="TNZ735" s="102"/>
      <c r="TOA735" s="102"/>
      <c r="TOB735" s="102"/>
      <c r="TOC735" s="102"/>
      <c r="TOD735" s="102"/>
      <c r="TOE735" s="102"/>
      <c r="TOF735" s="102"/>
      <c r="TOG735" s="102"/>
      <c r="TOH735" s="102"/>
      <c r="TOI735" s="102"/>
      <c r="TOJ735" s="102"/>
      <c r="TOK735" s="102"/>
      <c r="TOL735" s="102"/>
      <c r="TOM735" s="102"/>
      <c r="TON735" s="102"/>
      <c r="TOO735" s="102"/>
      <c r="TOP735" s="102"/>
      <c r="TOQ735" s="102"/>
      <c r="TOR735" s="102"/>
      <c r="TOS735" s="102"/>
      <c r="TOT735" s="102"/>
      <c r="TOU735" s="102"/>
      <c r="TOV735" s="102"/>
      <c r="TOW735" s="102"/>
      <c r="TOX735" s="102"/>
      <c r="TOY735" s="102"/>
      <c r="TOZ735" s="102"/>
      <c r="TPA735" s="102"/>
      <c r="TPB735" s="102"/>
      <c r="TPC735" s="102"/>
      <c r="TPD735" s="102"/>
      <c r="TPE735" s="102"/>
      <c r="TPF735" s="102"/>
      <c r="TPG735" s="102"/>
      <c r="TPH735" s="102"/>
      <c r="TPI735" s="102"/>
      <c r="TPJ735" s="102"/>
      <c r="TPK735" s="102"/>
      <c r="TPL735" s="102"/>
      <c r="TPM735" s="102"/>
      <c r="TPN735" s="102"/>
      <c r="TPO735" s="102"/>
      <c r="TPP735" s="102"/>
      <c r="TPQ735" s="102"/>
      <c r="TPR735" s="102"/>
      <c r="TPS735" s="102"/>
      <c r="TPT735" s="102"/>
      <c r="TPU735" s="102"/>
      <c r="TPV735" s="102"/>
      <c r="TPW735" s="102"/>
      <c r="TPX735" s="102"/>
      <c r="TPY735" s="102"/>
      <c r="TPZ735" s="102"/>
      <c r="TQA735" s="102"/>
      <c r="TQB735" s="102"/>
      <c r="TQC735" s="102"/>
      <c r="TQD735" s="102"/>
      <c r="TQE735" s="102"/>
      <c r="TQF735" s="102"/>
      <c r="TQG735" s="102"/>
      <c r="TQH735" s="102"/>
      <c r="TQI735" s="102"/>
      <c r="TQJ735" s="102"/>
      <c r="TQK735" s="102"/>
      <c r="TQL735" s="102"/>
      <c r="TQM735" s="102"/>
      <c r="TQN735" s="102"/>
      <c r="TQO735" s="102"/>
      <c r="TQP735" s="102"/>
      <c r="TQQ735" s="102"/>
      <c r="TQR735" s="102"/>
      <c r="TQS735" s="102"/>
      <c r="TQT735" s="102"/>
      <c r="TQU735" s="102"/>
      <c r="TQV735" s="102"/>
      <c r="TQW735" s="102"/>
      <c r="TQX735" s="102"/>
      <c r="TQY735" s="102"/>
      <c r="TQZ735" s="102"/>
      <c r="TRA735" s="102"/>
      <c r="TRB735" s="102"/>
      <c r="TRC735" s="102"/>
      <c r="TRD735" s="102"/>
      <c r="TRE735" s="102"/>
      <c r="TRF735" s="102"/>
      <c r="TRG735" s="102"/>
      <c r="TRH735" s="102"/>
      <c r="TRI735" s="102"/>
      <c r="TRJ735" s="102"/>
      <c r="TRK735" s="102"/>
      <c r="TRL735" s="102"/>
      <c r="TRM735" s="102"/>
      <c r="TRN735" s="102"/>
      <c r="TRO735" s="102"/>
      <c r="TRP735" s="102"/>
      <c r="TRQ735" s="102"/>
      <c r="TRR735" s="102"/>
      <c r="TRS735" s="102"/>
      <c r="TRT735" s="102"/>
      <c r="TRU735" s="102"/>
      <c r="TRV735" s="102"/>
      <c r="TRW735" s="102"/>
      <c r="TRX735" s="102"/>
      <c r="TRY735" s="102"/>
      <c r="TRZ735" s="102"/>
      <c r="TSA735" s="102"/>
      <c r="TSB735" s="102"/>
      <c r="TSC735" s="102"/>
      <c r="TSD735" s="102"/>
      <c r="TSE735" s="102"/>
      <c r="TSF735" s="102"/>
      <c r="TSG735" s="102"/>
      <c r="TSH735" s="102"/>
      <c r="TSI735" s="102"/>
      <c r="TSJ735" s="102"/>
      <c r="TSK735" s="102"/>
      <c r="TSL735" s="102"/>
      <c r="TSM735" s="102"/>
      <c r="TSN735" s="102"/>
      <c r="TSO735" s="102"/>
      <c r="TSP735" s="102"/>
      <c r="TSQ735" s="102"/>
      <c r="TSR735" s="102"/>
      <c r="TSS735" s="102"/>
      <c r="TST735" s="102"/>
      <c r="TSU735" s="102"/>
      <c r="TSV735" s="102"/>
      <c r="TSW735" s="102"/>
      <c r="TSX735" s="102"/>
      <c r="TSY735" s="102"/>
      <c r="TSZ735" s="102"/>
      <c r="TTA735" s="102"/>
      <c r="TTB735" s="102"/>
      <c r="TTC735" s="102"/>
      <c r="TTD735" s="102"/>
      <c r="TTE735" s="102"/>
      <c r="TTF735" s="102"/>
      <c r="TTG735" s="102"/>
      <c r="TTH735" s="102"/>
      <c r="TTI735" s="102"/>
      <c r="TTJ735" s="102"/>
      <c r="TTK735" s="102"/>
      <c r="TTL735" s="102"/>
      <c r="TTM735" s="102"/>
      <c r="TTN735" s="102"/>
      <c r="TTO735" s="102"/>
      <c r="TTP735" s="102"/>
      <c r="TTQ735" s="102"/>
      <c r="TTR735" s="102"/>
      <c r="TTS735" s="102"/>
      <c r="TTT735" s="102"/>
      <c r="TTU735" s="102"/>
      <c r="TTV735" s="102"/>
      <c r="TTW735" s="102"/>
      <c r="TTX735" s="102"/>
      <c r="TTY735" s="102"/>
      <c r="TTZ735" s="102"/>
      <c r="TUA735" s="102"/>
      <c r="TUB735" s="102"/>
      <c r="TUC735" s="102"/>
      <c r="TUD735" s="102"/>
      <c r="TUE735" s="102"/>
      <c r="TUF735" s="102"/>
      <c r="TUG735" s="102"/>
      <c r="TUH735" s="102"/>
      <c r="TUI735" s="102"/>
      <c r="TUJ735" s="102"/>
      <c r="TUK735" s="102"/>
      <c r="TUL735" s="102"/>
      <c r="TUM735" s="102"/>
      <c r="TUN735" s="102"/>
      <c r="TUO735" s="102"/>
      <c r="TUP735" s="102"/>
      <c r="TUQ735" s="102"/>
      <c r="TUR735" s="102"/>
      <c r="TUS735" s="102"/>
      <c r="TUT735" s="102"/>
      <c r="TUU735" s="102"/>
      <c r="TUV735" s="102"/>
      <c r="TUW735" s="102"/>
      <c r="TUX735" s="102"/>
      <c r="TUY735" s="102"/>
      <c r="TUZ735" s="102"/>
      <c r="TVA735" s="102"/>
      <c r="TVB735" s="102"/>
      <c r="TVC735" s="102"/>
      <c r="TVD735" s="102"/>
      <c r="TVE735" s="102"/>
      <c r="TVF735" s="102"/>
      <c r="TVG735" s="102"/>
      <c r="TVH735" s="102"/>
      <c r="TVI735" s="102"/>
      <c r="TVJ735" s="102"/>
      <c r="TVK735" s="102"/>
      <c r="TVL735" s="102"/>
      <c r="TVM735" s="102"/>
      <c r="TVN735" s="102"/>
      <c r="TVO735" s="102"/>
      <c r="TVP735" s="102"/>
      <c r="TVQ735" s="102"/>
      <c r="TVR735" s="102"/>
      <c r="TVS735" s="102"/>
      <c r="TVT735" s="102"/>
      <c r="TVU735" s="102"/>
      <c r="TVV735" s="102"/>
      <c r="TVW735" s="102"/>
      <c r="TVX735" s="102"/>
      <c r="TVY735" s="102"/>
      <c r="TVZ735" s="102"/>
      <c r="TWA735" s="102"/>
      <c r="TWB735" s="102"/>
      <c r="TWC735" s="102"/>
      <c r="TWD735" s="102"/>
      <c r="TWE735" s="102"/>
      <c r="TWF735" s="102"/>
      <c r="TWG735" s="102"/>
      <c r="TWH735" s="102"/>
      <c r="TWI735" s="102"/>
      <c r="TWJ735" s="102"/>
      <c r="TWK735" s="102"/>
      <c r="TWL735" s="102"/>
      <c r="TWM735" s="102"/>
      <c r="TWN735" s="102"/>
      <c r="TWO735" s="102"/>
      <c r="TWP735" s="102"/>
      <c r="TWQ735" s="102"/>
      <c r="TWR735" s="102"/>
      <c r="TWS735" s="102"/>
      <c r="TWT735" s="102"/>
      <c r="TWU735" s="102"/>
      <c r="TWV735" s="102"/>
      <c r="TWW735" s="102"/>
      <c r="TWX735" s="102"/>
      <c r="TWY735" s="102"/>
      <c r="TWZ735" s="102"/>
      <c r="TXA735" s="102"/>
      <c r="TXB735" s="102"/>
      <c r="TXC735" s="102"/>
      <c r="TXD735" s="102"/>
      <c r="TXE735" s="102"/>
      <c r="TXF735" s="102"/>
      <c r="TXG735" s="102"/>
      <c r="TXH735" s="102"/>
      <c r="TXI735" s="102"/>
      <c r="TXJ735" s="102"/>
      <c r="TXK735" s="102"/>
      <c r="TXL735" s="102"/>
      <c r="TXM735" s="102"/>
      <c r="TXN735" s="102"/>
      <c r="TXO735" s="102"/>
      <c r="TXP735" s="102"/>
      <c r="TXQ735" s="102"/>
      <c r="TXR735" s="102"/>
      <c r="TXS735" s="102"/>
      <c r="TXT735" s="102"/>
      <c r="TXU735" s="102"/>
      <c r="TXV735" s="102"/>
      <c r="TXW735" s="102"/>
      <c r="TXX735" s="102"/>
      <c r="TXY735" s="102"/>
      <c r="TXZ735" s="102"/>
      <c r="TYA735" s="102"/>
      <c r="TYB735" s="102"/>
      <c r="TYC735" s="102"/>
      <c r="TYD735" s="102"/>
      <c r="TYE735" s="102"/>
      <c r="TYF735" s="102"/>
      <c r="TYG735" s="102"/>
      <c r="TYH735" s="102"/>
      <c r="TYI735" s="102"/>
      <c r="TYJ735" s="102"/>
      <c r="TYK735" s="102"/>
      <c r="TYL735" s="102"/>
      <c r="TYM735" s="102"/>
      <c r="TYN735" s="102"/>
      <c r="TYO735" s="102"/>
      <c r="TYP735" s="102"/>
      <c r="TYQ735" s="102"/>
      <c r="TYR735" s="102"/>
      <c r="TYS735" s="102"/>
      <c r="TYT735" s="102"/>
      <c r="TYU735" s="102"/>
      <c r="TYV735" s="102"/>
      <c r="TYW735" s="102"/>
      <c r="TYX735" s="102"/>
      <c r="TYY735" s="102"/>
      <c r="TYZ735" s="102"/>
      <c r="TZA735" s="102"/>
      <c r="TZB735" s="102"/>
      <c r="TZC735" s="102"/>
      <c r="TZD735" s="102"/>
      <c r="TZE735" s="102"/>
      <c r="TZF735" s="102"/>
      <c r="TZG735" s="102"/>
      <c r="TZH735" s="102"/>
      <c r="TZI735" s="102"/>
      <c r="TZJ735" s="102"/>
      <c r="TZK735" s="102"/>
      <c r="TZL735" s="102"/>
      <c r="TZM735" s="102"/>
      <c r="TZN735" s="102"/>
      <c r="TZO735" s="102"/>
      <c r="TZP735" s="102"/>
      <c r="TZQ735" s="102"/>
      <c r="TZR735" s="102"/>
      <c r="TZS735" s="102"/>
      <c r="TZT735" s="102"/>
      <c r="TZU735" s="102"/>
      <c r="TZV735" s="102"/>
      <c r="TZW735" s="102"/>
      <c r="TZX735" s="102"/>
      <c r="TZY735" s="102"/>
      <c r="TZZ735" s="102"/>
      <c r="UAA735" s="102"/>
      <c r="UAB735" s="102"/>
      <c r="UAC735" s="102"/>
      <c r="UAD735" s="102"/>
      <c r="UAE735" s="102"/>
      <c r="UAF735" s="102"/>
      <c r="UAG735" s="102"/>
      <c r="UAH735" s="102"/>
      <c r="UAI735" s="102"/>
      <c r="UAJ735" s="102"/>
      <c r="UAK735" s="102"/>
      <c r="UAL735" s="102"/>
      <c r="UAM735" s="102"/>
      <c r="UAN735" s="102"/>
      <c r="UAO735" s="102"/>
      <c r="UAP735" s="102"/>
      <c r="UAQ735" s="102"/>
      <c r="UAR735" s="102"/>
      <c r="UAS735" s="102"/>
      <c r="UAT735" s="102"/>
      <c r="UAU735" s="102"/>
      <c r="UAV735" s="102"/>
      <c r="UAW735" s="102"/>
      <c r="UAX735" s="102"/>
      <c r="UAY735" s="102"/>
      <c r="UAZ735" s="102"/>
      <c r="UBA735" s="102"/>
      <c r="UBB735" s="102"/>
      <c r="UBC735" s="102"/>
      <c r="UBD735" s="102"/>
      <c r="UBE735" s="102"/>
      <c r="UBF735" s="102"/>
      <c r="UBG735" s="102"/>
      <c r="UBH735" s="102"/>
      <c r="UBI735" s="102"/>
      <c r="UBJ735" s="102"/>
      <c r="UBK735" s="102"/>
      <c r="UBL735" s="102"/>
      <c r="UBM735" s="102"/>
      <c r="UBN735" s="102"/>
      <c r="UBO735" s="102"/>
      <c r="UBP735" s="102"/>
      <c r="UBQ735" s="102"/>
      <c r="UBR735" s="102"/>
      <c r="UBS735" s="102"/>
      <c r="UBT735" s="102"/>
      <c r="UBU735" s="102"/>
      <c r="UBV735" s="102"/>
      <c r="UBW735" s="102"/>
      <c r="UBX735" s="102"/>
      <c r="UBY735" s="102"/>
      <c r="UBZ735" s="102"/>
      <c r="UCA735" s="102"/>
      <c r="UCB735" s="102"/>
      <c r="UCC735" s="102"/>
      <c r="UCD735" s="102"/>
      <c r="UCE735" s="102"/>
      <c r="UCF735" s="102"/>
      <c r="UCG735" s="102"/>
      <c r="UCH735" s="102"/>
      <c r="UCI735" s="102"/>
      <c r="UCJ735" s="102"/>
      <c r="UCK735" s="102"/>
      <c r="UCL735" s="102"/>
      <c r="UCM735" s="102"/>
      <c r="UCN735" s="102"/>
      <c r="UCO735" s="102"/>
      <c r="UCP735" s="102"/>
      <c r="UCQ735" s="102"/>
      <c r="UCR735" s="102"/>
      <c r="UCS735" s="102"/>
      <c r="UCT735" s="102"/>
      <c r="UCU735" s="102"/>
      <c r="UCV735" s="102"/>
      <c r="UCW735" s="102"/>
      <c r="UCX735" s="102"/>
      <c r="UCY735" s="102"/>
      <c r="UCZ735" s="102"/>
      <c r="UDA735" s="102"/>
      <c r="UDB735" s="102"/>
      <c r="UDC735" s="102"/>
      <c r="UDD735" s="102"/>
      <c r="UDE735" s="102"/>
      <c r="UDF735" s="102"/>
      <c r="UDG735" s="102"/>
      <c r="UDH735" s="102"/>
      <c r="UDI735" s="102"/>
      <c r="UDJ735" s="102"/>
      <c r="UDK735" s="102"/>
      <c r="UDL735" s="102"/>
      <c r="UDM735" s="102"/>
      <c r="UDN735" s="102"/>
      <c r="UDO735" s="102"/>
      <c r="UDP735" s="102"/>
      <c r="UDQ735" s="102"/>
      <c r="UDR735" s="102"/>
      <c r="UDS735" s="102"/>
      <c r="UDT735" s="102"/>
      <c r="UDU735" s="102"/>
      <c r="UDV735" s="102"/>
      <c r="UDW735" s="102"/>
      <c r="UDX735" s="102"/>
      <c r="UDY735" s="102"/>
      <c r="UDZ735" s="102"/>
      <c r="UEA735" s="102"/>
      <c r="UEB735" s="102"/>
      <c r="UEC735" s="102"/>
      <c r="UED735" s="102"/>
      <c r="UEE735" s="102"/>
      <c r="UEF735" s="102"/>
      <c r="UEG735" s="102"/>
      <c r="UEH735" s="102"/>
      <c r="UEI735" s="102"/>
      <c r="UEJ735" s="102"/>
      <c r="UEK735" s="102"/>
      <c r="UEL735" s="102"/>
      <c r="UEM735" s="102"/>
      <c r="UEN735" s="102"/>
      <c r="UEO735" s="102"/>
      <c r="UEP735" s="102"/>
      <c r="UEQ735" s="102"/>
      <c r="UER735" s="102"/>
      <c r="UES735" s="102"/>
      <c r="UET735" s="102"/>
      <c r="UEU735" s="102"/>
      <c r="UEV735" s="102"/>
      <c r="UEW735" s="102"/>
      <c r="UEX735" s="102"/>
      <c r="UEY735" s="102"/>
      <c r="UEZ735" s="102"/>
      <c r="UFA735" s="102"/>
      <c r="UFB735" s="102"/>
      <c r="UFC735" s="102"/>
      <c r="UFD735" s="102"/>
      <c r="UFE735" s="102"/>
      <c r="UFF735" s="102"/>
      <c r="UFG735" s="102"/>
      <c r="UFH735" s="102"/>
      <c r="UFI735" s="102"/>
      <c r="UFJ735" s="102"/>
      <c r="UFK735" s="102"/>
      <c r="UFL735" s="102"/>
      <c r="UFM735" s="102"/>
      <c r="UFN735" s="102"/>
      <c r="UFO735" s="102"/>
      <c r="UFP735" s="102"/>
      <c r="UFQ735" s="102"/>
      <c r="UFR735" s="102"/>
      <c r="UFS735" s="102"/>
      <c r="UFT735" s="102"/>
      <c r="UFU735" s="102"/>
      <c r="UFV735" s="102"/>
      <c r="UFW735" s="102"/>
      <c r="UFX735" s="102"/>
      <c r="UFY735" s="102"/>
      <c r="UFZ735" s="102"/>
      <c r="UGA735" s="102"/>
      <c r="UGB735" s="102"/>
      <c r="UGC735" s="102"/>
      <c r="UGD735" s="102"/>
      <c r="UGE735" s="102"/>
      <c r="UGF735" s="102"/>
      <c r="UGG735" s="102"/>
      <c r="UGH735" s="102"/>
      <c r="UGI735" s="102"/>
      <c r="UGJ735" s="102"/>
      <c r="UGK735" s="102"/>
      <c r="UGL735" s="102"/>
      <c r="UGM735" s="102"/>
      <c r="UGN735" s="102"/>
      <c r="UGO735" s="102"/>
      <c r="UGP735" s="102"/>
      <c r="UGQ735" s="102"/>
      <c r="UGR735" s="102"/>
      <c r="UGS735" s="102"/>
      <c r="UGT735" s="102"/>
      <c r="UGU735" s="102"/>
      <c r="UGV735" s="102"/>
      <c r="UGW735" s="102"/>
      <c r="UGX735" s="102"/>
      <c r="UGY735" s="102"/>
      <c r="UGZ735" s="102"/>
      <c r="UHA735" s="102"/>
      <c r="UHB735" s="102"/>
      <c r="UHC735" s="102"/>
      <c r="UHD735" s="102"/>
      <c r="UHE735" s="102"/>
      <c r="UHF735" s="102"/>
      <c r="UHG735" s="102"/>
      <c r="UHH735" s="102"/>
      <c r="UHI735" s="102"/>
      <c r="UHJ735" s="102"/>
      <c r="UHK735" s="102"/>
      <c r="UHL735" s="102"/>
      <c r="UHM735" s="102"/>
      <c r="UHN735" s="102"/>
      <c r="UHO735" s="102"/>
      <c r="UHP735" s="102"/>
      <c r="UHQ735" s="102"/>
      <c r="UHR735" s="102"/>
      <c r="UHS735" s="102"/>
      <c r="UHT735" s="102"/>
      <c r="UHU735" s="102"/>
      <c r="UHV735" s="102"/>
      <c r="UHW735" s="102"/>
      <c r="UHX735" s="102"/>
      <c r="UHY735" s="102"/>
      <c r="UHZ735" s="102"/>
      <c r="UIA735" s="102"/>
      <c r="UIB735" s="102"/>
      <c r="UIC735" s="102"/>
      <c r="UID735" s="102"/>
      <c r="UIE735" s="102"/>
      <c r="UIF735" s="102"/>
      <c r="UIG735" s="102"/>
      <c r="UIH735" s="102"/>
      <c r="UII735" s="102"/>
      <c r="UIJ735" s="102"/>
      <c r="UIK735" s="102"/>
      <c r="UIL735" s="102"/>
      <c r="UIM735" s="102"/>
      <c r="UIN735" s="102"/>
      <c r="UIO735" s="102"/>
      <c r="UIP735" s="102"/>
      <c r="UIQ735" s="102"/>
      <c r="UIR735" s="102"/>
      <c r="UIS735" s="102"/>
      <c r="UIT735" s="102"/>
      <c r="UIU735" s="102"/>
      <c r="UIV735" s="102"/>
      <c r="UIW735" s="102"/>
      <c r="UIX735" s="102"/>
      <c r="UIY735" s="102"/>
      <c r="UIZ735" s="102"/>
      <c r="UJA735" s="102"/>
      <c r="UJB735" s="102"/>
      <c r="UJC735" s="102"/>
      <c r="UJD735" s="102"/>
      <c r="UJE735" s="102"/>
      <c r="UJF735" s="102"/>
      <c r="UJG735" s="102"/>
      <c r="UJH735" s="102"/>
      <c r="UJI735" s="102"/>
      <c r="UJJ735" s="102"/>
      <c r="UJK735" s="102"/>
      <c r="UJL735" s="102"/>
      <c r="UJM735" s="102"/>
      <c r="UJN735" s="102"/>
      <c r="UJO735" s="102"/>
      <c r="UJP735" s="102"/>
      <c r="UJQ735" s="102"/>
      <c r="UJR735" s="102"/>
      <c r="UJS735" s="102"/>
      <c r="UJT735" s="102"/>
      <c r="UJU735" s="102"/>
      <c r="UJV735" s="102"/>
      <c r="UJW735" s="102"/>
      <c r="UJX735" s="102"/>
      <c r="UJY735" s="102"/>
      <c r="UJZ735" s="102"/>
      <c r="UKA735" s="102"/>
      <c r="UKB735" s="102"/>
      <c r="UKC735" s="102"/>
      <c r="UKD735" s="102"/>
      <c r="UKE735" s="102"/>
      <c r="UKF735" s="102"/>
      <c r="UKG735" s="102"/>
      <c r="UKH735" s="102"/>
      <c r="UKI735" s="102"/>
      <c r="UKJ735" s="102"/>
      <c r="UKK735" s="102"/>
      <c r="UKL735" s="102"/>
      <c r="UKM735" s="102"/>
      <c r="UKN735" s="102"/>
      <c r="UKO735" s="102"/>
      <c r="UKP735" s="102"/>
      <c r="UKQ735" s="102"/>
      <c r="UKR735" s="102"/>
      <c r="UKS735" s="102"/>
      <c r="UKT735" s="102"/>
      <c r="UKU735" s="102"/>
      <c r="UKV735" s="102"/>
      <c r="UKW735" s="102"/>
      <c r="UKX735" s="102"/>
      <c r="UKY735" s="102"/>
      <c r="UKZ735" s="102"/>
      <c r="ULA735" s="102"/>
      <c r="ULB735" s="102"/>
      <c r="ULC735" s="102"/>
      <c r="ULD735" s="102"/>
      <c r="ULE735" s="102"/>
      <c r="ULF735" s="102"/>
      <c r="ULG735" s="102"/>
      <c r="ULH735" s="102"/>
      <c r="ULI735" s="102"/>
      <c r="ULJ735" s="102"/>
      <c r="ULK735" s="102"/>
      <c r="ULL735" s="102"/>
      <c r="ULM735" s="102"/>
      <c r="ULN735" s="102"/>
      <c r="ULO735" s="102"/>
      <c r="ULP735" s="102"/>
      <c r="ULQ735" s="102"/>
      <c r="ULR735" s="102"/>
      <c r="ULS735" s="102"/>
      <c r="ULT735" s="102"/>
      <c r="ULU735" s="102"/>
      <c r="ULV735" s="102"/>
      <c r="ULW735" s="102"/>
      <c r="ULX735" s="102"/>
      <c r="ULY735" s="102"/>
      <c r="ULZ735" s="102"/>
      <c r="UMA735" s="102"/>
      <c r="UMB735" s="102"/>
      <c r="UMC735" s="102"/>
      <c r="UMD735" s="102"/>
      <c r="UME735" s="102"/>
      <c r="UMF735" s="102"/>
      <c r="UMG735" s="102"/>
      <c r="UMH735" s="102"/>
      <c r="UMI735" s="102"/>
      <c r="UMJ735" s="102"/>
      <c r="UMK735" s="102"/>
      <c r="UML735" s="102"/>
      <c r="UMM735" s="102"/>
      <c r="UMN735" s="102"/>
      <c r="UMO735" s="102"/>
      <c r="UMP735" s="102"/>
      <c r="UMQ735" s="102"/>
      <c r="UMR735" s="102"/>
      <c r="UMS735" s="102"/>
      <c r="UMT735" s="102"/>
      <c r="UMU735" s="102"/>
      <c r="UMV735" s="102"/>
      <c r="UMW735" s="102"/>
      <c r="UMX735" s="102"/>
      <c r="UMY735" s="102"/>
      <c r="UMZ735" s="102"/>
      <c r="UNA735" s="102"/>
      <c r="UNB735" s="102"/>
      <c r="UNC735" s="102"/>
      <c r="UND735" s="102"/>
      <c r="UNE735" s="102"/>
      <c r="UNF735" s="102"/>
      <c r="UNG735" s="102"/>
      <c r="UNH735" s="102"/>
      <c r="UNI735" s="102"/>
      <c r="UNJ735" s="102"/>
      <c r="UNK735" s="102"/>
      <c r="UNL735" s="102"/>
      <c r="UNM735" s="102"/>
      <c r="UNN735" s="102"/>
      <c r="UNO735" s="102"/>
      <c r="UNP735" s="102"/>
      <c r="UNQ735" s="102"/>
      <c r="UNR735" s="102"/>
      <c r="UNS735" s="102"/>
      <c r="UNT735" s="102"/>
      <c r="UNU735" s="102"/>
      <c r="UNV735" s="102"/>
      <c r="UNW735" s="102"/>
      <c r="UNX735" s="102"/>
      <c r="UNY735" s="102"/>
      <c r="UNZ735" s="102"/>
      <c r="UOA735" s="102"/>
      <c r="UOB735" s="102"/>
      <c r="UOC735" s="102"/>
      <c r="UOD735" s="102"/>
      <c r="UOE735" s="102"/>
      <c r="UOF735" s="102"/>
      <c r="UOG735" s="102"/>
      <c r="UOH735" s="102"/>
      <c r="UOI735" s="102"/>
      <c r="UOJ735" s="102"/>
      <c r="UOK735" s="102"/>
      <c r="UOL735" s="102"/>
      <c r="UOM735" s="102"/>
      <c r="UON735" s="102"/>
      <c r="UOO735" s="102"/>
      <c r="UOP735" s="102"/>
      <c r="UOQ735" s="102"/>
      <c r="UOR735" s="102"/>
      <c r="UOS735" s="102"/>
      <c r="UOT735" s="102"/>
      <c r="UOU735" s="102"/>
      <c r="UOV735" s="102"/>
      <c r="UOW735" s="102"/>
      <c r="UOX735" s="102"/>
      <c r="UOY735" s="102"/>
      <c r="UOZ735" s="102"/>
      <c r="UPA735" s="102"/>
      <c r="UPB735" s="102"/>
      <c r="UPC735" s="102"/>
      <c r="UPD735" s="102"/>
      <c r="UPE735" s="102"/>
      <c r="UPF735" s="102"/>
      <c r="UPG735" s="102"/>
      <c r="UPH735" s="102"/>
      <c r="UPI735" s="102"/>
      <c r="UPJ735" s="102"/>
      <c r="UPK735" s="102"/>
      <c r="UPL735" s="102"/>
      <c r="UPM735" s="102"/>
      <c r="UPN735" s="102"/>
      <c r="UPO735" s="102"/>
      <c r="UPP735" s="102"/>
      <c r="UPQ735" s="102"/>
      <c r="UPR735" s="102"/>
      <c r="UPS735" s="102"/>
      <c r="UPT735" s="102"/>
      <c r="UPU735" s="102"/>
      <c r="UPV735" s="102"/>
      <c r="UPW735" s="102"/>
      <c r="UPX735" s="102"/>
      <c r="UPY735" s="102"/>
      <c r="UPZ735" s="102"/>
      <c r="UQA735" s="102"/>
      <c r="UQB735" s="102"/>
      <c r="UQC735" s="102"/>
      <c r="UQD735" s="102"/>
      <c r="UQE735" s="102"/>
      <c r="UQF735" s="102"/>
      <c r="UQG735" s="102"/>
      <c r="UQH735" s="102"/>
      <c r="UQI735" s="102"/>
      <c r="UQJ735" s="102"/>
      <c r="UQK735" s="102"/>
      <c r="UQL735" s="102"/>
      <c r="UQM735" s="102"/>
      <c r="UQN735" s="102"/>
      <c r="UQO735" s="102"/>
      <c r="UQP735" s="102"/>
      <c r="UQQ735" s="102"/>
      <c r="UQR735" s="102"/>
      <c r="UQS735" s="102"/>
      <c r="UQT735" s="102"/>
      <c r="UQU735" s="102"/>
      <c r="UQV735" s="102"/>
      <c r="UQW735" s="102"/>
      <c r="UQX735" s="102"/>
      <c r="UQY735" s="102"/>
      <c r="UQZ735" s="102"/>
      <c r="URA735" s="102"/>
      <c r="URB735" s="102"/>
      <c r="URC735" s="102"/>
      <c r="URD735" s="102"/>
      <c r="URE735" s="102"/>
      <c r="URF735" s="102"/>
      <c r="URG735" s="102"/>
      <c r="URH735" s="102"/>
      <c r="URI735" s="102"/>
      <c r="URJ735" s="102"/>
      <c r="URK735" s="102"/>
      <c r="URL735" s="102"/>
      <c r="URM735" s="102"/>
      <c r="URN735" s="102"/>
      <c r="URO735" s="102"/>
      <c r="URP735" s="102"/>
      <c r="URQ735" s="102"/>
      <c r="URR735" s="102"/>
      <c r="URS735" s="102"/>
      <c r="URT735" s="102"/>
      <c r="URU735" s="102"/>
      <c r="URV735" s="102"/>
      <c r="URW735" s="102"/>
      <c r="URX735" s="102"/>
      <c r="URY735" s="102"/>
      <c r="URZ735" s="102"/>
      <c r="USA735" s="102"/>
      <c r="USB735" s="102"/>
      <c r="USC735" s="102"/>
      <c r="USD735" s="102"/>
      <c r="USE735" s="102"/>
      <c r="USF735" s="102"/>
      <c r="USG735" s="102"/>
      <c r="USH735" s="102"/>
      <c r="USI735" s="102"/>
      <c r="USJ735" s="102"/>
      <c r="USK735" s="102"/>
      <c r="USL735" s="102"/>
      <c r="USM735" s="102"/>
      <c r="USN735" s="102"/>
      <c r="USO735" s="102"/>
      <c r="USP735" s="102"/>
      <c r="USQ735" s="102"/>
      <c r="USR735" s="102"/>
      <c r="USS735" s="102"/>
      <c r="UST735" s="102"/>
      <c r="USU735" s="102"/>
      <c r="USV735" s="102"/>
      <c r="USW735" s="102"/>
      <c r="USX735" s="102"/>
      <c r="USY735" s="102"/>
      <c r="USZ735" s="102"/>
      <c r="UTA735" s="102"/>
      <c r="UTB735" s="102"/>
      <c r="UTC735" s="102"/>
      <c r="UTD735" s="102"/>
      <c r="UTE735" s="102"/>
      <c r="UTF735" s="102"/>
      <c r="UTG735" s="102"/>
      <c r="UTH735" s="102"/>
      <c r="UTI735" s="102"/>
      <c r="UTJ735" s="102"/>
      <c r="UTK735" s="102"/>
      <c r="UTL735" s="102"/>
      <c r="UTM735" s="102"/>
      <c r="UTN735" s="102"/>
      <c r="UTO735" s="102"/>
      <c r="UTP735" s="102"/>
      <c r="UTQ735" s="102"/>
      <c r="UTR735" s="102"/>
      <c r="UTS735" s="102"/>
      <c r="UTT735" s="102"/>
      <c r="UTU735" s="102"/>
      <c r="UTV735" s="102"/>
      <c r="UTW735" s="102"/>
      <c r="UTX735" s="102"/>
      <c r="UTY735" s="102"/>
      <c r="UTZ735" s="102"/>
      <c r="UUA735" s="102"/>
      <c r="UUB735" s="102"/>
      <c r="UUC735" s="102"/>
      <c r="UUD735" s="102"/>
      <c r="UUE735" s="102"/>
      <c r="UUF735" s="102"/>
      <c r="UUG735" s="102"/>
      <c r="UUH735" s="102"/>
      <c r="UUI735" s="102"/>
      <c r="UUJ735" s="102"/>
      <c r="UUK735" s="102"/>
      <c r="UUL735" s="102"/>
      <c r="UUM735" s="102"/>
      <c r="UUN735" s="102"/>
      <c r="UUO735" s="102"/>
      <c r="UUP735" s="102"/>
      <c r="UUQ735" s="102"/>
      <c r="UUR735" s="102"/>
      <c r="UUS735" s="102"/>
      <c r="UUT735" s="102"/>
      <c r="UUU735" s="102"/>
      <c r="UUV735" s="102"/>
      <c r="UUW735" s="102"/>
      <c r="UUX735" s="102"/>
      <c r="UUY735" s="102"/>
      <c r="UUZ735" s="102"/>
      <c r="UVA735" s="102"/>
      <c r="UVB735" s="102"/>
      <c r="UVC735" s="102"/>
      <c r="UVD735" s="102"/>
      <c r="UVE735" s="102"/>
      <c r="UVF735" s="102"/>
      <c r="UVG735" s="102"/>
      <c r="UVH735" s="102"/>
      <c r="UVI735" s="102"/>
      <c r="UVJ735" s="102"/>
      <c r="UVK735" s="102"/>
      <c r="UVL735" s="102"/>
      <c r="UVM735" s="102"/>
      <c r="UVN735" s="102"/>
      <c r="UVO735" s="102"/>
      <c r="UVP735" s="102"/>
      <c r="UVQ735" s="102"/>
      <c r="UVR735" s="102"/>
      <c r="UVS735" s="102"/>
      <c r="UVT735" s="102"/>
      <c r="UVU735" s="102"/>
      <c r="UVV735" s="102"/>
      <c r="UVW735" s="102"/>
      <c r="UVX735" s="102"/>
      <c r="UVY735" s="102"/>
      <c r="UVZ735" s="102"/>
      <c r="UWA735" s="102"/>
      <c r="UWB735" s="102"/>
      <c r="UWC735" s="102"/>
      <c r="UWD735" s="102"/>
      <c r="UWE735" s="102"/>
      <c r="UWF735" s="102"/>
      <c r="UWG735" s="102"/>
      <c r="UWH735" s="102"/>
      <c r="UWI735" s="102"/>
      <c r="UWJ735" s="102"/>
      <c r="UWK735" s="102"/>
      <c r="UWL735" s="102"/>
      <c r="UWM735" s="102"/>
      <c r="UWN735" s="102"/>
      <c r="UWO735" s="102"/>
      <c r="UWP735" s="102"/>
      <c r="UWQ735" s="102"/>
      <c r="UWR735" s="102"/>
      <c r="UWS735" s="102"/>
      <c r="UWT735" s="102"/>
      <c r="UWU735" s="102"/>
      <c r="UWV735" s="102"/>
      <c r="UWW735" s="102"/>
      <c r="UWX735" s="102"/>
      <c r="UWY735" s="102"/>
      <c r="UWZ735" s="102"/>
      <c r="UXA735" s="102"/>
      <c r="UXB735" s="102"/>
      <c r="UXC735" s="102"/>
      <c r="UXD735" s="102"/>
      <c r="UXE735" s="102"/>
      <c r="UXF735" s="102"/>
      <c r="UXG735" s="102"/>
      <c r="UXH735" s="102"/>
      <c r="UXI735" s="102"/>
      <c r="UXJ735" s="102"/>
      <c r="UXK735" s="102"/>
      <c r="UXL735" s="102"/>
      <c r="UXM735" s="102"/>
      <c r="UXN735" s="102"/>
      <c r="UXO735" s="102"/>
      <c r="UXP735" s="102"/>
      <c r="UXQ735" s="102"/>
      <c r="UXR735" s="102"/>
      <c r="UXS735" s="102"/>
      <c r="UXT735" s="102"/>
      <c r="UXU735" s="102"/>
      <c r="UXV735" s="102"/>
      <c r="UXW735" s="102"/>
      <c r="UXX735" s="102"/>
      <c r="UXY735" s="102"/>
      <c r="UXZ735" s="102"/>
      <c r="UYA735" s="102"/>
      <c r="UYB735" s="102"/>
      <c r="UYC735" s="102"/>
      <c r="UYD735" s="102"/>
      <c r="UYE735" s="102"/>
      <c r="UYF735" s="102"/>
      <c r="UYG735" s="102"/>
      <c r="UYH735" s="102"/>
      <c r="UYI735" s="102"/>
      <c r="UYJ735" s="102"/>
      <c r="UYK735" s="102"/>
      <c r="UYL735" s="102"/>
      <c r="UYM735" s="102"/>
      <c r="UYN735" s="102"/>
      <c r="UYO735" s="102"/>
      <c r="UYP735" s="102"/>
      <c r="UYQ735" s="102"/>
      <c r="UYR735" s="102"/>
      <c r="UYS735" s="102"/>
      <c r="UYT735" s="102"/>
      <c r="UYU735" s="102"/>
      <c r="UYV735" s="102"/>
      <c r="UYW735" s="102"/>
      <c r="UYX735" s="102"/>
      <c r="UYY735" s="102"/>
      <c r="UYZ735" s="102"/>
      <c r="UZA735" s="102"/>
      <c r="UZB735" s="102"/>
      <c r="UZC735" s="102"/>
      <c r="UZD735" s="102"/>
      <c r="UZE735" s="102"/>
      <c r="UZF735" s="102"/>
      <c r="UZG735" s="102"/>
      <c r="UZH735" s="102"/>
      <c r="UZI735" s="102"/>
      <c r="UZJ735" s="102"/>
      <c r="UZK735" s="102"/>
      <c r="UZL735" s="102"/>
      <c r="UZM735" s="102"/>
      <c r="UZN735" s="102"/>
      <c r="UZO735" s="102"/>
      <c r="UZP735" s="102"/>
      <c r="UZQ735" s="102"/>
      <c r="UZR735" s="102"/>
      <c r="UZS735" s="102"/>
      <c r="UZT735" s="102"/>
      <c r="UZU735" s="102"/>
      <c r="UZV735" s="102"/>
      <c r="UZW735" s="102"/>
      <c r="UZX735" s="102"/>
      <c r="UZY735" s="102"/>
      <c r="UZZ735" s="102"/>
      <c r="VAA735" s="102"/>
      <c r="VAB735" s="102"/>
      <c r="VAC735" s="102"/>
      <c r="VAD735" s="102"/>
      <c r="VAE735" s="102"/>
      <c r="VAF735" s="102"/>
      <c r="VAG735" s="102"/>
      <c r="VAH735" s="102"/>
      <c r="VAI735" s="102"/>
      <c r="VAJ735" s="102"/>
      <c r="VAK735" s="102"/>
      <c r="VAL735" s="102"/>
      <c r="VAM735" s="102"/>
      <c r="VAN735" s="102"/>
      <c r="VAO735" s="102"/>
      <c r="VAP735" s="102"/>
      <c r="VAQ735" s="102"/>
      <c r="VAR735" s="102"/>
      <c r="VAS735" s="102"/>
      <c r="VAT735" s="102"/>
      <c r="VAU735" s="102"/>
      <c r="VAV735" s="102"/>
      <c r="VAW735" s="102"/>
      <c r="VAX735" s="102"/>
      <c r="VAY735" s="102"/>
      <c r="VAZ735" s="102"/>
      <c r="VBA735" s="102"/>
      <c r="VBB735" s="102"/>
      <c r="VBC735" s="102"/>
      <c r="VBD735" s="102"/>
      <c r="VBE735" s="102"/>
      <c r="VBF735" s="102"/>
      <c r="VBG735" s="102"/>
      <c r="VBH735" s="102"/>
      <c r="VBI735" s="102"/>
      <c r="VBJ735" s="102"/>
      <c r="VBK735" s="102"/>
      <c r="VBL735" s="102"/>
      <c r="VBM735" s="102"/>
      <c r="VBN735" s="102"/>
      <c r="VBO735" s="102"/>
      <c r="VBP735" s="102"/>
      <c r="VBQ735" s="102"/>
      <c r="VBR735" s="102"/>
      <c r="VBS735" s="102"/>
      <c r="VBT735" s="102"/>
      <c r="VBU735" s="102"/>
      <c r="VBV735" s="102"/>
      <c r="VBW735" s="102"/>
      <c r="VBX735" s="102"/>
      <c r="VBY735" s="102"/>
      <c r="VBZ735" s="102"/>
      <c r="VCA735" s="102"/>
      <c r="VCB735" s="102"/>
      <c r="VCC735" s="102"/>
      <c r="VCD735" s="102"/>
      <c r="VCE735" s="102"/>
      <c r="VCF735" s="102"/>
      <c r="VCG735" s="102"/>
      <c r="VCH735" s="102"/>
      <c r="VCI735" s="102"/>
      <c r="VCJ735" s="102"/>
      <c r="VCK735" s="102"/>
      <c r="VCL735" s="102"/>
      <c r="VCM735" s="102"/>
      <c r="VCN735" s="102"/>
      <c r="VCO735" s="102"/>
      <c r="VCP735" s="102"/>
      <c r="VCQ735" s="102"/>
      <c r="VCR735" s="102"/>
      <c r="VCS735" s="102"/>
      <c r="VCT735" s="102"/>
      <c r="VCU735" s="102"/>
      <c r="VCV735" s="102"/>
      <c r="VCW735" s="102"/>
      <c r="VCX735" s="102"/>
      <c r="VCY735" s="102"/>
      <c r="VCZ735" s="102"/>
      <c r="VDA735" s="102"/>
      <c r="VDB735" s="102"/>
      <c r="VDC735" s="102"/>
      <c r="VDD735" s="102"/>
      <c r="VDE735" s="102"/>
      <c r="VDF735" s="102"/>
      <c r="VDG735" s="102"/>
      <c r="VDH735" s="102"/>
      <c r="VDI735" s="102"/>
      <c r="VDJ735" s="102"/>
      <c r="VDK735" s="102"/>
      <c r="VDL735" s="102"/>
      <c r="VDM735" s="102"/>
      <c r="VDN735" s="102"/>
      <c r="VDO735" s="102"/>
      <c r="VDP735" s="102"/>
      <c r="VDQ735" s="102"/>
      <c r="VDR735" s="102"/>
      <c r="VDS735" s="102"/>
      <c r="VDT735" s="102"/>
      <c r="VDU735" s="102"/>
      <c r="VDV735" s="102"/>
      <c r="VDW735" s="102"/>
      <c r="VDX735" s="102"/>
      <c r="VDY735" s="102"/>
      <c r="VDZ735" s="102"/>
      <c r="VEA735" s="102"/>
      <c r="VEB735" s="102"/>
      <c r="VEC735" s="102"/>
      <c r="VED735" s="102"/>
      <c r="VEE735" s="102"/>
      <c r="VEF735" s="102"/>
      <c r="VEG735" s="102"/>
      <c r="VEH735" s="102"/>
      <c r="VEI735" s="102"/>
      <c r="VEJ735" s="102"/>
      <c r="VEK735" s="102"/>
      <c r="VEL735" s="102"/>
      <c r="VEM735" s="102"/>
      <c r="VEN735" s="102"/>
      <c r="VEO735" s="102"/>
      <c r="VEP735" s="102"/>
      <c r="VEQ735" s="102"/>
      <c r="VER735" s="102"/>
      <c r="VES735" s="102"/>
      <c r="VET735" s="102"/>
      <c r="VEU735" s="102"/>
      <c r="VEV735" s="102"/>
      <c r="VEW735" s="102"/>
      <c r="VEX735" s="102"/>
      <c r="VEY735" s="102"/>
      <c r="VEZ735" s="102"/>
      <c r="VFA735" s="102"/>
      <c r="VFB735" s="102"/>
      <c r="VFC735" s="102"/>
      <c r="VFD735" s="102"/>
      <c r="VFE735" s="102"/>
      <c r="VFF735" s="102"/>
      <c r="VFG735" s="102"/>
      <c r="VFH735" s="102"/>
      <c r="VFI735" s="102"/>
      <c r="VFJ735" s="102"/>
      <c r="VFK735" s="102"/>
      <c r="VFL735" s="102"/>
      <c r="VFM735" s="102"/>
      <c r="VFN735" s="102"/>
      <c r="VFO735" s="102"/>
      <c r="VFP735" s="102"/>
      <c r="VFQ735" s="102"/>
      <c r="VFR735" s="102"/>
      <c r="VFS735" s="102"/>
      <c r="VFT735" s="102"/>
      <c r="VFU735" s="102"/>
      <c r="VFV735" s="102"/>
      <c r="VFW735" s="102"/>
      <c r="VFX735" s="102"/>
      <c r="VFY735" s="102"/>
      <c r="VFZ735" s="102"/>
      <c r="VGA735" s="102"/>
      <c r="VGB735" s="102"/>
      <c r="VGC735" s="102"/>
      <c r="VGD735" s="102"/>
      <c r="VGE735" s="102"/>
      <c r="VGF735" s="102"/>
      <c r="VGG735" s="102"/>
      <c r="VGH735" s="102"/>
      <c r="VGI735" s="102"/>
      <c r="VGJ735" s="102"/>
      <c r="VGK735" s="102"/>
      <c r="VGL735" s="102"/>
      <c r="VGM735" s="102"/>
      <c r="VGN735" s="102"/>
      <c r="VGO735" s="102"/>
      <c r="VGP735" s="102"/>
      <c r="VGQ735" s="102"/>
      <c r="VGR735" s="102"/>
      <c r="VGS735" s="102"/>
      <c r="VGT735" s="102"/>
      <c r="VGU735" s="102"/>
      <c r="VGV735" s="102"/>
      <c r="VGW735" s="102"/>
      <c r="VGX735" s="102"/>
      <c r="VGY735" s="102"/>
      <c r="VGZ735" s="102"/>
      <c r="VHA735" s="102"/>
      <c r="VHB735" s="102"/>
      <c r="VHC735" s="102"/>
      <c r="VHD735" s="102"/>
      <c r="VHE735" s="102"/>
      <c r="VHF735" s="102"/>
      <c r="VHG735" s="102"/>
      <c r="VHH735" s="102"/>
      <c r="VHI735" s="102"/>
      <c r="VHJ735" s="102"/>
      <c r="VHK735" s="102"/>
      <c r="VHL735" s="102"/>
      <c r="VHM735" s="102"/>
      <c r="VHN735" s="102"/>
      <c r="VHO735" s="102"/>
      <c r="VHP735" s="102"/>
      <c r="VHQ735" s="102"/>
      <c r="VHR735" s="102"/>
      <c r="VHS735" s="102"/>
      <c r="VHT735" s="102"/>
      <c r="VHU735" s="102"/>
      <c r="VHV735" s="102"/>
      <c r="VHW735" s="102"/>
      <c r="VHX735" s="102"/>
      <c r="VHY735" s="102"/>
      <c r="VHZ735" s="102"/>
      <c r="VIA735" s="102"/>
      <c r="VIB735" s="102"/>
      <c r="VIC735" s="102"/>
      <c r="VID735" s="102"/>
      <c r="VIE735" s="102"/>
      <c r="VIF735" s="102"/>
      <c r="VIG735" s="102"/>
      <c r="VIH735" s="102"/>
      <c r="VII735" s="102"/>
      <c r="VIJ735" s="102"/>
      <c r="VIK735" s="102"/>
      <c r="VIL735" s="102"/>
      <c r="VIM735" s="102"/>
      <c r="VIN735" s="102"/>
      <c r="VIO735" s="102"/>
      <c r="VIP735" s="102"/>
      <c r="VIQ735" s="102"/>
      <c r="VIR735" s="102"/>
      <c r="VIS735" s="102"/>
      <c r="VIT735" s="102"/>
      <c r="VIU735" s="102"/>
      <c r="VIV735" s="102"/>
      <c r="VIW735" s="102"/>
      <c r="VIX735" s="102"/>
      <c r="VIY735" s="102"/>
      <c r="VIZ735" s="102"/>
      <c r="VJA735" s="102"/>
      <c r="VJB735" s="102"/>
      <c r="VJC735" s="102"/>
      <c r="VJD735" s="102"/>
      <c r="VJE735" s="102"/>
      <c r="VJF735" s="102"/>
      <c r="VJG735" s="102"/>
      <c r="VJH735" s="102"/>
      <c r="VJI735" s="102"/>
      <c r="VJJ735" s="102"/>
      <c r="VJK735" s="102"/>
      <c r="VJL735" s="102"/>
      <c r="VJM735" s="102"/>
      <c r="VJN735" s="102"/>
      <c r="VJO735" s="102"/>
      <c r="VJP735" s="102"/>
      <c r="VJQ735" s="102"/>
      <c r="VJR735" s="102"/>
      <c r="VJS735" s="102"/>
      <c r="VJT735" s="102"/>
      <c r="VJU735" s="102"/>
      <c r="VJV735" s="102"/>
      <c r="VJW735" s="102"/>
      <c r="VJX735" s="102"/>
      <c r="VJY735" s="102"/>
      <c r="VJZ735" s="102"/>
      <c r="VKA735" s="102"/>
      <c r="VKB735" s="102"/>
      <c r="VKC735" s="102"/>
      <c r="VKD735" s="102"/>
      <c r="VKE735" s="102"/>
      <c r="VKF735" s="102"/>
      <c r="VKG735" s="102"/>
      <c r="VKH735" s="102"/>
      <c r="VKI735" s="102"/>
      <c r="VKJ735" s="102"/>
      <c r="VKK735" s="102"/>
      <c r="VKL735" s="102"/>
      <c r="VKM735" s="102"/>
      <c r="VKN735" s="102"/>
      <c r="VKO735" s="102"/>
      <c r="VKP735" s="102"/>
      <c r="VKQ735" s="102"/>
      <c r="VKR735" s="102"/>
      <c r="VKS735" s="102"/>
      <c r="VKT735" s="102"/>
      <c r="VKU735" s="102"/>
      <c r="VKV735" s="102"/>
      <c r="VKW735" s="102"/>
      <c r="VKX735" s="102"/>
      <c r="VKY735" s="102"/>
      <c r="VKZ735" s="102"/>
      <c r="VLA735" s="102"/>
      <c r="VLB735" s="102"/>
      <c r="VLC735" s="102"/>
      <c r="VLD735" s="102"/>
      <c r="VLE735" s="102"/>
      <c r="VLF735" s="102"/>
      <c r="VLG735" s="102"/>
      <c r="VLH735" s="102"/>
      <c r="VLI735" s="102"/>
      <c r="VLJ735" s="102"/>
      <c r="VLK735" s="102"/>
      <c r="VLL735" s="102"/>
      <c r="VLM735" s="102"/>
      <c r="VLN735" s="102"/>
      <c r="VLO735" s="102"/>
      <c r="VLP735" s="102"/>
      <c r="VLQ735" s="102"/>
      <c r="VLR735" s="102"/>
      <c r="VLS735" s="102"/>
      <c r="VLT735" s="102"/>
      <c r="VLU735" s="102"/>
      <c r="VLV735" s="102"/>
      <c r="VLW735" s="102"/>
      <c r="VLX735" s="102"/>
      <c r="VLY735" s="102"/>
      <c r="VLZ735" s="102"/>
      <c r="VMA735" s="102"/>
      <c r="VMB735" s="102"/>
      <c r="VMC735" s="102"/>
      <c r="VMD735" s="102"/>
      <c r="VME735" s="102"/>
      <c r="VMF735" s="102"/>
      <c r="VMG735" s="102"/>
      <c r="VMH735" s="102"/>
      <c r="VMI735" s="102"/>
      <c r="VMJ735" s="102"/>
      <c r="VMK735" s="102"/>
      <c r="VML735" s="102"/>
      <c r="VMM735" s="102"/>
      <c r="VMN735" s="102"/>
      <c r="VMO735" s="102"/>
      <c r="VMP735" s="102"/>
      <c r="VMQ735" s="102"/>
      <c r="VMR735" s="102"/>
      <c r="VMS735" s="102"/>
      <c r="VMT735" s="102"/>
      <c r="VMU735" s="102"/>
      <c r="VMV735" s="102"/>
      <c r="VMW735" s="102"/>
      <c r="VMX735" s="102"/>
      <c r="VMY735" s="102"/>
      <c r="VMZ735" s="102"/>
      <c r="VNA735" s="102"/>
      <c r="VNB735" s="102"/>
      <c r="VNC735" s="102"/>
      <c r="VND735" s="102"/>
      <c r="VNE735" s="102"/>
      <c r="VNF735" s="102"/>
      <c r="VNG735" s="102"/>
      <c r="VNH735" s="102"/>
      <c r="VNI735" s="102"/>
      <c r="VNJ735" s="102"/>
      <c r="VNK735" s="102"/>
      <c r="VNL735" s="102"/>
      <c r="VNM735" s="102"/>
      <c r="VNN735" s="102"/>
      <c r="VNO735" s="102"/>
      <c r="VNP735" s="102"/>
      <c r="VNQ735" s="102"/>
      <c r="VNR735" s="102"/>
      <c r="VNS735" s="102"/>
      <c r="VNT735" s="102"/>
      <c r="VNU735" s="102"/>
      <c r="VNV735" s="102"/>
      <c r="VNW735" s="102"/>
      <c r="VNX735" s="102"/>
      <c r="VNY735" s="102"/>
      <c r="VNZ735" s="102"/>
      <c r="VOA735" s="102"/>
      <c r="VOB735" s="102"/>
      <c r="VOC735" s="102"/>
      <c r="VOD735" s="102"/>
      <c r="VOE735" s="102"/>
      <c r="VOF735" s="102"/>
      <c r="VOG735" s="102"/>
      <c r="VOH735" s="102"/>
      <c r="VOI735" s="102"/>
      <c r="VOJ735" s="102"/>
      <c r="VOK735" s="102"/>
      <c r="VOL735" s="102"/>
      <c r="VOM735" s="102"/>
      <c r="VON735" s="102"/>
      <c r="VOO735" s="102"/>
      <c r="VOP735" s="102"/>
      <c r="VOQ735" s="102"/>
      <c r="VOR735" s="102"/>
      <c r="VOS735" s="102"/>
      <c r="VOT735" s="102"/>
      <c r="VOU735" s="102"/>
      <c r="VOV735" s="102"/>
      <c r="VOW735" s="102"/>
      <c r="VOX735" s="102"/>
      <c r="VOY735" s="102"/>
      <c r="VOZ735" s="102"/>
      <c r="VPA735" s="102"/>
      <c r="VPB735" s="102"/>
      <c r="VPC735" s="102"/>
      <c r="VPD735" s="102"/>
      <c r="VPE735" s="102"/>
      <c r="VPF735" s="102"/>
      <c r="VPG735" s="102"/>
      <c r="VPH735" s="102"/>
      <c r="VPI735" s="102"/>
      <c r="VPJ735" s="102"/>
      <c r="VPK735" s="102"/>
      <c r="VPL735" s="102"/>
      <c r="VPM735" s="102"/>
      <c r="VPN735" s="102"/>
      <c r="VPO735" s="102"/>
      <c r="VPP735" s="102"/>
      <c r="VPQ735" s="102"/>
      <c r="VPR735" s="102"/>
      <c r="VPS735" s="102"/>
      <c r="VPT735" s="102"/>
      <c r="VPU735" s="102"/>
      <c r="VPV735" s="102"/>
      <c r="VPW735" s="102"/>
      <c r="VPX735" s="102"/>
      <c r="VPY735" s="102"/>
      <c r="VPZ735" s="102"/>
      <c r="VQA735" s="102"/>
      <c r="VQB735" s="102"/>
      <c r="VQC735" s="102"/>
      <c r="VQD735" s="102"/>
      <c r="VQE735" s="102"/>
      <c r="VQF735" s="102"/>
      <c r="VQG735" s="102"/>
      <c r="VQH735" s="102"/>
      <c r="VQI735" s="102"/>
      <c r="VQJ735" s="102"/>
      <c r="VQK735" s="102"/>
      <c r="VQL735" s="102"/>
      <c r="VQM735" s="102"/>
      <c r="VQN735" s="102"/>
      <c r="VQO735" s="102"/>
      <c r="VQP735" s="102"/>
      <c r="VQQ735" s="102"/>
      <c r="VQR735" s="102"/>
      <c r="VQS735" s="102"/>
      <c r="VQT735" s="102"/>
      <c r="VQU735" s="102"/>
      <c r="VQV735" s="102"/>
      <c r="VQW735" s="102"/>
      <c r="VQX735" s="102"/>
      <c r="VQY735" s="102"/>
      <c r="VQZ735" s="102"/>
      <c r="VRA735" s="102"/>
      <c r="VRB735" s="102"/>
      <c r="VRC735" s="102"/>
      <c r="VRD735" s="102"/>
      <c r="VRE735" s="102"/>
      <c r="VRF735" s="102"/>
      <c r="VRG735" s="102"/>
      <c r="VRH735" s="102"/>
      <c r="VRI735" s="102"/>
      <c r="VRJ735" s="102"/>
      <c r="VRK735" s="102"/>
      <c r="VRL735" s="102"/>
      <c r="VRM735" s="102"/>
      <c r="VRN735" s="102"/>
      <c r="VRO735" s="102"/>
      <c r="VRP735" s="102"/>
      <c r="VRQ735" s="102"/>
      <c r="VRR735" s="102"/>
      <c r="VRS735" s="102"/>
      <c r="VRT735" s="102"/>
      <c r="VRU735" s="102"/>
      <c r="VRV735" s="102"/>
      <c r="VRW735" s="102"/>
      <c r="VRX735" s="102"/>
      <c r="VRY735" s="102"/>
      <c r="VRZ735" s="102"/>
      <c r="VSA735" s="102"/>
      <c r="VSB735" s="102"/>
      <c r="VSC735" s="102"/>
      <c r="VSD735" s="102"/>
      <c r="VSE735" s="102"/>
      <c r="VSF735" s="102"/>
      <c r="VSG735" s="102"/>
      <c r="VSH735" s="102"/>
      <c r="VSI735" s="102"/>
      <c r="VSJ735" s="102"/>
      <c r="VSK735" s="102"/>
      <c r="VSL735" s="102"/>
      <c r="VSM735" s="102"/>
      <c r="VSN735" s="102"/>
      <c r="VSO735" s="102"/>
      <c r="VSP735" s="102"/>
      <c r="VSQ735" s="102"/>
      <c r="VSR735" s="102"/>
      <c r="VSS735" s="102"/>
      <c r="VST735" s="102"/>
      <c r="VSU735" s="102"/>
      <c r="VSV735" s="102"/>
      <c r="VSW735" s="102"/>
      <c r="VSX735" s="102"/>
      <c r="VSY735" s="102"/>
      <c r="VSZ735" s="102"/>
      <c r="VTA735" s="102"/>
      <c r="VTB735" s="102"/>
      <c r="VTC735" s="102"/>
      <c r="VTD735" s="102"/>
      <c r="VTE735" s="102"/>
      <c r="VTF735" s="102"/>
      <c r="VTG735" s="102"/>
      <c r="VTH735" s="102"/>
      <c r="VTI735" s="102"/>
      <c r="VTJ735" s="102"/>
      <c r="VTK735" s="102"/>
      <c r="VTL735" s="102"/>
      <c r="VTM735" s="102"/>
      <c r="VTN735" s="102"/>
      <c r="VTO735" s="102"/>
      <c r="VTP735" s="102"/>
      <c r="VTQ735" s="102"/>
      <c r="VTR735" s="102"/>
      <c r="VTS735" s="102"/>
      <c r="VTT735" s="102"/>
      <c r="VTU735" s="102"/>
      <c r="VTV735" s="102"/>
      <c r="VTW735" s="102"/>
      <c r="VTX735" s="102"/>
      <c r="VTY735" s="102"/>
      <c r="VTZ735" s="102"/>
      <c r="VUA735" s="102"/>
      <c r="VUB735" s="102"/>
      <c r="VUC735" s="102"/>
      <c r="VUD735" s="102"/>
      <c r="VUE735" s="102"/>
      <c r="VUF735" s="102"/>
      <c r="VUG735" s="102"/>
      <c r="VUH735" s="102"/>
      <c r="VUI735" s="102"/>
      <c r="VUJ735" s="102"/>
      <c r="VUK735" s="102"/>
      <c r="VUL735" s="102"/>
      <c r="VUM735" s="102"/>
      <c r="VUN735" s="102"/>
      <c r="VUO735" s="102"/>
      <c r="VUP735" s="102"/>
      <c r="VUQ735" s="102"/>
      <c r="VUR735" s="102"/>
      <c r="VUS735" s="102"/>
      <c r="VUT735" s="102"/>
      <c r="VUU735" s="102"/>
      <c r="VUV735" s="102"/>
      <c r="VUW735" s="102"/>
      <c r="VUX735" s="102"/>
      <c r="VUY735" s="102"/>
      <c r="VUZ735" s="102"/>
      <c r="VVA735" s="102"/>
      <c r="VVB735" s="102"/>
      <c r="VVC735" s="102"/>
      <c r="VVD735" s="102"/>
      <c r="VVE735" s="102"/>
      <c r="VVF735" s="102"/>
      <c r="VVG735" s="102"/>
      <c r="VVH735" s="102"/>
      <c r="VVI735" s="102"/>
      <c r="VVJ735" s="102"/>
      <c r="VVK735" s="102"/>
      <c r="VVL735" s="102"/>
      <c r="VVM735" s="102"/>
      <c r="VVN735" s="102"/>
      <c r="VVO735" s="102"/>
      <c r="VVP735" s="102"/>
      <c r="VVQ735" s="102"/>
      <c r="VVR735" s="102"/>
      <c r="VVS735" s="102"/>
      <c r="VVT735" s="102"/>
      <c r="VVU735" s="102"/>
      <c r="VVV735" s="102"/>
      <c r="VVW735" s="102"/>
      <c r="VVX735" s="102"/>
      <c r="VVY735" s="102"/>
      <c r="VVZ735" s="102"/>
      <c r="VWA735" s="102"/>
      <c r="VWB735" s="102"/>
      <c r="VWC735" s="102"/>
      <c r="VWD735" s="102"/>
      <c r="VWE735" s="102"/>
      <c r="VWF735" s="102"/>
      <c r="VWG735" s="102"/>
      <c r="VWH735" s="102"/>
      <c r="VWI735" s="102"/>
      <c r="VWJ735" s="102"/>
      <c r="VWK735" s="102"/>
      <c r="VWL735" s="102"/>
      <c r="VWM735" s="102"/>
      <c r="VWN735" s="102"/>
      <c r="VWO735" s="102"/>
      <c r="VWP735" s="102"/>
      <c r="VWQ735" s="102"/>
      <c r="VWR735" s="102"/>
      <c r="VWS735" s="102"/>
      <c r="VWT735" s="102"/>
      <c r="VWU735" s="102"/>
      <c r="VWV735" s="102"/>
      <c r="VWW735" s="102"/>
      <c r="VWX735" s="102"/>
      <c r="VWY735" s="102"/>
      <c r="VWZ735" s="102"/>
      <c r="VXA735" s="102"/>
      <c r="VXB735" s="102"/>
      <c r="VXC735" s="102"/>
      <c r="VXD735" s="102"/>
      <c r="VXE735" s="102"/>
      <c r="VXF735" s="102"/>
      <c r="VXG735" s="102"/>
      <c r="VXH735" s="102"/>
      <c r="VXI735" s="102"/>
      <c r="VXJ735" s="102"/>
      <c r="VXK735" s="102"/>
      <c r="VXL735" s="102"/>
      <c r="VXM735" s="102"/>
      <c r="VXN735" s="102"/>
      <c r="VXO735" s="102"/>
      <c r="VXP735" s="102"/>
      <c r="VXQ735" s="102"/>
      <c r="VXR735" s="102"/>
      <c r="VXS735" s="102"/>
      <c r="VXT735" s="102"/>
      <c r="VXU735" s="102"/>
      <c r="VXV735" s="102"/>
      <c r="VXW735" s="102"/>
      <c r="VXX735" s="102"/>
      <c r="VXY735" s="102"/>
      <c r="VXZ735" s="102"/>
      <c r="VYA735" s="102"/>
      <c r="VYB735" s="102"/>
      <c r="VYC735" s="102"/>
      <c r="VYD735" s="102"/>
      <c r="VYE735" s="102"/>
      <c r="VYF735" s="102"/>
      <c r="VYG735" s="102"/>
      <c r="VYH735" s="102"/>
      <c r="VYI735" s="102"/>
      <c r="VYJ735" s="102"/>
      <c r="VYK735" s="102"/>
      <c r="VYL735" s="102"/>
      <c r="VYM735" s="102"/>
      <c r="VYN735" s="102"/>
      <c r="VYO735" s="102"/>
      <c r="VYP735" s="102"/>
      <c r="VYQ735" s="102"/>
      <c r="VYR735" s="102"/>
      <c r="VYS735" s="102"/>
      <c r="VYT735" s="102"/>
      <c r="VYU735" s="102"/>
      <c r="VYV735" s="102"/>
      <c r="VYW735" s="102"/>
      <c r="VYX735" s="102"/>
      <c r="VYY735" s="102"/>
      <c r="VYZ735" s="102"/>
      <c r="VZA735" s="102"/>
      <c r="VZB735" s="102"/>
      <c r="VZC735" s="102"/>
      <c r="VZD735" s="102"/>
      <c r="VZE735" s="102"/>
      <c r="VZF735" s="102"/>
      <c r="VZG735" s="102"/>
      <c r="VZH735" s="102"/>
      <c r="VZI735" s="102"/>
      <c r="VZJ735" s="102"/>
      <c r="VZK735" s="102"/>
      <c r="VZL735" s="102"/>
      <c r="VZM735" s="102"/>
      <c r="VZN735" s="102"/>
      <c r="VZO735" s="102"/>
      <c r="VZP735" s="102"/>
      <c r="VZQ735" s="102"/>
      <c r="VZR735" s="102"/>
      <c r="VZS735" s="102"/>
      <c r="VZT735" s="102"/>
      <c r="VZU735" s="102"/>
      <c r="VZV735" s="102"/>
      <c r="VZW735" s="102"/>
      <c r="VZX735" s="102"/>
      <c r="VZY735" s="102"/>
      <c r="VZZ735" s="102"/>
      <c r="WAA735" s="102"/>
      <c r="WAB735" s="102"/>
      <c r="WAC735" s="102"/>
      <c r="WAD735" s="102"/>
      <c r="WAE735" s="102"/>
      <c r="WAF735" s="102"/>
      <c r="WAG735" s="102"/>
      <c r="WAH735" s="102"/>
      <c r="WAI735" s="102"/>
      <c r="WAJ735" s="102"/>
      <c r="WAK735" s="102"/>
      <c r="WAL735" s="102"/>
      <c r="WAM735" s="102"/>
      <c r="WAN735" s="102"/>
      <c r="WAO735" s="102"/>
      <c r="WAP735" s="102"/>
      <c r="WAQ735" s="102"/>
      <c r="WAR735" s="102"/>
      <c r="WAS735" s="102"/>
      <c r="WAT735" s="102"/>
      <c r="WAU735" s="102"/>
      <c r="WAV735" s="102"/>
      <c r="WAW735" s="102"/>
      <c r="WAX735" s="102"/>
      <c r="WAY735" s="102"/>
      <c r="WAZ735" s="102"/>
      <c r="WBA735" s="102"/>
      <c r="WBB735" s="102"/>
      <c r="WBC735" s="102"/>
      <c r="WBD735" s="102"/>
      <c r="WBE735" s="102"/>
      <c r="WBF735" s="102"/>
      <c r="WBG735" s="102"/>
      <c r="WBH735" s="102"/>
      <c r="WBI735" s="102"/>
      <c r="WBJ735" s="102"/>
      <c r="WBK735" s="102"/>
      <c r="WBL735" s="102"/>
      <c r="WBM735" s="102"/>
      <c r="WBN735" s="102"/>
      <c r="WBO735" s="102"/>
      <c r="WBP735" s="102"/>
      <c r="WBQ735" s="102"/>
      <c r="WBR735" s="102"/>
      <c r="WBS735" s="102"/>
      <c r="WBT735" s="102"/>
      <c r="WBU735" s="102"/>
      <c r="WBV735" s="102"/>
      <c r="WBW735" s="102"/>
      <c r="WBX735" s="102"/>
      <c r="WBY735" s="102"/>
      <c r="WBZ735" s="102"/>
      <c r="WCA735" s="102"/>
      <c r="WCB735" s="102"/>
      <c r="WCC735" s="102"/>
      <c r="WCD735" s="102"/>
      <c r="WCE735" s="102"/>
      <c r="WCF735" s="102"/>
      <c r="WCG735" s="102"/>
      <c r="WCH735" s="102"/>
      <c r="WCI735" s="102"/>
      <c r="WCJ735" s="102"/>
      <c r="WCK735" s="102"/>
      <c r="WCL735" s="102"/>
      <c r="WCM735" s="102"/>
      <c r="WCN735" s="102"/>
      <c r="WCO735" s="102"/>
      <c r="WCP735" s="102"/>
      <c r="WCQ735" s="102"/>
      <c r="WCR735" s="102"/>
      <c r="WCS735" s="102"/>
      <c r="WCT735" s="102"/>
      <c r="WCU735" s="102"/>
      <c r="WCV735" s="102"/>
      <c r="WCW735" s="102"/>
      <c r="WCX735" s="102"/>
      <c r="WCY735" s="102"/>
      <c r="WCZ735" s="102"/>
      <c r="WDA735" s="102"/>
      <c r="WDB735" s="102"/>
      <c r="WDC735" s="102"/>
      <c r="WDD735" s="102"/>
      <c r="WDE735" s="102"/>
      <c r="WDF735" s="102"/>
      <c r="WDG735" s="102"/>
      <c r="WDH735" s="102"/>
      <c r="WDI735" s="102"/>
      <c r="WDJ735" s="102"/>
      <c r="WDK735" s="102"/>
      <c r="WDL735" s="102"/>
      <c r="WDM735" s="102"/>
      <c r="WDN735" s="102"/>
      <c r="WDO735" s="102"/>
      <c r="WDP735" s="102"/>
      <c r="WDQ735" s="102"/>
      <c r="WDR735" s="102"/>
      <c r="WDS735" s="102"/>
      <c r="WDT735" s="102"/>
      <c r="WDU735" s="102"/>
      <c r="WDV735" s="102"/>
      <c r="WDW735" s="102"/>
      <c r="WDX735" s="102"/>
      <c r="WDY735" s="102"/>
      <c r="WDZ735" s="102"/>
      <c r="WEA735" s="102"/>
      <c r="WEB735" s="102"/>
      <c r="WEC735" s="102"/>
      <c r="WED735" s="102"/>
      <c r="WEE735" s="102"/>
      <c r="WEF735" s="102"/>
      <c r="WEG735" s="102"/>
      <c r="WEH735" s="102"/>
      <c r="WEI735" s="102"/>
      <c r="WEJ735" s="102"/>
      <c r="WEK735" s="102"/>
      <c r="WEL735" s="102"/>
      <c r="WEM735" s="102"/>
      <c r="WEN735" s="102"/>
      <c r="WEO735" s="102"/>
      <c r="WEP735" s="102"/>
      <c r="WEQ735" s="102"/>
      <c r="WER735" s="102"/>
      <c r="WES735" s="102"/>
      <c r="WET735" s="102"/>
      <c r="WEU735" s="102"/>
      <c r="WEV735" s="102"/>
      <c r="WEW735" s="102"/>
      <c r="WEX735" s="102"/>
      <c r="WEY735" s="102"/>
      <c r="WEZ735" s="102"/>
      <c r="WFA735" s="102"/>
      <c r="WFB735" s="102"/>
      <c r="WFC735" s="102"/>
      <c r="WFD735" s="102"/>
      <c r="WFE735" s="102"/>
      <c r="WFF735" s="102"/>
      <c r="WFG735" s="102"/>
      <c r="WFH735" s="102"/>
      <c r="WFI735" s="102"/>
      <c r="WFJ735" s="102"/>
      <c r="WFK735" s="102"/>
      <c r="WFL735" s="102"/>
      <c r="WFM735" s="102"/>
      <c r="WFN735" s="102"/>
      <c r="WFO735" s="102"/>
      <c r="WFP735" s="102"/>
      <c r="WFQ735" s="102"/>
      <c r="WFR735" s="102"/>
      <c r="WFS735" s="102"/>
      <c r="WFT735" s="102"/>
      <c r="WFU735" s="102"/>
      <c r="WFV735" s="102"/>
      <c r="WFW735" s="102"/>
      <c r="WFX735" s="102"/>
      <c r="WFY735" s="102"/>
      <c r="WFZ735" s="102"/>
      <c r="WGA735" s="102"/>
      <c r="WGB735" s="102"/>
      <c r="WGC735" s="102"/>
      <c r="WGD735" s="102"/>
      <c r="WGE735" s="102"/>
      <c r="WGF735" s="102"/>
      <c r="WGG735" s="102"/>
      <c r="WGH735" s="102"/>
      <c r="WGI735" s="102"/>
      <c r="WGJ735" s="102"/>
      <c r="WGK735" s="102"/>
      <c r="WGL735" s="102"/>
      <c r="WGM735" s="102"/>
      <c r="WGN735" s="102"/>
      <c r="WGO735" s="102"/>
      <c r="WGP735" s="102"/>
      <c r="WGQ735" s="102"/>
      <c r="WGR735" s="102"/>
      <c r="WGS735" s="102"/>
      <c r="WGT735" s="102"/>
      <c r="WGU735" s="102"/>
      <c r="WGV735" s="102"/>
      <c r="WGW735" s="102"/>
      <c r="WGX735" s="102"/>
      <c r="WGY735" s="102"/>
      <c r="WGZ735" s="102"/>
      <c r="WHA735" s="102"/>
      <c r="WHB735" s="102"/>
      <c r="WHC735" s="102"/>
      <c r="WHD735" s="102"/>
      <c r="WHE735" s="102"/>
      <c r="WHF735" s="102"/>
      <c r="WHG735" s="102"/>
      <c r="WHH735" s="102"/>
      <c r="WHI735" s="102"/>
      <c r="WHJ735" s="102"/>
      <c r="WHK735" s="102"/>
      <c r="WHL735" s="102"/>
      <c r="WHM735" s="102"/>
      <c r="WHN735" s="102"/>
      <c r="WHO735" s="102"/>
      <c r="WHP735" s="102"/>
      <c r="WHQ735" s="102"/>
      <c r="WHR735" s="102"/>
      <c r="WHS735" s="102"/>
      <c r="WHT735" s="102"/>
      <c r="WHU735" s="102"/>
      <c r="WHV735" s="102"/>
      <c r="WHW735" s="102"/>
      <c r="WHX735" s="102"/>
      <c r="WHY735" s="102"/>
      <c r="WHZ735" s="102"/>
      <c r="WIA735" s="102"/>
      <c r="WIB735" s="102"/>
      <c r="WIC735" s="102"/>
      <c r="WID735" s="102"/>
      <c r="WIE735" s="102"/>
      <c r="WIF735" s="102"/>
      <c r="WIG735" s="102"/>
      <c r="WIH735" s="102"/>
      <c r="WII735" s="102"/>
      <c r="WIJ735" s="102"/>
      <c r="WIK735" s="102"/>
      <c r="WIL735" s="102"/>
      <c r="WIM735" s="102"/>
      <c r="WIN735" s="102"/>
      <c r="WIO735" s="102"/>
      <c r="WIP735" s="102"/>
      <c r="WIQ735" s="102"/>
      <c r="WIR735" s="102"/>
      <c r="WIS735" s="102"/>
      <c r="WIT735" s="102"/>
      <c r="WIU735" s="102"/>
      <c r="WIV735" s="102"/>
      <c r="WIW735" s="102"/>
      <c r="WIX735" s="102"/>
      <c r="WIY735" s="102"/>
      <c r="WIZ735" s="102"/>
      <c r="WJA735" s="102"/>
      <c r="WJB735" s="102"/>
      <c r="WJC735" s="102"/>
      <c r="WJD735" s="102"/>
      <c r="WJE735" s="102"/>
      <c r="WJF735" s="102"/>
      <c r="WJG735" s="102"/>
      <c r="WJH735" s="102"/>
      <c r="WJI735" s="102"/>
      <c r="WJJ735" s="102"/>
      <c r="WJK735" s="102"/>
      <c r="WJL735" s="102"/>
      <c r="WJM735" s="102"/>
      <c r="WJN735" s="102"/>
      <c r="WJO735" s="102"/>
      <c r="WJP735" s="102"/>
      <c r="WJQ735" s="102"/>
      <c r="WJR735" s="102"/>
      <c r="WJS735" s="102"/>
      <c r="WJT735" s="102"/>
      <c r="WJU735" s="102"/>
      <c r="WJV735" s="102"/>
      <c r="WJW735" s="102"/>
      <c r="WJX735" s="102"/>
      <c r="WJY735" s="102"/>
      <c r="WJZ735" s="102"/>
      <c r="WKA735" s="102"/>
      <c r="WKB735" s="102"/>
      <c r="WKC735" s="102"/>
      <c r="WKD735" s="102"/>
      <c r="WKE735" s="102"/>
      <c r="WKF735" s="102"/>
      <c r="WKG735" s="102"/>
      <c r="WKH735" s="102"/>
      <c r="WKI735" s="102"/>
      <c r="WKJ735" s="102"/>
      <c r="WKK735" s="102"/>
      <c r="WKL735" s="102"/>
      <c r="WKM735" s="102"/>
      <c r="WKN735" s="102"/>
      <c r="WKO735" s="102"/>
      <c r="WKP735" s="102"/>
      <c r="WKQ735" s="102"/>
      <c r="WKR735" s="102"/>
      <c r="WKS735" s="102"/>
      <c r="WKT735" s="102"/>
      <c r="WKU735" s="102"/>
      <c r="WKV735" s="102"/>
      <c r="WKW735" s="102"/>
      <c r="WKX735" s="102"/>
      <c r="WKY735" s="102"/>
      <c r="WKZ735" s="102"/>
      <c r="WLA735" s="102"/>
      <c r="WLB735" s="102"/>
      <c r="WLC735" s="102"/>
      <c r="WLD735" s="102"/>
      <c r="WLE735" s="102"/>
      <c r="WLF735" s="102"/>
      <c r="WLG735" s="102"/>
      <c r="WLH735" s="102"/>
      <c r="WLI735" s="102"/>
      <c r="WLJ735" s="102"/>
      <c r="WLK735" s="102"/>
      <c r="WLL735" s="102"/>
      <c r="WLM735" s="102"/>
      <c r="WLN735" s="102"/>
      <c r="WLO735" s="102"/>
      <c r="WLP735" s="102"/>
      <c r="WLQ735" s="102"/>
      <c r="WLR735" s="102"/>
      <c r="WLS735" s="102"/>
      <c r="WLT735" s="102"/>
      <c r="WLU735" s="102"/>
      <c r="WLV735" s="102"/>
      <c r="WLW735" s="102"/>
      <c r="WLX735" s="102"/>
      <c r="WLY735" s="102"/>
      <c r="WLZ735" s="102"/>
      <c r="WMA735" s="102"/>
      <c r="WMB735" s="102"/>
      <c r="WMC735" s="102"/>
      <c r="WMD735" s="102"/>
      <c r="WME735" s="102"/>
      <c r="WMF735" s="102"/>
      <c r="WMG735" s="102"/>
      <c r="WMH735" s="102"/>
      <c r="WMI735" s="102"/>
      <c r="WMJ735" s="102"/>
      <c r="WMK735" s="102"/>
      <c r="WML735" s="102"/>
      <c r="WMM735" s="102"/>
      <c r="WMN735" s="102"/>
      <c r="WMO735" s="102"/>
      <c r="WMP735" s="102"/>
      <c r="WMQ735" s="102"/>
      <c r="WMR735" s="102"/>
      <c r="WMS735" s="102"/>
      <c r="WMT735" s="102"/>
      <c r="WMU735" s="102"/>
      <c r="WMV735" s="102"/>
      <c r="WMW735" s="102"/>
      <c r="WMX735" s="102"/>
      <c r="WMY735" s="102"/>
      <c r="WMZ735" s="102"/>
      <c r="WNA735" s="102"/>
      <c r="WNB735" s="102"/>
      <c r="WNC735" s="102"/>
      <c r="WND735" s="102"/>
      <c r="WNE735" s="102"/>
      <c r="WNF735" s="102"/>
      <c r="WNG735" s="102"/>
      <c r="WNH735" s="102"/>
      <c r="WNI735" s="102"/>
      <c r="WNJ735" s="102"/>
      <c r="WNK735" s="102"/>
      <c r="WNL735" s="102"/>
      <c r="WNM735" s="102"/>
      <c r="WNN735" s="102"/>
      <c r="WNO735" s="102"/>
      <c r="WNP735" s="102"/>
      <c r="WNQ735" s="102"/>
      <c r="WNR735" s="102"/>
      <c r="WNS735" s="102"/>
      <c r="WNT735" s="102"/>
      <c r="WNU735" s="102"/>
      <c r="WNV735" s="102"/>
      <c r="WNW735" s="102"/>
      <c r="WNX735" s="102"/>
      <c r="WNY735" s="102"/>
      <c r="WNZ735" s="102"/>
      <c r="WOA735" s="102"/>
      <c r="WOB735" s="102"/>
      <c r="WOC735" s="102"/>
      <c r="WOD735" s="102"/>
      <c r="WOE735" s="102"/>
      <c r="WOF735" s="102"/>
      <c r="WOG735" s="102"/>
      <c r="WOH735" s="102"/>
      <c r="WOI735" s="102"/>
      <c r="WOJ735" s="102"/>
      <c r="WOK735" s="102"/>
      <c r="WOL735" s="102"/>
      <c r="WOM735" s="102"/>
      <c r="WON735" s="102"/>
      <c r="WOO735" s="102"/>
      <c r="WOP735" s="102"/>
      <c r="WOQ735" s="102"/>
      <c r="WOR735" s="102"/>
      <c r="WOS735" s="102"/>
      <c r="WOT735" s="102"/>
      <c r="WOU735" s="102"/>
      <c r="WOV735" s="102"/>
      <c r="WOW735" s="102"/>
      <c r="WOX735" s="102"/>
      <c r="WOY735" s="102"/>
      <c r="WOZ735" s="102"/>
      <c r="WPA735" s="102"/>
      <c r="WPB735" s="102"/>
      <c r="WPC735" s="102"/>
      <c r="WPD735" s="102"/>
      <c r="WPE735" s="102"/>
      <c r="WPF735" s="102"/>
      <c r="WPG735" s="102"/>
      <c r="WPH735" s="102"/>
      <c r="WPI735" s="102"/>
      <c r="WPJ735" s="102"/>
      <c r="WPK735" s="102"/>
      <c r="WPL735" s="102"/>
      <c r="WPM735" s="102"/>
      <c r="WPN735" s="102"/>
      <c r="WPO735" s="102"/>
      <c r="WPP735" s="102"/>
      <c r="WPQ735" s="102"/>
      <c r="WPR735" s="102"/>
      <c r="WPS735" s="102"/>
      <c r="WPT735" s="102"/>
      <c r="WPU735" s="102"/>
      <c r="WPV735" s="102"/>
      <c r="WPW735" s="102"/>
      <c r="WPX735" s="102"/>
      <c r="WPY735" s="102"/>
      <c r="WPZ735" s="102"/>
      <c r="WQA735" s="102"/>
      <c r="WQB735" s="102"/>
      <c r="WQC735" s="102"/>
      <c r="WQD735" s="102"/>
      <c r="WQE735" s="102"/>
      <c r="WQF735" s="102"/>
      <c r="WQG735" s="102"/>
      <c r="WQH735" s="102"/>
      <c r="WQI735" s="102"/>
      <c r="WQJ735" s="102"/>
      <c r="WQK735" s="102"/>
      <c r="WQL735" s="102"/>
      <c r="WQM735" s="102"/>
      <c r="WQN735" s="102"/>
      <c r="WQO735" s="102"/>
      <c r="WQP735" s="102"/>
      <c r="WQQ735" s="102"/>
      <c r="WQR735" s="102"/>
      <c r="WQS735" s="102"/>
      <c r="WQT735" s="102"/>
      <c r="WQU735" s="102"/>
      <c r="WQV735" s="102"/>
      <c r="WQW735" s="102"/>
      <c r="WQX735" s="102"/>
      <c r="WQY735" s="102"/>
      <c r="WQZ735" s="102"/>
      <c r="WRA735" s="102"/>
      <c r="WRB735" s="102"/>
      <c r="WRC735" s="102"/>
      <c r="WRD735" s="102"/>
      <c r="WRE735" s="102"/>
      <c r="WRF735" s="102"/>
      <c r="WRG735" s="102"/>
      <c r="WRH735" s="102"/>
      <c r="WRI735" s="102"/>
      <c r="WRJ735" s="102"/>
      <c r="WRK735" s="102"/>
      <c r="WRL735" s="102"/>
      <c r="WRM735" s="102"/>
      <c r="WRN735" s="102"/>
      <c r="WRO735" s="102"/>
      <c r="WRP735" s="102"/>
      <c r="WRQ735" s="102"/>
      <c r="WRR735" s="102"/>
      <c r="WRS735" s="102"/>
      <c r="WRT735" s="102"/>
      <c r="WRU735" s="102"/>
      <c r="WRV735" s="102"/>
      <c r="WRW735" s="102"/>
      <c r="WRX735" s="102"/>
      <c r="WRY735" s="102"/>
      <c r="WRZ735" s="102"/>
      <c r="WSA735" s="102"/>
      <c r="WSB735" s="102"/>
      <c r="WSC735" s="102"/>
      <c r="WSD735" s="102"/>
      <c r="WSE735" s="102"/>
      <c r="WSF735" s="102"/>
      <c r="WSG735" s="102"/>
      <c r="WSH735" s="102"/>
      <c r="WSI735" s="102"/>
      <c r="WSJ735" s="102"/>
      <c r="WSK735" s="102"/>
      <c r="WSL735" s="102"/>
      <c r="WSM735" s="102"/>
      <c r="WSN735" s="102"/>
      <c r="WSO735" s="102"/>
      <c r="WSP735" s="102"/>
      <c r="WSQ735" s="102"/>
      <c r="WSR735" s="102"/>
      <c r="WSS735" s="102"/>
      <c r="WST735" s="102"/>
      <c r="WSU735" s="102"/>
      <c r="WSV735" s="102"/>
      <c r="WSW735" s="102"/>
      <c r="WSX735" s="102"/>
      <c r="WSY735" s="102"/>
      <c r="WSZ735" s="102"/>
      <c r="WTA735" s="102"/>
      <c r="WTB735" s="102"/>
      <c r="WTC735" s="102"/>
      <c r="WTD735" s="102"/>
      <c r="WTE735" s="102"/>
      <c r="WTF735" s="102"/>
      <c r="WTG735" s="102"/>
      <c r="WTH735" s="102"/>
      <c r="WTI735" s="102"/>
      <c r="WTJ735" s="102"/>
      <c r="WTK735" s="102"/>
      <c r="WTL735" s="102"/>
      <c r="WTM735" s="102"/>
      <c r="WTN735" s="102"/>
      <c r="WTO735" s="102"/>
      <c r="WTP735" s="102"/>
      <c r="WTQ735" s="102"/>
      <c r="WTR735" s="102"/>
      <c r="WTS735" s="102"/>
      <c r="WTT735" s="102"/>
      <c r="WTU735" s="102"/>
      <c r="WTV735" s="102"/>
      <c r="WTW735" s="102"/>
      <c r="WTX735" s="102"/>
      <c r="WTY735" s="102"/>
      <c r="WTZ735" s="102"/>
      <c r="WUA735" s="102"/>
      <c r="WUB735" s="102"/>
      <c r="WUC735" s="102"/>
      <c r="WUD735" s="102"/>
      <c r="WUE735" s="102"/>
      <c r="WUF735" s="102"/>
      <c r="WUG735" s="102"/>
      <c r="WUH735" s="102"/>
      <c r="WUI735" s="102"/>
      <c r="WUJ735" s="102"/>
      <c r="WUK735" s="102"/>
      <c r="WUL735" s="102"/>
      <c r="WUM735" s="102"/>
      <c r="WUN735" s="102"/>
      <c r="WUO735" s="102"/>
      <c r="WUP735" s="102"/>
      <c r="WUQ735" s="102"/>
      <c r="WUR735" s="102"/>
      <c r="WUS735" s="102"/>
      <c r="WUT735" s="102"/>
      <c r="WUU735" s="102"/>
      <c r="WUV735" s="102"/>
      <c r="WUW735" s="102"/>
      <c r="WUX735" s="102"/>
      <c r="WUY735" s="102"/>
      <c r="WUZ735" s="102"/>
      <c r="WVA735" s="102"/>
      <c r="WVB735" s="102"/>
      <c r="WVC735" s="102"/>
      <c r="WVD735" s="102"/>
      <c r="WVE735" s="102"/>
      <c r="WVF735" s="102"/>
      <c r="WVG735" s="102"/>
      <c r="WVH735" s="102"/>
      <c r="WVI735" s="102"/>
      <c r="WVJ735" s="102"/>
      <c r="WVK735" s="102"/>
      <c r="WVL735" s="102"/>
      <c r="WVM735" s="102"/>
      <c r="WVN735" s="102"/>
      <c r="WVO735" s="102"/>
      <c r="WVP735" s="102"/>
      <c r="WVQ735" s="102"/>
      <c r="WVR735" s="102"/>
      <c r="WVS735" s="102"/>
      <c r="WVT735" s="102"/>
      <c r="WVU735" s="102"/>
      <c r="WVV735" s="102"/>
      <c r="WVW735" s="102"/>
      <c r="WVX735" s="102"/>
      <c r="WVY735" s="102"/>
      <c r="WVZ735" s="102"/>
      <c r="WWA735" s="102"/>
      <c r="WWB735" s="102"/>
      <c r="WWC735" s="102"/>
      <c r="WWD735" s="102"/>
      <c r="WWE735" s="102"/>
      <c r="WWF735" s="102"/>
      <c r="WWG735" s="102"/>
      <c r="WWH735" s="102"/>
      <c r="WWI735" s="102"/>
      <c r="WWJ735" s="102"/>
      <c r="WWK735" s="102"/>
      <c r="WWL735" s="102"/>
      <c r="WWM735" s="102"/>
      <c r="WWN735" s="102"/>
      <c r="WWO735" s="102"/>
      <c r="WWP735" s="102"/>
      <c r="WWQ735" s="102"/>
      <c r="WWR735" s="102"/>
      <c r="WWS735" s="102"/>
      <c r="WWT735" s="102"/>
      <c r="WWU735" s="102"/>
      <c r="WWV735" s="102"/>
      <c r="WWW735" s="102"/>
      <c r="WWX735" s="102"/>
      <c r="WWY735" s="102"/>
      <c r="WWZ735" s="102"/>
      <c r="WXA735" s="102"/>
      <c r="WXB735" s="102"/>
      <c r="WXC735" s="102"/>
      <c r="WXD735" s="102"/>
      <c r="WXE735" s="102"/>
      <c r="WXF735" s="102"/>
      <c r="WXG735" s="102"/>
      <c r="WXH735" s="102"/>
      <c r="WXI735" s="102"/>
      <c r="WXJ735" s="102"/>
      <c r="WXK735" s="102"/>
      <c r="WXL735" s="102"/>
      <c r="WXM735" s="102"/>
      <c r="WXN735" s="102"/>
      <c r="WXO735" s="102"/>
      <c r="WXP735" s="102"/>
      <c r="WXQ735" s="102"/>
      <c r="WXR735" s="102"/>
      <c r="WXS735" s="102"/>
      <c r="WXT735" s="102"/>
      <c r="WXU735" s="102"/>
      <c r="WXV735" s="102"/>
      <c r="WXW735" s="102"/>
      <c r="WXX735" s="102"/>
      <c r="WXY735" s="102"/>
      <c r="WXZ735" s="102"/>
      <c r="WYA735" s="102"/>
      <c r="WYB735" s="102"/>
      <c r="WYC735" s="102"/>
      <c r="WYD735" s="102"/>
      <c r="WYE735" s="102"/>
      <c r="WYF735" s="102"/>
      <c r="WYG735" s="102"/>
      <c r="WYH735" s="102"/>
      <c r="WYI735" s="102"/>
      <c r="WYJ735" s="102"/>
      <c r="WYK735" s="102"/>
      <c r="WYL735" s="102"/>
      <c r="WYM735" s="102"/>
      <c r="WYN735" s="102"/>
      <c r="WYO735" s="102"/>
      <c r="WYP735" s="102"/>
      <c r="WYQ735" s="102"/>
      <c r="WYR735" s="102"/>
      <c r="WYS735" s="102"/>
      <c r="WYT735" s="102"/>
      <c r="WYU735" s="102"/>
      <c r="WYV735" s="102"/>
      <c r="WYW735" s="102"/>
      <c r="WYX735" s="102"/>
      <c r="WYY735" s="102"/>
      <c r="WYZ735" s="102"/>
      <c r="WZA735" s="102"/>
      <c r="WZB735" s="102"/>
      <c r="WZC735" s="102"/>
      <c r="WZD735" s="102"/>
      <c r="WZE735" s="102"/>
      <c r="WZF735" s="102"/>
      <c r="WZG735" s="102"/>
      <c r="WZH735" s="102"/>
      <c r="WZI735" s="102"/>
      <c r="WZJ735" s="102"/>
      <c r="WZK735" s="102"/>
      <c r="WZL735" s="102"/>
      <c r="WZM735" s="102"/>
      <c r="WZN735" s="102"/>
      <c r="WZO735" s="102"/>
      <c r="WZP735" s="102"/>
      <c r="WZQ735" s="102"/>
      <c r="WZR735" s="102"/>
      <c r="WZS735" s="102"/>
      <c r="WZT735" s="102"/>
      <c r="WZU735" s="102"/>
      <c r="WZV735" s="102"/>
      <c r="WZW735" s="102"/>
      <c r="WZX735" s="102"/>
      <c r="WZY735" s="102"/>
      <c r="WZZ735" s="102"/>
      <c r="XAA735" s="102"/>
      <c r="XAB735" s="102"/>
      <c r="XAC735" s="102"/>
      <c r="XAD735" s="102"/>
      <c r="XAE735" s="102"/>
      <c r="XAF735" s="102"/>
      <c r="XAG735" s="102"/>
      <c r="XAH735" s="102"/>
      <c r="XAI735" s="102"/>
      <c r="XAJ735" s="102"/>
      <c r="XAK735" s="102"/>
      <c r="XAL735" s="102"/>
      <c r="XAM735" s="102"/>
      <c r="XAN735" s="102"/>
      <c r="XAO735" s="102"/>
      <c r="XAP735" s="102"/>
      <c r="XAQ735" s="102"/>
      <c r="XAR735" s="102"/>
      <c r="XAS735" s="102"/>
      <c r="XAT735" s="102"/>
      <c r="XAU735" s="102"/>
      <c r="XAV735" s="102"/>
      <c r="XAW735" s="102"/>
      <c r="XAX735" s="102"/>
      <c r="XAY735" s="102"/>
      <c r="XAZ735" s="102"/>
      <c r="XBA735" s="102"/>
      <c r="XBB735" s="102"/>
      <c r="XBC735" s="102"/>
      <c r="XBD735" s="102"/>
      <c r="XBE735" s="102"/>
      <c r="XBF735" s="102"/>
      <c r="XBG735" s="102"/>
      <c r="XBH735" s="102"/>
      <c r="XBI735" s="102"/>
      <c r="XBJ735" s="102"/>
      <c r="XBK735" s="102"/>
      <c r="XBL735" s="102"/>
      <c r="XBM735" s="102"/>
      <c r="XBN735" s="102"/>
      <c r="XBO735" s="102"/>
      <c r="XBP735" s="102"/>
      <c r="XBQ735" s="102"/>
      <c r="XBR735" s="102"/>
      <c r="XBS735" s="102"/>
      <c r="XBT735" s="102"/>
      <c r="XBU735" s="102"/>
      <c r="XBV735" s="102"/>
      <c r="XBW735" s="102"/>
      <c r="XBX735" s="102"/>
      <c r="XBY735" s="102"/>
      <c r="XBZ735" s="102"/>
      <c r="XCA735" s="102"/>
      <c r="XCB735" s="102"/>
      <c r="XCC735" s="102"/>
      <c r="XCD735" s="102"/>
      <c r="XCE735" s="102"/>
      <c r="XCF735" s="102"/>
      <c r="XCG735" s="102"/>
      <c r="XCH735" s="102"/>
      <c r="XCI735" s="102"/>
      <c r="XCJ735" s="102"/>
      <c r="XCK735" s="102"/>
      <c r="XCL735" s="102"/>
      <c r="XCM735" s="102"/>
      <c r="XCN735" s="102"/>
      <c r="XCO735" s="102"/>
      <c r="XCP735" s="102"/>
      <c r="XCQ735" s="102"/>
      <c r="XCR735" s="102"/>
      <c r="XCS735" s="102"/>
      <c r="XCT735" s="102"/>
      <c r="XCU735" s="102"/>
    </row>
    <row r="736" spans="1:16323" s="22" customFormat="1" ht="38.25" customHeight="1" x14ac:dyDescent="0.2">
      <c r="A736" s="125" t="s">
        <v>1035</v>
      </c>
      <c r="B736" s="32" t="s">
        <v>28</v>
      </c>
      <c r="C736" s="32" t="s">
        <v>1115</v>
      </c>
      <c r="D736" s="33" t="s">
        <v>1116</v>
      </c>
      <c r="E736" s="33" t="s">
        <v>1116</v>
      </c>
      <c r="F736" s="33" t="s">
        <v>1144</v>
      </c>
      <c r="G736" s="44" t="s">
        <v>32</v>
      </c>
      <c r="H736" s="46">
        <v>50</v>
      </c>
      <c r="I736" s="32">
        <v>710000000</v>
      </c>
      <c r="J736" s="32" t="s">
        <v>33</v>
      </c>
      <c r="K736" s="32" t="s">
        <v>40</v>
      </c>
      <c r="L736" s="70" t="s">
        <v>44</v>
      </c>
      <c r="M736" s="32"/>
      <c r="N736" s="32" t="s">
        <v>1488</v>
      </c>
      <c r="O736" s="32" t="s">
        <v>2233</v>
      </c>
      <c r="P736" s="32"/>
      <c r="Q736" s="44"/>
      <c r="R736" s="36"/>
      <c r="S736" s="36"/>
      <c r="T736" s="63">
        <v>270000</v>
      </c>
      <c r="U736" s="63">
        <v>302400</v>
      </c>
      <c r="V736" s="32"/>
      <c r="W736" s="32">
        <v>2016</v>
      </c>
      <c r="X736" s="130"/>
    </row>
    <row r="737" spans="1:161" s="195" customFormat="1" ht="102" customHeight="1" x14ac:dyDescent="0.25">
      <c r="A737" s="125" t="s">
        <v>1036</v>
      </c>
      <c r="B737" s="32" t="s">
        <v>28</v>
      </c>
      <c r="C737" s="32" t="s">
        <v>1175</v>
      </c>
      <c r="D737" s="33" t="s">
        <v>1176</v>
      </c>
      <c r="E737" s="33" t="s">
        <v>1176</v>
      </c>
      <c r="F737" s="33" t="s">
        <v>1177</v>
      </c>
      <c r="G737" s="32" t="s">
        <v>2205</v>
      </c>
      <c r="H737" s="34">
        <v>100</v>
      </c>
      <c r="I737" s="32">
        <v>710000000</v>
      </c>
      <c r="J737" s="32" t="s">
        <v>33</v>
      </c>
      <c r="K737" s="71" t="s">
        <v>578</v>
      </c>
      <c r="L737" s="32" t="s">
        <v>33</v>
      </c>
      <c r="M737" s="32"/>
      <c r="N737" s="44" t="s">
        <v>242</v>
      </c>
      <c r="O737" s="32" t="s">
        <v>2219</v>
      </c>
      <c r="P737" s="32"/>
      <c r="Q737" s="32"/>
      <c r="R737" s="36"/>
      <c r="S737" s="36"/>
      <c r="T737" s="63">
        <v>0</v>
      </c>
      <c r="U737" s="63">
        <v>0</v>
      </c>
      <c r="V737" s="32"/>
      <c r="W737" s="32">
        <v>2016</v>
      </c>
      <c r="X737" s="124" t="s">
        <v>2275</v>
      </c>
    </row>
    <row r="738" spans="1:161" s="195" customFormat="1" ht="114.75" customHeight="1" x14ac:dyDescent="0.25">
      <c r="A738" s="125" t="s">
        <v>2081</v>
      </c>
      <c r="B738" s="32" t="s">
        <v>28</v>
      </c>
      <c r="C738" s="32" t="s">
        <v>1175</v>
      </c>
      <c r="D738" s="33" t="s">
        <v>1176</v>
      </c>
      <c r="E738" s="33" t="s">
        <v>1176</v>
      </c>
      <c r="F738" s="33" t="s">
        <v>2082</v>
      </c>
      <c r="G738" s="32" t="s">
        <v>2205</v>
      </c>
      <c r="H738" s="34">
        <v>100</v>
      </c>
      <c r="I738" s="32">
        <v>710000000</v>
      </c>
      <c r="J738" s="32" t="s">
        <v>33</v>
      </c>
      <c r="K738" s="71" t="s">
        <v>250</v>
      </c>
      <c r="L738" s="32" t="s">
        <v>33</v>
      </c>
      <c r="M738" s="32"/>
      <c r="N738" s="44" t="s">
        <v>568</v>
      </c>
      <c r="O738" s="32" t="s">
        <v>2219</v>
      </c>
      <c r="P738" s="32"/>
      <c r="Q738" s="32"/>
      <c r="R738" s="36"/>
      <c r="S738" s="36"/>
      <c r="T738" s="63">
        <v>0</v>
      </c>
      <c r="U738" s="63">
        <v>0</v>
      </c>
      <c r="V738" s="32"/>
      <c r="W738" s="32">
        <v>2016</v>
      </c>
      <c r="X738" s="124" t="s">
        <v>3788</v>
      </c>
    </row>
    <row r="739" spans="1:161" s="102" customFormat="1" ht="114.75" x14ac:dyDescent="0.25">
      <c r="A739" s="125" t="s">
        <v>3904</v>
      </c>
      <c r="B739" s="32" t="s">
        <v>28</v>
      </c>
      <c r="C739" s="32" t="s">
        <v>1175</v>
      </c>
      <c r="D739" s="33" t="s">
        <v>1176</v>
      </c>
      <c r="E739" s="33" t="s">
        <v>1176</v>
      </c>
      <c r="F739" s="33" t="s">
        <v>2082</v>
      </c>
      <c r="G739" s="32" t="s">
        <v>2205</v>
      </c>
      <c r="H739" s="34">
        <v>100</v>
      </c>
      <c r="I739" s="32">
        <v>710000000</v>
      </c>
      <c r="J739" s="32" t="s">
        <v>33</v>
      </c>
      <c r="K739" s="71" t="s">
        <v>40</v>
      </c>
      <c r="L739" s="32" t="s">
        <v>33</v>
      </c>
      <c r="M739" s="32"/>
      <c r="N739" s="44" t="s">
        <v>3905</v>
      </c>
      <c r="O739" s="32" t="s">
        <v>2219</v>
      </c>
      <c r="P739" s="32"/>
      <c r="Q739" s="32"/>
      <c r="R739" s="36"/>
      <c r="S739" s="36"/>
      <c r="T739" s="63">
        <v>6259999.9999999991</v>
      </c>
      <c r="U739" s="63">
        <v>7011200</v>
      </c>
      <c r="V739" s="32"/>
      <c r="W739" s="32">
        <v>2016</v>
      </c>
      <c r="X739" s="126" t="s">
        <v>3906</v>
      </c>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row>
    <row r="740" spans="1:161" s="195" customFormat="1" ht="25.5" customHeight="1" x14ac:dyDescent="0.25">
      <c r="A740" s="125" t="s">
        <v>1037</v>
      </c>
      <c r="B740" s="32" t="s">
        <v>28</v>
      </c>
      <c r="C740" s="32" t="s">
        <v>1140</v>
      </c>
      <c r="D740" s="33" t="s">
        <v>1178</v>
      </c>
      <c r="E740" s="33" t="s">
        <v>1179</v>
      </c>
      <c r="F740" s="33" t="s">
        <v>1180</v>
      </c>
      <c r="G740" s="32" t="s">
        <v>2204</v>
      </c>
      <c r="H740" s="34">
        <v>100</v>
      </c>
      <c r="I740" s="32">
        <v>710000000</v>
      </c>
      <c r="J740" s="32" t="s">
        <v>33</v>
      </c>
      <c r="K740" s="71" t="s">
        <v>223</v>
      </c>
      <c r="L740" s="32" t="s">
        <v>33</v>
      </c>
      <c r="M740" s="32"/>
      <c r="N740" s="44" t="s">
        <v>1080</v>
      </c>
      <c r="O740" s="32" t="s">
        <v>2219</v>
      </c>
      <c r="P740" s="32"/>
      <c r="Q740" s="32"/>
      <c r="R740" s="36"/>
      <c r="S740" s="36"/>
      <c r="T740" s="63">
        <v>0</v>
      </c>
      <c r="U740" s="63">
        <v>0</v>
      </c>
      <c r="V740" s="32"/>
      <c r="W740" s="32">
        <v>2016</v>
      </c>
      <c r="X740" s="127" t="s">
        <v>2274</v>
      </c>
    </row>
    <row r="741" spans="1:161" s="102" customFormat="1" ht="76.5" customHeight="1" x14ac:dyDescent="0.25">
      <c r="A741" s="125" t="s">
        <v>1038</v>
      </c>
      <c r="B741" s="32" t="s">
        <v>28</v>
      </c>
      <c r="C741" s="32" t="s">
        <v>597</v>
      </c>
      <c r="D741" s="33" t="s">
        <v>1181</v>
      </c>
      <c r="E741" s="33" t="s">
        <v>1181</v>
      </c>
      <c r="F741" s="33" t="s">
        <v>1511</v>
      </c>
      <c r="G741" s="32" t="s">
        <v>2204</v>
      </c>
      <c r="H741" s="34">
        <v>100</v>
      </c>
      <c r="I741" s="32">
        <v>710000000</v>
      </c>
      <c r="J741" s="32" t="s">
        <v>33</v>
      </c>
      <c r="K741" s="71" t="s">
        <v>1182</v>
      </c>
      <c r="L741" s="32" t="s">
        <v>33</v>
      </c>
      <c r="M741" s="32"/>
      <c r="N741" s="44" t="s">
        <v>242</v>
      </c>
      <c r="O741" s="35" t="s">
        <v>2245</v>
      </c>
      <c r="P741" s="32"/>
      <c r="Q741" s="32"/>
      <c r="R741" s="36"/>
      <c r="S741" s="36"/>
      <c r="T741" s="63">
        <v>0</v>
      </c>
      <c r="U741" s="63">
        <v>0</v>
      </c>
      <c r="V741" s="32"/>
      <c r="W741" s="32">
        <v>2016</v>
      </c>
      <c r="X741" s="124" t="s">
        <v>2812</v>
      </c>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row>
    <row r="742" spans="1:161" s="102" customFormat="1" ht="76.5" customHeight="1" x14ac:dyDescent="0.25">
      <c r="A742" s="122" t="s">
        <v>2923</v>
      </c>
      <c r="B742" s="32" t="s">
        <v>28</v>
      </c>
      <c r="C742" s="32" t="s">
        <v>597</v>
      </c>
      <c r="D742" s="33" t="s">
        <v>1181</v>
      </c>
      <c r="E742" s="33" t="s">
        <v>1181</v>
      </c>
      <c r="F742" s="33" t="s">
        <v>1511</v>
      </c>
      <c r="G742" s="32" t="s">
        <v>2204</v>
      </c>
      <c r="H742" s="34">
        <v>100</v>
      </c>
      <c r="I742" s="32">
        <v>710000000</v>
      </c>
      <c r="J742" s="32" t="s">
        <v>33</v>
      </c>
      <c r="K742" s="32" t="s">
        <v>250</v>
      </c>
      <c r="L742" s="32" t="s">
        <v>33</v>
      </c>
      <c r="M742" s="32"/>
      <c r="N742" s="32" t="s">
        <v>2924</v>
      </c>
      <c r="O742" s="32" t="s">
        <v>2245</v>
      </c>
      <c r="P742" s="32"/>
      <c r="Q742" s="32"/>
      <c r="R742" s="36"/>
      <c r="S742" s="36"/>
      <c r="T742" s="63">
        <v>21500000</v>
      </c>
      <c r="U742" s="63">
        <v>24080000.000000004</v>
      </c>
      <c r="V742" s="32"/>
      <c r="W742" s="37">
        <v>2016</v>
      </c>
      <c r="X742" s="123" t="s">
        <v>2820</v>
      </c>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row>
    <row r="743" spans="1:161" s="195" customFormat="1" ht="114.75" customHeight="1" x14ac:dyDescent="0.25">
      <c r="A743" s="125" t="s">
        <v>1039</v>
      </c>
      <c r="B743" s="32" t="s">
        <v>28</v>
      </c>
      <c r="C743" s="32" t="s">
        <v>1150</v>
      </c>
      <c r="D743" s="33" t="s">
        <v>1151</v>
      </c>
      <c r="E743" s="33" t="s">
        <v>1152</v>
      </c>
      <c r="F743" s="33" t="s">
        <v>1153</v>
      </c>
      <c r="G743" s="32" t="s">
        <v>32</v>
      </c>
      <c r="H743" s="34">
        <v>70</v>
      </c>
      <c r="I743" s="32">
        <v>710000000</v>
      </c>
      <c r="J743" s="32" t="s">
        <v>33</v>
      </c>
      <c r="K743" s="71" t="s">
        <v>211</v>
      </c>
      <c r="L743" s="32" t="s">
        <v>33</v>
      </c>
      <c r="M743" s="32"/>
      <c r="N743" s="44" t="s">
        <v>134</v>
      </c>
      <c r="O743" s="35" t="s">
        <v>2229</v>
      </c>
      <c r="P743" s="32"/>
      <c r="Q743" s="32"/>
      <c r="R743" s="36"/>
      <c r="S743" s="36"/>
      <c r="T743" s="63">
        <v>0</v>
      </c>
      <c r="U743" s="63">
        <v>0</v>
      </c>
      <c r="V743" s="32"/>
      <c r="W743" s="32">
        <v>2016</v>
      </c>
      <c r="X743" s="124" t="s">
        <v>2275</v>
      </c>
    </row>
    <row r="744" spans="1:161" s="102" customFormat="1" ht="57.75" customHeight="1" x14ac:dyDescent="0.25">
      <c r="A744" s="125" t="s">
        <v>2083</v>
      </c>
      <c r="B744" s="32" t="s">
        <v>28</v>
      </c>
      <c r="C744" s="32" t="s">
        <v>2084</v>
      </c>
      <c r="D744" s="33" t="s">
        <v>2085</v>
      </c>
      <c r="E744" s="33" t="s">
        <v>2085</v>
      </c>
      <c r="F744" s="33" t="s">
        <v>1153</v>
      </c>
      <c r="G744" s="44" t="s">
        <v>32</v>
      </c>
      <c r="H744" s="46">
        <v>10</v>
      </c>
      <c r="I744" s="32">
        <v>710000000</v>
      </c>
      <c r="J744" s="32" t="s">
        <v>33</v>
      </c>
      <c r="K744" s="41" t="s">
        <v>211</v>
      </c>
      <c r="L744" s="32" t="s">
        <v>33</v>
      </c>
      <c r="M744" s="32"/>
      <c r="N744" s="32" t="s">
        <v>134</v>
      </c>
      <c r="O744" s="35" t="s">
        <v>2229</v>
      </c>
      <c r="P744" s="32"/>
      <c r="Q744" s="44"/>
      <c r="R744" s="36"/>
      <c r="S744" s="36"/>
      <c r="T744" s="63">
        <v>0</v>
      </c>
      <c r="U744" s="63">
        <v>0</v>
      </c>
      <c r="V744" s="32"/>
      <c r="W744" s="32">
        <v>2016</v>
      </c>
      <c r="X744" s="123" t="s">
        <v>3300</v>
      </c>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c r="EN744" s="26"/>
      <c r="EO744" s="26"/>
      <c r="EP744" s="26"/>
      <c r="EQ744" s="26"/>
      <c r="ER744" s="26"/>
      <c r="ES744" s="26"/>
      <c r="ET744" s="26"/>
      <c r="EU744" s="26"/>
      <c r="EV744" s="26"/>
      <c r="EW744" s="26"/>
      <c r="EX744" s="26"/>
      <c r="EY744" s="26"/>
      <c r="EZ744" s="26"/>
      <c r="FA744" s="26"/>
      <c r="FB744" s="26"/>
      <c r="FC744" s="26"/>
      <c r="FD744" s="26"/>
      <c r="FE744" s="26"/>
    </row>
    <row r="745" spans="1:161" s="7" customFormat="1" ht="25.5" customHeight="1" x14ac:dyDescent="0.2">
      <c r="A745" s="125" t="s">
        <v>3456</v>
      </c>
      <c r="B745" s="32" t="s">
        <v>28</v>
      </c>
      <c r="C745" s="32" t="s">
        <v>2084</v>
      </c>
      <c r="D745" s="33" t="s">
        <v>2085</v>
      </c>
      <c r="E745" s="33" t="s">
        <v>2085</v>
      </c>
      <c r="F745" s="33" t="s">
        <v>1153</v>
      </c>
      <c r="G745" s="44" t="s">
        <v>32</v>
      </c>
      <c r="H745" s="46">
        <v>10</v>
      </c>
      <c r="I745" s="32">
        <v>710000000</v>
      </c>
      <c r="J745" s="32" t="s">
        <v>33</v>
      </c>
      <c r="K745" s="41" t="s">
        <v>211</v>
      </c>
      <c r="L745" s="32" t="s">
        <v>33</v>
      </c>
      <c r="M745" s="32"/>
      <c r="N745" s="32" t="s">
        <v>134</v>
      </c>
      <c r="O745" s="35" t="s">
        <v>2229</v>
      </c>
      <c r="P745" s="32"/>
      <c r="Q745" s="44"/>
      <c r="R745" s="36"/>
      <c r="S745" s="36"/>
      <c r="T745" s="63">
        <v>162428571.4285714</v>
      </c>
      <c r="U745" s="63">
        <v>181920000</v>
      </c>
      <c r="V745" s="32"/>
      <c r="W745" s="32">
        <v>2016</v>
      </c>
      <c r="X745" s="124" t="s">
        <v>3457</v>
      </c>
    </row>
    <row r="746" spans="1:161" s="102" customFormat="1" ht="51" customHeight="1" x14ac:dyDescent="0.25">
      <c r="A746" s="125" t="s">
        <v>2004</v>
      </c>
      <c r="B746" s="32" t="s">
        <v>28</v>
      </c>
      <c r="C746" s="32" t="s">
        <v>2005</v>
      </c>
      <c r="D746" s="33" t="s">
        <v>2006</v>
      </c>
      <c r="E746" s="33" t="s">
        <v>2006</v>
      </c>
      <c r="F746" s="33" t="s">
        <v>2022</v>
      </c>
      <c r="G746" s="44" t="s">
        <v>32</v>
      </c>
      <c r="H746" s="46">
        <v>100</v>
      </c>
      <c r="I746" s="32">
        <v>710000000</v>
      </c>
      <c r="J746" s="32" t="s">
        <v>33</v>
      </c>
      <c r="K746" s="41" t="s">
        <v>578</v>
      </c>
      <c r="L746" s="32" t="s">
        <v>33</v>
      </c>
      <c r="M746" s="32"/>
      <c r="N746" s="32" t="s">
        <v>242</v>
      </c>
      <c r="O746" s="35" t="s">
        <v>2224</v>
      </c>
      <c r="P746" s="37"/>
      <c r="Q746" s="44"/>
      <c r="R746" s="36"/>
      <c r="S746" s="36"/>
      <c r="T746" s="63">
        <v>0</v>
      </c>
      <c r="U746" s="63">
        <v>0</v>
      </c>
      <c r="V746" s="32"/>
      <c r="W746" s="32">
        <v>2016</v>
      </c>
      <c r="X746" s="124" t="s">
        <v>2812</v>
      </c>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row>
    <row r="747" spans="1:161" s="102" customFormat="1" ht="51" customHeight="1" x14ac:dyDescent="0.25">
      <c r="A747" s="125" t="s">
        <v>2925</v>
      </c>
      <c r="B747" s="32" t="s">
        <v>28</v>
      </c>
      <c r="C747" s="32" t="s">
        <v>2005</v>
      </c>
      <c r="D747" s="33" t="s">
        <v>2006</v>
      </c>
      <c r="E747" s="33" t="s">
        <v>2006</v>
      </c>
      <c r="F747" s="33" t="s">
        <v>2022</v>
      </c>
      <c r="G747" s="44" t="s">
        <v>32</v>
      </c>
      <c r="H747" s="46">
        <v>100</v>
      </c>
      <c r="I747" s="32">
        <v>710000000</v>
      </c>
      <c r="J747" s="32" t="s">
        <v>33</v>
      </c>
      <c r="K747" s="41" t="s">
        <v>34</v>
      </c>
      <c r="L747" s="32" t="s">
        <v>33</v>
      </c>
      <c r="M747" s="32"/>
      <c r="N747" s="32" t="s">
        <v>232</v>
      </c>
      <c r="O747" s="35" t="s">
        <v>2224</v>
      </c>
      <c r="P747" s="37"/>
      <c r="Q747" s="44"/>
      <c r="R747" s="36"/>
      <c r="S747" s="36"/>
      <c r="T747" s="63">
        <v>0</v>
      </c>
      <c r="U747" s="63">
        <v>0</v>
      </c>
      <c r="V747" s="32"/>
      <c r="W747" s="32">
        <v>2016</v>
      </c>
      <c r="X747" s="123" t="s">
        <v>4128</v>
      </c>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row>
    <row r="748" spans="1:161" s="102" customFormat="1" ht="51" customHeight="1" x14ac:dyDescent="0.25">
      <c r="A748" s="125" t="s">
        <v>4171</v>
      </c>
      <c r="B748" s="32" t="s">
        <v>28</v>
      </c>
      <c r="C748" s="32" t="s">
        <v>2005</v>
      </c>
      <c r="D748" s="33" t="s">
        <v>2006</v>
      </c>
      <c r="E748" s="33" t="s">
        <v>2006</v>
      </c>
      <c r="F748" s="33" t="s">
        <v>2022</v>
      </c>
      <c r="G748" s="44" t="s">
        <v>32</v>
      </c>
      <c r="H748" s="46">
        <v>100</v>
      </c>
      <c r="I748" s="32">
        <v>710000000</v>
      </c>
      <c r="J748" s="32" t="s">
        <v>33</v>
      </c>
      <c r="K748" s="41" t="s">
        <v>45</v>
      </c>
      <c r="L748" s="32" t="s">
        <v>33</v>
      </c>
      <c r="M748" s="32"/>
      <c r="N748" s="32" t="s">
        <v>3893</v>
      </c>
      <c r="O748" s="35" t="s">
        <v>2224</v>
      </c>
      <c r="P748" s="37"/>
      <c r="Q748" s="44"/>
      <c r="R748" s="36"/>
      <c r="S748" s="36"/>
      <c r="T748" s="63">
        <v>500000</v>
      </c>
      <c r="U748" s="63">
        <v>560000</v>
      </c>
      <c r="V748" s="32"/>
      <c r="W748" s="32">
        <v>2016</v>
      </c>
      <c r="X748" s="123" t="s">
        <v>4172</v>
      </c>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row>
    <row r="749" spans="1:161" s="7" customFormat="1" ht="76.5" customHeight="1" x14ac:dyDescent="0.2">
      <c r="A749" s="125" t="s">
        <v>2086</v>
      </c>
      <c r="B749" s="32" t="s">
        <v>28</v>
      </c>
      <c r="C749" s="32" t="s">
        <v>1055</v>
      </c>
      <c r="D749" s="33" t="s">
        <v>1085</v>
      </c>
      <c r="E749" s="33" t="s">
        <v>1086</v>
      </c>
      <c r="F749" s="33" t="s">
        <v>2087</v>
      </c>
      <c r="G749" s="44" t="s">
        <v>32</v>
      </c>
      <c r="H749" s="46">
        <v>0</v>
      </c>
      <c r="I749" s="32">
        <v>710000000</v>
      </c>
      <c r="J749" s="32" t="s">
        <v>33</v>
      </c>
      <c r="K749" s="41" t="s">
        <v>183</v>
      </c>
      <c r="L749" s="32" t="s">
        <v>2088</v>
      </c>
      <c r="M749" s="32"/>
      <c r="N749" s="32" t="s">
        <v>183</v>
      </c>
      <c r="O749" s="35" t="s">
        <v>2215</v>
      </c>
      <c r="P749" s="32"/>
      <c r="Q749" s="44"/>
      <c r="R749" s="36"/>
      <c r="S749" s="36"/>
      <c r="T749" s="63">
        <v>1500000</v>
      </c>
      <c r="U749" s="63">
        <v>1500000</v>
      </c>
      <c r="V749" s="32"/>
      <c r="W749" s="32">
        <v>2016</v>
      </c>
      <c r="X749" s="124" t="s">
        <v>4300</v>
      </c>
    </row>
    <row r="750" spans="1:161" ht="76.5" customHeight="1" x14ac:dyDescent="0.25">
      <c r="A750" s="125" t="s">
        <v>2089</v>
      </c>
      <c r="B750" s="32" t="s">
        <v>28</v>
      </c>
      <c r="C750" s="32" t="s">
        <v>1055</v>
      </c>
      <c r="D750" s="33" t="s">
        <v>1085</v>
      </c>
      <c r="E750" s="33" t="s">
        <v>1086</v>
      </c>
      <c r="F750" s="33" t="s">
        <v>2090</v>
      </c>
      <c r="G750" s="32" t="s">
        <v>32</v>
      </c>
      <c r="H750" s="112">
        <v>0</v>
      </c>
      <c r="I750" s="32">
        <v>710000000</v>
      </c>
      <c r="J750" s="32" t="s">
        <v>33</v>
      </c>
      <c r="K750" s="32" t="s">
        <v>183</v>
      </c>
      <c r="L750" s="32" t="s">
        <v>2091</v>
      </c>
      <c r="M750" s="32"/>
      <c r="N750" s="32" t="s">
        <v>183</v>
      </c>
      <c r="O750" s="65" t="s">
        <v>2215</v>
      </c>
      <c r="P750" s="32"/>
      <c r="Q750" s="32"/>
      <c r="R750" s="36"/>
      <c r="S750" s="36"/>
      <c r="T750" s="63">
        <v>0</v>
      </c>
      <c r="U750" s="63">
        <v>0</v>
      </c>
      <c r="V750" s="44"/>
      <c r="W750" s="44">
        <v>2016</v>
      </c>
      <c r="X750" s="124" t="s">
        <v>4301</v>
      </c>
    </row>
    <row r="751" spans="1:161" s="92" customFormat="1" ht="76.5" customHeight="1" x14ac:dyDescent="0.2">
      <c r="A751" s="125" t="s">
        <v>2092</v>
      </c>
      <c r="B751" s="32" t="s">
        <v>28</v>
      </c>
      <c r="C751" s="32" t="s">
        <v>1055</v>
      </c>
      <c r="D751" s="33" t="s">
        <v>1085</v>
      </c>
      <c r="E751" s="33" t="s">
        <v>1086</v>
      </c>
      <c r="F751" s="33" t="s">
        <v>1089</v>
      </c>
      <c r="G751" s="32" t="s">
        <v>32</v>
      </c>
      <c r="H751" s="112">
        <v>0</v>
      </c>
      <c r="I751" s="32">
        <v>710000000</v>
      </c>
      <c r="J751" s="32" t="s">
        <v>33</v>
      </c>
      <c r="K751" s="32" t="s">
        <v>242</v>
      </c>
      <c r="L751" s="32" t="s">
        <v>1110</v>
      </c>
      <c r="M751" s="32"/>
      <c r="N751" s="32" t="s">
        <v>250</v>
      </c>
      <c r="O751" s="65" t="s">
        <v>2215</v>
      </c>
      <c r="P751" s="32"/>
      <c r="Q751" s="32"/>
      <c r="R751" s="36"/>
      <c r="S751" s="36"/>
      <c r="T751" s="63">
        <v>774000</v>
      </c>
      <c r="U751" s="63">
        <v>774000</v>
      </c>
      <c r="V751" s="44"/>
      <c r="W751" s="44">
        <v>2016</v>
      </c>
      <c r="X751" s="124" t="s">
        <v>4300</v>
      </c>
    </row>
    <row r="752" spans="1:161" ht="76.5" customHeight="1" x14ac:dyDescent="0.25">
      <c r="A752" s="125" t="s">
        <v>2093</v>
      </c>
      <c r="B752" s="32" t="s">
        <v>28</v>
      </c>
      <c r="C752" s="32" t="s">
        <v>1055</v>
      </c>
      <c r="D752" s="33" t="s">
        <v>1085</v>
      </c>
      <c r="E752" s="33" t="s">
        <v>1086</v>
      </c>
      <c r="F752" s="33" t="s">
        <v>2094</v>
      </c>
      <c r="G752" s="32" t="s">
        <v>32</v>
      </c>
      <c r="H752" s="112">
        <v>0</v>
      </c>
      <c r="I752" s="32">
        <v>710000000</v>
      </c>
      <c r="J752" s="32" t="s">
        <v>33</v>
      </c>
      <c r="K752" s="32" t="s">
        <v>242</v>
      </c>
      <c r="L752" s="32" t="s">
        <v>4124</v>
      </c>
      <c r="M752" s="32"/>
      <c r="N752" s="32" t="s">
        <v>250</v>
      </c>
      <c r="O752" s="65" t="s">
        <v>2215</v>
      </c>
      <c r="P752" s="32"/>
      <c r="Q752" s="32"/>
      <c r="R752" s="36"/>
      <c r="S752" s="36"/>
      <c r="T752" s="63">
        <v>0</v>
      </c>
      <c r="U752" s="63">
        <v>0</v>
      </c>
      <c r="V752" s="44"/>
      <c r="W752" s="44">
        <v>2016</v>
      </c>
      <c r="X752" s="124" t="s">
        <v>4302</v>
      </c>
    </row>
    <row r="753" spans="1:161" ht="76.5" customHeight="1" x14ac:dyDescent="0.25">
      <c r="A753" s="125" t="s">
        <v>2095</v>
      </c>
      <c r="B753" s="32" t="s">
        <v>28</v>
      </c>
      <c r="C753" s="32" t="s">
        <v>1055</v>
      </c>
      <c r="D753" s="33" t="s">
        <v>1085</v>
      </c>
      <c r="E753" s="33" t="s">
        <v>1086</v>
      </c>
      <c r="F753" s="33" t="s">
        <v>2096</v>
      </c>
      <c r="G753" s="32" t="s">
        <v>32</v>
      </c>
      <c r="H753" s="112">
        <v>0</v>
      </c>
      <c r="I753" s="32">
        <v>710000000</v>
      </c>
      <c r="J753" s="32" t="s">
        <v>33</v>
      </c>
      <c r="K753" s="32" t="s">
        <v>242</v>
      </c>
      <c r="L753" s="32" t="s">
        <v>4123</v>
      </c>
      <c r="M753" s="32"/>
      <c r="N753" s="32" t="s">
        <v>250</v>
      </c>
      <c r="O753" s="65" t="s">
        <v>2215</v>
      </c>
      <c r="P753" s="32"/>
      <c r="Q753" s="32"/>
      <c r="R753" s="36"/>
      <c r="S753" s="36"/>
      <c r="T753" s="63">
        <v>0</v>
      </c>
      <c r="U753" s="63">
        <v>0</v>
      </c>
      <c r="V753" s="44"/>
      <c r="W753" s="44">
        <v>2016</v>
      </c>
      <c r="X753" s="124" t="s">
        <v>4302</v>
      </c>
    </row>
    <row r="754" spans="1:161" s="102" customFormat="1" ht="83.25" customHeight="1" x14ac:dyDescent="0.25">
      <c r="A754" s="125" t="s">
        <v>2097</v>
      </c>
      <c r="B754" s="32" t="s">
        <v>28</v>
      </c>
      <c r="C754" s="32" t="s">
        <v>1055</v>
      </c>
      <c r="D754" s="33" t="s">
        <v>1085</v>
      </c>
      <c r="E754" s="33" t="s">
        <v>1086</v>
      </c>
      <c r="F754" s="33" t="s">
        <v>2098</v>
      </c>
      <c r="G754" s="32" t="s">
        <v>32</v>
      </c>
      <c r="H754" s="112">
        <v>0</v>
      </c>
      <c r="I754" s="32">
        <v>710000000</v>
      </c>
      <c r="J754" s="32" t="s">
        <v>33</v>
      </c>
      <c r="K754" s="32" t="s">
        <v>242</v>
      </c>
      <c r="L754" s="32" t="s">
        <v>1163</v>
      </c>
      <c r="M754" s="32"/>
      <c r="N754" s="32" t="s">
        <v>250</v>
      </c>
      <c r="O754" s="65" t="s">
        <v>2215</v>
      </c>
      <c r="P754" s="32"/>
      <c r="Q754" s="32"/>
      <c r="R754" s="36"/>
      <c r="S754" s="36"/>
      <c r="T754" s="63">
        <v>0</v>
      </c>
      <c r="U754" s="63">
        <v>0</v>
      </c>
      <c r="V754" s="44"/>
      <c r="W754" s="44">
        <v>2016</v>
      </c>
      <c r="X754" s="123" t="s">
        <v>3300</v>
      </c>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c r="CW754" s="26"/>
      <c r="CX754" s="26"/>
      <c r="CY754" s="26"/>
      <c r="CZ754" s="26"/>
      <c r="DA754" s="26"/>
      <c r="DB754" s="26"/>
      <c r="DC754" s="26"/>
      <c r="DD754" s="26"/>
      <c r="DE754" s="26"/>
      <c r="DF754" s="26"/>
      <c r="DG754" s="26"/>
      <c r="DH754" s="26"/>
      <c r="DI754" s="26"/>
      <c r="DJ754" s="26"/>
      <c r="DK754" s="26"/>
      <c r="DL754" s="26"/>
      <c r="DM754" s="26"/>
      <c r="DN754" s="26"/>
      <c r="DO754" s="26"/>
      <c r="DP754" s="26"/>
      <c r="DQ754" s="26"/>
      <c r="DR754" s="26"/>
      <c r="DS754" s="26"/>
      <c r="DT754" s="26"/>
      <c r="DU754" s="26"/>
      <c r="DV754" s="26"/>
      <c r="DW754" s="26"/>
      <c r="DX754" s="26"/>
      <c r="DY754" s="26"/>
      <c r="DZ754" s="26"/>
      <c r="EA754" s="26"/>
      <c r="EB754" s="26"/>
      <c r="EC754" s="26"/>
      <c r="ED754" s="26"/>
      <c r="EE754" s="26"/>
      <c r="EF754" s="26"/>
      <c r="EG754" s="26"/>
      <c r="EH754" s="26"/>
      <c r="EI754" s="26"/>
      <c r="EJ754" s="26"/>
      <c r="EK754" s="26"/>
      <c r="EL754" s="26"/>
      <c r="EM754" s="26"/>
      <c r="EN754" s="26"/>
      <c r="EO754" s="26"/>
      <c r="EP754" s="26"/>
      <c r="EQ754" s="26"/>
      <c r="ER754" s="26"/>
      <c r="ES754" s="26"/>
      <c r="ET754" s="26"/>
      <c r="EU754" s="26"/>
      <c r="EV754" s="26"/>
      <c r="EW754" s="26"/>
      <c r="EX754" s="26"/>
      <c r="EY754" s="26"/>
      <c r="EZ754" s="26"/>
      <c r="FA754" s="26"/>
      <c r="FB754" s="26"/>
      <c r="FC754" s="26"/>
      <c r="FD754" s="26"/>
      <c r="FE754" s="26"/>
    </row>
    <row r="755" spans="1:161" s="102" customFormat="1" ht="83.25" customHeight="1" x14ac:dyDescent="0.25">
      <c r="A755" s="125" t="s">
        <v>3458</v>
      </c>
      <c r="B755" s="32" t="s">
        <v>28</v>
      </c>
      <c r="C755" s="32" t="s">
        <v>1055</v>
      </c>
      <c r="D755" s="33" t="s">
        <v>1085</v>
      </c>
      <c r="E755" s="33" t="s">
        <v>1086</v>
      </c>
      <c r="F755" s="33" t="s">
        <v>2098</v>
      </c>
      <c r="G755" s="32" t="s">
        <v>32</v>
      </c>
      <c r="H755" s="112">
        <v>0</v>
      </c>
      <c r="I755" s="32">
        <v>710000000</v>
      </c>
      <c r="J755" s="32" t="s">
        <v>33</v>
      </c>
      <c r="K755" s="32" t="s">
        <v>40</v>
      </c>
      <c r="L755" s="32" t="s">
        <v>3459</v>
      </c>
      <c r="M755" s="32"/>
      <c r="N755" s="32" t="s">
        <v>40</v>
      </c>
      <c r="O755" s="65" t="s">
        <v>2215</v>
      </c>
      <c r="P755" s="32"/>
      <c r="Q755" s="32"/>
      <c r="R755" s="36"/>
      <c r="S755" s="36"/>
      <c r="T755" s="63">
        <v>0</v>
      </c>
      <c r="U755" s="63">
        <v>0</v>
      </c>
      <c r="V755" s="44"/>
      <c r="W755" s="44">
        <v>2016</v>
      </c>
      <c r="X755" s="124" t="s">
        <v>4303</v>
      </c>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c r="EN755" s="26"/>
      <c r="EO755" s="26"/>
      <c r="EP755" s="26"/>
      <c r="EQ755" s="26"/>
      <c r="ER755" s="26"/>
      <c r="ES755" s="26"/>
      <c r="ET755" s="26"/>
      <c r="EU755" s="26"/>
      <c r="EV755" s="26"/>
      <c r="EW755" s="26"/>
      <c r="EX755" s="26"/>
      <c r="EY755" s="26"/>
      <c r="EZ755" s="26"/>
      <c r="FA755" s="26"/>
      <c r="FB755" s="26"/>
      <c r="FC755" s="26"/>
      <c r="FD755" s="26"/>
      <c r="FE755" s="26"/>
    </row>
    <row r="756" spans="1:161" ht="76.5" customHeight="1" x14ac:dyDescent="0.25">
      <c r="A756" s="125" t="s">
        <v>2099</v>
      </c>
      <c r="B756" s="32" t="s">
        <v>28</v>
      </c>
      <c r="C756" s="32" t="s">
        <v>1055</v>
      </c>
      <c r="D756" s="33" t="s">
        <v>1085</v>
      </c>
      <c r="E756" s="33" t="s">
        <v>1086</v>
      </c>
      <c r="F756" s="33" t="s">
        <v>2100</v>
      </c>
      <c r="G756" s="32" t="s">
        <v>32</v>
      </c>
      <c r="H756" s="112">
        <v>0</v>
      </c>
      <c r="I756" s="32">
        <v>710000000</v>
      </c>
      <c r="J756" s="32" t="s">
        <v>33</v>
      </c>
      <c r="K756" s="32" t="s">
        <v>223</v>
      </c>
      <c r="L756" s="32" t="s">
        <v>2101</v>
      </c>
      <c r="M756" s="32"/>
      <c r="N756" s="32" t="s">
        <v>109</v>
      </c>
      <c r="O756" s="65" t="s">
        <v>2215</v>
      </c>
      <c r="P756" s="32"/>
      <c r="Q756" s="32"/>
      <c r="R756" s="36"/>
      <c r="S756" s="36"/>
      <c r="T756" s="63">
        <v>0</v>
      </c>
      <c r="U756" s="63">
        <v>0</v>
      </c>
      <c r="V756" s="44"/>
      <c r="W756" s="44">
        <v>2016</v>
      </c>
      <c r="X756" s="124" t="s">
        <v>4302</v>
      </c>
    </row>
    <row r="757" spans="1:161" s="102" customFormat="1" ht="83.25" customHeight="1" x14ac:dyDescent="0.25">
      <c r="A757" s="125" t="s">
        <v>2102</v>
      </c>
      <c r="B757" s="32" t="s">
        <v>28</v>
      </c>
      <c r="C757" s="32" t="s">
        <v>1055</v>
      </c>
      <c r="D757" s="33" t="s">
        <v>1085</v>
      </c>
      <c r="E757" s="33" t="s">
        <v>1086</v>
      </c>
      <c r="F757" s="33" t="s">
        <v>1087</v>
      </c>
      <c r="G757" s="32" t="s">
        <v>32</v>
      </c>
      <c r="H757" s="112">
        <v>0</v>
      </c>
      <c r="I757" s="32">
        <v>710000000</v>
      </c>
      <c r="J757" s="32" t="s">
        <v>33</v>
      </c>
      <c r="K757" s="32" t="s">
        <v>100</v>
      </c>
      <c r="L757" s="32" t="s">
        <v>1163</v>
      </c>
      <c r="M757" s="32"/>
      <c r="N757" s="32" t="s">
        <v>232</v>
      </c>
      <c r="O757" s="65" t="s">
        <v>2215</v>
      </c>
      <c r="P757" s="32"/>
      <c r="Q757" s="32"/>
      <c r="R757" s="36"/>
      <c r="S757" s="36"/>
      <c r="T757" s="63">
        <v>0</v>
      </c>
      <c r="U757" s="63">
        <v>0</v>
      </c>
      <c r="V757" s="32"/>
      <c r="W757" s="44">
        <v>2016</v>
      </c>
      <c r="X757" s="123" t="s">
        <v>3300</v>
      </c>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c r="EF757" s="26"/>
      <c r="EG757" s="26"/>
      <c r="EH757" s="26"/>
      <c r="EI757" s="26"/>
      <c r="EJ757" s="26"/>
      <c r="EK757" s="26"/>
      <c r="EL757" s="26"/>
      <c r="EM757" s="26"/>
      <c r="EN757" s="26"/>
      <c r="EO757" s="26"/>
      <c r="EP757" s="26"/>
      <c r="EQ757" s="26"/>
      <c r="ER757" s="26"/>
      <c r="ES757" s="26"/>
      <c r="ET757" s="26"/>
      <c r="EU757" s="26"/>
      <c r="EV757" s="26"/>
      <c r="EW757" s="26"/>
      <c r="EX757" s="26"/>
      <c r="EY757" s="26"/>
      <c r="EZ757" s="26"/>
      <c r="FA757" s="26"/>
      <c r="FB757" s="26"/>
      <c r="FC757" s="26"/>
      <c r="FD757" s="26"/>
      <c r="FE757" s="26"/>
    </row>
    <row r="758" spans="1:161" s="102" customFormat="1" ht="83.25" customHeight="1" x14ac:dyDescent="0.25">
      <c r="A758" s="125" t="s">
        <v>3460</v>
      </c>
      <c r="B758" s="32" t="s">
        <v>28</v>
      </c>
      <c r="C758" s="32" t="s">
        <v>1055</v>
      </c>
      <c r="D758" s="33" t="s">
        <v>1085</v>
      </c>
      <c r="E758" s="33" t="s">
        <v>1086</v>
      </c>
      <c r="F758" s="33" t="s">
        <v>1087</v>
      </c>
      <c r="G758" s="32" t="s">
        <v>32</v>
      </c>
      <c r="H758" s="112">
        <v>0</v>
      </c>
      <c r="I758" s="32">
        <v>710000000</v>
      </c>
      <c r="J758" s="32" t="s">
        <v>33</v>
      </c>
      <c r="K758" s="32" t="s">
        <v>34</v>
      </c>
      <c r="L758" s="32" t="s">
        <v>1163</v>
      </c>
      <c r="M758" s="32"/>
      <c r="N758" s="32" t="s">
        <v>232</v>
      </c>
      <c r="O758" s="65" t="s">
        <v>2215</v>
      </c>
      <c r="P758" s="32"/>
      <c r="Q758" s="32"/>
      <c r="R758" s="36"/>
      <c r="S758" s="36"/>
      <c r="T758" s="63">
        <v>2265000</v>
      </c>
      <c r="U758" s="63">
        <v>2265000</v>
      </c>
      <c r="V758" s="32"/>
      <c r="W758" s="44">
        <v>2016</v>
      </c>
      <c r="X758" s="124" t="s">
        <v>4304</v>
      </c>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X758" s="26"/>
      <c r="EY758" s="26"/>
      <c r="EZ758" s="26"/>
      <c r="FA758" s="26"/>
      <c r="FB758" s="26"/>
      <c r="FC758" s="26"/>
      <c r="FD758" s="26"/>
      <c r="FE758" s="26"/>
    </row>
    <row r="759" spans="1:161" s="92" customFormat="1" ht="89.25" customHeight="1" x14ac:dyDescent="0.2">
      <c r="A759" s="125" t="s">
        <v>2103</v>
      </c>
      <c r="B759" s="41" t="s">
        <v>28</v>
      </c>
      <c r="C759" s="41" t="s">
        <v>238</v>
      </c>
      <c r="D759" s="89" t="s">
        <v>243</v>
      </c>
      <c r="E759" s="89" t="s">
        <v>243</v>
      </c>
      <c r="F759" s="89" t="s">
        <v>2104</v>
      </c>
      <c r="G759" s="41" t="s">
        <v>32</v>
      </c>
      <c r="H759" s="39">
        <v>100</v>
      </c>
      <c r="I759" s="41">
        <v>710000000</v>
      </c>
      <c r="J759" s="32" t="s">
        <v>33</v>
      </c>
      <c r="K759" s="41" t="s">
        <v>578</v>
      </c>
      <c r="L759" s="32" t="s">
        <v>44</v>
      </c>
      <c r="M759" s="41"/>
      <c r="N759" s="41" t="s">
        <v>50</v>
      </c>
      <c r="O759" s="64" t="s">
        <v>2241</v>
      </c>
      <c r="P759" s="91"/>
      <c r="Q759" s="41"/>
      <c r="R759" s="63"/>
      <c r="S759" s="63"/>
      <c r="T759" s="63">
        <v>0</v>
      </c>
      <c r="U759" s="63">
        <v>0</v>
      </c>
      <c r="V759" s="41" t="s">
        <v>38</v>
      </c>
      <c r="W759" s="41">
        <v>2016</v>
      </c>
      <c r="X759" s="124" t="s">
        <v>2674</v>
      </c>
    </row>
    <row r="760" spans="1:161" s="102" customFormat="1" ht="89.25" customHeight="1" x14ac:dyDescent="0.2">
      <c r="A760" s="125" t="s">
        <v>2711</v>
      </c>
      <c r="B760" s="41" t="s">
        <v>28</v>
      </c>
      <c r="C760" s="41" t="s">
        <v>238</v>
      </c>
      <c r="D760" s="89" t="s">
        <v>243</v>
      </c>
      <c r="E760" s="89" t="s">
        <v>243</v>
      </c>
      <c r="F760" s="89" t="s">
        <v>2104</v>
      </c>
      <c r="G760" s="41" t="s">
        <v>32</v>
      </c>
      <c r="H760" s="39">
        <v>100</v>
      </c>
      <c r="I760" s="41">
        <v>710000000</v>
      </c>
      <c r="J760" s="32" t="s">
        <v>33</v>
      </c>
      <c r="K760" s="41" t="s">
        <v>561</v>
      </c>
      <c r="L760" s="32" t="s">
        <v>44</v>
      </c>
      <c r="M760" s="41"/>
      <c r="N760" s="41" t="s">
        <v>568</v>
      </c>
      <c r="O760" s="64" t="s">
        <v>2241</v>
      </c>
      <c r="P760" s="91"/>
      <c r="Q760" s="41"/>
      <c r="R760" s="63"/>
      <c r="S760" s="63"/>
      <c r="T760" s="63">
        <v>0</v>
      </c>
      <c r="U760" s="63">
        <v>0</v>
      </c>
      <c r="V760" s="41" t="s">
        <v>38</v>
      </c>
      <c r="W760" s="41">
        <v>2016</v>
      </c>
      <c r="X760" s="124" t="s">
        <v>2812</v>
      </c>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row>
    <row r="761" spans="1:161" s="102" customFormat="1" ht="89.25" customHeight="1" x14ac:dyDescent="0.2">
      <c r="A761" s="125" t="s">
        <v>2926</v>
      </c>
      <c r="B761" s="41" t="s">
        <v>28</v>
      </c>
      <c r="C761" s="41" t="s">
        <v>238</v>
      </c>
      <c r="D761" s="89" t="s">
        <v>243</v>
      </c>
      <c r="E761" s="89" t="s">
        <v>243</v>
      </c>
      <c r="F761" s="89" t="s">
        <v>2104</v>
      </c>
      <c r="G761" s="41" t="s">
        <v>32</v>
      </c>
      <c r="H761" s="39">
        <v>100</v>
      </c>
      <c r="I761" s="41">
        <v>710000000</v>
      </c>
      <c r="J761" s="32" t="s">
        <v>33</v>
      </c>
      <c r="K761" s="41" t="s">
        <v>116</v>
      </c>
      <c r="L761" s="32" t="s">
        <v>44</v>
      </c>
      <c r="M761" s="41"/>
      <c r="N761" s="41" t="s">
        <v>2927</v>
      </c>
      <c r="O761" s="64" t="s">
        <v>2241</v>
      </c>
      <c r="P761" s="91"/>
      <c r="Q761" s="41"/>
      <c r="R761" s="63"/>
      <c r="S761" s="63"/>
      <c r="T761" s="63">
        <v>1444709.9999999998</v>
      </c>
      <c r="U761" s="63">
        <v>1618075.2</v>
      </c>
      <c r="V761" s="41" t="s">
        <v>38</v>
      </c>
      <c r="W761" s="41">
        <v>2016</v>
      </c>
      <c r="X761" s="123" t="s">
        <v>2928</v>
      </c>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26"/>
      <c r="DS761" s="26"/>
      <c r="DT761" s="26"/>
      <c r="DU761" s="26"/>
      <c r="DV761" s="26"/>
      <c r="DW761" s="26"/>
      <c r="DX761" s="26"/>
      <c r="DY761" s="26"/>
    </row>
    <row r="762" spans="1:161" s="92" customFormat="1" ht="12" customHeight="1" x14ac:dyDescent="0.2">
      <c r="A762" s="125" t="s">
        <v>2105</v>
      </c>
      <c r="B762" s="32" t="s">
        <v>28</v>
      </c>
      <c r="C762" s="32" t="s">
        <v>289</v>
      </c>
      <c r="D762" s="89" t="s">
        <v>290</v>
      </c>
      <c r="E762" s="89" t="s">
        <v>290</v>
      </c>
      <c r="F762" s="89" t="s">
        <v>291</v>
      </c>
      <c r="G762" s="32" t="s">
        <v>2204</v>
      </c>
      <c r="H762" s="43">
        <v>100</v>
      </c>
      <c r="I762" s="32">
        <v>710000000</v>
      </c>
      <c r="J762" s="32" t="s">
        <v>33</v>
      </c>
      <c r="K762" s="32" t="s">
        <v>2012</v>
      </c>
      <c r="L762" s="32" t="s">
        <v>4125</v>
      </c>
      <c r="M762" s="32"/>
      <c r="N762" s="32" t="s">
        <v>2199</v>
      </c>
      <c r="O762" s="35" t="s">
        <v>2243</v>
      </c>
      <c r="P762" s="44"/>
      <c r="Q762" s="44"/>
      <c r="R762" s="47"/>
      <c r="S762" s="47"/>
      <c r="T762" s="63">
        <v>7118187.8999999994</v>
      </c>
      <c r="U762" s="63">
        <v>7972370.4500000002</v>
      </c>
      <c r="V762" s="32"/>
      <c r="W762" s="32">
        <v>2016</v>
      </c>
      <c r="X762" s="123" t="s">
        <v>2276</v>
      </c>
    </row>
    <row r="763" spans="1:161" s="92" customFormat="1" ht="12" customHeight="1" x14ac:dyDescent="0.2">
      <c r="A763" s="125" t="s">
        <v>2106</v>
      </c>
      <c r="B763" s="32" t="s">
        <v>28</v>
      </c>
      <c r="C763" s="32" t="s">
        <v>289</v>
      </c>
      <c r="D763" s="89" t="s">
        <v>290</v>
      </c>
      <c r="E763" s="89" t="s">
        <v>290</v>
      </c>
      <c r="F763" s="89" t="s">
        <v>291</v>
      </c>
      <c r="G763" s="32" t="s">
        <v>2204</v>
      </c>
      <c r="H763" s="43">
        <v>100</v>
      </c>
      <c r="I763" s="32">
        <v>710000000</v>
      </c>
      <c r="J763" s="32" t="s">
        <v>33</v>
      </c>
      <c r="K763" s="32" t="s">
        <v>2012</v>
      </c>
      <c r="L763" s="32" t="s">
        <v>4126</v>
      </c>
      <c r="M763" s="32"/>
      <c r="N763" s="32" t="s">
        <v>2199</v>
      </c>
      <c r="O763" s="35" t="s">
        <v>2243</v>
      </c>
      <c r="P763" s="44"/>
      <c r="Q763" s="44"/>
      <c r="R763" s="47"/>
      <c r="S763" s="47"/>
      <c r="T763" s="63">
        <v>8304552.1071428554</v>
      </c>
      <c r="U763" s="63">
        <v>9301098.3599999994</v>
      </c>
      <c r="V763" s="32"/>
      <c r="W763" s="32">
        <v>2016</v>
      </c>
      <c r="X763" s="123" t="s">
        <v>2276</v>
      </c>
    </row>
    <row r="764" spans="1:161" s="92" customFormat="1" ht="12" customHeight="1" x14ac:dyDescent="0.2">
      <c r="A764" s="125" t="s">
        <v>2107</v>
      </c>
      <c r="B764" s="32" t="s">
        <v>28</v>
      </c>
      <c r="C764" s="32" t="s">
        <v>289</v>
      </c>
      <c r="D764" s="89" t="s">
        <v>290</v>
      </c>
      <c r="E764" s="89" t="s">
        <v>290</v>
      </c>
      <c r="F764" s="89" t="s">
        <v>291</v>
      </c>
      <c r="G764" s="32" t="s">
        <v>2204</v>
      </c>
      <c r="H764" s="43">
        <v>100</v>
      </c>
      <c r="I764" s="32">
        <v>710000000</v>
      </c>
      <c r="J764" s="32" t="s">
        <v>33</v>
      </c>
      <c r="K764" s="32" t="s">
        <v>2012</v>
      </c>
      <c r="L764" s="32" t="s">
        <v>2108</v>
      </c>
      <c r="M764" s="32"/>
      <c r="N764" s="32" t="s">
        <v>2199</v>
      </c>
      <c r="O764" s="35" t="s">
        <v>2243</v>
      </c>
      <c r="P764" s="44"/>
      <c r="Q764" s="44"/>
      <c r="R764" s="47"/>
      <c r="S764" s="47"/>
      <c r="T764" s="63">
        <v>3559093.9499999997</v>
      </c>
      <c r="U764" s="63">
        <v>3986185.22</v>
      </c>
      <c r="V764" s="32"/>
      <c r="W764" s="32">
        <v>2016</v>
      </c>
      <c r="X764" s="123" t="s">
        <v>2276</v>
      </c>
    </row>
    <row r="765" spans="1:161" s="102" customFormat="1" ht="38.25" customHeight="1" x14ac:dyDescent="0.25">
      <c r="A765" s="125" t="s">
        <v>2109</v>
      </c>
      <c r="B765" s="32" t="s">
        <v>28</v>
      </c>
      <c r="C765" s="44" t="s">
        <v>2110</v>
      </c>
      <c r="D765" s="114" t="s">
        <v>2111</v>
      </c>
      <c r="E765" s="114" t="s">
        <v>2111</v>
      </c>
      <c r="F765" s="114" t="s">
        <v>2112</v>
      </c>
      <c r="G765" s="32" t="s">
        <v>2204</v>
      </c>
      <c r="H765" s="46">
        <v>50</v>
      </c>
      <c r="I765" s="32">
        <v>710000000</v>
      </c>
      <c r="J765" s="32" t="s">
        <v>33</v>
      </c>
      <c r="K765" s="32" t="s">
        <v>2012</v>
      </c>
      <c r="L765" s="32" t="s">
        <v>44</v>
      </c>
      <c r="M765" s="44"/>
      <c r="N765" s="44" t="s">
        <v>578</v>
      </c>
      <c r="O765" s="35" t="s">
        <v>2219</v>
      </c>
      <c r="P765" s="44"/>
      <c r="Q765" s="44"/>
      <c r="R765" s="36"/>
      <c r="S765" s="36"/>
      <c r="T765" s="63">
        <v>0</v>
      </c>
      <c r="U765" s="63">
        <v>0</v>
      </c>
      <c r="V765" s="48"/>
      <c r="W765" s="32">
        <v>2016</v>
      </c>
      <c r="X765" s="124" t="s">
        <v>2812</v>
      </c>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row>
    <row r="766" spans="1:161" s="102" customFormat="1" ht="38.25" customHeight="1" x14ac:dyDescent="0.25">
      <c r="A766" s="125" t="s">
        <v>2929</v>
      </c>
      <c r="B766" s="32" t="s">
        <v>28</v>
      </c>
      <c r="C766" s="44" t="s">
        <v>2110</v>
      </c>
      <c r="D766" s="114" t="s">
        <v>2111</v>
      </c>
      <c r="E766" s="114" t="s">
        <v>2111</v>
      </c>
      <c r="F766" s="114" t="s">
        <v>2112</v>
      </c>
      <c r="G766" s="32" t="s">
        <v>2204</v>
      </c>
      <c r="H766" s="46">
        <v>50</v>
      </c>
      <c r="I766" s="32">
        <v>710000000</v>
      </c>
      <c r="J766" s="32" t="s">
        <v>33</v>
      </c>
      <c r="K766" s="32" t="s">
        <v>250</v>
      </c>
      <c r="L766" s="32" t="s">
        <v>44</v>
      </c>
      <c r="M766" s="44"/>
      <c r="N766" s="44" t="s">
        <v>2682</v>
      </c>
      <c r="O766" s="35" t="s">
        <v>2219</v>
      </c>
      <c r="P766" s="44"/>
      <c r="Q766" s="44"/>
      <c r="R766" s="36"/>
      <c r="S766" s="36"/>
      <c r="T766" s="63">
        <v>8000000</v>
      </c>
      <c r="U766" s="63">
        <v>8960000</v>
      </c>
      <c r="V766" s="48"/>
      <c r="W766" s="32">
        <v>2016</v>
      </c>
      <c r="X766" s="123" t="s">
        <v>2837</v>
      </c>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row>
    <row r="767" spans="1:161" s="102" customFormat="1" ht="62.25" customHeight="1" x14ac:dyDescent="0.25">
      <c r="A767" s="125" t="s">
        <v>2113</v>
      </c>
      <c r="B767" s="32" t="s">
        <v>28</v>
      </c>
      <c r="C767" s="32" t="s">
        <v>2114</v>
      </c>
      <c r="D767" s="172" t="s">
        <v>2115</v>
      </c>
      <c r="E767" s="172" t="s">
        <v>2115</v>
      </c>
      <c r="F767" s="172" t="s">
        <v>2116</v>
      </c>
      <c r="G767" s="32" t="s">
        <v>32</v>
      </c>
      <c r="H767" s="34">
        <v>0</v>
      </c>
      <c r="I767" s="32">
        <v>710000000</v>
      </c>
      <c r="J767" s="32" t="s">
        <v>33</v>
      </c>
      <c r="K767" s="32" t="s">
        <v>183</v>
      </c>
      <c r="L767" s="32" t="s">
        <v>33</v>
      </c>
      <c r="M767" s="32"/>
      <c r="N767" s="32" t="s">
        <v>183</v>
      </c>
      <c r="O767" s="35" t="s">
        <v>2233</v>
      </c>
      <c r="P767" s="32"/>
      <c r="Q767" s="32"/>
      <c r="R767" s="36"/>
      <c r="S767" s="36"/>
      <c r="T767" s="63">
        <v>0</v>
      </c>
      <c r="U767" s="63">
        <v>0</v>
      </c>
      <c r="V767" s="32"/>
      <c r="W767" s="37">
        <v>2016</v>
      </c>
      <c r="X767" s="123" t="s">
        <v>3300</v>
      </c>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row>
    <row r="768" spans="1:161" s="102" customFormat="1" ht="67.5" customHeight="1" x14ac:dyDescent="0.25">
      <c r="A768" s="125" t="s">
        <v>3461</v>
      </c>
      <c r="B768" s="32" t="s">
        <v>28</v>
      </c>
      <c r="C768" s="32" t="s">
        <v>2114</v>
      </c>
      <c r="D768" s="172" t="s">
        <v>2115</v>
      </c>
      <c r="E768" s="172" t="s">
        <v>2115</v>
      </c>
      <c r="F768" s="172" t="s">
        <v>2116</v>
      </c>
      <c r="G768" s="32" t="s">
        <v>32</v>
      </c>
      <c r="H768" s="34">
        <v>0</v>
      </c>
      <c r="I768" s="32">
        <v>710000000</v>
      </c>
      <c r="J768" s="32" t="s">
        <v>33</v>
      </c>
      <c r="K768" s="32" t="s">
        <v>109</v>
      </c>
      <c r="L768" s="32" t="s">
        <v>33</v>
      </c>
      <c r="M768" s="32"/>
      <c r="N768" s="32" t="s">
        <v>240</v>
      </c>
      <c r="O768" s="35" t="s">
        <v>2233</v>
      </c>
      <c r="P768" s="32"/>
      <c r="Q768" s="32"/>
      <c r="R768" s="36"/>
      <c r="S768" s="36"/>
      <c r="T768" s="63">
        <v>0</v>
      </c>
      <c r="U768" s="63">
        <v>0</v>
      </c>
      <c r="V768" s="32"/>
      <c r="W768" s="37">
        <v>2016</v>
      </c>
      <c r="X768" s="123" t="s">
        <v>4128</v>
      </c>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26"/>
      <c r="DS768" s="26"/>
      <c r="DT768" s="26"/>
      <c r="DU768" s="26"/>
      <c r="DV768" s="26"/>
      <c r="DW768" s="26"/>
      <c r="DX768" s="26"/>
      <c r="DY768" s="26"/>
      <c r="DZ768" s="26"/>
      <c r="EA768" s="26"/>
      <c r="EB768" s="26"/>
      <c r="EC768" s="26"/>
      <c r="ED768" s="26"/>
      <c r="EE768" s="26"/>
      <c r="EF768" s="26"/>
      <c r="EG768" s="26"/>
      <c r="EH768" s="26"/>
      <c r="EI768" s="26"/>
      <c r="EJ768" s="26"/>
      <c r="EK768" s="26"/>
      <c r="EL768" s="26"/>
      <c r="EM768" s="26"/>
      <c r="EN768" s="26"/>
      <c r="EO768" s="26"/>
      <c r="EP768" s="26"/>
      <c r="EQ768" s="26"/>
      <c r="ER768" s="26"/>
      <c r="ES768" s="26"/>
      <c r="ET768" s="26"/>
      <c r="EU768" s="26"/>
      <c r="EV768" s="26"/>
      <c r="EW768" s="26"/>
      <c r="EX768" s="26"/>
      <c r="EY768" s="26"/>
      <c r="EZ768" s="26"/>
      <c r="FA768" s="26"/>
      <c r="FB768" s="26"/>
      <c r="FC768" s="26"/>
      <c r="FD768" s="26"/>
      <c r="FE768" s="26"/>
    </row>
    <row r="769" spans="1:161" s="102" customFormat="1" ht="67.5" customHeight="1" x14ac:dyDescent="0.25">
      <c r="A769" s="125" t="s">
        <v>4173</v>
      </c>
      <c r="B769" s="32" t="s">
        <v>28</v>
      </c>
      <c r="C769" s="32" t="s">
        <v>2114</v>
      </c>
      <c r="D769" s="172" t="s">
        <v>2115</v>
      </c>
      <c r="E769" s="172" t="s">
        <v>2115</v>
      </c>
      <c r="F769" s="172" t="s">
        <v>2116</v>
      </c>
      <c r="G769" s="32" t="s">
        <v>32</v>
      </c>
      <c r="H769" s="34">
        <v>0</v>
      </c>
      <c r="I769" s="32">
        <v>710000000</v>
      </c>
      <c r="J769" s="32" t="s">
        <v>33</v>
      </c>
      <c r="K769" s="32" t="s">
        <v>246</v>
      </c>
      <c r="L769" s="32" t="s">
        <v>33</v>
      </c>
      <c r="M769" s="32"/>
      <c r="N769" s="32" t="s">
        <v>45</v>
      </c>
      <c r="O769" s="35" t="s">
        <v>2233</v>
      </c>
      <c r="P769" s="32"/>
      <c r="Q769" s="32"/>
      <c r="R769" s="36"/>
      <c r="S769" s="36"/>
      <c r="T769" s="63">
        <v>0</v>
      </c>
      <c r="U769" s="63">
        <v>0</v>
      </c>
      <c r="V769" s="32"/>
      <c r="W769" s="37">
        <v>2016</v>
      </c>
      <c r="X769" s="123" t="s">
        <v>4790</v>
      </c>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c r="EN769" s="26"/>
      <c r="EO769" s="26"/>
      <c r="EP769" s="26"/>
      <c r="EQ769" s="26"/>
      <c r="ER769" s="26"/>
      <c r="ES769" s="26"/>
      <c r="ET769" s="26"/>
      <c r="EU769" s="26"/>
      <c r="EV769" s="26"/>
      <c r="EW769" s="26"/>
      <c r="EX769" s="26"/>
      <c r="EY769" s="26"/>
      <c r="EZ769" s="26"/>
      <c r="FA769" s="26"/>
      <c r="FB769" s="26"/>
      <c r="FC769" s="26"/>
      <c r="FD769" s="26"/>
      <c r="FE769" s="26"/>
    </row>
    <row r="770" spans="1:161" s="92" customFormat="1" ht="38.25" customHeight="1" x14ac:dyDescent="0.2">
      <c r="A770" s="125" t="s">
        <v>2416</v>
      </c>
      <c r="B770" s="32" t="s">
        <v>28</v>
      </c>
      <c r="C770" s="32" t="s">
        <v>545</v>
      </c>
      <c r="D770" s="33" t="s">
        <v>1387</v>
      </c>
      <c r="E770" s="33" t="s">
        <v>1387</v>
      </c>
      <c r="F770" s="33" t="s">
        <v>546</v>
      </c>
      <c r="G770" s="32" t="s">
        <v>32</v>
      </c>
      <c r="H770" s="34">
        <v>100</v>
      </c>
      <c r="I770" s="32">
        <v>710000000</v>
      </c>
      <c r="J770" s="32" t="s">
        <v>33</v>
      </c>
      <c r="K770" s="32" t="s">
        <v>2012</v>
      </c>
      <c r="L770" s="32" t="s">
        <v>33</v>
      </c>
      <c r="M770" s="32"/>
      <c r="N770" s="32" t="s">
        <v>57</v>
      </c>
      <c r="O770" s="32" t="s">
        <v>2242</v>
      </c>
      <c r="P770" s="32"/>
      <c r="Q770" s="32"/>
      <c r="R770" s="36"/>
      <c r="S770" s="36"/>
      <c r="T770" s="63">
        <v>776623700.90464282</v>
      </c>
      <c r="U770" s="63">
        <v>869818545.01320004</v>
      </c>
      <c r="V770" s="32"/>
      <c r="W770" s="37">
        <v>2016</v>
      </c>
      <c r="X770" s="123" t="s">
        <v>2291</v>
      </c>
    </row>
    <row r="771" spans="1:161" s="102" customFormat="1" ht="70.5" customHeight="1" x14ac:dyDescent="0.25">
      <c r="A771" s="122" t="s">
        <v>2417</v>
      </c>
      <c r="B771" s="32" t="s">
        <v>28</v>
      </c>
      <c r="C771" s="44" t="s">
        <v>2418</v>
      </c>
      <c r="D771" s="89" t="s">
        <v>2419</v>
      </c>
      <c r="E771" s="89" t="s">
        <v>2419</v>
      </c>
      <c r="F771" s="89" t="s">
        <v>2420</v>
      </c>
      <c r="G771" s="32" t="s">
        <v>32</v>
      </c>
      <c r="H771" s="34">
        <v>65</v>
      </c>
      <c r="I771" s="32">
        <v>710000000</v>
      </c>
      <c r="J771" s="32" t="s">
        <v>33</v>
      </c>
      <c r="K771" s="32" t="s">
        <v>578</v>
      </c>
      <c r="L771" s="32" t="s">
        <v>44</v>
      </c>
      <c r="M771" s="44"/>
      <c r="N771" s="32" t="s">
        <v>1545</v>
      </c>
      <c r="O771" s="35" t="s">
        <v>2410</v>
      </c>
      <c r="P771" s="32"/>
      <c r="Q771" s="32"/>
      <c r="R771" s="36"/>
      <c r="S771" s="36"/>
      <c r="T771" s="63">
        <v>0</v>
      </c>
      <c r="U771" s="63">
        <v>0</v>
      </c>
      <c r="V771" s="32"/>
      <c r="W771" s="37">
        <v>2016</v>
      </c>
      <c r="X771" s="124" t="s">
        <v>3134</v>
      </c>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row>
    <row r="772" spans="1:161" s="102" customFormat="1" ht="69.75" customHeight="1" x14ac:dyDescent="0.25">
      <c r="A772" s="122" t="s">
        <v>3164</v>
      </c>
      <c r="B772" s="32" t="s">
        <v>28</v>
      </c>
      <c r="C772" s="44" t="s">
        <v>2418</v>
      </c>
      <c r="D772" s="89" t="s">
        <v>2419</v>
      </c>
      <c r="E772" s="89" t="s">
        <v>2419</v>
      </c>
      <c r="F772" s="89" t="s">
        <v>2420</v>
      </c>
      <c r="G772" s="32" t="s">
        <v>32</v>
      </c>
      <c r="H772" s="34">
        <v>65</v>
      </c>
      <c r="I772" s="32">
        <v>710000000</v>
      </c>
      <c r="J772" s="32" t="s">
        <v>33</v>
      </c>
      <c r="K772" s="32" t="s">
        <v>109</v>
      </c>
      <c r="L772" s="32" t="s">
        <v>44</v>
      </c>
      <c r="M772" s="44"/>
      <c r="N772" s="32" t="s">
        <v>2896</v>
      </c>
      <c r="O772" s="35" t="s">
        <v>2410</v>
      </c>
      <c r="P772" s="32"/>
      <c r="Q772" s="32"/>
      <c r="R772" s="36"/>
      <c r="S772" s="36"/>
      <c r="T772" s="63">
        <v>0</v>
      </c>
      <c r="U772" s="63">
        <v>0</v>
      </c>
      <c r="V772" s="32"/>
      <c r="W772" s="37">
        <v>2016</v>
      </c>
      <c r="X772" s="124" t="s">
        <v>3462</v>
      </c>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row>
    <row r="773" spans="1:161" s="102" customFormat="1" ht="72" customHeight="1" x14ac:dyDescent="0.25">
      <c r="A773" s="122" t="s">
        <v>2421</v>
      </c>
      <c r="B773" s="32" t="s">
        <v>28</v>
      </c>
      <c r="C773" s="44" t="s">
        <v>1062</v>
      </c>
      <c r="D773" s="89" t="s">
        <v>1063</v>
      </c>
      <c r="E773" s="89" t="s">
        <v>1063</v>
      </c>
      <c r="F773" s="89" t="s">
        <v>2422</v>
      </c>
      <c r="G773" s="32" t="s">
        <v>32</v>
      </c>
      <c r="H773" s="34">
        <v>65</v>
      </c>
      <c r="I773" s="32">
        <v>710000000</v>
      </c>
      <c r="J773" s="32" t="s">
        <v>33</v>
      </c>
      <c r="K773" s="32" t="s">
        <v>578</v>
      </c>
      <c r="L773" s="32" t="s">
        <v>44</v>
      </c>
      <c r="M773" s="44"/>
      <c r="N773" s="44" t="s">
        <v>107</v>
      </c>
      <c r="O773" s="35" t="s">
        <v>2410</v>
      </c>
      <c r="P773" s="32"/>
      <c r="Q773" s="32"/>
      <c r="R773" s="36"/>
      <c r="S773" s="36"/>
      <c r="T773" s="63">
        <v>0</v>
      </c>
      <c r="U773" s="63">
        <v>0</v>
      </c>
      <c r="V773" s="32"/>
      <c r="W773" s="37">
        <v>2016</v>
      </c>
      <c r="X773" s="124" t="s">
        <v>3134</v>
      </c>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c r="DN773" s="26"/>
      <c r="DO773" s="26"/>
      <c r="DP773" s="26"/>
      <c r="DQ773" s="26"/>
      <c r="DR773" s="26"/>
      <c r="DS773" s="26"/>
      <c r="DT773" s="26"/>
      <c r="DU773" s="26"/>
      <c r="DV773" s="26"/>
      <c r="DW773" s="26"/>
      <c r="DX773" s="26"/>
      <c r="DY773" s="26"/>
      <c r="DZ773" s="26"/>
    </row>
    <row r="774" spans="1:161" s="102" customFormat="1" ht="71.25" customHeight="1" x14ac:dyDescent="0.25">
      <c r="A774" s="122" t="s">
        <v>3166</v>
      </c>
      <c r="B774" s="32" t="s">
        <v>28</v>
      </c>
      <c r="C774" s="44" t="s">
        <v>1062</v>
      </c>
      <c r="D774" s="89" t="s">
        <v>1063</v>
      </c>
      <c r="E774" s="89" t="s">
        <v>1063</v>
      </c>
      <c r="F774" s="89" t="s">
        <v>2422</v>
      </c>
      <c r="G774" s="32" t="s">
        <v>32</v>
      </c>
      <c r="H774" s="34">
        <v>65</v>
      </c>
      <c r="I774" s="32">
        <v>710000000</v>
      </c>
      <c r="J774" s="32" t="s">
        <v>33</v>
      </c>
      <c r="K774" s="32" t="s">
        <v>45</v>
      </c>
      <c r="L774" s="32" t="s">
        <v>44</v>
      </c>
      <c r="M774" s="44"/>
      <c r="N774" s="32" t="s">
        <v>3163</v>
      </c>
      <c r="O774" s="35" t="s">
        <v>2410</v>
      </c>
      <c r="P774" s="32"/>
      <c r="Q774" s="32"/>
      <c r="R774" s="36"/>
      <c r="S774" s="36"/>
      <c r="T774" s="63">
        <v>0</v>
      </c>
      <c r="U774" s="63">
        <v>0</v>
      </c>
      <c r="V774" s="32"/>
      <c r="W774" s="37">
        <v>2016</v>
      </c>
      <c r="X774" s="124" t="s">
        <v>4791</v>
      </c>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row>
    <row r="775" spans="1:161" s="102" customFormat="1" ht="66.75" customHeight="1" x14ac:dyDescent="0.25">
      <c r="A775" s="122" t="s">
        <v>2423</v>
      </c>
      <c r="B775" s="32" t="s">
        <v>28</v>
      </c>
      <c r="C775" s="44" t="s">
        <v>2418</v>
      </c>
      <c r="D775" s="89" t="s">
        <v>2419</v>
      </c>
      <c r="E775" s="89" t="s">
        <v>2419</v>
      </c>
      <c r="F775" s="89" t="s">
        <v>2424</v>
      </c>
      <c r="G775" s="32" t="s">
        <v>32</v>
      </c>
      <c r="H775" s="34">
        <v>65</v>
      </c>
      <c r="I775" s="32">
        <v>710000000</v>
      </c>
      <c r="J775" s="32" t="s">
        <v>33</v>
      </c>
      <c r="K775" s="32" t="s">
        <v>578</v>
      </c>
      <c r="L775" s="32" t="s">
        <v>44</v>
      </c>
      <c r="M775" s="44"/>
      <c r="N775" s="32" t="s">
        <v>1545</v>
      </c>
      <c r="O775" s="35" t="s">
        <v>2410</v>
      </c>
      <c r="P775" s="32"/>
      <c r="Q775" s="32"/>
      <c r="R775" s="36"/>
      <c r="S775" s="36"/>
      <c r="T775" s="63">
        <v>0</v>
      </c>
      <c r="U775" s="63">
        <v>0</v>
      </c>
      <c r="V775" s="32"/>
      <c r="W775" s="37">
        <v>2016</v>
      </c>
      <c r="X775" s="124" t="s">
        <v>3134</v>
      </c>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row>
    <row r="776" spans="1:161" s="102" customFormat="1" ht="67.5" customHeight="1" x14ac:dyDescent="0.25">
      <c r="A776" s="122" t="s">
        <v>3167</v>
      </c>
      <c r="B776" s="32" t="s">
        <v>28</v>
      </c>
      <c r="C776" s="44" t="s">
        <v>2418</v>
      </c>
      <c r="D776" s="89" t="s">
        <v>2419</v>
      </c>
      <c r="E776" s="89" t="s">
        <v>2419</v>
      </c>
      <c r="F776" s="89" t="s">
        <v>2424</v>
      </c>
      <c r="G776" s="32" t="s">
        <v>32</v>
      </c>
      <c r="H776" s="34">
        <v>65</v>
      </c>
      <c r="I776" s="32">
        <v>710000000</v>
      </c>
      <c r="J776" s="32" t="s">
        <v>33</v>
      </c>
      <c r="K776" s="32" t="s">
        <v>109</v>
      </c>
      <c r="L776" s="32" t="s">
        <v>44</v>
      </c>
      <c r="M776" s="44"/>
      <c r="N776" s="32" t="s">
        <v>2896</v>
      </c>
      <c r="O776" s="35" t="s">
        <v>2410</v>
      </c>
      <c r="P776" s="32"/>
      <c r="Q776" s="32"/>
      <c r="R776" s="36"/>
      <c r="S776" s="36"/>
      <c r="T776" s="63">
        <v>0</v>
      </c>
      <c r="U776" s="63">
        <v>0</v>
      </c>
      <c r="V776" s="32"/>
      <c r="W776" s="37">
        <v>2016</v>
      </c>
      <c r="X776" s="124" t="s">
        <v>4757</v>
      </c>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row>
    <row r="777" spans="1:161" s="102" customFormat="1" ht="66" customHeight="1" x14ac:dyDescent="0.25">
      <c r="A777" s="122" t="s">
        <v>2425</v>
      </c>
      <c r="B777" s="32" t="s">
        <v>28</v>
      </c>
      <c r="C777" s="44" t="s">
        <v>1062</v>
      </c>
      <c r="D777" s="89" t="s">
        <v>1063</v>
      </c>
      <c r="E777" s="89" t="s">
        <v>1063</v>
      </c>
      <c r="F777" s="89" t="s">
        <v>2426</v>
      </c>
      <c r="G777" s="32" t="s">
        <v>32</v>
      </c>
      <c r="H777" s="34">
        <v>65</v>
      </c>
      <c r="I777" s="32">
        <v>710000000</v>
      </c>
      <c r="J777" s="32" t="s">
        <v>33</v>
      </c>
      <c r="K777" s="32" t="s">
        <v>578</v>
      </c>
      <c r="L777" s="32" t="s">
        <v>44</v>
      </c>
      <c r="M777" s="44"/>
      <c r="N777" s="44" t="s">
        <v>107</v>
      </c>
      <c r="O777" s="35" t="s">
        <v>2410</v>
      </c>
      <c r="P777" s="32"/>
      <c r="Q777" s="32"/>
      <c r="R777" s="36"/>
      <c r="S777" s="36"/>
      <c r="T777" s="63">
        <v>0</v>
      </c>
      <c r="U777" s="63">
        <v>0</v>
      </c>
      <c r="V777" s="32"/>
      <c r="W777" s="37">
        <v>2016</v>
      </c>
      <c r="X777" s="124" t="s">
        <v>3134</v>
      </c>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row>
    <row r="778" spans="1:161" s="102" customFormat="1" ht="69.75" customHeight="1" x14ac:dyDescent="0.25">
      <c r="A778" s="122" t="s">
        <v>3168</v>
      </c>
      <c r="B778" s="32" t="s">
        <v>28</v>
      </c>
      <c r="C778" s="44" t="s">
        <v>1062</v>
      </c>
      <c r="D778" s="89" t="s">
        <v>1063</v>
      </c>
      <c r="E778" s="89" t="s">
        <v>1063</v>
      </c>
      <c r="F778" s="89" t="s">
        <v>2426</v>
      </c>
      <c r="G778" s="32" t="s">
        <v>32</v>
      </c>
      <c r="H778" s="34">
        <v>65</v>
      </c>
      <c r="I778" s="32">
        <v>710000000</v>
      </c>
      <c r="J778" s="32" t="s">
        <v>33</v>
      </c>
      <c r="K778" s="32" t="s">
        <v>250</v>
      </c>
      <c r="L778" s="32" t="s">
        <v>44</v>
      </c>
      <c r="M778" s="44"/>
      <c r="N778" s="44" t="s">
        <v>568</v>
      </c>
      <c r="O778" s="35" t="s">
        <v>2410</v>
      </c>
      <c r="P778" s="32"/>
      <c r="Q778" s="32"/>
      <c r="R778" s="36"/>
      <c r="S778" s="36"/>
      <c r="T778" s="63">
        <v>18750000</v>
      </c>
      <c r="U778" s="63">
        <v>21000000</v>
      </c>
      <c r="V778" s="32"/>
      <c r="W778" s="37">
        <v>2016</v>
      </c>
      <c r="X778" s="124" t="s">
        <v>3165</v>
      </c>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row>
    <row r="779" spans="1:161" s="102" customFormat="1" ht="66.75" customHeight="1" x14ac:dyDescent="0.25">
      <c r="A779" s="122" t="s">
        <v>2427</v>
      </c>
      <c r="B779" s="32" t="s">
        <v>28</v>
      </c>
      <c r="C779" s="44" t="s">
        <v>1062</v>
      </c>
      <c r="D779" s="89" t="s">
        <v>1063</v>
      </c>
      <c r="E779" s="89" t="s">
        <v>1063</v>
      </c>
      <c r="F779" s="89" t="s">
        <v>2428</v>
      </c>
      <c r="G779" s="32" t="s">
        <v>2204</v>
      </c>
      <c r="H779" s="34">
        <v>100</v>
      </c>
      <c r="I779" s="32">
        <v>710000000</v>
      </c>
      <c r="J779" s="32" t="s">
        <v>33</v>
      </c>
      <c r="K779" s="32" t="s">
        <v>578</v>
      </c>
      <c r="L779" s="32" t="s">
        <v>44</v>
      </c>
      <c r="M779" s="44"/>
      <c r="N779" s="44" t="s">
        <v>107</v>
      </c>
      <c r="O779" s="35" t="s">
        <v>2221</v>
      </c>
      <c r="P779" s="32"/>
      <c r="Q779" s="32"/>
      <c r="R779" s="36"/>
      <c r="S779" s="36"/>
      <c r="T779" s="63">
        <v>0</v>
      </c>
      <c r="U779" s="63">
        <v>0</v>
      </c>
      <c r="V779" s="32"/>
      <c r="W779" s="37">
        <v>2016</v>
      </c>
      <c r="X779" s="123" t="s">
        <v>3300</v>
      </c>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26"/>
      <c r="DS779" s="26"/>
      <c r="DT779" s="26"/>
      <c r="DU779" s="26"/>
      <c r="DV779" s="26"/>
      <c r="DW779" s="26"/>
      <c r="DX779" s="26"/>
      <c r="DY779" s="26"/>
      <c r="DZ779" s="26"/>
      <c r="EA779" s="26"/>
      <c r="EB779" s="26"/>
      <c r="EC779" s="26"/>
      <c r="ED779" s="26"/>
      <c r="EE779" s="26"/>
      <c r="EF779" s="26"/>
      <c r="EG779" s="26"/>
      <c r="EH779" s="26"/>
      <c r="EI779" s="26"/>
      <c r="EJ779" s="26"/>
      <c r="EK779" s="26"/>
      <c r="EL779" s="26"/>
      <c r="EM779" s="26"/>
      <c r="EN779" s="26"/>
      <c r="EO779" s="26"/>
      <c r="EP779" s="26"/>
      <c r="EQ779" s="26"/>
      <c r="ER779" s="26"/>
      <c r="ES779" s="26"/>
      <c r="ET779" s="26"/>
      <c r="EU779" s="26"/>
      <c r="EV779" s="26"/>
      <c r="EW779" s="26"/>
      <c r="EX779" s="26"/>
      <c r="EY779" s="26"/>
      <c r="EZ779" s="26"/>
      <c r="FA779" s="26"/>
      <c r="FB779" s="26"/>
      <c r="FC779" s="26"/>
      <c r="FD779" s="26"/>
      <c r="FE779" s="26"/>
    </row>
    <row r="780" spans="1:161" s="102" customFormat="1" ht="69.75" customHeight="1" x14ac:dyDescent="0.25">
      <c r="A780" s="122" t="s">
        <v>3463</v>
      </c>
      <c r="B780" s="32" t="s">
        <v>28</v>
      </c>
      <c r="C780" s="44" t="s">
        <v>1062</v>
      </c>
      <c r="D780" s="89" t="s">
        <v>1063</v>
      </c>
      <c r="E780" s="89" t="s">
        <v>1063</v>
      </c>
      <c r="F780" s="89" t="s">
        <v>2428</v>
      </c>
      <c r="G780" s="32" t="s">
        <v>32</v>
      </c>
      <c r="H780" s="34">
        <v>65</v>
      </c>
      <c r="I780" s="32">
        <v>710000000</v>
      </c>
      <c r="J780" s="32" t="s">
        <v>33</v>
      </c>
      <c r="K780" s="32" t="s">
        <v>109</v>
      </c>
      <c r="L780" s="32" t="s">
        <v>44</v>
      </c>
      <c r="M780" s="44"/>
      <c r="N780" s="44" t="s">
        <v>117</v>
      </c>
      <c r="O780" s="35" t="s">
        <v>2221</v>
      </c>
      <c r="P780" s="32"/>
      <c r="Q780" s="32"/>
      <c r="R780" s="36"/>
      <c r="S780" s="36"/>
      <c r="T780" s="63">
        <v>7589285.7142857136</v>
      </c>
      <c r="U780" s="63">
        <v>8500000</v>
      </c>
      <c r="V780" s="32"/>
      <c r="W780" s="37">
        <v>2016</v>
      </c>
      <c r="X780" s="124" t="s">
        <v>3464</v>
      </c>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26"/>
      <c r="DS780" s="26"/>
      <c r="DT780" s="26"/>
      <c r="DU780" s="26"/>
      <c r="DV780" s="26"/>
      <c r="DW780" s="26"/>
      <c r="DX780" s="26"/>
      <c r="DY780" s="26"/>
      <c r="DZ780" s="26"/>
    </row>
    <row r="781" spans="1:161" s="102" customFormat="1" ht="69.75" customHeight="1" x14ac:dyDescent="0.25">
      <c r="A781" s="122" t="s">
        <v>2429</v>
      </c>
      <c r="B781" s="32" t="s">
        <v>28</v>
      </c>
      <c r="C781" s="44" t="s">
        <v>1062</v>
      </c>
      <c r="D781" s="89" t="s">
        <v>1063</v>
      </c>
      <c r="E781" s="89" t="s">
        <v>1063</v>
      </c>
      <c r="F781" s="89" t="s">
        <v>2430</v>
      </c>
      <c r="G781" s="32" t="s">
        <v>2204</v>
      </c>
      <c r="H781" s="34">
        <v>100</v>
      </c>
      <c r="I781" s="32">
        <v>710000000</v>
      </c>
      <c r="J781" s="32" t="s">
        <v>33</v>
      </c>
      <c r="K781" s="32" t="s">
        <v>578</v>
      </c>
      <c r="L781" s="32" t="s">
        <v>44</v>
      </c>
      <c r="M781" s="44"/>
      <c r="N781" s="44" t="s">
        <v>107</v>
      </c>
      <c r="O781" s="35" t="s">
        <v>2221</v>
      </c>
      <c r="P781" s="32"/>
      <c r="Q781" s="32"/>
      <c r="R781" s="36"/>
      <c r="S781" s="36"/>
      <c r="T781" s="63">
        <v>7589285.7142857136</v>
      </c>
      <c r="U781" s="63">
        <v>8500000</v>
      </c>
      <c r="V781" s="32"/>
      <c r="W781" s="37">
        <v>2016</v>
      </c>
      <c r="X781" s="124" t="s">
        <v>2291</v>
      </c>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26"/>
      <c r="DS781" s="26"/>
      <c r="DT781" s="26"/>
      <c r="DU781" s="26"/>
      <c r="DV781" s="26"/>
      <c r="DW781" s="26"/>
      <c r="DX781" s="26"/>
      <c r="DY781" s="26"/>
      <c r="DZ781" s="26"/>
    </row>
    <row r="782" spans="1:161" s="102" customFormat="1" ht="96" customHeight="1" x14ac:dyDescent="0.25">
      <c r="A782" s="122" t="s">
        <v>2431</v>
      </c>
      <c r="B782" s="32" t="s">
        <v>28</v>
      </c>
      <c r="C782" s="44" t="s">
        <v>1062</v>
      </c>
      <c r="D782" s="89" t="s">
        <v>1063</v>
      </c>
      <c r="E782" s="89" t="s">
        <v>1063</v>
      </c>
      <c r="F782" s="89" t="s">
        <v>2432</v>
      </c>
      <c r="G782" s="32" t="s">
        <v>2204</v>
      </c>
      <c r="H782" s="34">
        <v>100</v>
      </c>
      <c r="I782" s="32">
        <v>710000000</v>
      </c>
      <c r="J782" s="32" t="s">
        <v>33</v>
      </c>
      <c r="K782" s="32" t="s">
        <v>578</v>
      </c>
      <c r="L782" s="32" t="s">
        <v>44</v>
      </c>
      <c r="M782" s="44"/>
      <c r="N782" s="44" t="s">
        <v>107</v>
      </c>
      <c r="O782" s="35" t="s">
        <v>2221</v>
      </c>
      <c r="P782" s="32"/>
      <c r="Q782" s="32"/>
      <c r="R782" s="36"/>
      <c r="S782" s="36"/>
      <c r="T782" s="63">
        <v>0</v>
      </c>
      <c r="U782" s="63">
        <v>0</v>
      </c>
      <c r="V782" s="32"/>
      <c r="W782" s="37">
        <v>2016</v>
      </c>
      <c r="X782" s="123" t="s">
        <v>3300</v>
      </c>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c r="FB782" s="26"/>
      <c r="FC782" s="26"/>
      <c r="FD782" s="26"/>
      <c r="FE782" s="26"/>
    </row>
    <row r="783" spans="1:161" s="102" customFormat="1" ht="69.75" customHeight="1" x14ac:dyDescent="0.25">
      <c r="A783" s="122" t="s">
        <v>3465</v>
      </c>
      <c r="B783" s="32" t="s">
        <v>28</v>
      </c>
      <c r="C783" s="44" t="s">
        <v>1062</v>
      </c>
      <c r="D783" s="89" t="s">
        <v>1063</v>
      </c>
      <c r="E783" s="89" t="s">
        <v>1063</v>
      </c>
      <c r="F783" s="89" t="s">
        <v>2432</v>
      </c>
      <c r="G783" s="32" t="s">
        <v>32</v>
      </c>
      <c r="H783" s="34">
        <v>65</v>
      </c>
      <c r="I783" s="32">
        <v>710000000</v>
      </c>
      <c r="J783" s="32" t="s">
        <v>33</v>
      </c>
      <c r="K783" s="32" t="s">
        <v>109</v>
      </c>
      <c r="L783" s="32" t="s">
        <v>44</v>
      </c>
      <c r="M783" s="44"/>
      <c r="N783" s="44" t="s">
        <v>117</v>
      </c>
      <c r="O783" s="35" t="s">
        <v>2221</v>
      </c>
      <c r="P783" s="32"/>
      <c r="Q783" s="32"/>
      <c r="R783" s="36"/>
      <c r="S783" s="36"/>
      <c r="T783" s="63">
        <v>7589285.7142857136</v>
      </c>
      <c r="U783" s="63">
        <v>8500000</v>
      </c>
      <c r="V783" s="32"/>
      <c r="W783" s="37">
        <v>2016</v>
      </c>
      <c r="X783" s="124" t="s">
        <v>3464</v>
      </c>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row>
    <row r="784" spans="1:161" s="102" customFormat="1" ht="66" customHeight="1" x14ac:dyDescent="0.25">
      <c r="A784" s="122" t="s">
        <v>2433</v>
      </c>
      <c r="B784" s="32" t="s">
        <v>28</v>
      </c>
      <c r="C784" s="44" t="s">
        <v>1062</v>
      </c>
      <c r="D784" s="89" t="s">
        <v>1063</v>
      </c>
      <c r="E784" s="89" t="s">
        <v>1063</v>
      </c>
      <c r="F784" s="89" t="s">
        <v>2434</v>
      </c>
      <c r="G784" s="32" t="s">
        <v>2204</v>
      </c>
      <c r="H784" s="34">
        <v>100</v>
      </c>
      <c r="I784" s="32">
        <v>710000000</v>
      </c>
      <c r="J784" s="32" t="s">
        <v>33</v>
      </c>
      <c r="K784" s="32" t="s">
        <v>578</v>
      </c>
      <c r="L784" s="32" t="s">
        <v>44</v>
      </c>
      <c r="M784" s="44"/>
      <c r="N784" s="44" t="s">
        <v>107</v>
      </c>
      <c r="O784" s="35" t="s">
        <v>2221</v>
      </c>
      <c r="P784" s="32"/>
      <c r="Q784" s="32"/>
      <c r="R784" s="36"/>
      <c r="S784" s="36"/>
      <c r="T784" s="63">
        <v>0</v>
      </c>
      <c r="U784" s="63">
        <v>0</v>
      </c>
      <c r="V784" s="32"/>
      <c r="W784" s="37">
        <v>2016</v>
      </c>
      <c r="X784" s="124" t="s">
        <v>2674</v>
      </c>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row>
    <row r="785" spans="1:161" s="102" customFormat="1" ht="106.5" customHeight="1" x14ac:dyDescent="0.25">
      <c r="A785" s="122" t="s">
        <v>2712</v>
      </c>
      <c r="B785" s="32" t="s">
        <v>2713</v>
      </c>
      <c r="C785" s="44" t="s">
        <v>2714</v>
      </c>
      <c r="D785" s="89" t="s">
        <v>2715</v>
      </c>
      <c r="E785" s="89" t="s">
        <v>2715</v>
      </c>
      <c r="F785" s="89" t="s">
        <v>2716</v>
      </c>
      <c r="G785" s="32" t="s">
        <v>2204</v>
      </c>
      <c r="H785" s="34">
        <v>100</v>
      </c>
      <c r="I785" s="32">
        <v>710000000</v>
      </c>
      <c r="J785" s="32" t="s">
        <v>33</v>
      </c>
      <c r="K785" s="32" t="s">
        <v>48</v>
      </c>
      <c r="L785" s="32" t="s">
        <v>44</v>
      </c>
      <c r="M785" s="44"/>
      <c r="N785" s="44" t="s">
        <v>50</v>
      </c>
      <c r="O785" s="35" t="s">
        <v>2717</v>
      </c>
      <c r="P785" s="32"/>
      <c r="Q785" s="32"/>
      <c r="R785" s="36"/>
      <c r="S785" s="36"/>
      <c r="T785" s="63">
        <v>624999.99999999988</v>
      </c>
      <c r="U785" s="63">
        <v>700000</v>
      </c>
      <c r="V785" s="32"/>
      <c r="W785" s="37">
        <v>2016</v>
      </c>
      <c r="X785" s="124" t="s">
        <v>2718</v>
      </c>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26"/>
      <c r="DS785" s="26"/>
      <c r="DT785" s="26"/>
      <c r="DU785" s="26"/>
      <c r="DV785" s="26"/>
      <c r="DW785" s="26"/>
      <c r="DX785" s="26"/>
      <c r="DY785" s="26"/>
      <c r="DZ785" s="26"/>
    </row>
    <row r="786" spans="1:161" s="102" customFormat="1" ht="69.75" customHeight="1" x14ac:dyDescent="0.25">
      <c r="A786" s="122" t="s">
        <v>2435</v>
      </c>
      <c r="B786" s="32" t="s">
        <v>28</v>
      </c>
      <c r="C786" s="44" t="s">
        <v>1062</v>
      </c>
      <c r="D786" s="89" t="s">
        <v>1063</v>
      </c>
      <c r="E786" s="89" t="s">
        <v>1063</v>
      </c>
      <c r="F786" s="89" t="s">
        <v>2436</v>
      </c>
      <c r="G786" s="32" t="s">
        <v>2204</v>
      </c>
      <c r="H786" s="34">
        <v>100</v>
      </c>
      <c r="I786" s="32">
        <v>710000000</v>
      </c>
      <c r="J786" s="32" t="s">
        <v>33</v>
      </c>
      <c r="K786" s="32" t="s">
        <v>578</v>
      </c>
      <c r="L786" s="32" t="s">
        <v>44</v>
      </c>
      <c r="M786" s="44"/>
      <c r="N786" s="44" t="s">
        <v>107</v>
      </c>
      <c r="O786" s="35" t="s">
        <v>2221</v>
      </c>
      <c r="P786" s="32"/>
      <c r="Q786" s="32"/>
      <c r="R786" s="36"/>
      <c r="S786" s="36"/>
      <c r="T786" s="63">
        <v>7589285.7142857136</v>
      </c>
      <c r="U786" s="63">
        <v>8500000</v>
      </c>
      <c r="V786" s="32"/>
      <c r="W786" s="37">
        <v>2016</v>
      </c>
      <c r="X786" s="124" t="s">
        <v>2291</v>
      </c>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row>
    <row r="787" spans="1:161" s="102" customFormat="1" ht="69.75" customHeight="1" x14ac:dyDescent="0.25">
      <c r="A787" s="122" t="s">
        <v>2437</v>
      </c>
      <c r="B787" s="32" t="s">
        <v>28</v>
      </c>
      <c r="C787" s="44" t="s">
        <v>1062</v>
      </c>
      <c r="D787" s="89" t="s">
        <v>1063</v>
      </c>
      <c r="E787" s="89" t="s">
        <v>1063</v>
      </c>
      <c r="F787" s="89" t="s">
        <v>2438</v>
      </c>
      <c r="G787" s="32" t="s">
        <v>2204</v>
      </c>
      <c r="H787" s="34">
        <v>100</v>
      </c>
      <c r="I787" s="32">
        <v>710000000</v>
      </c>
      <c r="J787" s="32" t="s">
        <v>33</v>
      </c>
      <c r="K787" s="32" t="s">
        <v>578</v>
      </c>
      <c r="L787" s="32" t="s">
        <v>44</v>
      </c>
      <c r="M787" s="44"/>
      <c r="N787" s="44" t="s">
        <v>107</v>
      </c>
      <c r="O787" s="35" t="s">
        <v>2221</v>
      </c>
      <c r="P787" s="32"/>
      <c r="Q787" s="32"/>
      <c r="R787" s="36"/>
      <c r="S787" s="36"/>
      <c r="T787" s="63">
        <v>7589285.7142857136</v>
      </c>
      <c r="U787" s="63">
        <v>8500000</v>
      </c>
      <c r="V787" s="32"/>
      <c r="W787" s="37">
        <v>2016</v>
      </c>
      <c r="X787" s="124" t="s">
        <v>2291</v>
      </c>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row>
    <row r="788" spans="1:161" s="102" customFormat="1" ht="66" customHeight="1" x14ac:dyDescent="0.25">
      <c r="A788" s="122" t="s">
        <v>2439</v>
      </c>
      <c r="B788" s="32" t="s">
        <v>28</v>
      </c>
      <c r="C788" s="44" t="s">
        <v>2440</v>
      </c>
      <c r="D788" s="89" t="s">
        <v>2441</v>
      </c>
      <c r="E788" s="89" t="s">
        <v>2442</v>
      </c>
      <c r="F788" s="89" t="s">
        <v>2443</v>
      </c>
      <c r="G788" s="32" t="s">
        <v>32</v>
      </c>
      <c r="H788" s="34">
        <v>100</v>
      </c>
      <c r="I788" s="32">
        <v>710000000</v>
      </c>
      <c r="J788" s="32" t="s">
        <v>33</v>
      </c>
      <c r="K788" s="32" t="s">
        <v>578</v>
      </c>
      <c r="L788" s="32" t="s">
        <v>44</v>
      </c>
      <c r="M788" s="44"/>
      <c r="N788" s="44" t="s">
        <v>107</v>
      </c>
      <c r="O788" s="35" t="s">
        <v>2444</v>
      </c>
      <c r="P788" s="32"/>
      <c r="Q788" s="32"/>
      <c r="R788" s="36"/>
      <c r="S788" s="36"/>
      <c r="T788" s="63">
        <v>0</v>
      </c>
      <c r="U788" s="63">
        <v>0</v>
      </c>
      <c r="V788" s="32"/>
      <c r="W788" s="37">
        <v>2016</v>
      </c>
      <c r="X788" s="124" t="s">
        <v>3134</v>
      </c>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row>
    <row r="789" spans="1:161" s="102" customFormat="1" ht="106.5" customHeight="1" x14ac:dyDescent="0.25">
      <c r="A789" s="122" t="s">
        <v>3169</v>
      </c>
      <c r="B789" s="32" t="s">
        <v>28</v>
      </c>
      <c r="C789" s="44" t="s">
        <v>2440</v>
      </c>
      <c r="D789" s="89" t="s">
        <v>2441</v>
      </c>
      <c r="E789" s="89" t="s">
        <v>2442</v>
      </c>
      <c r="F789" s="89" t="s">
        <v>2443</v>
      </c>
      <c r="G789" s="32" t="s">
        <v>32</v>
      </c>
      <c r="H789" s="34">
        <v>100</v>
      </c>
      <c r="I789" s="32">
        <v>710000000</v>
      </c>
      <c r="J789" s="32" t="s">
        <v>33</v>
      </c>
      <c r="K789" s="32" t="s">
        <v>250</v>
      </c>
      <c r="L789" s="32" t="s">
        <v>44</v>
      </c>
      <c r="M789" s="44"/>
      <c r="N789" s="44" t="s">
        <v>568</v>
      </c>
      <c r="O789" s="35" t="s">
        <v>2444</v>
      </c>
      <c r="P789" s="32"/>
      <c r="Q789" s="32"/>
      <c r="R789" s="36"/>
      <c r="S789" s="36"/>
      <c r="T789" s="63">
        <v>0</v>
      </c>
      <c r="U789" s="63">
        <v>0</v>
      </c>
      <c r="V789" s="32"/>
      <c r="W789" s="37">
        <v>2016</v>
      </c>
      <c r="X789" s="124" t="s">
        <v>4792</v>
      </c>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26"/>
      <c r="DU789" s="26"/>
      <c r="DV789" s="26"/>
      <c r="DW789" s="26"/>
      <c r="DX789" s="26"/>
      <c r="DY789" s="26"/>
      <c r="DZ789" s="26"/>
    </row>
    <row r="790" spans="1:161" s="40" customFormat="1" ht="91.5" customHeight="1" x14ac:dyDescent="0.25">
      <c r="A790" s="122" t="s">
        <v>4793</v>
      </c>
      <c r="B790" s="32" t="s">
        <v>28</v>
      </c>
      <c r="C790" s="44" t="s">
        <v>2440</v>
      </c>
      <c r="D790" s="89" t="s">
        <v>2441</v>
      </c>
      <c r="E790" s="89" t="s">
        <v>2442</v>
      </c>
      <c r="F790" s="89" t="s">
        <v>2443</v>
      </c>
      <c r="G790" s="32" t="s">
        <v>32</v>
      </c>
      <c r="H790" s="34">
        <v>100</v>
      </c>
      <c r="I790" s="32">
        <v>710000000</v>
      </c>
      <c r="J790" s="32" t="s">
        <v>33</v>
      </c>
      <c r="K790" s="32" t="s">
        <v>250</v>
      </c>
      <c r="L790" s="32" t="s">
        <v>44</v>
      </c>
      <c r="M790" s="44"/>
      <c r="N790" s="44" t="s">
        <v>2706</v>
      </c>
      <c r="O790" s="35" t="s">
        <v>2444</v>
      </c>
      <c r="P790" s="32"/>
      <c r="Q790" s="32"/>
      <c r="R790" s="36"/>
      <c r="S790" s="36"/>
      <c r="T790" s="63">
        <v>267857.14285714284</v>
      </c>
      <c r="U790" s="63">
        <v>300000</v>
      </c>
      <c r="V790" s="32"/>
      <c r="W790" s="37">
        <v>2016</v>
      </c>
      <c r="X790" s="124" t="s">
        <v>4794</v>
      </c>
    </row>
    <row r="791" spans="1:161" s="102" customFormat="1" ht="69.75" customHeight="1" x14ac:dyDescent="0.25">
      <c r="A791" s="125" t="s">
        <v>2445</v>
      </c>
      <c r="B791" s="32" t="s">
        <v>28</v>
      </c>
      <c r="C791" s="86" t="s">
        <v>2446</v>
      </c>
      <c r="D791" s="114" t="s">
        <v>2447</v>
      </c>
      <c r="E791" s="114" t="s">
        <v>2448</v>
      </c>
      <c r="F791" s="114" t="s">
        <v>2449</v>
      </c>
      <c r="G791" s="32" t="s">
        <v>2204</v>
      </c>
      <c r="H791" s="34">
        <v>50</v>
      </c>
      <c r="I791" s="32">
        <v>710000000</v>
      </c>
      <c r="J791" s="32" t="s">
        <v>33</v>
      </c>
      <c r="K791" s="71" t="s">
        <v>48</v>
      </c>
      <c r="L791" s="32" t="s">
        <v>44</v>
      </c>
      <c r="M791" s="71"/>
      <c r="N791" s="71" t="s">
        <v>50</v>
      </c>
      <c r="O791" s="35" t="s">
        <v>2221</v>
      </c>
      <c r="P791" s="71"/>
      <c r="Q791" s="71"/>
      <c r="R791" s="36"/>
      <c r="S791" s="36"/>
      <c r="T791" s="63">
        <v>0</v>
      </c>
      <c r="U791" s="63">
        <v>0</v>
      </c>
      <c r="V791" s="37"/>
      <c r="W791" s="32">
        <v>2016</v>
      </c>
      <c r="X791" s="123" t="s">
        <v>3300</v>
      </c>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26"/>
      <c r="DS791" s="26"/>
      <c r="DT791" s="26"/>
      <c r="DU791" s="26"/>
      <c r="DV791" s="26"/>
      <c r="DW791" s="26"/>
      <c r="DX791" s="26"/>
      <c r="DY791" s="26"/>
      <c r="DZ791" s="26"/>
      <c r="EA791" s="26"/>
      <c r="EB791" s="26"/>
      <c r="EC791" s="26"/>
      <c r="ED791" s="26"/>
      <c r="EE791" s="26"/>
      <c r="EF791" s="26"/>
      <c r="EG791" s="26"/>
      <c r="EH791" s="26"/>
      <c r="EI791" s="26"/>
      <c r="EJ791" s="26"/>
      <c r="EK791" s="26"/>
      <c r="EL791" s="26"/>
      <c r="EM791" s="26"/>
      <c r="EN791" s="26"/>
      <c r="EO791" s="26"/>
      <c r="EP791" s="26"/>
      <c r="EQ791" s="26"/>
      <c r="ER791" s="26"/>
      <c r="ES791" s="26"/>
      <c r="ET791" s="26"/>
      <c r="EU791" s="26"/>
      <c r="EV791" s="26"/>
      <c r="EW791" s="26"/>
      <c r="EX791" s="26"/>
      <c r="EY791" s="26"/>
      <c r="EZ791" s="26"/>
      <c r="FA791" s="26"/>
      <c r="FB791" s="26"/>
      <c r="FC791" s="26"/>
      <c r="FD791" s="26"/>
      <c r="FE791" s="26"/>
    </row>
    <row r="792" spans="1:161" s="40" customFormat="1" ht="63.75" customHeight="1" x14ac:dyDescent="0.25">
      <c r="A792" s="125" t="s">
        <v>3466</v>
      </c>
      <c r="B792" s="32" t="s">
        <v>28</v>
      </c>
      <c r="C792" s="86" t="s">
        <v>2446</v>
      </c>
      <c r="D792" s="114" t="s">
        <v>2447</v>
      </c>
      <c r="E792" s="114" t="s">
        <v>2448</v>
      </c>
      <c r="F792" s="114" t="s">
        <v>2449</v>
      </c>
      <c r="G792" s="32" t="s">
        <v>2204</v>
      </c>
      <c r="H792" s="34">
        <v>50</v>
      </c>
      <c r="I792" s="32">
        <v>710000000</v>
      </c>
      <c r="J792" s="32" t="s">
        <v>33</v>
      </c>
      <c r="K792" s="71" t="s">
        <v>109</v>
      </c>
      <c r="L792" s="32" t="s">
        <v>44</v>
      </c>
      <c r="M792" s="71"/>
      <c r="N792" s="71" t="s">
        <v>1081</v>
      </c>
      <c r="O792" s="35" t="s">
        <v>2221</v>
      </c>
      <c r="P792" s="71"/>
      <c r="Q792" s="71"/>
      <c r="R792" s="36"/>
      <c r="S792" s="36"/>
      <c r="T792" s="63">
        <v>5357142.8571428563</v>
      </c>
      <c r="U792" s="63">
        <v>6000000</v>
      </c>
      <c r="V792" s="37"/>
      <c r="W792" s="32">
        <v>2016</v>
      </c>
      <c r="X792" s="123" t="s">
        <v>3467</v>
      </c>
    </row>
    <row r="793" spans="1:161" ht="78.75" customHeight="1" x14ac:dyDescent="0.25">
      <c r="A793" s="125" t="s">
        <v>2450</v>
      </c>
      <c r="B793" s="32" t="s">
        <v>28</v>
      </c>
      <c r="C793" s="86" t="s">
        <v>2451</v>
      </c>
      <c r="D793" s="114" t="s">
        <v>2452</v>
      </c>
      <c r="E793" s="114" t="s">
        <v>2452</v>
      </c>
      <c r="F793" s="114" t="s">
        <v>2453</v>
      </c>
      <c r="G793" s="32" t="s">
        <v>32</v>
      </c>
      <c r="H793" s="34">
        <v>80</v>
      </c>
      <c r="I793" s="32">
        <v>710000000</v>
      </c>
      <c r="J793" s="32" t="s">
        <v>33</v>
      </c>
      <c r="K793" s="71" t="s">
        <v>578</v>
      </c>
      <c r="L793" s="32" t="s">
        <v>44</v>
      </c>
      <c r="M793" s="71"/>
      <c r="N793" s="71" t="s">
        <v>50</v>
      </c>
      <c r="O793" s="35" t="s">
        <v>2221</v>
      </c>
      <c r="P793" s="71"/>
      <c r="Q793" s="71"/>
      <c r="R793" s="36"/>
      <c r="S793" s="36"/>
      <c r="T793" s="63">
        <v>0</v>
      </c>
      <c r="U793" s="63">
        <v>0</v>
      </c>
      <c r="V793" s="32" t="s">
        <v>38</v>
      </c>
      <c r="W793" s="32">
        <v>2016</v>
      </c>
      <c r="X793" s="123" t="s">
        <v>3300</v>
      </c>
    </row>
    <row r="794" spans="1:161" ht="131.25" customHeight="1" x14ac:dyDescent="0.25">
      <c r="A794" s="125" t="s">
        <v>3468</v>
      </c>
      <c r="B794" s="32" t="s">
        <v>28</v>
      </c>
      <c r="C794" s="86" t="s">
        <v>2451</v>
      </c>
      <c r="D794" s="114" t="s">
        <v>2452</v>
      </c>
      <c r="E794" s="114" t="s">
        <v>2452</v>
      </c>
      <c r="F794" s="114" t="s">
        <v>3469</v>
      </c>
      <c r="G794" s="32" t="s">
        <v>2204</v>
      </c>
      <c r="H794" s="34">
        <v>80</v>
      </c>
      <c r="I794" s="32">
        <v>710000000</v>
      </c>
      <c r="J794" s="32" t="s">
        <v>33</v>
      </c>
      <c r="K794" s="71" t="s">
        <v>240</v>
      </c>
      <c r="L794" s="32" t="s">
        <v>44</v>
      </c>
      <c r="M794" s="71"/>
      <c r="N794" s="71" t="s">
        <v>3470</v>
      </c>
      <c r="O794" s="35" t="s">
        <v>2221</v>
      </c>
      <c r="P794" s="71"/>
      <c r="Q794" s="71"/>
      <c r="R794" s="36"/>
      <c r="S794" s="36"/>
      <c r="T794" s="63">
        <v>0</v>
      </c>
      <c r="U794" s="63">
        <v>0</v>
      </c>
      <c r="V794" s="32"/>
      <c r="W794" s="32">
        <v>2016</v>
      </c>
      <c r="X794" s="124" t="s">
        <v>3788</v>
      </c>
    </row>
    <row r="795" spans="1:161" s="40" customFormat="1" ht="63.75" customHeight="1" x14ac:dyDescent="0.25">
      <c r="A795" s="125" t="s">
        <v>3907</v>
      </c>
      <c r="B795" s="32" t="s">
        <v>28</v>
      </c>
      <c r="C795" s="86" t="s">
        <v>2451</v>
      </c>
      <c r="D795" s="114" t="s">
        <v>2452</v>
      </c>
      <c r="E795" s="114" t="s">
        <v>2452</v>
      </c>
      <c r="F795" s="114" t="s">
        <v>3469</v>
      </c>
      <c r="G795" s="32" t="s">
        <v>2204</v>
      </c>
      <c r="H795" s="34">
        <v>80</v>
      </c>
      <c r="I795" s="32">
        <v>710000000</v>
      </c>
      <c r="J795" s="32" t="s">
        <v>33</v>
      </c>
      <c r="K795" s="71" t="s">
        <v>34</v>
      </c>
      <c r="L795" s="32" t="s">
        <v>44</v>
      </c>
      <c r="M795" s="71"/>
      <c r="N795" s="71" t="s">
        <v>3908</v>
      </c>
      <c r="O795" s="35" t="s">
        <v>2221</v>
      </c>
      <c r="P795" s="71"/>
      <c r="Q795" s="71"/>
      <c r="R795" s="36"/>
      <c r="S795" s="36"/>
      <c r="T795" s="63">
        <v>108054321.42857142</v>
      </c>
      <c r="U795" s="63">
        <v>121020840</v>
      </c>
      <c r="V795" s="37"/>
      <c r="W795" s="32">
        <v>2016</v>
      </c>
      <c r="X795" s="123" t="s">
        <v>3909</v>
      </c>
    </row>
    <row r="796" spans="1:161" s="102" customFormat="1" ht="96" customHeight="1" x14ac:dyDescent="0.2">
      <c r="A796" s="125" t="s">
        <v>2454</v>
      </c>
      <c r="B796" s="32" t="s">
        <v>28</v>
      </c>
      <c r="C796" s="86" t="s">
        <v>1296</v>
      </c>
      <c r="D796" s="114" t="s">
        <v>1297</v>
      </c>
      <c r="E796" s="114" t="s">
        <v>1297</v>
      </c>
      <c r="F796" s="114" t="s">
        <v>2455</v>
      </c>
      <c r="G796" s="32" t="s">
        <v>32</v>
      </c>
      <c r="H796" s="34">
        <v>80</v>
      </c>
      <c r="I796" s="32">
        <v>710000000</v>
      </c>
      <c r="J796" s="32" t="s">
        <v>33</v>
      </c>
      <c r="K796" s="71" t="s">
        <v>561</v>
      </c>
      <c r="L796" s="32" t="s">
        <v>44</v>
      </c>
      <c r="M796" s="71"/>
      <c r="N796" s="32" t="s">
        <v>568</v>
      </c>
      <c r="O796" s="35" t="s">
        <v>2221</v>
      </c>
      <c r="P796" s="91"/>
      <c r="Q796" s="91"/>
      <c r="R796" s="91"/>
      <c r="S796" s="91"/>
      <c r="T796" s="63">
        <v>0</v>
      </c>
      <c r="U796" s="63">
        <v>0</v>
      </c>
      <c r="V796" s="32" t="s">
        <v>38</v>
      </c>
      <c r="W796" s="32">
        <v>2016</v>
      </c>
      <c r="X796" s="123" t="s">
        <v>3300</v>
      </c>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26"/>
      <c r="EW796" s="26"/>
      <c r="EX796" s="26"/>
      <c r="EY796" s="26"/>
      <c r="EZ796" s="26"/>
      <c r="FA796" s="26"/>
      <c r="FB796" s="26"/>
      <c r="FC796" s="26"/>
      <c r="FD796" s="26"/>
      <c r="FE796" s="26"/>
    </row>
    <row r="797" spans="1:161" s="102" customFormat="1" ht="94.5" customHeight="1" x14ac:dyDescent="0.2">
      <c r="A797" s="125" t="s">
        <v>3471</v>
      </c>
      <c r="B797" s="32" t="s">
        <v>28</v>
      </c>
      <c r="C797" s="86" t="s">
        <v>1296</v>
      </c>
      <c r="D797" s="114" t="s">
        <v>1297</v>
      </c>
      <c r="E797" s="114" t="s">
        <v>1297</v>
      </c>
      <c r="F797" s="114" t="s">
        <v>2455</v>
      </c>
      <c r="G797" s="32" t="s">
        <v>32</v>
      </c>
      <c r="H797" s="34">
        <v>80</v>
      </c>
      <c r="I797" s="32">
        <v>710000000</v>
      </c>
      <c r="J797" s="32" t="s">
        <v>33</v>
      </c>
      <c r="K797" s="32" t="s">
        <v>109</v>
      </c>
      <c r="L797" s="32" t="s">
        <v>44</v>
      </c>
      <c r="M797" s="71"/>
      <c r="N797" s="32" t="s">
        <v>110</v>
      </c>
      <c r="O797" s="35" t="s">
        <v>2221</v>
      </c>
      <c r="P797" s="91"/>
      <c r="Q797" s="91"/>
      <c r="R797" s="91"/>
      <c r="S797" s="91"/>
      <c r="T797" s="63">
        <v>0</v>
      </c>
      <c r="U797" s="63">
        <v>0</v>
      </c>
      <c r="V797" s="32" t="s">
        <v>38</v>
      </c>
      <c r="W797" s="68">
        <v>2016</v>
      </c>
      <c r="X797" s="124" t="s">
        <v>3788</v>
      </c>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c r="FB797" s="26"/>
      <c r="FC797" s="26"/>
      <c r="FD797" s="26"/>
      <c r="FE797" s="26"/>
    </row>
    <row r="798" spans="1:161" s="40" customFormat="1" ht="38.25" x14ac:dyDescent="0.25">
      <c r="A798" s="125" t="s">
        <v>3910</v>
      </c>
      <c r="B798" s="32" t="s">
        <v>28</v>
      </c>
      <c r="C798" s="86" t="s">
        <v>1296</v>
      </c>
      <c r="D798" s="114" t="s">
        <v>1297</v>
      </c>
      <c r="E798" s="114" t="s">
        <v>1297</v>
      </c>
      <c r="F798" s="114" t="s">
        <v>2455</v>
      </c>
      <c r="G798" s="32" t="s">
        <v>32</v>
      </c>
      <c r="H798" s="34">
        <v>80</v>
      </c>
      <c r="I798" s="32">
        <v>710000000</v>
      </c>
      <c r="J798" s="32" t="s">
        <v>33</v>
      </c>
      <c r="K798" s="32" t="s">
        <v>34</v>
      </c>
      <c r="L798" s="32" t="s">
        <v>44</v>
      </c>
      <c r="M798" s="71"/>
      <c r="N798" s="71" t="s">
        <v>3908</v>
      </c>
      <c r="O798" s="35" t="s">
        <v>2221</v>
      </c>
      <c r="P798" s="91"/>
      <c r="Q798" s="91"/>
      <c r="R798" s="91"/>
      <c r="S798" s="91"/>
      <c r="T798" s="63">
        <v>36607142.857142851</v>
      </c>
      <c r="U798" s="63">
        <v>41000000</v>
      </c>
      <c r="V798" s="32" t="s">
        <v>38</v>
      </c>
      <c r="W798" s="68">
        <v>2016</v>
      </c>
      <c r="X798" s="123" t="s">
        <v>3911</v>
      </c>
    </row>
    <row r="799" spans="1:161" s="102" customFormat="1" ht="120.75" customHeight="1" x14ac:dyDescent="0.25">
      <c r="A799" s="122" t="s">
        <v>2456</v>
      </c>
      <c r="B799" s="32" t="s">
        <v>28</v>
      </c>
      <c r="C799" s="70" t="s">
        <v>346</v>
      </c>
      <c r="D799" s="89" t="s">
        <v>347</v>
      </c>
      <c r="E799" s="89" t="s">
        <v>347</v>
      </c>
      <c r="F799" s="89" t="s">
        <v>2457</v>
      </c>
      <c r="G799" s="32" t="s">
        <v>2204</v>
      </c>
      <c r="H799" s="46">
        <v>100</v>
      </c>
      <c r="I799" s="32">
        <v>710000000</v>
      </c>
      <c r="J799" s="32" t="s">
        <v>33</v>
      </c>
      <c r="K799" s="32" t="s">
        <v>578</v>
      </c>
      <c r="L799" s="70" t="s">
        <v>2808</v>
      </c>
      <c r="M799" s="70"/>
      <c r="N799" s="70" t="s">
        <v>1545</v>
      </c>
      <c r="O799" s="32" t="s">
        <v>2232</v>
      </c>
      <c r="P799" s="70"/>
      <c r="Q799" s="70"/>
      <c r="R799" s="47"/>
      <c r="S799" s="47"/>
      <c r="T799" s="63">
        <v>0</v>
      </c>
      <c r="U799" s="63">
        <v>0</v>
      </c>
      <c r="V799" s="70"/>
      <c r="W799" s="68">
        <v>2016</v>
      </c>
      <c r="X799" s="123" t="s">
        <v>3300</v>
      </c>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26"/>
      <c r="EW799" s="26"/>
      <c r="EX799" s="26"/>
      <c r="EY799" s="26"/>
      <c r="EZ799" s="26"/>
      <c r="FA799" s="26"/>
      <c r="FB799" s="26"/>
      <c r="FC799" s="26"/>
      <c r="FD799" s="26"/>
      <c r="FE799" s="26"/>
    </row>
    <row r="800" spans="1:161" ht="12" customHeight="1" x14ac:dyDescent="0.25">
      <c r="A800" s="122" t="s">
        <v>3472</v>
      </c>
      <c r="B800" s="32" t="s">
        <v>28</v>
      </c>
      <c r="C800" s="70" t="s">
        <v>346</v>
      </c>
      <c r="D800" s="89" t="s">
        <v>347</v>
      </c>
      <c r="E800" s="89" t="s">
        <v>347</v>
      </c>
      <c r="F800" s="89" t="s">
        <v>2457</v>
      </c>
      <c r="G800" s="32" t="s">
        <v>2204</v>
      </c>
      <c r="H800" s="46">
        <v>100</v>
      </c>
      <c r="I800" s="32">
        <v>710000000</v>
      </c>
      <c r="J800" s="32" t="s">
        <v>33</v>
      </c>
      <c r="K800" s="32" t="s">
        <v>578</v>
      </c>
      <c r="L800" s="70" t="s">
        <v>2808</v>
      </c>
      <c r="M800" s="70"/>
      <c r="N800" s="70" t="s">
        <v>1545</v>
      </c>
      <c r="O800" s="32" t="s">
        <v>2232</v>
      </c>
      <c r="P800" s="70"/>
      <c r="Q800" s="70"/>
      <c r="R800" s="47"/>
      <c r="S800" s="47"/>
      <c r="T800" s="63">
        <v>107000000</v>
      </c>
      <c r="U800" s="63">
        <v>119840000.00000001</v>
      </c>
      <c r="V800" s="70"/>
      <c r="W800" s="68">
        <v>2016</v>
      </c>
      <c r="X800" s="124" t="s">
        <v>3473</v>
      </c>
    </row>
    <row r="801" spans="1:16343" ht="89.25" customHeight="1" x14ac:dyDescent="0.25">
      <c r="A801" s="122" t="s">
        <v>2458</v>
      </c>
      <c r="B801" s="89" t="s">
        <v>28</v>
      </c>
      <c r="C801" s="89" t="s">
        <v>346</v>
      </c>
      <c r="D801" s="89" t="s">
        <v>347</v>
      </c>
      <c r="E801" s="32" t="s">
        <v>347</v>
      </c>
      <c r="F801" s="46" t="s">
        <v>2459</v>
      </c>
      <c r="G801" s="32" t="s">
        <v>2204</v>
      </c>
      <c r="H801" s="32">
        <v>100</v>
      </c>
      <c r="I801" s="32">
        <v>710000000</v>
      </c>
      <c r="J801" s="70" t="s">
        <v>33</v>
      </c>
      <c r="K801" s="70" t="s">
        <v>578</v>
      </c>
      <c r="L801" s="70" t="s">
        <v>2807</v>
      </c>
      <c r="M801" s="32"/>
      <c r="N801" s="70" t="s">
        <v>1545</v>
      </c>
      <c r="O801" s="70" t="s">
        <v>2232</v>
      </c>
      <c r="P801" s="47"/>
      <c r="Q801" s="47"/>
      <c r="R801" s="47"/>
      <c r="S801" s="47"/>
      <c r="T801" s="63">
        <v>0</v>
      </c>
      <c r="U801" s="63">
        <v>0</v>
      </c>
      <c r="V801" s="44"/>
      <c r="W801" s="32">
        <v>2016</v>
      </c>
      <c r="X801" s="129" t="s">
        <v>4477</v>
      </c>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26"/>
      <c r="DS801" s="26"/>
      <c r="DT801" s="26"/>
      <c r="DU801" s="26"/>
      <c r="DV801" s="26"/>
      <c r="DW801" s="26"/>
      <c r="DX801" s="26"/>
      <c r="DY801" s="26"/>
      <c r="DZ801" s="26"/>
      <c r="EA801" s="26"/>
      <c r="EB801" s="26"/>
      <c r="EC801" s="26"/>
      <c r="ED801" s="26"/>
      <c r="EE801" s="26"/>
      <c r="EF801" s="26"/>
      <c r="EG801" s="26"/>
      <c r="EH801" s="26"/>
      <c r="EI801" s="26"/>
      <c r="EJ801" s="26"/>
      <c r="EK801" s="26"/>
      <c r="EL801" s="26"/>
      <c r="EM801" s="26"/>
      <c r="EN801" s="26"/>
      <c r="EO801" s="26"/>
      <c r="EP801" s="26"/>
      <c r="EQ801" s="26"/>
      <c r="ER801" s="26"/>
      <c r="ES801" s="26"/>
      <c r="ET801" s="26"/>
      <c r="EU801" s="26"/>
      <c r="EV801" s="26"/>
      <c r="EW801" s="26"/>
      <c r="EX801" s="26"/>
      <c r="EY801" s="26"/>
      <c r="EZ801" s="26"/>
      <c r="FA801" s="26"/>
      <c r="FB801" s="26"/>
      <c r="FC801" s="26"/>
      <c r="FD801" s="102"/>
      <c r="FE801" s="102"/>
      <c r="FF801" s="102"/>
      <c r="FG801" s="102"/>
      <c r="FH801" s="102"/>
      <c r="FI801" s="102"/>
      <c r="FJ801" s="102"/>
      <c r="FK801" s="102"/>
      <c r="FL801" s="102"/>
      <c r="FM801" s="102"/>
      <c r="FN801" s="102"/>
      <c r="FO801" s="102"/>
      <c r="FP801" s="102"/>
      <c r="FQ801" s="102"/>
      <c r="FR801" s="102"/>
      <c r="FS801" s="102"/>
      <c r="FT801" s="102"/>
      <c r="FU801" s="102"/>
      <c r="FV801" s="102"/>
      <c r="FW801" s="102"/>
      <c r="FX801" s="102"/>
      <c r="FY801" s="102"/>
      <c r="FZ801" s="102"/>
      <c r="GA801" s="102"/>
      <c r="GB801" s="102"/>
      <c r="GC801" s="102"/>
      <c r="GD801" s="102"/>
      <c r="GE801" s="102"/>
      <c r="GF801" s="102"/>
      <c r="GG801" s="102"/>
      <c r="GH801" s="102"/>
      <c r="GI801" s="102"/>
      <c r="GJ801" s="102"/>
      <c r="GK801" s="102"/>
      <c r="GL801" s="102"/>
      <c r="GM801" s="102"/>
      <c r="GN801" s="102"/>
      <c r="GO801" s="102"/>
      <c r="GP801" s="102"/>
      <c r="GQ801" s="102"/>
      <c r="GR801" s="102"/>
      <c r="GS801" s="102"/>
      <c r="GT801" s="102"/>
      <c r="GU801" s="102"/>
      <c r="GV801" s="102"/>
      <c r="GW801" s="102"/>
      <c r="GX801" s="102"/>
      <c r="GY801" s="102"/>
      <c r="GZ801" s="102"/>
      <c r="HA801" s="102"/>
      <c r="HB801" s="102"/>
      <c r="HC801" s="102"/>
      <c r="HD801" s="102"/>
      <c r="HE801" s="102"/>
      <c r="HF801" s="102"/>
      <c r="HG801" s="102"/>
      <c r="HH801" s="102"/>
      <c r="HI801" s="102"/>
      <c r="HJ801" s="102"/>
      <c r="HK801" s="102"/>
      <c r="HL801" s="102"/>
      <c r="HM801" s="102"/>
      <c r="HN801" s="102"/>
      <c r="HO801" s="102"/>
      <c r="HP801" s="102"/>
      <c r="HQ801" s="102"/>
      <c r="HR801" s="102"/>
      <c r="HS801" s="102"/>
      <c r="HT801" s="102"/>
      <c r="HU801" s="102"/>
      <c r="HV801" s="102"/>
      <c r="HW801" s="102"/>
      <c r="HX801" s="102"/>
      <c r="HY801" s="102"/>
      <c r="HZ801" s="102"/>
      <c r="IA801" s="102"/>
      <c r="IB801" s="102"/>
      <c r="IC801" s="102"/>
      <c r="ID801" s="102"/>
      <c r="IE801" s="102"/>
      <c r="IF801" s="102"/>
      <c r="IG801" s="102"/>
      <c r="IH801" s="102"/>
      <c r="II801" s="102"/>
      <c r="IJ801" s="102"/>
      <c r="IK801" s="102"/>
      <c r="IL801" s="102"/>
      <c r="IM801" s="102"/>
      <c r="IN801" s="102"/>
      <c r="IO801" s="102"/>
      <c r="IP801" s="102"/>
      <c r="IQ801" s="102"/>
      <c r="IR801" s="102"/>
      <c r="IS801" s="102"/>
      <c r="IT801" s="102"/>
      <c r="IU801" s="102"/>
      <c r="IV801" s="102"/>
      <c r="IW801" s="102"/>
      <c r="IX801" s="102"/>
      <c r="IY801" s="102"/>
      <c r="IZ801" s="102"/>
      <c r="JA801" s="102"/>
      <c r="JB801" s="102"/>
      <c r="JC801" s="102"/>
      <c r="JD801" s="102"/>
      <c r="JE801" s="102"/>
      <c r="JF801" s="102"/>
      <c r="JG801" s="102"/>
      <c r="JH801" s="102"/>
      <c r="JI801" s="102"/>
      <c r="JJ801" s="102"/>
      <c r="JK801" s="102"/>
      <c r="JL801" s="102"/>
      <c r="JM801" s="102"/>
      <c r="JN801" s="102"/>
      <c r="JO801" s="102"/>
      <c r="JP801" s="102"/>
      <c r="JQ801" s="102"/>
      <c r="JR801" s="102"/>
      <c r="JS801" s="102"/>
      <c r="JT801" s="102"/>
      <c r="JU801" s="102"/>
      <c r="JV801" s="102"/>
      <c r="JW801" s="102"/>
      <c r="JX801" s="102"/>
      <c r="JY801" s="102"/>
      <c r="JZ801" s="102"/>
      <c r="KA801" s="102"/>
      <c r="KB801" s="102"/>
      <c r="KC801" s="102"/>
      <c r="KD801" s="102"/>
      <c r="KE801" s="102"/>
      <c r="KF801" s="102"/>
      <c r="KG801" s="102"/>
      <c r="KH801" s="102"/>
      <c r="KI801" s="102"/>
      <c r="KJ801" s="102"/>
      <c r="KK801" s="102"/>
      <c r="KL801" s="102"/>
      <c r="KM801" s="102"/>
      <c r="KN801" s="102"/>
      <c r="KO801" s="102"/>
      <c r="KP801" s="102"/>
      <c r="KQ801" s="102"/>
      <c r="KR801" s="102"/>
      <c r="KS801" s="102"/>
      <c r="KT801" s="102"/>
      <c r="KU801" s="102"/>
      <c r="KV801" s="102"/>
      <c r="KW801" s="102"/>
      <c r="KX801" s="102"/>
      <c r="KY801" s="102"/>
      <c r="KZ801" s="102"/>
      <c r="LA801" s="102"/>
      <c r="LB801" s="102"/>
      <c r="LC801" s="102"/>
      <c r="LD801" s="102"/>
      <c r="LE801" s="102"/>
      <c r="LF801" s="102"/>
      <c r="LG801" s="102"/>
      <c r="LH801" s="102"/>
      <c r="LI801" s="102"/>
      <c r="LJ801" s="102"/>
      <c r="LK801" s="102"/>
      <c r="LL801" s="102"/>
      <c r="LM801" s="102"/>
      <c r="LN801" s="102"/>
      <c r="LO801" s="102"/>
      <c r="LP801" s="102"/>
      <c r="LQ801" s="102"/>
      <c r="LR801" s="102"/>
      <c r="LS801" s="102"/>
      <c r="LT801" s="102"/>
      <c r="LU801" s="102"/>
      <c r="LV801" s="102"/>
      <c r="LW801" s="102"/>
      <c r="LX801" s="102"/>
      <c r="LY801" s="102"/>
      <c r="LZ801" s="102"/>
      <c r="MA801" s="102"/>
      <c r="MB801" s="102"/>
      <c r="MC801" s="102"/>
      <c r="MD801" s="102"/>
      <c r="ME801" s="102"/>
      <c r="MF801" s="102"/>
      <c r="MG801" s="102"/>
      <c r="MH801" s="102"/>
      <c r="MI801" s="102"/>
      <c r="MJ801" s="102"/>
      <c r="MK801" s="102"/>
      <c r="ML801" s="102"/>
      <c r="MM801" s="102"/>
      <c r="MN801" s="102"/>
      <c r="MO801" s="102"/>
      <c r="MP801" s="102"/>
      <c r="MQ801" s="102"/>
      <c r="MR801" s="102"/>
      <c r="MS801" s="102"/>
      <c r="MT801" s="102"/>
      <c r="MU801" s="102"/>
      <c r="MV801" s="102"/>
      <c r="MW801" s="102"/>
      <c r="MX801" s="102"/>
      <c r="MY801" s="102"/>
      <c r="MZ801" s="102"/>
      <c r="NA801" s="102"/>
      <c r="NB801" s="102"/>
      <c r="NC801" s="102"/>
      <c r="ND801" s="102"/>
      <c r="NE801" s="102"/>
      <c r="NF801" s="102"/>
      <c r="NG801" s="102"/>
      <c r="NH801" s="102"/>
      <c r="NI801" s="102"/>
      <c r="NJ801" s="102"/>
      <c r="NK801" s="102"/>
      <c r="NL801" s="102"/>
      <c r="NM801" s="102"/>
      <c r="NN801" s="102"/>
      <c r="NO801" s="102"/>
      <c r="NP801" s="102"/>
      <c r="NQ801" s="102"/>
      <c r="NR801" s="102"/>
      <c r="NS801" s="102"/>
      <c r="NT801" s="102"/>
      <c r="NU801" s="102"/>
      <c r="NV801" s="102"/>
      <c r="NW801" s="102"/>
      <c r="NX801" s="102"/>
      <c r="NY801" s="102"/>
      <c r="NZ801" s="102"/>
      <c r="OA801" s="102"/>
      <c r="OB801" s="102"/>
      <c r="OC801" s="102"/>
      <c r="OD801" s="102"/>
      <c r="OE801" s="102"/>
      <c r="OF801" s="102"/>
      <c r="OG801" s="102"/>
      <c r="OH801" s="102"/>
      <c r="OI801" s="102"/>
      <c r="OJ801" s="102"/>
      <c r="OK801" s="102"/>
      <c r="OL801" s="102"/>
      <c r="OM801" s="102"/>
      <c r="ON801" s="102"/>
      <c r="OO801" s="102"/>
      <c r="OP801" s="102"/>
      <c r="OQ801" s="102"/>
      <c r="OR801" s="102"/>
      <c r="OS801" s="102"/>
      <c r="OT801" s="102"/>
      <c r="OU801" s="102"/>
      <c r="OV801" s="102"/>
      <c r="OW801" s="102"/>
      <c r="OX801" s="102"/>
      <c r="OY801" s="102"/>
      <c r="OZ801" s="102"/>
      <c r="PA801" s="102"/>
      <c r="PB801" s="102"/>
      <c r="PC801" s="102"/>
      <c r="PD801" s="102"/>
      <c r="PE801" s="102"/>
      <c r="PF801" s="102"/>
      <c r="PG801" s="102"/>
      <c r="PH801" s="102"/>
      <c r="PI801" s="102"/>
      <c r="PJ801" s="102"/>
      <c r="PK801" s="102"/>
      <c r="PL801" s="102"/>
      <c r="PM801" s="102"/>
      <c r="PN801" s="102"/>
      <c r="PO801" s="102"/>
      <c r="PP801" s="102"/>
      <c r="PQ801" s="102"/>
      <c r="PR801" s="102"/>
      <c r="PS801" s="102"/>
      <c r="PT801" s="102"/>
      <c r="PU801" s="102"/>
      <c r="PV801" s="102"/>
      <c r="PW801" s="102"/>
      <c r="PX801" s="102"/>
      <c r="PY801" s="102"/>
      <c r="PZ801" s="102"/>
      <c r="QA801" s="102"/>
      <c r="QB801" s="102"/>
      <c r="QC801" s="102"/>
      <c r="QD801" s="102"/>
      <c r="QE801" s="102"/>
      <c r="QF801" s="102"/>
      <c r="QG801" s="102"/>
      <c r="QH801" s="102"/>
      <c r="QI801" s="102"/>
      <c r="QJ801" s="102"/>
      <c r="QK801" s="102"/>
      <c r="QL801" s="102"/>
      <c r="QM801" s="102"/>
      <c r="QN801" s="102"/>
      <c r="QO801" s="102"/>
      <c r="QP801" s="102"/>
      <c r="QQ801" s="102"/>
      <c r="QR801" s="102"/>
      <c r="QS801" s="102"/>
      <c r="QT801" s="102"/>
      <c r="QU801" s="102"/>
      <c r="QV801" s="102"/>
      <c r="QW801" s="102"/>
      <c r="QX801" s="102"/>
      <c r="QY801" s="102"/>
      <c r="QZ801" s="102"/>
      <c r="RA801" s="102"/>
      <c r="RB801" s="102"/>
      <c r="RC801" s="102"/>
      <c r="RD801" s="102"/>
      <c r="RE801" s="102"/>
      <c r="RF801" s="102"/>
      <c r="RG801" s="102"/>
      <c r="RH801" s="102"/>
      <c r="RI801" s="102"/>
      <c r="RJ801" s="102"/>
      <c r="RK801" s="102"/>
      <c r="RL801" s="102"/>
      <c r="RM801" s="102"/>
      <c r="RN801" s="102"/>
      <c r="RO801" s="102"/>
      <c r="RP801" s="102"/>
      <c r="RQ801" s="102"/>
      <c r="RR801" s="102"/>
      <c r="RS801" s="102"/>
      <c r="RT801" s="102"/>
      <c r="RU801" s="102"/>
      <c r="RV801" s="102"/>
      <c r="RW801" s="102"/>
      <c r="RX801" s="102"/>
      <c r="RY801" s="102"/>
      <c r="RZ801" s="102"/>
      <c r="SA801" s="102"/>
      <c r="SB801" s="102"/>
      <c r="SC801" s="102"/>
      <c r="SD801" s="102"/>
      <c r="SE801" s="102"/>
      <c r="SF801" s="102"/>
      <c r="SG801" s="102"/>
      <c r="SH801" s="102"/>
      <c r="SI801" s="102"/>
      <c r="SJ801" s="102"/>
      <c r="SK801" s="102"/>
      <c r="SL801" s="102"/>
      <c r="SM801" s="102"/>
      <c r="SN801" s="102"/>
      <c r="SO801" s="102"/>
      <c r="SP801" s="102"/>
      <c r="SQ801" s="102"/>
      <c r="SR801" s="102"/>
      <c r="SS801" s="102"/>
      <c r="ST801" s="102"/>
      <c r="SU801" s="102"/>
      <c r="SV801" s="102"/>
      <c r="SW801" s="102"/>
      <c r="SX801" s="102"/>
      <c r="SY801" s="102"/>
      <c r="SZ801" s="102"/>
      <c r="TA801" s="102"/>
      <c r="TB801" s="102"/>
      <c r="TC801" s="102"/>
      <c r="TD801" s="102"/>
      <c r="TE801" s="102"/>
      <c r="TF801" s="102"/>
      <c r="TG801" s="102"/>
      <c r="TH801" s="102"/>
      <c r="TI801" s="102"/>
      <c r="TJ801" s="102"/>
      <c r="TK801" s="102"/>
      <c r="TL801" s="102"/>
      <c r="TM801" s="102"/>
      <c r="TN801" s="102"/>
      <c r="TO801" s="102"/>
      <c r="TP801" s="102"/>
      <c r="TQ801" s="102"/>
      <c r="TR801" s="102"/>
      <c r="TS801" s="102"/>
      <c r="TT801" s="102"/>
      <c r="TU801" s="102"/>
      <c r="TV801" s="102"/>
      <c r="TW801" s="102"/>
      <c r="TX801" s="102"/>
      <c r="TY801" s="102"/>
      <c r="TZ801" s="102"/>
      <c r="UA801" s="102"/>
      <c r="UB801" s="102"/>
      <c r="UC801" s="102"/>
      <c r="UD801" s="102"/>
      <c r="UE801" s="102"/>
      <c r="UF801" s="102"/>
      <c r="UG801" s="102"/>
      <c r="UH801" s="102"/>
      <c r="UI801" s="102"/>
      <c r="UJ801" s="102"/>
      <c r="UK801" s="102"/>
      <c r="UL801" s="102"/>
      <c r="UM801" s="102"/>
      <c r="UN801" s="102"/>
      <c r="UO801" s="102"/>
      <c r="UP801" s="102"/>
      <c r="UQ801" s="102"/>
      <c r="UR801" s="102"/>
      <c r="US801" s="102"/>
      <c r="UT801" s="102"/>
      <c r="UU801" s="102"/>
      <c r="UV801" s="102"/>
      <c r="UW801" s="102"/>
      <c r="UX801" s="102"/>
      <c r="UY801" s="102"/>
      <c r="UZ801" s="102"/>
      <c r="VA801" s="102"/>
      <c r="VB801" s="102"/>
      <c r="VC801" s="102"/>
      <c r="VD801" s="102"/>
      <c r="VE801" s="102"/>
      <c r="VF801" s="102"/>
      <c r="VG801" s="102"/>
      <c r="VH801" s="102"/>
      <c r="VI801" s="102"/>
      <c r="VJ801" s="102"/>
      <c r="VK801" s="102"/>
      <c r="VL801" s="102"/>
      <c r="VM801" s="102"/>
      <c r="VN801" s="102"/>
      <c r="VO801" s="102"/>
      <c r="VP801" s="102"/>
      <c r="VQ801" s="102"/>
      <c r="VR801" s="102"/>
      <c r="VS801" s="102"/>
      <c r="VT801" s="102"/>
      <c r="VU801" s="102"/>
      <c r="VV801" s="102"/>
      <c r="VW801" s="102"/>
      <c r="VX801" s="102"/>
      <c r="VY801" s="102"/>
      <c r="VZ801" s="102"/>
      <c r="WA801" s="102"/>
      <c r="WB801" s="102"/>
      <c r="WC801" s="102"/>
      <c r="WD801" s="102"/>
      <c r="WE801" s="102"/>
      <c r="WF801" s="102"/>
      <c r="WG801" s="102"/>
      <c r="WH801" s="102"/>
      <c r="WI801" s="102"/>
      <c r="WJ801" s="102"/>
      <c r="WK801" s="102"/>
      <c r="WL801" s="102"/>
      <c r="WM801" s="102"/>
      <c r="WN801" s="102"/>
      <c r="WO801" s="102"/>
      <c r="WP801" s="102"/>
      <c r="WQ801" s="102"/>
      <c r="WR801" s="102"/>
      <c r="WS801" s="102"/>
      <c r="WT801" s="102"/>
      <c r="WU801" s="102"/>
      <c r="WV801" s="102"/>
      <c r="WW801" s="102"/>
      <c r="WX801" s="102"/>
      <c r="WY801" s="102"/>
      <c r="WZ801" s="102"/>
      <c r="XA801" s="102"/>
      <c r="XB801" s="102"/>
      <c r="XC801" s="102"/>
      <c r="XD801" s="102"/>
      <c r="XE801" s="102"/>
      <c r="XF801" s="102"/>
      <c r="XG801" s="102"/>
      <c r="XH801" s="102"/>
      <c r="XI801" s="102"/>
      <c r="XJ801" s="102"/>
      <c r="XK801" s="102"/>
      <c r="XL801" s="102"/>
      <c r="XM801" s="102"/>
      <c r="XN801" s="102"/>
      <c r="XO801" s="102"/>
      <c r="XP801" s="102"/>
      <c r="XQ801" s="102"/>
      <c r="XR801" s="102"/>
      <c r="XS801" s="102"/>
      <c r="XT801" s="102"/>
      <c r="XU801" s="102"/>
      <c r="XV801" s="102"/>
      <c r="XW801" s="102"/>
      <c r="XX801" s="102"/>
      <c r="XY801" s="102"/>
      <c r="XZ801" s="102"/>
      <c r="YA801" s="102"/>
      <c r="YB801" s="102"/>
      <c r="YC801" s="102"/>
      <c r="YD801" s="102"/>
      <c r="YE801" s="102"/>
      <c r="YF801" s="102"/>
      <c r="YG801" s="102"/>
      <c r="YH801" s="102"/>
      <c r="YI801" s="102"/>
      <c r="YJ801" s="102"/>
      <c r="YK801" s="102"/>
      <c r="YL801" s="102"/>
      <c r="YM801" s="102"/>
      <c r="YN801" s="102"/>
      <c r="YO801" s="102"/>
      <c r="YP801" s="102"/>
      <c r="YQ801" s="102"/>
      <c r="YR801" s="102"/>
      <c r="YS801" s="102"/>
      <c r="YT801" s="102"/>
      <c r="YU801" s="102"/>
      <c r="YV801" s="102"/>
      <c r="YW801" s="102"/>
      <c r="YX801" s="102"/>
      <c r="YY801" s="102"/>
      <c r="YZ801" s="102"/>
      <c r="ZA801" s="102"/>
      <c r="ZB801" s="102"/>
      <c r="ZC801" s="102"/>
      <c r="ZD801" s="102"/>
      <c r="ZE801" s="102"/>
      <c r="ZF801" s="102"/>
      <c r="ZG801" s="102"/>
      <c r="ZH801" s="102"/>
      <c r="ZI801" s="102"/>
      <c r="ZJ801" s="102"/>
      <c r="ZK801" s="102"/>
      <c r="ZL801" s="102"/>
      <c r="ZM801" s="102"/>
      <c r="ZN801" s="102"/>
      <c r="ZO801" s="102"/>
      <c r="ZP801" s="102"/>
      <c r="ZQ801" s="102"/>
      <c r="ZR801" s="102"/>
      <c r="ZS801" s="102"/>
      <c r="ZT801" s="102"/>
      <c r="ZU801" s="102"/>
      <c r="ZV801" s="102"/>
      <c r="ZW801" s="102"/>
      <c r="ZX801" s="102"/>
      <c r="ZY801" s="102"/>
      <c r="ZZ801" s="102"/>
      <c r="AAA801" s="102"/>
      <c r="AAB801" s="102"/>
      <c r="AAC801" s="102"/>
      <c r="AAD801" s="102"/>
      <c r="AAE801" s="102"/>
      <c r="AAF801" s="102"/>
      <c r="AAG801" s="102"/>
      <c r="AAH801" s="102"/>
      <c r="AAI801" s="102"/>
      <c r="AAJ801" s="102"/>
      <c r="AAK801" s="102"/>
      <c r="AAL801" s="102"/>
      <c r="AAM801" s="102"/>
      <c r="AAN801" s="102"/>
      <c r="AAO801" s="102"/>
      <c r="AAP801" s="102"/>
      <c r="AAQ801" s="102"/>
      <c r="AAR801" s="102"/>
      <c r="AAS801" s="102"/>
      <c r="AAT801" s="102"/>
      <c r="AAU801" s="102"/>
      <c r="AAV801" s="102"/>
      <c r="AAW801" s="102"/>
      <c r="AAX801" s="102"/>
      <c r="AAY801" s="102"/>
      <c r="AAZ801" s="102"/>
      <c r="ABA801" s="102"/>
      <c r="ABB801" s="102"/>
      <c r="ABC801" s="102"/>
      <c r="ABD801" s="102"/>
      <c r="ABE801" s="102"/>
      <c r="ABF801" s="102"/>
      <c r="ABG801" s="102"/>
      <c r="ABH801" s="102"/>
      <c r="ABI801" s="102"/>
      <c r="ABJ801" s="102"/>
      <c r="ABK801" s="102"/>
      <c r="ABL801" s="102"/>
      <c r="ABM801" s="102"/>
      <c r="ABN801" s="102"/>
      <c r="ABO801" s="102"/>
      <c r="ABP801" s="102"/>
      <c r="ABQ801" s="102"/>
      <c r="ABR801" s="102"/>
      <c r="ABS801" s="102"/>
      <c r="ABT801" s="102"/>
      <c r="ABU801" s="102"/>
      <c r="ABV801" s="102"/>
      <c r="ABW801" s="102"/>
      <c r="ABX801" s="102"/>
      <c r="ABY801" s="102"/>
      <c r="ABZ801" s="102"/>
      <c r="ACA801" s="102"/>
      <c r="ACB801" s="102"/>
      <c r="ACC801" s="102"/>
      <c r="ACD801" s="102"/>
      <c r="ACE801" s="102"/>
      <c r="ACF801" s="102"/>
      <c r="ACG801" s="102"/>
      <c r="ACH801" s="102"/>
      <c r="ACI801" s="102"/>
      <c r="ACJ801" s="102"/>
      <c r="ACK801" s="102"/>
      <c r="ACL801" s="102"/>
      <c r="ACM801" s="102"/>
      <c r="ACN801" s="102"/>
      <c r="ACO801" s="102"/>
      <c r="ACP801" s="102"/>
      <c r="ACQ801" s="102"/>
      <c r="ACR801" s="102"/>
      <c r="ACS801" s="102"/>
      <c r="ACT801" s="102"/>
      <c r="ACU801" s="102"/>
      <c r="ACV801" s="102"/>
      <c r="ACW801" s="102"/>
      <c r="ACX801" s="102"/>
      <c r="ACY801" s="102"/>
      <c r="ACZ801" s="102"/>
      <c r="ADA801" s="102"/>
      <c r="ADB801" s="102"/>
      <c r="ADC801" s="102"/>
      <c r="ADD801" s="102"/>
      <c r="ADE801" s="102"/>
      <c r="ADF801" s="102"/>
      <c r="ADG801" s="102"/>
      <c r="ADH801" s="102"/>
      <c r="ADI801" s="102"/>
      <c r="ADJ801" s="102"/>
      <c r="ADK801" s="102"/>
      <c r="ADL801" s="102"/>
      <c r="ADM801" s="102"/>
      <c r="ADN801" s="102"/>
      <c r="ADO801" s="102"/>
      <c r="ADP801" s="102"/>
      <c r="ADQ801" s="102"/>
      <c r="ADR801" s="102"/>
      <c r="ADS801" s="102"/>
      <c r="ADT801" s="102"/>
      <c r="ADU801" s="102"/>
      <c r="ADV801" s="102"/>
      <c r="ADW801" s="102"/>
      <c r="ADX801" s="102"/>
      <c r="ADY801" s="102"/>
      <c r="ADZ801" s="102"/>
      <c r="AEA801" s="102"/>
      <c r="AEB801" s="102"/>
      <c r="AEC801" s="102"/>
      <c r="AED801" s="102"/>
      <c r="AEE801" s="102"/>
      <c r="AEF801" s="102"/>
      <c r="AEG801" s="102"/>
      <c r="AEH801" s="102"/>
      <c r="AEI801" s="102"/>
      <c r="AEJ801" s="102"/>
      <c r="AEK801" s="102"/>
      <c r="AEL801" s="102"/>
      <c r="AEM801" s="102"/>
      <c r="AEN801" s="102"/>
      <c r="AEO801" s="102"/>
      <c r="AEP801" s="102"/>
      <c r="AEQ801" s="102"/>
      <c r="AER801" s="102"/>
      <c r="AES801" s="102"/>
      <c r="AET801" s="102"/>
      <c r="AEU801" s="102"/>
      <c r="AEV801" s="102"/>
      <c r="AEW801" s="102"/>
      <c r="AEX801" s="102"/>
      <c r="AEY801" s="102"/>
      <c r="AEZ801" s="102"/>
      <c r="AFA801" s="102"/>
      <c r="AFB801" s="102"/>
      <c r="AFC801" s="102"/>
      <c r="AFD801" s="102"/>
      <c r="AFE801" s="102"/>
      <c r="AFF801" s="102"/>
      <c r="AFG801" s="102"/>
      <c r="AFH801" s="102"/>
      <c r="AFI801" s="102"/>
      <c r="AFJ801" s="102"/>
      <c r="AFK801" s="102"/>
      <c r="AFL801" s="102"/>
      <c r="AFM801" s="102"/>
      <c r="AFN801" s="102"/>
      <c r="AFO801" s="102"/>
      <c r="AFP801" s="102"/>
      <c r="AFQ801" s="102"/>
      <c r="AFR801" s="102"/>
      <c r="AFS801" s="102"/>
      <c r="AFT801" s="102"/>
      <c r="AFU801" s="102"/>
      <c r="AFV801" s="102"/>
      <c r="AFW801" s="102"/>
      <c r="AFX801" s="102"/>
      <c r="AFY801" s="102"/>
      <c r="AFZ801" s="102"/>
      <c r="AGA801" s="102"/>
      <c r="AGB801" s="102"/>
      <c r="AGC801" s="102"/>
      <c r="AGD801" s="102"/>
      <c r="AGE801" s="102"/>
      <c r="AGF801" s="102"/>
      <c r="AGG801" s="102"/>
      <c r="AGH801" s="102"/>
      <c r="AGI801" s="102"/>
      <c r="AGJ801" s="102"/>
      <c r="AGK801" s="102"/>
      <c r="AGL801" s="102"/>
      <c r="AGM801" s="102"/>
      <c r="AGN801" s="102"/>
      <c r="AGO801" s="102"/>
      <c r="AGP801" s="102"/>
      <c r="AGQ801" s="102"/>
      <c r="AGR801" s="102"/>
      <c r="AGS801" s="102"/>
      <c r="AGT801" s="102"/>
      <c r="AGU801" s="102"/>
      <c r="AGV801" s="102"/>
      <c r="AGW801" s="102"/>
      <c r="AGX801" s="102"/>
      <c r="AGY801" s="102"/>
      <c r="AGZ801" s="102"/>
      <c r="AHA801" s="102"/>
      <c r="AHB801" s="102"/>
      <c r="AHC801" s="102"/>
      <c r="AHD801" s="102"/>
      <c r="AHE801" s="102"/>
      <c r="AHF801" s="102"/>
      <c r="AHG801" s="102"/>
      <c r="AHH801" s="102"/>
      <c r="AHI801" s="102"/>
      <c r="AHJ801" s="102"/>
      <c r="AHK801" s="102"/>
      <c r="AHL801" s="102"/>
      <c r="AHM801" s="102"/>
      <c r="AHN801" s="102"/>
      <c r="AHO801" s="102"/>
      <c r="AHP801" s="102"/>
      <c r="AHQ801" s="102"/>
      <c r="AHR801" s="102"/>
      <c r="AHS801" s="102"/>
      <c r="AHT801" s="102"/>
      <c r="AHU801" s="102"/>
      <c r="AHV801" s="102"/>
      <c r="AHW801" s="102"/>
      <c r="AHX801" s="102"/>
      <c r="AHY801" s="102"/>
      <c r="AHZ801" s="102"/>
      <c r="AIA801" s="102"/>
      <c r="AIB801" s="102"/>
      <c r="AIC801" s="102"/>
      <c r="AID801" s="102"/>
      <c r="AIE801" s="102"/>
      <c r="AIF801" s="102"/>
      <c r="AIG801" s="102"/>
      <c r="AIH801" s="102"/>
      <c r="AII801" s="102"/>
      <c r="AIJ801" s="102"/>
      <c r="AIK801" s="102"/>
      <c r="AIL801" s="102"/>
      <c r="AIM801" s="102"/>
      <c r="AIN801" s="102"/>
      <c r="AIO801" s="102"/>
      <c r="AIP801" s="102"/>
      <c r="AIQ801" s="102"/>
      <c r="AIR801" s="102"/>
      <c r="AIS801" s="102"/>
      <c r="AIT801" s="102"/>
      <c r="AIU801" s="102"/>
      <c r="AIV801" s="102"/>
      <c r="AIW801" s="102"/>
      <c r="AIX801" s="102"/>
      <c r="AIY801" s="102"/>
      <c r="AIZ801" s="102"/>
      <c r="AJA801" s="102"/>
      <c r="AJB801" s="102"/>
      <c r="AJC801" s="102"/>
      <c r="AJD801" s="102"/>
      <c r="AJE801" s="102"/>
      <c r="AJF801" s="102"/>
      <c r="AJG801" s="102"/>
      <c r="AJH801" s="102"/>
      <c r="AJI801" s="102"/>
      <c r="AJJ801" s="102"/>
      <c r="AJK801" s="102"/>
      <c r="AJL801" s="102"/>
      <c r="AJM801" s="102"/>
      <c r="AJN801" s="102"/>
      <c r="AJO801" s="102"/>
      <c r="AJP801" s="102"/>
      <c r="AJQ801" s="102"/>
      <c r="AJR801" s="102"/>
      <c r="AJS801" s="102"/>
      <c r="AJT801" s="102"/>
      <c r="AJU801" s="102"/>
      <c r="AJV801" s="102"/>
      <c r="AJW801" s="102"/>
      <c r="AJX801" s="102"/>
      <c r="AJY801" s="102"/>
      <c r="AJZ801" s="102"/>
      <c r="AKA801" s="102"/>
      <c r="AKB801" s="102"/>
      <c r="AKC801" s="102"/>
      <c r="AKD801" s="102"/>
      <c r="AKE801" s="102"/>
      <c r="AKF801" s="102"/>
      <c r="AKG801" s="102"/>
      <c r="AKH801" s="102"/>
      <c r="AKI801" s="102"/>
      <c r="AKJ801" s="102"/>
      <c r="AKK801" s="102"/>
      <c r="AKL801" s="102"/>
      <c r="AKM801" s="102"/>
      <c r="AKN801" s="102"/>
      <c r="AKO801" s="102"/>
      <c r="AKP801" s="102"/>
      <c r="AKQ801" s="102"/>
      <c r="AKR801" s="102"/>
      <c r="AKS801" s="102"/>
      <c r="AKT801" s="102"/>
      <c r="AKU801" s="102"/>
      <c r="AKV801" s="102"/>
      <c r="AKW801" s="102"/>
      <c r="AKX801" s="102"/>
      <c r="AKY801" s="102"/>
      <c r="AKZ801" s="102"/>
      <c r="ALA801" s="102"/>
      <c r="ALB801" s="102"/>
      <c r="ALC801" s="102"/>
      <c r="ALD801" s="102"/>
      <c r="ALE801" s="102"/>
      <c r="ALF801" s="102"/>
      <c r="ALG801" s="102"/>
      <c r="ALH801" s="102"/>
      <c r="ALI801" s="102"/>
      <c r="ALJ801" s="102"/>
      <c r="ALK801" s="102"/>
      <c r="ALL801" s="102"/>
      <c r="ALM801" s="102"/>
      <c r="ALN801" s="102"/>
      <c r="ALO801" s="102"/>
      <c r="ALP801" s="102"/>
      <c r="ALQ801" s="102"/>
      <c r="ALR801" s="102"/>
      <c r="ALS801" s="102"/>
      <c r="ALT801" s="102"/>
      <c r="ALU801" s="102"/>
      <c r="ALV801" s="102"/>
      <c r="ALW801" s="102"/>
      <c r="ALX801" s="102"/>
      <c r="ALY801" s="102"/>
      <c r="ALZ801" s="102"/>
      <c r="AMA801" s="102"/>
      <c r="AMB801" s="102"/>
      <c r="AMC801" s="102"/>
      <c r="AMD801" s="102"/>
      <c r="AME801" s="102"/>
      <c r="AMF801" s="102"/>
      <c r="AMG801" s="102"/>
      <c r="AMH801" s="102"/>
      <c r="AMI801" s="102"/>
      <c r="AMJ801" s="102"/>
      <c r="AMK801" s="102"/>
      <c r="AML801" s="102"/>
      <c r="AMM801" s="102"/>
      <c r="AMN801" s="102"/>
      <c r="AMO801" s="102"/>
      <c r="AMP801" s="102"/>
      <c r="AMQ801" s="102"/>
      <c r="AMR801" s="102"/>
      <c r="AMS801" s="102"/>
      <c r="AMT801" s="102"/>
      <c r="AMU801" s="102"/>
      <c r="AMV801" s="102"/>
      <c r="AMW801" s="102"/>
      <c r="AMX801" s="102"/>
      <c r="AMY801" s="102"/>
      <c r="AMZ801" s="102"/>
      <c r="ANA801" s="102"/>
      <c r="ANB801" s="102"/>
      <c r="ANC801" s="102"/>
      <c r="AND801" s="102"/>
      <c r="ANE801" s="102"/>
      <c r="ANF801" s="102"/>
      <c r="ANG801" s="102"/>
      <c r="ANH801" s="102"/>
      <c r="ANI801" s="102"/>
      <c r="ANJ801" s="102"/>
      <c r="ANK801" s="102"/>
      <c r="ANL801" s="102"/>
      <c r="ANM801" s="102"/>
      <c r="ANN801" s="102"/>
      <c r="ANO801" s="102"/>
      <c r="ANP801" s="102"/>
      <c r="ANQ801" s="102"/>
      <c r="ANR801" s="102"/>
      <c r="ANS801" s="102"/>
      <c r="ANT801" s="102"/>
      <c r="ANU801" s="102"/>
      <c r="ANV801" s="102"/>
      <c r="ANW801" s="102"/>
      <c r="ANX801" s="102"/>
      <c r="ANY801" s="102"/>
      <c r="ANZ801" s="102"/>
      <c r="AOA801" s="102"/>
      <c r="AOB801" s="102"/>
      <c r="AOC801" s="102"/>
      <c r="AOD801" s="102"/>
      <c r="AOE801" s="102"/>
      <c r="AOF801" s="102"/>
      <c r="AOG801" s="102"/>
      <c r="AOH801" s="102"/>
      <c r="AOI801" s="102"/>
      <c r="AOJ801" s="102"/>
      <c r="AOK801" s="102"/>
      <c r="AOL801" s="102"/>
      <c r="AOM801" s="102"/>
      <c r="AON801" s="102"/>
      <c r="AOO801" s="102"/>
      <c r="AOP801" s="102"/>
      <c r="AOQ801" s="102"/>
      <c r="AOR801" s="102"/>
      <c r="AOS801" s="102"/>
      <c r="AOT801" s="102"/>
      <c r="AOU801" s="102"/>
      <c r="AOV801" s="102"/>
      <c r="AOW801" s="102"/>
      <c r="AOX801" s="102"/>
      <c r="AOY801" s="102"/>
      <c r="AOZ801" s="102"/>
      <c r="APA801" s="102"/>
      <c r="APB801" s="102"/>
      <c r="APC801" s="102"/>
      <c r="APD801" s="102"/>
      <c r="APE801" s="102"/>
      <c r="APF801" s="102"/>
      <c r="APG801" s="102"/>
      <c r="APH801" s="102"/>
      <c r="API801" s="102"/>
      <c r="APJ801" s="102"/>
      <c r="APK801" s="102"/>
      <c r="APL801" s="102"/>
      <c r="APM801" s="102"/>
      <c r="APN801" s="102"/>
      <c r="APO801" s="102"/>
      <c r="APP801" s="102"/>
      <c r="APQ801" s="102"/>
      <c r="APR801" s="102"/>
      <c r="APS801" s="102"/>
      <c r="APT801" s="102"/>
      <c r="APU801" s="102"/>
      <c r="APV801" s="102"/>
      <c r="APW801" s="102"/>
      <c r="APX801" s="102"/>
      <c r="APY801" s="102"/>
      <c r="APZ801" s="102"/>
      <c r="AQA801" s="102"/>
      <c r="AQB801" s="102"/>
      <c r="AQC801" s="102"/>
      <c r="AQD801" s="102"/>
      <c r="AQE801" s="102"/>
      <c r="AQF801" s="102"/>
      <c r="AQG801" s="102"/>
      <c r="AQH801" s="102"/>
      <c r="AQI801" s="102"/>
      <c r="AQJ801" s="102"/>
      <c r="AQK801" s="102"/>
      <c r="AQL801" s="102"/>
      <c r="AQM801" s="102"/>
      <c r="AQN801" s="102"/>
      <c r="AQO801" s="102"/>
      <c r="AQP801" s="102"/>
      <c r="AQQ801" s="102"/>
      <c r="AQR801" s="102"/>
      <c r="AQS801" s="102"/>
      <c r="AQT801" s="102"/>
      <c r="AQU801" s="102"/>
      <c r="AQV801" s="102"/>
      <c r="AQW801" s="102"/>
      <c r="AQX801" s="102"/>
      <c r="AQY801" s="102"/>
      <c r="AQZ801" s="102"/>
      <c r="ARA801" s="102"/>
      <c r="ARB801" s="102"/>
      <c r="ARC801" s="102"/>
      <c r="ARD801" s="102"/>
      <c r="ARE801" s="102"/>
      <c r="ARF801" s="102"/>
      <c r="ARG801" s="102"/>
      <c r="ARH801" s="102"/>
      <c r="ARI801" s="102"/>
      <c r="ARJ801" s="102"/>
      <c r="ARK801" s="102"/>
      <c r="ARL801" s="102"/>
      <c r="ARM801" s="102"/>
      <c r="ARN801" s="102"/>
      <c r="ARO801" s="102"/>
      <c r="ARP801" s="102"/>
      <c r="ARQ801" s="102"/>
      <c r="ARR801" s="102"/>
      <c r="ARS801" s="102"/>
      <c r="ART801" s="102"/>
      <c r="ARU801" s="102"/>
      <c r="ARV801" s="102"/>
      <c r="ARW801" s="102"/>
      <c r="ARX801" s="102"/>
      <c r="ARY801" s="102"/>
      <c r="ARZ801" s="102"/>
      <c r="ASA801" s="102"/>
      <c r="ASB801" s="102"/>
      <c r="ASC801" s="102"/>
      <c r="ASD801" s="102"/>
      <c r="ASE801" s="102"/>
      <c r="ASF801" s="102"/>
      <c r="ASG801" s="102"/>
      <c r="ASH801" s="102"/>
      <c r="ASI801" s="102"/>
      <c r="ASJ801" s="102"/>
      <c r="ASK801" s="102"/>
      <c r="ASL801" s="102"/>
      <c r="ASM801" s="102"/>
      <c r="ASN801" s="102"/>
      <c r="ASO801" s="102"/>
      <c r="ASP801" s="102"/>
      <c r="ASQ801" s="102"/>
      <c r="ASR801" s="102"/>
      <c r="ASS801" s="102"/>
      <c r="AST801" s="102"/>
      <c r="ASU801" s="102"/>
      <c r="ASV801" s="102"/>
      <c r="ASW801" s="102"/>
      <c r="ASX801" s="102"/>
      <c r="ASY801" s="102"/>
      <c r="ASZ801" s="102"/>
      <c r="ATA801" s="102"/>
      <c r="ATB801" s="102"/>
      <c r="ATC801" s="102"/>
      <c r="ATD801" s="102"/>
      <c r="ATE801" s="102"/>
      <c r="ATF801" s="102"/>
      <c r="ATG801" s="102"/>
      <c r="ATH801" s="102"/>
      <c r="ATI801" s="102"/>
      <c r="ATJ801" s="102"/>
      <c r="ATK801" s="102"/>
      <c r="ATL801" s="102"/>
      <c r="ATM801" s="102"/>
      <c r="ATN801" s="102"/>
      <c r="ATO801" s="102"/>
      <c r="ATP801" s="102"/>
      <c r="ATQ801" s="102"/>
      <c r="ATR801" s="102"/>
      <c r="ATS801" s="102"/>
      <c r="ATT801" s="102"/>
      <c r="ATU801" s="102"/>
      <c r="ATV801" s="102"/>
      <c r="ATW801" s="102"/>
      <c r="ATX801" s="102"/>
      <c r="ATY801" s="102"/>
      <c r="ATZ801" s="102"/>
      <c r="AUA801" s="102"/>
      <c r="AUB801" s="102"/>
      <c r="AUC801" s="102"/>
      <c r="AUD801" s="102"/>
      <c r="AUE801" s="102"/>
      <c r="AUF801" s="102"/>
      <c r="AUG801" s="102"/>
      <c r="AUH801" s="102"/>
      <c r="AUI801" s="102"/>
      <c r="AUJ801" s="102"/>
      <c r="AUK801" s="102"/>
      <c r="AUL801" s="102"/>
      <c r="AUM801" s="102"/>
      <c r="AUN801" s="102"/>
      <c r="AUO801" s="102"/>
      <c r="AUP801" s="102"/>
      <c r="AUQ801" s="102"/>
      <c r="AUR801" s="102"/>
      <c r="AUS801" s="102"/>
      <c r="AUT801" s="102"/>
      <c r="AUU801" s="102"/>
      <c r="AUV801" s="102"/>
      <c r="AUW801" s="102"/>
      <c r="AUX801" s="102"/>
      <c r="AUY801" s="102"/>
      <c r="AUZ801" s="102"/>
      <c r="AVA801" s="102"/>
      <c r="AVB801" s="102"/>
      <c r="AVC801" s="102"/>
      <c r="AVD801" s="102"/>
      <c r="AVE801" s="102"/>
      <c r="AVF801" s="102"/>
      <c r="AVG801" s="102"/>
      <c r="AVH801" s="102"/>
      <c r="AVI801" s="102"/>
      <c r="AVJ801" s="102"/>
      <c r="AVK801" s="102"/>
      <c r="AVL801" s="102"/>
      <c r="AVM801" s="102"/>
      <c r="AVN801" s="102"/>
      <c r="AVO801" s="102"/>
      <c r="AVP801" s="102"/>
      <c r="AVQ801" s="102"/>
      <c r="AVR801" s="102"/>
      <c r="AVS801" s="102"/>
      <c r="AVT801" s="102"/>
      <c r="AVU801" s="102"/>
      <c r="AVV801" s="102"/>
      <c r="AVW801" s="102"/>
      <c r="AVX801" s="102"/>
      <c r="AVY801" s="102"/>
      <c r="AVZ801" s="102"/>
      <c r="AWA801" s="102"/>
      <c r="AWB801" s="102"/>
      <c r="AWC801" s="102"/>
      <c r="AWD801" s="102"/>
      <c r="AWE801" s="102"/>
      <c r="AWF801" s="102"/>
      <c r="AWG801" s="102"/>
      <c r="AWH801" s="102"/>
      <c r="AWI801" s="102"/>
      <c r="AWJ801" s="102"/>
      <c r="AWK801" s="102"/>
      <c r="AWL801" s="102"/>
      <c r="AWM801" s="102"/>
      <c r="AWN801" s="102"/>
      <c r="AWO801" s="102"/>
      <c r="AWP801" s="102"/>
      <c r="AWQ801" s="102"/>
      <c r="AWR801" s="102"/>
      <c r="AWS801" s="102"/>
      <c r="AWT801" s="102"/>
      <c r="AWU801" s="102"/>
      <c r="AWV801" s="102"/>
      <c r="AWW801" s="102"/>
      <c r="AWX801" s="102"/>
      <c r="AWY801" s="102"/>
      <c r="AWZ801" s="102"/>
      <c r="AXA801" s="102"/>
      <c r="AXB801" s="102"/>
      <c r="AXC801" s="102"/>
      <c r="AXD801" s="102"/>
      <c r="AXE801" s="102"/>
      <c r="AXF801" s="102"/>
      <c r="AXG801" s="102"/>
      <c r="AXH801" s="102"/>
      <c r="AXI801" s="102"/>
      <c r="AXJ801" s="102"/>
      <c r="AXK801" s="102"/>
      <c r="AXL801" s="102"/>
      <c r="AXM801" s="102"/>
      <c r="AXN801" s="102"/>
      <c r="AXO801" s="102"/>
      <c r="AXP801" s="102"/>
      <c r="AXQ801" s="102"/>
      <c r="AXR801" s="102"/>
      <c r="AXS801" s="102"/>
      <c r="AXT801" s="102"/>
      <c r="AXU801" s="102"/>
      <c r="AXV801" s="102"/>
      <c r="AXW801" s="102"/>
      <c r="AXX801" s="102"/>
      <c r="AXY801" s="102"/>
      <c r="AXZ801" s="102"/>
      <c r="AYA801" s="102"/>
      <c r="AYB801" s="102"/>
      <c r="AYC801" s="102"/>
      <c r="AYD801" s="102"/>
      <c r="AYE801" s="102"/>
      <c r="AYF801" s="102"/>
      <c r="AYG801" s="102"/>
      <c r="AYH801" s="102"/>
      <c r="AYI801" s="102"/>
      <c r="AYJ801" s="102"/>
      <c r="AYK801" s="102"/>
      <c r="AYL801" s="102"/>
      <c r="AYM801" s="102"/>
      <c r="AYN801" s="102"/>
      <c r="AYO801" s="102"/>
      <c r="AYP801" s="102"/>
      <c r="AYQ801" s="102"/>
      <c r="AYR801" s="102"/>
      <c r="AYS801" s="102"/>
      <c r="AYT801" s="102"/>
      <c r="AYU801" s="102"/>
      <c r="AYV801" s="102"/>
      <c r="AYW801" s="102"/>
      <c r="AYX801" s="102"/>
      <c r="AYY801" s="102"/>
      <c r="AYZ801" s="102"/>
      <c r="AZA801" s="102"/>
      <c r="AZB801" s="102"/>
      <c r="AZC801" s="102"/>
      <c r="AZD801" s="102"/>
      <c r="AZE801" s="102"/>
      <c r="AZF801" s="102"/>
      <c r="AZG801" s="102"/>
      <c r="AZH801" s="102"/>
      <c r="AZI801" s="102"/>
      <c r="AZJ801" s="102"/>
      <c r="AZK801" s="102"/>
      <c r="AZL801" s="102"/>
      <c r="AZM801" s="102"/>
      <c r="AZN801" s="102"/>
      <c r="AZO801" s="102"/>
      <c r="AZP801" s="102"/>
      <c r="AZQ801" s="102"/>
      <c r="AZR801" s="102"/>
      <c r="AZS801" s="102"/>
      <c r="AZT801" s="102"/>
      <c r="AZU801" s="102"/>
      <c r="AZV801" s="102"/>
      <c r="AZW801" s="102"/>
      <c r="AZX801" s="102"/>
      <c r="AZY801" s="102"/>
      <c r="AZZ801" s="102"/>
      <c r="BAA801" s="102"/>
      <c r="BAB801" s="102"/>
      <c r="BAC801" s="102"/>
      <c r="BAD801" s="102"/>
      <c r="BAE801" s="102"/>
      <c r="BAF801" s="102"/>
      <c r="BAG801" s="102"/>
      <c r="BAH801" s="102"/>
      <c r="BAI801" s="102"/>
      <c r="BAJ801" s="102"/>
      <c r="BAK801" s="102"/>
      <c r="BAL801" s="102"/>
      <c r="BAM801" s="102"/>
      <c r="BAN801" s="102"/>
      <c r="BAO801" s="102"/>
      <c r="BAP801" s="102"/>
      <c r="BAQ801" s="102"/>
      <c r="BAR801" s="102"/>
      <c r="BAS801" s="102"/>
      <c r="BAT801" s="102"/>
      <c r="BAU801" s="102"/>
      <c r="BAV801" s="102"/>
      <c r="BAW801" s="102"/>
      <c r="BAX801" s="102"/>
      <c r="BAY801" s="102"/>
      <c r="BAZ801" s="102"/>
      <c r="BBA801" s="102"/>
      <c r="BBB801" s="102"/>
      <c r="BBC801" s="102"/>
      <c r="BBD801" s="102"/>
      <c r="BBE801" s="102"/>
      <c r="BBF801" s="102"/>
      <c r="BBG801" s="102"/>
      <c r="BBH801" s="102"/>
      <c r="BBI801" s="102"/>
      <c r="BBJ801" s="102"/>
      <c r="BBK801" s="102"/>
      <c r="BBL801" s="102"/>
      <c r="BBM801" s="102"/>
      <c r="BBN801" s="102"/>
      <c r="BBO801" s="102"/>
      <c r="BBP801" s="102"/>
      <c r="BBQ801" s="102"/>
      <c r="BBR801" s="102"/>
      <c r="BBS801" s="102"/>
      <c r="BBT801" s="102"/>
      <c r="BBU801" s="102"/>
      <c r="BBV801" s="102"/>
      <c r="BBW801" s="102"/>
      <c r="BBX801" s="102"/>
      <c r="BBY801" s="102"/>
      <c r="BBZ801" s="102"/>
      <c r="BCA801" s="102"/>
      <c r="BCB801" s="102"/>
      <c r="BCC801" s="102"/>
      <c r="BCD801" s="102"/>
      <c r="BCE801" s="102"/>
      <c r="BCF801" s="102"/>
      <c r="BCG801" s="102"/>
      <c r="BCH801" s="102"/>
      <c r="BCI801" s="102"/>
      <c r="BCJ801" s="102"/>
      <c r="BCK801" s="102"/>
      <c r="BCL801" s="102"/>
      <c r="BCM801" s="102"/>
      <c r="BCN801" s="102"/>
      <c r="BCO801" s="102"/>
      <c r="BCP801" s="102"/>
      <c r="BCQ801" s="102"/>
      <c r="BCR801" s="102"/>
      <c r="BCS801" s="102"/>
      <c r="BCT801" s="102"/>
      <c r="BCU801" s="102"/>
      <c r="BCV801" s="102"/>
      <c r="BCW801" s="102"/>
      <c r="BCX801" s="102"/>
      <c r="BCY801" s="102"/>
      <c r="BCZ801" s="102"/>
      <c r="BDA801" s="102"/>
      <c r="BDB801" s="102"/>
      <c r="BDC801" s="102"/>
      <c r="BDD801" s="102"/>
      <c r="BDE801" s="102"/>
      <c r="BDF801" s="102"/>
      <c r="BDG801" s="102"/>
      <c r="BDH801" s="102"/>
      <c r="BDI801" s="102"/>
      <c r="BDJ801" s="102"/>
      <c r="BDK801" s="102"/>
      <c r="BDL801" s="102"/>
      <c r="BDM801" s="102"/>
      <c r="BDN801" s="102"/>
      <c r="BDO801" s="102"/>
      <c r="BDP801" s="102"/>
      <c r="BDQ801" s="102"/>
      <c r="BDR801" s="102"/>
      <c r="BDS801" s="102"/>
      <c r="BDT801" s="102"/>
      <c r="BDU801" s="102"/>
      <c r="BDV801" s="102"/>
      <c r="BDW801" s="102"/>
      <c r="BDX801" s="102"/>
      <c r="BDY801" s="102"/>
      <c r="BDZ801" s="102"/>
      <c r="BEA801" s="102"/>
      <c r="BEB801" s="102"/>
      <c r="BEC801" s="102"/>
      <c r="BED801" s="102"/>
      <c r="BEE801" s="102"/>
      <c r="BEF801" s="102"/>
      <c r="BEG801" s="102"/>
      <c r="BEH801" s="102"/>
      <c r="BEI801" s="102"/>
      <c r="BEJ801" s="102"/>
      <c r="BEK801" s="102"/>
      <c r="BEL801" s="102"/>
      <c r="BEM801" s="102"/>
      <c r="BEN801" s="102"/>
      <c r="BEO801" s="102"/>
      <c r="BEP801" s="102"/>
      <c r="BEQ801" s="102"/>
      <c r="BER801" s="102"/>
      <c r="BES801" s="102"/>
      <c r="BET801" s="102"/>
      <c r="BEU801" s="102"/>
      <c r="BEV801" s="102"/>
      <c r="BEW801" s="102"/>
      <c r="BEX801" s="102"/>
      <c r="BEY801" s="102"/>
      <c r="BEZ801" s="102"/>
      <c r="BFA801" s="102"/>
      <c r="BFB801" s="102"/>
      <c r="BFC801" s="102"/>
      <c r="BFD801" s="102"/>
      <c r="BFE801" s="102"/>
      <c r="BFF801" s="102"/>
      <c r="BFG801" s="102"/>
      <c r="BFH801" s="102"/>
      <c r="BFI801" s="102"/>
      <c r="BFJ801" s="102"/>
      <c r="BFK801" s="102"/>
      <c r="BFL801" s="102"/>
      <c r="BFM801" s="102"/>
      <c r="BFN801" s="102"/>
      <c r="BFO801" s="102"/>
      <c r="BFP801" s="102"/>
      <c r="BFQ801" s="102"/>
      <c r="BFR801" s="102"/>
      <c r="BFS801" s="102"/>
      <c r="BFT801" s="102"/>
      <c r="BFU801" s="102"/>
      <c r="BFV801" s="102"/>
      <c r="BFW801" s="102"/>
      <c r="BFX801" s="102"/>
      <c r="BFY801" s="102"/>
      <c r="BFZ801" s="102"/>
      <c r="BGA801" s="102"/>
      <c r="BGB801" s="102"/>
      <c r="BGC801" s="102"/>
      <c r="BGD801" s="102"/>
      <c r="BGE801" s="102"/>
      <c r="BGF801" s="102"/>
      <c r="BGG801" s="102"/>
      <c r="BGH801" s="102"/>
      <c r="BGI801" s="102"/>
      <c r="BGJ801" s="102"/>
      <c r="BGK801" s="102"/>
      <c r="BGL801" s="102"/>
      <c r="BGM801" s="102"/>
      <c r="BGN801" s="102"/>
      <c r="BGO801" s="102"/>
      <c r="BGP801" s="102"/>
      <c r="BGQ801" s="102"/>
      <c r="BGR801" s="102"/>
      <c r="BGS801" s="102"/>
      <c r="BGT801" s="102"/>
      <c r="BGU801" s="102"/>
      <c r="BGV801" s="102"/>
      <c r="BGW801" s="102"/>
      <c r="BGX801" s="102"/>
      <c r="BGY801" s="102"/>
      <c r="BGZ801" s="102"/>
      <c r="BHA801" s="102"/>
      <c r="BHB801" s="102"/>
      <c r="BHC801" s="102"/>
      <c r="BHD801" s="102"/>
      <c r="BHE801" s="102"/>
      <c r="BHF801" s="102"/>
      <c r="BHG801" s="102"/>
      <c r="BHH801" s="102"/>
      <c r="BHI801" s="102"/>
      <c r="BHJ801" s="102"/>
      <c r="BHK801" s="102"/>
      <c r="BHL801" s="102"/>
      <c r="BHM801" s="102"/>
      <c r="BHN801" s="102"/>
      <c r="BHO801" s="102"/>
      <c r="BHP801" s="102"/>
      <c r="BHQ801" s="102"/>
      <c r="BHR801" s="102"/>
      <c r="BHS801" s="102"/>
      <c r="BHT801" s="102"/>
      <c r="BHU801" s="102"/>
      <c r="BHV801" s="102"/>
      <c r="BHW801" s="102"/>
      <c r="BHX801" s="102"/>
      <c r="BHY801" s="102"/>
      <c r="BHZ801" s="102"/>
      <c r="BIA801" s="102"/>
      <c r="BIB801" s="102"/>
      <c r="BIC801" s="102"/>
      <c r="BID801" s="102"/>
      <c r="BIE801" s="102"/>
      <c r="BIF801" s="102"/>
      <c r="BIG801" s="102"/>
      <c r="BIH801" s="102"/>
      <c r="BII801" s="102"/>
      <c r="BIJ801" s="102"/>
      <c r="BIK801" s="102"/>
      <c r="BIL801" s="102"/>
      <c r="BIM801" s="102"/>
      <c r="BIN801" s="102"/>
      <c r="BIO801" s="102"/>
      <c r="BIP801" s="102"/>
      <c r="BIQ801" s="102"/>
      <c r="BIR801" s="102"/>
      <c r="BIS801" s="102"/>
      <c r="BIT801" s="102"/>
      <c r="BIU801" s="102"/>
      <c r="BIV801" s="102"/>
      <c r="BIW801" s="102"/>
      <c r="BIX801" s="102"/>
      <c r="BIY801" s="102"/>
      <c r="BIZ801" s="102"/>
      <c r="BJA801" s="102"/>
      <c r="BJB801" s="102"/>
      <c r="BJC801" s="102"/>
      <c r="BJD801" s="102"/>
      <c r="BJE801" s="102"/>
      <c r="BJF801" s="102"/>
      <c r="BJG801" s="102"/>
      <c r="BJH801" s="102"/>
      <c r="BJI801" s="102"/>
      <c r="BJJ801" s="102"/>
      <c r="BJK801" s="102"/>
      <c r="BJL801" s="102"/>
      <c r="BJM801" s="102"/>
      <c r="BJN801" s="102"/>
      <c r="BJO801" s="102"/>
      <c r="BJP801" s="102"/>
      <c r="BJQ801" s="102"/>
      <c r="BJR801" s="102"/>
      <c r="BJS801" s="102"/>
      <c r="BJT801" s="102"/>
      <c r="BJU801" s="102"/>
      <c r="BJV801" s="102"/>
      <c r="BJW801" s="102"/>
      <c r="BJX801" s="102"/>
      <c r="BJY801" s="102"/>
      <c r="BJZ801" s="102"/>
      <c r="BKA801" s="102"/>
      <c r="BKB801" s="102"/>
      <c r="BKC801" s="102"/>
      <c r="BKD801" s="102"/>
      <c r="BKE801" s="102"/>
      <c r="BKF801" s="102"/>
      <c r="BKG801" s="102"/>
      <c r="BKH801" s="102"/>
      <c r="BKI801" s="102"/>
      <c r="BKJ801" s="102"/>
      <c r="BKK801" s="102"/>
      <c r="BKL801" s="102"/>
      <c r="BKM801" s="102"/>
      <c r="BKN801" s="102"/>
      <c r="BKO801" s="102"/>
      <c r="BKP801" s="102"/>
      <c r="BKQ801" s="102"/>
      <c r="BKR801" s="102"/>
      <c r="BKS801" s="102"/>
      <c r="BKT801" s="102"/>
      <c r="BKU801" s="102"/>
      <c r="BKV801" s="102"/>
      <c r="BKW801" s="102"/>
      <c r="BKX801" s="102"/>
      <c r="BKY801" s="102"/>
      <c r="BKZ801" s="102"/>
      <c r="BLA801" s="102"/>
      <c r="BLB801" s="102"/>
      <c r="BLC801" s="102"/>
      <c r="BLD801" s="102"/>
      <c r="BLE801" s="102"/>
      <c r="BLF801" s="102"/>
      <c r="BLG801" s="102"/>
      <c r="BLH801" s="102"/>
      <c r="BLI801" s="102"/>
      <c r="BLJ801" s="102"/>
      <c r="BLK801" s="102"/>
      <c r="BLL801" s="102"/>
      <c r="BLM801" s="102"/>
      <c r="BLN801" s="102"/>
      <c r="BLO801" s="102"/>
      <c r="BLP801" s="102"/>
      <c r="BLQ801" s="102"/>
      <c r="BLR801" s="102"/>
      <c r="BLS801" s="102"/>
      <c r="BLT801" s="102"/>
      <c r="BLU801" s="102"/>
      <c r="BLV801" s="102"/>
      <c r="BLW801" s="102"/>
      <c r="BLX801" s="102"/>
      <c r="BLY801" s="102"/>
      <c r="BLZ801" s="102"/>
      <c r="BMA801" s="102"/>
      <c r="BMB801" s="102"/>
      <c r="BMC801" s="102"/>
      <c r="BMD801" s="102"/>
      <c r="BME801" s="102"/>
      <c r="BMF801" s="102"/>
      <c r="BMG801" s="102"/>
      <c r="BMH801" s="102"/>
      <c r="BMI801" s="102"/>
      <c r="BMJ801" s="102"/>
      <c r="BMK801" s="102"/>
      <c r="BML801" s="102"/>
      <c r="BMM801" s="102"/>
      <c r="BMN801" s="102"/>
      <c r="BMO801" s="102"/>
      <c r="BMP801" s="102"/>
      <c r="BMQ801" s="102"/>
      <c r="BMR801" s="102"/>
      <c r="BMS801" s="102"/>
      <c r="BMT801" s="102"/>
      <c r="BMU801" s="102"/>
      <c r="BMV801" s="102"/>
      <c r="BMW801" s="102"/>
      <c r="BMX801" s="102"/>
      <c r="BMY801" s="102"/>
      <c r="BMZ801" s="102"/>
      <c r="BNA801" s="102"/>
      <c r="BNB801" s="102"/>
      <c r="BNC801" s="102"/>
      <c r="BND801" s="102"/>
      <c r="BNE801" s="102"/>
      <c r="BNF801" s="102"/>
      <c r="BNG801" s="102"/>
      <c r="BNH801" s="102"/>
      <c r="BNI801" s="102"/>
      <c r="BNJ801" s="102"/>
      <c r="BNK801" s="102"/>
      <c r="BNL801" s="102"/>
      <c r="BNM801" s="102"/>
      <c r="BNN801" s="102"/>
      <c r="BNO801" s="102"/>
      <c r="BNP801" s="102"/>
      <c r="BNQ801" s="102"/>
      <c r="BNR801" s="102"/>
      <c r="BNS801" s="102"/>
      <c r="BNT801" s="102"/>
      <c r="BNU801" s="102"/>
      <c r="BNV801" s="102"/>
      <c r="BNW801" s="102"/>
      <c r="BNX801" s="102"/>
      <c r="BNY801" s="102"/>
      <c r="BNZ801" s="102"/>
      <c r="BOA801" s="102"/>
      <c r="BOB801" s="102"/>
      <c r="BOC801" s="102"/>
      <c r="BOD801" s="102"/>
      <c r="BOE801" s="102"/>
      <c r="BOF801" s="102"/>
      <c r="BOG801" s="102"/>
      <c r="BOH801" s="102"/>
      <c r="BOI801" s="102"/>
      <c r="BOJ801" s="102"/>
      <c r="BOK801" s="102"/>
      <c r="BOL801" s="102"/>
      <c r="BOM801" s="102"/>
      <c r="BON801" s="102"/>
      <c r="BOO801" s="102"/>
      <c r="BOP801" s="102"/>
      <c r="BOQ801" s="102"/>
      <c r="BOR801" s="102"/>
      <c r="BOS801" s="102"/>
      <c r="BOT801" s="102"/>
      <c r="BOU801" s="102"/>
      <c r="BOV801" s="102"/>
      <c r="BOW801" s="102"/>
      <c r="BOX801" s="102"/>
      <c r="BOY801" s="102"/>
      <c r="BOZ801" s="102"/>
      <c r="BPA801" s="102"/>
      <c r="BPB801" s="102"/>
      <c r="BPC801" s="102"/>
      <c r="BPD801" s="102"/>
      <c r="BPE801" s="102"/>
      <c r="BPF801" s="102"/>
      <c r="BPG801" s="102"/>
      <c r="BPH801" s="102"/>
      <c r="BPI801" s="102"/>
      <c r="BPJ801" s="102"/>
      <c r="BPK801" s="102"/>
      <c r="BPL801" s="102"/>
      <c r="BPM801" s="102"/>
      <c r="BPN801" s="102"/>
      <c r="BPO801" s="102"/>
      <c r="BPP801" s="102"/>
      <c r="BPQ801" s="102"/>
      <c r="BPR801" s="102"/>
      <c r="BPS801" s="102"/>
      <c r="BPT801" s="102"/>
      <c r="BPU801" s="102"/>
      <c r="BPV801" s="102"/>
      <c r="BPW801" s="102"/>
      <c r="BPX801" s="102"/>
      <c r="BPY801" s="102"/>
      <c r="BPZ801" s="102"/>
      <c r="BQA801" s="102"/>
      <c r="BQB801" s="102"/>
      <c r="BQC801" s="102"/>
      <c r="BQD801" s="102"/>
      <c r="BQE801" s="102"/>
      <c r="BQF801" s="102"/>
      <c r="BQG801" s="102"/>
      <c r="BQH801" s="102"/>
      <c r="BQI801" s="102"/>
      <c r="BQJ801" s="102"/>
      <c r="BQK801" s="102"/>
      <c r="BQL801" s="102"/>
      <c r="BQM801" s="102"/>
      <c r="BQN801" s="102"/>
      <c r="BQO801" s="102"/>
      <c r="BQP801" s="102"/>
      <c r="BQQ801" s="102"/>
      <c r="BQR801" s="102"/>
      <c r="BQS801" s="102"/>
      <c r="BQT801" s="102"/>
      <c r="BQU801" s="102"/>
      <c r="BQV801" s="102"/>
      <c r="BQW801" s="102"/>
      <c r="BQX801" s="102"/>
      <c r="BQY801" s="102"/>
      <c r="BQZ801" s="102"/>
      <c r="BRA801" s="102"/>
      <c r="BRB801" s="102"/>
      <c r="BRC801" s="102"/>
      <c r="BRD801" s="102"/>
      <c r="BRE801" s="102"/>
      <c r="BRF801" s="102"/>
      <c r="BRG801" s="102"/>
      <c r="BRH801" s="102"/>
      <c r="BRI801" s="102"/>
      <c r="BRJ801" s="102"/>
      <c r="BRK801" s="102"/>
      <c r="BRL801" s="102"/>
      <c r="BRM801" s="102"/>
      <c r="BRN801" s="102"/>
      <c r="BRO801" s="102"/>
      <c r="BRP801" s="102"/>
      <c r="BRQ801" s="102"/>
      <c r="BRR801" s="102"/>
      <c r="BRS801" s="102"/>
      <c r="BRT801" s="102"/>
      <c r="BRU801" s="102"/>
      <c r="BRV801" s="102"/>
      <c r="BRW801" s="102"/>
      <c r="BRX801" s="102"/>
      <c r="BRY801" s="102"/>
      <c r="BRZ801" s="102"/>
      <c r="BSA801" s="102"/>
      <c r="BSB801" s="102"/>
      <c r="BSC801" s="102"/>
      <c r="BSD801" s="102"/>
      <c r="BSE801" s="102"/>
      <c r="BSF801" s="102"/>
      <c r="BSG801" s="102"/>
      <c r="BSH801" s="102"/>
      <c r="BSI801" s="102"/>
      <c r="BSJ801" s="102"/>
      <c r="BSK801" s="102"/>
      <c r="BSL801" s="102"/>
      <c r="BSM801" s="102"/>
      <c r="BSN801" s="102"/>
      <c r="BSO801" s="102"/>
      <c r="BSP801" s="102"/>
      <c r="BSQ801" s="102"/>
      <c r="BSR801" s="102"/>
      <c r="BSS801" s="102"/>
      <c r="BST801" s="102"/>
      <c r="BSU801" s="102"/>
      <c r="BSV801" s="102"/>
      <c r="BSW801" s="102"/>
      <c r="BSX801" s="102"/>
      <c r="BSY801" s="102"/>
      <c r="BSZ801" s="102"/>
      <c r="BTA801" s="102"/>
      <c r="BTB801" s="102"/>
      <c r="BTC801" s="102"/>
      <c r="BTD801" s="102"/>
      <c r="BTE801" s="102"/>
      <c r="BTF801" s="102"/>
      <c r="BTG801" s="102"/>
      <c r="BTH801" s="102"/>
      <c r="BTI801" s="102"/>
      <c r="BTJ801" s="102"/>
      <c r="BTK801" s="102"/>
      <c r="BTL801" s="102"/>
      <c r="BTM801" s="102"/>
      <c r="BTN801" s="102"/>
      <c r="BTO801" s="102"/>
      <c r="BTP801" s="102"/>
      <c r="BTQ801" s="102"/>
      <c r="BTR801" s="102"/>
      <c r="BTS801" s="102"/>
      <c r="BTT801" s="102"/>
      <c r="BTU801" s="102"/>
      <c r="BTV801" s="102"/>
      <c r="BTW801" s="102"/>
      <c r="BTX801" s="102"/>
      <c r="BTY801" s="102"/>
      <c r="BTZ801" s="102"/>
      <c r="BUA801" s="102"/>
      <c r="BUB801" s="102"/>
      <c r="BUC801" s="102"/>
      <c r="BUD801" s="102"/>
      <c r="BUE801" s="102"/>
      <c r="BUF801" s="102"/>
      <c r="BUG801" s="102"/>
      <c r="BUH801" s="102"/>
      <c r="BUI801" s="102"/>
      <c r="BUJ801" s="102"/>
      <c r="BUK801" s="102"/>
      <c r="BUL801" s="102"/>
      <c r="BUM801" s="102"/>
      <c r="BUN801" s="102"/>
      <c r="BUO801" s="102"/>
      <c r="BUP801" s="102"/>
      <c r="BUQ801" s="102"/>
      <c r="BUR801" s="102"/>
      <c r="BUS801" s="102"/>
      <c r="BUT801" s="102"/>
      <c r="BUU801" s="102"/>
      <c r="BUV801" s="102"/>
      <c r="BUW801" s="102"/>
      <c r="BUX801" s="102"/>
      <c r="BUY801" s="102"/>
      <c r="BUZ801" s="102"/>
      <c r="BVA801" s="102"/>
      <c r="BVB801" s="102"/>
      <c r="BVC801" s="102"/>
      <c r="BVD801" s="102"/>
      <c r="BVE801" s="102"/>
      <c r="BVF801" s="102"/>
      <c r="BVG801" s="102"/>
      <c r="BVH801" s="102"/>
      <c r="BVI801" s="102"/>
      <c r="BVJ801" s="102"/>
      <c r="BVK801" s="102"/>
      <c r="BVL801" s="102"/>
      <c r="BVM801" s="102"/>
      <c r="BVN801" s="102"/>
      <c r="BVO801" s="102"/>
      <c r="BVP801" s="102"/>
      <c r="BVQ801" s="102"/>
      <c r="BVR801" s="102"/>
      <c r="BVS801" s="102"/>
      <c r="BVT801" s="102"/>
      <c r="BVU801" s="102"/>
      <c r="BVV801" s="102"/>
      <c r="BVW801" s="102"/>
      <c r="BVX801" s="102"/>
      <c r="BVY801" s="102"/>
      <c r="BVZ801" s="102"/>
      <c r="BWA801" s="102"/>
      <c r="BWB801" s="102"/>
      <c r="BWC801" s="102"/>
      <c r="BWD801" s="102"/>
      <c r="BWE801" s="102"/>
      <c r="BWF801" s="102"/>
      <c r="BWG801" s="102"/>
      <c r="BWH801" s="102"/>
      <c r="BWI801" s="102"/>
      <c r="BWJ801" s="102"/>
      <c r="BWK801" s="102"/>
      <c r="BWL801" s="102"/>
      <c r="BWM801" s="102"/>
      <c r="BWN801" s="102"/>
      <c r="BWO801" s="102"/>
      <c r="BWP801" s="102"/>
      <c r="BWQ801" s="102"/>
      <c r="BWR801" s="102"/>
      <c r="BWS801" s="102"/>
      <c r="BWT801" s="102"/>
      <c r="BWU801" s="102"/>
      <c r="BWV801" s="102"/>
      <c r="BWW801" s="102"/>
      <c r="BWX801" s="102"/>
      <c r="BWY801" s="102"/>
      <c r="BWZ801" s="102"/>
      <c r="BXA801" s="102"/>
      <c r="BXB801" s="102"/>
      <c r="BXC801" s="102"/>
      <c r="BXD801" s="102"/>
      <c r="BXE801" s="102"/>
      <c r="BXF801" s="102"/>
      <c r="BXG801" s="102"/>
      <c r="BXH801" s="102"/>
      <c r="BXI801" s="102"/>
      <c r="BXJ801" s="102"/>
      <c r="BXK801" s="102"/>
      <c r="BXL801" s="102"/>
      <c r="BXM801" s="102"/>
      <c r="BXN801" s="102"/>
      <c r="BXO801" s="102"/>
      <c r="BXP801" s="102"/>
      <c r="BXQ801" s="102"/>
      <c r="BXR801" s="102"/>
      <c r="BXS801" s="102"/>
      <c r="BXT801" s="102"/>
      <c r="BXU801" s="102"/>
      <c r="BXV801" s="102"/>
      <c r="BXW801" s="102"/>
      <c r="BXX801" s="102"/>
      <c r="BXY801" s="102"/>
      <c r="BXZ801" s="102"/>
      <c r="BYA801" s="102"/>
      <c r="BYB801" s="102"/>
      <c r="BYC801" s="102"/>
      <c r="BYD801" s="102"/>
      <c r="BYE801" s="102"/>
      <c r="BYF801" s="102"/>
      <c r="BYG801" s="102"/>
      <c r="BYH801" s="102"/>
      <c r="BYI801" s="102"/>
      <c r="BYJ801" s="102"/>
      <c r="BYK801" s="102"/>
      <c r="BYL801" s="102"/>
      <c r="BYM801" s="102"/>
      <c r="BYN801" s="102"/>
      <c r="BYO801" s="102"/>
      <c r="BYP801" s="102"/>
      <c r="BYQ801" s="102"/>
      <c r="BYR801" s="102"/>
      <c r="BYS801" s="102"/>
      <c r="BYT801" s="102"/>
      <c r="BYU801" s="102"/>
      <c r="BYV801" s="102"/>
      <c r="BYW801" s="102"/>
      <c r="BYX801" s="102"/>
      <c r="BYY801" s="102"/>
      <c r="BYZ801" s="102"/>
      <c r="BZA801" s="102"/>
      <c r="BZB801" s="102"/>
      <c r="BZC801" s="102"/>
      <c r="BZD801" s="102"/>
      <c r="BZE801" s="102"/>
      <c r="BZF801" s="102"/>
      <c r="BZG801" s="102"/>
      <c r="BZH801" s="102"/>
      <c r="BZI801" s="102"/>
      <c r="BZJ801" s="102"/>
      <c r="BZK801" s="102"/>
      <c r="BZL801" s="102"/>
      <c r="BZM801" s="102"/>
      <c r="BZN801" s="102"/>
      <c r="BZO801" s="102"/>
      <c r="BZP801" s="102"/>
      <c r="BZQ801" s="102"/>
      <c r="BZR801" s="102"/>
      <c r="BZS801" s="102"/>
      <c r="BZT801" s="102"/>
      <c r="BZU801" s="102"/>
      <c r="BZV801" s="102"/>
      <c r="BZW801" s="102"/>
      <c r="BZX801" s="102"/>
      <c r="BZY801" s="102"/>
      <c r="BZZ801" s="102"/>
      <c r="CAA801" s="102"/>
      <c r="CAB801" s="102"/>
      <c r="CAC801" s="102"/>
      <c r="CAD801" s="102"/>
      <c r="CAE801" s="102"/>
      <c r="CAF801" s="102"/>
      <c r="CAG801" s="102"/>
      <c r="CAH801" s="102"/>
      <c r="CAI801" s="102"/>
      <c r="CAJ801" s="102"/>
      <c r="CAK801" s="102"/>
      <c r="CAL801" s="102"/>
      <c r="CAM801" s="102"/>
      <c r="CAN801" s="102"/>
      <c r="CAO801" s="102"/>
      <c r="CAP801" s="102"/>
      <c r="CAQ801" s="102"/>
      <c r="CAR801" s="102"/>
      <c r="CAS801" s="102"/>
      <c r="CAT801" s="102"/>
      <c r="CAU801" s="102"/>
      <c r="CAV801" s="102"/>
      <c r="CAW801" s="102"/>
      <c r="CAX801" s="102"/>
      <c r="CAY801" s="102"/>
      <c r="CAZ801" s="102"/>
      <c r="CBA801" s="102"/>
      <c r="CBB801" s="102"/>
      <c r="CBC801" s="102"/>
      <c r="CBD801" s="102"/>
      <c r="CBE801" s="102"/>
      <c r="CBF801" s="102"/>
      <c r="CBG801" s="102"/>
      <c r="CBH801" s="102"/>
      <c r="CBI801" s="102"/>
      <c r="CBJ801" s="102"/>
      <c r="CBK801" s="102"/>
      <c r="CBL801" s="102"/>
      <c r="CBM801" s="102"/>
      <c r="CBN801" s="102"/>
      <c r="CBO801" s="102"/>
      <c r="CBP801" s="102"/>
      <c r="CBQ801" s="102"/>
      <c r="CBR801" s="102"/>
      <c r="CBS801" s="102"/>
      <c r="CBT801" s="102"/>
      <c r="CBU801" s="102"/>
      <c r="CBV801" s="102"/>
      <c r="CBW801" s="102"/>
      <c r="CBX801" s="102"/>
      <c r="CBY801" s="102"/>
      <c r="CBZ801" s="102"/>
      <c r="CCA801" s="102"/>
      <c r="CCB801" s="102"/>
      <c r="CCC801" s="102"/>
      <c r="CCD801" s="102"/>
      <c r="CCE801" s="102"/>
      <c r="CCF801" s="102"/>
      <c r="CCG801" s="102"/>
      <c r="CCH801" s="102"/>
      <c r="CCI801" s="102"/>
      <c r="CCJ801" s="102"/>
      <c r="CCK801" s="102"/>
      <c r="CCL801" s="102"/>
      <c r="CCM801" s="102"/>
      <c r="CCN801" s="102"/>
      <c r="CCO801" s="102"/>
      <c r="CCP801" s="102"/>
      <c r="CCQ801" s="102"/>
      <c r="CCR801" s="102"/>
      <c r="CCS801" s="102"/>
      <c r="CCT801" s="102"/>
      <c r="CCU801" s="102"/>
      <c r="CCV801" s="102"/>
      <c r="CCW801" s="102"/>
      <c r="CCX801" s="102"/>
      <c r="CCY801" s="102"/>
      <c r="CCZ801" s="102"/>
      <c r="CDA801" s="102"/>
      <c r="CDB801" s="102"/>
      <c r="CDC801" s="102"/>
      <c r="CDD801" s="102"/>
      <c r="CDE801" s="102"/>
      <c r="CDF801" s="102"/>
      <c r="CDG801" s="102"/>
      <c r="CDH801" s="102"/>
      <c r="CDI801" s="102"/>
      <c r="CDJ801" s="102"/>
      <c r="CDK801" s="102"/>
      <c r="CDL801" s="102"/>
      <c r="CDM801" s="102"/>
      <c r="CDN801" s="102"/>
      <c r="CDO801" s="102"/>
      <c r="CDP801" s="102"/>
      <c r="CDQ801" s="102"/>
      <c r="CDR801" s="102"/>
      <c r="CDS801" s="102"/>
      <c r="CDT801" s="102"/>
      <c r="CDU801" s="102"/>
      <c r="CDV801" s="102"/>
      <c r="CDW801" s="102"/>
      <c r="CDX801" s="102"/>
      <c r="CDY801" s="102"/>
      <c r="CDZ801" s="102"/>
      <c r="CEA801" s="102"/>
      <c r="CEB801" s="102"/>
      <c r="CEC801" s="102"/>
      <c r="CED801" s="102"/>
      <c r="CEE801" s="102"/>
      <c r="CEF801" s="102"/>
      <c r="CEG801" s="102"/>
      <c r="CEH801" s="102"/>
      <c r="CEI801" s="102"/>
      <c r="CEJ801" s="102"/>
      <c r="CEK801" s="102"/>
      <c r="CEL801" s="102"/>
      <c r="CEM801" s="102"/>
      <c r="CEN801" s="102"/>
      <c r="CEO801" s="102"/>
      <c r="CEP801" s="102"/>
      <c r="CEQ801" s="102"/>
      <c r="CER801" s="102"/>
      <c r="CES801" s="102"/>
      <c r="CET801" s="102"/>
      <c r="CEU801" s="102"/>
      <c r="CEV801" s="102"/>
      <c r="CEW801" s="102"/>
      <c r="CEX801" s="102"/>
      <c r="CEY801" s="102"/>
      <c r="CEZ801" s="102"/>
      <c r="CFA801" s="102"/>
      <c r="CFB801" s="102"/>
      <c r="CFC801" s="102"/>
      <c r="CFD801" s="102"/>
      <c r="CFE801" s="102"/>
      <c r="CFF801" s="102"/>
      <c r="CFG801" s="102"/>
      <c r="CFH801" s="102"/>
      <c r="CFI801" s="102"/>
      <c r="CFJ801" s="102"/>
      <c r="CFK801" s="102"/>
      <c r="CFL801" s="102"/>
      <c r="CFM801" s="102"/>
      <c r="CFN801" s="102"/>
      <c r="CFO801" s="102"/>
      <c r="CFP801" s="102"/>
      <c r="CFQ801" s="102"/>
      <c r="CFR801" s="102"/>
      <c r="CFS801" s="102"/>
      <c r="CFT801" s="102"/>
      <c r="CFU801" s="102"/>
      <c r="CFV801" s="102"/>
      <c r="CFW801" s="102"/>
      <c r="CFX801" s="102"/>
      <c r="CFY801" s="102"/>
      <c r="CFZ801" s="102"/>
      <c r="CGA801" s="102"/>
      <c r="CGB801" s="102"/>
      <c r="CGC801" s="102"/>
      <c r="CGD801" s="102"/>
      <c r="CGE801" s="102"/>
      <c r="CGF801" s="102"/>
      <c r="CGG801" s="102"/>
      <c r="CGH801" s="102"/>
      <c r="CGI801" s="102"/>
      <c r="CGJ801" s="102"/>
      <c r="CGK801" s="102"/>
      <c r="CGL801" s="102"/>
      <c r="CGM801" s="102"/>
      <c r="CGN801" s="102"/>
      <c r="CGO801" s="102"/>
      <c r="CGP801" s="102"/>
      <c r="CGQ801" s="102"/>
      <c r="CGR801" s="102"/>
      <c r="CGS801" s="102"/>
      <c r="CGT801" s="102"/>
      <c r="CGU801" s="102"/>
      <c r="CGV801" s="102"/>
      <c r="CGW801" s="102"/>
      <c r="CGX801" s="102"/>
      <c r="CGY801" s="102"/>
      <c r="CGZ801" s="102"/>
      <c r="CHA801" s="102"/>
      <c r="CHB801" s="102"/>
      <c r="CHC801" s="102"/>
      <c r="CHD801" s="102"/>
      <c r="CHE801" s="102"/>
      <c r="CHF801" s="102"/>
      <c r="CHG801" s="102"/>
      <c r="CHH801" s="102"/>
      <c r="CHI801" s="102"/>
      <c r="CHJ801" s="102"/>
      <c r="CHK801" s="102"/>
      <c r="CHL801" s="102"/>
      <c r="CHM801" s="102"/>
      <c r="CHN801" s="102"/>
      <c r="CHO801" s="102"/>
      <c r="CHP801" s="102"/>
      <c r="CHQ801" s="102"/>
      <c r="CHR801" s="102"/>
      <c r="CHS801" s="102"/>
      <c r="CHT801" s="102"/>
      <c r="CHU801" s="102"/>
      <c r="CHV801" s="102"/>
      <c r="CHW801" s="102"/>
      <c r="CHX801" s="102"/>
      <c r="CHY801" s="102"/>
      <c r="CHZ801" s="102"/>
      <c r="CIA801" s="102"/>
      <c r="CIB801" s="102"/>
      <c r="CIC801" s="102"/>
      <c r="CID801" s="102"/>
      <c r="CIE801" s="102"/>
      <c r="CIF801" s="102"/>
      <c r="CIG801" s="102"/>
      <c r="CIH801" s="102"/>
      <c r="CII801" s="102"/>
      <c r="CIJ801" s="102"/>
      <c r="CIK801" s="102"/>
      <c r="CIL801" s="102"/>
      <c r="CIM801" s="102"/>
      <c r="CIN801" s="102"/>
      <c r="CIO801" s="102"/>
      <c r="CIP801" s="102"/>
      <c r="CIQ801" s="102"/>
      <c r="CIR801" s="102"/>
      <c r="CIS801" s="102"/>
      <c r="CIT801" s="102"/>
      <c r="CIU801" s="102"/>
      <c r="CIV801" s="102"/>
      <c r="CIW801" s="102"/>
      <c r="CIX801" s="102"/>
      <c r="CIY801" s="102"/>
      <c r="CIZ801" s="102"/>
      <c r="CJA801" s="102"/>
      <c r="CJB801" s="102"/>
      <c r="CJC801" s="102"/>
      <c r="CJD801" s="102"/>
      <c r="CJE801" s="102"/>
      <c r="CJF801" s="102"/>
      <c r="CJG801" s="102"/>
      <c r="CJH801" s="102"/>
      <c r="CJI801" s="102"/>
      <c r="CJJ801" s="102"/>
      <c r="CJK801" s="102"/>
      <c r="CJL801" s="102"/>
      <c r="CJM801" s="102"/>
      <c r="CJN801" s="102"/>
      <c r="CJO801" s="102"/>
      <c r="CJP801" s="102"/>
      <c r="CJQ801" s="102"/>
      <c r="CJR801" s="102"/>
      <c r="CJS801" s="102"/>
      <c r="CJT801" s="102"/>
      <c r="CJU801" s="102"/>
      <c r="CJV801" s="102"/>
      <c r="CJW801" s="102"/>
      <c r="CJX801" s="102"/>
      <c r="CJY801" s="102"/>
      <c r="CJZ801" s="102"/>
      <c r="CKA801" s="102"/>
      <c r="CKB801" s="102"/>
      <c r="CKC801" s="102"/>
      <c r="CKD801" s="102"/>
      <c r="CKE801" s="102"/>
      <c r="CKF801" s="102"/>
      <c r="CKG801" s="102"/>
      <c r="CKH801" s="102"/>
      <c r="CKI801" s="102"/>
      <c r="CKJ801" s="102"/>
      <c r="CKK801" s="102"/>
      <c r="CKL801" s="102"/>
      <c r="CKM801" s="102"/>
      <c r="CKN801" s="102"/>
      <c r="CKO801" s="102"/>
      <c r="CKP801" s="102"/>
      <c r="CKQ801" s="102"/>
      <c r="CKR801" s="102"/>
      <c r="CKS801" s="102"/>
      <c r="CKT801" s="102"/>
      <c r="CKU801" s="102"/>
      <c r="CKV801" s="102"/>
      <c r="CKW801" s="102"/>
      <c r="CKX801" s="102"/>
      <c r="CKY801" s="102"/>
      <c r="CKZ801" s="102"/>
      <c r="CLA801" s="102"/>
      <c r="CLB801" s="102"/>
      <c r="CLC801" s="102"/>
      <c r="CLD801" s="102"/>
      <c r="CLE801" s="102"/>
      <c r="CLF801" s="102"/>
      <c r="CLG801" s="102"/>
      <c r="CLH801" s="102"/>
      <c r="CLI801" s="102"/>
      <c r="CLJ801" s="102"/>
      <c r="CLK801" s="102"/>
      <c r="CLL801" s="102"/>
      <c r="CLM801" s="102"/>
      <c r="CLN801" s="102"/>
      <c r="CLO801" s="102"/>
      <c r="CLP801" s="102"/>
      <c r="CLQ801" s="102"/>
      <c r="CLR801" s="102"/>
      <c r="CLS801" s="102"/>
      <c r="CLT801" s="102"/>
      <c r="CLU801" s="102"/>
      <c r="CLV801" s="102"/>
      <c r="CLW801" s="102"/>
      <c r="CLX801" s="102"/>
      <c r="CLY801" s="102"/>
      <c r="CLZ801" s="102"/>
      <c r="CMA801" s="102"/>
      <c r="CMB801" s="102"/>
      <c r="CMC801" s="102"/>
      <c r="CMD801" s="102"/>
      <c r="CME801" s="102"/>
      <c r="CMF801" s="102"/>
      <c r="CMG801" s="102"/>
      <c r="CMH801" s="102"/>
      <c r="CMI801" s="102"/>
      <c r="CMJ801" s="102"/>
      <c r="CMK801" s="102"/>
      <c r="CML801" s="102"/>
      <c r="CMM801" s="102"/>
      <c r="CMN801" s="102"/>
      <c r="CMO801" s="102"/>
      <c r="CMP801" s="102"/>
      <c r="CMQ801" s="102"/>
      <c r="CMR801" s="102"/>
      <c r="CMS801" s="102"/>
      <c r="CMT801" s="102"/>
      <c r="CMU801" s="102"/>
      <c r="CMV801" s="102"/>
      <c r="CMW801" s="102"/>
      <c r="CMX801" s="102"/>
      <c r="CMY801" s="102"/>
      <c r="CMZ801" s="102"/>
      <c r="CNA801" s="102"/>
      <c r="CNB801" s="102"/>
      <c r="CNC801" s="102"/>
      <c r="CND801" s="102"/>
      <c r="CNE801" s="102"/>
      <c r="CNF801" s="102"/>
      <c r="CNG801" s="102"/>
      <c r="CNH801" s="102"/>
      <c r="CNI801" s="102"/>
      <c r="CNJ801" s="102"/>
      <c r="CNK801" s="102"/>
      <c r="CNL801" s="102"/>
      <c r="CNM801" s="102"/>
      <c r="CNN801" s="102"/>
      <c r="CNO801" s="102"/>
      <c r="CNP801" s="102"/>
      <c r="CNQ801" s="102"/>
      <c r="CNR801" s="102"/>
      <c r="CNS801" s="102"/>
      <c r="CNT801" s="102"/>
      <c r="CNU801" s="102"/>
      <c r="CNV801" s="102"/>
      <c r="CNW801" s="102"/>
      <c r="CNX801" s="102"/>
      <c r="CNY801" s="102"/>
      <c r="CNZ801" s="102"/>
      <c r="COA801" s="102"/>
      <c r="COB801" s="102"/>
      <c r="COC801" s="102"/>
      <c r="COD801" s="102"/>
      <c r="COE801" s="102"/>
      <c r="COF801" s="102"/>
      <c r="COG801" s="102"/>
      <c r="COH801" s="102"/>
      <c r="COI801" s="102"/>
      <c r="COJ801" s="102"/>
      <c r="COK801" s="102"/>
      <c r="COL801" s="102"/>
      <c r="COM801" s="102"/>
      <c r="CON801" s="102"/>
      <c r="COO801" s="102"/>
      <c r="COP801" s="102"/>
      <c r="COQ801" s="102"/>
      <c r="COR801" s="102"/>
      <c r="COS801" s="102"/>
      <c r="COT801" s="102"/>
      <c r="COU801" s="102"/>
      <c r="COV801" s="102"/>
      <c r="COW801" s="102"/>
      <c r="COX801" s="102"/>
      <c r="COY801" s="102"/>
      <c r="COZ801" s="102"/>
      <c r="CPA801" s="102"/>
      <c r="CPB801" s="102"/>
      <c r="CPC801" s="102"/>
      <c r="CPD801" s="102"/>
      <c r="CPE801" s="102"/>
      <c r="CPF801" s="102"/>
      <c r="CPG801" s="102"/>
      <c r="CPH801" s="102"/>
      <c r="CPI801" s="102"/>
      <c r="CPJ801" s="102"/>
      <c r="CPK801" s="102"/>
      <c r="CPL801" s="102"/>
      <c r="CPM801" s="102"/>
      <c r="CPN801" s="102"/>
      <c r="CPO801" s="102"/>
      <c r="CPP801" s="102"/>
      <c r="CPQ801" s="102"/>
      <c r="CPR801" s="102"/>
      <c r="CPS801" s="102"/>
      <c r="CPT801" s="102"/>
      <c r="CPU801" s="102"/>
      <c r="CPV801" s="102"/>
      <c r="CPW801" s="102"/>
      <c r="CPX801" s="102"/>
      <c r="CPY801" s="102"/>
      <c r="CPZ801" s="102"/>
      <c r="CQA801" s="102"/>
      <c r="CQB801" s="102"/>
      <c r="CQC801" s="102"/>
      <c r="CQD801" s="102"/>
      <c r="CQE801" s="102"/>
      <c r="CQF801" s="102"/>
      <c r="CQG801" s="102"/>
      <c r="CQH801" s="102"/>
      <c r="CQI801" s="102"/>
      <c r="CQJ801" s="102"/>
      <c r="CQK801" s="102"/>
      <c r="CQL801" s="102"/>
      <c r="CQM801" s="102"/>
      <c r="CQN801" s="102"/>
      <c r="CQO801" s="102"/>
      <c r="CQP801" s="102"/>
      <c r="CQQ801" s="102"/>
      <c r="CQR801" s="102"/>
      <c r="CQS801" s="102"/>
      <c r="CQT801" s="102"/>
      <c r="CQU801" s="102"/>
      <c r="CQV801" s="102"/>
      <c r="CQW801" s="102"/>
      <c r="CQX801" s="102"/>
      <c r="CQY801" s="102"/>
      <c r="CQZ801" s="102"/>
      <c r="CRA801" s="102"/>
      <c r="CRB801" s="102"/>
      <c r="CRC801" s="102"/>
      <c r="CRD801" s="102"/>
      <c r="CRE801" s="102"/>
      <c r="CRF801" s="102"/>
      <c r="CRG801" s="102"/>
      <c r="CRH801" s="102"/>
      <c r="CRI801" s="102"/>
      <c r="CRJ801" s="102"/>
      <c r="CRK801" s="102"/>
      <c r="CRL801" s="102"/>
      <c r="CRM801" s="102"/>
      <c r="CRN801" s="102"/>
      <c r="CRO801" s="102"/>
      <c r="CRP801" s="102"/>
      <c r="CRQ801" s="102"/>
      <c r="CRR801" s="102"/>
      <c r="CRS801" s="102"/>
      <c r="CRT801" s="102"/>
      <c r="CRU801" s="102"/>
      <c r="CRV801" s="102"/>
      <c r="CRW801" s="102"/>
      <c r="CRX801" s="102"/>
      <c r="CRY801" s="102"/>
      <c r="CRZ801" s="102"/>
      <c r="CSA801" s="102"/>
      <c r="CSB801" s="102"/>
      <c r="CSC801" s="102"/>
      <c r="CSD801" s="102"/>
      <c r="CSE801" s="102"/>
      <c r="CSF801" s="102"/>
      <c r="CSG801" s="102"/>
      <c r="CSH801" s="102"/>
      <c r="CSI801" s="102"/>
      <c r="CSJ801" s="102"/>
      <c r="CSK801" s="102"/>
      <c r="CSL801" s="102"/>
      <c r="CSM801" s="102"/>
      <c r="CSN801" s="102"/>
      <c r="CSO801" s="102"/>
      <c r="CSP801" s="102"/>
      <c r="CSQ801" s="102"/>
      <c r="CSR801" s="102"/>
      <c r="CSS801" s="102"/>
      <c r="CST801" s="102"/>
      <c r="CSU801" s="102"/>
      <c r="CSV801" s="102"/>
      <c r="CSW801" s="102"/>
      <c r="CSX801" s="102"/>
      <c r="CSY801" s="102"/>
      <c r="CSZ801" s="102"/>
      <c r="CTA801" s="102"/>
      <c r="CTB801" s="102"/>
      <c r="CTC801" s="102"/>
      <c r="CTD801" s="102"/>
      <c r="CTE801" s="102"/>
      <c r="CTF801" s="102"/>
      <c r="CTG801" s="102"/>
      <c r="CTH801" s="102"/>
      <c r="CTI801" s="102"/>
      <c r="CTJ801" s="102"/>
      <c r="CTK801" s="102"/>
      <c r="CTL801" s="102"/>
      <c r="CTM801" s="102"/>
      <c r="CTN801" s="102"/>
      <c r="CTO801" s="102"/>
      <c r="CTP801" s="102"/>
      <c r="CTQ801" s="102"/>
      <c r="CTR801" s="102"/>
      <c r="CTS801" s="102"/>
      <c r="CTT801" s="102"/>
      <c r="CTU801" s="102"/>
      <c r="CTV801" s="102"/>
      <c r="CTW801" s="102"/>
      <c r="CTX801" s="102"/>
      <c r="CTY801" s="102"/>
      <c r="CTZ801" s="102"/>
      <c r="CUA801" s="102"/>
      <c r="CUB801" s="102"/>
      <c r="CUC801" s="102"/>
      <c r="CUD801" s="102"/>
      <c r="CUE801" s="102"/>
      <c r="CUF801" s="102"/>
      <c r="CUG801" s="102"/>
      <c r="CUH801" s="102"/>
      <c r="CUI801" s="102"/>
      <c r="CUJ801" s="102"/>
      <c r="CUK801" s="102"/>
      <c r="CUL801" s="102"/>
      <c r="CUM801" s="102"/>
      <c r="CUN801" s="102"/>
      <c r="CUO801" s="102"/>
      <c r="CUP801" s="102"/>
      <c r="CUQ801" s="102"/>
      <c r="CUR801" s="102"/>
      <c r="CUS801" s="102"/>
      <c r="CUT801" s="102"/>
      <c r="CUU801" s="102"/>
      <c r="CUV801" s="102"/>
      <c r="CUW801" s="102"/>
      <c r="CUX801" s="102"/>
      <c r="CUY801" s="102"/>
      <c r="CUZ801" s="102"/>
      <c r="CVA801" s="102"/>
      <c r="CVB801" s="102"/>
      <c r="CVC801" s="102"/>
      <c r="CVD801" s="102"/>
      <c r="CVE801" s="102"/>
      <c r="CVF801" s="102"/>
      <c r="CVG801" s="102"/>
      <c r="CVH801" s="102"/>
      <c r="CVI801" s="102"/>
      <c r="CVJ801" s="102"/>
      <c r="CVK801" s="102"/>
      <c r="CVL801" s="102"/>
      <c r="CVM801" s="102"/>
      <c r="CVN801" s="102"/>
      <c r="CVO801" s="102"/>
      <c r="CVP801" s="102"/>
      <c r="CVQ801" s="102"/>
      <c r="CVR801" s="102"/>
      <c r="CVS801" s="102"/>
      <c r="CVT801" s="102"/>
      <c r="CVU801" s="102"/>
      <c r="CVV801" s="102"/>
      <c r="CVW801" s="102"/>
      <c r="CVX801" s="102"/>
      <c r="CVY801" s="102"/>
      <c r="CVZ801" s="102"/>
      <c r="CWA801" s="102"/>
      <c r="CWB801" s="102"/>
      <c r="CWC801" s="102"/>
      <c r="CWD801" s="102"/>
      <c r="CWE801" s="102"/>
      <c r="CWF801" s="102"/>
      <c r="CWG801" s="102"/>
      <c r="CWH801" s="102"/>
      <c r="CWI801" s="102"/>
      <c r="CWJ801" s="102"/>
      <c r="CWK801" s="102"/>
      <c r="CWL801" s="102"/>
      <c r="CWM801" s="102"/>
      <c r="CWN801" s="102"/>
      <c r="CWO801" s="102"/>
      <c r="CWP801" s="102"/>
      <c r="CWQ801" s="102"/>
      <c r="CWR801" s="102"/>
      <c r="CWS801" s="102"/>
      <c r="CWT801" s="102"/>
      <c r="CWU801" s="102"/>
      <c r="CWV801" s="102"/>
      <c r="CWW801" s="102"/>
      <c r="CWX801" s="102"/>
      <c r="CWY801" s="102"/>
      <c r="CWZ801" s="102"/>
      <c r="CXA801" s="102"/>
      <c r="CXB801" s="102"/>
      <c r="CXC801" s="102"/>
      <c r="CXD801" s="102"/>
      <c r="CXE801" s="102"/>
      <c r="CXF801" s="102"/>
      <c r="CXG801" s="102"/>
      <c r="CXH801" s="102"/>
      <c r="CXI801" s="102"/>
      <c r="CXJ801" s="102"/>
      <c r="CXK801" s="102"/>
      <c r="CXL801" s="102"/>
      <c r="CXM801" s="102"/>
      <c r="CXN801" s="102"/>
      <c r="CXO801" s="102"/>
      <c r="CXP801" s="102"/>
      <c r="CXQ801" s="102"/>
      <c r="CXR801" s="102"/>
      <c r="CXS801" s="102"/>
      <c r="CXT801" s="102"/>
      <c r="CXU801" s="102"/>
      <c r="CXV801" s="102"/>
      <c r="CXW801" s="102"/>
      <c r="CXX801" s="102"/>
      <c r="CXY801" s="102"/>
      <c r="CXZ801" s="102"/>
      <c r="CYA801" s="102"/>
      <c r="CYB801" s="102"/>
      <c r="CYC801" s="102"/>
      <c r="CYD801" s="102"/>
      <c r="CYE801" s="102"/>
      <c r="CYF801" s="102"/>
      <c r="CYG801" s="102"/>
      <c r="CYH801" s="102"/>
      <c r="CYI801" s="102"/>
      <c r="CYJ801" s="102"/>
      <c r="CYK801" s="102"/>
      <c r="CYL801" s="102"/>
      <c r="CYM801" s="102"/>
      <c r="CYN801" s="102"/>
      <c r="CYO801" s="102"/>
      <c r="CYP801" s="102"/>
      <c r="CYQ801" s="102"/>
      <c r="CYR801" s="102"/>
      <c r="CYS801" s="102"/>
      <c r="CYT801" s="102"/>
      <c r="CYU801" s="102"/>
      <c r="CYV801" s="102"/>
      <c r="CYW801" s="102"/>
      <c r="CYX801" s="102"/>
      <c r="CYY801" s="102"/>
      <c r="CYZ801" s="102"/>
      <c r="CZA801" s="102"/>
      <c r="CZB801" s="102"/>
      <c r="CZC801" s="102"/>
      <c r="CZD801" s="102"/>
      <c r="CZE801" s="102"/>
      <c r="CZF801" s="102"/>
      <c r="CZG801" s="102"/>
      <c r="CZH801" s="102"/>
      <c r="CZI801" s="102"/>
      <c r="CZJ801" s="102"/>
      <c r="CZK801" s="102"/>
      <c r="CZL801" s="102"/>
      <c r="CZM801" s="102"/>
      <c r="CZN801" s="102"/>
      <c r="CZO801" s="102"/>
      <c r="CZP801" s="102"/>
      <c r="CZQ801" s="102"/>
      <c r="CZR801" s="102"/>
      <c r="CZS801" s="102"/>
      <c r="CZT801" s="102"/>
      <c r="CZU801" s="102"/>
      <c r="CZV801" s="102"/>
      <c r="CZW801" s="102"/>
      <c r="CZX801" s="102"/>
      <c r="CZY801" s="102"/>
      <c r="CZZ801" s="102"/>
      <c r="DAA801" s="102"/>
      <c r="DAB801" s="102"/>
      <c r="DAC801" s="102"/>
      <c r="DAD801" s="102"/>
      <c r="DAE801" s="102"/>
      <c r="DAF801" s="102"/>
      <c r="DAG801" s="102"/>
      <c r="DAH801" s="102"/>
      <c r="DAI801" s="102"/>
      <c r="DAJ801" s="102"/>
      <c r="DAK801" s="102"/>
      <c r="DAL801" s="102"/>
      <c r="DAM801" s="102"/>
      <c r="DAN801" s="102"/>
      <c r="DAO801" s="102"/>
      <c r="DAP801" s="102"/>
      <c r="DAQ801" s="102"/>
      <c r="DAR801" s="102"/>
      <c r="DAS801" s="102"/>
      <c r="DAT801" s="102"/>
      <c r="DAU801" s="102"/>
      <c r="DAV801" s="102"/>
      <c r="DAW801" s="102"/>
      <c r="DAX801" s="102"/>
      <c r="DAY801" s="102"/>
      <c r="DAZ801" s="102"/>
      <c r="DBA801" s="102"/>
      <c r="DBB801" s="102"/>
      <c r="DBC801" s="102"/>
      <c r="DBD801" s="102"/>
      <c r="DBE801" s="102"/>
      <c r="DBF801" s="102"/>
      <c r="DBG801" s="102"/>
      <c r="DBH801" s="102"/>
      <c r="DBI801" s="102"/>
      <c r="DBJ801" s="102"/>
      <c r="DBK801" s="102"/>
      <c r="DBL801" s="102"/>
      <c r="DBM801" s="102"/>
      <c r="DBN801" s="102"/>
      <c r="DBO801" s="102"/>
      <c r="DBP801" s="102"/>
      <c r="DBQ801" s="102"/>
      <c r="DBR801" s="102"/>
      <c r="DBS801" s="102"/>
      <c r="DBT801" s="102"/>
      <c r="DBU801" s="102"/>
      <c r="DBV801" s="102"/>
      <c r="DBW801" s="102"/>
      <c r="DBX801" s="102"/>
      <c r="DBY801" s="102"/>
      <c r="DBZ801" s="102"/>
      <c r="DCA801" s="102"/>
      <c r="DCB801" s="102"/>
      <c r="DCC801" s="102"/>
      <c r="DCD801" s="102"/>
      <c r="DCE801" s="102"/>
      <c r="DCF801" s="102"/>
      <c r="DCG801" s="102"/>
      <c r="DCH801" s="102"/>
      <c r="DCI801" s="102"/>
      <c r="DCJ801" s="102"/>
      <c r="DCK801" s="102"/>
      <c r="DCL801" s="102"/>
      <c r="DCM801" s="102"/>
      <c r="DCN801" s="102"/>
      <c r="DCO801" s="102"/>
      <c r="DCP801" s="102"/>
      <c r="DCQ801" s="102"/>
      <c r="DCR801" s="102"/>
      <c r="DCS801" s="102"/>
      <c r="DCT801" s="102"/>
      <c r="DCU801" s="102"/>
      <c r="DCV801" s="102"/>
      <c r="DCW801" s="102"/>
      <c r="DCX801" s="102"/>
      <c r="DCY801" s="102"/>
      <c r="DCZ801" s="102"/>
      <c r="DDA801" s="102"/>
      <c r="DDB801" s="102"/>
      <c r="DDC801" s="102"/>
      <c r="DDD801" s="102"/>
      <c r="DDE801" s="102"/>
      <c r="DDF801" s="102"/>
      <c r="DDG801" s="102"/>
      <c r="DDH801" s="102"/>
      <c r="DDI801" s="102"/>
      <c r="DDJ801" s="102"/>
      <c r="DDK801" s="102"/>
      <c r="DDL801" s="102"/>
      <c r="DDM801" s="102"/>
      <c r="DDN801" s="102"/>
      <c r="DDO801" s="102"/>
      <c r="DDP801" s="102"/>
      <c r="DDQ801" s="102"/>
      <c r="DDR801" s="102"/>
      <c r="DDS801" s="102"/>
      <c r="DDT801" s="102"/>
      <c r="DDU801" s="102"/>
      <c r="DDV801" s="102"/>
      <c r="DDW801" s="102"/>
      <c r="DDX801" s="102"/>
      <c r="DDY801" s="102"/>
      <c r="DDZ801" s="102"/>
      <c r="DEA801" s="102"/>
      <c r="DEB801" s="102"/>
      <c r="DEC801" s="102"/>
      <c r="DED801" s="102"/>
      <c r="DEE801" s="102"/>
      <c r="DEF801" s="102"/>
      <c r="DEG801" s="102"/>
      <c r="DEH801" s="102"/>
      <c r="DEI801" s="102"/>
      <c r="DEJ801" s="102"/>
      <c r="DEK801" s="102"/>
      <c r="DEL801" s="102"/>
      <c r="DEM801" s="102"/>
      <c r="DEN801" s="102"/>
      <c r="DEO801" s="102"/>
      <c r="DEP801" s="102"/>
      <c r="DEQ801" s="102"/>
      <c r="DER801" s="102"/>
      <c r="DES801" s="102"/>
      <c r="DET801" s="102"/>
      <c r="DEU801" s="102"/>
      <c r="DEV801" s="102"/>
      <c r="DEW801" s="102"/>
      <c r="DEX801" s="102"/>
      <c r="DEY801" s="102"/>
      <c r="DEZ801" s="102"/>
      <c r="DFA801" s="102"/>
      <c r="DFB801" s="102"/>
      <c r="DFC801" s="102"/>
      <c r="DFD801" s="102"/>
      <c r="DFE801" s="102"/>
      <c r="DFF801" s="102"/>
      <c r="DFG801" s="102"/>
      <c r="DFH801" s="102"/>
      <c r="DFI801" s="102"/>
      <c r="DFJ801" s="102"/>
      <c r="DFK801" s="102"/>
      <c r="DFL801" s="102"/>
      <c r="DFM801" s="102"/>
      <c r="DFN801" s="102"/>
      <c r="DFO801" s="102"/>
      <c r="DFP801" s="102"/>
      <c r="DFQ801" s="102"/>
      <c r="DFR801" s="102"/>
      <c r="DFS801" s="102"/>
      <c r="DFT801" s="102"/>
      <c r="DFU801" s="102"/>
      <c r="DFV801" s="102"/>
      <c r="DFW801" s="102"/>
      <c r="DFX801" s="102"/>
      <c r="DFY801" s="102"/>
      <c r="DFZ801" s="102"/>
      <c r="DGA801" s="102"/>
      <c r="DGB801" s="102"/>
      <c r="DGC801" s="102"/>
      <c r="DGD801" s="102"/>
      <c r="DGE801" s="102"/>
      <c r="DGF801" s="102"/>
      <c r="DGG801" s="102"/>
      <c r="DGH801" s="102"/>
      <c r="DGI801" s="102"/>
      <c r="DGJ801" s="102"/>
      <c r="DGK801" s="102"/>
      <c r="DGL801" s="102"/>
      <c r="DGM801" s="102"/>
      <c r="DGN801" s="102"/>
      <c r="DGO801" s="102"/>
      <c r="DGP801" s="102"/>
      <c r="DGQ801" s="102"/>
      <c r="DGR801" s="102"/>
      <c r="DGS801" s="102"/>
      <c r="DGT801" s="102"/>
      <c r="DGU801" s="102"/>
      <c r="DGV801" s="102"/>
      <c r="DGW801" s="102"/>
      <c r="DGX801" s="102"/>
      <c r="DGY801" s="102"/>
      <c r="DGZ801" s="102"/>
      <c r="DHA801" s="102"/>
      <c r="DHB801" s="102"/>
      <c r="DHC801" s="102"/>
      <c r="DHD801" s="102"/>
      <c r="DHE801" s="102"/>
      <c r="DHF801" s="102"/>
      <c r="DHG801" s="102"/>
      <c r="DHH801" s="102"/>
      <c r="DHI801" s="102"/>
      <c r="DHJ801" s="102"/>
      <c r="DHK801" s="102"/>
      <c r="DHL801" s="102"/>
      <c r="DHM801" s="102"/>
      <c r="DHN801" s="102"/>
      <c r="DHO801" s="102"/>
      <c r="DHP801" s="102"/>
      <c r="DHQ801" s="102"/>
      <c r="DHR801" s="102"/>
      <c r="DHS801" s="102"/>
      <c r="DHT801" s="102"/>
      <c r="DHU801" s="102"/>
      <c r="DHV801" s="102"/>
      <c r="DHW801" s="102"/>
      <c r="DHX801" s="102"/>
      <c r="DHY801" s="102"/>
      <c r="DHZ801" s="102"/>
      <c r="DIA801" s="102"/>
      <c r="DIB801" s="102"/>
      <c r="DIC801" s="102"/>
      <c r="DID801" s="102"/>
      <c r="DIE801" s="102"/>
      <c r="DIF801" s="102"/>
      <c r="DIG801" s="102"/>
      <c r="DIH801" s="102"/>
      <c r="DII801" s="102"/>
      <c r="DIJ801" s="102"/>
      <c r="DIK801" s="102"/>
      <c r="DIL801" s="102"/>
      <c r="DIM801" s="102"/>
      <c r="DIN801" s="102"/>
      <c r="DIO801" s="102"/>
      <c r="DIP801" s="102"/>
      <c r="DIQ801" s="102"/>
      <c r="DIR801" s="102"/>
      <c r="DIS801" s="102"/>
      <c r="DIT801" s="102"/>
      <c r="DIU801" s="102"/>
      <c r="DIV801" s="102"/>
      <c r="DIW801" s="102"/>
      <c r="DIX801" s="102"/>
      <c r="DIY801" s="102"/>
      <c r="DIZ801" s="102"/>
      <c r="DJA801" s="102"/>
      <c r="DJB801" s="102"/>
      <c r="DJC801" s="102"/>
      <c r="DJD801" s="102"/>
      <c r="DJE801" s="102"/>
      <c r="DJF801" s="102"/>
      <c r="DJG801" s="102"/>
      <c r="DJH801" s="102"/>
      <c r="DJI801" s="102"/>
      <c r="DJJ801" s="102"/>
      <c r="DJK801" s="102"/>
      <c r="DJL801" s="102"/>
      <c r="DJM801" s="102"/>
      <c r="DJN801" s="102"/>
      <c r="DJO801" s="102"/>
      <c r="DJP801" s="102"/>
      <c r="DJQ801" s="102"/>
      <c r="DJR801" s="102"/>
      <c r="DJS801" s="102"/>
      <c r="DJT801" s="102"/>
      <c r="DJU801" s="102"/>
      <c r="DJV801" s="102"/>
      <c r="DJW801" s="102"/>
      <c r="DJX801" s="102"/>
      <c r="DJY801" s="102"/>
      <c r="DJZ801" s="102"/>
      <c r="DKA801" s="102"/>
      <c r="DKB801" s="102"/>
      <c r="DKC801" s="102"/>
      <c r="DKD801" s="102"/>
      <c r="DKE801" s="102"/>
      <c r="DKF801" s="102"/>
      <c r="DKG801" s="102"/>
      <c r="DKH801" s="102"/>
      <c r="DKI801" s="102"/>
      <c r="DKJ801" s="102"/>
      <c r="DKK801" s="102"/>
      <c r="DKL801" s="102"/>
      <c r="DKM801" s="102"/>
      <c r="DKN801" s="102"/>
      <c r="DKO801" s="102"/>
      <c r="DKP801" s="102"/>
      <c r="DKQ801" s="102"/>
      <c r="DKR801" s="102"/>
      <c r="DKS801" s="102"/>
      <c r="DKT801" s="102"/>
      <c r="DKU801" s="102"/>
      <c r="DKV801" s="102"/>
      <c r="DKW801" s="102"/>
      <c r="DKX801" s="102"/>
      <c r="DKY801" s="102"/>
      <c r="DKZ801" s="102"/>
      <c r="DLA801" s="102"/>
      <c r="DLB801" s="102"/>
      <c r="DLC801" s="102"/>
      <c r="DLD801" s="102"/>
      <c r="DLE801" s="102"/>
      <c r="DLF801" s="102"/>
      <c r="DLG801" s="102"/>
      <c r="DLH801" s="102"/>
      <c r="DLI801" s="102"/>
      <c r="DLJ801" s="102"/>
      <c r="DLK801" s="102"/>
      <c r="DLL801" s="102"/>
      <c r="DLM801" s="102"/>
      <c r="DLN801" s="102"/>
      <c r="DLO801" s="102"/>
      <c r="DLP801" s="102"/>
      <c r="DLQ801" s="102"/>
      <c r="DLR801" s="102"/>
      <c r="DLS801" s="102"/>
      <c r="DLT801" s="102"/>
      <c r="DLU801" s="102"/>
      <c r="DLV801" s="102"/>
      <c r="DLW801" s="102"/>
      <c r="DLX801" s="102"/>
      <c r="DLY801" s="102"/>
      <c r="DLZ801" s="102"/>
      <c r="DMA801" s="102"/>
      <c r="DMB801" s="102"/>
      <c r="DMC801" s="102"/>
      <c r="DMD801" s="102"/>
      <c r="DME801" s="102"/>
      <c r="DMF801" s="102"/>
      <c r="DMG801" s="102"/>
      <c r="DMH801" s="102"/>
      <c r="DMI801" s="102"/>
      <c r="DMJ801" s="102"/>
      <c r="DMK801" s="102"/>
      <c r="DML801" s="102"/>
      <c r="DMM801" s="102"/>
      <c r="DMN801" s="102"/>
      <c r="DMO801" s="102"/>
      <c r="DMP801" s="102"/>
      <c r="DMQ801" s="102"/>
      <c r="DMR801" s="102"/>
      <c r="DMS801" s="102"/>
      <c r="DMT801" s="102"/>
      <c r="DMU801" s="102"/>
      <c r="DMV801" s="102"/>
      <c r="DMW801" s="102"/>
      <c r="DMX801" s="102"/>
      <c r="DMY801" s="102"/>
      <c r="DMZ801" s="102"/>
      <c r="DNA801" s="102"/>
      <c r="DNB801" s="102"/>
      <c r="DNC801" s="102"/>
      <c r="DND801" s="102"/>
      <c r="DNE801" s="102"/>
      <c r="DNF801" s="102"/>
      <c r="DNG801" s="102"/>
      <c r="DNH801" s="102"/>
      <c r="DNI801" s="102"/>
      <c r="DNJ801" s="102"/>
      <c r="DNK801" s="102"/>
      <c r="DNL801" s="102"/>
      <c r="DNM801" s="102"/>
      <c r="DNN801" s="102"/>
      <c r="DNO801" s="102"/>
      <c r="DNP801" s="102"/>
      <c r="DNQ801" s="102"/>
      <c r="DNR801" s="102"/>
      <c r="DNS801" s="102"/>
      <c r="DNT801" s="102"/>
      <c r="DNU801" s="102"/>
      <c r="DNV801" s="102"/>
      <c r="DNW801" s="102"/>
      <c r="DNX801" s="102"/>
      <c r="DNY801" s="102"/>
      <c r="DNZ801" s="102"/>
      <c r="DOA801" s="102"/>
      <c r="DOB801" s="102"/>
      <c r="DOC801" s="102"/>
      <c r="DOD801" s="102"/>
      <c r="DOE801" s="102"/>
      <c r="DOF801" s="102"/>
      <c r="DOG801" s="102"/>
      <c r="DOH801" s="102"/>
      <c r="DOI801" s="102"/>
      <c r="DOJ801" s="102"/>
      <c r="DOK801" s="102"/>
      <c r="DOL801" s="102"/>
      <c r="DOM801" s="102"/>
      <c r="DON801" s="102"/>
      <c r="DOO801" s="102"/>
      <c r="DOP801" s="102"/>
      <c r="DOQ801" s="102"/>
      <c r="DOR801" s="102"/>
      <c r="DOS801" s="102"/>
      <c r="DOT801" s="102"/>
      <c r="DOU801" s="102"/>
      <c r="DOV801" s="102"/>
      <c r="DOW801" s="102"/>
      <c r="DOX801" s="102"/>
      <c r="DOY801" s="102"/>
      <c r="DOZ801" s="102"/>
      <c r="DPA801" s="102"/>
      <c r="DPB801" s="102"/>
      <c r="DPC801" s="102"/>
      <c r="DPD801" s="102"/>
      <c r="DPE801" s="102"/>
      <c r="DPF801" s="102"/>
      <c r="DPG801" s="102"/>
      <c r="DPH801" s="102"/>
      <c r="DPI801" s="102"/>
      <c r="DPJ801" s="102"/>
      <c r="DPK801" s="102"/>
      <c r="DPL801" s="102"/>
      <c r="DPM801" s="102"/>
      <c r="DPN801" s="102"/>
      <c r="DPO801" s="102"/>
      <c r="DPP801" s="102"/>
      <c r="DPQ801" s="102"/>
      <c r="DPR801" s="102"/>
      <c r="DPS801" s="102"/>
      <c r="DPT801" s="102"/>
      <c r="DPU801" s="102"/>
      <c r="DPV801" s="102"/>
      <c r="DPW801" s="102"/>
      <c r="DPX801" s="102"/>
      <c r="DPY801" s="102"/>
      <c r="DPZ801" s="102"/>
      <c r="DQA801" s="102"/>
      <c r="DQB801" s="102"/>
      <c r="DQC801" s="102"/>
      <c r="DQD801" s="102"/>
      <c r="DQE801" s="102"/>
      <c r="DQF801" s="102"/>
      <c r="DQG801" s="102"/>
      <c r="DQH801" s="102"/>
      <c r="DQI801" s="102"/>
      <c r="DQJ801" s="102"/>
      <c r="DQK801" s="102"/>
      <c r="DQL801" s="102"/>
      <c r="DQM801" s="102"/>
      <c r="DQN801" s="102"/>
      <c r="DQO801" s="102"/>
      <c r="DQP801" s="102"/>
      <c r="DQQ801" s="102"/>
      <c r="DQR801" s="102"/>
      <c r="DQS801" s="102"/>
      <c r="DQT801" s="102"/>
      <c r="DQU801" s="102"/>
      <c r="DQV801" s="102"/>
      <c r="DQW801" s="102"/>
      <c r="DQX801" s="102"/>
      <c r="DQY801" s="102"/>
      <c r="DQZ801" s="102"/>
      <c r="DRA801" s="102"/>
      <c r="DRB801" s="102"/>
      <c r="DRC801" s="102"/>
      <c r="DRD801" s="102"/>
      <c r="DRE801" s="102"/>
      <c r="DRF801" s="102"/>
      <c r="DRG801" s="102"/>
      <c r="DRH801" s="102"/>
      <c r="DRI801" s="102"/>
      <c r="DRJ801" s="102"/>
      <c r="DRK801" s="102"/>
      <c r="DRL801" s="102"/>
      <c r="DRM801" s="102"/>
      <c r="DRN801" s="102"/>
      <c r="DRO801" s="102"/>
      <c r="DRP801" s="102"/>
      <c r="DRQ801" s="102"/>
      <c r="DRR801" s="102"/>
      <c r="DRS801" s="102"/>
      <c r="DRT801" s="102"/>
      <c r="DRU801" s="102"/>
      <c r="DRV801" s="102"/>
      <c r="DRW801" s="102"/>
      <c r="DRX801" s="102"/>
      <c r="DRY801" s="102"/>
      <c r="DRZ801" s="102"/>
      <c r="DSA801" s="102"/>
      <c r="DSB801" s="102"/>
      <c r="DSC801" s="102"/>
      <c r="DSD801" s="102"/>
      <c r="DSE801" s="102"/>
      <c r="DSF801" s="102"/>
      <c r="DSG801" s="102"/>
      <c r="DSH801" s="102"/>
      <c r="DSI801" s="102"/>
      <c r="DSJ801" s="102"/>
      <c r="DSK801" s="102"/>
      <c r="DSL801" s="102"/>
      <c r="DSM801" s="102"/>
      <c r="DSN801" s="102"/>
      <c r="DSO801" s="102"/>
      <c r="DSP801" s="102"/>
      <c r="DSQ801" s="102"/>
      <c r="DSR801" s="102"/>
      <c r="DSS801" s="102"/>
      <c r="DST801" s="102"/>
      <c r="DSU801" s="102"/>
      <c r="DSV801" s="102"/>
      <c r="DSW801" s="102"/>
      <c r="DSX801" s="102"/>
      <c r="DSY801" s="102"/>
      <c r="DSZ801" s="102"/>
      <c r="DTA801" s="102"/>
      <c r="DTB801" s="102"/>
      <c r="DTC801" s="102"/>
      <c r="DTD801" s="102"/>
      <c r="DTE801" s="102"/>
      <c r="DTF801" s="102"/>
      <c r="DTG801" s="102"/>
      <c r="DTH801" s="102"/>
      <c r="DTI801" s="102"/>
      <c r="DTJ801" s="102"/>
      <c r="DTK801" s="102"/>
      <c r="DTL801" s="102"/>
      <c r="DTM801" s="102"/>
      <c r="DTN801" s="102"/>
      <c r="DTO801" s="102"/>
      <c r="DTP801" s="102"/>
      <c r="DTQ801" s="102"/>
      <c r="DTR801" s="102"/>
      <c r="DTS801" s="102"/>
      <c r="DTT801" s="102"/>
      <c r="DTU801" s="102"/>
      <c r="DTV801" s="102"/>
      <c r="DTW801" s="102"/>
      <c r="DTX801" s="102"/>
      <c r="DTY801" s="102"/>
      <c r="DTZ801" s="102"/>
      <c r="DUA801" s="102"/>
      <c r="DUB801" s="102"/>
      <c r="DUC801" s="102"/>
      <c r="DUD801" s="102"/>
      <c r="DUE801" s="102"/>
      <c r="DUF801" s="102"/>
      <c r="DUG801" s="102"/>
      <c r="DUH801" s="102"/>
      <c r="DUI801" s="102"/>
      <c r="DUJ801" s="102"/>
      <c r="DUK801" s="102"/>
      <c r="DUL801" s="102"/>
      <c r="DUM801" s="102"/>
      <c r="DUN801" s="102"/>
      <c r="DUO801" s="102"/>
      <c r="DUP801" s="102"/>
      <c r="DUQ801" s="102"/>
      <c r="DUR801" s="102"/>
      <c r="DUS801" s="102"/>
      <c r="DUT801" s="102"/>
      <c r="DUU801" s="102"/>
      <c r="DUV801" s="102"/>
      <c r="DUW801" s="102"/>
      <c r="DUX801" s="102"/>
      <c r="DUY801" s="102"/>
      <c r="DUZ801" s="102"/>
      <c r="DVA801" s="102"/>
      <c r="DVB801" s="102"/>
      <c r="DVC801" s="102"/>
      <c r="DVD801" s="102"/>
      <c r="DVE801" s="102"/>
      <c r="DVF801" s="102"/>
      <c r="DVG801" s="102"/>
      <c r="DVH801" s="102"/>
      <c r="DVI801" s="102"/>
      <c r="DVJ801" s="102"/>
      <c r="DVK801" s="102"/>
      <c r="DVL801" s="102"/>
      <c r="DVM801" s="102"/>
      <c r="DVN801" s="102"/>
      <c r="DVO801" s="102"/>
      <c r="DVP801" s="102"/>
      <c r="DVQ801" s="102"/>
      <c r="DVR801" s="102"/>
      <c r="DVS801" s="102"/>
      <c r="DVT801" s="102"/>
      <c r="DVU801" s="102"/>
      <c r="DVV801" s="102"/>
      <c r="DVW801" s="102"/>
      <c r="DVX801" s="102"/>
      <c r="DVY801" s="102"/>
      <c r="DVZ801" s="102"/>
      <c r="DWA801" s="102"/>
      <c r="DWB801" s="102"/>
      <c r="DWC801" s="102"/>
      <c r="DWD801" s="102"/>
      <c r="DWE801" s="102"/>
      <c r="DWF801" s="102"/>
      <c r="DWG801" s="102"/>
      <c r="DWH801" s="102"/>
      <c r="DWI801" s="102"/>
      <c r="DWJ801" s="102"/>
      <c r="DWK801" s="102"/>
      <c r="DWL801" s="102"/>
      <c r="DWM801" s="102"/>
      <c r="DWN801" s="102"/>
      <c r="DWO801" s="102"/>
      <c r="DWP801" s="102"/>
      <c r="DWQ801" s="102"/>
      <c r="DWR801" s="102"/>
      <c r="DWS801" s="102"/>
      <c r="DWT801" s="102"/>
      <c r="DWU801" s="102"/>
      <c r="DWV801" s="102"/>
      <c r="DWW801" s="102"/>
      <c r="DWX801" s="102"/>
      <c r="DWY801" s="102"/>
      <c r="DWZ801" s="102"/>
      <c r="DXA801" s="102"/>
      <c r="DXB801" s="102"/>
      <c r="DXC801" s="102"/>
      <c r="DXD801" s="102"/>
      <c r="DXE801" s="102"/>
      <c r="DXF801" s="102"/>
      <c r="DXG801" s="102"/>
      <c r="DXH801" s="102"/>
      <c r="DXI801" s="102"/>
      <c r="DXJ801" s="102"/>
      <c r="DXK801" s="102"/>
      <c r="DXL801" s="102"/>
      <c r="DXM801" s="102"/>
      <c r="DXN801" s="102"/>
      <c r="DXO801" s="102"/>
      <c r="DXP801" s="102"/>
      <c r="DXQ801" s="102"/>
      <c r="DXR801" s="102"/>
      <c r="DXS801" s="102"/>
      <c r="DXT801" s="102"/>
      <c r="DXU801" s="102"/>
      <c r="DXV801" s="102"/>
      <c r="DXW801" s="102"/>
      <c r="DXX801" s="102"/>
      <c r="DXY801" s="102"/>
      <c r="DXZ801" s="102"/>
      <c r="DYA801" s="102"/>
      <c r="DYB801" s="102"/>
      <c r="DYC801" s="102"/>
      <c r="DYD801" s="102"/>
      <c r="DYE801" s="102"/>
      <c r="DYF801" s="102"/>
      <c r="DYG801" s="102"/>
      <c r="DYH801" s="102"/>
      <c r="DYI801" s="102"/>
      <c r="DYJ801" s="102"/>
      <c r="DYK801" s="102"/>
      <c r="DYL801" s="102"/>
      <c r="DYM801" s="102"/>
      <c r="DYN801" s="102"/>
      <c r="DYO801" s="102"/>
      <c r="DYP801" s="102"/>
      <c r="DYQ801" s="102"/>
      <c r="DYR801" s="102"/>
      <c r="DYS801" s="102"/>
      <c r="DYT801" s="102"/>
      <c r="DYU801" s="102"/>
      <c r="DYV801" s="102"/>
      <c r="DYW801" s="102"/>
      <c r="DYX801" s="102"/>
      <c r="DYY801" s="102"/>
      <c r="DYZ801" s="102"/>
      <c r="DZA801" s="102"/>
      <c r="DZB801" s="102"/>
      <c r="DZC801" s="102"/>
      <c r="DZD801" s="102"/>
      <c r="DZE801" s="102"/>
      <c r="DZF801" s="102"/>
      <c r="DZG801" s="102"/>
      <c r="DZH801" s="102"/>
      <c r="DZI801" s="102"/>
      <c r="DZJ801" s="102"/>
      <c r="DZK801" s="102"/>
      <c r="DZL801" s="102"/>
      <c r="DZM801" s="102"/>
      <c r="DZN801" s="102"/>
      <c r="DZO801" s="102"/>
      <c r="DZP801" s="102"/>
      <c r="DZQ801" s="102"/>
      <c r="DZR801" s="102"/>
      <c r="DZS801" s="102"/>
      <c r="DZT801" s="102"/>
      <c r="DZU801" s="102"/>
      <c r="DZV801" s="102"/>
      <c r="DZW801" s="102"/>
      <c r="DZX801" s="102"/>
      <c r="DZY801" s="102"/>
      <c r="DZZ801" s="102"/>
      <c r="EAA801" s="102"/>
      <c r="EAB801" s="102"/>
      <c r="EAC801" s="102"/>
      <c r="EAD801" s="102"/>
      <c r="EAE801" s="102"/>
      <c r="EAF801" s="102"/>
      <c r="EAG801" s="102"/>
      <c r="EAH801" s="102"/>
      <c r="EAI801" s="102"/>
      <c r="EAJ801" s="102"/>
      <c r="EAK801" s="102"/>
      <c r="EAL801" s="102"/>
      <c r="EAM801" s="102"/>
      <c r="EAN801" s="102"/>
      <c r="EAO801" s="102"/>
      <c r="EAP801" s="102"/>
      <c r="EAQ801" s="102"/>
      <c r="EAR801" s="102"/>
      <c r="EAS801" s="102"/>
      <c r="EAT801" s="102"/>
      <c r="EAU801" s="102"/>
      <c r="EAV801" s="102"/>
      <c r="EAW801" s="102"/>
      <c r="EAX801" s="102"/>
      <c r="EAY801" s="102"/>
      <c r="EAZ801" s="102"/>
      <c r="EBA801" s="102"/>
      <c r="EBB801" s="102"/>
      <c r="EBC801" s="102"/>
      <c r="EBD801" s="102"/>
      <c r="EBE801" s="102"/>
      <c r="EBF801" s="102"/>
      <c r="EBG801" s="102"/>
      <c r="EBH801" s="102"/>
      <c r="EBI801" s="102"/>
      <c r="EBJ801" s="102"/>
      <c r="EBK801" s="102"/>
      <c r="EBL801" s="102"/>
      <c r="EBM801" s="102"/>
      <c r="EBN801" s="102"/>
      <c r="EBO801" s="102"/>
      <c r="EBP801" s="102"/>
      <c r="EBQ801" s="102"/>
      <c r="EBR801" s="102"/>
      <c r="EBS801" s="102"/>
      <c r="EBT801" s="102"/>
      <c r="EBU801" s="102"/>
      <c r="EBV801" s="102"/>
      <c r="EBW801" s="102"/>
      <c r="EBX801" s="102"/>
      <c r="EBY801" s="102"/>
      <c r="EBZ801" s="102"/>
      <c r="ECA801" s="102"/>
      <c r="ECB801" s="102"/>
      <c r="ECC801" s="102"/>
      <c r="ECD801" s="102"/>
      <c r="ECE801" s="102"/>
      <c r="ECF801" s="102"/>
      <c r="ECG801" s="102"/>
      <c r="ECH801" s="102"/>
      <c r="ECI801" s="102"/>
      <c r="ECJ801" s="102"/>
      <c r="ECK801" s="102"/>
      <c r="ECL801" s="102"/>
      <c r="ECM801" s="102"/>
      <c r="ECN801" s="102"/>
      <c r="ECO801" s="102"/>
      <c r="ECP801" s="102"/>
      <c r="ECQ801" s="102"/>
      <c r="ECR801" s="102"/>
      <c r="ECS801" s="102"/>
      <c r="ECT801" s="102"/>
      <c r="ECU801" s="102"/>
      <c r="ECV801" s="102"/>
      <c r="ECW801" s="102"/>
      <c r="ECX801" s="102"/>
      <c r="ECY801" s="102"/>
      <c r="ECZ801" s="102"/>
      <c r="EDA801" s="102"/>
      <c r="EDB801" s="102"/>
      <c r="EDC801" s="102"/>
      <c r="EDD801" s="102"/>
      <c r="EDE801" s="102"/>
      <c r="EDF801" s="102"/>
      <c r="EDG801" s="102"/>
      <c r="EDH801" s="102"/>
      <c r="EDI801" s="102"/>
      <c r="EDJ801" s="102"/>
      <c r="EDK801" s="102"/>
      <c r="EDL801" s="102"/>
      <c r="EDM801" s="102"/>
      <c r="EDN801" s="102"/>
      <c r="EDO801" s="102"/>
      <c r="EDP801" s="102"/>
      <c r="EDQ801" s="102"/>
      <c r="EDR801" s="102"/>
      <c r="EDS801" s="102"/>
      <c r="EDT801" s="102"/>
      <c r="EDU801" s="102"/>
      <c r="EDV801" s="102"/>
      <c r="EDW801" s="102"/>
      <c r="EDX801" s="102"/>
      <c r="EDY801" s="102"/>
      <c r="EDZ801" s="102"/>
      <c r="EEA801" s="102"/>
      <c r="EEB801" s="102"/>
      <c r="EEC801" s="102"/>
      <c r="EED801" s="102"/>
      <c r="EEE801" s="102"/>
      <c r="EEF801" s="102"/>
      <c r="EEG801" s="102"/>
      <c r="EEH801" s="102"/>
      <c r="EEI801" s="102"/>
      <c r="EEJ801" s="102"/>
      <c r="EEK801" s="102"/>
      <c r="EEL801" s="102"/>
      <c r="EEM801" s="102"/>
      <c r="EEN801" s="102"/>
      <c r="EEO801" s="102"/>
      <c r="EEP801" s="102"/>
      <c r="EEQ801" s="102"/>
      <c r="EER801" s="102"/>
      <c r="EES801" s="102"/>
      <c r="EET801" s="102"/>
      <c r="EEU801" s="102"/>
      <c r="EEV801" s="102"/>
      <c r="EEW801" s="102"/>
      <c r="EEX801" s="102"/>
      <c r="EEY801" s="102"/>
      <c r="EEZ801" s="102"/>
      <c r="EFA801" s="102"/>
      <c r="EFB801" s="102"/>
      <c r="EFC801" s="102"/>
      <c r="EFD801" s="102"/>
      <c r="EFE801" s="102"/>
      <c r="EFF801" s="102"/>
      <c r="EFG801" s="102"/>
      <c r="EFH801" s="102"/>
      <c r="EFI801" s="102"/>
      <c r="EFJ801" s="102"/>
      <c r="EFK801" s="102"/>
      <c r="EFL801" s="102"/>
      <c r="EFM801" s="102"/>
      <c r="EFN801" s="102"/>
      <c r="EFO801" s="102"/>
      <c r="EFP801" s="102"/>
      <c r="EFQ801" s="102"/>
      <c r="EFR801" s="102"/>
      <c r="EFS801" s="102"/>
      <c r="EFT801" s="102"/>
      <c r="EFU801" s="102"/>
      <c r="EFV801" s="102"/>
      <c r="EFW801" s="102"/>
      <c r="EFX801" s="102"/>
      <c r="EFY801" s="102"/>
      <c r="EFZ801" s="102"/>
      <c r="EGA801" s="102"/>
      <c r="EGB801" s="102"/>
      <c r="EGC801" s="102"/>
      <c r="EGD801" s="102"/>
      <c r="EGE801" s="102"/>
      <c r="EGF801" s="102"/>
      <c r="EGG801" s="102"/>
      <c r="EGH801" s="102"/>
      <c r="EGI801" s="102"/>
      <c r="EGJ801" s="102"/>
      <c r="EGK801" s="102"/>
      <c r="EGL801" s="102"/>
      <c r="EGM801" s="102"/>
      <c r="EGN801" s="102"/>
      <c r="EGO801" s="102"/>
      <c r="EGP801" s="102"/>
      <c r="EGQ801" s="102"/>
      <c r="EGR801" s="102"/>
      <c r="EGS801" s="102"/>
      <c r="EGT801" s="102"/>
      <c r="EGU801" s="102"/>
      <c r="EGV801" s="102"/>
      <c r="EGW801" s="102"/>
      <c r="EGX801" s="102"/>
      <c r="EGY801" s="102"/>
      <c r="EGZ801" s="102"/>
      <c r="EHA801" s="102"/>
      <c r="EHB801" s="102"/>
      <c r="EHC801" s="102"/>
      <c r="EHD801" s="102"/>
      <c r="EHE801" s="102"/>
      <c r="EHF801" s="102"/>
      <c r="EHG801" s="102"/>
      <c r="EHH801" s="102"/>
      <c r="EHI801" s="102"/>
      <c r="EHJ801" s="102"/>
      <c r="EHK801" s="102"/>
      <c r="EHL801" s="102"/>
      <c r="EHM801" s="102"/>
      <c r="EHN801" s="102"/>
      <c r="EHO801" s="102"/>
      <c r="EHP801" s="102"/>
      <c r="EHQ801" s="102"/>
      <c r="EHR801" s="102"/>
      <c r="EHS801" s="102"/>
      <c r="EHT801" s="102"/>
      <c r="EHU801" s="102"/>
      <c r="EHV801" s="102"/>
      <c r="EHW801" s="102"/>
      <c r="EHX801" s="102"/>
      <c r="EHY801" s="102"/>
      <c r="EHZ801" s="102"/>
      <c r="EIA801" s="102"/>
      <c r="EIB801" s="102"/>
      <c r="EIC801" s="102"/>
      <c r="EID801" s="102"/>
      <c r="EIE801" s="102"/>
      <c r="EIF801" s="102"/>
      <c r="EIG801" s="102"/>
      <c r="EIH801" s="102"/>
      <c r="EII801" s="102"/>
      <c r="EIJ801" s="102"/>
      <c r="EIK801" s="102"/>
      <c r="EIL801" s="102"/>
      <c r="EIM801" s="102"/>
      <c r="EIN801" s="102"/>
      <c r="EIO801" s="102"/>
      <c r="EIP801" s="102"/>
      <c r="EIQ801" s="102"/>
      <c r="EIR801" s="102"/>
      <c r="EIS801" s="102"/>
      <c r="EIT801" s="102"/>
      <c r="EIU801" s="102"/>
      <c r="EIV801" s="102"/>
      <c r="EIW801" s="102"/>
      <c r="EIX801" s="102"/>
      <c r="EIY801" s="102"/>
      <c r="EIZ801" s="102"/>
      <c r="EJA801" s="102"/>
      <c r="EJB801" s="102"/>
      <c r="EJC801" s="102"/>
      <c r="EJD801" s="102"/>
      <c r="EJE801" s="102"/>
      <c r="EJF801" s="102"/>
      <c r="EJG801" s="102"/>
      <c r="EJH801" s="102"/>
      <c r="EJI801" s="102"/>
      <c r="EJJ801" s="102"/>
      <c r="EJK801" s="102"/>
      <c r="EJL801" s="102"/>
      <c r="EJM801" s="102"/>
      <c r="EJN801" s="102"/>
      <c r="EJO801" s="102"/>
      <c r="EJP801" s="102"/>
      <c r="EJQ801" s="102"/>
      <c r="EJR801" s="102"/>
      <c r="EJS801" s="102"/>
      <c r="EJT801" s="102"/>
      <c r="EJU801" s="102"/>
      <c r="EJV801" s="102"/>
      <c r="EJW801" s="102"/>
      <c r="EJX801" s="102"/>
      <c r="EJY801" s="102"/>
      <c r="EJZ801" s="102"/>
      <c r="EKA801" s="102"/>
      <c r="EKB801" s="102"/>
      <c r="EKC801" s="102"/>
      <c r="EKD801" s="102"/>
      <c r="EKE801" s="102"/>
      <c r="EKF801" s="102"/>
      <c r="EKG801" s="102"/>
      <c r="EKH801" s="102"/>
      <c r="EKI801" s="102"/>
      <c r="EKJ801" s="102"/>
      <c r="EKK801" s="102"/>
      <c r="EKL801" s="102"/>
      <c r="EKM801" s="102"/>
      <c r="EKN801" s="102"/>
      <c r="EKO801" s="102"/>
      <c r="EKP801" s="102"/>
      <c r="EKQ801" s="102"/>
      <c r="EKR801" s="102"/>
      <c r="EKS801" s="102"/>
      <c r="EKT801" s="102"/>
      <c r="EKU801" s="102"/>
      <c r="EKV801" s="102"/>
      <c r="EKW801" s="102"/>
      <c r="EKX801" s="102"/>
      <c r="EKY801" s="102"/>
      <c r="EKZ801" s="102"/>
      <c r="ELA801" s="102"/>
      <c r="ELB801" s="102"/>
      <c r="ELC801" s="102"/>
      <c r="ELD801" s="102"/>
      <c r="ELE801" s="102"/>
      <c r="ELF801" s="102"/>
      <c r="ELG801" s="102"/>
      <c r="ELH801" s="102"/>
      <c r="ELI801" s="102"/>
      <c r="ELJ801" s="102"/>
      <c r="ELK801" s="102"/>
      <c r="ELL801" s="102"/>
      <c r="ELM801" s="102"/>
      <c r="ELN801" s="102"/>
      <c r="ELO801" s="102"/>
      <c r="ELP801" s="102"/>
      <c r="ELQ801" s="102"/>
      <c r="ELR801" s="102"/>
      <c r="ELS801" s="102"/>
      <c r="ELT801" s="102"/>
      <c r="ELU801" s="102"/>
      <c r="ELV801" s="102"/>
      <c r="ELW801" s="102"/>
      <c r="ELX801" s="102"/>
      <c r="ELY801" s="102"/>
      <c r="ELZ801" s="102"/>
      <c r="EMA801" s="102"/>
      <c r="EMB801" s="102"/>
      <c r="EMC801" s="102"/>
      <c r="EMD801" s="102"/>
      <c r="EME801" s="102"/>
      <c r="EMF801" s="102"/>
      <c r="EMG801" s="102"/>
      <c r="EMH801" s="102"/>
      <c r="EMI801" s="102"/>
      <c r="EMJ801" s="102"/>
      <c r="EMK801" s="102"/>
      <c r="EML801" s="102"/>
      <c r="EMM801" s="102"/>
      <c r="EMN801" s="102"/>
      <c r="EMO801" s="102"/>
      <c r="EMP801" s="102"/>
      <c r="EMQ801" s="102"/>
      <c r="EMR801" s="102"/>
      <c r="EMS801" s="102"/>
      <c r="EMT801" s="102"/>
      <c r="EMU801" s="102"/>
      <c r="EMV801" s="102"/>
      <c r="EMW801" s="102"/>
      <c r="EMX801" s="102"/>
      <c r="EMY801" s="102"/>
      <c r="EMZ801" s="102"/>
      <c r="ENA801" s="102"/>
      <c r="ENB801" s="102"/>
      <c r="ENC801" s="102"/>
      <c r="END801" s="102"/>
      <c r="ENE801" s="102"/>
      <c r="ENF801" s="102"/>
      <c r="ENG801" s="102"/>
      <c r="ENH801" s="102"/>
      <c r="ENI801" s="102"/>
      <c r="ENJ801" s="102"/>
      <c r="ENK801" s="102"/>
      <c r="ENL801" s="102"/>
      <c r="ENM801" s="102"/>
      <c r="ENN801" s="102"/>
      <c r="ENO801" s="102"/>
      <c r="ENP801" s="102"/>
      <c r="ENQ801" s="102"/>
      <c r="ENR801" s="102"/>
      <c r="ENS801" s="102"/>
      <c r="ENT801" s="102"/>
      <c r="ENU801" s="102"/>
      <c r="ENV801" s="102"/>
      <c r="ENW801" s="102"/>
      <c r="ENX801" s="102"/>
      <c r="ENY801" s="102"/>
      <c r="ENZ801" s="102"/>
      <c r="EOA801" s="102"/>
      <c r="EOB801" s="102"/>
      <c r="EOC801" s="102"/>
      <c r="EOD801" s="102"/>
      <c r="EOE801" s="102"/>
      <c r="EOF801" s="102"/>
      <c r="EOG801" s="102"/>
      <c r="EOH801" s="102"/>
      <c r="EOI801" s="102"/>
      <c r="EOJ801" s="102"/>
      <c r="EOK801" s="102"/>
      <c r="EOL801" s="102"/>
      <c r="EOM801" s="102"/>
      <c r="EON801" s="102"/>
      <c r="EOO801" s="102"/>
      <c r="EOP801" s="102"/>
      <c r="EOQ801" s="102"/>
      <c r="EOR801" s="102"/>
      <c r="EOS801" s="102"/>
      <c r="EOT801" s="102"/>
      <c r="EOU801" s="102"/>
      <c r="EOV801" s="102"/>
      <c r="EOW801" s="102"/>
      <c r="EOX801" s="102"/>
      <c r="EOY801" s="102"/>
      <c r="EOZ801" s="102"/>
      <c r="EPA801" s="102"/>
      <c r="EPB801" s="102"/>
      <c r="EPC801" s="102"/>
      <c r="EPD801" s="102"/>
      <c r="EPE801" s="102"/>
      <c r="EPF801" s="102"/>
      <c r="EPG801" s="102"/>
      <c r="EPH801" s="102"/>
      <c r="EPI801" s="102"/>
      <c r="EPJ801" s="102"/>
      <c r="EPK801" s="102"/>
      <c r="EPL801" s="102"/>
      <c r="EPM801" s="102"/>
      <c r="EPN801" s="102"/>
      <c r="EPO801" s="102"/>
      <c r="EPP801" s="102"/>
      <c r="EPQ801" s="102"/>
      <c r="EPR801" s="102"/>
      <c r="EPS801" s="102"/>
      <c r="EPT801" s="102"/>
      <c r="EPU801" s="102"/>
      <c r="EPV801" s="102"/>
      <c r="EPW801" s="102"/>
      <c r="EPX801" s="102"/>
      <c r="EPY801" s="102"/>
      <c r="EPZ801" s="102"/>
      <c r="EQA801" s="102"/>
      <c r="EQB801" s="102"/>
      <c r="EQC801" s="102"/>
      <c r="EQD801" s="102"/>
      <c r="EQE801" s="102"/>
      <c r="EQF801" s="102"/>
      <c r="EQG801" s="102"/>
      <c r="EQH801" s="102"/>
      <c r="EQI801" s="102"/>
      <c r="EQJ801" s="102"/>
      <c r="EQK801" s="102"/>
      <c r="EQL801" s="102"/>
      <c r="EQM801" s="102"/>
      <c r="EQN801" s="102"/>
      <c r="EQO801" s="102"/>
      <c r="EQP801" s="102"/>
      <c r="EQQ801" s="102"/>
      <c r="EQR801" s="102"/>
      <c r="EQS801" s="102"/>
      <c r="EQT801" s="102"/>
      <c r="EQU801" s="102"/>
      <c r="EQV801" s="102"/>
      <c r="EQW801" s="102"/>
      <c r="EQX801" s="102"/>
      <c r="EQY801" s="102"/>
      <c r="EQZ801" s="102"/>
      <c r="ERA801" s="102"/>
      <c r="ERB801" s="102"/>
      <c r="ERC801" s="102"/>
      <c r="ERD801" s="102"/>
      <c r="ERE801" s="102"/>
      <c r="ERF801" s="102"/>
      <c r="ERG801" s="102"/>
      <c r="ERH801" s="102"/>
      <c r="ERI801" s="102"/>
      <c r="ERJ801" s="102"/>
      <c r="ERK801" s="102"/>
      <c r="ERL801" s="102"/>
      <c r="ERM801" s="102"/>
      <c r="ERN801" s="102"/>
      <c r="ERO801" s="102"/>
      <c r="ERP801" s="102"/>
      <c r="ERQ801" s="102"/>
      <c r="ERR801" s="102"/>
      <c r="ERS801" s="102"/>
      <c r="ERT801" s="102"/>
      <c r="ERU801" s="102"/>
      <c r="ERV801" s="102"/>
      <c r="ERW801" s="102"/>
      <c r="ERX801" s="102"/>
      <c r="ERY801" s="102"/>
      <c r="ERZ801" s="102"/>
      <c r="ESA801" s="102"/>
      <c r="ESB801" s="102"/>
      <c r="ESC801" s="102"/>
      <c r="ESD801" s="102"/>
      <c r="ESE801" s="102"/>
      <c r="ESF801" s="102"/>
      <c r="ESG801" s="102"/>
      <c r="ESH801" s="102"/>
      <c r="ESI801" s="102"/>
      <c r="ESJ801" s="102"/>
      <c r="ESK801" s="102"/>
      <c r="ESL801" s="102"/>
      <c r="ESM801" s="102"/>
      <c r="ESN801" s="102"/>
      <c r="ESO801" s="102"/>
      <c r="ESP801" s="102"/>
      <c r="ESQ801" s="102"/>
      <c r="ESR801" s="102"/>
      <c r="ESS801" s="102"/>
      <c r="EST801" s="102"/>
      <c r="ESU801" s="102"/>
      <c r="ESV801" s="102"/>
      <c r="ESW801" s="102"/>
      <c r="ESX801" s="102"/>
      <c r="ESY801" s="102"/>
      <c r="ESZ801" s="102"/>
      <c r="ETA801" s="102"/>
      <c r="ETB801" s="102"/>
      <c r="ETC801" s="102"/>
      <c r="ETD801" s="102"/>
      <c r="ETE801" s="102"/>
      <c r="ETF801" s="102"/>
      <c r="ETG801" s="102"/>
      <c r="ETH801" s="102"/>
      <c r="ETI801" s="102"/>
      <c r="ETJ801" s="102"/>
      <c r="ETK801" s="102"/>
      <c r="ETL801" s="102"/>
      <c r="ETM801" s="102"/>
      <c r="ETN801" s="102"/>
      <c r="ETO801" s="102"/>
      <c r="ETP801" s="102"/>
      <c r="ETQ801" s="102"/>
      <c r="ETR801" s="102"/>
      <c r="ETS801" s="102"/>
      <c r="ETT801" s="102"/>
      <c r="ETU801" s="102"/>
      <c r="ETV801" s="102"/>
      <c r="ETW801" s="102"/>
      <c r="ETX801" s="102"/>
      <c r="ETY801" s="102"/>
      <c r="ETZ801" s="102"/>
      <c r="EUA801" s="102"/>
      <c r="EUB801" s="102"/>
      <c r="EUC801" s="102"/>
      <c r="EUD801" s="102"/>
      <c r="EUE801" s="102"/>
      <c r="EUF801" s="102"/>
      <c r="EUG801" s="102"/>
      <c r="EUH801" s="102"/>
      <c r="EUI801" s="102"/>
      <c r="EUJ801" s="102"/>
      <c r="EUK801" s="102"/>
      <c r="EUL801" s="102"/>
      <c r="EUM801" s="102"/>
      <c r="EUN801" s="102"/>
      <c r="EUO801" s="102"/>
      <c r="EUP801" s="102"/>
      <c r="EUQ801" s="102"/>
      <c r="EUR801" s="102"/>
      <c r="EUS801" s="102"/>
      <c r="EUT801" s="102"/>
      <c r="EUU801" s="102"/>
      <c r="EUV801" s="102"/>
      <c r="EUW801" s="102"/>
      <c r="EUX801" s="102"/>
      <c r="EUY801" s="102"/>
      <c r="EUZ801" s="102"/>
      <c r="EVA801" s="102"/>
      <c r="EVB801" s="102"/>
      <c r="EVC801" s="102"/>
      <c r="EVD801" s="102"/>
      <c r="EVE801" s="102"/>
      <c r="EVF801" s="102"/>
      <c r="EVG801" s="102"/>
      <c r="EVH801" s="102"/>
      <c r="EVI801" s="102"/>
      <c r="EVJ801" s="102"/>
      <c r="EVK801" s="102"/>
      <c r="EVL801" s="102"/>
      <c r="EVM801" s="102"/>
      <c r="EVN801" s="102"/>
      <c r="EVO801" s="102"/>
      <c r="EVP801" s="102"/>
      <c r="EVQ801" s="102"/>
      <c r="EVR801" s="102"/>
      <c r="EVS801" s="102"/>
      <c r="EVT801" s="102"/>
      <c r="EVU801" s="102"/>
      <c r="EVV801" s="102"/>
      <c r="EVW801" s="102"/>
      <c r="EVX801" s="102"/>
      <c r="EVY801" s="102"/>
      <c r="EVZ801" s="102"/>
      <c r="EWA801" s="102"/>
      <c r="EWB801" s="102"/>
      <c r="EWC801" s="102"/>
      <c r="EWD801" s="102"/>
      <c r="EWE801" s="102"/>
      <c r="EWF801" s="102"/>
      <c r="EWG801" s="102"/>
      <c r="EWH801" s="102"/>
      <c r="EWI801" s="102"/>
      <c r="EWJ801" s="102"/>
      <c r="EWK801" s="102"/>
      <c r="EWL801" s="102"/>
      <c r="EWM801" s="102"/>
      <c r="EWN801" s="102"/>
      <c r="EWO801" s="102"/>
      <c r="EWP801" s="102"/>
      <c r="EWQ801" s="102"/>
      <c r="EWR801" s="102"/>
      <c r="EWS801" s="102"/>
      <c r="EWT801" s="102"/>
      <c r="EWU801" s="102"/>
      <c r="EWV801" s="102"/>
      <c r="EWW801" s="102"/>
      <c r="EWX801" s="102"/>
      <c r="EWY801" s="102"/>
      <c r="EWZ801" s="102"/>
      <c r="EXA801" s="102"/>
      <c r="EXB801" s="102"/>
      <c r="EXC801" s="102"/>
      <c r="EXD801" s="102"/>
      <c r="EXE801" s="102"/>
      <c r="EXF801" s="102"/>
      <c r="EXG801" s="102"/>
      <c r="EXH801" s="102"/>
      <c r="EXI801" s="102"/>
      <c r="EXJ801" s="102"/>
      <c r="EXK801" s="102"/>
      <c r="EXL801" s="102"/>
      <c r="EXM801" s="102"/>
      <c r="EXN801" s="102"/>
      <c r="EXO801" s="102"/>
      <c r="EXP801" s="102"/>
      <c r="EXQ801" s="102"/>
      <c r="EXR801" s="102"/>
      <c r="EXS801" s="102"/>
      <c r="EXT801" s="102"/>
      <c r="EXU801" s="102"/>
      <c r="EXV801" s="102"/>
      <c r="EXW801" s="102"/>
      <c r="EXX801" s="102"/>
      <c r="EXY801" s="102"/>
      <c r="EXZ801" s="102"/>
      <c r="EYA801" s="102"/>
      <c r="EYB801" s="102"/>
      <c r="EYC801" s="102"/>
      <c r="EYD801" s="102"/>
      <c r="EYE801" s="102"/>
      <c r="EYF801" s="102"/>
      <c r="EYG801" s="102"/>
      <c r="EYH801" s="102"/>
      <c r="EYI801" s="102"/>
      <c r="EYJ801" s="102"/>
      <c r="EYK801" s="102"/>
      <c r="EYL801" s="102"/>
      <c r="EYM801" s="102"/>
      <c r="EYN801" s="102"/>
      <c r="EYO801" s="102"/>
      <c r="EYP801" s="102"/>
      <c r="EYQ801" s="102"/>
      <c r="EYR801" s="102"/>
      <c r="EYS801" s="102"/>
      <c r="EYT801" s="102"/>
      <c r="EYU801" s="102"/>
      <c r="EYV801" s="102"/>
      <c r="EYW801" s="102"/>
      <c r="EYX801" s="102"/>
      <c r="EYY801" s="102"/>
      <c r="EYZ801" s="102"/>
      <c r="EZA801" s="102"/>
      <c r="EZB801" s="102"/>
      <c r="EZC801" s="102"/>
      <c r="EZD801" s="102"/>
      <c r="EZE801" s="102"/>
      <c r="EZF801" s="102"/>
      <c r="EZG801" s="102"/>
      <c r="EZH801" s="102"/>
      <c r="EZI801" s="102"/>
      <c r="EZJ801" s="102"/>
      <c r="EZK801" s="102"/>
      <c r="EZL801" s="102"/>
      <c r="EZM801" s="102"/>
      <c r="EZN801" s="102"/>
      <c r="EZO801" s="102"/>
      <c r="EZP801" s="102"/>
      <c r="EZQ801" s="102"/>
      <c r="EZR801" s="102"/>
      <c r="EZS801" s="102"/>
      <c r="EZT801" s="102"/>
      <c r="EZU801" s="102"/>
      <c r="EZV801" s="102"/>
      <c r="EZW801" s="102"/>
      <c r="EZX801" s="102"/>
      <c r="EZY801" s="102"/>
      <c r="EZZ801" s="102"/>
      <c r="FAA801" s="102"/>
      <c r="FAB801" s="102"/>
      <c r="FAC801" s="102"/>
      <c r="FAD801" s="102"/>
      <c r="FAE801" s="102"/>
      <c r="FAF801" s="102"/>
      <c r="FAG801" s="102"/>
      <c r="FAH801" s="102"/>
      <c r="FAI801" s="102"/>
      <c r="FAJ801" s="102"/>
      <c r="FAK801" s="102"/>
      <c r="FAL801" s="102"/>
      <c r="FAM801" s="102"/>
      <c r="FAN801" s="102"/>
      <c r="FAO801" s="102"/>
      <c r="FAP801" s="102"/>
      <c r="FAQ801" s="102"/>
      <c r="FAR801" s="102"/>
      <c r="FAS801" s="102"/>
      <c r="FAT801" s="102"/>
      <c r="FAU801" s="102"/>
      <c r="FAV801" s="102"/>
      <c r="FAW801" s="102"/>
      <c r="FAX801" s="102"/>
      <c r="FAY801" s="102"/>
      <c r="FAZ801" s="102"/>
      <c r="FBA801" s="102"/>
      <c r="FBB801" s="102"/>
      <c r="FBC801" s="102"/>
      <c r="FBD801" s="102"/>
      <c r="FBE801" s="102"/>
      <c r="FBF801" s="102"/>
      <c r="FBG801" s="102"/>
      <c r="FBH801" s="102"/>
      <c r="FBI801" s="102"/>
      <c r="FBJ801" s="102"/>
      <c r="FBK801" s="102"/>
      <c r="FBL801" s="102"/>
      <c r="FBM801" s="102"/>
      <c r="FBN801" s="102"/>
      <c r="FBO801" s="102"/>
      <c r="FBP801" s="102"/>
      <c r="FBQ801" s="102"/>
      <c r="FBR801" s="102"/>
      <c r="FBS801" s="102"/>
      <c r="FBT801" s="102"/>
      <c r="FBU801" s="102"/>
      <c r="FBV801" s="102"/>
      <c r="FBW801" s="102"/>
      <c r="FBX801" s="102"/>
      <c r="FBY801" s="102"/>
      <c r="FBZ801" s="102"/>
      <c r="FCA801" s="102"/>
      <c r="FCB801" s="102"/>
      <c r="FCC801" s="102"/>
      <c r="FCD801" s="102"/>
      <c r="FCE801" s="102"/>
      <c r="FCF801" s="102"/>
      <c r="FCG801" s="102"/>
      <c r="FCH801" s="102"/>
      <c r="FCI801" s="102"/>
      <c r="FCJ801" s="102"/>
      <c r="FCK801" s="102"/>
      <c r="FCL801" s="102"/>
      <c r="FCM801" s="102"/>
      <c r="FCN801" s="102"/>
      <c r="FCO801" s="102"/>
      <c r="FCP801" s="102"/>
      <c r="FCQ801" s="102"/>
      <c r="FCR801" s="102"/>
      <c r="FCS801" s="102"/>
      <c r="FCT801" s="102"/>
      <c r="FCU801" s="102"/>
      <c r="FCV801" s="102"/>
      <c r="FCW801" s="102"/>
      <c r="FCX801" s="102"/>
      <c r="FCY801" s="102"/>
      <c r="FCZ801" s="102"/>
      <c r="FDA801" s="102"/>
      <c r="FDB801" s="102"/>
      <c r="FDC801" s="102"/>
      <c r="FDD801" s="102"/>
      <c r="FDE801" s="102"/>
      <c r="FDF801" s="102"/>
      <c r="FDG801" s="102"/>
      <c r="FDH801" s="102"/>
      <c r="FDI801" s="102"/>
      <c r="FDJ801" s="102"/>
      <c r="FDK801" s="102"/>
      <c r="FDL801" s="102"/>
      <c r="FDM801" s="102"/>
      <c r="FDN801" s="102"/>
      <c r="FDO801" s="102"/>
      <c r="FDP801" s="102"/>
      <c r="FDQ801" s="102"/>
      <c r="FDR801" s="102"/>
      <c r="FDS801" s="102"/>
      <c r="FDT801" s="102"/>
      <c r="FDU801" s="102"/>
      <c r="FDV801" s="102"/>
      <c r="FDW801" s="102"/>
      <c r="FDX801" s="102"/>
      <c r="FDY801" s="102"/>
      <c r="FDZ801" s="102"/>
      <c r="FEA801" s="102"/>
      <c r="FEB801" s="102"/>
      <c r="FEC801" s="102"/>
      <c r="FED801" s="102"/>
      <c r="FEE801" s="102"/>
      <c r="FEF801" s="102"/>
      <c r="FEG801" s="102"/>
      <c r="FEH801" s="102"/>
      <c r="FEI801" s="102"/>
      <c r="FEJ801" s="102"/>
      <c r="FEK801" s="102"/>
      <c r="FEL801" s="102"/>
      <c r="FEM801" s="102"/>
      <c r="FEN801" s="102"/>
      <c r="FEO801" s="102"/>
      <c r="FEP801" s="102"/>
      <c r="FEQ801" s="102"/>
      <c r="FER801" s="102"/>
      <c r="FES801" s="102"/>
      <c r="FET801" s="102"/>
      <c r="FEU801" s="102"/>
      <c r="FEV801" s="102"/>
      <c r="FEW801" s="102"/>
      <c r="FEX801" s="102"/>
      <c r="FEY801" s="102"/>
      <c r="FEZ801" s="102"/>
      <c r="FFA801" s="102"/>
      <c r="FFB801" s="102"/>
      <c r="FFC801" s="102"/>
      <c r="FFD801" s="102"/>
      <c r="FFE801" s="102"/>
      <c r="FFF801" s="102"/>
      <c r="FFG801" s="102"/>
      <c r="FFH801" s="102"/>
      <c r="FFI801" s="102"/>
      <c r="FFJ801" s="102"/>
      <c r="FFK801" s="102"/>
      <c r="FFL801" s="102"/>
      <c r="FFM801" s="102"/>
      <c r="FFN801" s="102"/>
      <c r="FFO801" s="102"/>
      <c r="FFP801" s="102"/>
      <c r="FFQ801" s="102"/>
      <c r="FFR801" s="102"/>
      <c r="FFS801" s="102"/>
      <c r="FFT801" s="102"/>
      <c r="FFU801" s="102"/>
      <c r="FFV801" s="102"/>
      <c r="FFW801" s="102"/>
      <c r="FFX801" s="102"/>
      <c r="FFY801" s="102"/>
      <c r="FFZ801" s="102"/>
      <c r="FGA801" s="102"/>
      <c r="FGB801" s="102"/>
      <c r="FGC801" s="102"/>
      <c r="FGD801" s="102"/>
      <c r="FGE801" s="102"/>
      <c r="FGF801" s="102"/>
      <c r="FGG801" s="102"/>
      <c r="FGH801" s="102"/>
      <c r="FGI801" s="102"/>
      <c r="FGJ801" s="102"/>
      <c r="FGK801" s="102"/>
      <c r="FGL801" s="102"/>
      <c r="FGM801" s="102"/>
      <c r="FGN801" s="102"/>
      <c r="FGO801" s="102"/>
      <c r="FGP801" s="102"/>
      <c r="FGQ801" s="102"/>
      <c r="FGR801" s="102"/>
      <c r="FGS801" s="102"/>
      <c r="FGT801" s="102"/>
      <c r="FGU801" s="102"/>
      <c r="FGV801" s="102"/>
      <c r="FGW801" s="102"/>
      <c r="FGX801" s="102"/>
      <c r="FGY801" s="102"/>
      <c r="FGZ801" s="102"/>
      <c r="FHA801" s="102"/>
      <c r="FHB801" s="102"/>
      <c r="FHC801" s="102"/>
      <c r="FHD801" s="102"/>
      <c r="FHE801" s="102"/>
      <c r="FHF801" s="102"/>
      <c r="FHG801" s="102"/>
      <c r="FHH801" s="102"/>
      <c r="FHI801" s="102"/>
      <c r="FHJ801" s="102"/>
      <c r="FHK801" s="102"/>
      <c r="FHL801" s="102"/>
      <c r="FHM801" s="102"/>
      <c r="FHN801" s="102"/>
      <c r="FHO801" s="102"/>
      <c r="FHP801" s="102"/>
      <c r="FHQ801" s="102"/>
      <c r="FHR801" s="102"/>
      <c r="FHS801" s="102"/>
      <c r="FHT801" s="102"/>
      <c r="FHU801" s="102"/>
      <c r="FHV801" s="102"/>
      <c r="FHW801" s="102"/>
      <c r="FHX801" s="102"/>
      <c r="FHY801" s="102"/>
      <c r="FHZ801" s="102"/>
      <c r="FIA801" s="102"/>
      <c r="FIB801" s="102"/>
      <c r="FIC801" s="102"/>
      <c r="FID801" s="102"/>
      <c r="FIE801" s="102"/>
      <c r="FIF801" s="102"/>
      <c r="FIG801" s="102"/>
      <c r="FIH801" s="102"/>
      <c r="FII801" s="102"/>
      <c r="FIJ801" s="102"/>
      <c r="FIK801" s="102"/>
      <c r="FIL801" s="102"/>
      <c r="FIM801" s="102"/>
      <c r="FIN801" s="102"/>
      <c r="FIO801" s="102"/>
      <c r="FIP801" s="102"/>
      <c r="FIQ801" s="102"/>
      <c r="FIR801" s="102"/>
      <c r="FIS801" s="102"/>
      <c r="FIT801" s="102"/>
      <c r="FIU801" s="102"/>
      <c r="FIV801" s="102"/>
      <c r="FIW801" s="102"/>
      <c r="FIX801" s="102"/>
      <c r="FIY801" s="102"/>
      <c r="FIZ801" s="102"/>
      <c r="FJA801" s="102"/>
      <c r="FJB801" s="102"/>
      <c r="FJC801" s="102"/>
      <c r="FJD801" s="102"/>
      <c r="FJE801" s="102"/>
      <c r="FJF801" s="102"/>
      <c r="FJG801" s="102"/>
      <c r="FJH801" s="102"/>
      <c r="FJI801" s="102"/>
      <c r="FJJ801" s="102"/>
      <c r="FJK801" s="102"/>
      <c r="FJL801" s="102"/>
      <c r="FJM801" s="102"/>
      <c r="FJN801" s="102"/>
      <c r="FJO801" s="102"/>
      <c r="FJP801" s="102"/>
      <c r="FJQ801" s="102"/>
      <c r="FJR801" s="102"/>
      <c r="FJS801" s="102"/>
      <c r="FJT801" s="102"/>
      <c r="FJU801" s="102"/>
      <c r="FJV801" s="102"/>
      <c r="FJW801" s="102"/>
      <c r="FJX801" s="102"/>
      <c r="FJY801" s="102"/>
      <c r="FJZ801" s="102"/>
      <c r="FKA801" s="102"/>
      <c r="FKB801" s="102"/>
      <c r="FKC801" s="102"/>
      <c r="FKD801" s="102"/>
      <c r="FKE801" s="102"/>
      <c r="FKF801" s="102"/>
      <c r="FKG801" s="102"/>
      <c r="FKH801" s="102"/>
      <c r="FKI801" s="102"/>
      <c r="FKJ801" s="102"/>
      <c r="FKK801" s="102"/>
      <c r="FKL801" s="102"/>
      <c r="FKM801" s="102"/>
      <c r="FKN801" s="102"/>
      <c r="FKO801" s="102"/>
      <c r="FKP801" s="102"/>
      <c r="FKQ801" s="102"/>
      <c r="FKR801" s="102"/>
      <c r="FKS801" s="102"/>
      <c r="FKT801" s="102"/>
      <c r="FKU801" s="102"/>
      <c r="FKV801" s="102"/>
      <c r="FKW801" s="102"/>
      <c r="FKX801" s="102"/>
      <c r="FKY801" s="102"/>
      <c r="FKZ801" s="102"/>
      <c r="FLA801" s="102"/>
      <c r="FLB801" s="102"/>
      <c r="FLC801" s="102"/>
      <c r="FLD801" s="102"/>
      <c r="FLE801" s="102"/>
      <c r="FLF801" s="102"/>
      <c r="FLG801" s="102"/>
      <c r="FLH801" s="102"/>
      <c r="FLI801" s="102"/>
      <c r="FLJ801" s="102"/>
      <c r="FLK801" s="102"/>
      <c r="FLL801" s="102"/>
      <c r="FLM801" s="102"/>
      <c r="FLN801" s="102"/>
      <c r="FLO801" s="102"/>
      <c r="FLP801" s="102"/>
      <c r="FLQ801" s="102"/>
      <c r="FLR801" s="102"/>
      <c r="FLS801" s="102"/>
      <c r="FLT801" s="102"/>
      <c r="FLU801" s="102"/>
      <c r="FLV801" s="102"/>
      <c r="FLW801" s="102"/>
      <c r="FLX801" s="102"/>
      <c r="FLY801" s="102"/>
      <c r="FLZ801" s="102"/>
      <c r="FMA801" s="102"/>
      <c r="FMB801" s="102"/>
      <c r="FMC801" s="102"/>
      <c r="FMD801" s="102"/>
      <c r="FME801" s="102"/>
      <c r="FMF801" s="102"/>
      <c r="FMG801" s="102"/>
      <c r="FMH801" s="102"/>
      <c r="FMI801" s="102"/>
      <c r="FMJ801" s="102"/>
      <c r="FMK801" s="102"/>
      <c r="FML801" s="102"/>
      <c r="FMM801" s="102"/>
      <c r="FMN801" s="102"/>
      <c r="FMO801" s="102"/>
      <c r="FMP801" s="102"/>
      <c r="FMQ801" s="102"/>
      <c r="FMR801" s="102"/>
      <c r="FMS801" s="102"/>
      <c r="FMT801" s="102"/>
      <c r="FMU801" s="102"/>
      <c r="FMV801" s="102"/>
      <c r="FMW801" s="102"/>
      <c r="FMX801" s="102"/>
      <c r="FMY801" s="102"/>
      <c r="FMZ801" s="102"/>
      <c r="FNA801" s="102"/>
      <c r="FNB801" s="102"/>
      <c r="FNC801" s="102"/>
      <c r="FND801" s="102"/>
      <c r="FNE801" s="102"/>
      <c r="FNF801" s="102"/>
      <c r="FNG801" s="102"/>
      <c r="FNH801" s="102"/>
      <c r="FNI801" s="102"/>
      <c r="FNJ801" s="102"/>
      <c r="FNK801" s="102"/>
      <c r="FNL801" s="102"/>
      <c r="FNM801" s="102"/>
      <c r="FNN801" s="102"/>
      <c r="FNO801" s="102"/>
      <c r="FNP801" s="102"/>
      <c r="FNQ801" s="102"/>
      <c r="FNR801" s="102"/>
      <c r="FNS801" s="102"/>
      <c r="FNT801" s="102"/>
      <c r="FNU801" s="102"/>
      <c r="FNV801" s="102"/>
      <c r="FNW801" s="102"/>
      <c r="FNX801" s="102"/>
      <c r="FNY801" s="102"/>
      <c r="FNZ801" s="102"/>
      <c r="FOA801" s="102"/>
      <c r="FOB801" s="102"/>
      <c r="FOC801" s="102"/>
      <c r="FOD801" s="102"/>
      <c r="FOE801" s="102"/>
      <c r="FOF801" s="102"/>
      <c r="FOG801" s="102"/>
      <c r="FOH801" s="102"/>
      <c r="FOI801" s="102"/>
      <c r="FOJ801" s="102"/>
      <c r="FOK801" s="102"/>
      <c r="FOL801" s="102"/>
      <c r="FOM801" s="102"/>
      <c r="FON801" s="102"/>
      <c r="FOO801" s="102"/>
      <c r="FOP801" s="102"/>
      <c r="FOQ801" s="102"/>
      <c r="FOR801" s="102"/>
      <c r="FOS801" s="102"/>
      <c r="FOT801" s="102"/>
      <c r="FOU801" s="102"/>
      <c r="FOV801" s="102"/>
      <c r="FOW801" s="102"/>
      <c r="FOX801" s="102"/>
      <c r="FOY801" s="102"/>
      <c r="FOZ801" s="102"/>
      <c r="FPA801" s="102"/>
      <c r="FPB801" s="102"/>
      <c r="FPC801" s="102"/>
      <c r="FPD801" s="102"/>
      <c r="FPE801" s="102"/>
      <c r="FPF801" s="102"/>
      <c r="FPG801" s="102"/>
      <c r="FPH801" s="102"/>
      <c r="FPI801" s="102"/>
      <c r="FPJ801" s="102"/>
      <c r="FPK801" s="102"/>
      <c r="FPL801" s="102"/>
      <c r="FPM801" s="102"/>
      <c r="FPN801" s="102"/>
      <c r="FPO801" s="102"/>
      <c r="FPP801" s="102"/>
      <c r="FPQ801" s="102"/>
      <c r="FPR801" s="102"/>
      <c r="FPS801" s="102"/>
      <c r="FPT801" s="102"/>
      <c r="FPU801" s="102"/>
      <c r="FPV801" s="102"/>
      <c r="FPW801" s="102"/>
      <c r="FPX801" s="102"/>
      <c r="FPY801" s="102"/>
      <c r="FPZ801" s="102"/>
      <c r="FQA801" s="102"/>
      <c r="FQB801" s="102"/>
      <c r="FQC801" s="102"/>
      <c r="FQD801" s="102"/>
      <c r="FQE801" s="102"/>
      <c r="FQF801" s="102"/>
      <c r="FQG801" s="102"/>
      <c r="FQH801" s="102"/>
      <c r="FQI801" s="102"/>
      <c r="FQJ801" s="102"/>
      <c r="FQK801" s="102"/>
      <c r="FQL801" s="102"/>
      <c r="FQM801" s="102"/>
      <c r="FQN801" s="102"/>
      <c r="FQO801" s="102"/>
      <c r="FQP801" s="102"/>
      <c r="FQQ801" s="102"/>
      <c r="FQR801" s="102"/>
      <c r="FQS801" s="102"/>
      <c r="FQT801" s="102"/>
      <c r="FQU801" s="102"/>
      <c r="FQV801" s="102"/>
      <c r="FQW801" s="102"/>
      <c r="FQX801" s="102"/>
      <c r="FQY801" s="102"/>
      <c r="FQZ801" s="102"/>
      <c r="FRA801" s="102"/>
      <c r="FRB801" s="102"/>
      <c r="FRC801" s="102"/>
      <c r="FRD801" s="102"/>
      <c r="FRE801" s="102"/>
      <c r="FRF801" s="102"/>
      <c r="FRG801" s="102"/>
      <c r="FRH801" s="102"/>
      <c r="FRI801" s="102"/>
      <c r="FRJ801" s="102"/>
      <c r="FRK801" s="102"/>
      <c r="FRL801" s="102"/>
      <c r="FRM801" s="102"/>
      <c r="FRN801" s="102"/>
      <c r="FRO801" s="102"/>
      <c r="FRP801" s="102"/>
      <c r="FRQ801" s="102"/>
      <c r="FRR801" s="102"/>
      <c r="FRS801" s="102"/>
      <c r="FRT801" s="102"/>
      <c r="FRU801" s="102"/>
      <c r="FRV801" s="102"/>
      <c r="FRW801" s="102"/>
      <c r="FRX801" s="102"/>
      <c r="FRY801" s="102"/>
      <c r="FRZ801" s="102"/>
      <c r="FSA801" s="102"/>
      <c r="FSB801" s="102"/>
      <c r="FSC801" s="102"/>
      <c r="FSD801" s="102"/>
      <c r="FSE801" s="102"/>
      <c r="FSF801" s="102"/>
      <c r="FSG801" s="102"/>
      <c r="FSH801" s="102"/>
      <c r="FSI801" s="102"/>
      <c r="FSJ801" s="102"/>
      <c r="FSK801" s="102"/>
      <c r="FSL801" s="102"/>
      <c r="FSM801" s="102"/>
      <c r="FSN801" s="102"/>
      <c r="FSO801" s="102"/>
      <c r="FSP801" s="102"/>
      <c r="FSQ801" s="102"/>
      <c r="FSR801" s="102"/>
      <c r="FSS801" s="102"/>
      <c r="FST801" s="102"/>
      <c r="FSU801" s="102"/>
      <c r="FSV801" s="102"/>
      <c r="FSW801" s="102"/>
      <c r="FSX801" s="102"/>
      <c r="FSY801" s="102"/>
      <c r="FSZ801" s="102"/>
      <c r="FTA801" s="102"/>
      <c r="FTB801" s="102"/>
      <c r="FTC801" s="102"/>
      <c r="FTD801" s="102"/>
      <c r="FTE801" s="102"/>
      <c r="FTF801" s="102"/>
      <c r="FTG801" s="102"/>
      <c r="FTH801" s="102"/>
      <c r="FTI801" s="102"/>
      <c r="FTJ801" s="102"/>
      <c r="FTK801" s="102"/>
      <c r="FTL801" s="102"/>
      <c r="FTM801" s="102"/>
      <c r="FTN801" s="102"/>
      <c r="FTO801" s="102"/>
      <c r="FTP801" s="102"/>
      <c r="FTQ801" s="102"/>
      <c r="FTR801" s="102"/>
      <c r="FTS801" s="102"/>
      <c r="FTT801" s="102"/>
      <c r="FTU801" s="102"/>
      <c r="FTV801" s="102"/>
      <c r="FTW801" s="102"/>
      <c r="FTX801" s="102"/>
      <c r="FTY801" s="102"/>
      <c r="FTZ801" s="102"/>
      <c r="FUA801" s="102"/>
      <c r="FUB801" s="102"/>
      <c r="FUC801" s="102"/>
      <c r="FUD801" s="102"/>
      <c r="FUE801" s="102"/>
      <c r="FUF801" s="102"/>
      <c r="FUG801" s="102"/>
      <c r="FUH801" s="102"/>
      <c r="FUI801" s="102"/>
      <c r="FUJ801" s="102"/>
      <c r="FUK801" s="102"/>
      <c r="FUL801" s="102"/>
      <c r="FUM801" s="102"/>
      <c r="FUN801" s="102"/>
      <c r="FUO801" s="102"/>
      <c r="FUP801" s="102"/>
      <c r="FUQ801" s="102"/>
      <c r="FUR801" s="102"/>
      <c r="FUS801" s="102"/>
      <c r="FUT801" s="102"/>
      <c r="FUU801" s="102"/>
      <c r="FUV801" s="102"/>
      <c r="FUW801" s="102"/>
      <c r="FUX801" s="102"/>
      <c r="FUY801" s="102"/>
      <c r="FUZ801" s="102"/>
      <c r="FVA801" s="102"/>
      <c r="FVB801" s="102"/>
      <c r="FVC801" s="102"/>
      <c r="FVD801" s="102"/>
      <c r="FVE801" s="102"/>
      <c r="FVF801" s="102"/>
      <c r="FVG801" s="102"/>
      <c r="FVH801" s="102"/>
      <c r="FVI801" s="102"/>
      <c r="FVJ801" s="102"/>
      <c r="FVK801" s="102"/>
      <c r="FVL801" s="102"/>
      <c r="FVM801" s="102"/>
      <c r="FVN801" s="102"/>
      <c r="FVO801" s="102"/>
      <c r="FVP801" s="102"/>
      <c r="FVQ801" s="102"/>
      <c r="FVR801" s="102"/>
      <c r="FVS801" s="102"/>
      <c r="FVT801" s="102"/>
      <c r="FVU801" s="102"/>
      <c r="FVV801" s="102"/>
      <c r="FVW801" s="102"/>
      <c r="FVX801" s="102"/>
      <c r="FVY801" s="102"/>
      <c r="FVZ801" s="102"/>
      <c r="FWA801" s="102"/>
      <c r="FWB801" s="102"/>
      <c r="FWC801" s="102"/>
      <c r="FWD801" s="102"/>
      <c r="FWE801" s="102"/>
      <c r="FWF801" s="102"/>
      <c r="FWG801" s="102"/>
      <c r="FWH801" s="102"/>
      <c r="FWI801" s="102"/>
      <c r="FWJ801" s="102"/>
      <c r="FWK801" s="102"/>
      <c r="FWL801" s="102"/>
      <c r="FWM801" s="102"/>
      <c r="FWN801" s="102"/>
      <c r="FWO801" s="102"/>
      <c r="FWP801" s="102"/>
      <c r="FWQ801" s="102"/>
      <c r="FWR801" s="102"/>
      <c r="FWS801" s="102"/>
      <c r="FWT801" s="102"/>
      <c r="FWU801" s="102"/>
      <c r="FWV801" s="102"/>
      <c r="FWW801" s="102"/>
      <c r="FWX801" s="102"/>
      <c r="FWY801" s="102"/>
      <c r="FWZ801" s="102"/>
      <c r="FXA801" s="102"/>
      <c r="FXB801" s="102"/>
      <c r="FXC801" s="102"/>
      <c r="FXD801" s="102"/>
      <c r="FXE801" s="102"/>
      <c r="FXF801" s="102"/>
      <c r="FXG801" s="102"/>
      <c r="FXH801" s="102"/>
      <c r="FXI801" s="102"/>
      <c r="FXJ801" s="102"/>
      <c r="FXK801" s="102"/>
      <c r="FXL801" s="102"/>
      <c r="FXM801" s="102"/>
      <c r="FXN801" s="102"/>
      <c r="FXO801" s="102"/>
      <c r="FXP801" s="102"/>
      <c r="FXQ801" s="102"/>
      <c r="FXR801" s="102"/>
      <c r="FXS801" s="102"/>
      <c r="FXT801" s="102"/>
      <c r="FXU801" s="102"/>
      <c r="FXV801" s="102"/>
      <c r="FXW801" s="102"/>
      <c r="FXX801" s="102"/>
      <c r="FXY801" s="102"/>
      <c r="FXZ801" s="102"/>
      <c r="FYA801" s="102"/>
      <c r="FYB801" s="102"/>
      <c r="FYC801" s="102"/>
      <c r="FYD801" s="102"/>
      <c r="FYE801" s="102"/>
      <c r="FYF801" s="102"/>
      <c r="FYG801" s="102"/>
      <c r="FYH801" s="102"/>
      <c r="FYI801" s="102"/>
      <c r="FYJ801" s="102"/>
      <c r="FYK801" s="102"/>
      <c r="FYL801" s="102"/>
      <c r="FYM801" s="102"/>
      <c r="FYN801" s="102"/>
      <c r="FYO801" s="102"/>
      <c r="FYP801" s="102"/>
      <c r="FYQ801" s="102"/>
      <c r="FYR801" s="102"/>
      <c r="FYS801" s="102"/>
      <c r="FYT801" s="102"/>
      <c r="FYU801" s="102"/>
      <c r="FYV801" s="102"/>
      <c r="FYW801" s="102"/>
      <c r="FYX801" s="102"/>
      <c r="FYY801" s="102"/>
      <c r="FYZ801" s="102"/>
      <c r="FZA801" s="102"/>
      <c r="FZB801" s="102"/>
      <c r="FZC801" s="102"/>
      <c r="FZD801" s="102"/>
      <c r="FZE801" s="102"/>
      <c r="FZF801" s="102"/>
      <c r="FZG801" s="102"/>
      <c r="FZH801" s="102"/>
      <c r="FZI801" s="102"/>
      <c r="FZJ801" s="102"/>
      <c r="FZK801" s="102"/>
      <c r="FZL801" s="102"/>
      <c r="FZM801" s="102"/>
      <c r="FZN801" s="102"/>
      <c r="FZO801" s="102"/>
      <c r="FZP801" s="102"/>
      <c r="FZQ801" s="102"/>
      <c r="FZR801" s="102"/>
      <c r="FZS801" s="102"/>
      <c r="FZT801" s="102"/>
      <c r="FZU801" s="102"/>
      <c r="FZV801" s="102"/>
      <c r="FZW801" s="102"/>
      <c r="FZX801" s="102"/>
      <c r="FZY801" s="102"/>
      <c r="FZZ801" s="102"/>
      <c r="GAA801" s="102"/>
      <c r="GAB801" s="102"/>
      <c r="GAC801" s="102"/>
      <c r="GAD801" s="102"/>
      <c r="GAE801" s="102"/>
      <c r="GAF801" s="102"/>
      <c r="GAG801" s="102"/>
      <c r="GAH801" s="102"/>
      <c r="GAI801" s="102"/>
      <c r="GAJ801" s="102"/>
      <c r="GAK801" s="102"/>
      <c r="GAL801" s="102"/>
      <c r="GAM801" s="102"/>
      <c r="GAN801" s="102"/>
      <c r="GAO801" s="102"/>
      <c r="GAP801" s="102"/>
      <c r="GAQ801" s="102"/>
      <c r="GAR801" s="102"/>
      <c r="GAS801" s="102"/>
      <c r="GAT801" s="102"/>
      <c r="GAU801" s="102"/>
      <c r="GAV801" s="102"/>
      <c r="GAW801" s="102"/>
      <c r="GAX801" s="102"/>
      <c r="GAY801" s="102"/>
      <c r="GAZ801" s="102"/>
      <c r="GBA801" s="102"/>
      <c r="GBB801" s="102"/>
      <c r="GBC801" s="102"/>
      <c r="GBD801" s="102"/>
      <c r="GBE801" s="102"/>
      <c r="GBF801" s="102"/>
      <c r="GBG801" s="102"/>
      <c r="GBH801" s="102"/>
      <c r="GBI801" s="102"/>
      <c r="GBJ801" s="102"/>
      <c r="GBK801" s="102"/>
      <c r="GBL801" s="102"/>
      <c r="GBM801" s="102"/>
      <c r="GBN801" s="102"/>
      <c r="GBO801" s="102"/>
      <c r="GBP801" s="102"/>
      <c r="GBQ801" s="102"/>
      <c r="GBR801" s="102"/>
      <c r="GBS801" s="102"/>
      <c r="GBT801" s="102"/>
      <c r="GBU801" s="102"/>
      <c r="GBV801" s="102"/>
      <c r="GBW801" s="102"/>
      <c r="GBX801" s="102"/>
      <c r="GBY801" s="102"/>
      <c r="GBZ801" s="102"/>
      <c r="GCA801" s="102"/>
      <c r="GCB801" s="102"/>
      <c r="GCC801" s="102"/>
      <c r="GCD801" s="102"/>
      <c r="GCE801" s="102"/>
      <c r="GCF801" s="102"/>
      <c r="GCG801" s="102"/>
      <c r="GCH801" s="102"/>
      <c r="GCI801" s="102"/>
      <c r="GCJ801" s="102"/>
      <c r="GCK801" s="102"/>
      <c r="GCL801" s="102"/>
      <c r="GCM801" s="102"/>
      <c r="GCN801" s="102"/>
      <c r="GCO801" s="102"/>
      <c r="GCP801" s="102"/>
      <c r="GCQ801" s="102"/>
      <c r="GCR801" s="102"/>
      <c r="GCS801" s="102"/>
      <c r="GCT801" s="102"/>
      <c r="GCU801" s="102"/>
      <c r="GCV801" s="102"/>
      <c r="GCW801" s="102"/>
      <c r="GCX801" s="102"/>
      <c r="GCY801" s="102"/>
      <c r="GCZ801" s="102"/>
      <c r="GDA801" s="102"/>
      <c r="GDB801" s="102"/>
      <c r="GDC801" s="102"/>
      <c r="GDD801" s="102"/>
      <c r="GDE801" s="102"/>
      <c r="GDF801" s="102"/>
      <c r="GDG801" s="102"/>
      <c r="GDH801" s="102"/>
      <c r="GDI801" s="102"/>
      <c r="GDJ801" s="102"/>
      <c r="GDK801" s="102"/>
      <c r="GDL801" s="102"/>
      <c r="GDM801" s="102"/>
      <c r="GDN801" s="102"/>
      <c r="GDO801" s="102"/>
      <c r="GDP801" s="102"/>
      <c r="GDQ801" s="102"/>
      <c r="GDR801" s="102"/>
      <c r="GDS801" s="102"/>
      <c r="GDT801" s="102"/>
      <c r="GDU801" s="102"/>
      <c r="GDV801" s="102"/>
      <c r="GDW801" s="102"/>
      <c r="GDX801" s="102"/>
      <c r="GDY801" s="102"/>
      <c r="GDZ801" s="102"/>
      <c r="GEA801" s="102"/>
      <c r="GEB801" s="102"/>
      <c r="GEC801" s="102"/>
      <c r="GED801" s="102"/>
      <c r="GEE801" s="102"/>
      <c r="GEF801" s="102"/>
      <c r="GEG801" s="102"/>
      <c r="GEH801" s="102"/>
      <c r="GEI801" s="102"/>
      <c r="GEJ801" s="102"/>
      <c r="GEK801" s="102"/>
      <c r="GEL801" s="102"/>
      <c r="GEM801" s="102"/>
      <c r="GEN801" s="102"/>
      <c r="GEO801" s="102"/>
      <c r="GEP801" s="102"/>
      <c r="GEQ801" s="102"/>
      <c r="GER801" s="102"/>
      <c r="GES801" s="102"/>
      <c r="GET801" s="102"/>
      <c r="GEU801" s="102"/>
      <c r="GEV801" s="102"/>
      <c r="GEW801" s="102"/>
      <c r="GEX801" s="102"/>
      <c r="GEY801" s="102"/>
      <c r="GEZ801" s="102"/>
      <c r="GFA801" s="102"/>
      <c r="GFB801" s="102"/>
      <c r="GFC801" s="102"/>
      <c r="GFD801" s="102"/>
      <c r="GFE801" s="102"/>
      <c r="GFF801" s="102"/>
      <c r="GFG801" s="102"/>
      <c r="GFH801" s="102"/>
      <c r="GFI801" s="102"/>
      <c r="GFJ801" s="102"/>
      <c r="GFK801" s="102"/>
      <c r="GFL801" s="102"/>
      <c r="GFM801" s="102"/>
      <c r="GFN801" s="102"/>
      <c r="GFO801" s="102"/>
      <c r="GFP801" s="102"/>
      <c r="GFQ801" s="102"/>
      <c r="GFR801" s="102"/>
      <c r="GFS801" s="102"/>
      <c r="GFT801" s="102"/>
      <c r="GFU801" s="102"/>
      <c r="GFV801" s="102"/>
      <c r="GFW801" s="102"/>
      <c r="GFX801" s="102"/>
      <c r="GFY801" s="102"/>
      <c r="GFZ801" s="102"/>
      <c r="GGA801" s="102"/>
      <c r="GGB801" s="102"/>
      <c r="GGC801" s="102"/>
      <c r="GGD801" s="102"/>
      <c r="GGE801" s="102"/>
      <c r="GGF801" s="102"/>
      <c r="GGG801" s="102"/>
      <c r="GGH801" s="102"/>
      <c r="GGI801" s="102"/>
      <c r="GGJ801" s="102"/>
      <c r="GGK801" s="102"/>
      <c r="GGL801" s="102"/>
      <c r="GGM801" s="102"/>
      <c r="GGN801" s="102"/>
      <c r="GGO801" s="102"/>
      <c r="GGP801" s="102"/>
      <c r="GGQ801" s="102"/>
      <c r="GGR801" s="102"/>
      <c r="GGS801" s="102"/>
      <c r="GGT801" s="102"/>
      <c r="GGU801" s="102"/>
      <c r="GGV801" s="102"/>
      <c r="GGW801" s="102"/>
      <c r="GGX801" s="102"/>
      <c r="GGY801" s="102"/>
      <c r="GGZ801" s="102"/>
      <c r="GHA801" s="102"/>
      <c r="GHB801" s="102"/>
      <c r="GHC801" s="102"/>
      <c r="GHD801" s="102"/>
      <c r="GHE801" s="102"/>
      <c r="GHF801" s="102"/>
      <c r="GHG801" s="102"/>
      <c r="GHH801" s="102"/>
      <c r="GHI801" s="102"/>
      <c r="GHJ801" s="102"/>
      <c r="GHK801" s="102"/>
      <c r="GHL801" s="102"/>
      <c r="GHM801" s="102"/>
      <c r="GHN801" s="102"/>
      <c r="GHO801" s="102"/>
      <c r="GHP801" s="102"/>
      <c r="GHQ801" s="102"/>
      <c r="GHR801" s="102"/>
      <c r="GHS801" s="102"/>
      <c r="GHT801" s="102"/>
      <c r="GHU801" s="102"/>
      <c r="GHV801" s="102"/>
      <c r="GHW801" s="102"/>
      <c r="GHX801" s="102"/>
      <c r="GHY801" s="102"/>
      <c r="GHZ801" s="102"/>
      <c r="GIA801" s="102"/>
      <c r="GIB801" s="102"/>
      <c r="GIC801" s="102"/>
      <c r="GID801" s="102"/>
      <c r="GIE801" s="102"/>
      <c r="GIF801" s="102"/>
      <c r="GIG801" s="102"/>
      <c r="GIH801" s="102"/>
      <c r="GII801" s="102"/>
      <c r="GIJ801" s="102"/>
      <c r="GIK801" s="102"/>
      <c r="GIL801" s="102"/>
      <c r="GIM801" s="102"/>
      <c r="GIN801" s="102"/>
      <c r="GIO801" s="102"/>
      <c r="GIP801" s="102"/>
      <c r="GIQ801" s="102"/>
      <c r="GIR801" s="102"/>
      <c r="GIS801" s="102"/>
      <c r="GIT801" s="102"/>
      <c r="GIU801" s="102"/>
      <c r="GIV801" s="102"/>
      <c r="GIW801" s="102"/>
      <c r="GIX801" s="102"/>
      <c r="GIY801" s="102"/>
      <c r="GIZ801" s="102"/>
      <c r="GJA801" s="102"/>
      <c r="GJB801" s="102"/>
      <c r="GJC801" s="102"/>
      <c r="GJD801" s="102"/>
      <c r="GJE801" s="102"/>
      <c r="GJF801" s="102"/>
      <c r="GJG801" s="102"/>
      <c r="GJH801" s="102"/>
      <c r="GJI801" s="102"/>
      <c r="GJJ801" s="102"/>
      <c r="GJK801" s="102"/>
      <c r="GJL801" s="102"/>
      <c r="GJM801" s="102"/>
      <c r="GJN801" s="102"/>
      <c r="GJO801" s="102"/>
      <c r="GJP801" s="102"/>
      <c r="GJQ801" s="102"/>
      <c r="GJR801" s="102"/>
      <c r="GJS801" s="102"/>
      <c r="GJT801" s="102"/>
      <c r="GJU801" s="102"/>
      <c r="GJV801" s="102"/>
      <c r="GJW801" s="102"/>
      <c r="GJX801" s="102"/>
      <c r="GJY801" s="102"/>
      <c r="GJZ801" s="102"/>
      <c r="GKA801" s="102"/>
      <c r="GKB801" s="102"/>
      <c r="GKC801" s="102"/>
      <c r="GKD801" s="102"/>
      <c r="GKE801" s="102"/>
      <c r="GKF801" s="102"/>
      <c r="GKG801" s="102"/>
      <c r="GKH801" s="102"/>
      <c r="GKI801" s="102"/>
      <c r="GKJ801" s="102"/>
      <c r="GKK801" s="102"/>
      <c r="GKL801" s="102"/>
      <c r="GKM801" s="102"/>
      <c r="GKN801" s="102"/>
      <c r="GKO801" s="102"/>
      <c r="GKP801" s="102"/>
      <c r="GKQ801" s="102"/>
      <c r="GKR801" s="102"/>
      <c r="GKS801" s="102"/>
      <c r="GKT801" s="102"/>
      <c r="GKU801" s="102"/>
      <c r="GKV801" s="102"/>
      <c r="GKW801" s="102"/>
      <c r="GKX801" s="102"/>
      <c r="GKY801" s="102"/>
      <c r="GKZ801" s="102"/>
      <c r="GLA801" s="102"/>
      <c r="GLB801" s="102"/>
      <c r="GLC801" s="102"/>
      <c r="GLD801" s="102"/>
      <c r="GLE801" s="102"/>
      <c r="GLF801" s="102"/>
      <c r="GLG801" s="102"/>
      <c r="GLH801" s="102"/>
      <c r="GLI801" s="102"/>
      <c r="GLJ801" s="102"/>
      <c r="GLK801" s="102"/>
      <c r="GLL801" s="102"/>
      <c r="GLM801" s="102"/>
      <c r="GLN801" s="102"/>
      <c r="GLO801" s="102"/>
      <c r="GLP801" s="102"/>
      <c r="GLQ801" s="102"/>
      <c r="GLR801" s="102"/>
      <c r="GLS801" s="102"/>
      <c r="GLT801" s="102"/>
      <c r="GLU801" s="102"/>
      <c r="GLV801" s="102"/>
      <c r="GLW801" s="102"/>
      <c r="GLX801" s="102"/>
      <c r="GLY801" s="102"/>
      <c r="GLZ801" s="102"/>
      <c r="GMA801" s="102"/>
      <c r="GMB801" s="102"/>
      <c r="GMC801" s="102"/>
      <c r="GMD801" s="102"/>
      <c r="GME801" s="102"/>
      <c r="GMF801" s="102"/>
      <c r="GMG801" s="102"/>
      <c r="GMH801" s="102"/>
      <c r="GMI801" s="102"/>
      <c r="GMJ801" s="102"/>
      <c r="GMK801" s="102"/>
      <c r="GML801" s="102"/>
      <c r="GMM801" s="102"/>
      <c r="GMN801" s="102"/>
      <c r="GMO801" s="102"/>
      <c r="GMP801" s="102"/>
      <c r="GMQ801" s="102"/>
      <c r="GMR801" s="102"/>
      <c r="GMS801" s="102"/>
      <c r="GMT801" s="102"/>
      <c r="GMU801" s="102"/>
      <c r="GMV801" s="102"/>
      <c r="GMW801" s="102"/>
      <c r="GMX801" s="102"/>
      <c r="GMY801" s="102"/>
      <c r="GMZ801" s="102"/>
      <c r="GNA801" s="102"/>
      <c r="GNB801" s="102"/>
      <c r="GNC801" s="102"/>
      <c r="GND801" s="102"/>
      <c r="GNE801" s="102"/>
      <c r="GNF801" s="102"/>
      <c r="GNG801" s="102"/>
      <c r="GNH801" s="102"/>
      <c r="GNI801" s="102"/>
      <c r="GNJ801" s="102"/>
      <c r="GNK801" s="102"/>
      <c r="GNL801" s="102"/>
      <c r="GNM801" s="102"/>
      <c r="GNN801" s="102"/>
      <c r="GNO801" s="102"/>
      <c r="GNP801" s="102"/>
      <c r="GNQ801" s="102"/>
      <c r="GNR801" s="102"/>
      <c r="GNS801" s="102"/>
      <c r="GNT801" s="102"/>
      <c r="GNU801" s="102"/>
      <c r="GNV801" s="102"/>
      <c r="GNW801" s="102"/>
      <c r="GNX801" s="102"/>
      <c r="GNY801" s="102"/>
      <c r="GNZ801" s="102"/>
      <c r="GOA801" s="102"/>
      <c r="GOB801" s="102"/>
      <c r="GOC801" s="102"/>
      <c r="GOD801" s="102"/>
      <c r="GOE801" s="102"/>
      <c r="GOF801" s="102"/>
      <c r="GOG801" s="102"/>
      <c r="GOH801" s="102"/>
      <c r="GOI801" s="102"/>
      <c r="GOJ801" s="102"/>
      <c r="GOK801" s="102"/>
      <c r="GOL801" s="102"/>
      <c r="GOM801" s="102"/>
      <c r="GON801" s="102"/>
      <c r="GOO801" s="102"/>
      <c r="GOP801" s="102"/>
      <c r="GOQ801" s="102"/>
      <c r="GOR801" s="102"/>
      <c r="GOS801" s="102"/>
      <c r="GOT801" s="102"/>
      <c r="GOU801" s="102"/>
      <c r="GOV801" s="102"/>
      <c r="GOW801" s="102"/>
      <c r="GOX801" s="102"/>
      <c r="GOY801" s="102"/>
      <c r="GOZ801" s="102"/>
      <c r="GPA801" s="102"/>
      <c r="GPB801" s="102"/>
      <c r="GPC801" s="102"/>
      <c r="GPD801" s="102"/>
      <c r="GPE801" s="102"/>
      <c r="GPF801" s="102"/>
      <c r="GPG801" s="102"/>
      <c r="GPH801" s="102"/>
      <c r="GPI801" s="102"/>
      <c r="GPJ801" s="102"/>
      <c r="GPK801" s="102"/>
      <c r="GPL801" s="102"/>
      <c r="GPM801" s="102"/>
      <c r="GPN801" s="102"/>
      <c r="GPO801" s="102"/>
      <c r="GPP801" s="102"/>
      <c r="GPQ801" s="102"/>
      <c r="GPR801" s="102"/>
      <c r="GPS801" s="102"/>
      <c r="GPT801" s="102"/>
      <c r="GPU801" s="102"/>
      <c r="GPV801" s="102"/>
      <c r="GPW801" s="102"/>
      <c r="GPX801" s="102"/>
      <c r="GPY801" s="102"/>
      <c r="GPZ801" s="102"/>
      <c r="GQA801" s="102"/>
      <c r="GQB801" s="102"/>
      <c r="GQC801" s="102"/>
      <c r="GQD801" s="102"/>
      <c r="GQE801" s="102"/>
      <c r="GQF801" s="102"/>
      <c r="GQG801" s="102"/>
      <c r="GQH801" s="102"/>
      <c r="GQI801" s="102"/>
      <c r="GQJ801" s="102"/>
      <c r="GQK801" s="102"/>
      <c r="GQL801" s="102"/>
      <c r="GQM801" s="102"/>
      <c r="GQN801" s="102"/>
      <c r="GQO801" s="102"/>
      <c r="GQP801" s="102"/>
      <c r="GQQ801" s="102"/>
      <c r="GQR801" s="102"/>
      <c r="GQS801" s="102"/>
      <c r="GQT801" s="102"/>
      <c r="GQU801" s="102"/>
      <c r="GQV801" s="102"/>
      <c r="GQW801" s="102"/>
      <c r="GQX801" s="102"/>
      <c r="GQY801" s="102"/>
      <c r="GQZ801" s="102"/>
      <c r="GRA801" s="102"/>
      <c r="GRB801" s="102"/>
      <c r="GRC801" s="102"/>
      <c r="GRD801" s="102"/>
      <c r="GRE801" s="102"/>
      <c r="GRF801" s="102"/>
      <c r="GRG801" s="102"/>
      <c r="GRH801" s="102"/>
      <c r="GRI801" s="102"/>
      <c r="GRJ801" s="102"/>
      <c r="GRK801" s="102"/>
      <c r="GRL801" s="102"/>
      <c r="GRM801" s="102"/>
      <c r="GRN801" s="102"/>
      <c r="GRO801" s="102"/>
      <c r="GRP801" s="102"/>
      <c r="GRQ801" s="102"/>
      <c r="GRR801" s="102"/>
      <c r="GRS801" s="102"/>
      <c r="GRT801" s="102"/>
      <c r="GRU801" s="102"/>
      <c r="GRV801" s="102"/>
      <c r="GRW801" s="102"/>
      <c r="GRX801" s="102"/>
      <c r="GRY801" s="102"/>
      <c r="GRZ801" s="102"/>
      <c r="GSA801" s="102"/>
      <c r="GSB801" s="102"/>
      <c r="GSC801" s="102"/>
      <c r="GSD801" s="102"/>
      <c r="GSE801" s="102"/>
      <c r="GSF801" s="102"/>
      <c r="GSG801" s="102"/>
      <c r="GSH801" s="102"/>
      <c r="GSI801" s="102"/>
      <c r="GSJ801" s="102"/>
      <c r="GSK801" s="102"/>
      <c r="GSL801" s="102"/>
      <c r="GSM801" s="102"/>
      <c r="GSN801" s="102"/>
      <c r="GSO801" s="102"/>
      <c r="GSP801" s="102"/>
      <c r="GSQ801" s="102"/>
      <c r="GSR801" s="102"/>
      <c r="GSS801" s="102"/>
      <c r="GST801" s="102"/>
      <c r="GSU801" s="102"/>
      <c r="GSV801" s="102"/>
      <c r="GSW801" s="102"/>
      <c r="GSX801" s="102"/>
      <c r="GSY801" s="102"/>
      <c r="GSZ801" s="102"/>
      <c r="GTA801" s="102"/>
      <c r="GTB801" s="102"/>
      <c r="GTC801" s="102"/>
      <c r="GTD801" s="102"/>
      <c r="GTE801" s="102"/>
      <c r="GTF801" s="102"/>
      <c r="GTG801" s="102"/>
      <c r="GTH801" s="102"/>
      <c r="GTI801" s="102"/>
      <c r="GTJ801" s="102"/>
      <c r="GTK801" s="102"/>
      <c r="GTL801" s="102"/>
      <c r="GTM801" s="102"/>
      <c r="GTN801" s="102"/>
      <c r="GTO801" s="102"/>
      <c r="GTP801" s="102"/>
      <c r="GTQ801" s="102"/>
      <c r="GTR801" s="102"/>
      <c r="GTS801" s="102"/>
      <c r="GTT801" s="102"/>
      <c r="GTU801" s="102"/>
      <c r="GTV801" s="102"/>
      <c r="GTW801" s="102"/>
      <c r="GTX801" s="102"/>
      <c r="GTY801" s="102"/>
      <c r="GTZ801" s="102"/>
      <c r="GUA801" s="102"/>
      <c r="GUB801" s="102"/>
      <c r="GUC801" s="102"/>
      <c r="GUD801" s="102"/>
      <c r="GUE801" s="102"/>
      <c r="GUF801" s="102"/>
      <c r="GUG801" s="102"/>
      <c r="GUH801" s="102"/>
      <c r="GUI801" s="102"/>
      <c r="GUJ801" s="102"/>
      <c r="GUK801" s="102"/>
      <c r="GUL801" s="102"/>
      <c r="GUM801" s="102"/>
      <c r="GUN801" s="102"/>
      <c r="GUO801" s="102"/>
      <c r="GUP801" s="102"/>
      <c r="GUQ801" s="102"/>
      <c r="GUR801" s="102"/>
      <c r="GUS801" s="102"/>
      <c r="GUT801" s="102"/>
      <c r="GUU801" s="102"/>
      <c r="GUV801" s="102"/>
      <c r="GUW801" s="102"/>
      <c r="GUX801" s="102"/>
      <c r="GUY801" s="102"/>
      <c r="GUZ801" s="102"/>
      <c r="GVA801" s="102"/>
      <c r="GVB801" s="102"/>
      <c r="GVC801" s="102"/>
      <c r="GVD801" s="102"/>
      <c r="GVE801" s="102"/>
      <c r="GVF801" s="102"/>
      <c r="GVG801" s="102"/>
      <c r="GVH801" s="102"/>
      <c r="GVI801" s="102"/>
      <c r="GVJ801" s="102"/>
      <c r="GVK801" s="102"/>
      <c r="GVL801" s="102"/>
      <c r="GVM801" s="102"/>
      <c r="GVN801" s="102"/>
      <c r="GVO801" s="102"/>
      <c r="GVP801" s="102"/>
      <c r="GVQ801" s="102"/>
      <c r="GVR801" s="102"/>
      <c r="GVS801" s="102"/>
      <c r="GVT801" s="102"/>
      <c r="GVU801" s="102"/>
      <c r="GVV801" s="102"/>
      <c r="GVW801" s="102"/>
      <c r="GVX801" s="102"/>
      <c r="GVY801" s="102"/>
      <c r="GVZ801" s="102"/>
      <c r="GWA801" s="102"/>
      <c r="GWB801" s="102"/>
      <c r="GWC801" s="102"/>
      <c r="GWD801" s="102"/>
      <c r="GWE801" s="102"/>
      <c r="GWF801" s="102"/>
      <c r="GWG801" s="102"/>
      <c r="GWH801" s="102"/>
      <c r="GWI801" s="102"/>
      <c r="GWJ801" s="102"/>
      <c r="GWK801" s="102"/>
      <c r="GWL801" s="102"/>
      <c r="GWM801" s="102"/>
      <c r="GWN801" s="102"/>
      <c r="GWO801" s="102"/>
      <c r="GWP801" s="102"/>
      <c r="GWQ801" s="102"/>
      <c r="GWR801" s="102"/>
      <c r="GWS801" s="102"/>
      <c r="GWT801" s="102"/>
      <c r="GWU801" s="102"/>
      <c r="GWV801" s="102"/>
      <c r="GWW801" s="102"/>
      <c r="GWX801" s="102"/>
      <c r="GWY801" s="102"/>
      <c r="GWZ801" s="102"/>
      <c r="GXA801" s="102"/>
      <c r="GXB801" s="102"/>
      <c r="GXC801" s="102"/>
      <c r="GXD801" s="102"/>
      <c r="GXE801" s="102"/>
      <c r="GXF801" s="102"/>
      <c r="GXG801" s="102"/>
      <c r="GXH801" s="102"/>
      <c r="GXI801" s="102"/>
      <c r="GXJ801" s="102"/>
      <c r="GXK801" s="102"/>
      <c r="GXL801" s="102"/>
      <c r="GXM801" s="102"/>
      <c r="GXN801" s="102"/>
      <c r="GXO801" s="102"/>
      <c r="GXP801" s="102"/>
      <c r="GXQ801" s="102"/>
      <c r="GXR801" s="102"/>
      <c r="GXS801" s="102"/>
      <c r="GXT801" s="102"/>
      <c r="GXU801" s="102"/>
      <c r="GXV801" s="102"/>
      <c r="GXW801" s="102"/>
      <c r="GXX801" s="102"/>
      <c r="GXY801" s="102"/>
      <c r="GXZ801" s="102"/>
      <c r="GYA801" s="102"/>
      <c r="GYB801" s="102"/>
      <c r="GYC801" s="102"/>
      <c r="GYD801" s="102"/>
      <c r="GYE801" s="102"/>
      <c r="GYF801" s="102"/>
      <c r="GYG801" s="102"/>
      <c r="GYH801" s="102"/>
      <c r="GYI801" s="102"/>
      <c r="GYJ801" s="102"/>
      <c r="GYK801" s="102"/>
      <c r="GYL801" s="102"/>
      <c r="GYM801" s="102"/>
      <c r="GYN801" s="102"/>
      <c r="GYO801" s="102"/>
      <c r="GYP801" s="102"/>
      <c r="GYQ801" s="102"/>
      <c r="GYR801" s="102"/>
      <c r="GYS801" s="102"/>
      <c r="GYT801" s="102"/>
      <c r="GYU801" s="102"/>
      <c r="GYV801" s="102"/>
      <c r="GYW801" s="102"/>
      <c r="GYX801" s="102"/>
      <c r="GYY801" s="102"/>
      <c r="GYZ801" s="102"/>
      <c r="GZA801" s="102"/>
      <c r="GZB801" s="102"/>
      <c r="GZC801" s="102"/>
      <c r="GZD801" s="102"/>
      <c r="GZE801" s="102"/>
      <c r="GZF801" s="102"/>
      <c r="GZG801" s="102"/>
      <c r="GZH801" s="102"/>
      <c r="GZI801" s="102"/>
      <c r="GZJ801" s="102"/>
      <c r="GZK801" s="102"/>
      <c r="GZL801" s="102"/>
      <c r="GZM801" s="102"/>
      <c r="GZN801" s="102"/>
      <c r="GZO801" s="102"/>
      <c r="GZP801" s="102"/>
      <c r="GZQ801" s="102"/>
      <c r="GZR801" s="102"/>
      <c r="GZS801" s="102"/>
      <c r="GZT801" s="102"/>
      <c r="GZU801" s="102"/>
      <c r="GZV801" s="102"/>
      <c r="GZW801" s="102"/>
      <c r="GZX801" s="102"/>
      <c r="GZY801" s="102"/>
      <c r="GZZ801" s="102"/>
      <c r="HAA801" s="102"/>
      <c r="HAB801" s="102"/>
      <c r="HAC801" s="102"/>
      <c r="HAD801" s="102"/>
      <c r="HAE801" s="102"/>
      <c r="HAF801" s="102"/>
      <c r="HAG801" s="102"/>
      <c r="HAH801" s="102"/>
      <c r="HAI801" s="102"/>
      <c r="HAJ801" s="102"/>
      <c r="HAK801" s="102"/>
      <c r="HAL801" s="102"/>
      <c r="HAM801" s="102"/>
      <c r="HAN801" s="102"/>
      <c r="HAO801" s="102"/>
      <c r="HAP801" s="102"/>
      <c r="HAQ801" s="102"/>
      <c r="HAR801" s="102"/>
      <c r="HAS801" s="102"/>
      <c r="HAT801" s="102"/>
      <c r="HAU801" s="102"/>
      <c r="HAV801" s="102"/>
      <c r="HAW801" s="102"/>
      <c r="HAX801" s="102"/>
      <c r="HAY801" s="102"/>
      <c r="HAZ801" s="102"/>
      <c r="HBA801" s="102"/>
      <c r="HBB801" s="102"/>
      <c r="HBC801" s="102"/>
      <c r="HBD801" s="102"/>
      <c r="HBE801" s="102"/>
      <c r="HBF801" s="102"/>
      <c r="HBG801" s="102"/>
      <c r="HBH801" s="102"/>
      <c r="HBI801" s="102"/>
      <c r="HBJ801" s="102"/>
      <c r="HBK801" s="102"/>
      <c r="HBL801" s="102"/>
      <c r="HBM801" s="102"/>
      <c r="HBN801" s="102"/>
      <c r="HBO801" s="102"/>
      <c r="HBP801" s="102"/>
      <c r="HBQ801" s="102"/>
      <c r="HBR801" s="102"/>
      <c r="HBS801" s="102"/>
      <c r="HBT801" s="102"/>
      <c r="HBU801" s="102"/>
      <c r="HBV801" s="102"/>
      <c r="HBW801" s="102"/>
      <c r="HBX801" s="102"/>
      <c r="HBY801" s="102"/>
      <c r="HBZ801" s="102"/>
      <c r="HCA801" s="102"/>
      <c r="HCB801" s="102"/>
      <c r="HCC801" s="102"/>
      <c r="HCD801" s="102"/>
      <c r="HCE801" s="102"/>
      <c r="HCF801" s="102"/>
      <c r="HCG801" s="102"/>
      <c r="HCH801" s="102"/>
      <c r="HCI801" s="102"/>
      <c r="HCJ801" s="102"/>
      <c r="HCK801" s="102"/>
      <c r="HCL801" s="102"/>
      <c r="HCM801" s="102"/>
      <c r="HCN801" s="102"/>
      <c r="HCO801" s="102"/>
      <c r="HCP801" s="102"/>
      <c r="HCQ801" s="102"/>
      <c r="HCR801" s="102"/>
      <c r="HCS801" s="102"/>
      <c r="HCT801" s="102"/>
      <c r="HCU801" s="102"/>
      <c r="HCV801" s="102"/>
      <c r="HCW801" s="102"/>
      <c r="HCX801" s="102"/>
      <c r="HCY801" s="102"/>
      <c r="HCZ801" s="102"/>
      <c r="HDA801" s="102"/>
      <c r="HDB801" s="102"/>
      <c r="HDC801" s="102"/>
      <c r="HDD801" s="102"/>
      <c r="HDE801" s="102"/>
      <c r="HDF801" s="102"/>
      <c r="HDG801" s="102"/>
      <c r="HDH801" s="102"/>
      <c r="HDI801" s="102"/>
      <c r="HDJ801" s="102"/>
      <c r="HDK801" s="102"/>
      <c r="HDL801" s="102"/>
      <c r="HDM801" s="102"/>
      <c r="HDN801" s="102"/>
      <c r="HDO801" s="102"/>
      <c r="HDP801" s="102"/>
      <c r="HDQ801" s="102"/>
      <c r="HDR801" s="102"/>
      <c r="HDS801" s="102"/>
      <c r="HDT801" s="102"/>
      <c r="HDU801" s="102"/>
      <c r="HDV801" s="102"/>
      <c r="HDW801" s="102"/>
      <c r="HDX801" s="102"/>
      <c r="HDY801" s="102"/>
      <c r="HDZ801" s="102"/>
      <c r="HEA801" s="102"/>
      <c r="HEB801" s="102"/>
      <c r="HEC801" s="102"/>
      <c r="HED801" s="102"/>
      <c r="HEE801" s="102"/>
      <c r="HEF801" s="102"/>
      <c r="HEG801" s="102"/>
      <c r="HEH801" s="102"/>
      <c r="HEI801" s="102"/>
      <c r="HEJ801" s="102"/>
      <c r="HEK801" s="102"/>
      <c r="HEL801" s="102"/>
      <c r="HEM801" s="102"/>
      <c r="HEN801" s="102"/>
      <c r="HEO801" s="102"/>
      <c r="HEP801" s="102"/>
      <c r="HEQ801" s="102"/>
      <c r="HER801" s="102"/>
      <c r="HES801" s="102"/>
      <c r="HET801" s="102"/>
      <c r="HEU801" s="102"/>
      <c r="HEV801" s="102"/>
      <c r="HEW801" s="102"/>
      <c r="HEX801" s="102"/>
      <c r="HEY801" s="102"/>
      <c r="HEZ801" s="102"/>
      <c r="HFA801" s="102"/>
      <c r="HFB801" s="102"/>
      <c r="HFC801" s="102"/>
      <c r="HFD801" s="102"/>
      <c r="HFE801" s="102"/>
      <c r="HFF801" s="102"/>
      <c r="HFG801" s="102"/>
      <c r="HFH801" s="102"/>
      <c r="HFI801" s="102"/>
      <c r="HFJ801" s="102"/>
      <c r="HFK801" s="102"/>
      <c r="HFL801" s="102"/>
      <c r="HFM801" s="102"/>
      <c r="HFN801" s="102"/>
      <c r="HFO801" s="102"/>
      <c r="HFP801" s="102"/>
      <c r="HFQ801" s="102"/>
      <c r="HFR801" s="102"/>
      <c r="HFS801" s="102"/>
      <c r="HFT801" s="102"/>
      <c r="HFU801" s="102"/>
      <c r="HFV801" s="102"/>
      <c r="HFW801" s="102"/>
      <c r="HFX801" s="102"/>
      <c r="HFY801" s="102"/>
      <c r="HFZ801" s="102"/>
      <c r="HGA801" s="102"/>
      <c r="HGB801" s="102"/>
      <c r="HGC801" s="102"/>
      <c r="HGD801" s="102"/>
      <c r="HGE801" s="102"/>
      <c r="HGF801" s="102"/>
      <c r="HGG801" s="102"/>
      <c r="HGH801" s="102"/>
      <c r="HGI801" s="102"/>
      <c r="HGJ801" s="102"/>
      <c r="HGK801" s="102"/>
      <c r="HGL801" s="102"/>
      <c r="HGM801" s="102"/>
      <c r="HGN801" s="102"/>
      <c r="HGO801" s="102"/>
      <c r="HGP801" s="102"/>
      <c r="HGQ801" s="102"/>
      <c r="HGR801" s="102"/>
      <c r="HGS801" s="102"/>
      <c r="HGT801" s="102"/>
      <c r="HGU801" s="102"/>
      <c r="HGV801" s="102"/>
      <c r="HGW801" s="102"/>
      <c r="HGX801" s="102"/>
      <c r="HGY801" s="102"/>
      <c r="HGZ801" s="102"/>
      <c r="HHA801" s="102"/>
      <c r="HHB801" s="102"/>
      <c r="HHC801" s="102"/>
      <c r="HHD801" s="102"/>
      <c r="HHE801" s="102"/>
      <c r="HHF801" s="102"/>
      <c r="HHG801" s="102"/>
      <c r="HHH801" s="102"/>
      <c r="HHI801" s="102"/>
      <c r="HHJ801" s="102"/>
      <c r="HHK801" s="102"/>
      <c r="HHL801" s="102"/>
      <c r="HHM801" s="102"/>
      <c r="HHN801" s="102"/>
      <c r="HHO801" s="102"/>
      <c r="HHP801" s="102"/>
      <c r="HHQ801" s="102"/>
      <c r="HHR801" s="102"/>
      <c r="HHS801" s="102"/>
      <c r="HHT801" s="102"/>
      <c r="HHU801" s="102"/>
      <c r="HHV801" s="102"/>
      <c r="HHW801" s="102"/>
      <c r="HHX801" s="102"/>
      <c r="HHY801" s="102"/>
      <c r="HHZ801" s="102"/>
      <c r="HIA801" s="102"/>
      <c r="HIB801" s="102"/>
      <c r="HIC801" s="102"/>
      <c r="HID801" s="102"/>
      <c r="HIE801" s="102"/>
      <c r="HIF801" s="102"/>
      <c r="HIG801" s="102"/>
      <c r="HIH801" s="102"/>
      <c r="HII801" s="102"/>
      <c r="HIJ801" s="102"/>
      <c r="HIK801" s="102"/>
      <c r="HIL801" s="102"/>
      <c r="HIM801" s="102"/>
      <c r="HIN801" s="102"/>
      <c r="HIO801" s="102"/>
      <c r="HIP801" s="102"/>
      <c r="HIQ801" s="102"/>
      <c r="HIR801" s="102"/>
      <c r="HIS801" s="102"/>
      <c r="HIT801" s="102"/>
      <c r="HIU801" s="102"/>
      <c r="HIV801" s="102"/>
      <c r="HIW801" s="102"/>
      <c r="HIX801" s="102"/>
      <c r="HIY801" s="102"/>
      <c r="HIZ801" s="102"/>
      <c r="HJA801" s="102"/>
      <c r="HJB801" s="102"/>
      <c r="HJC801" s="102"/>
      <c r="HJD801" s="102"/>
      <c r="HJE801" s="102"/>
      <c r="HJF801" s="102"/>
      <c r="HJG801" s="102"/>
      <c r="HJH801" s="102"/>
      <c r="HJI801" s="102"/>
      <c r="HJJ801" s="102"/>
      <c r="HJK801" s="102"/>
      <c r="HJL801" s="102"/>
      <c r="HJM801" s="102"/>
      <c r="HJN801" s="102"/>
      <c r="HJO801" s="102"/>
      <c r="HJP801" s="102"/>
      <c r="HJQ801" s="102"/>
      <c r="HJR801" s="102"/>
      <c r="HJS801" s="102"/>
      <c r="HJT801" s="102"/>
      <c r="HJU801" s="102"/>
      <c r="HJV801" s="102"/>
      <c r="HJW801" s="102"/>
      <c r="HJX801" s="102"/>
      <c r="HJY801" s="102"/>
      <c r="HJZ801" s="102"/>
      <c r="HKA801" s="102"/>
      <c r="HKB801" s="102"/>
      <c r="HKC801" s="102"/>
      <c r="HKD801" s="102"/>
      <c r="HKE801" s="102"/>
      <c r="HKF801" s="102"/>
      <c r="HKG801" s="102"/>
      <c r="HKH801" s="102"/>
      <c r="HKI801" s="102"/>
      <c r="HKJ801" s="102"/>
      <c r="HKK801" s="102"/>
      <c r="HKL801" s="102"/>
      <c r="HKM801" s="102"/>
      <c r="HKN801" s="102"/>
      <c r="HKO801" s="102"/>
      <c r="HKP801" s="102"/>
      <c r="HKQ801" s="102"/>
      <c r="HKR801" s="102"/>
      <c r="HKS801" s="102"/>
      <c r="HKT801" s="102"/>
      <c r="HKU801" s="102"/>
      <c r="HKV801" s="102"/>
      <c r="HKW801" s="102"/>
      <c r="HKX801" s="102"/>
      <c r="HKY801" s="102"/>
      <c r="HKZ801" s="102"/>
      <c r="HLA801" s="102"/>
      <c r="HLB801" s="102"/>
      <c r="HLC801" s="102"/>
      <c r="HLD801" s="102"/>
      <c r="HLE801" s="102"/>
      <c r="HLF801" s="102"/>
      <c r="HLG801" s="102"/>
      <c r="HLH801" s="102"/>
      <c r="HLI801" s="102"/>
      <c r="HLJ801" s="102"/>
      <c r="HLK801" s="102"/>
      <c r="HLL801" s="102"/>
      <c r="HLM801" s="102"/>
      <c r="HLN801" s="102"/>
      <c r="HLO801" s="102"/>
      <c r="HLP801" s="102"/>
      <c r="HLQ801" s="102"/>
      <c r="HLR801" s="102"/>
      <c r="HLS801" s="102"/>
      <c r="HLT801" s="102"/>
      <c r="HLU801" s="102"/>
      <c r="HLV801" s="102"/>
      <c r="HLW801" s="102"/>
      <c r="HLX801" s="102"/>
      <c r="HLY801" s="102"/>
      <c r="HLZ801" s="102"/>
      <c r="HMA801" s="102"/>
      <c r="HMB801" s="102"/>
      <c r="HMC801" s="102"/>
      <c r="HMD801" s="102"/>
      <c r="HME801" s="102"/>
      <c r="HMF801" s="102"/>
      <c r="HMG801" s="102"/>
      <c r="HMH801" s="102"/>
      <c r="HMI801" s="102"/>
      <c r="HMJ801" s="102"/>
      <c r="HMK801" s="102"/>
      <c r="HML801" s="102"/>
      <c r="HMM801" s="102"/>
      <c r="HMN801" s="102"/>
      <c r="HMO801" s="102"/>
      <c r="HMP801" s="102"/>
      <c r="HMQ801" s="102"/>
      <c r="HMR801" s="102"/>
      <c r="HMS801" s="102"/>
      <c r="HMT801" s="102"/>
      <c r="HMU801" s="102"/>
      <c r="HMV801" s="102"/>
      <c r="HMW801" s="102"/>
      <c r="HMX801" s="102"/>
      <c r="HMY801" s="102"/>
      <c r="HMZ801" s="102"/>
      <c r="HNA801" s="102"/>
      <c r="HNB801" s="102"/>
      <c r="HNC801" s="102"/>
      <c r="HND801" s="102"/>
      <c r="HNE801" s="102"/>
      <c r="HNF801" s="102"/>
      <c r="HNG801" s="102"/>
      <c r="HNH801" s="102"/>
      <c r="HNI801" s="102"/>
      <c r="HNJ801" s="102"/>
      <c r="HNK801" s="102"/>
      <c r="HNL801" s="102"/>
      <c r="HNM801" s="102"/>
      <c r="HNN801" s="102"/>
      <c r="HNO801" s="102"/>
      <c r="HNP801" s="102"/>
      <c r="HNQ801" s="102"/>
      <c r="HNR801" s="102"/>
      <c r="HNS801" s="102"/>
      <c r="HNT801" s="102"/>
      <c r="HNU801" s="102"/>
      <c r="HNV801" s="102"/>
      <c r="HNW801" s="102"/>
      <c r="HNX801" s="102"/>
      <c r="HNY801" s="102"/>
      <c r="HNZ801" s="102"/>
      <c r="HOA801" s="102"/>
      <c r="HOB801" s="102"/>
      <c r="HOC801" s="102"/>
      <c r="HOD801" s="102"/>
      <c r="HOE801" s="102"/>
      <c r="HOF801" s="102"/>
      <c r="HOG801" s="102"/>
      <c r="HOH801" s="102"/>
      <c r="HOI801" s="102"/>
      <c r="HOJ801" s="102"/>
      <c r="HOK801" s="102"/>
      <c r="HOL801" s="102"/>
      <c r="HOM801" s="102"/>
      <c r="HON801" s="102"/>
      <c r="HOO801" s="102"/>
      <c r="HOP801" s="102"/>
      <c r="HOQ801" s="102"/>
      <c r="HOR801" s="102"/>
      <c r="HOS801" s="102"/>
      <c r="HOT801" s="102"/>
      <c r="HOU801" s="102"/>
      <c r="HOV801" s="102"/>
      <c r="HOW801" s="102"/>
      <c r="HOX801" s="102"/>
      <c r="HOY801" s="102"/>
      <c r="HOZ801" s="102"/>
      <c r="HPA801" s="102"/>
      <c r="HPB801" s="102"/>
      <c r="HPC801" s="102"/>
      <c r="HPD801" s="102"/>
      <c r="HPE801" s="102"/>
      <c r="HPF801" s="102"/>
      <c r="HPG801" s="102"/>
      <c r="HPH801" s="102"/>
      <c r="HPI801" s="102"/>
      <c r="HPJ801" s="102"/>
      <c r="HPK801" s="102"/>
      <c r="HPL801" s="102"/>
      <c r="HPM801" s="102"/>
      <c r="HPN801" s="102"/>
      <c r="HPO801" s="102"/>
      <c r="HPP801" s="102"/>
      <c r="HPQ801" s="102"/>
      <c r="HPR801" s="102"/>
      <c r="HPS801" s="102"/>
      <c r="HPT801" s="102"/>
      <c r="HPU801" s="102"/>
      <c r="HPV801" s="102"/>
      <c r="HPW801" s="102"/>
      <c r="HPX801" s="102"/>
      <c r="HPY801" s="102"/>
      <c r="HPZ801" s="102"/>
      <c r="HQA801" s="102"/>
      <c r="HQB801" s="102"/>
      <c r="HQC801" s="102"/>
      <c r="HQD801" s="102"/>
      <c r="HQE801" s="102"/>
      <c r="HQF801" s="102"/>
      <c r="HQG801" s="102"/>
      <c r="HQH801" s="102"/>
      <c r="HQI801" s="102"/>
      <c r="HQJ801" s="102"/>
      <c r="HQK801" s="102"/>
      <c r="HQL801" s="102"/>
      <c r="HQM801" s="102"/>
      <c r="HQN801" s="102"/>
      <c r="HQO801" s="102"/>
      <c r="HQP801" s="102"/>
      <c r="HQQ801" s="102"/>
      <c r="HQR801" s="102"/>
      <c r="HQS801" s="102"/>
      <c r="HQT801" s="102"/>
      <c r="HQU801" s="102"/>
      <c r="HQV801" s="102"/>
      <c r="HQW801" s="102"/>
      <c r="HQX801" s="102"/>
      <c r="HQY801" s="102"/>
      <c r="HQZ801" s="102"/>
      <c r="HRA801" s="102"/>
      <c r="HRB801" s="102"/>
      <c r="HRC801" s="102"/>
      <c r="HRD801" s="102"/>
      <c r="HRE801" s="102"/>
      <c r="HRF801" s="102"/>
      <c r="HRG801" s="102"/>
      <c r="HRH801" s="102"/>
      <c r="HRI801" s="102"/>
      <c r="HRJ801" s="102"/>
      <c r="HRK801" s="102"/>
      <c r="HRL801" s="102"/>
      <c r="HRM801" s="102"/>
      <c r="HRN801" s="102"/>
      <c r="HRO801" s="102"/>
      <c r="HRP801" s="102"/>
      <c r="HRQ801" s="102"/>
      <c r="HRR801" s="102"/>
      <c r="HRS801" s="102"/>
      <c r="HRT801" s="102"/>
      <c r="HRU801" s="102"/>
      <c r="HRV801" s="102"/>
      <c r="HRW801" s="102"/>
      <c r="HRX801" s="102"/>
      <c r="HRY801" s="102"/>
      <c r="HRZ801" s="102"/>
      <c r="HSA801" s="102"/>
      <c r="HSB801" s="102"/>
      <c r="HSC801" s="102"/>
      <c r="HSD801" s="102"/>
      <c r="HSE801" s="102"/>
      <c r="HSF801" s="102"/>
      <c r="HSG801" s="102"/>
      <c r="HSH801" s="102"/>
      <c r="HSI801" s="102"/>
      <c r="HSJ801" s="102"/>
      <c r="HSK801" s="102"/>
      <c r="HSL801" s="102"/>
      <c r="HSM801" s="102"/>
      <c r="HSN801" s="102"/>
      <c r="HSO801" s="102"/>
      <c r="HSP801" s="102"/>
      <c r="HSQ801" s="102"/>
      <c r="HSR801" s="102"/>
      <c r="HSS801" s="102"/>
      <c r="HST801" s="102"/>
      <c r="HSU801" s="102"/>
      <c r="HSV801" s="102"/>
      <c r="HSW801" s="102"/>
      <c r="HSX801" s="102"/>
      <c r="HSY801" s="102"/>
      <c r="HSZ801" s="102"/>
      <c r="HTA801" s="102"/>
      <c r="HTB801" s="102"/>
      <c r="HTC801" s="102"/>
      <c r="HTD801" s="102"/>
      <c r="HTE801" s="102"/>
      <c r="HTF801" s="102"/>
      <c r="HTG801" s="102"/>
      <c r="HTH801" s="102"/>
      <c r="HTI801" s="102"/>
      <c r="HTJ801" s="102"/>
      <c r="HTK801" s="102"/>
      <c r="HTL801" s="102"/>
      <c r="HTM801" s="102"/>
      <c r="HTN801" s="102"/>
      <c r="HTO801" s="102"/>
      <c r="HTP801" s="102"/>
      <c r="HTQ801" s="102"/>
      <c r="HTR801" s="102"/>
      <c r="HTS801" s="102"/>
      <c r="HTT801" s="102"/>
      <c r="HTU801" s="102"/>
      <c r="HTV801" s="102"/>
      <c r="HTW801" s="102"/>
      <c r="HTX801" s="102"/>
      <c r="HTY801" s="102"/>
      <c r="HTZ801" s="102"/>
      <c r="HUA801" s="102"/>
      <c r="HUB801" s="102"/>
      <c r="HUC801" s="102"/>
      <c r="HUD801" s="102"/>
      <c r="HUE801" s="102"/>
      <c r="HUF801" s="102"/>
      <c r="HUG801" s="102"/>
      <c r="HUH801" s="102"/>
      <c r="HUI801" s="102"/>
      <c r="HUJ801" s="102"/>
      <c r="HUK801" s="102"/>
      <c r="HUL801" s="102"/>
      <c r="HUM801" s="102"/>
      <c r="HUN801" s="102"/>
      <c r="HUO801" s="102"/>
      <c r="HUP801" s="102"/>
      <c r="HUQ801" s="102"/>
      <c r="HUR801" s="102"/>
      <c r="HUS801" s="102"/>
      <c r="HUT801" s="102"/>
      <c r="HUU801" s="102"/>
      <c r="HUV801" s="102"/>
      <c r="HUW801" s="102"/>
      <c r="HUX801" s="102"/>
      <c r="HUY801" s="102"/>
      <c r="HUZ801" s="102"/>
      <c r="HVA801" s="102"/>
      <c r="HVB801" s="102"/>
      <c r="HVC801" s="102"/>
      <c r="HVD801" s="102"/>
      <c r="HVE801" s="102"/>
      <c r="HVF801" s="102"/>
      <c r="HVG801" s="102"/>
      <c r="HVH801" s="102"/>
      <c r="HVI801" s="102"/>
      <c r="HVJ801" s="102"/>
      <c r="HVK801" s="102"/>
      <c r="HVL801" s="102"/>
      <c r="HVM801" s="102"/>
      <c r="HVN801" s="102"/>
      <c r="HVO801" s="102"/>
      <c r="HVP801" s="102"/>
      <c r="HVQ801" s="102"/>
      <c r="HVR801" s="102"/>
      <c r="HVS801" s="102"/>
      <c r="HVT801" s="102"/>
      <c r="HVU801" s="102"/>
      <c r="HVV801" s="102"/>
      <c r="HVW801" s="102"/>
      <c r="HVX801" s="102"/>
      <c r="HVY801" s="102"/>
      <c r="HVZ801" s="102"/>
      <c r="HWA801" s="102"/>
      <c r="HWB801" s="102"/>
      <c r="HWC801" s="102"/>
      <c r="HWD801" s="102"/>
      <c r="HWE801" s="102"/>
      <c r="HWF801" s="102"/>
      <c r="HWG801" s="102"/>
      <c r="HWH801" s="102"/>
      <c r="HWI801" s="102"/>
      <c r="HWJ801" s="102"/>
      <c r="HWK801" s="102"/>
      <c r="HWL801" s="102"/>
      <c r="HWM801" s="102"/>
      <c r="HWN801" s="102"/>
      <c r="HWO801" s="102"/>
      <c r="HWP801" s="102"/>
      <c r="HWQ801" s="102"/>
      <c r="HWR801" s="102"/>
      <c r="HWS801" s="102"/>
      <c r="HWT801" s="102"/>
      <c r="HWU801" s="102"/>
      <c r="HWV801" s="102"/>
      <c r="HWW801" s="102"/>
      <c r="HWX801" s="102"/>
      <c r="HWY801" s="102"/>
      <c r="HWZ801" s="102"/>
      <c r="HXA801" s="102"/>
      <c r="HXB801" s="102"/>
      <c r="HXC801" s="102"/>
      <c r="HXD801" s="102"/>
      <c r="HXE801" s="102"/>
      <c r="HXF801" s="102"/>
      <c r="HXG801" s="102"/>
      <c r="HXH801" s="102"/>
      <c r="HXI801" s="102"/>
      <c r="HXJ801" s="102"/>
      <c r="HXK801" s="102"/>
      <c r="HXL801" s="102"/>
      <c r="HXM801" s="102"/>
      <c r="HXN801" s="102"/>
      <c r="HXO801" s="102"/>
      <c r="HXP801" s="102"/>
      <c r="HXQ801" s="102"/>
      <c r="HXR801" s="102"/>
      <c r="HXS801" s="102"/>
      <c r="HXT801" s="102"/>
      <c r="HXU801" s="102"/>
      <c r="HXV801" s="102"/>
      <c r="HXW801" s="102"/>
      <c r="HXX801" s="102"/>
      <c r="HXY801" s="102"/>
      <c r="HXZ801" s="102"/>
      <c r="HYA801" s="102"/>
      <c r="HYB801" s="102"/>
      <c r="HYC801" s="102"/>
      <c r="HYD801" s="102"/>
      <c r="HYE801" s="102"/>
      <c r="HYF801" s="102"/>
      <c r="HYG801" s="102"/>
      <c r="HYH801" s="102"/>
      <c r="HYI801" s="102"/>
      <c r="HYJ801" s="102"/>
      <c r="HYK801" s="102"/>
      <c r="HYL801" s="102"/>
      <c r="HYM801" s="102"/>
      <c r="HYN801" s="102"/>
      <c r="HYO801" s="102"/>
      <c r="HYP801" s="102"/>
      <c r="HYQ801" s="102"/>
      <c r="HYR801" s="102"/>
      <c r="HYS801" s="102"/>
      <c r="HYT801" s="102"/>
      <c r="HYU801" s="102"/>
      <c r="HYV801" s="102"/>
      <c r="HYW801" s="102"/>
      <c r="HYX801" s="102"/>
      <c r="HYY801" s="102"/>
      <c r="HYZ801" s="102"/>
      <c r="HZA801" s="102"/>
      <c r="HZB801" s="102"/>
      <c r="HZC801" s="102"/>
      <c r="HZD801" s="102"/>
      <c r="HZE801" s="102"/>
      <c r="HZF801" s="102"/>
      <c r="HZG801" s="102"/>
      <c r="HZH801" s="102"/>
      <c r="HZI801" s="102"/>
      <c r="HZJ801" s="102"/>
      <c r="HZK801" s="102"/>
      <c r="HZL801" s="102"/>
      <c r="HZM801" s="102"/>
      <c r="HZN801" s="102"/>
      <c r="HZO801" s="102"/>
      <c r="HZP801" s="102"/>
      <c r="HZQ801" s="102"/>
      <c r="HZR801" s="102"/>
      <c r="HZS801" s="102"/>
      <c r="HZT801" s="102"/>
      <c r="HZU801" s="102"/>
      <c r="HZV801" s="102"/>
      <c r="HZW801" s="102"/>
      <c r="HZX801" s="102"/>
      <c r="HZY801" s="102"/>
      <c r="HZZ801" s="102"/>
      <c r="IAA801" s="102"/>
      <c r="IAB801" s="102"/>
      <c r="IAC801" s="102"/>
      <c r="IAD801" s="102"/>
      <c r="IAE801" s="102"/>
      <c r="IAF801" s="102"/>
      <c r="IAG801" s="102"/>
      <c r="IAH801" s="102"/>
      <c r="IAI801" s="102"/>
      <c r="IAJ801" s="102"/>
      <c r="IAK801" s="102"/>
      <c r="IAL801" s="102"/>
      <c r="IAM801" s="102"/>
      <c r="IAN801" s="102"/>
      <c r="IAO801" s="102"/>
      <c r="IAP801" s="102"/>
      <c r="IAQ801" s="102"/>
      <c r="IAR801" s="102"/>
      <c r="IAS801" s="102"/>
      <c r="IAT801" s="102"/>
      <c r="IAU801" s="102"/>
      <c r="IAV801" s="102"/>
      <c r="IAW801" s="102"/>
      <c r="IAX801" s="102"/>
      <c r="IAY801" s="102"/>
      <c r="IAZ801" s="102"/>
      <c r="IBA801" s="102"/>
      <c r="IBB801" s="102"/>
      <c r="IBC801" s="102"/>
      <c r="IBD801" s="102"/>
      <c r="IBE801" s="102"/>
      <c r="IBF801" s="102"/>
      <c r="IBG801" s="102"/>
      <c r="IBH801" s="102"/>
      <c r="IBI801" s="102"/>
      <c r="IBJ801" s="102"/>
      <c r="IBK801" s="102"/>
      <c r="IBL801" s="102"/>
      <c r="IBM801" s="102"/>
      <c r="IBN801" s="102"/>
      <c r="IBO801" s="102"/>
      <c r="IBP801" s="102"/>
      <c r="IBQ801" s="102"/>
      <c r="IBR801" s="102"/>
      <c r="IBS801" s="102"/>
      <c r="IBT801" s="102"/>
      <c r="IBU801" s="102"/>
      <c r="IBV801" s="102"/>
      <c r="IBW801" s="102"/>
      <c r="IBX801" s="102"/>
      <c r="IBY801" s="102"/>
      <c r="IBZ801" s="102"/>
      <c r="ICA801" s="102"/>
      <c r="ICB801" s="102"/>
      <c r="ICC801" s="102"/>
      <c r="ICD801" s="102"/>
      <c r="ICE801" s="102"/>
      <c r="ICF801" s="102"/>
      <c r="ICG801" s="102"/>
      <c r="ICH801" s="102"/>
      <c r="ICI801" s="102"/>
      <c r="ICJ801" s="102"/>
      <c r="ICK801" s="102"/>
      <c r="ICL801" s="102"/>
      <c r="ICM801" s="102"/>
      <c r="ICN801" s="102"/>
      <c r="ICO801" s="102"/>
      <c r="ICP801" s="102"/>
      <c r="ICQ801" s="102"/>
      <c r="ICR801" s="102"/>
      <c r="ICS801" s="102"/>
      <c r="ICT801" s="102"/>
      <c r="ICU801" s="102"/>
      <c r="ICV801" s="102"/>
      <c r="ICW801" s="102"/>
      <c r="ICX801" s="102"/>
      <c r="ICY801" s="102"/>
      <c r="ICZ801" s="102"/>
      <c r="IDA801" s="102"/>
      <c r="IDB801" s="102"/>
      <c r="IDC801" s="102"/>
      <c r="IDD801" s="102"/>
      <c r="IDE801" s="102"/>
      <c r="IDF801" s="102"/>
      <c r="IDG801" s="102"/>
      <c r="IDH801" s="102"/>
      <c r="IDI801" s="102"/>
      <c r="IDJ801" s="102"/>
      <c r="IDK801" s="102"/>
      <c r="IDL801" s="102"/>
      <c r="IDM801" s="102"/>
      <c r="IDN801" s="102"/>
      <c r="IDO801" s="102"/>
      <c r="IDP801" s="102"/>
      <c r="IDQ801" s="102"/>
      <c r="IDR801" s="102"/>
      <c r="IDS801" s="102"/>
      <c r="IDT801" s="102"/>
      <c r="IDU801" s="102"/>
      <c r="IDV801" s="102"/>
      <c r="IDW801" s="102"/>
      <c r="IDX801" s="102"/>
      <c r="IDY801" s="102"/>
      <c r="IDZ801" s="102"/>
      <c r="IEA801" s="102"/>
      <c r="IEB801" s="102"/>
      <c r="IEC801" s="102"/>
      <c r="IED801" s="102"/>
      <c r="IEE801" s="102"/>
      <c r="IEF801" s="102"/>
      <c r="IEG801" s="102"/>
      <c r="IEH801" s="102"/>
      <c r="IEI801" s="102"/>
      <c r="IEJ801" s="102"/>
      <c r="IEK801" s="102"/>
      <c r="IEL801" s="102"/>
      <c r="IEM801" s="102"/>
      <c r="IEN801" s="102"/>
      <c r="IEO801" s="102"/>
      <c r="IEP801" s="102"/>
      <c r="IEQ801" s="102"/>
      <c r="IER801" s="102"/>
      <c r="IES801" s="102"/>
      <c r="IET801" s="102"/>
      <c r="IEU801" s="102"/>
      <c r="IEV801" s="102"/>
      <c r="IEW801" s="102"/>
      <c r="IEX801" s="102"/>
      <c r="IEY801" s="102"/>
      <c r="IEZ801" s="102"/>
      <c r="IFA801" s="102"/>
      <c r="IFB801" s="102"/>
      <c r="IFC801" s="102"/>
      <c r="IFD801" s="102"/>
      <c r="IFE801" s="102"/>
      <c r="IFF801" s="102"/>
      <c r="IFG801" s="102"/>
      <c r="IFH801" s="102"/>
      <c r="IFI801" s="102"/>
      <c r="IFJ801" s="102"/>
      <c r="IFK801" s="102"/>
      <c r="IFL801" s="102"/>
      <c r="IFM801" s="102"/>
      <c r="IFN801" s="102"/>
      <c r="IFO801" s="102"/>
      <c r="IFP801" s="102"/>
      <c r="IFQ801" s="102"/>
      <c r="IFR801" s="102"/>
      <c r="IFS801" s="102"/>
      <c r="IFT801" s="102"/>
      <c r="IFU801" s="102"/>
      <c r="IFV801" s="102"/>
      <c r="IFW801" s="102"/>
      <c r="IFX801" s="102"/>
      <c r="IFY801" s="102"/>
      <c r="IFZ801" s="102"/>
      <c r="IGA801" s="102"/>
      <c r="IGB801" s="102"/>
      <c r="IGC801" s="102"/>
      <c r="IGD801" s="102"/>
      <c r="IGE801" s="102"/>
      <c r="IGF801" s="102"/>
      <c r="IGG801" s="102"/>
      <c r="IGH801" s="102"/>
      <c r="IGI801" s="102"/>
      <c r="IGJ801" s="102"/>
      <c r="IGK801" s="102"/>
      <c r="IGL801" s="102"/>
      <c r="IGM801" s="102"/>
      <c r="IGN801" s="102"/>
      <c r="IGO801" s="102"/>
      <c r="IGP801" s="102"/>
      <c r="IGQ801" s="102"/>
      <c r="IGR801" s="102"/>
      <c r="IGS801" s="102"/>
      <c r="IGT801" s="102"/>
      <c r="IGU801" s="102"/>
      <c r="IGV801" s="102"/>
      <c r="IGW801" s="102"/>
      <c r="IGX801" s="102"/>
      <c r="IGY801" s="102"/>
      <c r="IGZ801" s="102"/>
      <c r="IHA801" s="102"/>
      <c r="IHB801" s="102"/>
      <c r="IHC801" s="102"/>
      <c r="IHD801" s="102"/>
      <c r="IHE801" s="102"/>
      <c r="IHF801" s="102"/>
      <c r="IHG801" s="102"/>
      <c r="IHH801" s="102"/>
      <c r="IHI801" s="102"/>
      <c r="IHJ801" s="102"/>
      <c r="IHK801" s="102"/>
      <c r="IHL801" s="102"/>
      <c r="IHM801" s="102"/>
      <c r="IHN801" s="102"/>
      <c r="IHO801" s="102"/>
      <c r="IHP801" s="102"/>
      <c r="IHQ801" s="102"/>
      <c r="IHR801" s="102"/>
      <c r="IHS801" s="102"/>
      <c r="IHT801" s="102"/>
      <c r="IHU801" s="102"/>
      <c r="IHV801" s="102"/>
      <c r="IHW801" s="102"/>
      <c r="IHX801" s="102"/>
      <c r="IHY801" s="102"/>
      <c r="IHZ801" s="102"/>
      <c r="IIA801" s="102"/>
      <c r="IIB801" s="102"/>
      <c r="IIC801" s="102"/>
      <c r="IID801" s="102"/>
      <c r="IIE801" s="102"/>
      <c r="IIF801" s="102"/>
      <c r="IIG801" s="102"/>
      <c r="IIH801" s="102"/>
      <c r="III801" s="102"/>
      <c r="IIJ801" s="102"/>
      <c r="IIK801" s="102"/>
      <c r="IIL801" s="102"/>
      <c r="IIM801" s="102"/>
      <c r="IIN801" s="102"/>
      <c r="IIO801" s="102"/>
      <c r="IIP801" s="102"/>
      <c r="IIQ801" s="102"/>
      <c r="IIR801" s="102"/>
      <c r="IIS801" s="102"/>
      <c r="IIT801" s="102"/>
      <c r="IIU801" s="102"/>
      <c r="IIV801" s="102"/>
      <c r="IIW801" s="102"/>
      <c r="IIX801" s="102"/>
      <c r="IIY801" s="102"/>
      <c r="IIZ801" s="102"/>
      <c r="IJA801" s="102"/>
      <c r="IJB801" s="102"/>
      <c r="IJC801" s="102"/>
      <c r="IJD801" s="102"/>
      <c r="IJE801" s="102"/>
      <c r="IJF801" s="102"/>
      <c r="IJG801" s="102"/>
      <c r="IJH801" s="102"/>
      <c r="IJI801" s="102"/>
      <c r="IJJ801" s="102"/>
      <c r="IJK801" s="102"/>
      <c r="IJL801" s="102"/>
      <c r="IJM801" s="102"/>
      <c r="IJN801" s="102"/>
      <c r="IJO801" s="102"/>
      <c r="IJP801" s="102"/>
      <c r="IJQ801" s="102"/>
      <c r="IJR801" s="102"/>
      <c r="IJS801" s="102"/>
      <c r="IJT801" s="102"/>
      <c r="IJU801" s="102"/>
      <c r="IJV801" s="102"/>
      <c r="IJW801" s="102"/>
      <c r="IJX801" s="102"/>
      <c r="IJY801" s="102"/>
      <c r="IJZ801" s="102"/>
      <c r="IKA801" s="102"/>
      <c r="IKB801" s="102"/>
      <c r="IKC801" s="102"/>
      <c r="IKD801" s="102"/>
      <c r="IKE801" s="102"/>
      <c r="IKF801" s="102"/>
      <c r="IKG801" s="102"/>
      <c r="IKH801" s="102"/>
      <c r="IKI801" s="102"/>
      <c r="IKJ801" s="102"/>
      <c r="IKK801" s="102"/>
      <c r="IKL801" s="102"/>
      <c r="IKM801" s="102"/>
      <c r="IKN801" s="102"/>
      <c r="IKO801" s="102"/>
      <c r="IKP801" s="102"/>
      <c r="IKQ801" s="102"/>
      <c r="IKR801" s="102"/>
      <c r="IKS801" s="102"/>
      <c r="IKT801" s="102"/>
      <c r="IKU801" s="102"/>
      <c r="IKV801" s="102"/>
      <c r="IKW801" s="102"/>
      <c r="IKX801" s="102"/>
      <c r="IKY801" s="102"/>
      <c r="IKZ801" s="102"/>
      <c r="ILA801" s="102"/>
      <c r="ILB801" s="102"/>
      <c r="ILC801" s="102"/>
      <c r="ILD801" s="102"/>
      <c r="ILE801" s="102"/>
      <c r="ILF801" s="102"/>
      <c r="ILG801" s="102"/>
      <c r="ILH801" s="102"/>
      <c r="ILI801" s="102"/>
      <c r="ILJ801" s="102"/>
      <c r="ILK801" s="102"/>
      <c r="ILL801" s="102"/>
      <c r="ILM801" s="102"/>
      <c r="ILN801" s="102"/>
      <c r="ILO801" s="102"/>
      <c r="ILP801" s="102"/>
      <c r="ILQ801" s="102"/>
      <c r="ILR801" s="102"/>
      <c r="ILS801" s="102"/>
      <c r="ILT801" s="102"/>
      <c r="ILU801" s="102"/>
      <c r="ILV801" s="102"/>
      <c r="ILW801" s="102"/>
      <c r="ILX801" s="102"/>
      <c r="ILY801" s="102"/>
      <c r="ILZ801" s="102"/>
      <c r="IMA801" s="102"/>
      <c r="IMB801" s="102"/>
      <c r="IMC801" s="102"/>
      <c r="IMD801" s="102"/>
      <c r="IME801" s="102"/>
      <c r="IMF801" s="102"/>
      <c r="IMG801" s="102"/>
      <c r="IMH801" s="102"/>
      <c r="IMI801" s="102"/>
      <c r="IMJ801" s="102"/>
      <c r="IMK801" s="102"/>
      <c r="IML801" s="102"/>
      <c r="IMM801" s="102"/>
      <c r="IMN801" s="102"/>
      <c r="IMO801" s="102"/>
      <c r="IMP801" s="102"/>
      <c r="IMQ801" s="102"/>
      <c r="IMR801" s="102"/>
      <c r="IMS801" s="102"/>
      <c r="IMT801" s="102"/>
      <c r="IMU801" s="102"/>
      <c r="IMV801" s="102"/>
      <c r="IMW801" s="102"/>
      <c r="IMX801" s="102"/>
      <c r="IMY801" s="102"/>
      <c r="IMZ801" s="102"/>
      <c r="INA801" s="102"/>
      <c r="INB801" s="102"/>
      <c r="INC801" s="102"/>
      <c r="IND801" s="102"/>
      <c r="INE801" s="102"/>
      <c r="INF801" s="102"/>
      <c r="ING801" s="102"/>
      <c r="INH801" s="102"/>
      <c r="INI801" s="102"/>
      <c r="INJ801" s="102"/>
      <c r="INK801" s="102"/>
      <c r="INL801" s="102"/>
      <c r="INM801" s="102"/>
      <c r="INN801" s="102"/>
      <c r="INO801" s="102"/>
      <c r="INP801" s="102"/>
      <c r="INQ801" s="102"/>
      <c r="INR801" s="102"/>
      <c r="INS801" s="102"/>
      <c r="INT801" s="102"/>
      <c r="INU801" s="102"/>
      <c r="INV801" s="102"/>
      <c r="INW801" s="102"/>
      <c r="INX801" s="102"/>
      <c r="INY801" s="102"/>
      <c r="INZ801" s="102"/>
      <c r="IOA801" s="102"/>
      <c r="IOB801" s="102"/>
      <c r="IOC801" s="102"/>
      <c r="IOD801" s="102"/>
      <c r="IOE801" s="102"/>
      <c r="IOF801" s="102"/>
      <c r="IOG801" s="102"/>
      <c r="IOH801" s="102"/>
      <c r="IOI801" s="102"/>
      <c r="IOJ801" s="102"/>
      <c r="IOK801" s="102"/>
      <c r="IOL801" s="102"/>
      <c r="IOM801" s="102"/>
      <c r="ION801" s="102"/>
      <c r="IOO801" s="102"/>
      <c r="IOP801" s="102"/>
      <c r="IOQ801" s="102"/>
      <c r="IOR801" s="102"/>
      <c r="IOS801" s="102"/>
      <c r="IOT801" s="102"/>
      <c r="IOU801" s="102"/>
      <c r="IOV801" s="102"/>
      <c r="IOW801" s="102"/>
      <c r="IOX801" s="102"/>
      <c r="IOY801" s="102"/>
      <c r="IOZ801" s="102"/>
      <c r="IPA801" s="102"/>
      <c r="IPB801" s="102"/>
      <c r="IPC801" s="102"/>
      <c r="IPD801" s="102"/>
      <c r="IPE801" s="102"/>
      <c r="IPF801" s="102"/>
      <c r="IPG801" s="102"/>
      <c r="IPH801" s="102"/>
      <c r="IPI801" s="102"/>
      <c r="IPJ801" s="102"/>
      <c r="IPK801" s="102"/>
      <c r="IPL801" s="102"/>
      <c r="IPM801" s="102"/>
      <c r="IPN801" s="102"/>
      <c r="IPO801" s="102"/>
      <c r="IPP801" s="102"/>
      <c r="IPQ801" s="102"/>
      <c r="IPR801" s="102"/>
      <c r="IPS801" s="102"/>
      <c r="IPT801" s="102"/>
      <c r="IPU801" s="102"/>
      <c r="IPV801" s="102"/>
      <c r="IPW801" s="102"/>
      <c r="IPX801" s="102"/>
      <c r="IPY801" s="102"/>
      <c r="IPZ801" s="102"/>
      <c r="IQA801" s="102"/>
      <c r="IQB801" s="102"/>
      <c r="IQC801" s="102"/>
      <c r="IQD801" s="102"/>
      <c r="IQE801" s="102"/>
      <c r="IQF801" s="102"/>
      <c r="IQG801" s="102"/>
      <c r="IQH801" s="102"/>
      <c r="IQI801" s="102"/>
      <c r="IQJ801" s="102"/>
      <c r="IQK801" s="102"/>
      <c r="IQL801" s="102"/>
      <c r="IQM801" s="102"/>
      <c r="IQN801" s="102"/>
      <c r="IQO801" s="102"/>
      <c r="IQP801" s="102"/>
      <c r="IQQ801" s="102"/>
      <c r="IQR801" s="102"/>
      <c r="IQS801" s="102"/>
      <c r="IQT801" s="102"/>
      <c r="IQU801" s="102"/>
      <c r="IQV801" s="102"/>
      <c r="IQW801" s="102"/>
      <c r="IQX801" s="102"/>
      <c r="IQY801" s="102"/>
      <c r="IQZ801" s="102"/>
      <c r="IRA801" s="102"/>
      <c r="IRB801" s="102"/>
      <c r="IRC801" s="102"/>
      <c r="IRD801" s="102"/>
      <c r="IRE801" s="102"/>
      <c r="IRF801" s="102"/>
      <c r="IRG801" s="102"/>
      <c r="IRH801" s="102"/>
      <c r="IRI801" s="102"/>
      <c r="IRJ801" s="102"/>
      <c r="IRK801" s="102"/>
      <c r="IRL801" s="102"/>
      <c r="IRM801" s="102"/>
      <c r="IRN801" s="102"/>
      <c r="IRO801" s="102"/>
      <c r="IRP801" s="102"/>
      <c r="IRQ801" s="102"/>
      <c r="IRR801" s="102"/>
      <c r="IRS801" s="102"/>
      <c r="IRT801" s="102"/>
      <c r="IRU801" s="102"/>
      <c r="IRV801" s="102"/>
      <c r="IRW801" s="102"/>
      <c r="IRX801" s="102"/>
      <c r="IRY801" s="102"/>
      <c r="IRZ801" s="102"/>
      <c r="ISA801" s="102"/>
      <c r="ISB801" s="102"/>
      <c r="ISC801" s="102"/>
      <c r="ISD801" s="102"/>
      <c r="ISE801" s="102"/>
      <c r="ISF801" s="102"/>
      <c r="ISG801" s="102"/>
      <c r="ISH801" s="102"/>
      <c r="ISI801" s="102"/>
      <c r="ISJ801" s="102"/>
      <c r="ISK801" s="102"/>
      <c r="ISL801" s="102"/>
      <c r="ISM801" s="102"/>
      <c r="ISN801" s="102"/>
      <c r="ISO801" s="102"/>
      <c r="ISP801" s="102"/>
      <c r="ISQ801" s="102"/>
      <c r="ISR801" s="102"/>
      <c r="ISS801" s="102"/>
      <c r="IST801" s="102"/>
      <c r="ISU801" s="102"/>
      <c r="ISV801" s="102"/>
      <c r="ISW801" s="102"/>
      <c r="ISX801" s="102"/>
      <c r="ISY801" s="102"/>
      <c r="ISZ801" s="102"/>
      <c r="ITA801" s="102"/>
      <c r="ITB801" s="102"/>
      <c r="ITC801" s="102"/>
      <c r="ITD801" s="102"/>
      <c r="ITE801" s="102"/>
      <c r="ITF801" s="102"/>
      <c r="ITG801" s="102"/>
      <c r="ITH801" s="102"/>
      <c r="ITI801" s="102"/>
      <c r="ITJ801" s="102"/>
      <c r="ITK801" s="102"/>
      <c r="ITL801" s="102"/>
      <c r="ITM801" s="102"/>
      <c r="ITN801" s="102"/>
      <c r="ITO801" s="102"/>
      <c r="ITP801" s="102"/>
      <c r="ITQ801" s="102"/>
      <c r="ITR801" s="102"/>
      <c r="ITS801" s="102"/>
      <c r="ITT801" s="102"/>
      <c r="ITU801" s="102"/>
      <c r="ITV801" s="102"/>
      <c r="ITW801" s="102"/>
      <c r="ITX801" s="102"/>
      <c r="ITY801" s="102"/>
      <c r="ITZ801" s="102"/>
      <c r="IUA801" s="102"/>
      <c r="IUB801" s="102"/>
      <c r="IUC801" s="102"/>
      <c r="IUD801" s="102"/>
      <c r="IUE801" s="102"/>
      <c r="IUF801" s="102"/>
      <c r="IUG801" s="102"/>
      <c r="IUH801" s="102"/>
      <c r="IUI801" s="102"/>
      <c r="IUJ801" s="102"/>
      <c r="IUK801" s="102"/>
      <c r="IUL801" s="102"/>
      <c r="IUM801" s="102"/>
      <c r="IUN801" s="102"/>
      <c r="IUO801" s="102"/>
      <c r="IUP801" s="102"/>
      <c r="IUQ801" s="102"/>
      <c r="IUR801" s="102"/>
      <c r="IUS801" s="102"/>
      <c r="IUT801" s="102"/>
      <c r="IUU801" s="102"/>
      <c r="IUV801" s="102"/>
      <c r="IUW801" s="102"/>
      <c r="IUX801" s="102"/>
      <c r="IUY801" s="102"/>
      <c r="IUZ801" s="102"/>
      <c r="IVA801" s="102"/>
      <c r="IVB801" s="102"/>
      <c r="IVC801" s="102"/>
      <c r="IVD801" s="102"/>
      <c r="IVE801" s="102"/>
      <c r="IVF801" s="102"/>
      <c r="IVG801" s="102"/>
      <c r="IVH801" s="102"/>
      <c r="IVI801" s="102"/>
      <c r="IVJ801" s="102"/>
      <c r="IVK801" s="102"/>
      <c r="IVL801" s="102"/>
      <c r="IVM801" s="102"/>
      <c r="IVN801" s="102"/>
      <c r="IVO801" s="102"/>
      <c r="IVP801" s="102"/>
      <c r="IVQ801" s="102"/>
      <c r="IVR801" s="102"/>
      <c r="IVS801" s="102"/>
      <c r="IVT801" s="102"/>
      <c r="IVU801" s="102"/>
      <c r="IVV801" s="102"/>
      <c r="IVW801" s="102"/>
      <c r="IVX801" s="102"/>
      <c r="IVY801" s="102"/>
      <c r="IVZ801" s="102"/>
      <c r="IWA801" s="102"/>
      <c r="IWB801" s="102"/>
      <c r="IWC801" s="102"/>
      <c r="IWD801" s="102"/>
      <c r="IWE801" s="102"/>
      <c r="IWF801" s="102"/>
      <c r="IWG801" s="102"/>
      <c r="IWH801" s="102"/>
      <c r="IWI801" s="102"/>
      <c r="IWJ801" s="102"/>
      <c r="IWK801" s="102"/>
      <c r="IWL801" s="102"/>
      <c r="IWM801" s="102"/>
      <c r="IWN801" s="102"/>
      <c r="IWO801" s="102"/>
      <c r="IWP801" s="102"/>
      <c r="IWQ801" s="102"/>
      <c r="IWR801" s="102"/>
      <c r="IWS801" s="102"/>
      <c r="IWT801" s="102"/>
      <c r="IWU801" s="102"/>
      <c r="IWV801" s="102"/>
      <c r="IWW801" s="102"/>
      <c r="IWX801" s="102"/>
      <c r="IWY801" s="102"/>
      <c r="IWZ801" s="102"/>
      <c r="IXA801" s="102"/>
      <c r="IXB801" s="102"/>
      <c r="IXC801" s="102"/>
      <c r="IXD801" s="102"/>
      <c r="IXE801" s="102"/>
      <c r="IXF801" s="102"/>
      <c r="IXG801" s="102"/>
      <c r="IXH801" s="102"/>
      <c r="IXI801" s="102"/>
      <c r="IXJ801" s="102"/>
      <c r="IXK801" s="102"/>
      <c r="IXL801" s="102"/>
      <c r="IXM801" s="102"/>
      <c r="IXN801" s="102"/>
      <c r="IXO801" s="102"/>
      <c r="IXP801" s="102"/>
      <c r="IXQ801" s="102"/>
      <c r="IXR801" s="102"/>
      <c r="IXS801" s="102"/>
      <c r="IXT801" s="102"/>
      <c r="IXU801" s="102"/>
      <c r="IXV801" s="102"/>
      <c r="IXW801" s="102"/>
      <c r="IXX801" s="102"/>
      <c r="IXY801" s="102"/>
      <c r="IXZ801" s="102"/>
      <c r="IYA801" s="102"/>
      <c r="IYB801" s="102"/>
      <c r="IYC801" s="102"/>
      <c r="IYD801" s="102"/>
      <c r="IYE801" s="102"/>
      <c r="IYF801" s="102"/>
      <c r="IYG801" s="102"/>
      <c r="IYH801" s="102"/>
      <c r="IYI801" s="102"/>
      <c r="IYJ801" s="102"/>
      <c r="IYK801" s="102"/>
      <c r="IYL801" s="102"/>
      <c r="IYM801" s="102"/>
      <c r="IYN801" s="102"/>
      <c r="IYO801" s="102"/>
      <c r="IYP801" s="102"/>
      <c r="IYQ801" s="102"/>
      <c r="IYR801" s="102"/>
      <c r="IYS801" s="102"/>
      <c r="IYT801" s="102"/>
      <c r="IYU801" s="102"/>
      <c r="IYV801" s="102"/>
      <c r="IYW801" s="102"/>
      <c r="IYX801" s="102"/>
      <c r="IYY801" s="102"/>
      <c r="IYZ801" s="102"/>
      <c r="IZA801" s="102"/>
      <c r="IZB801" s="102"/>
      <c r="IZC801" s="102"/>
      <c r="IZD801" s="102"/>
      <c r="IZE801" s="102"/>
      <c r="IZF801" s="102"/>
      <c r="IZG801" s="102"/>
      <c r="IZH801" s="102"/>
      <c r="IZI801" s="102"/>
      <c r="IZJ801" s="102"/>
      <c r="IZK801" s="102"/>
      <c r="IZL801" s="102"/>
      <c r="IZM801" s="102"/>
      <c r="IZN801" s="102"/>
      <c r="IZO801" s="102"/>
      <c r="IZP801" s="102"/>
      <c r="IZQ801" s="102"/>
      <c r="IZR801" s="102"/>
      <c r="IZS801" s="102"/>
      <c r="IZT801" s="102"/>
      <c r="IZU801" s="102"/>
      <c r="IZV801" s="102"/>
      <c r="IZW801" s="102"/>
      <c r="IZX801" s="102"/>
      <c r="IZY801" s="102"/>
      <c r="IZZ801" s="102"/>
      <c r="JAA801" s="102"/>
      <c r="JAB801" s="102"/>
      <c r="JAC801" s="102"/>
      <c r="JAD801" s="102"/>
      <c r="JAE801" s="102"/>
      <c r="JAF801" s="102"/>
      <c r="JAG801" s="102"/>
      <c r="JAH801" s="102"/>
      <c r="JAI801" s="102"/>
      <c r="JAJ801" s="102"/>
      <c r="JAK801" s="102"/>
      <c r="JAL801" s="102"/>
      <c r="JAM801" s="102"/>
      <c r="JAN801" s="102"/>
      <c r="JAO801" s="102"/>
      <c r="JAP801" s="102"/>
      <c r="JAQ801" s="102"/>
      <c r="JAR801" s="102"/>
      <c r="JAS801" s="102"/>
      <c r="JAT801" s="102"/>
      <c r="JAU801" s="102"/>
      <c r="JAV801" s="102"/>
      <c r="JAW801" s="102"/>
      <c r="JAX801" s="102"/>
      <c r="JAY801" s="102"/>
      <c r="JAZ801" s="102"/>
      <c r="JBA801" s="102"/>
      <c r="JBB801" s="102"/>
      <c r="JBC801" s="102"/>
      <c r="JBD801" s="102"/>
      <c r="JBE801" s="102"/>
      <c r="JBF801" s="102"/>
      <c r="JBG801" s="102"/>
      <c r="JBH801" s="102"/>
      <c r="JBI801" s="102"/>
      <c r="JBJ801" s="102"/>
      <c r="JBK801" s="102"/>
      <c r="JBL801" s="102"/>
      <c r="JBM801" s="102"/>
      <c r="JBN801" s="102"/>
      <c r="JBO801" s="102"/>
      <c r="JBP801" s="102"/>
      <c r="JBQ801" s="102"/>
      <c r="JBR801" s="102"/>
      <c r="JBS801" s="102"/>
      <c r="JBT801" s="102"/>
      <c r="JBU801" s="102"/>
      <c r="JBV801" s="102"/>
      <c r="JBW801" s="102"/>
      <c r="JBX801" s="102"/>
      <c r="JBY801" s="102"/>
      <c r="JBZ801" s="102"/>
      <c r="JCA801" s="102"/>
      <c r="JCB801" s="102"/>
      <c r="JCC801" s="102"/>
      <c r="JCD801" s="102"/>
      <c r="JCE801" s="102"/>
      <c r="JCF801" s="102"/>
      <c r="JCG801" s="102"/>
      <c r="JCH801" s="102"/>
      <c r="JCI801" s="102"/>
      <c r="JCJ801" s="102"/>
      <c r="JCK801" s="102"/>
      <c r="JCL801" s="102"/>
      <c r="JCM801" s="102"/>
      <c r="JCN801" s="102"/>
      <c r="JCO801" s="102"/>
      <c r="JCP801" s="102"/>
      <c r="JCQ801" s="102"/>
      <c r="JCR801" s="102"/>
      <c r="JCS801" s="102"/>
      <c r="JCT801" s="102"/>
      <c r="JCU801" s="102"/>
      <c r="JCV801" s="102"/>
      <c r="JCW801" s="102"/>
      <c r="JCX801" s="102"/>
      <c r="JCY801" s="102"/>
      <c r="JCZ801" s="102"/>
      <c r="JDA801" s="102"/>
      <c r="JDB801" s="102"/>
      <c r="JDC801" s="102"/>
      <c r="JDD801" s="102"/>
      <c r="JDE801" s="102"/>
      <c r="JDF801" s="102"/>
      <c r="JDG801" s="102"/>
      <c r="JDH801" s="102"/>
      <c r="JDI801" s="102"/>
      <c r="JDJ801" s="102"/>
      <c r="JDK801" s="102"/>
      <c r="JDL801" s="102"/>
      <c r="JDM801" s="102"/>
      <c r="JDN801" s="102"/>
      <c r="JDO801" s="102"/>
      <c r="JDP801" s="102"/>
      <c r="JDQ801" s="102"/>
      <c r="JDR801" s="102"/>
      <c r="JDS801" s="102"/>
      <c r="JDT801" s="102"/>
      <c r="JDU801" s="102"/>
      <c r="JDV801" s="102"/>
      <c r="JDW801" s="102"/>
      <c r="JDX801" s="102"/>
      <c r="JDY801" s="102"/>
      <c r="JDZ801" s="102"/>
      <c r="JEA801" s="102"/>
      <c r="JEB801" s="102"/>
      <c r="JEC801" s="102"/>
      <c r="JED801" s="102"/>
      <c r="JEE801" s="102"/>
      <c r="JEF801" s="102"/>
      <c r="JEG801" s="102"/>
      <c r="JEH801" s="102"/>
      <c r="JEI801" s="102"/>
      <c r="JEJ801" s="102"/>
      <c r="JEK801" s="102"/>
      <c r="JEL801" s="102"/>
      <c r="JEM801" s="102"/>
      <c r="JEN801" s="102"/>
      <c r="JEO801" s="102"/>
      <c r="JEP801" s="102"/>
      <c r="JEQ801" s="102"/>
      <c r="JER801" s="102"/>
      <c r="JES801" s="102"/>
      <c r="JET801" s="102"/>
      <c r="JEU801" s="102"/>
      <c r="JEV801" s="102"/>
      <c r="JEW801" s="102"/>
      <c r="JEX801" s="102"/>
      <c r="JEY801" s="102"/>
      <c r="JEZ801" s="102"/>
      <c r="JFA801" s="102"/>
      <c r="JFB801" s="102"/>
      <c r="JFC801" s="102"/>
      <c r="JFD801" s="102"/>
      <c r="JFE801" s="102"/>
      <c r="JFF801" s="102"/>
      <c r="JFG801" s="102"/>
      <c r="JFH801" s="102"/>
      <c r="JFI801" s="102"/>
      <c r="JFJ801" s="102"/>
      <c r="JFK801" s="102"/>
      <c r="JFL801" s="102"/>
      <c r="JFM801" s="102"/>
      <c r="JFN801" s="102"/>
      <c r="JFO801" s="102"/>
      <c r="JFP801" s="102"/>
      <c r="JFQ801" s="102"/>
      <c r="JFR801" s="102"/>
      <c r="JFS801" s="102"/>
      <c r="JFT801" s="102"/>
      <c r="JFU801" s="102"/>
      <c r="JFV801" s="102"/>
      <c r="JFW801" s="102"/>
      <c r="JFX801" s="102"/>
      <c r="JFY801" s="102"/>
      <c r="JFZ801" s="102"/>
      <c r="JGA801" s="102"/>
      <c r="JGB801" s="102"/>
      <c r="JGC801" s="102"/>
      <c r="JGD801" s="102"/>
      <c r="JGE801" s="102"/>
      <c r="JGF801" s="102"/>
      <c r="JGG801" s="102"/>
      <c r="JGH801" s="102"/>
      <c r="JGI801" s="102"/>
      <c r="JGJ801" s="102"/>
      <c r="JGK801" s="102"/>
      <c r="JGL801" s="102"/>
      <c r="JGM801" s="102"/>
      <c r="JGN801" s="102"/>
      <c r="JGO801" s="102"/>
      <c r="JGP801" s="102"/>
      <c r="JGQ801" s="102"/>
      <c r="JGR801" s="102"/>
      <c r="JGS801" s="102"/>
      <c r="JGT801" s="102"/>
      <c r="JGU801" s="102"/>
      <c r="JGV801" s="102"/>
      <c r="JGW801" s="102"/>
      <c r="JGX801" s="102"/>
      <c r="JGY801" s="102"/>
      <c r="JGZ801" s="102"/>
      <c r="JHA801" s="102"/>
      <c r="JHB801" s="102"/>
      <c r="JHC801" s="102"/>
      <c r="JHD801" s="102"/>
      <c r="JHE801" s="102"/>
      <c r="JHF801" s="102"/>
      <c r="JHG801" s="102"/>
      <c r="JHH801" s="102"/>
      <c r="JHI801" s="102"/>
      <c r="JHJ801" s="102"/>
      <c r="JHK801" s="102"/>
      <c r="JHL801" s="102"/>
      <c r="JHM801" s="102"/>
      <c r="JHN801" s="102"/>
      <c r="JHO801" s="102"/>
      <c r="JHP801" s="102"/>
      <c r="JHQ801" s="102"/>
      <c r="JHR801" s="102"/>
      <c r="JHS801" s="102"/>
      <c r="JHT801" s="102"/>
      <c r="JHU801" s="102"/>
      <c r="JHV801" s="102"/>
      <c r="JHW801" s="102"/>
      <c r="JHX801" s="102"/>
      <c r="JHY801" s="102"/>
      <c r="JHZ801" s="102"/>
      <c r="JIA801" s="102"/>
      <c r="JIB801" s="102"/>
      <c r="JIC801" s="102"/>
      <c r="JID801" s="102"/>
      <c r="JIE801" s="102"/>
      <c r="JIF801" s="102"/>
      <c r="JIG801" s="102"/>
      <c r="JIH801" s="102"/>
      <c r="JII801" s="102"/>
      <c r="JIJ801" s="102"/>
      <c r="JIK801" s="102"/>
      <c r="JIL801" s="102"/>
      <c r="JIM801" s="102"/>
      <c r="JIN801" s="102"/>
      <c r="JIO801" s="102"/>
      <c r="JIP801" s="102"/>
      <c r="JIQ801" s="102"/>
      <c r="JIR801" s="102"/>
      <c r="JIS801" s="102"/>
      <c r="JIT801" s="102"/>
      <c r="JIU801" s="102"/>
      <c r="JIV801" s="102"/>
      <c r="JIW801" s="102"/>
      <c r="JIX801" s="102"/>
      <c r="JIY801" s="102"/>
      <c r="JIZ801" s="102"/>
      <c r="JJA801" s="102"/>
      <c r="JJB801" s="102"/>
      <c r="JJC801" s="102"/>
      <c r="JJD801" s="102"/>
      <c r="JJE801" s="102"/>
      <c r="JJF801" s="102"/>
      <c r="JJG801" s="102"/>
      <c r="JJH801" s="102"/>
      <c r="JJI801" s="102"/>
      <c r="JJJ801" s="102"/>
      <c r="JJK801" s="102"/>
      <c r="JJL801" s="102"/>
      <c r="JJM801" s="102"/>
      <c r="JJN801" s="102"/>
      <c r="JJO801" s="102"/>
      <c r="JJP801" s="102"/>
      <c r="JJQ801" s="102"/>
      <c r="JJR801" s="102"/>
      <c r="JJS801" s="102"/>
      <c r="JJT801" s="102"/>
      <c r="JJU801" s="102"/>
      <c r="JJV801" s="102"/>
      <c r="JJW801" s="102"/>
      <c r="JJX801" s="102"/>
      <c r="JJY801" s="102"/>
      <c r="JJZ801" s="102"/>
      <c r="JKA801" s="102"/>
      <c r="JKB801" s="102"/>
      <c r="JKC801" s="102"/>
      <c r="JKD801" s="102"/>
      <c r="JKE801" s="102"/>
      <c r="JKF801" s="102"/>
      <c r="JKG801" s="102"/>
      <c r="JKH801" s="102"/>
      <c r="JKI801" s="102"/>
      <c r="JKJ801" s="102"/>
      <c r="JKK801" s="102"/>
      <c r="JKL801" s="102"/>
      <c r="JKM801" s="102"/>
      <c r="JKN801" s="102"/>
      <c r="JKO801" s="102"/>
      <c r="JKP801" s="102"/>
      <c r="JKQ801" s="102"/>
      <c r="JKR801" s="102"/>
      <c r="JKS801" s="102"/>
      <c r="JKT801" s="102"/>
      <c r="JKU801" s="102"/>
      <c r="JKV801" s="102"/>
      <c r="JKW801" s="102"/>
      <c r="JKX801" s="102"/>
      <c r="JKY801" s="102"/>
      <c r="JKZ801" s="102"/>
      <c r="JLA801" s="102"/>
      <c r="JLB801" s="102"/>
      <c r="JLC801" s="102"/>
      <c r="JLD801" s="102"/>
      <c r="JLE801" s="102"/>
      <c r="JLF801" s="102"/>
      <c r="JLG801" s="102"/>
      <c r="JLH801" s="102"/>
      <c r="JLI801" s="102"/>
      <c r="JLJ801" s="102"/>
      <c r="JLK801" s="102"/>
      <c r="JLL801" s="102"/>
      <c r="JLM801" s="102"/>
      <c r="JLN801" s="102"/>
      <c r="JLO801" s="102"/>
      <c r="JLP801" s="102"/>
      <c r="JLQ801" s="102"/>
      <c r="JLR801" s="102"/>
      <c r="JLS801" s="102"/>
      <c r="JLT801" s="102"/>
      <c r="JLU801" s="102"/>
      <c r="JLV801" s="102"/>
      <c r="JLW801" s="102"/>
      <c r="JLX801" s="102"/>
      <c r="JLY801" s="102"/>
      <c r="JLZ801" s="102"/>
      <c r="JMA801" s="102"/>
      <c r="JMB801" s="102"/>
      <c r="JMC801" s="102"/>
      <c r="JMD801" s="102"/>
      <c r="JME801" s="102"/>
      <c r="JMF801" s="102"/>
      <c r="JMG801" s="102"/>
      <c r="JMH801" s="102"/>
      <c r="JMI801" s="102"/>
      <c r="JMJ801" s="102"/>
      <c r="JMK801" s="102"/>
      <c r="JML801" s="102"/>
      <c r="JMM801" s="102"/>
      <c r="JMN801" s="102"/>
      <c r="JMO801" s="102"/>
      <c r="JMP801" s="102"/>
      <c r="JMQ801" s="102"/>
      <c r="JMR801" s="102"/>
      <c r="JMS801" s="102"/>
      <c r="JMT801" s="102"/>
      <c r="JMU801" s="102"/>
      <c r="JMV801" s="102"/>
      <c r="JMW801" s="102"/>
      <c r="JMX801" s="102"/>
      <c r="JMY801" s="102"/>
      <c r="JMZ801" s="102"/>
      <c r="JNA801" s="102"/>
      <c r="JNB801" s="102"/>
      <c r="JNC801" s="102"/>
      <c r="JND801" s="102"/>
      <c r="JNE801" s="102"/>
      <c r="JNF801" s="102"/>
      <c r="JNG801" s="102"/>
      <c r="JNH801" s="102"/>
      <c r="JNI801" s="102"/>
      <c r="JNJ801" s="102"/>
      <c r="JNK801" s="102"/>
      <c r="JNL801" s="102"/>
      <c r="JNM801" s="102"/>
      <c r="JNN801" s="102"/>
      <c r="JNO801" s="102"/>
      <c r="JNP801" s="102"/>
      <c r="JNQ801" s="102"/>
      <c r="JNR801" s="102"/>
      <c r="JNS801" s="102"/>
      <c r="JNT801" s="102"/>
      <c r="JNU801" s="102"/>
      <c r="JNV801" s="102"/>
      <c r="JNW801" s="102"/>
      <c r="JNX801" s="102"/>
      <c r="JNY801" s="102"/>
      <c r="JNZ801" s="102"/>
      <c r="JOA801" s="102"/>
      <c r="JOB801" s="102"/>
      <c r="JOC801" s="102"/>
      <c r="JOD801" s="102"/>
      <c r="JOE801" s="102"/>
      <c r="JOF801" s="102"/>
      <c r="JOG801" s="102"/>
      <c r="JOH801" s="102"/>
      <c r="JOI801" s="102"/>
      <c r="JOJ801" s="102"/>
      <c r="JOK801" s="102"/>
      <c r="JOL801" s="102"/>
      <c r="JOM801" s="102"/>
      <c r="JON801" s="102"/>
      <c r="JOO801" s="102"/>
      <c r="JOP801" s="102"/>
      <c r="JOQ801" s="102"/>
      <c r="JOR801" s="102"/>
      <c r="JOS801" s="102"/>
      <c r="JOT801" s="102"/>
      <c r="JOU801" s="102"/>
      <c r="JOV801" s="102"/>
      <c r="JOW801" s="102"/>
      <c r="JOX801" s="102"/>
      <c r="JOY801" s="102"/>
      <c r="JOZ801" s="102"/>
      <c r="JPA801" s="102"/>
      <c r="JPB801" s="102"/>
      <c r="JPC801" s="102"/>
      <c r="JPD801" s="102"/>
      <c r="JPE801" s="102"/>
      <c r="JPF801" s="102"/>
      <c r="JPG801" s="102"/>
      <c r="JPH801" s="102"/>
      <c r="JPI801" s="102"/>
      <c r="JPJ801" s="102"/>
      <c r="JPK801" s="102"/>
      <c r="JPL801" s="102"/>
      <c r="JPM801" s="102"/>
      <c r="JPN801" s="102"/>
      <c r="JPO801" s="102"/>
      <c r="JPP801" s="102"/>
      <c r="JPQ801" s="102"/>
      <c r="JPR801" s="102"/>
      <c r="JPS801" s="102"/>
      <c r="JPT801" s="102"/>
      <c r="JPU801" s="102"/>
      <c r="JPV801" s="102"/>
      <c r="JPW801" s="102"/>
      <c r="JPX801" s="102"/>
      <c r="JPY801" s="102"/>
      <c r="JPZ801" s="102"/>
      <c r="JQA801" s="102"/>
      <c r="JQB801" s="102"/>
      <c r="JQC801" s="102"/>
      <c r="JQD801" s="102"/>
      <c r="JQE801" s="102"/>
      <c r="JQF801" s="102"/>
      <c r="JQG801" s="102"/>
      <c r="JQH801" s="102"/>
      <c r="JQI801" s="102"/>
      <c r="JQJ801" s="102"/>
      <c r="JQK801" s="102"/>
      <c r="JQL801" s="102"/>
      <c r="JQM801" s="102"/>
      <c r="JQN801" s="102"/>
      <c r="JQO801" s="102"/>
      <c r="JQP801" s="102"/>
      <c r="JQQ801" s="102"/>
      <c r="JQR801" s="102"/>
      <c r="JQS801" s="102"/>
      <c r="JQT801" s="102"/>
      <c r="JQU801" s="102"/>
      <c r="JQV801" s="102"/>
      <c r="JQW801" s="102"/>
      <c r="JQX801" s="102"/>
      <c r="JQY801" s="102"/>
      <c r="JQZ801" s="102"/>
      <c r="JRA801" s="102"/>
      <c r="JRB801" s="102"/>
      <c r="JRC801" s="102"/>
      <c r="JRD801" s="102"/>
      <c r="JRE801" s="102"/>
      <c r="JRF801" s="102"/>
      <c r="JRG801" s="102"/>
      <c r="JRH801" s="102"/>
      <c r="JRI801" s="102"/>
      <c r="JRJ801" s="102"/>
      <c r="JRK801" s="102"/>
      <c r="JRL801" s="102"/>
      <c r="JRM801" s="102"/>
      <c r="JRN801" s="102"/>
      <c r="JRO801" s="102"/>
      <c r="JRP801" s="102"/>
      <c r="JRQ801" s="102"/>
      <c r="JRR801" s="102"/>
      <c r="JRS801" s="102"/>
      <c r="JRT801" s="102"/>
      <c r="JRU801" s="102"/>
      <c r="JRV801" s="102"/>
      <c r="JRW801" s="102"/>
      <c r="JRX801" s="102"/>
      <c r="JRY801" s="102"/>
      <c r="JRZ801" s="102"/>
      <c r="JSA801" s="102"/>
      <c r="JSB801" s="102"/>
      <c r="JSC801" s="102"/>
      <c r="JSD801" s="102"/>
      <c r="JSE801" s="102"/>
      <c r="JSF801" s="102"/>
      <c r="JSG801" s="102"/>
      <c r="JSH801" s="102"/>
      <c r="JSI801" s="102"/>
      <c r="JSJ801" s="102"/>
      <c r="JSK801" s="102"/>
      <c r="JSL801" s="102"/>
      <c r="JSM801" s="102"/>
      <c r="JSN801" s="102"/>
      <c r="JSO801" s="102"/>
      <c r="JSP801" s="102"/>
      <c r="JSQ801" s="102"/>
      <c r="JSR801" s="102"/>
      <c r="JSS801" s="102"/>
      <c r="JST801" s="102"/>
      <c r="JSU801" s="102"/>
      <c r="JSV801" s="102"/>
      <c r="JSW801" s="102"/>
      <c r="JSX801" s="102"/>
      <c r="JSY801" s="102"/>
      <c r="JSZ801" s="102"/>
      <c r="JTA801" s="102"/>
      <c r="JTB801" s="102"/>
      <c r="JTC801" s="102"/>
      <c r="JTD801" s="102"/>
      <c r="JTE801" s="102"/>
      <c r="JTF801" s="102"/>
      <c r="JTG801" s="102"/>
      <c r="JTH801" s="102"/>
      <c r="JTI801" s="102"/>
      <c r="JTJ801" s="102"/>
      <c r="JTK801" s="102"/>
      <c r="JTL801" s="102"/>
      <c r="JTM801" s="102"/>
      <c r="JTN801" s="102"/>
      <c r="JTO801" s="102"/>
      <c r="JTP801" s="102"/>
      <c r="JTQ801" s="102"/>
      <c r="JTR801" s="102"/>
      <c r="JTS801" s="102"/>
      <c r="JTT801" s="102"/>
      <c r="JTU801" s="102"/>
      <c r="JTV801" s="102"/>
      <c r="JTW801" s="102"/>
      <c r="JTX801" s="102"/>
      <c r="JTY801" s="102"/>
      <c r="JTZ801" s="102"/>
      <c r="JUA801" s="102"/>
      <c r="JUB801" s="102"/>
      <c r="JUC801" s="102"/>
      <c r="JUD801" s="102"/>
      <c r="JUE801" s="102"/>
      <c r="JUF801" s="102"/>
      <c r="JUG801" s="102"/>
      <c r="JUH801" s="102"/>
      <c r="JUI801" s="102"/>
      <c r="JUJ801" s="102"/>
      <c r="JUK801" s="102"/>
      <c r="JUL801" s="102"/>
      <c r="JUM801" s="102"/>
      <c r="JUN801" s="102"/>
      <c r="JUO801" s="102"/>
      <c r="JUP801" s="102"/>
      <c r="JUQ801" s="102"/>
      <c r="JUR801" s="102"/>
      <c r="JUS801" s="102"/>
      <c r="JUT801" s="102"/>
      <c r="JUU801" s="102"/>
      <c r="JUV801" s="102"/>
      <c r="JUW801" s="102"/>
      <c r="JUX801" s="102"/>
      <c r="JUY801" s="102"/>
      <c r="JUZ801" s="102"/>
      <c r="JVA801" s="102"/>
      <c r="JVB801" s="102"/>
      <c r="JVC801" s="102"/>
      <c r="JVD801" s="102"/>
      <c r="JVE801" s="102"/>
      <c r="JVF801" s="102"/>
      <c r="JVG801" s="102"/>
      <c r="JVH801" s="102"/>
      <c r="JVI801" s="102"/>
      <c r="JVJ801" s="102"/>
      <c r="JVK801" s="102"/>
      <c r="JVL801" s="102"/>
      <c r="JVM801" s="102"/>
      <c r="JVN801" s="102"/>
      <c r="JVO801" s="102"/>
      <c r="JVP801" s="102"/>
      <c r="JVQ801" s="102"/>
      <c r="JVR801" s="102"/>
      <c r="JVS801" s="102"/>
      <c r="JVT801" s="102"/>
      <c r="JVU801" s="102"/>
      <c r="JVV801" s="102"/>
      <c r="JVW801" s="102"/>
      <c r="JVX801" s="102"/>
      <c r="JVY801" s="102"/>
      <c r="JVZ801" s="102"/>
      <c r="JWA801" s="102"/>
      <c r="JWB801" s="102"/>
      <c r="JWC801" s="102"/>
      <c r="JWD801" s="102"/>
      <c r="JWE801" s="102"/>
      <c r="JWF801" s="102"/>
      <c r="JWG801" s="102"/>
      <c r="JWH801" s="102"/>
      <c r="JWI801" s="102"/>
      <c r="JWJ801" s="102"/>
      <c r="JWK801" s="102"/>
      <c r="JWL801" s="102"/>
      <c r="JWM801" s="102"/>
      <c r="JWN801" s="102"/>
      <c r="JWO801" s="102"/>
      <c r="JWP801" s="102"/>
      <c r="JWQ801" s="102"/>
      <c r="JWR801" s="102"/>
      <c r="JWS801" s="102"/>
      <c r="JWT801" s="102"/>
      <c r="JWU801" s="102"/>
      <c r="JWV801" s="102"/>
      <c r="JWW801" s="102"/>
      <c r="JWX801" s="102"/>
      <c r="JWY801" s="102"/>
      <c r="JWZ801" s="102"/>
      <c r="JXA801" s="102"/>
      <c r="JXB801" s="102"/>
      <c r="JXC801" s="102"/>
      <c r="JXD801" s="102"/>
      <c r="JXE801" s="102"/>
      <c r="JXF801" s="102"/>
      <c r="JXG801" s="102"/>
      <c r="JXH801" s="102"/>
      <c r="JXI801" s="102"/>
      <c r="JXJ801" s="102"/>
      <c r="JXK801" s="102"/>
      <c r="JXL801" s="102"/>
      <c r="JXM801" s="102"/>
      <c r="JXN801" s="102"/>
      <c r="JXO801" s="102"/>
      <c r="JXP801" s="102"/>
      <c r="JXQ801" s="102"/>
      <c r="JXR801" s="102"/>
      <c r="JXS801" s="102"/>
      <c r="JXT801" s="102"/>
      <c r="JXU801" s="102"/>
      <c r="JXV801" s="102"/>
      <c r="JXW801" s="102"/>
      <c r="JXX801" s="102"/>
      <c r="JXY801" s="102"/>
      <c r="JXZ801" s="102"/>
      <c r="JYA801" s="102"/>
      <c r="JYB801" s="102"/>
      <c r="JYC801" s="102"/>
      <c r="JYD801" s="102"/>
      <c r="JYE801" s="102"/>
      <c r="JYF801" s="102"/>
      <c r="JYG801" s="102"/>
      <c r="JYH801" s="102"/>
      <c r="JYI801" s="102"/>
      <c r="JYJ801" s="102"/>
      <c r="JYK801" s="102"/>
      <c r="JYL801" s="102"/>
      <c r="JYM801" s="102"/>
      <c r="JYN801" s="102"/>
      <c r="JYO801" s="102"/>
      <c r="JYP801" s="102"/>
      <c r="JYQ801" s="102"/>
      <c r="JYR801" s="102"/>
      <c r="JYS801" s="102"/>
      <c r="JYT801" s="102"/>
      <c r="JYU801" s="102"/>
      <c r="JYV801" s="102"/>
      <c r="JYW801" s="102"/>
      <c r="JYX801" s="102"/>
      <c r="JYY801" s="102"/>
      <c r="JYZ801" s="102"/>
      <c r="JZA801" s="102"/>
      <c r="JZB801" s="102"/>
      <c r="JZC801" s="102"/>
      <c r="JZD801" s="102"/>
      <c r="JZE801" s="102"/>
      <c r="JZF801" s="102"/>
      <c r="JZG801" s="102"/>
      <c r="JZH801" s="102"/>
      <c r="JZI801" s="102"/>
      <c r="JZJ801" s="102"/>
      <c r="JZK801" s="102"/>
      <c r="JZL801" s="102"/>
      <c r="JZM801" s="102"/>
      <c r="JZN801" s="102"/>
      <c r="JZO801" s="102"/>
      <c r="JZP801" s="102"/>
      <c r="JZQ801" s="102"/>
      <c r="JZR801" s="102"/>
      <c r="JZS801" s="102"/>
      <c r="JZT801" s="102"/>
      <c r="JZU801" s="102"/>
      <c r="JZV801" s="102"/>
      <c r="JZW801" s="102"/>
      <c r="JZX801" s="102"/>
      <c r="JZY801" s="102"/>
      <c r="JZZ801" s="102"/>
      <c r="KAA801" s="102"/>
      <c r="KAB801" s="102"/>
      <c r="KAC801" s="102"/>
      <c r="KAD801" s="102"/>
      <c r="KAE801" s="102"/>
      <c r="KAF801" s="102"/>
      <c r="KAG801" s="102"/>
      <c r="KAH801" s="102"/>
      <c r="KAI801" s="102"/>
      <c r="KAJ801" s="102"/>
      <c r="KAK801" s="102"/>
      <c r="KAL801" s="102"/>
      <c r="KAM801" s="102"/>
      <c r="KAN801" s="102"/>
      <c r="KAO801" s="102"/>
      <c r="KAP801" s="102"/>
      <c r="KAQ801" s="102"/>
      <c r="KAR801" s="102"/>
      <c r="KAS801" s="102"/>
      <c r="KAT801" s="102"/>
      <c r="KAU801" s="102"/>
      <c r="KAV801" s="102"/>
      <c r="KAW801" s="102"/>
      <c r="KAX801" s="102"/>
      <c r="KAY801" s="102"/>
      <c r="KAZ801" s="102"/>
      <c r="KBA801" s="102"/>
      <c r="KBB801" s="102"/>
      <c r="KBC801" s="102"/>
      <c r="KBD801" s="102"/>
      <c r="KBE801" s="102"/>
      <c r="KBF801" s="102"/>
      <c r="KBG801" s="102"/>
      <c r="KBH801" s="102"/>
      <c r="KBI801" s="102"/>
      <c r="KBJ801" s="102"/>
      <c r="KBK801" s="102"/>
      <c r="KBL801" s="102"/>
      <c r="KBM801" s="102"/>
      <c r="KBN801" s="102"/>
      <c r="KBO801" s="102"/>
      <c r="KBP801" s="102"/>
      <c r="KBQ801" s="102"/>
      <c r="KBR801" s="102"/>
      <c r="KBS801" s="102"/>
      <c r="KBT801" s="102"/>
      <c r="KBU801" s="102"/>
      <c r="KBV801" s="102"/>
      <c r="KBW801" s="102"/>
      <c r="KBX801" s="102"/>
      <c r="KBY801" s="102"/>
      <c r="KBZ801" s="102"/>
      <c r="KCA801" s="102"/>
      <c r="KCB801" s="102"/>
      <c r="KCC801" s="102"/>
      <c r="KCD801" s="102"/>
      <c r="KCE801" s="102"/>
      <c r="KCF801" s="102"/>
      <c r="KCG801" s="102"/>
      <c r="KCH801" s="102"/>
      <c r="KCI801" s="102"/>
      <c r="KCJ801" s="102"/>
      <c r="KCK801" s="102"/>
      <c r="KCL801" s="102"/>
      <c r="KCM801" s="102"/>
      <c r="KCN801" s="102"/>
      <c r="KCO801" s="102"/>
      <c r="KCP801" s="102"/>
      <c r="KCQ801" s="102"/>
      <c r="KCR801" s="102"/>
      <c r="KCS801" s="102"/>
      <c r="KCT801" s="102"/>
      <c r="KCU801" s="102"/>
      <c r="KCV801" s="102"/>
      <c r="KCW801" s="102"/>
      <c r="KCX801" s="102"/>
      <c r="KCY801" s="102"/>
      <c r="KCZ801" s="102"/>
      <c r="KDA801" s="102"/>
      <c r="KDB801" s="102"/>
      <c r="KDC801" s="102"/>
      <c r="KDD801" s="102"/>
      <c r="KDE801" s="102"/>
      <c r="KDF801" s="102"/>
      <c r="KDG801" s="102"/>
      <c r="KDH801" s="102"/>
      <c r="KDI801" s="102"/>
      <c r="KDJ801" s="102"/>
      <c r="KDK801" s="102"/>
      <c r="KDL801" s="102"/>
      <c r="KDM801" s="102"/>
      <c r="KDN801" s="102"/>
      <c r="KDO801" s="102"/>
      <c r="KDP801" s="102"/>
      <c r="KDQ801" s="102"/>
      <c r="KDR801" s="102"/>
      <c r="KDS801" s="102"/>
      <c r="KDT801" s="102"/>
      <c r="KDU801" s="102"/>
      <c r="KDV801" s="102"/>
      <c r="KDW801" s="102"/>
      <c r="KDX801" s="102"/>
      <c r="KDY801" s="102"/>
      <c r="KDZ801" s="102"/>
      <c r="KEA801" s="102"/>
      <c r="KEB801" s="102"/>
      <c r="KEC801" s="102"/>
      <c r="KED801" s="102"/>
      <c r="KEE801" s="102"/>
      <c r="KEF801" s="102"/>
      <c r="KEG801" s="102"/>
      <c r="KEH801" s="102"/>
      <c r="KEI801" s="102"/>
      <c r="KEJ801" s="102"/>
      <c r="KEK801" s="102"/>
      <c r="KEL801" s="102"/>
      <c r="KEM801" s="102"/>
      <c r="KEN801" s="102"/>
      <c r="KEO801" s="102"/>
      <c r="KEP801" s="102"/>
      <c r="KEQ801" s="102"/>
      <c r="KER801" s="102"/>
      <c r="KES801" s="102"/>
      <c r="KET801" s="102"/>
      <c r="KEU801" s="102"/>
      <c r="KEV801" s="102"/>
      <c r="KEW801" s="102"/>
      <c r="KEX801" s="102"/>
      <c r="KEY801" s="102"/>
      <c r="KEZ801" s="102"/>
      <c r="KFA801" s="102"/>
      <c r="KFB801" s="102"/>
      <c r="KFC801" s="102"/>
      <c r="KFD801" s="102"/>
      <c r="KFE801" s="102"/>
      <c r="KFF801" s="102"/>
      <c r="KFG801" s="102"/>
      <c r="KFH801" s="102"/>
      <c r="KFI801" s="102"/>
      <c r="KFJ801" s="102"/>
      <c r="KFK801" s="102"/>
      <c r="KFL801" s="102"/>
      <c r="KFM801" s="102"/>
      <c r="KFN801" s="102"/>
      <c r="KFO801" s="102"/>
      <c r="KFP801" s="102"/>
      <c r="KFQ801" s="102"/>
      <c r="KFR801" s="102"/>
      <c r="KFS801" s="102"/>
      <c r="KFT801" s="102"/>
      <c r="KFU801" s="102"/>
      <c r="KFV801" s="102"/>
      <c r="KFW801" s="102"/>
      <c r="KFX801" s="102"/>
      <c r="KFY801" s="102"/>
      <c r="KFZ801" s="102"/>
      <c r="KGA801" s="102"/>
      <c r="KGB801" s="102"/>
      <c r="KGC801" s="102"/>
      <c r="KGD801" s="102"/>
      <c r="KGE801" s="102"/>
      <c r="KGF801" s="102"/>
      <c r="KGG801" s="102"/>
      <c r="KGH801" s="102"/>
      <c r="KGI801" s="102"/>
      <c r="KGJ801" s="102"/>
      <c r="KGK801" s="102"/>
      <c r="KGL801" s="102"/>
      <c r="KGM801" s="102"/>
      <c r="KGN801" s="102"/>
      <c r="KGO801" s="102"/>
      <c r="KGP801" s="102"/>
      <c r="KGQ801" s="102"/>
      <c r="KGR801" s="102"/>
      <c r="KGS801" s="102"/>
      <c r="KGT801" s="102"/>
      <c r="KGU801" s="102"/>
      <c r="KGV801" s="102"/>
      <c r="KGW801" s="102"/>
      <c r="KGX801" s="102"/>
      <c r="KGY801" s="102"/>
      <c r="KGZ801" s="102"/>
      <c r="KHA801" s="102"/>
      <c r="KHB801" s="102"/>
      <c r="KHC801" s="102"/>
      <c r="KHD801" s="102"/>
      <c r="KHE801" s="102"/>
      <c r="KHF801" s="102"/>
      <c r="KHG801" s="102"/>
      <c r="KHH801" s="102"/>
      <c r="KHI801" s="102"/>
      <c r="KHJ801" s="102"/>
      <c r="KHK801" s="102"/>
      <c r="KHL801" s="102"/>
      <c r="KHM801" s="102"/>
      <c r="KHN801" s="102"/>
      <c r="KHO801" s="102"/>
      <c r="KHP801" s="102"/>
      <c r="KHQ801" s="102"/>
      <c r="KHR801" s="102"/>
      <c r="KHS801" s="102"/>
      <c r="KHT801" s="102"/>
      <c r="KHU801" s="102"/>
      <c r="KHV801" s="102"/>
      <c r="KHW801" s="102"/>
      <c r="KHX801" s="102"/>
      <c r="KHY801" s="102"/>
      <c r="KHZ801" s="102"/>
      <c r="KIA801" s="102"/>
      <c r="KIB801" s="102"/>
      <c r="KIC801" s="102"/>
      <c r="KID801" s="102"/>
      <c r="KIE801" s="102"/>
      <c r="KIF801" s="102"/>
      <c r="KIG801" s="102"/>
      <c r="KIH801" s="102"/>
      <c r="KII801" s="102"/>
      <c r="KIJ801" s="102"/>
      <c r="KIK801" s="102"/>
      <c r="KIL801" s="102"/>
      <c r="KIM801" s="102"/>
      <c r="KIN801" s="102"/>
      <c r="KIO801" s="102"/>
      <c r="KIP801" s="102"/>
      <c r="KIQ801" s="102"/>
      <c r="KIR801" s="102"/>
      <c r="KIS801" s="102"/>
      <c r="KIT801" s="102"/>
      <c r="KIU801" s="102"/>
      <c r="KIV801" s="102"/>
      <c r="KIW801" s="102"/>
      <c r="KIX801" s="102"/>
      <c r="KIY801" s="102"/>
      <c r="KIZ801" s="102"/>
      <c r="KJA801" s="102"/>
      <c r="KJB801" s="102"/>
      <c r="KJC801" s="102"/>
      <c r="KJD801" s="102"/>
      <c r="KJE801" s="102"/>
      <c r="KJF801" s="102"/>
      <c r="KJG801" s="102"/>
      <c r="KJH801" s="102"/>
      <c r="KJI801" s="102"/>
      <c r="KJJ801" s="102"/>
      <c r="KJK801" s="102"/>
      <c r="KJL801" s="102"/>
      <c r="KJM801" s="102"/>
      <c r="KJN801" s="102"/>
      <c r="KJO801" s="102"/>
      <c r="KJP801" s="102"/>
      <c r="KJQ801" s="102"/>
      <c r="KJR801" s="102"/>
      <c r="KJS801" s="102"/>
      <c r="KJT801" s="102"/>
      <c r="KJU801" s="102"/>
      <c r="KJV801" s="102"/>
      <c r="KJW801" s="102"/>
      <c r="KJX801" s="102"/>
      <c r="KJY801" s="102"/>
      <c r="KJZ801" s="102"/>
      <c r="KKA801" s="102"/>
      <c r="KKB801" s="102"/>
      <c r="KKC801" s="102"/>
      <c r="KKD801" s="102"/>
      <c r="KKE801" s="102"/>
      <c r="KKF801" s="102"/>
      <c r="KKG801" s="102"/>
      <c r="KKH801" s="102"/>
      <c r="KKI801" s="102"/>
      <c r="KKJ801" s="102"/>
      <c r="KKK801" s="102"/>
      <c r="KKL801" s="102"/>
      <c r="KKM801" s="102"/>
      <c r="KKN801" s="102"/>
      <c r="KKO801" s="102"/>
      <c r="KKP801" s="102"/>
      <c r="KKQ801" s="102"/>
      <c r="KKR801" s="102"/>
      <c r="KKS801" s="102"/>
      <c r="KKT801" s="102"/>
      <c r="KKU801" s="102"/>
      <c r="KKV801" s="102"/>
      <c r="KKW801" s="102"/>
      <c r="KKX801" s="102"/>
      <c r="KKY801" s="102"/>
      <c r="KKZ801" s="102"/>
      <c r="KLA801" s="102"/>
      <c r="KLB801" s="102"/>
      <c r="KLC801" s="102"/>
      <c r="KLD801" s="102"/>
      <c r="KLE801" s="102"/>
      <c r="KLF801" s="102"/>
      <c r="KLG801" s="102"/>
      <c r="KLH801" s="102"/>
      <c r="KLI801" s="102"/>
      <c r="KLJ801" s="102"/>
      <c r="KLK801" s="102"/>
      <c r="KLL801" s="102"/>
      <c r="KLM801" s="102"/>
      <c r="KLN801" s="102"/>
      <c r="KLO801" s="102"/>
      <c r="KLP801" s="102"/>
      <c r="KLQ801" s="102"/>
      <c r="KLR801" s="102"/>
      <c r="KLS801" s="102"/>
      <c r="KLT801" s="102"/>
      <c r="KLU801" s="102"/>
      <c r="KLV801" s="102"/>
      <c r="KLW801" s="102"/>
      <c r="KLX801" s="102"/>
      <c r="KLY801" s="102"/>
      <c r="KLZ801" s="102"/>
      <c r="KMA801" s="102"/>
      <c r="KMB801" s="102"/>
      <c r="KMC801" s="102"/>
      <c r="KMD801" s="102"/>
      <c r="KME801" s="102"/>
      <c r="KMF801" s="102"/>
      <c r="KMG801" s="102"/>
      <c r="KMH801" s="102"/>
      <c r="KMI801" s="102"/>
      <c r="KMJ801" s="102"/>
      <c r="KMK801" s="102"/>
      <c r="KML801" s="102"/>
      <c r="KMM801" s="102"/>
      <c r="KMN801" s="102"/>
      <c r="KMO801" s="102"/>
      <c r="KMP801" s="102"/>
      <c r="KMQ801" s="102"/>
      <c r="KMR801" s="102"/>
      <c r="KMS801" s="102"/>
      <c r="KMT801" s="102"/>
      <c r="KMU801" s="102"/>
      <c r="KMV801" s="102"/>
      <c r="KMW801" s="102"/>
      <c r="KMX801" s="102"/>
      <c r="KMY801" s="102"/>
      <c r="KMZ801" s="102"/>
      <c r="KNA801" s="102"/>
      <c r="KNB801" s="102"/>
      <c r="KNC801" s="102"/>
      <c r="KND801" s="102"/>
      <c r="KNE801" s="102"/>
      <c r="KNF801" s="102"/>
      <c r="KNG801" s="102"/>
      <c r="KNH801" s="102"/>
      <c r="KNI801" s="102"/>
      <c r="KNJ801" s="102"/>
      <c r="KNK801" s="102"/>
      <c r="KNL801" s="102"/>
      <c r="KNM801" s="102"/>
      <c r="KNN801" s="102"/>
      <c r="KNO801" s="102"/>
      <c r="KNP801" s="102"/>
      <c r="KNQ801" s="102"/>
      <c r="KNR801" s="102"/>
      <c r="KNS801" s="102"/>
      <c r="KNT801" s="102"/>
      <c r="KNU801" s="102"/>
      <c r="KNV801" s="102"/>
      <c r="KNW801" s="102"/>
      <c r="KNX801" s="102"/>
      <c r="KNY801" s="102"/>
      <c r="KNZ801" s="102"/>
      <c r="KOA801" s="102"/>
      <c r="KOB801" s="102"/>
      <c r="KOC801" s="102"/>
      <c r="KOD801" s="102"/>
      <c r="KOE801" s="102"/>
      <c r="KOF801" s="102"/>
      <c r="KOG801" s="102"/>
      <c r="KOH801" s="102"/>
      <c r="KOI801" s="102"/>
      <c r="KOJ801" s="102"/>
      <c r="KOK801" s="102"/>
      <c r="KOL801" s="102"/>
      <c r="KOM801" s="102"/>
      <c r="KON801" s="102"/>
      <c r="KOO801" s="102"/>
      <c r="KOP801" s="102"/>
      <c r="KOQ801" s="102"/>
      <c r="KOR801" s="102"/>
      <c r="KOS801" s="102"/>
      <c r="KOT801" s="102"/>
      <c r="KOU801" s="102"/>
      <c r="KOV801" s="102"/>
      <c r="KOW801" s="102"/>
      <c r="KOX801" s="102"/>
      <c r="KOY801" s="102"/>
      <c r="KOZ801" s="102"/>
      <c r="KPA801" s="102"/>
      <c r="KPB801" s="102"/>
      <c r="KPC801" s="102"/>
      <c r="KPD801" s="102"/>
      <c r="KPE801" s="102"/>
      <c r="KPF801" s="102"/>
      <c r="KPG801" s="102"/>
      <c r="KPH801" s="102"/>
      <c r="KPI801" s="102"/>
      <c r="KPJ801" s="102"/>
      <c r="KPK801" s="102"/>
      <c r="KPL801" s="102"/>
      <c r="KPM801" s="102"/>
      <c r="KPN801" s="102"/>
      <c r="KPO801" s="102"/>
      <c r="KPP801" s="102"/>
      <c r="KPQ801" s="102"/>
      <c r="KPR801" s="102"/>
      <c r="KPS801" s="102"/>
      <c r="KPT801" s="102"/>
      <c r="KPU801" s="102"/>
      <c r="KPV801" s="102"/>
      <c r="KPW801" s="102"/>
      <c r="KPX801" s="102"/>
      <c r="KPY801" s="102"/>
      <c r="KPZ801" s="102"/>
      <c r="KQA801" s="102"/>
      <c r="KQB801" s="102"/>
      <c r="KQC801" s="102"/>
      <c r="KQD801" s="102"/>
      <c r="KQE801" s="102"/>
      <c r="KQF801" s="102"/>
      <c r="KQG801" s="102"/>
      <c r="KQH801" s="102"/>
      <c r="KQI801" s="102"/>
      <c r="KQJ801" s="102"/>
      <c r="KQK801" s="102"/>
      <c r="KQL801" s="102"/>
      <c r="KQM801" s="102"/>
      <c r="KQN801" s="102"/>
      <c r="KQO801" s="102"/>
      <c r="KQP801" s="102"/>
      <c r="KQQ801" s="102"/>
      <c r="KQR801" s="102"/>
      <c r="KQS801" s="102"/>
      <c r="KQT801" s="102"/>
      <c r="KQU801" s="102"/>
      <c r="KQV801" s="102"/>
      <c r="KQW801" s="102"/>
      <c r="KQX801" s="102"/>
      <c r="KQY801" s="102"/>
      <c r="KQZ801" s="102"/>
      <c r="KRA801" s="102"/>
      <c r="KRB801" s="102"/>
      <c r="KRC801" s="102"/>
      <c r="KRD801" s="102"/>
      <c r="KRE801" s="102"/>
      <c r="KRF801" s="102"/>
      <c r="KRG801" s="102"/>
      <c r="KRH801" s="102"/>
      <c r="KRI801" s="102"/>
      <c r="KRJ801" s="102"/>
      <c r="KRK801" s="102"/>
      <c r="KRL801" s="102"/>
      <c r="KRM801" s="102"/>
      <c r="KRN801" s="102"/>
      <c r="KRO801" s="102"/>
      <c r="KRP801" s="102"/>
      <c r="KRQ801" s="102"/>
      <c r="KRR801" s="102"/>
      <c r="KRS801" s="102"/>
      <c r="KRT801" s="102"/>
      <c r="KRU801" s="102"/>
      <c r="KRV801" s="102"/>
      <c r="KRW801" s="102"/>
      <c r="KRX801" s="102"/>
      <c r="KRY801" s="102"/>
      <c r="KRZ801" s="102"/>
      <c r="KSA801" s="102"/>
      <c r="KSB801" s="102"/>
      <c r="KSC801" s="102"/>
      <c r="KSD801" s="102"/>
      <c r="KSE801" s="102"/>
      <c r="KSF801" s="102"/>
      <c r="KSG801" s="102"/>
      <c r="KSH801" s="102"/>
      <c r="KSI801" s="102"/>
      <c r="KSJ801" s="102"/>
      <c r="KSK801" s="102"/>
      <c r="KSL801" s="102"/>
      <c r="KSM801" s="102"/>
      <c r="KSN801" s="102"/>
      <c r="KSO801" s="102"/>
      <c r="KSP801" s="102"/>
      <c r="KSQ801" s="102"/>
      <c r="KSR801" s="102"/>
      <c r="KSS801" s="102"/>
      <c r="KST801" s="102"/>
      <c r="KSU801" s="102"/>
      <c r="KSV801" s="102"/>
      <c r="KSW801" s="102"/>
      <c r="KSX801" s="102"/>
      <c r="KSY801" s="102"/>
      <c r="KSZ801" s="102"/>
      <c r="KTA801" s="102"/>
      <c r="KTB801" s="102"/>
      <c r="KTC801" s="102"/>
      <c r="KTD801" s="102"/>
      <c r="KTE801" s="102"/>
      <c r="KTF801" s="102"/>
      <c r="KTG801" s="102"/>
      <c r="KTH801" s="102"/>
      <c r="KTI801" s="102"/>
      <c r="KTJ801" s="102"/>
      <c r="KTK801" s="102"/>
      <c r="KTL801" s="102"/>
      <c r="KTM801" s="102"/>
      <c r="KTN801" s="102"/>
      <c r="KTO801" s="102"/>
      <c r="KTP801" s="102"/>
      <c r="KTQ801" s="102"/>
      <c r="KTR801" s="102"/>
      <c r="KTS801" s="102"/>
      <c r="KTT801" s="102"/>
      <c r="KTU801" s="102"/>
      <c r="KTV801" s="102"/>
      <c r="KTW801" s="102"/>
      <c r="KTX801" s="102"/>
      <c r="KTY801" s="102"/>
      <c r="KTZ801" s="102"/>
      <c r="KUA801" s="102"/>
      <c r="KUB801" s="102"/>
      <c r="KUC801" s="102"/>
      <c r="KUD801" s="102"/>
      <c r="KUE801" s="102"/>
      <c r="KUF801" s="102"/>
      <c r="KUG801" s="102"/>
      <c r="KUH801" s="102"/>
      <c r="KUI801" s="102"/>
      <c r="KUJ801" s="102"/>
      <c r="KUK801" s="102"/>
      <c r="KUL801" s="102"/>
      <c r="KUM801" s="102"/>
      <c r="KUN801" s="102"/>
      <c r="KUO801" s="102"/>
      <c r="KUP801" s="102"/>
      <c r="KUQ801" s="102"/>
      <c r="KUR801" s="102"/>
      <c r="KUS801" s="102"/>
      <c r="KUT801" s="102"/>
      <c r="KUU801" s="102"/>
      <c r="KUV801" s="102"/>
      <c r="KUW801" s="102"/>
      <c r="KUX801" s="102"/>
      <c r="KUY801" s="102"/>
      <c r="KUZ801" s="102"/>
      <c r="KVA801" s="102"/>
      <c r="KVB801" s="102"/>
      <c r="KVC801" s="102"/>
      <c r="KVD801" s="102"/>
      <c r="KVE801" s="102"/>
      <c r="KVF801" s="102"/>
      <c r="KVG801" s="102"/>
      <c r="KVH801" s="102"/>
      <c r="KVI801" s="102"/>
      <c r="KVJ801" s="102"/>
      <c r="KVK801" s="102"/>
      <c r="KVL801" s="102"/>
      <c r="KVM801" s="102"/>
      <c r="KVN801" s="102"/>
      <c r="KVO801" s="102"/>
      <c r="KVP801" s="102"/>
      <c r="KVQ801" s="102"/>
      <c r="KVR801" s="102"/>
      <c r="KVS801" s="102"/>
      <c r="KVT801" s="102"/>
      <c r="KVU801" s="102"/>
      <c r="KVV801" s="102"/>
      <c r="KVW801" s="102"/>
      <c r="KVX801" s="102"/>
      <c r="KVY801" s="102"/>
      <c r="KVZ801" s="102"/>
      <c r="KWA801" s="102"/>
      <c r="KWB801" s="102"/>
      <c r="KWC801" s="102"/>
      <c r="KWD801" s="102"/>
      <c r="KWE801" s="102"/>
      <c r="KWF801" s="102"/>
      <c r="KWG801" s="102"/>
      <c r="KWH801" s="102"/>
      <c r="KWI801" s="102"/>
      <c r="KWJ801" s="102"/>
      <c r="KWK801" s="102"/>
      <c r="KWL801" s="102"/>
      <c r="KWM801" s="102"/>
      <c r="KWN801" s="102"/>
      <c r="KWO801" s="102"/>
      <c r="KWP801" s="102"/>
      <c r="KWQ801" s="102"/>
      <c r="KWR801" s="102"/>
      <c r="KWS801" s="102"/>
      <c r="KWT801" s="102"/>
      <c r="KWU801" s="102"/>
      <c r="KWV801" s="102"/>
      <c r="KWW801" s="102"/>
      <c r="KWX801" s="102"/>
      <c r="KWY801" s="102"/>
      <c r="KWZ801" s="102"/>
      <c r="KXA801" s="102"/>
      <c r="KXB801" s="102"/>
      <c r="KXC801" s="102"/>
      <c r="KXD801" s="102"/>
      <c r="KXE801" s="102"/>
      <c r="KXF801" s="102"/>
      <c r="KXG801" s="102"/>
      <c r="KXH801" s="102"/>
      <c r="KXI801" s="102"/>
      <c r="KXJ801" s="102"/>
      <c r="KXK801" s="102"/>
      <c r="KXL801" s="102"/>
      <c r="KXM801" s="102"/>
      <c r="KXN801" s="102"/>
      <c r="KXO801" s="102"/>
      <c r="KXP801" s="102"/>
      <c r="KXQ801" s="102"/>
      <c r="KXR801" s="102"/>
      <c r="KXS801" s="102"/>
      <c r="KXT801" s="102"/>
      <c r="KXU801" s="102"/>
      <c r="KXV801" s="102"/>
      <c r="KXW801" s="102"/>
      <c r="KXX801" s="102"/>
      <c r="KXY801" s="102"/>
      <c r="KXZ801" s="102"/>
      <c r="KYA801" s="102"/>
      <c r="KYB801" s="102"/>
      <c r="KYC801" s="102"/>
      <c r="KYD801" s="102"/>
      <c r="KYE801" s="102"/>
      <c r="KYF801" s="102"/>
      <c r="KYG801" s="102"/>
      <c r="KYH801" s="102"/>
      <c r="KYI801" s="102"/>
      <c r="KYJ801" s="102"/>
      <c r="KYK801" s="102"/>
      <c r="KYL801" s="102"/>
      <c r="KYM801" s="102"/>
      <c r="KYN801" s="102"/>
      <c r="KYO801" s="102"/>
      <c r="KYP801" s="102"/>
      <c r="KYQ801" s="102"/>
      <c r="KYR801" s="102"/>
      <c r="KYS801" s="102"/>
      <c r="KYT801" s="102"/>
      <c r="KYU801" s="102"/>
      <c r="KYV801" s="102"/>
      <c r="KYW801" s="102"/>
      <c r="KYX801" s="102"/>
      <c r="KYY801" s="102"/>
      <c r="KYZ801" s="102"/>
      <c r="KZA801" s="102"/>
      <c r="KZB801" s="102"/>
      <c r="KZC801" s="102"/>
      <c r="KZD801" s="102"/>
      <c r="KZE801" s="102"/>
      <c r="KZF801" s="102"/>
      <c r="KZG801" s="102"/>
      <c r="KZH801" s="102"/>
      <c r="KZI801" s="102"/>
      <c r="KZJ801" s="102"/>
      <c r="KZK801" s="102"/>
      <c r="KZL801" s="102"/>
      <c r="KZM801" s="102"/>
      <c r="KZN801" s="102"/>
      <c r="KZO801" s="102"/>
      <c r="KZP801" s="102"/>
      <c r="KZQ801" s="102"/>
      <c r="KZR801" s="102"/>
      <c r="KZS801" s="102"/>
      <c r="KZT801" s="102"/>
      <c r="KZU801" s="102"/>
      <c r="KZV801" s="102"/>
      <c r="KZW801" s="102"/>
      <c r="KZX801" s="102"/>
      <c r="KZY801" s="102"/>
      <c r="KZZ801" s="102"/>
      <c r="LAA801" s="102"/>
      <c r="LAB801" s="102"/>
      <c r="LAC801" s="102"/>
      <c r="LAD801" s="102"/>
      <c r="LAE801" s="102"/>
      <c r="LAF801" s="102"/>
      <c r="LAG801" s="102"/>
      <c r="LAH801" s="102"/>
      <c r="LAI801" s="102"/>
      <c r="LAJ801" s="102"/>
      <c r="LAK801" s="102"/>
      <c r="LAL801" s="102"/>
      <c r="LAM801" s="102"/>
      <c r="LAN801" s="102"/>
      <c r="LAO801" s="102"/>
      <c r="LAP801" s="102"/>
      <c r="LAQ801" s="102"/>
      <c r="LAR801" s="102"/>
      <c r="LAS801" s="102"/>
      <c r="LAT801" s="102"/>
      <c r="LAU801" s="102"/>
      <c r="LAV801" s="102"/>
      <c r="LAW801" s="102"/>
      <c r="LAX801" s="102"/>
      <c r="LAY801" s="102"/>
      <c r="LAZ801" s="102"/>
      <c r="LBA801" s="102"/>
      <c r="LBB801" s="102"/>
      <c r="LBC801" s="102"/>
      <c r="LBD801" s="102"/>
      <c r="LBE801" s="102"/>
      <c r="LBF801" s="102"/>
      <c r="LBG801" s="102"/>
      <c r="LBH801" s="102"/>
      <c r="LBI801" s="102"/>
      <c r="LBJ801" s="102"/>
      <c r="LBK801" s="102"/>
      <c r="LBL801" s="102"/>
      <c r="LBM801" s="102"/>
      <c r="LBN801" s="102"/>
      <c r="LBO801" s="102"/>
      <c r="LBP801" s="102"/>
      <c r="LBQ801" s="102"/>
      <c r="LBR801" s="102"/>
      <c r="LBS801" s="102"/>
      <c r="LBT801" s="102"/>
      <c r="LBU801" s="102"/>
      <c r="LBV801" s="102"/>
      <c r="LBW801" s="102"/>
      <c r="LBX801" s="102"/>
      <c r="LBY801" s="102"/>
      <c r="LBZ801" s="102"/>
      <c r="LCA801" s="102"/>
      <c r="LCB801" s="102"/>
      <c r="LCC801" s="102"/>
      <c r="LCD801" s="102"/>
      <c r="LCE801" s="102"/>
      <c r="LCF801" s="102"/>
      <c r="LCG801" s="102"/>
      <c r="LCH801" s="102"/>
      <c r="LCI801" s="102"/>
      <c r="LCJ801" s="102"/>
      <c r="LCK801" s="102"/>
      <c r="LCL801" s="102"/>
      <c r="LCM801" s="102"/>
      <c r="LCN801" s="102"/>
      <c r="LCO801" s="102"/>
      <c r="LCP801" s="102"/>
      <c r="LCQ801" s="102"/>
      <c r="LCR801" s="102"/>
      <c r="LCS801" s="102"/>
      <c r="LCT801" s="102"/>
      <c r="LCU801" s="102"/>
      <c r="LCV801" s="102"/>
      <c r="LCW801" s="102"/>
      <c r="LCX801" s="102"/>
      <c r="LCY801" s="102"/>
      <c r="LCZ801" s="102"/>
      <c r="LDA801" s="102"/>
      <c r="LDB801" s="102"/>
      <c r="LDC801" s="102"/>
      <c r="LDD801" s="102"/>
      <c r="LDE801" s="102"/>
      <c r="LDF801" s="102"/>
      <c r="LDG801" s="102"/>
      <c r="LDH801" s="102"/>
      <c r="LDI801" s="102"/>
      <c r="LDJ801" s="102"/>
      <c r="LDK801" s="102"/>
      <c r="LDL801" s="102"/>
      <c r="LDM801" s="102"/>
      <c r="LDN801" s="102"/>
      <c r="LDO801" s="102"/>
      <c r="LDP801" s="102"/>
      <c r="LDQ801" s="102"/>
      <c r="LDR801" s="102"/>
      <c r="LDS801" s="102"/>
      <c r="LDT801" s="102"/>
      <c r="LDU801" s="102"/>
      <c r="LDV801" s="102"/>
      <c r="LDW801" s="102"/>
      <c r="LDX801" s="102"/>
      <c r="LDY801" s="102"/>
      <c r="LDZ801" s="102"/>
      <c r="LEA801" s="102"/>
      <c r="LEB801" s="102"/>
      <c r="LEC801" s="102"/>
      <c r="LED801" s="102"/>
      <c r="LEE801" s="102"/>
      <c r="LEF801" s="102"/>
      <c r="LEG801" s="102"/>
      <c r="LEH801" s="102"/>
      <c r="LEI801" s="102"/>
      <c r="LEJ801" s="102"/>
      <c r="LEK801" s="102"/>
      <c r="LEL801" s="102"/>
      <c r="LEM801" s="102"/>
      <c r="LEN801" s="102"/>
      <c r="LEO801" s="102"/>
      <c r="LEP801" s="102"/>
      <c r="LEQ801" s="102"/>
      <c r="LER801" s="102"/>
      <c r="LES801" s="102"/>
      <c r="LET801" s="102"/>
      <c r="LEU801" s="102"/>
      <c r="LEV801" s="102"/>
      <c r="LEW801" s="102"/>
      <c r="LEX801" s="102"/>
      <c r="LEY801" s="102"/>
      <c r="LEZ801" s="102"/>
      <c r="LFA801" s="102"/>
      <c r="LFB801" s="102"/>
      <c r="LFC801" s="102"/>
      <c r="LFD801" s="102"/>
      <c r="LFE801" s="102"/>
      <c r="LFF801" s="102"/>
      <c r="LFG801" s="102"/>
      <c r="LFH801" s="102"/>
      <c r="LFI801" s="102"/>
      <c r="LFJ801" s="102"/>
      <c r="LFK801" s="102"/>
      <c r="LFL801" s="102"/>
      <c r="LFM801" s="102"/>
      <c r="LFN801" s="102"/>
      <c r="LFO801" s="102"/>
      <c r="LFP801" s="102"/>
      <c r="LFQ801" s="102"/>
      <c r="LFR801" s="102"/>
      <c r="LFS801" s="102"/>
      <c r="LFT801" s="102"/>
      <c r="LFU801" s="102"/>
      <c r="LFV801" s="102"/>
      <c r="LFW801" s="102"/>
      <c r="LFX801" s="102"/>
      <c r="LFY801" s="102"/>
      <c r="LFZ801" s="102"/>
      <c r="LGA801" s="102"/>
      <c r="LGB801" s="102"/>
      <c r="LGC801" s="102"/>
      <c r="LGD801" s="102"/>
      <c r="LGE801" s="102"/>
      <c r="LGF801" s="102"/>
      <c r="LGG801" s="102"/>
      <c r="LGH801" s="102"/>
      <c r="LGI801" s="102"/>
      <c r="LGJ801" s="102"/>
      <c r="LGK801" s="102"/>
      <c r="LGL801" s="102"/>
      <c r="LGM801" s="102"/>
      <c r="LGN801" s="102"/>
      <c r="LGO801" s="102"/>
      <c r="LGP801" s="102"/>
      <c r="LGQ801" s="102"/>
      <c r="LGR801" s="102"/>
      <c r="LGS801" s="102"/>
      <c r="LGT801" s="102"/>
      <c r="LGU801" s="102"/>
      <c r="LGV801" s="102"/>
      <c r="LGW801" s="102"/>
      <c r="LGX801" s="102"/>
      <c r="LGY801" s="102"/>
      <c r="LGZ801" s="102"/>
      <c r="LHA801" s="102"/>
      <c r="LHB801" s="102"/>
      <c r="LHC801" s="102"/>
      <c r="LHD801" s="102"/>
      <c r="LHE801" s="102"/>
      <c r="LHF801" s="102"/>
      <c r="LHG801" s="102"/>
      <c r="LHH801" s="102"/>
      <c r="LHI801" s="102"/>
      <c r="LHJ801" s="102"/>
      <c r="LHK801" s="102"/>
      <c r="LHL801" s="102"/>
      <c r="LHM801" s="102"/>
      <c r="LHN801" s="102"/>
      <c r="LHO801" s="102"/>
      <c r="LHP801" s="102"/>
      <c r="LHQ801" s="102"/>
      <c r="LHR801" s="102"/>
      <c r="LHS801" s="102"/>
      <c r="LHT801" s="102"/>
      <c r="LHU801" s="102"/>
      <c r="LHV801" s="102"/>
      <c r="LHW801" s="102"/>
      <c r="LHX801" s="102"/>
      <c r="LHY801" s="102"/>
      <c r="LHZ801" s="102"/>
      <c r="LIA801" s="102"/>
      <c r="LIB801" s="102"/>
      <c r="LIC801" s="102"/>
      <c r="LID801" s="102"/>
      <c r="LIE801" s="102"/>
      <c r="LIF801" s="102"/>
      <c r="LIG801" s="102"/>
      <c r="LIH801" s="102"/>
      <c r="LII801" s="102"/>
      <c r="LIJ801" s="102"/>
      <c r="LIK801" s="102"/>
      <c r="LIL801" s="102"/>
      <c r="LIM801" s="102"/>
      <c r="LIN801" s="102"/>
      <c r="LIO801" s="102"/>
      <c r="LIP801" s="102"/>
      <c r="LIQ801" s="102"/>
      <c r="LIR801" s="102"/>
      <c r="LIS801" s="102"/>
      <c r="LIT801" s="102"/>
      <c r="LIU801" s="102"/>
      <c r="LIV801" s="102"/>
      <c r="LIW801" s="102"/>
      <c r="LIX801" s="102"/>
      <c r="LIY801" s="102"/>
      <c r="LIZ801" s="102"/>
      <c r="LJA801" s="102"/>
      <c r="LJB801" s="102"/>
      <c r="LJC801" s="102"/>
      <c r="LJD801" s="102"/>
      <c r="LJE801" s="102"/>
      <c r="LJF801" s="102"/>
      <c r="LJG801" s="102"/>
      <c r="LJH801" s="102"/>
      <c r="LJI801" s="102"/>
      <c r="LJJ801" s="102"/>
      <c r="LJK801" s="102"/>
      <c r="LJL801" s="102"/>
      <c r="LJM801" s="102"/>
      <c r="LJN801" s="102"/>
      <c r="LJO801" s="102"/>
      <c r="LJP801" s="102"/>
      <c r="LJQ801" s="102"/>
      <c r="LJR801" s="102"/>
      <c r="LJS801" s="102"/>
      <c r="LJT801" s="102"/>
      <c r="LJU801" s="102"/>
      <c r="LJV801" s="102"/>
      <c r="LJW801" s="102"/>
      <c r="LJX801" s="102"/>
      <c r="LJY801" s="102"/>
      <c r="LJZ801" s="102"/>
      <c r="LKA801" s="102"/>
      <c r="LKB801" s="102"/>
      <c r="LKC801" s="102"/>
      <c r="LKD801" s="102"/>
      <c r="LKE801" s="102"/>
      <c r="LKF801" s="102"/>
      <c r="LKG801" s="102"/>
      <c r="LKH801" s="102"/>
      <c r="LKI801" s="102"/>
      <c r="LKJ801" s="102"/>
      <c r="LKK801" s="102"/>
      <c r="LKL801" s="102"/>
      <c r="LKM801" s="102"/>
      <c r="LKN801" s="102"/>
      <c r="LKO801" s="102"/>
      <c r="LKP801" s="102"/>
      <c r="LKQ801" s="102"/>
      <c r="LKR801" s="102"/>
      <c r="LKS801" s="102"/>
      <c r="LKT801" s="102"/>
      <c r="LKU801" s="102"/>
      <c r="LKV801" s="102"/>
      <c r="LKW801" s="102"/>
      <c r="LKX801" s="102"/>
      <c r="LKY801" s="102"/>
      <c r="LKZ801" s="102"/>
      <c r="LLA801" s="102"/>
      <c r="LLB801" s="102"/>
      <c r="LLC801" s="102"/>
      <c r="LLD801" s="102"/>
      <c r="LLE801" s="102"/>
      <c r="LLF801" s="102"/>
      <c r="LLG801" s="102"/>
      <c r="LLH801" s="102"/>
      <c r="LLI801" s="102"/>
      <c r="LLJ801" s="102"/>
      <c r="LLK801" s="102"/>
      <c r="LLL801" s="102"/>
      <c r="LLM801" s="102"/>
      <c r="LLN801" s="102"/>
      <c r="LLO801" s="102"/>
      <c r="LLP801" s="102"/>
      <c r="LLQ801" s="102"/>
      <c r="LLR801" s="102"/>
      <c r="LLS801" s="102"/>
      <c r="LLT801" s="102"/>
      <c r="LLU801" s="102"/>
      <c r="LLV801" s="102"/>
      <c r="LLW801" s="102"/>
      <c r="LLX801" s="102"/>
      <c r="LLY801" s="102"/>
      <c r="LLZ801" s="102"/>
      <c r="LMA801" s="102"/>
      <c r="LMB801" s="102"/>
      <c r="LMC801" s="102"/>
      <c r="LMD801" s="102"/>
      <c r="LME801" s="102"/>
      <c r="LMF801" s="102"/>
      <c r="LMG801" s="102"/>
      <c r="LMH801" s="102"/>
      <c r="LMI801" s="102"/>
      <c r="LMJ801" s="102"/>
      <c r="LMK801" s="102"/>
      <c r="LML801" s="102"/>
      <c r="LMM801" s="102"/>
      <c r="LMN801" s="102"/>
      <c r="LMO801" s="102"/>
      <c r="LMP801" s="102"/>
      <c r="LMQ801" s="102"/>
      <c r="LMR801" s="102"/>
      <c r="LMS801" s="102"/>
      <c r="LMT801" s="102"/>
      <c r="LMU801" s="102"/>
      <c r="LMV801" s="102"/>
      <c r="LMW801" s="102"/>
      <c r="LMX801" s="102"/>
      <c r="LMY801" s="102"/>
      <c r="LMZ801" s="102"/>
      <c r="LNA801" s="102"/>
      <c r="LNB801" s="102"/>
      <c r="LNC801" s="102"/>
      <c r="LND801" s="102"/>
      <c r="LNE801" s="102"/>
      <c r="LNF801" s="102"/>
      <c r="LNG801" s="102"/>
      <c r="LNH801" s="102"/>
      <c r="LNI801" s="102"/>
      <c r="LNJ801" s="102"/>
      <c r="LNK801" s="102"/>
      <c r="LNL801" s="102"/>
      <c r="LNM801" s="102"/>
      <c r="LNN801" s="102"/>
      <c r="LNO801" s="102"/>
      <c r="LNP801" s="102"/>
      <c r="LNQ801" s="102"/>
      <c r="LNR801" s="102"/>
      <c r="LNS801" s="102"/>
      <c r="LNT801" s="102"/>
      <c r="LNU801" s="102"/>
      <c r="LNV801" s="102"/>
      <c r="LNW801" s="102"/>
      <c r="LNX801" s="102"/>
      <c r="LNY801" s="102"/>
      <c r="LNZ801" s="102"/>
      <c r="LOA801" s="102"/>
      <c r="LOB801" s="102"/>
      <c r="LOC801" s="102"/>
      <c r="LOD801" s="102"/>
      <c r="LOE801" s="102"/>
      <c r="LOF801" s="102"/>
      <c r="LOG801" s="102"/>
      <c r="LOH801" s="102"/>
      <c r="LOI801" s="102"/>
      <c r="LOJ801" s="102"/>
      <c r="LOK801" s="102"/>
      <c r="LOL801" s="102"/>
      <c r="LOM801" s="102"/>
      <c r="LON801" s="102"/>
      <c r="LOO801" s="102"/>
      <c r="LOP801" s="102"/>
      <c r="LOQ801" s="102"/>
      <c r="LOR801" s="102"/>
      <c r="LOS801" s="102"/>
      <c r="LOT801" s="102"/>
      <c r="LOU801" s="102"/>
      <c r="LOV801" s="102"/>
      <c r="LOW801" s="102"/>
      <c r="LOX801" s="102"/>
      <c r="LOY801" s="102"/>
      <c r="LOZ801" s="102"/>
      <c r="LPA801" s="102"/>
      <c r="LPB801" s="102"/>
      <c r="LPC801" s="102"/>
      <c r="LPD801" s="102"/>
      <c r="LPE801" s="102"/>
      <c r="LPF801" s="102"/>
      <c r="LPG801" s="102"/>
      <c r="LPH801" s="102"/>
      <c r="LPI801" s="102"/>
      <c r="LPJ801" s="102"/>
      <c r="LPK801" s="102"/>
      <c r="LPL801" s="102"/>
      <c r="LPM801" s="102"/>
      <c r="LPN801" s="102"/>
      <c r="LPO801" s="102"/>
      <c r="LPP801" s="102"/>
      <c r="LPQ801" s="102"/>
      <c r="LPR801" s="102"/>
      <c r="LPS801" s="102"/>
      <c r="LPT801" s="102"/>
      <c r="LPU801" s="102"/>
      <c r="LPV801" s="102"/>
      <c r="LPW801" s="102"/>
      <c r="LPX801" s="102"/>
      <c r="LPY801" s="102"/>
      <c r="LPZ801" s="102"/>
      <c r="LQA801" s="102"/>
      <c r="LQB801" s="102"/>
      <c r="LQC801" s="102"/>
      <c r="LQD801" s="102"/>
      <c r="LQE801" s="102"/>
      <c r="LQF801" s="102"/>
      <c r="LQG801" s="102"/>
      <c r="LQH801" s="102"/>
      <c r="LQI801" s="102"/>
      <c r="LQJ801" s="102"/>
      <c r="LQK801" s="102"/>
      <c r="LQL801" s="102"/>
      <c r="LQM801" s="102"/>
      <c r="LQN801" s="102"/>
      <c r="LQO801" s="102"/>
      <c r="LQP801" s="102"/>
      <c r="LQQ801" s="102"/>
      <c r="LQR801" s="102"/>
      <c r="LQS801" s="102"/>
      <c r="LQT801" s="102"/>
      <c r="LQU801" s="102"/>
      <c r="LQV801" s="102"/>
      <c r="LQW801" s="102"/>
      <c r="LQX801" s="102"/>
      <c r="LQY801" s="102"/>
      <c r="LQZ801" s="102"/>
      <c r="LRA801" s="102"/>
      <c r="LRB801" s="102"/>
      <c r="LRC801" s="102"/>
      <c r="LRD801" s="102"/>
      <c r="LRE801" s="102"/>
      <c r="LRF801" s="102"/>
      <c r="LRG801" s="102"/>
      <c r="LRH801" s="102"/>
      <c r="LRI801" s="102"/>
      <c r="LRJ801" s="102"/>
      <c r="LRK801" s="102"/>
      <c r="LRL801" s="102"/>
      <c r="LRM801" s="102"/>
      <c r="LRN801" s="102"/>
      <c r="LRO801" s="102"/>
      <c r="LRP801" s="102"/>
      <c r="LRQ801" s="102"/>
      <c r="LRR801" s="102"/>
      <c r="LRS801" s="102"/>
      <c r="LRT801" s="102"/>
      <c r="LRU801" s="102"/>
      <c r="LRV801" s="102"/>
      <c r="LRW801" s="102"/>
      <c r="LRX801" s="102"/>
      <c r="LRY801" s="102"/>
      <c r="LRZ801" s="102"/>
      <c r="LSA801" s="102"/>
      <c r="LSB801" s="102"/>
      <c r="LSC801" s="102"/>
      <c r="LSD801" s="102"/>
      <c r="LSE801" s="102"/>
      <c r="LSF801" s="102"/>
      <c r="LSG801" s="102"/>
      <c r="LSH801" s="102"/>
      <c r="LSI801" s="102"/>
      <c r="LSJ801" s="102"/>
      <c r="LSK801" s="102"/>
      <c r="LSL801" s="102"/>
      <c r="LSM801" s="102"/>
      <c r="LSN801" s="102"/>
      <c r="LSO801" s="102"/>
      <c r="LSP801" s="102"/>
      <c r="LSQ801" s="102"/>
      <c r="LSR801" s="102"/>
      <c r="LSS801" s="102"/>
      <c r="LST801" s="102"/>
      <c r="LSU801" s="102"/>
      <c r="LSV801" s="102"/>
      <c r="LSW801" s="102"/>
      <c r="LSX801" s="102"/>
      <c r="LSY801" s="102"/>
      <c r="LSZ801" s="102"/>
      <c r="LTA801" s="102"/>
      <c r="LTB801" s="102"/>
      <c r="LTC801" s="102"/>
      <c r="LTD801" s="102"/>
      <c r="LTE801" s="102"/>
      <c r="LTF801" s="102"/>
      <c r="LTG801" s="102"/>
      <c r="LTH801" s="102"/>
      <c r="LTI801" s="102"/>
      <c r="LTJ801" s="102"/>
      <c r="LTK801" s="102"/>
      <c r="LTL801" s="102"/>
      <c r="LTM801" s="102"/>
      <c r="LTN801" s="102"/>
      <c r="LTO801" s="102"/>
      <c r="LTP801" s="102"/>
      <c r="LTQ801" s="102"/>
      <c r="LTR801" s="102"/>
      <c r="LTS801" s="102"/>
      <c r="LTT801" s="102"/>
      <c r="LTU801" s="102"/>
      <c r="LTV801" s="102"/>
      <c r="LTW801" s="102"/>
      <c r="LTX801" s="102"/>
      <c r="LTY801" s="102"/>
      <c r="LTZ801" s="102"/>
      <c r="LUA801" s="102"/>
      <c r="LUB801" s="102"/>
      <c r="LUC801" s="102"/>
      <c r="LUD801" s="102"/>
      <c r="LUE801" s="102"/>
      <c r="LUF801" s="102"/>
      <c r="LUG801" s="102"/>
      <c r="LUH801" s="102"/>
      <c r="LUI801" s="102"/>
      <c r="LUJ801" s="102"/>
      <c r="LUK801" s="102"/>
      <c r="LUL801" s="102"/>
      <c r="LUM801" s="102"/>
      <c r="LUN801" s="102"/>
      <c r="LUO801" s="102"/>
      <c r="LUP801" s="102"/>
      <c r="LUQ801" s="102"/>
      <c r="LUR801" s="102"/>
      <c r="LUS801" s="102"/>
      <c r="LUT801" s="102"/>
      <c r="LUU801" s="102"/>
      <c r="LUV801" s="102"/>
      <c r="LUW801" s="102"/>
      <c r="LUX801" s="102"/>
      <c r="LUY801" s="102"/>
      <c r="LUZ801" s="102"/>
      <c r="LVA801" s="102"/>
      <c r="LVB801" s="102"/>
      <c r="LVC801" s="102"/>
      <c r="LVD801" s="102"/>
      <c r="LVE801" s="102"/>
      <c r="LVF801" s="102"/>
      <c r="LVG801" s="102"/>
      <c r="LVH801" s="102"/>
      <c r="LVI801" s="102"/>
      <c r="LVJ801" s="102"/>
      <c r="LVK801" s="102"/>
      <c r="LVL801" s="102"/>
      <c r="LVM801" s="102"/>
      <c r="LVN801" s="102"/>
      <c r="LVO801" s="102"/>
      <c r="LVP801" s="102"/>
      <c r="LVQ801" s="102"/>
      <c r="LVR801" s="102"/>
      <c r="LVS801" s="102"/>
      <c r="LVT801" s="102"/>
      <c r="LVU801" s="102"/>
      <c r="LVV801" s="102"/>
      <c r="LVW801" s="102"/>
      <c r="LVX801" s="102"/>
      <c r="LVY801" s="102"/>
      <c r="LVZ801" s="102"/>
      <c r="LWA801" s="102"/>
      <c r="LWB801" s="102"/>
      <c r="LWC801" s="102"/>
      <c r="LWD801" s="102"/>
      <c r="LWE801" s="102"/>
      <c r="LWF801" s="102"/>
      <c r="LWG801" s="102"/>
      <c r="LWH801" s="102"/>
      <c r="LWI801" s="102"/>
      <c r="LWJ801" s="102"/>
      <c r="LWK801" s="102"/>
      <c r="LWL801" s="102"/>
      <c r="LWM801" s="102"/>
      <c r="LWN801" s="102"/>
      <c r="LWO801" s="102"/>
      <c r="LWP801" s="102"/>
      <c r="LWQ801" s="102"/>
      <c r="LWR801" s="102"/>
      <c r="LWS801" s="102"/>
      <c r="LWT801" s="102"/>
      <c r="LWU801" s="102"/>
      <c r="LWV801" s="102"/>
      <c r="LWW801" s="102"/>
      <c r="LWX801" s="102"/>
      <c r="LWY801" s="102"/>
      <c r="LWZ801" s="102"/>
      <c r="LXA801" s="102"/>
      <c r="LXB801" s="102"/>
      <c r="LXC801" s="102"/>
      <c r="LXD801" s="102"/>
      <c r="LXE801" s="102"/>
      <c r="LXF801" s="102"/>
      <c r="LXG801" s="102"/>
      <c r="LXH801" s="102"/>
      <c r="LXI801" s="102"/>
      <c r="LXJ801" s="102"/>
      <c r="LXK801" s="102"/>
      <c r="LXL801" s="102"/>
      <c r="LXM801" s="102"/>
      <c r="LXN801" s="102"/>
      <c r="LXO801" s="102"/>
      <c r="LXP801" s="102"/>
      <c r="LXQ801" s="102"/>
      <c r="LXR801" s="102"/>
      <c r="LXS801" s="102"/>
      <c r="LXT801" s="102"/>
      <c r="LXU801" s="102"/>
      <c r="LXV801" s="102"/>
      <c r="LXW801" s="102"/>
      <c r="LXX801" s="102"/>
      <c r="LXY801" s="102"/>
      <c r="LXZ801" s="102"/>
      <c r="LYA801" s="102"/>
      <c r="LYB801" s="102"/>
      <c r="LYC801" s="102"/>
      <c r="LYD801" s="102"/>
      <c r="LYE801" s="102"/>
      <c r="LYF801" s="102"/>
      <c r="LYG801" s="102"/>
      <c r="LYH801" s="102"/>
      <c r="LYI801" s="102"/>
      <c r="LYJ801" s="102"/>
      <c r="LYK801" s="102"/>
      <c r="LYL801" s="102"/>
      <c r="LYM801" s="102"/>
      <c r="LYN801" s="102"/>
      <c r="LYO801" s="102"/>
      <c r="LYP801" s="102"/>
      <c r="LYQ801" s="102"/>
      <c r="LYR801" s="102"/>
      <c r="LYS801" s="102"/>
      <c r="LYT801" s="102"/>
      <c r="LYU801" s="102"/>
      <c r="LYV801" s="102"/>
      <c r="LYW801" s="102"/>
      <c r="LYX801" s="102"/>
      <c r="LYY801" s="102"/>
      <c r="LYZ801" s="102"/>
      <c r="LZA801" s="102"/>
      <c r="LZB801" s="102"/>
      <c r="LZC801" s="102"/>
      <c r="LZD801" s="102"/>
      <c r="LZE801" s="102"/>
      <c r="LZF801" s="102"/>
      <c r="LZG801" s="102"/>
      <c r="LZH801" s="102"/>
      <c r="LZI801" s="102"/>
      <c r="LZJ801" s="102"/>
      <c r="LZK801" s="102"/>
      <c r="LZL801" s="102"/>
      <c r="LZM801" s="102"/>
      <c r="LZN801" s="102"/>
      <c r="LZO801" s="102"/>
      <c r="LZP801" s="102"/>
      <c r="LZQ801" s="102"/>
      <c r="LZR801" s="102"/>
      <c r="LZS801" s="102"/>
      <c r="LZT801" s="102"/>
      <c r="LZU801" s="102"/>
      <c r="LZV801" s="102"/>
      <c r="LZW801" s="102"/>
      <c r="LZX801" s="102"/>
      <c r="LZY801" s="102"/>
      <c r="LZZ801" s="102"/>
      <c r="MAA801" s="102"/>
      <c r="MAB801" s="102"/>
      <c r="MAC801" s="102"/>
      <c r="MAD801" s="102"/>
      <c r="MAE801" s="102"/>
      <c r="MAF801" s="102"/>
      <c r="MAG801" s="102"/>
      <c r="MAH801" s="102"/>
      <c r="MAI801" s="102"/>
      <c r="MAJ801" s="102"/>
      <c r="MAK801" s="102"/>
      <c r="MAL801" s="102"/>
      <c r="MAM801" s="102"/>
      <c r="MAN801" s="102"/>
      <c r="MAO801" s="102"/>
      <c r="MAP801" s="102"/>
      <c r="MAQ801" s="102"/>
      <c r="MAR801" s="102"/>
      <c r="MAS801" s="102"/>
      <c r="MAT801" s="102"/>
      <c r="MAU801" s="102"/>
      <c r="MAV801" s="102"/>
      <c r="MAW801" s="102"/>
      <c r="MAX801" s="102"/>
      <c r="MAY801" s="102"/>
      <c r="MAZ801" s="102"/>
      <c r="MBA801" s="102"/>
      <c r="MBB801" s="102"/>
      <c r="MBC801" s="102"/>
      <c r="MBD801" s="102"/>
      <c r="MBE801" s="102"/>
      <c r="MBF801" s="102"/>
      <c r="MBG801" s="102"/>
      <c r="MBH801" s="102"/>
      <c r="MBI801" s="102"/>
      <c r="MBJ801" s="102"/>
      <c r="MBK801" s="102"/>
      <c r="MBL801" s="102"/>
      <c r="MBM801" s="102"/>
      <c r="MBN801" s="102"/>
      <c r="MBO801" s="102"/>
      <c r="MBP801" s="102"/>
      <c r="MBQ801" s="102"/>
      <c r="MBR801" s="102"/>
      <c r="MBS801" s="102"/>
      <c r="MBT801" s="102"/>
      <c r="MBU801" s="102"/>
      <c r="MBV801" s="102"/>
      <c r="MBW801" s="102"/>
      <c r="MBX801" s="102"/>
      <c r="MBY801" s="102"/>
      <c r="MBZ801" s="102"/>
      <c r="MCA801" s="102"/>
      <c r="MCB801" s="102"/>
      <c r="MCC801" s="102"/>
      <c r="MCD801" s="102"/>
      <c r="MCE801" s="102"/>
      <c r="MCF801" s="102"/>
      <c r="MCG801" s="102"/>
      <c r="MCH801" s="102"/>
      <c r="MCI801" s="102"/>
      <c r="MCJ801" s="102"/>
      <c r="MCK801" s="102"/>
      <c r="MCL801" s="102"/>
      <c r="MCM801" s="102"/>
      <c r="MCN801" s="102"/>
      <c r="MCO801" s="102"/>
      <c r="MCP801" s="102"/>
      <c r="MCQ801" s="102"/>
      <c r="MCR801" s="102"/>
      <c r="MCS801" s="102"/>
      <c r="MCT801" s="102"/>
      <c r="MCU801" s="102"/>
      <c r="MCV801" s="102"/>
      <c r="MCW801" s="102"/>
      <c r="MCX801" s="102"/>
      <c r="MCY801" s="102"/>
      <c r="MCZ801" s="102"/>
      <c r="MDA801" s="102"/>
      <c r="MDB801" s="102"/>
      <c r="MDC801" s="102"/>
      <c r="MDD801" s="102"/>
      <c r="MDE801" s="102"/>
      <c r="MDF801" s="102"/>
      <c r="MDG801" s="102"/>
      <c r="MDH801" s="102"/>
      <c r="MDI801" s="102"/>
      <c r="MDJ801" s="102"/>
      <c r="MDK801" s="102"/>
      <c r="MDL801" s="102"/>
      <c r="MDM801" s="102"/>
      <c r="MDN801" s="102"/>
      <c r="MDO801" s="102"/>
      <c r="MDP801" s="102"/>
      <c r="MDQ801" s="102"/>
      <c r="MDR801" s="102"/>
      <c r="MDS801" s="102"/>
      <c r="MDT801" s="102"/>
      <c r="MDU801" s="102"/>
      <c r="MDV801" s="102"/>
      <c r="MDW801" s="102"/>
      <c r="MDX801" s="102"/>
      <c r="MDY801" s="102"/>
      <c r="MDZ801" s="102"/>
      <c r="MEA801" s="102"/>
      <c r="MEB801" s="102"/>
      <c r="MEC801" s="102"/>
      <c r="MED801" s="102"/>
      <c r="MEE801" s="102"/>
      <c r="MEF801" s="102"/>
      <c r="MEG801" s="102"/>
      <c r="MEH801" s="102"/>
      <c r="MEI801" s="102"/>
      <c r="MEJ801" s="102"/>
      <c r="MEK801" s="102"/>
      <c r="MEL801" s="102"/>
      <c r="MEM801" s="102"/>
      <c r="MEN801" s="102"/>
      <c r="MEO801" s="102"/>
      <c r="MEP801" s="102"/>
      <c r="MEQ801" s="102"/>
      <c r="MER801" s="102"/>
      <c r="MES801" s="102"/>
      <c r="MET801" s="102"/>
      <c r="MEU801" s="102"/>
      <c r="MEV801" s="102"/>
      <c r="MEW801" s="102"/>
      <c r="MEX801" s="102"/>
      <c r="MEY801" s="102"/>
      <c r="MEZ801" s="102"/>
      <c r="MFA801" s="102"/>
      <c r="MFB801" s="102"/>
      <c r="MFC801" s="102"/>
      <c r="MFD801" s="102"/>
      <c r="MFE801" s="102"/>
      <c r="MFF801" s="102"/>
      <c r="MFG801" s="102"/>
      <c r="MFH801" s="102"/>
      <c r="MFI801" s="102"/>
      <c r="MFJ801" s="102"/>
      <c r="MFK801" s="102"/>
      <c r="MFL801" s="102"/>
      <c r="MFM801" s="102"/>
      <c r="MFN801" s="102"/>
      <c r="MFO801" s="102"/>
      <c r="MFP801" s="102"/>
      <c r="MFQ801" s="102"/>
      <c r="MFR801" s="102"/>
      <c r="MFS801" s="102"/>
      <c r="MFT801" s="102"/>
      <c r="MFU801" s="102"/>
      <c r="MFV801" s="102"/>
      <c r="MFW801" s="102"/>
      <c r="MFX801" s="102"/>
      <c r="MFY801" s="102"/>
      <c r="MFZ801" s="102"/>
      <c r="MGA801" s="102"/>
      <c r="MGB801" s="102"/>
      <c r="MGC801" s="102"/>
      <c r="MGD801" s="102"/>
      <c r="MGE801" s="102"/>
      <c r="MGF801" s="102"/>
      <c r="MGG801" s="102"/>
      <c r="MGH801" s="102"/>
      <c r="MGI801" s="102"/>
      <c r="MGJ801" s="102"/>
      <c r="MGK801" s="102"/>
      <c r="MGL801" s="102"/>
      <c r="MGM801" s="102"/>
      <c r="MGN801" s="102"/>
      <c r="MGO801" s="102"/>
      <c r="MGP801" s="102"/>
      <c r="MGQ801" s="102"/>
      <c r="MGR801" s="102"/>
      <c r="MGS801" s="102"/>
      <c r="MGT801" s="102"/>
      <c r="MGU801" s="102"/>
      <c r="MGV801" s="102"/>
      <c r="MGW801" s="102"/>
      <c r="MGX801" s="102"/>
      <c r="MGY801" s="102"/>
      <c r="MGZ801" s="102"/>
      <c r="MHA801" s="102"/>
      <c r="MHB801" s="102"/>
      <c r="MHC801" s="102"/>
      <c r="MHD801" s="102"/>
      <c r="MHE801" s="102"/>
      <c r="MHF801" s="102"/>
      <c r="MHG801" s="102"/>
      <c r="MHH801" s="102"/>
      <c r="MHI801" s="102"/>
      <c r="MHJ801" s="102"/>
      <c r="MHK801" s="102"/>
      <c r="MHL801" s="102"/>
      <c r="MHM801" s="102"/>
      <c r="MHN801" s="102"/>
      <c r="MHO801" s="102"/>
      <c r="MHP801" s="102"/>
      <c r="MHQ801" s="102"/>
      <c r="MHR801" s="102"/>
      <c r="MHS801" s="102"/>
      <c r="MHT801" s="102"/>
      <c r="MHU801" s="102"/>
      <c r="MHV801" s="102"/>
      <c r="MHW801" s="102"/>
      <c r="MHX801" s="102"/>
      <c r="MHY801" s="102"/>
      <c r="MHZ801" s="102"/>
      <c r="MIA801" s="102"/>
      <c r="MIB801" s="102"/>
      <c r="MIC801" s="102"/>
      <c r="MID801" s="102"/>
      <c r="MIE801" s="102"/>
      <c r="MIF801" s="102"/>
      <c r="MIG801" s="102"/>
      <c r="MIH801" s="102"/>
      <c r="MII801" s="102"/>
      <c r="MIJ801" s="102"/>
      <c r="MIK801" s="102"/>
      <c r="MIL801" s="102"/>
      <c r="MIM801" s="102"/>
      <c r="MIN801" s="102"/>
      <c r="MIO801" s="102"/>
      <c r="MIP801" s="102"/>
      <c r="MIQ801" s="102"/>
      <c r="MIR801" s="102"/>
      <c r="MIS801" s="102"/>
      <c r="MIT801" s="102"/>
      <c r="MIU801" s="102"/>
      <c r="MIV801" s="102"/>
      <c r="MIW801" s="102"/>
      <c r="MIX801" s="102"/>
      <c r="MIY801" s="102"/>
      <c r="MIZ801" s="102"/>
      <c r="MJA801" s="102"/>
      <c r="MJB801" s="102"/>
      <c r="MJC801" s="102"/>
      <c r="MJD801" s="102"/>
      <c r="MJE801" s="102"/>
      <c r="MJF801" s="102"/>
      <c r="MJG801" s="102"/>
      <c r="MJH801" s="102"/>
      <c r="MJI801" s="102"/>
      <c r="MJJ801" s="102"/>
      <c r="MJK801" s="102"/>
      <c r="MJL801" s="102"/>
      <c r="MJM801" s="102"/>
      <c r="MJN801" s="102"/>
      <c r="MJO801" s="102"/>
      <c r="MJP801" s="102"/>
      <c r="MJQ801" s="102"/>
      <c r="MJR801" s="102"/>
      <c r="MJS801" s="102"/>
      <c r="MJT801" s="102"/>
      <c r="MJU801" s="102"/>
      <c r="MJV801" s="102"/>
      <c r="MJW801" s="102"/>
      <c r="MJX801" s="102"/>
      <c r="MJY801" s="102"/>
      <c r="MJZ801" s="102"/>
      <c r="MKA801" s="102"/>
      <c r="MKB801" s="102"/>
      <c r="MKC801" s="102"/>
      <c r="MKD801" s="102"/>
      <c r="MKE801" s="102"/>
      <c r="MKF801" s="102"/>
      <c r="MKG801" s="102"/>
      <c r="MKH801" s="102"/>
      <c r="MKI801" s="102"/>
      <c r="MKJ801" s="102"/>
      <c r="MKK801" s="102"/>
      <c r="MKL801" s="102"/>
      <c r="MKM801" s="102"/>
      <c r="MKN801" s="102"/>
      <c r="MKO801" s="102"/>
      <c r="MKP801" s="102"/>
      <c r="MKQ801" s="102"/>
      <c r="MKR801" s="102"/>
      <c r="MKS801" s="102"/>
      <c r="MKT801" s="102"/>
      <c r="MKU801" s="102"/>
      <c r="MKV801" s="102"/>
      <c r="MKW801" s="102"/>
      <c r="MKX801" s="102"/>
      <c r="MKY801" s="102"/>
      <c r="MKZ801" s="102"/>
      <c r="MLA801" s="102"/>
      <c r="MLB801" s="102"/>
      <c r="MLC801" s="102"/>
      <c r="MLD801" s="102"/>
      <c r="MLE801" s="102"/>
      <c r="MLF801" s="102"/>
      <c r="MLG801" s="102"/>
      <c r="MLH801" s="102"/>
      <c r="MLI801" s="102"/>
      <c r="MLJ801" s="102"/>
      <c r="MLK801" s="102"/>
      <c r="MLL801" s="102"/>
      <c r="MLM801" s="102"/>
      <c r="MLN801" s="102"/>
      <c r="MLO801" s="102"/>
      <c r="MLP801" s="102"/>
      <c r="MLQ801" s="102"/>
      <c r="MLR801" s="102"/>
      <c r="MLS801" s="102"/>
      <c r="MLT801" s="102"/>
      <c r="MLU801" s="102"/>
      <c r="MLV801" s="102"/>
      <c r="MLW801" s="102"/>
      <c r="MLX801" s="102"/>
      <c r="MLY801" s="102"/>
      <c r="MLZ801" s="102"/>
      <c r="MMA801" s="102"/>
      <c r="MMB801" s="102"/>
      <c r="MMC801" s="102"/>
      <c r="MMD801" s="102"/>
      <c r="MME801" s="102"/>
      <c r="MMF801" s="102"/>
      <c r="MMG801" s="102"/>
      <c r="MMH801" s="102"/>
      <c r="MMI801" s="102"/>
      <c r="MMJ801" s="102"/>
      <c r="MMK801" s="102"/>
      <c r="MML801" s="102"/>
      <c r="MMM801" s="102"/>
      <c r="MMN801" s="102"/>
      <c r="MMO801" s="102"/>
      <c r="MMP801" s="102"/>
      <c r="MMQ801" s="102"/>
      <c r="MMR801" s="102"/>
      <c r="MMS801" s="102"/>
      <c r="MMT801" s="102"/>
      <c r="MMU801" s="102"/>
      <c r="MMV801" s="102"/>
      <c r="MMW801" s="102"/>
      <c r="MMX801" s="102"/>
      <c r="MMY801" s="102"/>
      <c r="MMZ801" s="102"/>
      <c r="MNA801" s="102"/>
      <c r="MNB801" s="102"/>
      <c r="MNC801" s="102"/>
      <c r="MND801" s="102"/>
      <c r="MNE801" s="102"/>
      <c r="MNF801" s="102"/>
      <c r="MNG801" s="102"/>
      <c r="MNH801" s="102"/>
      <c r="MNI801" s="102"/>
      <c r="MNJ801" s="102"/>
      <c r="MNK801" s="102"/>
      <c r="MNL801" s="102"/>
      <c r="MNM801" s="102"/>
      <c r="MNN801" s="102"/>
      <c r="MNO801" s="102"/>
      <c r="MNP801" s="102"/>
      <c r="MNQ801" s="102"/>
      <c r="MNR801" s="102"/>
      <c r="MNS801" s="102"/>
      <c r="MNT801" s="102"/>
      <c r="MNU801" s="102"/>
      <c r="MNV801" s="102"/>
      <c r="MNW801" s="102"/>
      <c r="MNX801" s="102"/>
      <c r="MNY801" s="102"/>
      <c r="MNZ801" s="102"/>
      <c r="MOA801" s="102"/>
      <c r="MOB801" s="102"/>
      <c r="MOC801" s="102"/>
      <c r="MOD801" s="102"/>
      <c r="MOE801" s="102"/>
      <c r="MOF801" s="102"/>
      <c r="MOG801" s="102"/>
      <c r="MOH801" s="102"/>
      <c r="MOI801" s="102"/>
      <c r="MOJ801" s="102"/>
      <c r="MOK801" s="102"/>
      <c r="MOL801" s="102"/>
      <c r="MOM801" s="102"/>
      <c r="MON801" s="102"/>
      <c r="MOO801" s="102"/>
      <c r="MOP801" s="102"/>
      <c r="MOQ801" s="102"/>
      <c r="MOR801" s="102"/>
      <c r="MOS801" s="102"/>
      <c r="MOT801" s="102"/>
      <c r="MOU801" s="102"/>
      <c r="MOV801" s="102"/>
      <c r="MOW801" s="102"/>
      <c r="MOX801" s="102"/>
      <c r="MOY801" s="102"/>
      <c r="MOZ801" s="102"/>
      <c r="MPA801" s="102"/>
      <c r="MPB801" s="102"/>
      <c r="MPC801" s="102"/>
      <c r="MPD801" s="102"/>
      <c r="MPE801" s="102"/>
      <c r="MPF801" s="102"/>
      <c r="MPG801" s="102"/>
      <c r="MPH801" s="102"/>
      <c r="MPI801" s="102"/>
      <c r="MPJ801" s="102"/>
      <c r="MPK801" s="102"/>
      <c r="MPL801" s="102"/>
      <c r="MPM801" s="102"/>
      <c r="MPN801" s="102"/>
      <c r="MPO801" s="102"/>
      <c r="MPP801" s="102"/>
      <c r="MPQ801" s="102"/>
      <c r="MPR801" s="102"/>
      <c r="MPS801" s="102"/>
      <c r="MPT801" s="102"/>
      <c r="MPU801" s="102"/>
      <c r="MPV801" s="102"/>
      <c r="MPW801" s="102"/>
      <c r="MPX801" s="102"/>
      <c r="MPY801" s="102"/>
      <c r="MPZ801" s="102"/>
      <c r="MQA801" s="102"/>
      <c r="MQB801" s="102"/>
      <c r="MQC801" s="102"/>
      <c r="MQD801" s="102"/>
      <c r="MQE801" s="102"/>
      <c r="MQF801" s="102"/>
      <c r="MQG801" s="102"/>
      <c r="MQH801" s="102"/>
      <c r="MQI801" s="102"/>
      <c r="MQJ801" s="102"/>
      <c r="MQK801" s="102"/>
      <c r="MQL801" s="102"/>
      <c r="MQM801" s="102"/>
      <c r="MQN801" s="102"/>
      <c r="MQO801" s="102"/>
      <c r="MQP801" s="102"/>
      <c r="MQQ801" s="102"/>
      <c r="MQR801" s="102"/>
      <c r="MQS801" s="102"/>
      <c r="MQT801" s="102"/>
      <c r="MQU801" s="102"/>
      <c r="MQV801" s="102"/>
      <c r="MQW801" s="102"/>
      <c r="MQX801" s="102"/>
      <c r="MQY801" s="102"/>
      <c r="MQZ801" s="102"/>
      <c r="MRA801" s="102"/>
      <c r="MRB801" s="102"/>
      <c r="MRC801" s="102"/>
      <c r="MRD801" s="102"/>
      <c r="MRE801" s="102"/>
      <c r="MRF801" s="102"/>
      <c r="MRG801" s="102"/>
      <c r="MRH801" s="102"/>
      <c r="MRI801" s="102"/>
      <c r="MRJ801" s="102"/>
      <c r="MRK801" s="102"/>
      <c r="MRL801" s="102"/>
      <c r="MRM801" s="102"/>
      <c r="MRN801" s="102"/>
      <c r="MRO801" s="102"/>
      <c r="MRP801" s="102"/>
      <c r="MRQ801" s="102"/>
      <c r="MRR801" s="102"/>
      <c r="MRS801" s="102"/>
      <c r="MRT801" s="102"/>
      <c r="MRU801" s="102"/>
      <c r="MRV801" s="102"/>
      <c r="MRW801" s="102"/>
      <c r="MRX801" s="102"/>
      <c r="MRY801" s="102"/>
      <c r="MRZ801" s="102"/>
      <c r="MSA801" s="102"/>
      <c r="MSB801" s="102"/>
      <c r="MSC801" s="102"/>
      <c r="MSD801" s="102"/>
      <c r="MSE801" s="102"/>
      <c r="MSF801" s="102"/>
      <c r="MSG801" s="102"/>
      <c r="MSH801" s="102"/>
      <c r="MSI801" s="102"/>
      <c r="MSJ801" s="102"/>
      <c r="MSK801" s="102"/>
      <c r="MSL801" s="102"/>
      <c r="MSM801" s="102"/>
      <c r="MSN801" s="102"/>
      <c r="MSO801" s="102"/>
      <c r="MSP801" s="102"/>
      <c r="MSQ801" s="102"/>
      <c r="MSR801" s="102"/>
      <c r="MSS801" s="102"/>
      <c r="MST801" s="102"/>
      <c r="MSU801" s="102"/>
      <c r="MSV801" s="102"/>
      <c r="MSW801" s="102"/>
      <c r="MSX801" s="102"/>
      <c r="MSY801" s="102"/>
      <c r="MSZ801" s="102"/>
      <c r="MTA801" s="102"/>
      <c r="MTB801" s="102"/>
      <c r="MTC801" s="102"/>
      <c r="MTD801" s="102"/>
      <c r="MTE801" s="102"/>
      <c r="MTF801" s="102"/>
      <c r="MTG801" s="102"/>
      <c r="MTH801" s="102"/>
      <c r="MTI801" s="102"/>
      <c r="MTJ801" s="102"/>
      <c r="MTK801" s="102"/>
      <c r="MTL801" s="102"/>
      <c r="MTM801" s="102"/>
      <c r="MTN801" s="102"/>
      <c r="MTO801" s="102"/>
      <c r="MTP801" s="102"/>
      <c r="MTQ801" s="102"/>
      <c r="MTR801" s="102"/>
      <c r="MTS801" s="102"/>
      <c r="MTT801" s="102"/>
      <c r="MTU801" s="102"/>
      <c r="MTV801" s="102"/>
      <c r="MTW801" s="102"/>
      <c r="MTX801" s="102"/>
      <c r="MTY801" s="102"/>
      <c r="MTZ801" s="102"/>
      <c r="MUA801" s="102"/>
      <c r="MUB801" s="102"/>
      <c r="MUC801" s="102"/>
      <c r="MUD801" s="102"/>
      <c r="MUE801" s="102"/>
      <c r="MUF801" s="102"/>
      <c r="MUG801" s="102"/>
      <c r="MUH801" s="102"/>
      <c r="MUI801" s="102"/>
      <c r="MUJ801" s="102"/>
      <c r="MUK801" s="102"/>
      <c r="MUL801" s="102"/>
      <c r="MUM801" s="102"/>
      <c r="MUN801" s="102"/>
      <c r="MUO801" s="102"/>
      <c r="MUP801" s="102"/>
      <c r="MUQ801" s="102"/>
      <c r="MUR801" s="102"/>
      <c r="MUS801" s="102"/>
      <c r="MUT801" s="102"/>
      <c r="MUU801" s="102"/>
      <c r="MUV801" s="102"/>
      <c r="MUW801" s="102"/>
      <c r="MUX801" s="102"/>
      <c r="MUY801" s="102"/>
      <c r="MUZ801" s="102"/>
      <c r="MVA801" s="102"/>
      <c r="MVB801" s="102"/>
      <c r="MVC801" s="102"/>
      <c r="MVD801" s="102"/>
      <c r="MVE801" s="102"/>
      <c r="MVF801" s="102"/>
      <c r="MVG801" s="102"/>
      <c r="MVH801" s="102"/>
      <c r="MVI801" s="102"/>
      <c r="MVJ801" s="102"/>
      <c r="MVK801" s="102"/>
      <c r="MVL801" s="102"/>
      <c r="MVM801" s="102"/>
      <c r="MVN801" s="102"/>
      <c r="MVO801" s="102"/>
      <c r="MVP801" s="102"/>
      <c r="MVQ801" s="102"/>
      <c r="MVR801" s="102"/>
      <c r="MVS801" s="102"/>
      <c r="MVT801" s="102"/>
      <c r="MVU801" s="102"/>
      <c r="MVV801" s="102"/>
      <c r="MVW801" s="102"/>
      <c r="MVX801" s="102"/>
      <c r="MVY801" s="102"/>
      <c r="MVZ801" s="102"/>
      <c r="MWA801" s="102"/>
      <c r="MWB801" s="102"/>
      <c r="MWC801" s="102"/>
      <c r="MWD801" s="102"/>
      <c r="MWE801" s="102"/>
      <c r="MWF801" s="102"/>
      <c r="MWG801" s="102"/>
      <c r="MWH801" s="102"/>
      <c r="MWI801" s="102"/>
      <c r="MWJ801" s="102"/>
      <c r="MWK801" s="102"/>
      <c r="MWL801" s="102"/>
      <c r="MWM801" s="102"/>
      <c r="MWN801" s="102"/>
      <c r="MWO801" s="102"/>
      <c r="MWP801" s="102"/>
      <c r="MWQ801" s="102"/>
      <c r="MWR801" s="102"/>
      <c r="MWS801" s="102"/>
      <c r="MWT801" s="102"/>
      <c r="MWU801" s="102"/>
      <c r="MWV801" s="102"/>
      <c r="MWW801" s="102"/>
      <c r="MWX801" s="102"/>
      <c r="MWY801" s="102"/>
      <c r="MWZ801" s="102"/>
      <c r="MXA801" s="102"/>
      <c r="MXB801" s="102"/>
      <c r="MXC801" s="102"/>
      <c r="MXD801" s="102"/>
      <c r="MXE801" s="102"/>
      <c r="MXF801" s="102"/>
      <c r="MXG801" s="102"/>
      <c r="MXH801" s="102"/>
      <c r="MXI801" s="102"/>
      <c r="MXJ801" s="102"/>
      <c r="MXK801" s="102"/>
      <c r="MXL801" s="102"/>
      <c r="MXM801" s="102"/>
      <c r="MXN801" s="102"/>
      <c r="MXO801" s="102"/>
      <c r="MXP801" s="102"/>
      <c r="MXQ801" s="102"/>
      <c r="MXR801" s="102"/>
      <c r="MXS801" s="102"/>
      <c r="MXT801" s="102"/>
      <c r="MXU801" s="102"/>
      <c r="MXV801" s="102"/>
      <c r="MXW801" s="102"/>
      <c r="MXX801" s="102"/>
      <c r="MXY801" s="102"/>
      <c r="MXZ801" s="102"/>
      <c r="MYA801" s="102"/>
      <c r="MYB801" s="102"/>
      <c r="MYC801" s="102"/>
      <c r="MYD801" s="102"/>
      <c r="MYE801" s="102"/>
      <c r="MYF801" s="102"/>
      <c r="MYG801" s="102"/>
      <c r="MYH801" s="102"/>
      <c r="MYI801" s="102"/>
      <c r="MYJ801" s="102"/>
      <c r="MYK801" s="102"/>
      <c r="MYL801" s="102"/>
      <c r="MYM801" s="102"/>
      <c r="MYN801" s="102"/>
      <c r="MYO801" s="102"/>
      <c r="MYP801" s="102"/>
      <c r="MYQ801" s="102"/>
      <c r="MYR801" s="102"/>
      <c r="MYS801" s="102"/>
      <c r="MYT801" s="102"/>
      <c r="MYU801" s="102"/>
      <c r="MYV801" s="102"/>
      <c r="MYW801" s="102"/>
      <c r="MYX801" s="102"/>
      <c r="MYY801" s="102"/>
      <c r="MYZ801" s="102"/>
      <c r="MZA801" s="102"/>
      <c r="MZB801" s="102"/>
      <c r="MZC801" s="102"/>
      <c r="MZD801" s="102"/>
      <c r="MZE801" s="102"/>
      <c r="MZF801" s="102"/>
      <c r="MZG801" s="102"/>
      <c r="MZH801" s="102"/>
      <c r="MZI801" s="102"/>
      <c r="MZJ801" s="102"/>
      <c r="MZK801" s="102"/>
      <c r="MZL801" s="102"/>
      <c r="MZM801" s="102"/>
      <c r="MZN801" s="102"/>
      <c r="MZO801" s="102"/>
      <c r="MZP801" s="102"/>
      <c r="MZQ801" s="102"/>
      <c r="MZR801" s="102"/>
      <c r="MZS801" s="102"/>
      <c r="MZT801" s="102"/>
      <c r="MZU801" s="102"/>
      <c r="MZV801" s="102"/>
      <c r="MZW801" s="102"/>
      <c r="MZX801" s="102"/>
      <c r="MZY801" s="102"/>
      <c r="MZZ801" s="102"/>
      <c r="NAA801" s="102"/>
      <c r="NAB801" s="102"/>
      <c r="NAC801" s="102"/>
      <c r="NAD801" s="102"/>
      <c r="NAE801" s="102"/>
      <c r="NAF801" s="102"/>
      <c r="NAG801" s="102"/>
      <c r="NAH801" s="102"/>
      <c r="NAI801" s="102"/>
      <c r="NAJ801" s="102"/>
      <c r="NAK801" s="102"/>
      <c r="NAL801" s="102"/>
      <c r="NAM801" s="102"/>
      <c r="NAN801" s="102"/>
      <c r="NAO801" s="102"/>
      <c r="NAP801" s="102"/>
      <c r="NAQ801" s="102"/>
      <c r="NAR801" s="102"/>
      <c r="NAS801" s="102"/>
      <c r="NAT801" s="102"/>
      <c r="NAU801" s="102"/>
      <c r="NAV801" s="102"/>
      <c r="NAW801" s="102"/>
      <c r="NAX801" s="102"/>
      <c r="NAY801" s="102"/>
      <c r="NAZ801" s="102"/>
      <c r="NBA801" s="102"/>
      <c r="NBB801" s="102"/>
      <c r="NBC801" s="102"/>
      <c r="NBD801" s="102"/>
      <c r="NBE801" s="102"/>
      <c r="NBF801" s="102"/>
      <c r="NBG801" s="102"/>
      <c r="NBH801" s="102"/>
      <c r="NBI801" s="102"/>
      <c r="NBJ801" s="102"/>
      <c r="NBK801" s="102"/>
      <c r="NBL801" s="102"/>
      <c r="NBM801" s="102"/>
      <c r="NBN801" s="102"/>
      <c r="NBO801" s="102"/>
      <c r="NBP801" s="102"/>
      <c r="NBQ801" s="102"/>
      <c r="NBR801" s="102"/>
      <c r="NBS801" s="102"/>
      <c r="NBT801" s="102"/>
      <c r="NBU801" s="102"/>
      <c r="NBV801" s="102"/>
      <c r="NBW801" s="102"/>
      <c r="NBX801" s="102"/>
      <c r="NBY801" s="102"/>
      <c r="NBZ801" s="102"/>
      <c r="NCA801" s="102"/>
      <c r="NCB801" s="102"/>
      <c r="NCC801" s="102"/>
      <c r="NCD801" s="102"/>
      <c r="NCE801" s="102"/>
      <c r="NCF801" s="102"/>
      <c r="NCG801" s="102"/>
      <c r="NCH801" s="102"/>
      <c r="NCI801" s="102"/>
      <c r="NCJ801" s="102"/>
      <c r="NCK801" s="102"/>
      <c r="NCL801" s="102"/>
      <c r="NCM801" s="102"/>
      <c r="NCN801" s="102"/>
      <c r="NCO801" s="102"/>
      <c r="NCP801" s="102"/>
      <c r="NCQ801" s="102"/>
      <c r="NCR801" s="102"/>
      <c r="NCS801" s="102"/>
      <c r="NCT801" s="102"/>
      <c r="NCU801" s="102"/>
      <c r="NCV801" s="102"/>
      <c r="NCW801" s="102"/>
      <c r="NCX801" s="102"/>
      <c r="NCY801" s="102"/>
      <c r="NCZ801" s="102"/>
      <c r="NDA801" s="102"/>
      <c r="NDB801" s="102"/>
      <c r="NDC801" s="102"/>
      <c r="NDD801" s="102"/>
      <c r="NDE801" s="102"/>
      <c r="NDF801" s="102"/>
      <c r="NDG801" s="102"/>
      <c r="NDH801" s="102"/>
      <c r="NDI801" s="102"/>
      <c r="NDJ801" s="102"/>
      <c r="NDK801" s="102"/>
      <c r="NDL801" s="102"/>
      <c r="NDM801" s="102"/>
      <c r="NDN801" s="102"/>
      <c r="NDO801" s="102"/>
      <c r="NDP801" s="102"/>
      <c r="NDQ801" s="102"/>
      <c r="NDR801" s="102"/>
      <c r="NDS801" s="102"/>
      <c r="NDT801" s="102"/>
      <c r="NDU801" s="102"/>
      <c r="NDV801" s="102"/>
      <c r="NDW801" s="102"/>
      <c r="NDX801" s="102"/>
      <c r="NDY801" s="102"/>
      <c r="NDZ801" s="102"/>
      <c r="NEA801" s="102"/>
      <c r="NEB801" s="102"/>
      <c r="NEC801" s="102"/>
      <c r="NED801" s="102"/>
      <c r="NEE801" s="102"/>
      <c r="NEF801" s="102"/>
      <c r="NEG801" s="102"/>
      <c r="NEH801" s="102"/>
      <c r="NEI801" s="102"/>
      <c r="NEJ801" s="102"/>
      <c r="NEK801" s="102"/>
      <c r="NEL801" s="102"/>
      <c r="NEM801" s="102"/>
      <c r="NEN801" s="102"/>
      <c r="NEO801" s="102"/>
      <c r="NEP801" s="102"/>
      <c r="NEQ801" s="102"/>
      <c r="NER801" s="102"/>
      <c r="NES801" s="102"/>
      <c r="NET801" s="102"/>
      <c r="NEU801" s="102"/>
      <c r="NEV801" s="102"/>
      <c r="NEW801" s="102"/>
      <c r="NEX801" s="102"/>
      <c r="NEY801" s="102"/>
      <c r="NEZ801" s="102"/>
      <c r="NFA801" s="102"/>
      <c r="NFB801" s="102"/>
      <c r="NFC801" s="102"/>
      <c r="NFD801" s="102"/>
      <c r="NFE801" s="102"/>
      <c r="NFF801" s="102"/>
      <c r="NFG801" s="102"/>
      <c r="NFH801" s="102"/>
      <c r="NFI801" s="102"/>
      <c r="NFJ801" s="102"/>
      <c r="NFK801" s="102"/>
      <c r="NFL801" s="102"/>
      <c r="NFM801" s="102"/>
      <c r="NFN801" s="102"/>
      <c r="NFO801" s="102"/>
      <c r="NFP801" s="102"/>
      <c r="NFQ801" s="102"/>
      <c r="NFR801" s="102"/>
      <c r="NFS801" s="102"/>
      <c r="NFT801" s="102"/>
      <c r="NFU801" s="102"/>
      <c r="NFV801" s="102"/>
      <c r="NFW801" s="102"/>
      <c r="NFX801" s="102"/>
      <c r="NFY801" s="102"/>
      <c r="NFZ801" s="102"/>
      <c r="NGA801" s="102"/>
      <c r="NGB801" s="102"/>
      <c r="NGC801" s="102"/>
      <c r="NGD801" s="102"/>
      <c r="NGE801" s="102"/>
      <c r="NGF801" s="102"/>
      <c r="NGG801" s="102"/>
      <c r="NGH801" s="102"/>
      <c r="NGI801" s="102"/>
      <c r="NGJ801" s="102"/>
      <c r="NGK801" s="102"/>
      <c r="NGL801" s="102"/>
      <c r="NGM801" s="102"/>
      <c r="NGN801" s="102"/>
      <c r="NGO801" s="102"/>
      <c r="NGP801" s="102"/>
      <c r="NGQ801" s="102"/>
      <c r="NGR801" s="102"/>
      <c r="NGS801" s="102"/>
      <c r="NGT801" s="102"/>
      <c r="NGU801" s="102"/>
      <c r="NGV801" s="102"/>
      <c r="NGW801" s="102"/>
      <c r="NGX801" s="102"/>
      <c r="NGY801" s="102"/>
      <c r="NGZ801" s="102"/>
      <c r="NHA801" s="102"/>
      <c r="NHB801" s="102"/>
      <c r="NHC801" s="102"/>
      <c r="NHD801" s="102"/>
      <c r="NHE801" s="102"/>
      <c r="NHF801" s="102"/>
      <c r="NHG801" s="102"/>
      <c r="NHH801" s="102"/>
      <c r="NHI801" s="102"/>
      <c r="NHJ801" s="102"/>
      <c r="NHK801" s="102"/>
      <c r="NHL801" s="102"/>
      <c r="NHM801" s="102"/>
      <c r="NHN801" s="102"/>
      <c r="NHO801" s="102"/>
      <c r="NHP801" s="102"/>
      <c r="NHQ801" s="102"/>
      <c r="NHR801" s="102"/>
      <c r="NHS801" s="102"/>
      <c r="NHT801" s="102"/>
      <c r="NHU801" s="102"/>
      <c r="NHV801" s="102"/>
      <c r="NHW801" s="102"/>
      <c r="NHX801" s="102"/>
      <c r="NHY801" s="102"/>
      <c r="NHZ801" s="102"/>
      <c r="NIA801" s="102"/>
      <c r="NIB801" s="102"/>
      <c r="NIC801" s="102"/>
      <c r="NID801" s="102"/>
      <c r="NIE801" s="102"/>
      <c r="NIF801" s="102"/>
      <c r="NIG801" s="102"/>
      <c r="NIH801" s="102"/>
      <c r="NII801" s="102"/>
      <c r="NIJ801" s="102"/>
      <c r="NIK801" s="102"/>
      <c r="NIL801" s="102"/>
      <c r="NIM801" s="102"/>
      <c r="NIN801" s="102"/>
      <c r="NIO801" s="102"/>
      <c r="NIP801" s="102"/>
      <c r="NIQ801" s="102"/>
      <c r="NIR801" s="102"/>
      <c r="NIS801" s="102"/>
      <c r="NIT801" s="102"/>
      <c r="NIU801" s="102"/>
      <c r="NIV801" s="102"/>
      <c r="NIW801" s="102"/>
      <c r="NIX801" s="102"/>
      <c r="NIY801" s="102"/>
      <c r="NIZ801" s="102"/>
      <c r="NJA801" s="102"/>
      <c r="NJB801" s="102"/>
      <c r="NJC801" s="102"/>
      <c r="NJD801" s="102"/>
      <c r="NJE801" s="102"/>
      <c r="NJF801" s="102"/>
      <c r="NJG801" s="102"/>
      <c r="NJH801" s="102"/>
      <c r="NJI801" s="102"/>
      <c r="NJJ801" s="102"/>
      <c r="NJK801" s="102"/>
      <c r="NJL801" s="102"/>
      <c r="NJM801" s="102"/>
      <c r="NJN801" s="102"/>
      <c r="NJO801" s="102"/>
      <c r="NJP801" s="102"/>
      <c r="NJQ801" s="102"/>
      <c r="NJR801" s="102"/>
      <c r="NJS801" s="102"/>
      <c r="NJT801" s="102"/>
      <c r="NJU801" s="102"/>
      <c r="NJV801" s="102"/>
      <c r="NJW801" s="102"/>
      <c r="NJX801" s="102"/>
      <c r="NJY801" s="102"/>
      <c r="NJZ801" s="102"/>
      <c r="NKA801" s="102"/>
      <c r="NKB801" s="102"/>
      <c r="NKC801" s="102"/>
      <c r="NKD801" s="102"/>
      <c r="NKE801" s="102"/>
      <c r="NKF801" s="102"/>
      <c r="NKG801" s="102"/>
      <c r="NKH801" s="102"/>
      <c r="NKI801" s="102"/>
      <c r="NKJ801" s="102"/>
      <c r="NKK801" s="102"/>
      <c r="NKL801" s="102"/>
      <c r="NKM801" s="102"/>
      <c r="NKN801" s="102"/>
      <c r="NKO801" s="102"/>
      <c r="NKP801" s="102"/>
      <c r="NKQ801" s="102"/>
      <c r="NKR801" s="102"/>
      <c r="NKS801" s="102"/>
      <c r="NKT801" s="102"/>
      <c r="NKU801" s="102"/>
      <c r="NKV801" s="102"/>
      <c r="NKW801" s="102"/>
      <c r="NKX801" s="102"/>
      <c r="NKY801" s="102"/>
      <c r="NKZ801" s="102"/>
      <c r="NLA801" s="102"/>
      <c r="NLB801" s="102"/>
      <c r="NLC801" s="102"/>
      <c r="NLD801" s="102"/>
      <c r="NLE801" s="102"/>
      <c r="NLF801" s="102"/>
      <c r="NLG801" s="102"/>
      <c r="NLH801" s="102"/>
      <c r="NLI801" s="102"/>
      <c r="NLJ801" s="102"/>
      <c r="NLK801" s="102"/>
      <c r="NLL801" s="102"/>
      <c r="NLM801" s="102"/>
      <c r="NLN801" s="102"/>
      <c r="NLO801" s="102"/>
      <c r="NLP801" s="102"/>
      <c r="NLQ801" s="102"/>
      <c r="NLR801" s="102"/>
      <c r="NLS801" s="102"/>
      <c r="NLT801" s="102"/>
      <c r="NLU801" s="102"/>
      <c r="NLV801" s="102"/>
      <c r="NLW801" s="102"/>
      <c r="NLX801" s="102"/>
      <c r="NLY801" s="102"/>
      <c r="NLZ801" s="102"/>
      <c r="NMA801" s="102"/>
      <c r="NMB801" s="102"/>
      <c r="NMC801" s="102"/>
      <c r="NMD801" s="102"/>
      <c r="NME801" s="102"/>
      <c r="NMF801" s="102"/>
      <c r="NMG801" s="102"/>
      <c r="NMH801" s="102"/>
      <c r="NMI801" s="102"/>
      <c r="NMJ801" s="102"/>
      <c r="NMK801" s="102"/>
      <c r="NML801" s="102"/>
      <c r="NMM801" s="102"/>
      <c r="NMN801" s="102"/>
      <c r="NMO801" s="102"/>
      <c r="NMP801" s="102"/>
      <c r="NMQ801" s="102"/>
      <c r="NMR801" s="102"/>
      <c r="NMS801" s="102"/>
      <c r="NMT801" s="102"/>
      <c r="NMU801" s="102"/>
      <c r="NMV801" s="102"/>
      <c r="NMW801" s="102"/>
      <c r="NMX801" s="102"/>
      <c r="NMY801" s="102"/>
      <c r="NMZ801" s="102"/>
      <c r="NNA801" s="102"/>
      <c r="NNB801" s="102"/>
      <c r="NNC801" s="102"/>
      <c r="NND801" s="102"/>
      <c r="NNE801" s="102"/>
      <c r="NNF801" s="102"/>
      <c r="NNG801" s="102"/>
      <c r="NNH801" s="102"/>
      <c r="NNI801" s="102"/>
      <c r="NNJ801" s="102"/>
      <c r="NNK801" s="102"/>
      <c r="NNL801" s="102"/>
      <c r="NNM801" s="102"/>
      <c r="NNN801" s="102"/>
      <c r="NNO801" s="102"/>
      <c r="NNP801" s="102"/>
      <c r="NNQ801" s="102"/>
      <c r="NNR801" s="102"/>
      <c r="NNS801" s="102"/>
      <c r="NNT801" s="102"/>
      <c r="NNU801" s="102"/>
      <c r="NNV801" s="102"/>
      <c r="NNW801" s="102"/>
      <c r="NNX801" s="102"/>
      <c r="NNY801" s="102"/>
      <c r="NNZ801" s="102"/>
      <c r="NOA801" s="102"/>
      <c r="NOB801" s="102"/>
      <c r="NOC801" s="102"/>
      <c r="NOD801" s="102"/>
      <c r="NOE801" s="102"/>
      <c r="NOF801" s="102"/>
      <c r="NOG801" s="102"/>
      <c r="NOH801" s="102"/>
      <c r="NOI801" s="102"/>
      <c r="NOJ801" s="102"/>
      <c r="NOK801" s="102"/>
      <c r="NOL801" s="102"/>
      <c r="NOM801" s="102"/>
      <c r="NON801" s="102"/>
      <c r="NOO801" s="102"/>
      <c r="NOP801" s="102"/>
      <c r="NOQ801" s="102"/>
      <c r="NOR801" s="102"/>
      <c r="NOS801" s="102"/>
      <c r="NOT801" s="102"/>
      <c r="NOU801" s="102"/>
      <c r="NOV801" s="102"/>
      <c r="NOW801" s="102"/>
      <c r="NOX801" s="102"/>
      <c r="NOY801" s="102"/>
      <c r="NOZ801" s="102"/>
      <c r="NPA801" s="102"/>
      <c r="NPB801" s="102"/>
      <c r="NPC801" s="102"/>
      <c r="NPD801" s="102"/>
      <c r="NPE801" s="102"/>
      <c r="NPF801" s="102"/>
      <c r="NPG801" s="102"/>
      <c r="NPH801" s="102"/>
      <c r="NPI801" s="102"/>
      <c r="NPJ801" s="102"/>
      <c r="NPK801" s="102"/>
      <c r="NPL801" s="102"/>
      <c r="NPM801" s="102"/>
      <c r="NPN801" s="102"/>
      <c r="NPO801" s="102"/>
      <c r="NPP801" s="102"/>
      <c r="NPQ801" s="102"/>
      <c r="NPR801" s="102"/>
      <c r="NPS801" s="102"/>
      <c r="NPT801" s="102"/>
      <c r="NPU801" s="102"/>
      <c r="NPV801" s="102"/>
      <c r="NPW801" s="102"/>
      <c r="NPX801" s="102"/>
      <c r="NPY801" s="102"/>
      <c r="NPZ801" s="102"/>
      <c r="NQA801" s="102"/>
      <c r="NQB801" s="102"/>
      <c r="NQC801" s="102"/>
      <c r="NQD801" s="102"/>
      <c r="NQE801" s="102"/>
      <c r="NQF801" s="102"/>
      <c r="NQG801" s="102"/>
      <c r="NQH801" s="102"/>
      <c r="NQI801" s="102"/>
      <c r="NQJ801" s="102"/>
      <c r="NQK801" s="102"/>
      <c r="NQL801" s="102"/>
      <c r="NQM801" s="102"/>
      <c r="NQN801" s="102"/>
      <c r="NQO801" s="102"/>
      <c r="NQP801" s="102"/>
      <c r="NQQ801" s="102"/>
      <c r="NQR801" s="102"/>
      <c r="NQS801" s="102"/>
      <c r="NQT801" s="102"/>
      <c r="NQU801" s="102"/>
      <c r="NQV801" s="102"/>
      <c r="NQW801" s="102"/>
      <c r="NQX801" s="102"/>
      <c r="NQY801" s="102"/>
      <c r="NQZ801" s="102"/>
      <c r="NRA801" s="102"/>
      <c r="NRB801" s="102"/>
      <c r="NRC801" s="102"/>
      <c r="NRD801" s="102"/>
      <c r="NRE801" s="102"/>
      <c r="NRF801" s="102"/>
      <c r="NRG801" s="102"/>
      <c r="NRH801" s="102"/>
      <c r="NRI801" s="102"/>
      <c r="NRJ801" s="102"/>
      <c r="NRK801" s="102"/>
      <c r="NRL801" s="102"/>
      <c r="NRM801" s="102"/>
      <c r="NRN801" s="102"/>
      <c r="NRO801" s="102"/>
      <c r="NRP801" s="102"/>
      <c r="NRQ801" s="102"/>
      <c r="NRR801" s="102"/>
      <c r="NRS801" s="102"/>
      <c r="NRT801" s="102"/>
      <c r="NRU801" s="102"/>
      <c r="NRV801" s="102"/>
      <c r="NRW801" s="102"/>
      <c r="NRX801" s="102"/>
      <c r="NRY801" s="102"/>
      <c r="NRZ801" s="102"/>
      <c r="NSA801" s="102"/>
      <c r="NSB801" s="102"/>
      <c r="NSC801" s="102"/>
      <c r="NSD801" s="102"/>
      <c r="NSE801" s="102"/>
      <c r="NSF801" s="102"/>
      <c r="NSG801" s="102"/>
      <c r="NSH801" s="102"/>
      <c r="NSI801" s="102"/>
      <c r="NSJ801" s="102"/>
      <c r="NSK801" s="102"/>
      <c r="NSL801" s="102"/>
      <c r="NSM801" s="102"/>
      <c r="NSN801" s="102"/>
      <c r="NSO801" s="102"/>
      <c r="NSP801" s="102"/>
      <c r="NSQ801" s="102"/>
      <c r="NSR801" s="102"/>
      <c r="NSS801" s="102"/>
      <c r="NST801" s="102"/>
      <c r="NSU801" s="102"/>
      <c r="NSV801" s="102"/>
      <c r="NSW801" s="102"/>
      <c r="NSX801" s="102"/>
      <c r="NSY801" s="102"/>
      <c r="NSZ801" s="102"/>
      <c r="NTA801" s="102"/>
      <c r="NTB801" s="102"/>
      <c r="NTC801" s="102"/>
      <c r="NTD801" s="102"/>
      <c r="NTE801" s="102"/>
      <c r="NTF801" s="102"/>
      <c r="NTG801" s="102"/>
      <c r="NTH801" s="102"/>
      <c r="NTI801" s="102"/>
      <c r="NTJ801" s="102"/>
      <c r="NTK801" s="102"/>
      <c r="NTL801" s="102"/>
      <c r="NTM801" s="102"/>
      <c r="NTN801" s="102"/>
      <c r="NTO801" s="102"/>
      <c r="NTP801" s="102"/>
      <c r="NTQ801" s="102"/>
      <c r="NTR801" s="102"/>
      <c r="NTS801" s="102"/>
      <c r="NTT801" s="102"/>
      <c r="NTU801" s="102"/>
      <c r="NTV801" s="102"/>
      <c r="NTW801" s="102"/>
      <c r="NTX801" s="102"/>
      <c r="NTY801" s="102"/>
      <c r="NTZ801" s="102"/>
      <c r="NUA801" s="102"/>
      <c r="NUB801" s="102"/>
      <c r="NUC801" s="102"/>
      <c r="NUD801" s="102"/>
      <c r="NUE801" s="102"/>
      <c r="NUF801" s="102"/>
      <c r="NUG801" s="102"/>
      <c r="NUH801" s="102"/>
      <c r="NUI801" s="102"/>
      <c r="NUJ801" s="102"/>
      <c r="NUK801" s="102"/>
      <c r="NUL801" s="102"/>
      <c r="NUM801" s="102"/>
      <c r="NUN801" s="102"/>
      <c r="NUO801" s="102"/>
      <c r="NUP801" s="102"/>
      <c r="NUQ801" s="102"/>
      <c r="NUR801" s="102"/>
      <c r="NUS801" s="102"/>
      <c r="NUT801" s="102"/>
      <c r="NUU801" s="102"/>
      <c r="NUV801" s="102"/>
      <c r="NUW801" s="102"/>
      <c r="NUX801" s="102"/>
      <c r="NUY801" s="102"/>
      <c r="NUZ801" s="102"/>
      <c r="NVA801" s="102"/>
      <c r="NVB801" s="102"/>
      <c r="NVC801" s="102"/>
      <c r="NVD801" s="102"/>
      <c r="NVE801" s="102"/>
      <c r="NVF801" s="102"/>
      <c r="NVG801" s="102"/>
      <c r="NVH801" s="102"/>
      <c r="NVI801" s="102"/>
      <c r="NVJ801" s="102"/>
      <c r="NVK801" s="102"/>
      <c r="NVL801" s="102"/>
      <c r="NVM801" s="102"/>
      <c r="NVN801" s="102"/>
      <c r="NVO801" s="102"/>
      <c r="NVP801" s="102"/>
      <c r="NVQ801" s="102"/>
      <c r="NVR801" s="102"/>
      <c r="NVS801" s="102"/>
      <c r="NVT801" s="102"/>
      <c r="NVU801" s="102"/>
      <c r="NVV801" s="102"/>
      <c r="NVW801" s="102"/>
      <c r="NVX801" s="102"/>
      <c r="NVY801" s="102"/>
      <c r="NVZ801" s="102"/>
      <c r="NWA801" s="102"/>
      <c r="NWB801" s="102"/>
      <c r="NWC801" s="102"/>
      <c r="NWD801" s="102"/>
      <c r="NWE801" s="102"/>
      <c r="NWF801" s="102"/>
      <c r="NWG801" s="102"/>
      <c r="NWH801" s="102"/>
      <c r="NWI801" s="102"/>
      <c r="NWJ801" s="102"/>
      <c r="NWK801" s="102"/>
      <c r="NWL801" s="102"/>
      <c r="NWM801" s="102"/>
      <c r="NWN801" s="102"/>
      <c r="NWO801" s="102"/>
      <c r="NWP801" s="102"/>
      <c r="NWQ801" s="102"/>
      <c r="NWR801" s="102"/>
      <c r="NWS801" s="102"/>
      <c r="NWT801" s="102"/>
      <c r="NWU801" s="102"/>
      <c r="NWV801" s="102"/>
      <c r="NWW801" s="102"/>
      <c r="NWX801" s="102"/>
      <c r="NWY801" s="102"/>
      <c r="NWZ801" s="102"/>
      <c r="NXA801" s="102"/>
      <c r="NXB801" s="102"/>
      <c r="NXC801" s="102"/>
      <c r="NXD801" s="102"/>
      <c r="NXE801" s="102"/>
      <c r="NXF801" s="102"/>
      <c r="NXG801" s="102"/>
      <c r="NXH801" s="102"/>
      <c r="NXI801" s="102"/>
      <c r="NXJ801" s="102"/>
      <c r="NXK801" s="102"/>
      <c r="NXL801" s="102"/>
      <c r="NXM801" s="102"/>
      <c r="NXN801" s="102"/>
      <c r="NXO801" s="102"/>
      <c r="NXP801" s="102"/>
      <c r="NXQ801" s="102"/>
      <c r="NXR801" s="102"/>
      <c r="NXS801" s="102"/>
      <c r="NXT801" s="102"/>
      <c r="NXU801" s="102"/>
      <c r="NXV801" s="102"/>
      <c r="NXW801" s="102"/>
      <c r="NXX801" s="102"/>
      <c r="NXY801" s="102"/>
      <c r="NXZ801" s="102"/>
      <c r="NYA801" s="102"/>
      <c r="NYB801" s="102"/>
      <c r="NYC801" s="102"/>
      <c r="NYD801" s="102"/>
      <c r="NYE801" s="102"/>
      <c r="NYF801" s="102"/>
      <c r="NYG801" s="102"/>
      <c r="NYH801" s="102"/>
      <c r="NYI801" s="102"/>
      <c r="NYJ801" s="102"/>
      <c r="NYK801" s="102"/>
      <c r="NYL801" s="102"/>
      <c r="NYM801" s="102"/>
      <c r="NYN801" s="102"/>
      <c r="NYO801" s="102"/>
      <c r="NYP801" s="102"/>
      <c r="NYQ801" s="102"/>
      <c r="NYR801" s="102"/>
      <c r="NYS801" s="102"/>
      <c r="NYT801" s="102"/>
      <c r="NYU801" s="102"/>
      <c r="NYV801" s="102"/>
      <c r="NYW801" s="102"/>
      <c r="NYX801" s="102"/>
      <c r="NYY801" s="102"/>
      <c r="NYZ801" s="102"/>
      <c r="NZA801" s="102"/>
      <c r="NZB801" s="102"/>
      <c r="NZC801" s="102"/>
      <c r="NZD801" s="102"/>
      <c r="NZE801" s="102"/>
      <c r="NZF801" s="102"/>
      <c r="NZG801" s="102"/>
      <c r="NZH801" s="102"/>
      <c r="NZI801" s="102"/>
      <c r="NZJ801" s="102"/>
      <c r="NZK801" s="102"/>
      <c r="NZL801" s="102"/>
      <c r="NZM801" s="102"/>
      <c r="NZN801" s="102"/>
      <c r="NZO801" s="102"/>
      <c r="NZP801" s="102"/>
      <c r="NZQ801" s="102"/>
      <c r="NZR801" s="102"/>
      <c r="NZS801" s="102"/>
      <c r="NZT801" s="102"/>
      <c r="NZU801" s="102"/>
      <c r="NZV801" s="102"/>
      <c r="NZW801" s="102"/>
      <c r="NZX801" s="102"/>
      <c r="NZY801" s="102"/>
      <c r="NZZ801" s="102"/>
      <c r="OAA801" s="102"/>
      <c r="OAB801" s="102"/>
      <c r="OAC801" s="102"/>
      <c r="OAD801" s="102"/>
      <c r="OAE801" s="102"/>
      <c r="OAF801" s="102"/>
      <c r="OAG801" s="102"/>
      <c r="OAH801" s="102"/>
      <c r="OAI801" s="102"/>
      <c r="OAJ801" s="102"/>
      <c r="OAK801" s="102"/>
      <c r="OAL801" s="102"/>
      <c r="OAM801" s="102"/>
      <c r="OAN801" s="102"/>
      <c r="OAO801" s="102"/>
      <c r="OAP801" s="102"/>
      <c r="OAQ801" s="102"/>
      <c r="OAR801" s="102"/>
      <c r="OAS801" s="102"/>
      <c r="OAT801" s="102"/>
      <c r="OAU801" s="102"/>
      <c r="OAV801" s="102"/>
      <c r="OAW801" s="102"/>
      <c r="OAX801" s="102"/>
      <c r="OAY801" s="102"/>
      <c r="OAZ801" s="102"/>
      <c r="OBA801" s="102"/>
      <c r="OBB801" s="102"/>
      <c r="OBC801" s="102"/>
      <c r="OBD801" s="102"/>
      <c r="OBE801" s="102"/>
      <c r="OBF801" s="102"/>
      <c r="OBG801" s="102"/>
      <c r="OBH801" s="102"/>
      <c r="OBI801" s="102"/>
      <c r="OBJ801" s="102"/>
      <c r="OBK801" s="102"/>
      <c r="OBL801" s="102"/>
      <c r="OBM801" s="102"/>
      <c r="OBN801" s="102"/>
      <c r="OBO801" s="102"/>
      <c r="OBP801" s="102"/>
      <c r="OBQ801" s="102"/>
      <c r="OBR801" s="102"/>
      <c r="OBS801" s="102"/>
      <c r="OBT801" s="102"/>
      <c r="OBU801" s="102"/>
      <c r="OBV801" s="102"/>
      <c r="OBW801" s="102"/>
      <c r="OBX801" s="102"/>
      <c r="OBY801" s="102"/>
      <c r="OBZ801" s="102"/>
      <c r="OCA801" s="102"/>
      <c r="OCB801" s="102"/>
      <c r="OCC801" s="102"/>
      <c r="OCD801" s="102"/>
      <c r="OCE801" s="102"/>
      <c r="OCF801" s="102"/>
      <c r="OCG801" s="102"/>
      <c r="OCH801" s="102"/>
      <c r="OCI801" s="102"/>
      <c r="OCJ801" s="102"/>
      <c r="OCK801" s="102"/>
      <c r="OCL801" s="102"/>
      <c r="OCM801" s="102"/>
      <c r="OCN801" s="102"/>
      <c r="OCO801" s="102"/>
      <c r="OCP801" s="102"/>
      <c r="OCQ801" s="102"/>
      <c r="OCR801" s="102"/>
      <c r="OCS801" s="102"/>
      <c r="OCT801" s="102"/>
      <c r="OCU801" s="102"/>
      <c r="OCV801" s="102"/>
      <c r="OCW801" s="102"/>
      <c r="OCX801" s="102"/>
      <c r="OCY801" s="102"/>
      <c r="OCZ801" s="102"/>
      <c r="ODA801" s="102"/>
      <c r="ODB801" s="102"/>
      <c r="ODC801" s="102"/>
      <c r="ODD801" s="102"/>
      <c r="ODE801" s="102"/>
      <c r="ODF801" s="102"/>
      <c r="ODG801" s="102"/>
      <c r="ODH801" s="102"/>
      <c r="ODI801" s="102"/>
      <c r="ODJ801" s="102"/>
      <c r="ODK801" s="102"/>
      <c r="ODL801" s="102"/>
      <c r="ODM801" s="102"/>
      <c r="ODN801" s="102"/>
      <c r="ODO801" s="102"/>
      <c r="ODP801" s="102"/>
      <c r="ODQ801" s="102"/>
      <c r="ODR801" s="102"/>
      <c r="ODS801" s="102"/>
      <c r="ODT801" s="102"/>
      <c r="ODU801" s="102"/>
      <c r="ODV801" s="102"/>
      <c r="ODW801" s="102"/>
      <c r="ODX801" s="102"/>
      <c r="ODY801" s="102"/>
      <c r="ODZ801" s="102"/>
      <c r="OEA801" s="102"/>
      <c r="OEB801" s="102"/>
      <c r="OEC801" s="102"/>
      <c r="OED801" s="102"/>
      <c r="OEE801" s="102"/>
      <c r="OEF801" s="102"/>
      <c r="OEG801" s="102"/>
      <c r="OEH801" s="102"/>
      <c r="OEI801" s="102"/>
      <c r="OEJ801" s="102"/>
      <c r="OEK801" s="102"/>
      <c r="OEL801" s="102"/>
      <c r="OEM801" s="102"/>
      <c r="OEN801" s="102"/>
      <c r="OEO801" s="102"/>
      <c r="OEP801" s="102"/>
      <c r="OEQ801" s="102"/>
      <c r="OER801" s="102"/>
      <c r="OES801" s="102"/>
      <c r="OET801" s="102"/>
      <c r="OEU801" s="102"/>
      <c r="OEV801" s="102"/>
      <c r="OEW801" s="102"/>
      <c r="OEX801" s="102"/>
      <c r="OEY801" s="102"/>
      <c r="OEZ801" s="102"/>
      <c r="OFA801" s="102"/>
      <c r="OFB801" s="102"/>
      <c r="OFC801" s="102"/>
      <c r="OFD801" s="102"/>
      <c r="OFE801" s="102"/>
      <c r="OFF801" s="102"/>
      <c r="OFG801" s="102"/>
      <c r="OFH801" s="102"/>
      <c r="OFI801" s="102"/>
      <c r="OFJ801" s="102"/>
      <c r="OFK801" s="102"/>
      <c r="OFL801" s="102"/>
      <c r="OFM801" s="102"/>
      <c r="OFN801" s="102"/>
      <c r="OFO801" s="102"/>
      <c r="OFP801" s="102"/>
      <c r="OFQ801" s="102"/>
      <c r="OFR801" s="102"/>
      <c r="OFS801" s="102"/>
      <c r="OFT801" s="102"/>
      <c r="OFU801" s="102"/>
      <c r="OFV801" s="102"/>
      <c r="OFW801" s="102"/>
      <c r="OFX801" s="102"/>
      <c r="OFY801" s="102"/>
      <c r="OFZ801" s="102"/>
      <c r="OGA801" s="102"/>
      <c r="OGB801" s="102"/>
      <c r="OGC801" s="102"/>
      <c r="OGD801" s="102"/>
      <c r="OGE801" s="102"/>
      <c r="OGF801" s="102"/>
      <c r="OGG801" s="102"/>
      <c r="OGH801" s="102"/>
      <c r="OGI801" s="102"/>
      <c r="OGJ801" s="102"/>
      <c r="OGK801" s="102"/>
      <c r="OGL801" s="102"/>
      <c r="OGM801" s="102"/>
      <c r="OGN801" s="102"/>
      <c r="OGO801" s="102"/>
      <c r="OGP801" s="102"/>
      <c r="OGQ801" s="102"/>
      <c r="OGR801" s="102"/>
      <c r="OGS801" s="102"/>
      <c r="OGT801" s="102"/>
      <c r="OGU801" s="102"/>
      <c r="OGV801" s="102"/>
      <c r="OGW801" s="102"/>
      <c r="OGX801" s="102"/>
      <c r="OGY801" s="102"/>
      <c r="OGZ801" s="102"/>
      <c r="OHA801" s="102"/>
      <c r="OHB801" s="102"/>
      <c r="OHC801" s="102"/>
      <c r="OHD801" s="102"/>
      <c r="OHE801" s="102"/>
      <c r="OHF801" s="102"/>
      <c r="OHG801" s="102"/>
      <c r="OHH801" s="102"/>
      <c r="OHI801" s="102"/>
      <c r="OHJ801" s="102"/>
      <c r="OHK801" s="102"/>
      <c r="OHL801" s="102"/>
      <c r="OHM801" s="102"/>
      <c r="OHN801" s="102"/>
      <c r="OHO801" s="102"/>
      <c r="OHP801" s="102"/>
      <c r="OHQ801" s="102"/>
      <c r="OHR801" s="102"/>
      <c r="OHS801" s="102"/>
      <c r="OHT801" s="102"/>
      <c r="OHU801" s="102"/>
      <c r="OHV801" s="102"/>
      <c r="OHW801" s="102"/>
      <c r="OHX801" s="102"/>
      <c r="OHY801" s="102"/>
      <c r="OHZ801" s="102"/>
      <c r="OIA801" s="102"/>
      <c r="OIB801" s="102"/>
      <c r="OIC801" s="102"/>
      <c r="OID801" s="102"/>
      <c r="OIE801" s="102"/>
      <c r="OIF801" s="102"/>
      <c r="OIG801" s="102"/>
      <c r="OIH801" s="102"/>
      <c r="OII801" s="102"/>
      <c r="OIJ801" s="102"/>
      <c r="OIK801" s="102"/>
      <c r="OIL801" s="102"/>
      <c r="OIM801" s="102"/>
      <c r="OIN801" s="102"/>
      <c r="OIO801" s="102"/>
      <c r="OIP801" s="102"/>
      <c r="OIQ801" s="102"/>
      <c r="OIR801" s="102"/>
      <c r="OIS801" s="102"/>
      <c r="OIT801" s="102"/>
      <c r="OIU801" s="102"/>
      <c r="OIV801" s="102"/>
      <c r="OIW801" s="102"/>
      <c r="OIX801" s="102"/>
      <c r="OIY801" s="102"/>
      <c r="OIZ801" s="102"/>
      <c r="OJA801" s="102"/>
      <c r="OJB801" s="102"/>
      <c r="OJC801" s="102"/>
      <c r="OJD801" s="102"/>
      <c r="OJE801" s="102"/>
      <c r="OJF801" s="102"/>
      <c r="OJG801" s="102"/>
      <c r="OJH801" s="102"/>
      <c r="OJI801" s="102"/>
      <c r="OJJ801" s="102"/>
      <c r="OJK801" s="102"/>
      <c r="OJL801" s="102"/>
      <c r="OJM801" s="102"/>
      <c r="OJN801" s="102"/>
      <c r="OJO801" s="102"/>
      <c r="OJP801" s="102"/>
      <c r="OJQ801" s="102"/>
      <c r="OJR801" s="102"/>
      <c r="OJS801" s="102"/>
      <c r="OJT801" s="102"/>
      <c r="OJU801" s="102"/>
      <c r="OJV801" s="102"/>
      <c r="OJW801" s="102"/>
      <c r="OJX801" s="102"/>
      <c r="OJY801" s="102"/>
      <c r="OJZ801" s="102"/>
      <c r="OKA801" s="102"/>
      <c r="OKB801" s="102"/>
      <c r="OKC801" s="102"/>
      <c r="OKD801" s="102"/>
      <c r="OKE801" s="102"/>
      <c r="OKF801" s="102"/>
      <c r="OKG801" s="102"/>
      <c r="OKH801" s="102"/>
      <c r="OKI801" s="102"/>
      <c r="OKJ801" s="102"/>
      <c r="OKK801" s="102"/>
      <c r="OKL801" s="102"/>
      <c r="OKM801" s="102"/>
      <c r="OKN801" s="102"/>
      <c r="OKO801" s="102"/>
      <c r="OKP801" s="102"/>
      <c r="OKQ801" s="102"/>
      <c r="OKR801" s="102"/>
      <c r="OKS801" s="102"/>
      <c r="OKT801" s="102"/>
      <c r="OKU801" s="102"/>
      <c r="OKV801" s="102"/>
      <c r="OKW801" s="102"/>
      <c r="OKX801" s="102"/>
      <c r="OKY801" s="102"/>
      <c r="OKZ801" s="102"/>
      <c r="OLA801" s="102"/>
      <c r="OLB801" s="102"/>
      <c r="OLC801" s="102"/>
      <c r="OLD801" s="102"/>
      <c r="OLE801" s="102"/>
      <c r="OLF801" s="102"/>
      <c r="OLG801" s="102"/>
      <c r="OLH801" s="102"/>
      <c r="OLI801" s="102"/>
      <c r="OLJ801" s="102"/>
      <c r="OLK801" s="102"/>
      <c r="OLL801" s="102"/>
      <c r="OLM801" s="102"/>
      <c r="OLN801" s="102"/>
      <c r="OLO801" s="102"/>
      <c r="OLP801" s="102"/>
      <c r="OLQ801" s="102"/>
      <c r="OLR801" s="102"/>
      <c r="OLS801" s="102"/>
      <c r="OLT801" s="102"/>
      <c r="OLU801" s="102"/>
      <c r="OLV801" s="102"/>
      <c r="OLW801" s="102"/>
      <c r="OLX801" s="102"/>
      <c r="OLY801" s="102"/>
      <c r="OLZ801" s="102"/>
      <c r="OMA801" s="102"/>
      <c r="OMB801" s="102"/>
      <c r="OMC801" s="102"/>
      <c r="OMD801" s="102"/>
      <c r="OME801" s="102"/>
      <c r="OMF801" s="102"/>
      <c r="OMG801" s="102"/>
      <c r="OMH801" s="102"/>
      <c r="OMI801" s="102"/>
      <c r="OMJ801" s="102"/>
      <c r="OMK801" s="102"/>
      <c r="OML801" s="102"/>
      <c r="OMM801" s="102"/>
      <c r="OMN801" s="102"/>
      <c r="OMO801" s="102"/>
      <c r="OMP801" s="102"/>
      <c r="OMQ801" s="102"/>
      <c r="OMR801" s="102"/>
      <c r="OMS801" s="102"/>
      <c r="OMT801" s="102"/>
      <c r="OMU801" s="102"/>
      <c r="OMV801" s="102"/>
      <c r="OMW801" s="102"/>
      <c r="OMX801" s="102"/>
      <c r="OMY801" s="102"/>
      <c r="OMZ801" s="102"/>
      <c r="ONA801" s="102"/>
      <c r="ONB801" s="102"/>
      <c r="ONC801" s="102"/>
      <c r="OND801" s="102"/>
      <c r="ONE801" s="102"/>
      <c r="ONF801" s="102"/>
      <c r="ONG801" s="102"/>
      <c r="ONH801" s="102"/>
      <c r="ONI801" s="102"/>
      <c r="ONJ801" s="102"/>
      <c r="ONK801" s="102"/>
      <c r="ONL801" s="102"/>
      <c r="ONM801" s="102"/>
      <c r="ONN801" s="102"/>
      <c r="ONO801" s="102"/>
      <c r="ONP801" s="102"/>
      <c r="ONQ801" s="102"/>
      <c r="ONR801" s="102"/>
      <c r="ONS801" s="102"/>
      <c r="ONT801" s="102"/>
      <c r="ONU801" s="102"/>
      <c r="ONV801" s="102"/>
      <c r="ONW801" s="102"/>
      <c r="ONX801" s="102"/>
      <c r="ONY801" s="102"/>
      <c r="ONZ801" s="102"/>
      <c r="OOA801" s="102"/>
      <c r="OOB801" s="102"/>
      <c r="OOC801" s="102"/>
      <c r="OOD801" s="102"/>
      <c r="OOE801" s="102"/>
      <c r="OOF801" s="102"/>
      <c r="OOG801" s="102"/>
      <c r="OOH801" s="102"/>
      <c r="OOI801" s="102"/>
      <c r="OOJ801" s="102"/>
      <c r="OOK801" s="102"/>
      <c r="OOL801" s="102"/>
      <c r="OOM801" s="102"/>
      <c r="OON801" s="102"/>
      <c r="OOO801" s="102"/>
      <c r="OOP801" s="102"/>
      <c r="OOQ801" s="102"/>
      <c r="OOR801" s="102"/>
      <c r="OOS801" s="102"/>
      <c r="OOT801" s="102"/>
      <c r="OOU801" s="102"/>
      <c r="OOV801" s="102"/>
      <c r="OOW801" s="102"/>
      <c r="OOX801" s="102"/>
      <c r="OOY801" s="102"/>
      <c r="OOZ801" s="102"/>
      <c r="OPA801" s="102"/>
      <c r="OPB801" s="102"/>
      <c r="OPC801" s="102"/>
      <c r="OPD801" s="102"/>
      <c r="OPE801" s="102"/>
      <c r="OPF801" s="102"/>
      <c r="OPG801" s="102"/>
      <c r="OPH801" s="102"/>
      <c r="OPI801" s="102"/>
      <c r="OPJ801" s="102"/>
      <c r="OPK801" s="102"/>
      <c r="OPL801" s="102"/>
      <c r="OPM801" s="102"/>
      <c r="OPN801" s="102"/>
      <c r="OPO801" s="102"/>
      <c r="OPP801" s="102"/>
      <c r="OPQ801" s="102"/>
      <c r="OPR801" s="102"/>
      <c r="OPS801" s="102"/>
      <c r="OPT801" s="102"/>
      <c r="OPU801" s="102"/>
      <c r="OPV801" s="102"/>
      <c r="OPW801" s="102"/>
      <c r="OPX801" s="102"/>
      <c r="OPY801" s="102"/>
      <c r="OPZ801" s="102"/>
      <c r="OQA801" s="102"/>
      <c r="OQB801" s="102"/>
      <c r="OQC801" s="102"/>
      <c r="OQD801" s="102"/>
      <c r="OQE801" s="102"/>
      <c r="OQF801" s="102"/>
      <c r="OQG801" s="102"/>
      <c r="OQH801" s="102"/>
      <c r="OQI801" s="102"/>
      <c r="OQJ801" s="102"/>
      <c r="OQK801" s="102"/>
      <c r="OQL801" s="102"/>
      <c r="OQM801" s="102"/>
      <c r="OQN801" s="102"/>
      <c r="OQO801" s="102"/>
      <c r="OQP801" s="102"/>
      <c r="OQQ801" s="102"/>
      <c r="OQR801" s="102"/>
      <c r="OQS801" s="102"/>
      <c r="OQT801" s="102"/>
      <c r="OQU801" s="102"/>
      <c r="OQV801" s="102"/>
      <c r="OQW801" s="102"/>
      <c r="OQX801" s="102"/>
      <c r="OQY801" s="102"/>
      <c r="OQZ801" s="102"/>
      <c r="ORA801" s="102"/>
      <c r="ORB801" s="102"/>
      <c r="ORC801" s="102"/>
      <c r="ORD801" s="102"/>
      <c r="ORE801" s="102"/>
      <c r="ORF801" s="102"/>
      <c r="ORG801" s="102"/>
      <c r="ORH801" s="102"/>
      <c r="ORI801" s="102"/>
      <c r="ORJ801" s="102"/>
      <c r="ORK801" s="102"/>
      <c r="ORL801" s="102"/>
      <c r="ORM801" s="102"/>
      <c r="ORN801" s="102"/>
      <c r="ORO801" s="102"/>
      <c r="ORP801" s="102"/>
      <c r="ORQ801" s="102"/>
      <c r="ORR801" s="102"/>
      <c r="ORS801" s="102"/>
      <c r="ORT801" s="102"/>
      <c r="ORU801" s="102"/>
      <c r="ORV801" s="102"/>
      <c r="ORW801" s="102"/>
      <c r="ORX801" s="102"/>
      <c r="ORY801" s="102"/>
      <c r="ORZ801" s="102"/>
      <c r="OSA801" s="102"/>
      <c r="OSB801" s="102"/>
      <c r="OSC801" s="102"/>
      <c r="OSD801" s="102"/>
      <c r="OSE801" s="102"/>
      <c r="OSF801" s="102"/>
      <c r="OSG801" s="102"/>
      <c r="OSH801" s="102"/>
      <c r="OSI801" s="102"/>
      <c r="OSJ801" s="102"/>
      <c r="OSK801" s="102"/>
      <c r="OSL801" s="102"/>
      <c r="OSM801" s="102"/>
      <c r="OSN801" s="102"/>
      <c r="OSO801" s="102"/>
      <c r="OSP801" s="102"/>
      <c r="OSQ801" s="102"/>
      <c r="OSR801" s="102"/>
      <c r="OSS801" s="102"/>
      <c r="OST801" s="102"/>
      <c r="OSU801" s="102"/>
      <c r="OSV801" s="102"/>
      <c r="OSW801" s="102"/>
      <c r="OSX801" s="102"/>
      <c r="OSY801" s="102"/>
      <c r="OSZ801" s="102"/>
      <c r="OTA801" s="102"/>
      <c r="OTB801" s="102"/>
      <c r="OTC801" s="102"/>
      <c r="OTD801" s="102"/>
      <c r="OTE801" s="102"/>
      <c r="OTF801" s="102"/>
      <c r="OTG801" s="102"/>
      <c r="OTH801" s="102"/>
      <c r="OTI801" s="102"/>
      <c r="OTJ801" s="102"/>
      <c r="OTK801" s="102"/>
      <c r="OTL801" s="102"/>
      <c r="OTM801" s="102"/>
      <c r="OTN801" s="102"/>
      <c r="OTO801" s="102"/>
      <c r="OTP801" s="102"/>
      <c r="OTQ801" s="102"/>
      <c r="OTR801" s="102"/>
      <c r="OTS801" s="102"/>
      <c r="OTT801" s="102"/>
      <c r="OTU801" s="102"/>
      <c r="OTV801" s="102"/>
      <c r="OTW801" s="102"/>
      <c r="OTX801" s="102"/>
      <c r="OTY801" s="102"/>
      <c r="OTZ801" s="102"/>
      <c r="OUA801" s="102"/>
      <c r="OUB801" s="102"/>
      <c r="OUC801" s="102"/>
      <c r="OUD801" s="102"/>
      <c r="OUE801" s="102"/>
      <c r="OUF801" s="102"/>
      <c r="OUG801" s="102"/>
      <c r="OUH801" s="102"/>
      <c r="OUI801" s="102"/>
      <c r="OUJ801" s="102"/>
      <c r="OUK801" s="102"/>
      <c r="OUL801" s="102"/>
      <c r="OUM801" s="102"/>
      <c r="OUN801" s="102"/>
      <c r="OUO801" s="102"/>
      <c r="OUP801" s="102"/>
      <c r="OUQ801" s="102"/>
      <c r="OUR801" s="102"/>
      <c r="OUS801" s="102"/>
      <c r="OUT801" s="102"/>
      <c r="OUU801" s="102"/>
      <c r="OUV801" s="102"/>
      <c r="OUW801" s="102"/>
      <c r="OUX801" s="102"/>
      <c r="OUY801" s="102"/>
      <c r="OUZ801" s="102"/>
      <c r="OVA801" s="102"/>
      <c r="OVB801" s="102"/>
      <c r="OVC801" s="102"/>
      <c r="OVD801" s="102"/>
      <c r="OVE801" s="102"/>
      <c r="OVF801" s="102"/>
      <c r="OVG801" s="102"/>
      <c r="OVH801" s="102"/>
      <c r="OVI801" s="102"/>
      <c r="OVJ801" s="102"/>
      <c r="OVK801" s="102"/>
      <c r="OVL801" s="102"/>
      <c r="OVM801" s="102"/>
      <c r="OVN801" s="102"/>
      <c r="OVO801" s="102"/>
      <c r="OVP801" s="102"/>
      <c r="OVQ801" s="102"/>
      <c r="OVR801" s="102"/>
      <c r="OVS801" s="102"/>
      <c r="OVT801" s="102"/>
      <c r="OVU801" s="102"/>
      <c r="OVV801" s="102"/>
      <c r="OVW801" s="102"/>
      <c r="OVX801" s="102"/>
      <c r="OVY801" s="102"/>
      <c r="OVZ801" s="102"/>
      <c r="OWA801" s="102"/>
      <c r="OWB801" s="102"/>
      <c r="OWC801" s="102"/>
      <c r="OWD801" s="102"/>
      <c r="OWE801" s="102"/>
      <c r="OWF801" s="102"/>
      <c r="OWG801" s="102"/>
      <c r="OWH801" s="102"/>
      <c r="OWI801" s="102"/>
      <c r="OWJ801" s="102"/>
      <c r="OWK801" s="102"/>
      <c r="OWL801" s="102"/>
      <c r="OWM801" s="102"/>
      <c r="OWN801" s="102"/>
      <c r="OWO801" s="102"/>
      <c r="OWP801" s="102"/>
      <c r="OWQ801" s="102"/>
      <c r="OWR801" s="102"/>
      <c r="OWS801" s="102"/>
      <c r="OWT801" s="102"/>
      <c r="OWU801" s="102"/>
      <c r="OWV801" s="102"/>
      <c r="OWW801" s="102"/>
      <c r="OWX801" s="102"/>
      <c r="OWY801" s="102"/>
      <c r="OWZ801" s="102"/>
      <c r="OXA801" s="102"/>
      <c r="OXB801" s="102"/>
      <c r="OXC801" s="102"/>
      <c r="OXD801" s="102"/>
      <c r="OXE801" s="102"/>
      <c r="OXF801" s="102"/>
      <c r="OXG801" s="102"/>
      <c r="OXH801" s="102"/>
      <c r="OXI801" s="102"/>
      <c r="OXJ801" s="102"/>
      <c r="OXK801" s="102"/>
      <c r="OXL801" s="102"/>
      <c r="OXM801" s="102"/>
      <c r="OXN801" s="102"/>
      <c r="OXO801" s="102"/>
      <c r="OXP801" s="102"/>
      <c r="OXQ801" s="102"/>
      <c r="OXR801" s="102"/>
      <c r="OXS801" s="102"/>
      <c r="OXT801" s="102"/>
      <c r="OXU801" s="102"/>
      <c r="OXV801" s="102"/>
      <c r="OXW801" s="102"/>
      <c r="OXX801" s="102"/>
      <c r="OXY801" s="102"/>
      <c r="OXZ801" s="102"/>
      <c r="OYA801" s="102"/>
      <c r="OYB801" s="102"/>
      <c r="OYC801" s="102"/>
      <c r="OYD801" s="102"/>
      <c r="OYE801" s="102"/>
      <c r="OYF801" s="102"/>
      <c r="OYG801" s="102"/>
      <c r="OYH801" s="102"/>
      <c r="OYI801" s="102"/>
      <c r="OYJ801" s="102"/>
      <c r="OYK801" s="102"/>
      <c r="OYL801" s="102"/>
      <c r="OYM801" s="102"/>
      <c r="OYN801" s="102"/>
      <c r="OYO801" s="102"/>
      <c r="OYP801" s="102"/>
      <c r="OYQ801" s="102"/>
      <c r="OYR801" s="102"/>
      <c r="OYS801" s="102"/>
      <c r="OYT801" s="102"/>
      <c r="OYU801" s="102"/>
      <c r="OYV801" s="102"/>
      <c r="OYW801" s="102"/>
      <c r="OYX801" s="102"/>
      <c r="OYY801" s="102"/>
      <c r="OYZ801" s="102"/>
      <c r="OZA801" s="102"/>
      <c r="OZB801" s="102"/>
      <c r="OZC801" s="102"/>
      <c r="OZD801" s="102"/>
      <c r="OZE801" s="102"/>
      <c r="OZF801" s="102"/>
      <c r="OZG801" s="102"/>
      <c r="OZH801" s="102"/>
      <c r="OZI801" s="102"/>
      <c r="OZJ801" s="102"/>
      <c r="OZK801" s="102"/>
      <c r="OZL801" s="102"/>
      <c r="OZM801" s="102"/>
      <c r="OZN801" s="102"/>
      <c r="OZO801" s="102"/>
      <c r="OZP801" s="102"/>
      <c r="OZQ801" s="102"/>
      <c r="OZR801" s="102"/>
      <c r="OZS801" s="102"/>
      <c r="OZT801" s="102"/>
      <c r="OZU801" s="102"/>
      <c r="OZV801" s="102"/>
      <c r="OZW801" s="102"/>
      <c r="OZX801" s="102"/>
      <c r="OZY801" s="102"/>
      <c r="OZZ801" s="102"/>
      <c r="PAA801" s="102"/>
      <c r="PAB801" s="102"/>
      <c r="PAC801" s="102"/>
      <c r="PAD801" s="102"/>
      <c r="PAE801" s="102"/>
      <c r="PAF801" s="102"/>
      <c r="PAG801" s="102"/>
      <c r="PAH801" s="102"/>
      <c r="PAI801" s="102"/>
      <c r="PAJ801" s="102"/>
      <c r="PAK801" s="102"/>
      <c r="PAL801" s="102"/>
      <c r="PAM801" s="102"/>
      <c r="PAN801" s="102"/>
      <c r="PAO801" s="102"/>
      <c r="PAP801" s="102"/>
      <c r="PAQ801" s="102"/>
      <c r="PAR801" s="102"/>
      <c r="PAS801" s="102"/>
      <c r="PAT801" s="102"/>
      <c r="PAU801" s="102"/>
      <c r="PAV801" s="102"/>
      <c r="PAW801" s="102"/>
      <c r="PAX801" s="102"/>
      <c r="PAY801" s="102"/>
      <c r="PAZ801" s="102"/>
      <c r="PBA801" s="102"/>
      <c r="PBB801" s="102"/>
      <c r="PBC801" s="102"/>
      <c r="PBD801" s="102"/>
      <c r="PBE801" s="102"/>
      <c r="PBF801" s="102"/>
      <c r="PBG801" s="102"/>
      <c r="PBH801" s="102"/>
      <c r="PBI801" s="102"/>
      <c r="PBJ801" s="102"/>
      <c r="PBK801" s="102"/>
      <c r="PBL801" s="102"/>
      <c r="PBM801" s="102"/>
      <c r="PBN801" s="102"/>
      <c r="PBO801" s="102"/>
      <c r="PBP801" s="102"/>
      <c r="PBQ801" s="102"/>
      <c r="PBR801" s="102"/>
      <c r="PBS801" s="102"/>
      <c r="PBT801" s="102"/>
      <c r="PBU801" s="102"/>
      <c r="PBV801" s="102"/>
      <c r="PBW801" s="102"/>
      <c r="PBX801" s="102"/>
      <c r="PBY801" s="102"/>
      <c r="PBZ801" s="102"/>
      <c r="PCA801" s="102"/>
      <c r="PCB801" s="102"/>
      <c r="PCC801" s="102"/>
      <c r="PCD801" s="102"/>
      <c r="PCE801" s="102"/>
      <c r="PCF801" s="102"/>
      <c r="PCG801" s="102"/>
      <c r="PCH801" s="102"/>
      <c r="PCI801" s="102"/>
      <c r="PCJ801" s="102"/>
      <c r="PCK801" s="102"/>
      <c r="PCL801" s="102"/>
      <c r="PCM801" s="102"/>
      <c r="PCN801" s="102"/>
      <c r="PCO801" s="102"/>
      <c r="PCP801" s="102"/>
      <c r="PCQ801" s="102"/>
      <c r="PCR801" s="102"/>
      <c r="PCS801" s="102"/>
      <c r="PCT801" s="102"/>
      <c r="PCU801" s="102"/>
      <c r="PCV801" s="102"/>
      <c r="PCW801" s="102"/>
      <c r="PCX801" s="102"/>
      <c r="PCY801" s="102"/>
      <c r="PCZ801" s="102"/>
      <c r="PDA801" s="102"/>
      <c r="PDB801" s="102"/>
      <c r="PDC801" s="102"/>
      <c r="PDD801" s="102"/>
      <c r="PDE801" s="102"/>
      <c r="PDF801" s="102"/>
      <c r="PDG801" s="102"/>
      <c r="PDH801" s="102"/>
      <c r="PDI801" s="102"/>
      <c r="PDJ801" s="102"/>
      <c r="PDK801" s="102"/>
      <c r="PDL801" s="102"/>
      <c r="PDM801" s="102"/>
      <c r="PDN801" s="102"/>
      <c r="PDO801" s="102"/>
      <c r="PDP801" s="102"/>
      <c r="PDQ801" s="102"/>
      <c r="PDR801" s="102"/>
      <c r="PDS801" s="102"/>
      <c r="PDT801" s="102"/>
      <c r="PDU801" s="102"/>
      <c r="PDV801" s="102"/>
      <c r="PDW801" s="102"/>
      <c r="PDX801" s="102"/>
      <c r="PDY801" s="102"/>
      <c r="PDZ801" s="102"/>
      <c r="PEA801" s="102"/>
      <c r="PEB801" s="102"/>
      <c r="PEC801" s="102"/>
      <c r="PED801" s="102"/>
      <c r="PEE801" s="102"/>
      <c r="PEF801" s="102"/>
      <c r="PEG801" s="102"/>
      <c r="PEH801" s="102"/>
      <c r="PEI801" s="102"/>
      <c r="PEJ801" s="102"/>
      <c r="PEK801" s="102"/>
      <c r="PEL801" s="102"/>
      <c r="PEM801" s="102"/>
      <c r="PEN801" s="102"/>
      <c r="PEO801" s="102"/>
      <c r="PEP801" s="102"/>
      <c r="PEQ801" s="102"/>
      <c r="PER801" s="102"/>
      <c r="PES801" s="102"/>
      <c r="PET801" s="102"/>
      <c r="PEU801" s="102"/>
      <c r="PEV801" s="102"/>
      <c r="PEW801" s="102"/>
      <c r="PEX801" s="102"/>
      <c r="PEY801" s="102"/>
      <c r="PEZ801" s="102"/>
      <c r="PFA801" s="102"/>
      <c r="PFB801" s="102"/>
      <c r="PFC801" s="102"/>
      <c r="PFD801" s="102"/>
      <c r="PFE801" s="102"/>
      <c r="PFF801" s="102"/>
      <c r="PFG801" s="102"/>
      <c r="PFH801" s="102"/>
      <c r="PFI801" s="102"/>
      <c r="PFJ801" s="102"/>
      <c r="PFK801" s="102"/>
      <c r="PFL801" s="102"/>
      <c r="PFM801" s="102"/>
      <c r="PFN801" s="102"/>
      <c r="PFO801" s="102"/>
      <c r="PFP801" s="102"/>
      <c r="PFQ801" s="102"/>
      <c r="PFR801" s="102"/>
      <c r="PFS801" s="102"/>
      <c r="PFT801" s="102"/>
      <c r="PFU801" s="102"/>
      <c r="PFV801" s="102"/>
      <c r="PFW801" s="102"/>
      <c r="PFX801" s="102"/>
      <c r="PFY801" s="102"/>
      <c r="PFZ801" s="102"/>
      <c r="PGA801" s="102"/>
      <c r="PGB801" s="102"/>
      <c r="PGC801" s="102"/>
      <c r="PGD801" s="102"/>
      <c r="PGE801" s="102"/>
      <c r="PGF801" s="102"/>
      <c r="PGG801" s="102"/>
      <c r="PGH801" s="102"/>
      <c r="PGI801" s="102"/>
      <c r="PGJ801" s="102"/>
      <c r="PGK801" s="102"/>
      <c r="PGL801" s="102"/>
      <c r="PGM801" s="102"/>
      <c r="PGN801" s="102"/>
      <c r="PGO801" s="102"/>
      <c r="PGP801" s="102"/>
      <c r="PGQ801" s="102"/>
      <c r="PGR801" s="102"/>
      <c r="PGS801" s="102"/>
      <c r="PGT801" s="102"/>
      <c r="PGU801" s="102"/>
      <c r="PGV801" s="102"/>
      <c r="PGW801" s="102"/>
      <c r="PGX801" s="102"/>
      <c r="PGY801" s="102"/>
      <c r="PGZ801" s="102"/>
      <c r="PHA801" s="102"/>
      <c r="PHB801" s="102"/>
      <c r="PHC801" s="102"/>
      <c r="PHD801" s="102"/>
      <c r="PHE801" s="102"/>
      <c r="PHF801" s="102"/>
      <c r="PHG801" s="102"/>
      <c r="PHH801" s="102"/>
      <c r="PHI801" s="102"/>
      <c r="PHJ801" s="102"/>
      <c r="PHK801" s="102"/>
      <c r="PHL801" s="102"/>
      <c r="PHM801" s="102"/>
      <c r="PHN801" s="102"/>
      <c r="PHO801" s="102"/>
      <c r="PHP801" s="102"/>
      <c r="PHQ801" s="102"/>
      <c r="PHR801" s="102"/>
      <c r="PHS801" s="102"/>
      <c r="PHT801" s="102"/>
      <c r="PHU801" s="102"/>
      <c r="PHV801" s="102"/>
      <c r="PHW801" s="102"/>
      <c r="PHX801" s="102"/>
      <c r="PHY801" s="102"/>
      <c r="PHZ801" s="102"/>
      <c r="PIA801" s="102"/>
      <c r="PIB801" s="102"/>
      <c r="PIC801" s="102"/>
      <c r="PID801" s="102"/>
      <c r="PIE801" s="102"/>
      <c r="PIF801" s="102"/>
      <c r="PIG801" s="102"/>
      <c r="PIH801" s="102"/>
      <c r="PII801" s="102"/>
      <c r="PIJ801" s="102"/>
      <c r="PIK801" s="102"/>
      <c r="PIL801" s="102"/>
      <c r="PIM801" s="102"/>
      <c r="PIN801" s="102"/>
      <c r="PIO801" s="102"/>
      <c r="PIP801" s="102"/>
      <c r="PIQ801" s="102"/>
      <c r="PIR801" s="102"/>
      <c r="PIS801" s="102"/>
      <c r="PIT801" s="102"/>
      <c r="PIU801" s="102"/>
      <c r="PIV801" s="102"/>
      <c r="PIW801" s="102"/>
      <c r="PIX801" s="102"/>
      <c r="PIY801" s="102"/>
      <c r="PIZ801" s="102"/>
      <c r="PJA801" s="102"/>
      <c r="PJB801" s="102"/>
      <c r="PJC801" s="102"/>
      <c r="PJD801" s="102"/>
      <c r="PJE801" s="102"/>
      <c r="PJF801" s="102"/>
      <c r="PJG801" s="102"/>
      <c r="PJH801" s="102"/>
      <c r="PJI801" s="102"/>
      <c r="PJJ801" s="102"/>
      <c r="PJK801" s="102"/>
      <c r="PJL801" s="102"/>
      <c r="PJM801" s="102"/>
      <c r="PJN801" s="102"/>
      <c r="PJO801" s="102"/>
      <c r="PJP801" s="102"/>
      <c r="PJQ801" s="102"/>
      <c r="PJR801" s="102"/>
      <c r="PJS801" s="102"/>
      <c r="PJT801" s="102"/>
      <c r="PJU801" s="102"/>
      <c r="PJV801" s="102"/>
      <c r="PJW801" s="102"/>
      <c r="PJX801" s="102"/>
      <c r="PJY801" s="102"/>
      <c r="PJZ801" s="102"/>
      <c r="PKA801" s="102"/>
      <c r="PKB801" s="102"/>
      <c r="PKC801" s="102"/>
      <c r="PKD801" s="102"/>
      <c r="PKE801" s="102"/>
      <c r="PKF801" s="102"/>
      <c r="PKG801" s="102"/>
      <c r="PKH801" s="102"/>
      <c r="PKI801" s="102"/>
      <c r="PKJ801" s="102"/>
      <c r="PKK801" s="102"/>
      <c r="PKL801" s="102"/>
      <c r="PKM801" s="102"/>
      <c r="PKN801" s="102"/>
      <c r="PKO801" s="102"/>
      <c r="PKP801" s="102"/>
      <c r="PKQ801" s="102"/>
      <c r="PKR801" s="102"/>
      <c r="PKS801" s="102"/>
      <c r="PKT801" s="102"/>
      <c r="PKU801" s="102"/>
      <c r="PKV801" s="102"/>
      <c r="PKW801" s="102"/>
      <c r="PKX801" s="102"/>
      <c r="PKY801" s="102"/>
      <c r="PKZ801" s="102"/>
      <c r="PLA801" s="102"/>
      <c r="PLB801" s="102"/>
      <c r="PLC801" s="102"/>
      <c r="PLD801" s="102"/>
      <c r="PLE801" s="102"/>
      <c r="PLF801" s="102"/>
      <c r="PLG801" s="102"/>
      <c r="PLH801" s="102"/>
      <c r="PLI801" s="102"/>
      <c r="PLJ801" s="102"/>
      <c r="PLK801" s="102"/>
      <c r="PLL801" s="102"/>
      <c r="PLM801" s="102"/>
      <c r="PLN801" s="102"/>
      <c r="PLO801" s="102"/>
      <c r="PLP801" s="102"/>
      <c r="PLQ801" s="102"/>
      <c r="PLR801" s="102"/>
      <c r="PLS801" s="102"/>
      <c r="PLT801" s="102"/>
      <c r="PLU801" s="102"/>
      <c r="PLV801" s="102"/>
      <c r="PLW801" s="102"/>
      <c r="PLX801" s="102"/>
      <c r="PLY801" s="102"/>
      <c r="PLZ801" s="102"/>
      <c r="PMA801" s="102"/>
      <c r="PMB801" s="102"/>
      <c r="PMC801" s="102"/>
      <c r="PMD801" s="102"/>
      <c r="PME801" s="102"/>
      <c r="PMF801" s="102"/>
      <c r="PMG801" s="102"/>
      <c r="PMH801" s="102"/>
      <c r="PMI801" s="102"/>
      <c r="PMJ801" s="102"/>
      <c r="PMK801" s="102"/>
      <c r="PML801" s="102"/>
      <c r="PMM801" s="102"/>
      <c r="PMN801" s="102"/>
      <c r="PMO801" s="102"/>
      <c r="PMP801" s="102"/>
      <c r="PMQ801" s="102"/>
      <c r="PMR801" s="102"/>
      <c r="PMS801" s="102"/>
      <c r="PMT801" s="102"/>
      <c r="PMU801" s="102"/>
      <c r="PMV801" s="102"/>
      <c r="PMW801" s="102"/>
      <c r="PMX801" s="102"/>
      <c r="PMY801" s="102"/>
      <c r="PMZ801" s="102"/>
      <c r="PNA801" s="102"/>
      <c r="PNB801" s="102"/>
      <c r="PNC801" s="102"/>
      <c r="PND801" s="102"/>
      <c r="PNE801" s="102"/>
      <c r="PNF801" s="102"/>
      <c r="PNG801" s="102"/>
      <c r="PNH801" s="102"/>
      <c r="PNI801" s="102"/>
      <c r="PNJ801" s="102"/>
      <c r="PNK801" s="102"/>
      <c r="PNL801" s="102"/>
      <c r="PNM801" s="102"/>
      <c r="PNN801" s="102"/>
      <c r="PNO801" s="102"/>
      <c r="PNP801" s="102"/>
      <c r="PNQ801" s="102"/>
      <c r="PNR801" s="102"/>
      <c r="PNS801" s="102"/>
      <c r="PNT801" s="102"/>
      <c r="PNU801" s="102"/>
      <c r="PNV801" s="102"/>
      <c r="PNW801" s="102"/>
      <c r="PNX801" s="102"/>
      <c r="PNY801" s="102"/>
      <c r="PNZ801" s="102"/>
      <c r="POA801" s="102"/>
      <c r="POB801" s="102"/>
      <c r="POC801" s="102"/>
      <c r="POD801" s="102"/>
      <c r="POE801" s="102"/>
      <c r="POF801" s="102"/>
      <c r="POG801" s="102"/>
      <c r="POH801" s="102"/>
      <c r="POI801" s="102"/>
      <c r="POJ801" s="102"/>
      <c r="POK801" s="102"/>
      <c r="POL801" s="102"/>
      <c r="POM801" s="102"/>
      <c r="PON801" s="102"/>
      <c r="POO801" s="102"/>
      <c r="POP801" s="102"/>
      <c r="POQ801" s="102"/>
      <c r="POR801" s="102"/>
      <c r="POS801" s="102"/>
      <c r="POT801" s="102"/>
      <c r="POU801" s="102"/>
      <c r="POV801" s="102"/>
      <c r="POW801" s="102"/>
      <c r="POX801" s="102"/>
      <c r="POY801" s="102"/>
      <c r="POZ801" s="102"/>
      <c r="PPA801" s="102"/>
      <c r="PPB801" s="102"/>
      <c r="PPC801" s="102"/>
      <c r="PPD801" s="102"/>
      <c r="PPE801" s="102"/>
      <c r="PPF801" s="102"/>
      <c r="PPG801" s="102"/>
      <c r="PPH801" s="102"/>
      <c r="PPI801" s="102"/>
      <c r="PPJ801" s="102"/>
      <c r="PPK801" s="102"/>
      <c r="PPL801" s="102"/>
      <c r="PPM801" s="102"/>
      <c r="PPN801" s="102"/>
      <c r="PPO801" s="102"/>
      <c r="PPP801" s="102"/>
      <c r="PPQ801" s="102"/>
      <c r="PPR801" s="102"/>
      <c r="PPS801" s="102"/>
      <c r="PPT801" s="102"/>
      <c r="PPU801" s="102"/>
      <c r="PPV801" s="102"/>
      <c r="PPW801" s="102"/>
      <c r="PPX801" s="102"/>
      <c r="PPY801" s="102"/>
      <c r="PPZ801" s="102"/>
      <c r="PQA801" s="102"/>
      <c r="PQB801" s="102"/>
      <c r="PQC801" s="102"/>
      <c r="PQD801" s="102"/>
      <c r="PQE801" s="102"/>
      <c r="PQF801" s="102"/>
      <c r="PQG801" s="102"/>
      <c r="PQH801" s="102"/>
      <c r="PQI801" s="102"/>
      <c r="PQJ801" s="102"/>
      <c r="PQK801" s="102"/>
      <c r="PQL801" s="102"/>
      <c r="PQM801" s="102"/>
      <c r="PQN801" s="102"/>
      <c r="PQO801" s="102"/>
      <c r="PQP801" s="102"/>
      <c r="PQQ801" s="102"/>
      <c r="PQR801" s="102"/>
      <c r="PQS801" s="102"/>
      <c r="PQT801" s="102"/>
      <c r="PQU801" s="102"/>
      <c r="PQV801" s="102"/>
      <c r="PQW801" s="102"/>
      <c r="PQX801" s="102"/>
      <c r="PQY801" s="102"/>
      <c r="PQZ801" s="102"/>
      <c r="PRA801" s="102"/>
      <c r="PRB801" s="102"/>
      <c r="PRC801" s="102"/>
      <c r="PRD801" s="102"/>
      <c r="PRE801" s="102"/>
      <c r="PRF801" s="102"/>
      <c r="PRG801" s="102"/>
      <c r="PRH801" s="102"/>
      <c r="PRI801" s="102"/>
      <c r="PRJ801" s="102"/>
      <c r="PRK801" s="102"/>
      <c r="PRL801" s="102"/>
      <c r="PRM801" s="102"/>
      <c r="PRN801" s="102"/>
      <c r="PRO801" s="102"/>
      <c r="PRP801" s="102"/>
      <c r="PRQ801" s="102"/>
      <c r="PRR801" s="102"/>
      <c r="PRS801" s="102"/>
      <c r="PRT801" s="102"/>
      <c r="PRU801" s="102"/>
      <c r="PRV801" s="102"/>
      <c r="PRW801" s="102"/>
      <c r="PRX801" s="102"/>
      <c r="PRY801" s="102"/>
      <c r="PRZ801" s="102"/>
      <c r="PSA801" s="102"/>
      <c r="PSB801" s="102"/>
      <c r="PSC801" s="102"/>
      <c r="PSD801" s="102"/>
      <c r="PSE801" s="102"/>
      <c r="PSF801" s="102"/>
      <c r="PSG801" s="102"/>
      <c r="PSH801" s="102"/>
      <c r="PSI801" s="102"/>
      <c r="PSJ801" s="102"/>
      <c r="PSK801" s="102"/>
      <c r="PSL801" s="102"/>
      <c r="PSM801" s="102"/>
      <c r="PSN801" s="102"/>
      <c r="PSO801" s="102"/>
      <c r="PSP801" s="102"/>
      <c r="PSQ801" s="102"/>
      <c r="PSR801" s="102"/>
      <c r="PSS801" s="102"/>
      <c r="PST801" s="102"/>
      <c r="PSU801" s="102"/>
      <c r="PSV801" s="102"/>
      <c r="PSW801" s="102"/>
      <c r="PSX801" s="102"/>
      <c r="PSY801" s="102"/>
      <c r="PSZ801" s="102"/>
      <c r="PTA801" s="102"/>
      <c r="PTB801" s="102"/>
      <c r="PTC801" s="102"/>
      <c r="PTD801" s="102"/>
      <c r="PTE801" s="102"/>
      <c r="PTF801" s="102"/>
      <c r="PTG801" s="102"/>
      <c r="PTH801" s="102"/>
      <c r="PTI801" s="102"/>
      <c r="PTJ801" s="102"/>
      <c r="PTK801" s="102"/>
      <c r="PTL801" s="102"/>
      <c r="PTM801" s="102"/>
      <c r="PTN801" s="102"/>
      <c r="PTO801" s="102"/>
      <c r="PTP801" s="102"/>
      <c r="PTQ801" s="102"/>
      <c r="PTR801" s="102"/>
      <c r="PTS801" s="102"/>
      <c r="PTT801" s="102"/>
      <c r="PTU801" s="102"/>
      <c r="PTV801" s="102"/>
      <c r="PTW801" s="102"/>
      <c r="PTX801" s="102"/>
      <c r="PTY801" s="102"/>
      <c r="PTZ801" s="102"/>
      <c r="PUA801" s="102"/>
      <c r="PUB801" s="102"/>
      <c r="PUC801" s="102"/>
      <c r="PUD801" s="102"/>
      <c r="PUE801" s="102"/>
      <c r="PUF801" s="102"/>
      <c r="PUG801" s="102"/>
      <c r="PUH801" s="102"/>
      <c r="PUI801" s="102"/>
      <c r="PUJ801" s="102"/>
      <c r="PUK801" s="102"/>
      <c r="PUL801" s="102"/>
      <c r="PUM801" s="102"/>
      <c r="PUN801" s="102"/>
      <c r="PUO801" s="102"/>
      <c r="PUP801" s="102"/>
      <c r="PUQ801" s="102"/>
      <c r="PUR801" s="102"/>
      <c r="PUS801" s="102"/>
      <c r="PUT801" s="102"/>
      <c r="PUU801" s="102"/>
      <c r="PUV801" s="102"/>
      <c r="PUW801" s="102"/>
      <c r="PUX801" s="102"/>
      <c r="PUY801" s="102"/>
      <c r="PUZ801" s="102"/>
      <c r="PVA801" s="102"/>
      <c r="PVB801" s="102"/>
      <c r="PVC801" s="102"/>
      <c r="PVD801" s="102"/>
      <c r="PVE801" s="102"/>
      <c r="PVF801" s="102"/>
      <c r="PVG801" s="102"/>
      <c r="PVH801" s="102"/>
      <c r="PVI801" s="102"/>
      <c r="PVJ801" s="102"/>
      <c r="PVK801" s="102"/>
      <c r="PVL801" s="102"/>
      <c r="PVM801" s="102"/>
      <c r="PVN801" s="102"/>
      <c r="PVO801" s="102"/>
      <c r="PVP801" s="102"/>
      <c r="PVQ801" s="102"/>
      <c r="PVR801" s="102"/>
      <c r="PVS801" s="102"/>
      <c r="PVT801" s="102"/>
      <c r="PVU801" s="102"/>
      <c r="PVV801" s="102"/>
      <c r="PVW801" s="102"/>
      <c r="PVX801" s="102"/>
      <c r="PVY801" s="102"/>
      <c r="PVZ801" s="102"/>
      <c r="PWA801" s="102"/>
      <c r="PWB801" s="102"/>
      <c r="PWC801" s="102"/>
      <c r="PWD801" s="102"/>
      <c r="PWE801" s="102"/>
      <c r="PWF801" s="102"/>
      <c r="PWG801" s="102"/>
      <c r="PWH801" s="102"/>
      <c r="PWI801" s="102"/>
      <c r="PWJ801" s="102"/>
      <c r="PWK801" s="102"/>
      <c r="PWL801" s="102"/>
      <c r="PWM801" s="102"/>
      <c r="PWN801" s="102"/>
      <c r="PWO801" s="102"/>
      <c r="PWP801" s="102"/>
      <c r="PWQ801" s="102"/>
      <c r="PWR801" s="102"/>
      <c r="PWS801" s="102"/>
      <c r="PWT801" s="102"/>
      <c r="PWU801" s="102"/>
      <c r="PWV801" s="102"/>
      <c r="PWW801" s="102"/>
      <c r="PWX801" s="102"/>
      <c r="PWY801" s="102"/>
      <c r="PWZ801" s="102"/>
      <c r="PXA801" s="102"/>
      <c r="PXB801" s="102"/>
      <c r="PXC801" s="102"/>
      <c r="PXD801" s="102"/>
      <c r="PXE801" s="102"/>
      <c r="PXF801" s="102"/>
      <c r="PXG801" s="102"/>
      <c r="PXH801" s="102"/>
      <c r="PXI801" s="102"/>
      <c r="PXJ801" s="102"/>
      <c r="PXK801" s="102"/>
      <c r="PXL801" s="102"/>
      <c r="PXM801" s="102"/>
      <c r="PXN801" s="102"/>
      <c r="PXO801" s="102"/>
      <c r="PXP801" s="102"/>
      <c r="PXQ801" s="102"/>
      <c r="PXR801" s="102"/>
      <c r="PXS801" s="102"/>
      <c r="PXT801" s="102"/>
      <c r="PXU801" s="102"/>
      <c r="PXV801" s="102"/>
      <c r="PXW801" s="102"/>
      <c r="PXX801" s="102"/>
      <c r="PXY801" s="102"/>
      <c r="PXZ801" s="102"/>
      <c r="PYA801" s="102"/>
      <c r="PYB801" s="102"/>
      <c r="PYC801" s="102"/>
      <c r="PYD801" s="102"/>
      <c r="PYE801" s="102"/>
      <c r="PYF801" s="102"/>
      <c r="PYG801" s="102"/>
      <c r="PYH801" s="102"/>
      <c r="PYI801" s="102"/>
      <c r="PYJ801" s="102"/>
      <c r="PYK801" s="102"/>
      <c r="PYL801" s="102"/>
      <c r="PYM801" s="102"/>
      <c r="PYN801" s="102"/>
      <c r="PYO801" s="102"/>
      <c r="PYP801" s="102"/>
      <c r="PYQ801" s="102"/>
      <c r="PYR801" s="102"/>
      <c r="PYS801" s="102"/>
      <c r="PYT801" s="102"/>
      <c r="PYU801" s="102"/>
      <c r="PYV801" s="102"/>
      <c r="PYW801" s="102"/>
      <c r="PYX801" s="102"/>
      <c r="PYY801" s="102"/>
      <c r="PYZ801" s="102"/>
      <c r="PZA801" s="102"/>
      <c r="PZB801" s="102"/>
      <c r="PZC801" s="102"/>
      <c r="PZD801" s="102"/>
      <c r="PZE801" s="102"/>
      <c r="PZF801" s="102"/>
      <c r="PZG801" s="102"/>
      <c r="PZH801" s="102"/>
      <c r="PZI801" s="102"/>
      <c r="PZJ801" s="102"/>
      <c r="PZK801" s="102"/>
      <c r="PZL801" s="102"/>
      <c r="PZM801" s="102"/>
      <c r="PZN801" s="102"/>
      <c r="PZO801" s="102"/>
      <c r="PZP801" s="102"/>
      <c r="PZQ801" s="102"/>
      <c r="PZR801" s="102"/>
      <c r="PZS801" s="102"/>
      <c r="PZT801" s="102"/>
      <c r="PZU801" s="102"/>
      <c r="PZV801" s="102"/>
      <c r="PZW801" s="102"/>
      <c r="PZX801" s="102"/>
      <c r="PZY801" s="102"/>
      <c r="PZZ801" s="102"/>
      <c r="QAA801" s="102"/>
      <c r="QAB801" s="102"/>
      <c r="QAC801" s="102"/>
      <c r="QAD801" s="102"/>
      <c r="QAE801" s="102"/>
      <c r="QAF801" s="102"/>
      <c r="QAG801" s="102"/>
      <c r="QAH801" s="102"/>
      <c r="QAI801" s="102"/>
      <c r="QAJ801" s="102"/>
      <c r="QAK801" s="102"/>
      <c r="QAL801" s="102"/>
      <c r="QAM801" s="102"/>
      <c r="QAN801" s="102"/>
      <c r="QAO801" s="102"/>
      <c r="QAP801" s="102"/>
      <c r="QAQ801" s="102"/>
      <c r="QAR801" s="102"/>
      <c r="QAS801" s="102"/>
      <c r="QAT801" s="102"/>
      <c r="QAU801" s="102"/>
      <c r="QAV801" s="102"/>
      <c r="QAW801" s="102"/>
      <c r="QAX801" s="102"/>
      <c r="QAY801" s="102"/>
      <c r="QAZ801" s="102"/>
      <c r="QBA801" s="102"/>
      <c r="QBB801" s="102"/>
      <c r="QBC801" s="102"/>
      <c r="QBD801" s="102"/>
      <c r="QBE801" s="102"/>
      <c r="QBF801" s="102"/>
      <c r="QBG801" s="102"/>
      <c r="QBH801" s="102"/>
      <c r="QBI801" s="102"/>
      <c r="QBJ801" s="102"/>
      <c r="QBK801" s="102"/>
      <c r="QBL801" s="102"/>
      <c r="QBM801" s="102"/>
      <c r="QBN801" s="102"/>
      <c r="QBO801" s="102"/>
      <c r="QBP801" s="102"/>
      <c r="QBQ801" s="102"/>
      <c r="QBR801" s="102"/>
      <c r="QBS801" s="102"/>
      <c r="QBT801" s="102"/>
      <c r="QBU801" s="102"/>
      <c r="QBV801" s="102"/>
      <c r="QBW801" s="102"/>
      <c r="QBX801" s="102"/>
      <c r="QBY801" s="102"/>
      <c r="QBZ801" s="102"/>
      <c r="QCA801" s="102"/>
      <c r="QCB801" s="102"/>
      <c r="QCC801" s="102"/>
      <c r="QCD801" s="102"/>
      <c r="QCE801" s="102"/>
      <c r="QCF801" s="102"/>
      <c r="QCG801" s="102"/>
      <c r="QCH801" s="102"/>
      <c r="QCI801" s="102"/>
      <c r="QCJ801" s="102"/>
      <c r="QCK801" s="102"/>
      <c r="QCL801" s="102"/>
      <c r="QCM801" s="102"/>
      <c r="QCN801" s="102"/>
      <c r="QCO801" s="102"/>
      <c r="QCP801" s="102"/>
      <c r="QCQ801" s="102"/>
      <c r="QCR801" s="102"/>
      <c r="QCS801" s="102"/>
      <c r="QCT801" s="102"/>
      <c r="QCU801" s="102"/>
      <c r="QCV801" s="102"/>
      <c r="QCW801" s="102"/>
      <c r="QCX801" s="102"/>
      <c r="QCY801" s="102"/>
      <c r="QCZ801" s="102"/>
      <c r="QDA801" s="102"/>
      <c r="QDB801" s="102"/>
      <c r="QDC801" s="102"/>
      <c r="QDD801" s="102"/>
      <c r="QDE801" s="102"/>
      <c r="QDF801" s="102"/>
      <c r="QDG801" s="102"/>
      <c r="QDH801" s="102"/>
      <c r="QDI801" s="102"/>
      <c r="QDJ801" s="102"/>
      <c r="QDK801" s="102"/>
      <c r="QDL801" s="102"/>
      <c r="QDM801" s="102"/>
      <c r="QDN801" s="102"/>
      <c r="QDO801" s="102"/>
      <c r="QDP801" s="102"/>
      <c r="QDQ801" s="102"/>
      <c r="QDR801" s="102"/>
      <c r="QDS801" s="102"/>
      <c r="QDT801" s="102"/>
      <c r="QDU801" s="102"/>
      <c r="QDV801" s="102"/>
      <c r="QDW801" s="102"/>
      <c r="QDX801" s="102"/>
      <c r="QDY801" s="102"/>
      <c r="QDZ801" s="102"/>
      <c r="QEA801" s="102"/>
      <c r="QEB801" s="102"/>
      <c r="QEC801" s="102"/>
      <c r="QED801" s="102"/>
      <c r="QEE801" s="102"/>
      <c r="QEF801" s="102"/>
      <c r="QEG801" s="102"/>
      <c r="QEH801" s="102"/>
      <c r="QEI801" s="102"/>
      <c r="QEJ801" s="102"/>
      <c r="QEK801" s="102"/>
      <c r="QEL801" s="102"/>
      <c r="QEM801" s="102"/>
      <c r="QEN801" s="102"/>
      <c r="QEO801" s="102"/>
      <c r="QEP801" s="102"/>
      <c r="QEQ801" s="102"/>
      <c r="QER801" s="102"/>
      <c r="QES801" s="102"/>
      <c r="QET801" s="102"/>
      <c r="QEU801" s="102"/>
      <c r="QEV801" s="102"/>
      <c r="QEW801" s="102"/>
      <c r="QEX801" s="102"/>
      <c r="QEY801" s="102"/>
      <c r="QEZ801" s="102"/>
      <c r="QFA801" s="102"/>
      <c r="QFB801" s="102"/>
      <c r="QFC801" s="102"/>
      <c r="QFD801" s="102"/>
      <c r="QFE801" s="102"/>
      <c r="QFF801" s="102"/>
      <c r="QFG801" s="102"/>
      <c r="QFH801" s="102"/>
      <c r="QFI801" s="102"/>
      <c r="QFJ801" s="102"/>
      <c r="QFK801" s="102"/>
      <c r="QFL801" s="102"/>
      <c r="QFM801" s="102"/>
      <c r="QFN801" s="102"/>
      <c r="QFO801" s="102"/>
      <c r="QFP801" s="102"/>
      <c r="QFQ801" s="102"/>
      <c r="QFR801" s="102"/>
      <c r="QFS801" s="102"/>
      <c r="QFT801" s="102"/>
      <c r="QFU801" s="102"/>
      <c r="QFV801" s="102"/>
      <c r="QFW801" s="102"/>
      <c r="QFX801" s="102"/>
      <c r="QFY801" s="102"/>
      <c r="QFZ801" s="102"/>
      <c r="QGA801" s="102"/>
      <c r="QGB801" s="102"/>
      <c r="QGC801" s="102"/>
      <c r="QGD801" s="102"/>
      <c r="QGE801" s="102"/>
      <c r="QGF801" s="102"/>
      <c r="QGG801" s="102"/>
      <c r="QGH801" s="102"/>
      <c r="QGI801" s="102"/>
      <c r="QGJ801" s="102"/>
      <c r="QGK801" s="102"/>
      <c r="QGL801" s="102"/>
      <c r="QGM801" s="102"/>
      <c r="QGN801" s="102"/>
      <c r="QGO801" s="102"/>
      <c r="QGP801" s="102"/>
      <c r="QGQ801" s="102"/>
      <c r="QGR801" s="102"/>
      <c r="QGS801" s="102"/>
      <c r="QGT801" s="102"/>
      <c r="QGU801" s="102"/>
      <c r="QGV801" s="102"/>
      <c r="QGW801" s="102"/>
      <c r="QGX801" s="102"/>
      <c r="QGY801" s="102"/>
      <c r="QGZ801" s="102"/>
      <c r="QHA801" s="102"/>
      <c r="QHB801" s="102"/>
      <c r="QHC801" s="102"/>
      <c r="QHD801" s="102"/>
      <c r="QHE801" s="102"/>
      <c r="QHF801" s="102"/>
      <c r="QHG801" s="102"/>
      <c r="QHH801" s="102"/>
      <c r="QHI801" s="102"/>
      <c r="QHJ801" s="102"/>
      <c r="QHK801" s="102"/>
      <c r="QHL801" s="102"/>
      <c r="QHM801" s="102"/>
      <c r="QHN801" s="102"/>
      <c r="QHO801" s="102"/>
      <c r="QHP801" s="102"/>
      <c r="QHQ801" s="102"/>
      <c r="QHR801" s="102"/>
      <c r="QHS801" s="102"/>
      <c r="QHT801" s="102"/>
      <c r="QHU801" s="102"/>
      <c r="QHV801" s="102"/>
      <c r="QHW801" s="102"/>
      <c r="QHX801" s="102"/>
      <c r="QHY801" s="102"/>
      <c r="QHZ801" s="102"/>
      <c r="QIA801" s="102"/>
      <c r="QIB801" s="102"/>
      <c r="QIC801" s="102"/>
      <c r="QID801" s="102"/>
      <c r="QIE801" s="102"/>
      <c r="QIF801" s="102"/>
      <c r="QIG801" s="102"/>
      <c r="QIH801" s="102"/>
      <c r="QII801" s="102"/>
      <c r="QIJ801" s="102"/>
      <c r="QIK801" s="102"/>
      <c r="QIL801" s="102"/>
      <c r="QIM801" s="102"/>
      <c r="QIN801" s="102"/>
      <c r="QIO801" s="102"/>
      <c r="QIP801" s="102"/>
      <c r="QIQ801" s="102"/>
      <c r="QIR801" s="102"/>
      <c r="QIS801" s="102"/>
      <c r="QIT801" s="102"/>
      <c r="QIU801" s="102"/>
      <c r="QIV801" s="102"/>
      <c r="QIW801" s="102"/>
      <c r="QIX801" s="102"/>
      <c r="QIY801" s="102"/>
      <c r="QIZ801" s="102"/>
      <c r="QJA801" s="102"/>
      <c r="QJB801" s="102"/>
      <c r="QJC801" s="102"/>
      <c r="QJD801" s="102"/>
      <c r="QJE801" s="102"/>
      <c r="QJF801" s="102"/>
      <c r="QJG801" s="102"/>
      <c r="QJH801" s="102"/>
      <c r="QJI801" s="102"/>
      <c r="QJJ801" s="102"/>
      <c r="QJK801" s="102"/>
      <c r="QJL801" s="102"/>
      <c r="QJM801" s="102"/>
      <c r="QJN801" s="102"/>
      <c r="QJO801" s="102"/>
      <c r="QJP801" s="102"/>
      <c r="QJQ801" s="102"/>
      <c r="QJR801" s="102"/>
      <c r="QJS801" s="102"/>
      <c r="QJT801" s="102"/>
      <c r="QJU801" s="102"/>
      <c r="QJV801" s="102"/>
      <c r="QJW801" s="102"/>
      <c r="QJX801" s="102"/>
      <c r="QJY801" s="102"/>
      <c r="QJZ801" s="102"/>
      <c r="QKA801" s="102"/>
      <c r="QKB801" s="102"/>
      <c r="QKC801" s="102"/>
      <c r="QKD801" s="102"/>
      <c r="QKE801" s="102"/>
      <c r="QKF801" s="102"/>
      <c r="QKG801" s="102"/>
      <c r="QKH801" s="102"/>
      <c r="QKI801" s="102"/>
      <c r="QKJ801" s="102"/>
      <c r="QKK801" s="102"/>
      <c r="QKL801" s="102"/>
      <c r="QKM801" s="102"/>
      <c r="QKN801" s="102"/>
      <c r="QKO801" s="102"/>
      <c r="QKP801" s="102"/>
      <c r="QKQ801" s="102"/>
      <c r="QKR801" s="102"/>
      <c r="QKS801" s="102"/>
      <c r="QKT801" s="102"/>
      <c r="QKU801" s="102"/>
      <c r="QKV801" s="102"/>
      <c r="QKW801" s="102"/>
      <c r="QKX801" s="102"/>
      <c r="QKY801" s="102"/>
      <c r="QKZ801" s="102"/>
      <c r="QLA801" s="102"/>
      <c r="QLB801" s="102"/>
      <c r="QLC801" s="102"/>
      <c r="QLD801" s="102"/>
      <c r="QLE801" s="102"/>
      <c r="QLF801" s="102"/>
      <c r="QLG801" s="102"/>
      <c r="QLH801" s="102"/>
      <c r="QLI801" s="102"/>
      <c r="QLJ801" s="102"/>
      <c r="QLK801" s="102"/>
      <c r="QLL801" s="102"/>
      <c r="QLM801" s="102"/>
      <c r="QLN801" s="102"/>
      <c r="QLO801" s="102"/>
      <c r="QLP801" s="102"/>
      <c r="QLQ801" s="102"/>
      <c r="QLR801" s="102"/>
      <c r="QLS801" s="102"/>
      <c r="QLT801" s="102"/>
      <c r="QLU801" s="102"/>
      <c r="QLV801" s="102"/>
      <c r="QLW801" s="102"/>
      <c r="QLX801" s="102"/>
      <c r="QLY801" s="102"/>
      <c r="QLZ801" s="102"/>
      <c r="QMA801" s="102"/>
      <c r="QMB801" s="102"/>
      <c r="QMC801" s="102"/>
      <c r="QMD801" s="102"/>
      <c r="QME801" s="102"/>
      <c r="QMF801" s="102"/>
      <c r="QMG801" s="102"/>
      <c r="QMH801" s="102"/>
      <c r="QMI801" s="102"/>
      <c r="QMJ801" s="102"/>
      <c r="QMK801" s="102"/>
      <c r="QML801" s="102"/>
      <c r="QMM801" s="102"/>
      <c r="QMN801" s="102"/>
      <c r="QMO801" s="102"/>
      <c r="QMP801" s="102"/>
      <c r="QMQ801" s="102"/>
      <c r="QMR801" s="102"/>
      <c r="QMS801" s="102"/>
      <c r="QMT801" s="102"/>
      <c r="QMU801" s="102"/>
      <c r="QMV801" s="102"/>
      <c r="QMW801" s="102"/>
      <c r="QMX801" s="102"/>
      <c r="QMY801" s="102"/>
      <c r="QMZ801" s="102"/>
      <c r="QNA801" s="102"/>
      <c r="QNB801" s="102"/>
      <c r="QNC801" s="102"/>
      <c r="QND801" s="102"/>
      <c r="QNE801" s="102"/>
      <c r="QNF801" s="102"/>
      <c r="QNG801" s="102"/>
      <c r="QNH801" s="102"/>
      <c r="QNI801" s="102"/>
      <c r="QNJ801" s="102"/>
      <c r="QNK801" s="102"/>
      <c r="QNL801" s="102"/>
      <c r="QNM801" s="102"/>
      <c r="QNN801" s="102"/>
      <c r="QNO801" s="102"/>
      <c r="QNP801" s="102"/>
      <c r="QNQ801" s="102"/>
      <c r="QNR801" s="102"/>
      <c r="QNS801" s="102"/>
      <c r="QNT801" s="102"/>
      <c r="QNU801" s="102"/>
      <c r="QNV801" s="102"/>
      <c r="QNW801" s="102"/>
      <c r="QNX801" s="102"/>
      <c r="QNY801" s="102"/>
      <c r="QNZ801" s="102"/>
      <c r="QOA801" s="102"/>
      <c r="QOB801" s="102"/>
      <c r="QOC801" s="102"/>
      <c r="QOD801" s="102"/>
      <c r="QOE801" s="102"/>
      <c r="QOF801" s="102"/>
      <c r="QOG801" s="102"/>
      <c r="QOH801" s="102"/>
      <c r="QOI801" s="102"/>
      <c r="QOJ801" s="102"/>
      <c r="QOK801" s="102"/>
      <c r="QOL801" s="102"/>
      <c r="QOM801" s="102"/>
      <c r="QON801" s="102"/>
      <c r="QOO801" s="102"/>
      <c r="QOP801" s="102"/>
      <c r="QOQ801" s="102"/>
      <c r="QOR801" s="102"/>
      <c r="QOS801" s="102"/>
      <c r="QOT801" s="102"/>
      <c r="QOU801" s="102"/>
      <c r="QOV801" s="102"/>
      <c r="QOW801" s="102"/>
      <c r="QOX801" s="102"/>
      <c r="QOY801" s="102"/>
      <c r="QOZ801" s="102"/>
      <c r="QPA801" s="102"/>
      <c r="QPB801" s="102"/>
      <c r="QPC801" s="102"/>
      <c r="QPD801" s="102"/>
      <c r="QPE801" s="102"/>
      <c r="QPF801" s="102"/>
      <c r="QPG801" s="102"/>
      <c r="QPH801" s="102"/>
      <c r="QPI801" s="102"/>
      <c r="QPJ801" s="102"/>
      <c r="QPK801" s="102"/>
      <c r="QPL801" s="102"/>
      <c r="QPM801" s="102"/>
      <c r="QPN801" s="102"/>
      <c r="QPO801" s="102"/>
      <c r="QPP801" s="102"/>
      <c r="QPQ801" s="102"/>
      <c r="QPR801" s="102"/>
      <c r="QPS801" s="102"/>
      <c r="QPT801" s="102"/>
      <c r="QPU801" s="102"/>
      <c r="QPV801" s="102"/>
      <c r="QPW801" s="102"/>
      <c r="QPX801" s="102"/>
      <c r="QPY801" s="102"/>
      <c r="QPZ801" s="102"/>
      <c r="QQA801" s="102"/>
      <c r="QQB801" s="102"/>
      <c r="QQC801" s="102"/>
      <c r="QQD801" s="102"/>
      <c r="QQE801" s="102"/>
      <c r="QQF801" s="102"/>
      <c r="QQG801" s="102"/>
      <c r="QQH801" s="102"/>
      <c r="QQI801" s="102"/>
      <c r="QQJ801" s="102"/>
      <c r="QQK801" s="102"/>
      <c r="QQL801" s="102"/>
      <c r="QQM801" s="102"/>
      <c r="QQN801" s="102"/>
      <c r="QQO801" s="102"/>
      <c r="QQP801" s="102"/>
      <c r="QQQ801" s="102"/>
      <c r="QQR801" s="102"/>
      <c r="QQS801" s="102"/>
      <c r="QQT801" s="102"/>
      <c r="QQU801" s="102"/>
      <c r="QQV801" s="102"/>
      <c r="QQW801" s="102"/>
      <c r="QQX801" s="102"/>
      <c r="QQY801" s="102"/>
      <c r="QQZ801" s="102"/>
      <c r="QRA801" s="102"/>
      <c r="QRB801" s="102"/>
      <c r="QRC801" s="102"/>
      <c r="QRD801" s="102"/>
      <c r="QRE801" s="102"/>
      <c r="QRF801" s="102"/>
      <c r="QRG801" s="102"/>
      <c r="QRH801" s="102"/>
      <c r="QRI801" s="102"/>
      <c r="QRJ801" s="102"/>
      <c r="QRK801" s="102"/>
      <c r="QRL801" s="102"/>
      <c r="QRM801" s="102"/>
      <c r="QRN801" s="102"/>
      <c r="QRO801" s="102"/>
      <c r="QRP801" s="102"/>
      <c r="QRQ801" s="102"/>
      <c r="QRR801" s="102"/>
      <c r="QRS801" s="102"/>
      <c r="QRT801" s="102"/>
      <c r="QRU801" s="102"/>
      <c r="QRV801" s="102"/>
      <c r="QRW801" s="102"/>
      <c r="QRX801" s="102"/>
      <c r="QRY801" s="102"/>
      <c r="QRZ801" s="102"/>
      <c r="QSA801" s="102"/>
      <c r="QSB801" s="102"/>
      <c r="QSC801" s="102"/>
      <c r="QSD801" s="102"/>
      <c r="QSE801" s="102"/>
      <c r="QSF801" s="102"/>
      <c r="QSG801" s="102"/>
      <c r="QSH801" s="102"/>
      <c r="QSI801" s="102"/>
      <c r="QSJ801" s="102"/>
      <c r="QSK801" s="102"/>
      <c r="QSL801" s="102"/>
      <c r="QSM801" s="102"/>
      <c r="QSN801" s="102"/>
      <c r="QSO801" s="102"/>
      <c r="QSP801" s="102"/>
      <c r="QSQ801" s="102"/>
      <c r="QSR801" s="102"/>
      <c r="QSS801" s="102"/>
      <c r="QST801" s="102"/>
      <c r="QSU801" s="102"/>
      <c r="QSV801" s="102"/>
      <c r="QSW801" s="102"/>
      <c r="QSX801" s="102"/>
      <c r="QSY801" s="102"/>
      <c r="QSZ801" s="102"/>
      <c r="QTA801" s="102"/>
      <c r="QTB801" s="102"/>
      <c r="QTC801" s="102"/>
      <c r="QTD801" s="102"/>
      <c r="QTE801" s="102"/>
      <c r="QTF801" s="102"/>
      <c r="QTG801" s="102"/>
      <c r="QTH801" s="102"/>
      <c r="QTI801" s="102"/>
      <c r="QTJ801" s="102"/>
      <c r="QTK801" s="102"/>
      <c r="QTL801" s="102"/>
      <c r="QTM801" s="102"/>
      <c r="QTN801" s="102"/>
      <c r="QTO801" s="102"/>
      <c r="QTP801" s="102"/>
      <c r="QTQ801" s="102"/>
      <c r="QTR801" s="102"/>
      <c r="QTS801" s="102"/>
      <c r="QTT801" s="102"/>
      <c r="QTU801" s="102"/>
      <c r="QTV801" s="102"/>
      <c r="QTW801" s="102"/>
      <c r="QTX801" s="102"/>
      <c r="QTY801" s="102"/>
      <c r="QTZ801" s="102"/>
      <c r="QUA801" s="102"/>
      <c r="QUB801" s="102"/>
      <c r="QUC801" s="102"/>
      <c r="QUD801" s="102"/>
      <c r="QUE801" s="102"/>
      <c r="QUF801" s="102"/>
      <c r="QUG801" s="102"/>
      <c r="QUH801" s="102"/>
      <c r="QUI801" s="102"/>
      <c r="QUJ801" s="102"/>
      <c r="QUK801" s="102"/>
      <c r="QUL801" s="102"/>
      <c r="QUM801" s="102"/>
      <c r="QUN801" s="102"/>
      <c r="QUO801" s="102"/>
      <c r="QUP801" s="102"/>
      <c r="QUQ801" s="102"/>
      <c r="QUR801" s="102"/>
      <c r="QUS801" s="102"/>
      <c r="QUT801" s="102"/>
      <c r="QUU801" s="102"/>
      <c r="QUV801" s="102"/>
      <c r="QUW801" s="102"/>
      <c r="QUX801" s="102"/>
      <c r="QUY801" s="102"/>
      <c r="QUZ801" s="102"/>
      <c r="QVA801" s="102"/>
      <c r="QVB801" s="102"/>
      <c r="QVC801" s="102"/>
      <c r="QVD801" s="102"/>
      <c r="QVE801" s="102"/>
      <c r="QVF801" s="102"/>
      <c r="QVG801" s="102"/>
      <c r="QVH801" s="102"/>
      <c r="QVI801" s="102"/>
      <c r="QVJ801" s="102"/>
      <c r="QVK801" s="102"/>
      <c r="QVL801" s="102"/>
      <c r="QVM801" s="102"/>
      <c r="QVN801" s="102"/>
      <c r="QVO801" s="102"/>
      <c r="QVP801" s="102"/>
      <c r="QVQ801" s="102"/>
      <c r="QVR801" s="102"/>
      <c r="QVS801" s="102"/>
      <c r="QVT801" s="102"/>
      <c r="QVU801" s="102"/>
      <c r="QVV801" s="102"/>
      <c r="QVW801" s="102"/>
      <c r="QVX801" s="102"/>
      <c r="QVY801" s="102"/>
      <c r="QVZ801" s="102"/>
      <c r="QWA801" s="102"/>
      <c r="QWB801" s="102"/>
      <c r="QWC801" s="102"/>
      <c r="QWD801" s="102"/>
      <c r="QWE801" s="102"/>
      <c r="QWF801" s="102"/>
      <c r="QWG801" s="102"/>
      <c r="QWH801" s="102"/>
      <c r="QWI801" s="102"/>
      <c r="QWJ801" s="102"/>
      <c r="QWK801" s="102"/>
      <c r="QWL801" s="102"/>
      <c r="QWM801" s="102"/>
      <c r="QWN801" s="102"/>
      <c r="QWO801" s="102"/>
      <c r="QWP801" s="102"/>
      <c r="QWQ801" s="102"/>
      <c r="QWR801" s="102"/>
      <c r="QWS801" s="102"/>
      <c r="QWT801" s="102"/>
      <c r="QWU801" s="102"/>
      <c r="QWV801" s="102"/>
      <c r="QWW801" s="102"/>
      <c r="QWX801" s="102"/>
      <c r="QWY801" s="102"/>
      <c r="QWZ801" s="102"/>
      <c r="QXA801" s="102"/>
      <c r="QXB801" s="102"/>
      <c r="QXC801" s="102"/>
      <c r="QXD801" s="102"/>
      <c r="QXE801" s="102"/>
      <c r="QXF801" s="102"/>
      <c r="QXG801" s="102"/>
      <c r="QXH801" s="102"/>
      <c r="QXI801" s="102"/>
      <c r="QXJ801" s="102"/>
      <c r="QXK801" s="102"/>
      <c r="QXL801" s="102"/>
      <c r="QXM801" s="102"/>
      <c r="QXN801" s="102"/>
      <c r="QXO801" s="102"/>
      <c r="QXP801" s="102"/>
      <c r="QXQ801" s="102"/>
      <c r="QXR801" s="102"/>
      <c r="QXS801" s="102"/>
      <c r="QXT801" s="102"/>
      <c r="QXU801" s="102"/>
      <c r="QXV801" s="102"/>
      <c r="QXW801" s="102"/>
      <c r="QXX801" s="102"/>
      <c r="QXY801" s="102"/>
      <c r="QXZ801" s="102"/>
      <c r="QYA801" s="102"/>
      <c r="QYB801" s="102"/>
      <c r="QYC801" s="102"/>
      <c r="QYD801" s="102"/>
      <c r="QYE801" s="102"/>
      <c r="QYF801" s="102"/>
      <c r="QYG801" s="102"/>
      <c r="QYH801" s="102"/>
      <c r="QYI801" s="102"/>
      <c r="QYJ801" s="102"/>
      <c r="QYK801" s="102"/>
      <c r="QYL801" s="102"/>
      <c r="QYM801" s="102"/>
      <c r="QYN801" s="102"/>
      <c r="QYO801" s="102"/>
      <c r="QYP801" s="102"/>
      <c r="QYQ801" s="102"/>
      <c r="QYR801" s="102"/>
      <c r="QYS801" s="102"/>
      <c r="QYT801" s="102"/>
      <c r="QYU801" s="102"/>
      <c r="QYV801" s="102"/>
      <c r="QYW801" s="102"/>
      <c r="QYX801" s="102"/>
      <c r="QYY801" s="102"/>
      <c r="QYZ801" s="102"/>
      <c r="QZA801" s="102"/>
      <c r="QZB801" s="102"/>
      <c r="QZC801" s="102"/>
      <c r="QZD801" s="102"/>
      <c r="QZE801" s="102"/>
      <c r="QZF801" s="102"/>
      <c r="QZG801" s="102"/>
      <c r="QZH801" s="102"/>
      <c r="QZI801" s="102"/>
      <c r="QZJ801" s="102"/>
      <c r="QZK801" s="102"/>
      <c r="QZL801" s="102"/>
      <c r="QZM801" s="102"/>
      <c r="QZN801" s="102"/>
      <c r="QZO801" s="102"/>
      <c r="QZP801" s="102"/>
      <c r="QZQ801" s="102"/>
      <c r="QZR801" s="102"/>
      <c r="QZS801" s="102"/>
      <c r="QZT801" s="102"/>
      <c r="QZU801" s="102"/>
      <c r="QZV801" s="102"/>
      <c r="QZW801" s="102"/>
      <c r="QZX801" s="102"/>
      <c r="QZY801" s="102"/>
      <c r="QZZ801" s="102"/>
      <c r="RAA801" s="102"/>
      <c r="RAB801" s="102"/>
      <c r="RAC801" s="102"/>
      <c r="RAD801" s="102"/>
      <c r="RAE801" s="102"/>
      <c r="RAF801" s="102"/>
      <c r="RAG801" s="102"/>
      <c r="RAH801" s="102"/>
      <c r="RAI801" s="102"/>
      <c r="RAJ801" s="102"/>
      <c r="RAK801" s="102"/>
      <c r="RAL801" s="102"/>
      <c r="RAM801" s="102"/>
      <c r="RAN801" s="102"/>
      <c r="RAO801" s="102"/>
      <c r="RAP801" s="102"/>
      <c r="RAQ801" s="102"/>
      <c r="RAR801" s="102"/>
      <c r="RAS801" s="102"/>
      <c r="RAT801" s="102"/>
      <c r="RAU801" s="102"/>
      <c r="RAV801" s="102"/>
      <c r="RAW801" s="102"/>
      <c r="RAX801" s="102"/>
      <c r="RAY801" s="102"/>
      <c r="RAZ801" s="102"/>
      <c r="RBA801" s="102"/>
      <c r="RBB801" s="102"/>
      <c r="RBC801" s="102"/>
      <c r="RBD801" s="102"/>
      <c r="RBE801" s="102"/>
      <c r="RBF801" s="102"/>
      <c r="RBG801" s="102"/>
      <c r="RBH801" s="102"/>
      <c r="RBI801" s="102"/>
      <c r="RBJ801" s="102"/>
      <c r="RBK801" s="102"/>
      <c r="RBL801" s="102"/>
      <c r="RBM801" s="102"/>
      <c r="RBN801" s="102"/>
      <c r="RBO801" s="102"/>
      <c r="RBP801" s="102"/>
      <c r="RBQ801" s="102"/>
      <c r="RBR801" s="102"/>
      <c r="RBS801" s="102"/>
      <c r="RBT801" s="102"/>
      <c r="RBU801" s="102"/>
      <c r="RBV801" s="102"/>
      <c r="RBW801" s="102"/>
      <c r="RBX801" s="102"/>
      <c r="RBY801" s="102"/>
      <c r="RBZ801" s="102"/>
      <c r="RCA801" s="102"/>
      <c r="RCB801" s="102"/>
      <c r="RCC801" s="102"/>
      <c r="RCD801" s="102"/>
      <c r="RCE801" s="102"/>
      <c r="RCF801" s="102"/>
      <c r="RCG801" s="102"/>
      <c r="RCH801" s="102"/>
      <c r="RCI801" s="102"/>
      <c r="RCJ801" s="102"/>
      <c r="RCK801" s="102"/>
      <c r="RCL801" s="102"/>
      <c r="RCM801" s="102"/>
      <c r="RCN801" s="102"/>
      <c r="RCO801" s="102"/>
      <c r="RCP801" s="102"/>
      <c r="RCQ801" s="102"/>
      <c r="RCR801" s="102"/>
      <c r="RCS801" s="102"/>
      <c r="RCT801" s="102"/>
      <c r="RCU801" s="102"/>
      <c r="RCV801" s="102"/>
      <c r="RCW801" s="102"/>
      <c r="RCX801" s="102"/>
      <c r="RCY801" s="102"/>
      <c r="RCZ801" s="102"/>
      <c r="RDA801" s="102"/>
      <c r="RDB801" s="102"/>
      <c r="RDC801" s="102"/>
      <c r="RDD801" s="102"/>
      <c r="RDE801" s="102"/>
      <c r="RDF801" s="102"/>
      <c r="RDG801" s="102"/>
      <c r="RDH801" s="102"/>
      <c r="RDI801" s="102"/>
      <c r="RDJ801" s="102"/>
      <c r="RDK801" s="102"/>
      <c r="RDL801" s="102"/>
      <c r="RDM801" s="102"/>
      <c r="RDN801" s="102"/>
      <c r="RDO801" s="102"/>
      <c r="RDP801" s="102"/>
      <c r="RDQ801" s="102"/>
      <c r="RDR801" s="102"/>
      <c r="RDS801" s="102"/>
      <c r="RDT801" s="102"/>
      <c r="RDU801" s="102"/>
      <c r="RDV801" s="102"/>
      <c r="RDW801" s="102"/>
      <c r="RDX801" s="102"/>
      <c r="RDY801" s="102"/>
      <c r="RDZ801" s="102"/>
      <c r="REA801" s="102"/>
      <c r="REB801" s="102"/>
      <c r="REC801" s="102"/>
      <c r="RED801" s="102"/>
      <c r="REE801" s="102"/>
      <c r="REF801" s="102"/>
      <c r="REG801" s="102"/>
      <c r="REH801" s="102"/>
      <c r="REI801" s="102"/>
      <c r="REJ801" s="102"/>
      <c r="REK801" s="102"/>
      <c r="REL801" s="102"/>
      <c r="REM801" s="102"/>
      <c r="REN801" s="102"/>
      <c r="REO801" s="102"/>
      <c r="REP801" s="102"/>
      <c r="REQ801" s="102"/>
      <c r="RER801" s="102"/>
      <c r="RES801" s="102"/>
      <c r="RET801" s="102"/>
      <c r="REU801" s="102"/>
      <c r="REV801" s="102"/>
      <c r="REW801" s="102"/>
      <c r="REX801" s="102"/>
      <c r="REY801" s="102"/>
      <c r="REZ801" s="102"/>
      <c r="RFA801" s="102"/>
      <c r="RFB801" s="102"/>
      <c r="RFC801" s="102"/>
      <c r="RFD801" s="102"/>
      <c r="RFE801" s="102"/>
      <c r="RFF801" s="102"/>
      <c r="RFG801" s="102"/>
      <c r="RFH801" s="102"/>
      <c r="RFI801" s="102"/>
      <c r="RFJ801" s="102"/>
      <c r="RFK801" s="102"/>
      <c r="RFL801" s="102"/>
      <c r="RFM801" s="102"/>
      <c r="RFN801" s="102"/>
      <c r="RFO801" s="102"/>
      <c r="RFP801" s="102"/>
      <c r="RFQ801" s="102"/>
      <c r="RFR801" s="102"/>
      <c r="RFS801" s="102"/>
      <c r="RFT801" s="102"/>
      <c r="RFU801" s="102"/>
      <c r="RFV801" s="102"/>
      <c r="RFW801" s="102"/>
      <c r="RFX801" s="102"/>
      <c r="RFY801" s="102"/>
      <c r="RFZ801" s="102"/>
      <c r="RGA801" s="102"/>
      <c r="RGB801" s="102"/>
      <c r="RGC801" s="102"/>
      <c r="RGD801" s="102"/>
      <c r="RGE801" s="102"/>
      <c r="RGF801" s="102"/>
      <c r="RGG801" s="102"/>
      <c r="RGH801" s="102"/>
      <c r="RGI801" s="102"/>
      <c r="RGJ801" s="102"/>
      <c r="RGK801" s="102"/>
      <c r="RGL801" s="102"/>
      <c r="RGM801" s="102"/>
      <c r="RGN801" s="102"/>
      <c r="RGO801" s="102"/>
      <c r="RGP801" s="102"/>
      <c r="RGQ801" s="102"/>
      <c r="RGR801" s="102"/>
      <c r="RGS801" s="102"/>
      <c r="RGT801" s="102"/>
      <c r="RGU801" s="102"/>
      <c r="RGV801" s="102"/>
      <c r="RGW801" s="102"/>
      <c r="RGX801" s="102"/>
      <c r="RGY801" s="102"/>
      <c r="RGZ801" s="102"/>
      <c r="RHA801" s="102"/>
      <c r="RHB801" s="102"/>
      <c r="RHC801" s="102"/>
      <c r="RHD801" s="102"/>
      <c r="RHE801" s="102"/>
      <c r="RHF801" s="102"/>
      <c r="RHG801" s="102"/>
      <c r="RHH801" s="102"/>
      <c r="RHI801" s="102"/>
      <c r="RHJ801" s="102"/>
      <c r="RHK801" s="102"/>
      <c r="RHL801" s="102"/>
      <c r="RHM801" s="102"/>
      <c r="RHN801" s="102"/>
      <c r="RHO801" s="102"/>
      <c r="RHP801" s="102"/>
      <c r="RHQ801" s="102"/>
      <c r="RHR801" s="102"/>
      <c r="RHS801" s="102"/>
      <c r="RHT801" s="102"/>
      <c r="RHU801" s="102"/>
      <c r="RHV801" s="102"/>
      <c r="RHW801" s="102"/>
      <c r="RHX801" s="102"/>
      <c r="RHY801" s="102"/>
      <c r="RHZ801" s="102"/>
      <c r="RIA801" s="102"/>
      <c r="RIB801" s="102"/>
      <c r="RIC801" s="102"/>
      <c r="RID801" s="102"/>
      <c r="RIE801" s="102"/>
      <c r="RIF801" s="102"/>
      <c r="RIG801" s="102"/>
      <c r="RIH801" s="102"/>
      <c r="RII801" s="102"/>
      <c r="RIJ801" s="102"/>
      <c r="RIK801" s="102"/>
      <c r="RIL801" s="102"/>
      <c r="RIM801" s="102"/>
      <c r="RIN801" s="102"/>
      <c r="RIO801" s="102"/>
      <c r="RIP801" s="102"/>
      <c r="RIQ801" s="102"/>
      <c r="RIR801" s="102"/>
      <c r="RIS801" s="102"/>
      <c r="RIT801" s="102"/>
      <c r="RIU801" s="102"/>
      <c r="RIV801" s="102"/>
      <c r="RIW801" s="102"/>
      <c r="RIX801" s="102"/>
      <c r="RIY801" s="102"/>
      <c r="RIZ801" s="102"/>
      <c r="RJA801" s="102"/>
      <c r="RJB801" s="102"/>
      <c r="RJC801" s="102"/>
      <c r="RJD801" s="102"/>
      <c r="RJE801" s="102"/>
      <c r="RJF801" s="102"/>
      <c r="RJG801" s="102"/>
      <c r="RJH801" s="102"/>
      <c r="RJI801" s="102"/>
      <c r="RJJ801" s="102"/>
      <c r="RJK801" s="102"/>
      <c r="RJL801" s="102"/>
      <c r="RJM801" s="102"/>
      <c r="RJN801" s="102"/>
      <c r="RJO801" s="102"/>
      <c r="RJP801" s="102"/>
      <c r="RJQ801" s="102"/>
      <c r="RJR801" s="102"/>
      <c r="RJS801" s="102"/>
      <c r="RJT801" s="102"/>
      <c r="RJU801" s="102"/>
      <c r="RJV801" s="102"/>
      <c r="RJW801" s="102"/>
      <c r="RJX801" s="102"/>
      <c r="RJY801" s="102"/>
      <c r="RJZ801" s="102"/>
      <c r="RKA801" s="102"/>
      <c r="RKB801" s="102"/>
      <c r="RKC801" s="102"/>
      <c r="RKD801" s="102"/>
      <c r="RKE801" s="102"/>
      <c r="RKF801" s="102"/>
      <c r="RKG801" s="102"/>
      <c r="RKH801" s="102"/>
      <c r="RKI801" s="102"/>
      <c r="RKJ801" s="102"/>
      <c r="RKK801" s="102"/>
      <c r="RKL801" s="102"/>
      <c r="RKM801" s="102"/>
      <c r="RKN801" s="102"/>
      <c r="RKO801" s="102"/>
      <c r="RKP801" s="102"/>
      <c r="RKQ801" s="102"/>
      <c r="RKR801" s="102"/>
      <c r="RKS801" s="102"/>
      <c r="RKT801" s="102"/>
      <c r="RKU801" s="102"/>
      <c r="RKV801" s="102"/>
      <c r="RKW801" s="102"/>
      <c r="RKX801" s="102"/>
      <c r="RKY801" s="102"/>
      <c r="RKZ801" s="102"/>
      <c r="RLA801" s="102"/>
      <c r="RLB801" s="102"/>
      <c r="RLC801" s="102"/>
      <c r="RLD801" s="102"/>
      <c r="RLE801" s="102"/>
      <c r="RLF801" s="102"/>
      <c r="RLG801" s="102"/>
      <c r="RLH801" s="102"/>
      <c r="RLI801" s="102"/>
      <c r="RLJ801" s="102"/>
      <c r="RLK801" s="102"/>
      <c r="RLL801" s="102"/>
      <c r="RLM801" s="102"/>
      <c r="RLN801" s="102"/>
      <c r="RLO801" s="102"/>
      <c r="RLP801" s="102"/>
      <c r="RLQ801" s="102"/>
      <c r="RLR801" s="102"/>
      <c r="RLS801" s="102"/>
      <c r="RLT801" s="102"/>
      <c r="RLU801" s="102"/>
      <c r="RLV801" s="102"/>
      <c r="RLW801" s="102"/>
      <c r="RLX801" s="102"/>
      <c r="RLY801" s="102"/>
      <c r="RLZ801" s="102"/>
      <c r="RMA801" s="102"/>
      <c r="RMB801" s="102"/>
      <c r="RMC801" s="102"/>
      <c r="RMD801" s="102"/>
      <c r="RME801" s="102"/>
      <c r="RMF801" s="102"/>
      <c r="RMG801" s="102"/>
      <c r="RMH801" s="102"/>
      <c r="RMI801" s="102"/>
      <c r="RMJ801" s="102"/>
      <c r="RMK801" s="102"/>
      <c r="RML801" s="102"/>
      <c r="RMM801" s="102"/>
      <c r="RMN801" s="102"/>
      <c r="RMO801" s="102"/>
      <c r="RMP801" s="102"/>
      <c r="RMQ801" s="102"/>
      <c r="RMR801" s="102"/>
      <c r="RMS801" s="102"/>
      <c r="RMT801" s="102"/>
      <c r="RMU801" s="102"/>
      <c r="RMV801" s="102"/>
      <c r="RMW801" s="102"/>
      <c r="RMX801" s="102"/>
      <c r="RMY801" s="102"/>
      <c r="RMZ801" s="102"/>
      <c r="RNA801" s="102"/>
      <c r="RNB801" s="102"/>
      <c r="RNC801" s="102"/>
      <c r="RND801" s="102"/>
      <c r="RNE801" s="102"/>
      <c r="RNF801" s="102"/>
      <c r="RNG801" s="102"/>
      <c r="RNH801" s="102"/>
      <c r="RNI801" s="102"/>
      <c r="RNJ801" s="102"/>
      <c r="RNK801" s="102"/>
      <c r="RNL801" s="102"/>
      <c r="RNM801" s="102"/>
      <c r="RNN801" s="102"/>
      <c r="RNO801" s="102"/>
      <c r="RNP801" s="102"/>
      <c r="RNQ801" s="102"/>
      <c r="RNR801" s="102"/>
      <c r="RNS801" s="102"/>
      <c r="RNT801" s="102"/>
      <c r="RNU801" s="102"/>
      <c r="RNV801" s="102"/>
      <c r="RNW801" s="102"/>
      <c r="RNX801" s="102"/>
      <c r="RNY801" s="102"/>
      <c r="RNZ801" s="102"/>
      <c r="ROA801" s="102"/>
      <c r="ROB801" s="102"/>
      <c r="ROC801" s="102"/>
      <c r="ROD801" s="102"/>
      <c r="ROE801" s="102"/>
      <c r="ROF801" s="102"/>
      <c r="ROG801" s="102"/>
      <c r="ROH801" s="102"/>
      <c r="ROI801" s="102"/>
      <c r="ROJ801" s="102"/>
      <c r="ROK801" s="102"/>
      <c r="ROL801" s="102"/>
      <c r="ROM801" s="102"/>
      <c r="RON801" s="102"/>
      <c r="ROO801" s="102"/>
      <c r="ROP801" s="102"/>
      <c r="ROQ801" s="102"/>
      <c r="ROR801" s="102"/>
      <c r="ROS801" s="102"/>
      <c r="ROT801" s="102"/>
      <c r="ROU801" s="102"/>
      <c r="ROV801" s="102"/>
      <c r="ROW801" s="102"/>
      <c r="ROX801" s="102"/>
      <c r="ROY801" s="102"/>
      <c r="ROZ801" s="102"/>
      <c r="RPA801" s="102"/>
      <c r="RPB801" s="102"/>
      <c r="RPC801" s="102"/>
      <c r="RPD801" s="102"/>
      <c r="RPE801" s="102"/>
      <c r="RPF801" s="102"/>
      <c r="RPG801" s="102"/>
      <c r="RPH801" s="102"/>
      <c r="RPI801" s="102"/>
      <c r="RPJ801" s="102"/>
      <c r="RPK801" s="102"/>
      <c r="RPL801" s="102"/>
      <c r="RPM801" s="102"/>
      <c r="RPN801" s="102"/>
      <c r="RPO801" s="102"/>
      <c r="RPP801" s="102"/>
      <c r="RPQ801" s="102"/>
      <c r="RPR801" s="102"/>
      <c r="RPS801" s="102"/>
      <c r="RPT801" s="102"/>
      <c r="RPU801" s="102"/>
      <c r="RPV801" s="102"/>
      <c r="RPW801" s="102"/>
      <c r="RPX801" s="102"/>
      <c r="RPY801" s="102"/>
      <c r="RPZ801" s="102"/>
      <c r="RQA801" s="102"/>
      <c r="RQB801" s="102"/>
      <c r="RQC801" s="102"/>
      <c r="RQD801" s="102"/>
      <c r="RQE801" s="102"/>
      <c r="RQF801" s="102"/>
      <c r="RQG801" s="102"/>
      <c r="RQH801" s="102"/>
      <c r="RQI801" s="102"/>
      <c r="RQJ801" s="102"/>
      <c r="RQK801" s="102"/>
      <c r="RQL801" s="102"/>
      <c r="RQM801" s="102"/>
      <c r="RQN801" s="102"/>
      <c r="RQO801" s="102"/>
      <c r="RQP801" s="102"/>
      <c r="RQQ801" s="102"/>
      <c r="RQR801" s="102"/>
      <c r="RQS801" s="102"/>
      <c r="RQT801" s="102"/>
      <c r="RQU801" s="102"/>
      <c r="RQV801" s="102"/>
      <c r="RQW801" s="102"/>
      <c r="RQX801" s="102"/>
      <c r="RQY801" s="102"/>
      <c r="RQZ801" s="102"/>
      <c r="RRA801" s="102"/>
      <c r="RRB801" s="102"/>
      <c r="RRC801" s="102"/>
      <c r="RRD801" s="102"/>
      <c r="RRE801" s="102"/>
      <c r="RRF801" s="102"/>
      <c r="RRG801" s="102"/>
      <c r="RRH801" s="102"/>
      <c r="RRI801" s="102"/>
      <c r="RRJ801" s="102"/>
      <c r="RRK801" s="102"/>
      <c r="RRL801" s="102"/>
      <c r="RRM801" s="102"/>
      <c r="RRN801" s="102"/>
      <c r="RRO801" s="102"/>
      <c r="RRP801" s="102"/>
      <c r="RRQ801" s="102"/>
      <c r="RRR801" s="102"/>
      <c r="RRS801" s="102"/>
      <c r="RRT801" s="102"/>
      <c r="RRU801" s="102"/>
      <c r="RRV801" s="102"/>
      <c r="RRW801" s="102"/>
      <c r="RRX801" s="102"/>
      <c r="RRY801" s="102"/>
      <c r="RRZ801" s="102"/>
      <c r="RSA801" s="102"/>
      <c r="RSB801" s="102"/>
      <c r="RSC801" s="102"/>
      <c r="RSD801" s="102"/>
      <c r="RSE801" s="102"/>
      <c r="RSF801" s="102"/>
      <c r="RSG801" s="102"/>
      <c r="RSH801" s="102"/>
      <c r="RSI801" s="102"/>
      <c r="RSJ801" s="102"/>
      <c r="RSK801" s="102"/>
      <c r="RSL801" s="102"/>
      <c r="RSM801" s="102"/>
      <c r="RSN801" s="102"/>
      <c r="RSO801" s="102"/>
      <c r="RSP801" s="102"/>
      <c r="RSQ801" s="102"/>
      <c r="RSR801" s="102"/>
      <c r="RSS801" s="102"/>
      <c r="RST801" s="102"/>
      <c r="RSU801" s="102"/>
      <c r="RSV801" s="102"/>
      <c r="RSW801" s="102"/>
      <c r="RSX801" s="102"/>
      <c r="RSY801" s="102"/>
      <c r="RSZ801" s="102"/>
      <c r="RTA801" s="102"/>
      <c r="RTB801" s="102"/>
      <c r="RTC801" s="102"/>
      <c r="RTD801" s="102"/>
      <c r="RTE801" s="102"/>
      <c r="RTF801" s="102"/>
      <c r="RTG801" s="102"/>
      <c r="RTH801" s="102"/>
      <c r="RTI801" s="102"/>
      <c r="RTJ801" s="102"/>
      <c r="RTK801" s="102"/>
      <c r="RTL801" s="102"/>
      <c r="RTM801" s="102"/>
      <c r="RTN801" s="102"/>
      <c r="RTO801" s="102"/>
      <c r="RTP801" s="102"/>
      <c r="RTQ801" s="102"/>
      <c r="RTR801" s="102"/>
      <c r="RTS801" s="102"/>
      <c r="RTT801" s="102"/>
      <c r="RTU801" s="102"/>
      <c r="RTV801" s="102"/>
      <c r="RTW801" s="102"/>
      <c r="RTX801" s="102"/>
      <c r="RTY801" s="102"/>
      <c r="RTZ801" s="102"/>
      <c r="RUA801" s="102"/>
      <c r="RUB801" s="102"/>
      <c r="RUC801" s="102"/>
      <c r="RUD801" s="102"/>
      <c r="RUE801" s="102"/>
      <c r="RUF801" s="102"/>
      <c r="RUG801" s="102"/>
      <c r="RUH801" s="102"/>
      <c r="RUI801" s="102"/>
      <c r="RUJ801" s="102"/>
      <c r="RUK801" s="102"/>
      <c r="RUL801" s="102"/>
      <c r="RUM801" s="102"/>
      <c r="RUN801" s="102"/>
      <c r="RUO801" s="102"/>
      <c r="RUP801" s="102"/>
      <c r="RUQ801" s="102"/>
      <c r="RUR801" s="102"/>
      <c r="RUS801" s="102"/>
      <c r="RUT801" s="102"/>
      <c r="RUU801" s="102"/>
      <c r="RUV801" s="102"/>
      <c r="RUW801" s="102"/>
      <c r="RUX801" s="102"/>
      <c r="RUY801" s="102"/>
      <c r="RUZ801" s="102"/>
      <c r="RVA801" s="102"/>
      <c r="RVB801" s="102"/>
      <c r="RVC801" s="102"/>
      <c r="RVD801" s="102"/>
      <c r="RVE801" s="102"/>
      <c r="RVF801" s="102"/>
      <c r="RVG801" s="102"/>
      <c r="RVH801" s="102"/>
      <c r="RVI801" s="102"/>
      <c r="RVJ801" s="102"/>
      <c r="RVK801" s="102"/>
      <c r="RVL801" s="102"/>
      <c r="RVM801" s="102"/>
      <c r="RVN801" s="102"/>
      <c r="RVO801" s="102"/>
      <c r="RVP801" s="102"/>
      <c r="RVQ801" s="102"/>
      <c r="RVR801" s="102"/>
      <c r="RVS801" s="102"/>
      <c r="RVT801" s="102"/>
      <c r="RVU801" s="102"/>
      <c r="RVV801" s="102"/>
      <c r="RVW801" s="102"/>
      <c r="RVX801" s="102"/>
      <c r="RVY801" s="102"/>
      <c r="RVZ801" s="102"/>
      <c r="RWA801" s="102"/>
      <c r="RWB801" s="102"/>
      <c r="RWC801" s="102"/>
      <c r="RWD801" s="102"/>
      <c r="RWE801" s="102"/>
      <c r="RWF801" s="102"/>
      <c r="RWG801" s="102"/>
      <c r="RWH801" s="102"/>
      <c r="RWI801" s="102"/>
      <c r="RWJ801" s="102"/>
      <c r="RWK801" s="102"/>
      <c r="RWL801" s="102"/>
      <c r="RWM801" s="102"/>
      <c r="RWN801" s="102"/>
      <c r="RWO801" s="102"/>
      <c r="RWP801" s="102"/>
      <c r="RWQ801" s="102"/>
      <c r="RWR801" s="102"/>
      <c r="RWS801" s="102"/>
      <c r="RWT801" s="102"/>
      <c r="RWU801" s="102"/>
      <c r="RWV801" s="102"/>
      <c r="RWW801" s="102"/>
      <c r="RWX801" s="102"/>
      <c r="RWY801" s="102"/>
      <c r="RWZ801" s="102"/>
      <c r="RXA801" s="102"/>
      <c r="RXB801" s="102"/>
      <c r="RXC801" s="102"/>
      <c r="RXD801" s="102"/>
      <c r="RXE801" s="102"/>
      <c r="RXF801" s="102"/>
      <c r="RXG801" s="102"/>
      <c r="RXH801" s="102"/>
      <c r="RXI801" s="102"/>
      <c r="RXJ801" s="102"/>
      <c r="RXK801" s="102"/>
      <c r="RXL801" s="102"/>
      <c r="RXM801" s="102"/>
      <c r="RXN801" s="102"/>
      <c r="RXO801" s="102"/>
      <c r="RXP801" s="102"/>
      <c r="RXQ801" s="102"/>
      <c r="RXR801" s="102"/>
      <c r="RXS801" s="102"/>
      <c r="RXT801" s="102"/>
      <c r="RXU801" s="102"/>
      <c r="RXV801" s="102"/>
      <c r="RXW801" s="102"/>
      <c r="RXX801" s="102"/>
      <c r="RXY801" s="102"/>
      <c r="RXZ801" s="102"/>
      <c r="RYA801" s="102"/>
      <c r="RYB801" s="102"/>
      <c r="RYC801" s="102"/>
      <c r="RYD801" s="102"/>
      <c r="RYE801" s="102"/>
      <c r="RYF801" s="102"/>
      <c r="RYG801" s="102"/>
      <c r="RYH801" s="102"/>
      <c r="RYI801" s="102"/>
      <c r="RYJ801" s="102"/>
      <c r="RYK801" s="102"/>
      <c r="RYL801" s="102"/>
      <c r="RYM801" s="102"/>
      <c r="RYN801" s="102"/>
      <c r="RYO801" s="102"/>
      <c r="RYP801" s="102"/>
      <c r="RYQ801" s="102"/>
      <c r="RYR801" s="102"/>
      <c r="RYS801" s="102"/>
      <c r="RYT801" s="102"/>
      <c r="RYU801" s="102"/>
      <c r="RYV801" s="102"/>
      <c r="RYW801" s="102"/>
      <c r="RYX801" s="102"/>
      <c r="RYY801" s="102"/>
      <c r="RYZ801" s="102"/>
      <c r="RZA801" s="102"/>
      <c r="RZB801" s="102"/>
      <c r="RZC801" s="102"/>
      <c r="RZD801" s="102"/>
      <c r="RZE801" s="102"/>
      <c r="RZF801" s="102"/>
      <c r="RZG801" s="102"/>
      <c r="RZH801" s="102"/>
      <c r="RZI801" s="102"/>
      <c r="RZJ801" s="102"/>
      <c r="RZK801" s="102"/>
      <c r="RZL801" s="102"/>
      <c r="RZM801" s="102"/>
      <c r="RZN801" s="102"/>
      <c r="RZO801" s="102"/>
      <c r="RZP801" s="102"/>
      <c r="RZQ801" s="102"/>
      <c r="RZR801" s="102"/>
      <c r="RZS801" s="102"/>
      <c r="RZT801" s="102"/>
      <c r="RZU801" s="102"/>
      <c r="RZV801" s="102"/>
      <c r="RZW801" s="102"/>
      <c r="RZX801" s="102"/>
      <c r="RZY801" s="102"/>
      <c r="RZZ801" s="102"/>
      <c r="SAA801" s="102"/>
      <c r="SAB801" s="102"/>
      <c r="SAC801" s="102"/>
      <c r="SAD801" s="102"/>
      <c r="SAE801" s="102"/>
      <c r="SAF801" s="102"/>
      <c r="SAG801" s="102"/>
      <c r="SAH801" s="102"/>
      <c r="SAI801" s="102"/>
      <c r="SAJ801" s="102"/>
      <c r="SAK801" s="102"/>
      <c r="SAL801" s="102"/>
      <c r="SAM801" s="102"/>
      <c r="SAN801" s="102"/>
      <c r="SAO801" s="102"/>
      <c r="SAP801" s="102"/>
      <c r="SAQ801" s="102"/>
      <c r="SAR801" s="102"/>
      <c r="SAS801" s="102"/>
      <c r="SAT801" s="102"/>
      <c r="SAU801" s="102"/>
      <c r="SAV801" s="102"/>
      <c r="SAW801" s="102"/>
      <c r="SAX801" s="102"/>
      <c r="SAY801" s="102"/>
      <c r="SAZ801" s="102"/>
      <c r="SBA801" s="102"/>
      <c r="SBB801" s="102"/>
      <c r="SBC801" s="102"/>
      <c r="SBD801" s="102"/>
      <c r="SBE801" s="102"/>
      <c r="SBF801" s="102"/>
      <c r="SBG801" s="102"/>
      <c r="SBH801" s="102"/>
      <c r="SBI801" s="102"/>
      <c r="SBJ801" s="102"/>
      <c r="SBK801" s="102"/>
      <c r="SBL801" s="102"/>
      <c r="SBM801" s="102"/>
      <c r="SBN801" s="102"/>
      <c r="SBO801" s="102"/>
      <c r="SBP801" s="102"/>
      <c r="SBQ801" s="102"/>
      <c r="SBR801" s="102"/>
      <c r="SBS801" s="102"/>
      <c r="SBT801" s="102"/>
      <c r="SBU801" s="102"/>
      <c r="SBV801" s="102"/>
      <c r="SBW801" s="102"/>
      <c r="SBX801" s="102"/>
      <c r="SBY801" s="102"/>
      <c r="SBZ801" s="102"/>
      <c r="SCA801" s="102"/>
      <c r="SCB801" s="102"/>
      <c r="SCC801" s="102"/>
      <c r="SCD801" s="102"/>
      <c r="SCE801" s="102"/>
      <c r="SCF801" s="102"/>
      <c r="SCG801" s="102"/>
      <c r="SCH801" s="102"/>
      <c r="SCI801" s="102"/>
      <c r="SCJ801" s="102"/>
      <c r="SCK801" s="102"/>
      <c r="SCL801" s="102"/>
      <c r="SCM801" s="102"/>
      <c r="SCN801" s="102"/>
      <c r="SCO801" s="102"/>
      <c r="SCP801" s="102"/>
      <c r="SCQ801" s="102"/>
      <c r="SCR801" s="102"/>
      <c r="SCS801" s="102"/>
      <c r="SCT801" s="102"/>
      <c r="SCU801" s="102"/>
      <c r="SCV801" s="102"/>
      <c r="SCW801" s="102"/>
      <c r="SCX801" s="102"/>
      <c r="SCY801" s="102"/>
      <c r="SCZ801" s="102"/>
      <c r="SDA801" s="102"/>
      <c r="SDB801" s="102"/>
      <c r="SDC801" s="102"/>
      <c r="SDD801" s="102"/>
      <c r="SDE801" s="102"/>
      <c r="SDF801" s="102"/>
      <c r="SDG801" s="102"/>
      <c r="SDH801" s="102"/>
      <c r="SDI801" s="102"/>
      <c r="SDJ801" s="102"/>
      <c r="SDK801" s="102"/>
      <c r="SDL801" s="102"/>
      <c r="SDM801" s="102"/>
      <c r="SDN801" s="102"/>
      <c r="SDO801" s="102"/>
      <c r="SDP801" s="102"/>
      <c r="SDQ801" s="102"/>
      <c r="SDR801" s="102"/>
      <c r="SDS801" s="102"/>
      <c r="SDT801" s="102"/>
      <c r="SDU801" s="102"/>
      <c r="SDV801" s="102"/>
      <c r="SDW801" s="102"/>
      <c r="SDX801" s="102"/>
      <c r="SDY801" s="102"/>
      <c r="SDZ801" s="102"/>
      <c r="SEA801" s="102"/>
      <c r="SEB801" s="102"/>
      <c r="SEC801" s="102"/>
      <c r="SED801" s="102"/>
      <c r="SEE801" s="102"/>
      <c r="SEF801" s="102"/>
      <c r="SEG801" s="102"/>
      <c r="SEH801" s="102"/>
      <c r="SEI801" s="102"/>
      <c r="SEJ801" s="102"/>
      <c r="SEK801" s="102"/>
      <c r="SEL801" s="102"/>
      <c r="SEM801" s="102"/>
      <c r="SEN801" s="102"/>
      <c r="SEO801" s="102"/>
      <c r="SEP801" s="102"/>
      <c r="SEQ801" s="102"/>
      <c r="SER801" s="102"/>
      <c r="SES801" s="102"/>
      <c r="SET801" s="102"/>
      <c r="SEU801" s="102"/>
      <c r="SEV801" s="102"/>
      <c r="SEW801" s="102"/>
      <c r="SEX801" s="102"/>
      <c r="SEY801" s="102"/>
      <c r="SEZ801" s="102"/>
      <c r="SFA801" s="102"/>
      <c r="SFB801" s="102"/>
      <c r="SFC801" s="102"/>
      <c r="SFD801" s="102"/>
      <c r="SFE801" s="102"/>
      <c r="SFF801" s="102"/>
      <c r="SFG801" s="102"/>
      <c r="SFH801" s="102"/>
      <c r="SFI801" s="102"/>
      <c r="SFJ801" s="102"/>
      <c r="SFK801" s="102"/>
      <c r="SFL801" s="102"/>
      <c r="SFM801" s="102"/>
      <c r="SFN801" s="102"/>
      <c r="SFO801" s="102"/>
      <c r="SFP801" s="102"/>
      <c r="SFQ801" s="102"/>
      <c r="SFR801" s="102"/>
      <c r="SFS801" s="102"/>
      <c r="SFT801" s="102"/>
      <c r="SFU801" s="102"/>
      <c r="SFV801" s="102"/>
      <c r="SFW801" s="102"/>
      <c r="SFX801" s="102"/>
      <c r="SFY801" s="102"/>
      <c r="SFZ801" s="102"/>
      <c r="SGA801" s="102"/>
      <c r="SGB801" s="102"/>
      <c r="SGC801" s="102"/>
      <c r="SGD801" s="102"/>
      <c r="SGE801" s="102"/>
      <c r="SGF801" s="102"/>
      <c r="SGG801" s="102"/>
      <c r="SGH801" s="102"/>
      <c r="SGI801" s="102"/>
      <c r="SGJ801" s="102"/>
      <c r="SGK801" s="102"/>
      <c r="SGL801" s="102"/>
      <c r="SGM801" s="102"/>
      <c r="SGN801" s="102"/>
      <c r="SGO801" s="102"/>
      <c r="SGP801" s="102"/>
      <c r="SGQ801" s="102"/>
      <c r="SGR801" s="102"/>
      <c r="SGS801" s="102"/>
      <c r="SGT801" s="102"/>
      <c r="SGU801" s="102"/>
      <c r="SGV801" s="102"/>
      <c r="SGW801" s="102"/>
      <c r="SGX801" s="102"/>
      <c r="SGY801" s="102"/>
      <c r="SGZ801" s="102"/>
      <c r="SHA801" s="102"/>
      <c r="SHB801" s="102"/>
      <c r="SHC801" s="102"/>
      <c r="SHD801" s="102"/>
      <c r="SHE801" s="102"/>
      <c r="SHF801" s="102"/>
      <c r="SHG801" s="102"/>
      <c r="SHH801" s="102"/>
      <c r="SHI801" s="102"/>
      <c r="SHJ801" s="102"/>
      <c r="SHK801" s="102"/>
      <c r="SHL801" s="102"/>
      <c r="SHM801" s="102"/>
      <c r="SHN801" s="102"/>
      <c r="SHO801" s="102"/>
      <c r="SHP801" s="102"/>
      <c r="SHQ801" s="102"/>
      <c r="SHR801" s="102"/>
      <c r="SHS801" s="102"/>
      <c r="SHT801" s="102"/>
      <c r="SHU801" s="102"/>
      <c r="SHV801" s="102"/>
      <c r="SHW801" s="102"/>
      <c r="SHX801" s="102"/>
      <c r="SHY801" s="102"/>
      <c r="SHZ801" s="102"/>
      <c r="SIA801" s="102"/>
      <c r="SIB801" s="102"/>
      <c r="SIC801" s="102"/>
      <c r="SID801" s="102"/>
      <c r="SIE801" s="102"/>
      <c r="SIF801" s="102"/>
      <c r="SIG801" s="102"/>
      <c r="SIH801" s="102"/>
      <c r="SII801" s="102"/>
      <c r="SIJ801" s="102"/>
      <c r="SIK801" s="102"/>
      <c r="SIL801" s="102"/>
      <c r="SIM801" s="102"/>
      <c r="SIN801" s="102"/>
      <c r="SIO801" s="102"/>
      <c r="SIP801" s="102"/>
      <c r="SIQ801" s="102"/>
      <c r="SIR801" s="102"/>
      <c r="SIS801" s="102"/>
      <c r="SIT801" s="102"/>
      <c r="SIU801" s="102"/>
      <c r="SIV801" s="102"/>
      <c r="SIW801" s="102"/>
      <c r="SIX801" s="102"/>
      <c r="SIY801" s="102"/>
      <c r="SIZ801" s="102"/>
      <c r="SJA801" s="102"/>
      <c r="SJB801" s="102"/>
      <c r="SJC801" s="102"/>
      <c r="SJD801" s="102"/>
      <c r="SJE801" s="102"/>
      <c r="SJF801" s="102"/>
      <c r="SJG801" s="102"/>
      <c r="SJH801" s="102"/>
      <c r="SJI801" s="102"/>
      <c r="SJJ801" s="102"/>
      <c r="SJK801" s="102"/>
      <c r="SJL801" s="102"/>
      <c r="SJM801" s="102"/>
      <c r="SJN801" s="102"/>
      <c r="SJO801" s="102"/>
      <c r="SJP801" s="102"/>
      <c r="SJQ801" s="102"/>
      <c r="SJR801" s="102"/>
      <c r="SJS801" s="102"/>
      <c r="SJT801" s="102"/>
      <c r="SJU801" s="102"/>
      <c r="SJV801" s="102"/>
      <c r="SJW801" s="102"/>
      <c r="SJX801" s="102"/>
      <c r="SJY801" s="102"/>
      <c r="SJZ801" s="102"/>
      <c r="SKA801" s="102"/>
      <c r="SKB801" s="102"/>
      <c r="SKC801" s="102"/>
      <c r="SKD801" s="102"/>
      <c r="SKE801" s="102"/>
      <c r="SKF801" s="102"/>
      <c r="SKG801" s="102"/>
      <c r="SKH801" s="102"/>
      <c r="SKI801" s="102"/>
      <c r="SKJ801" s="102"/>
      <c r="SKK801" s="102"/>
      <c r="SKL801" s="102"/>
      <c r="SKM801" s="102"/>
      <c r="SKN801" s="102"/>
      <c r="SKO801" s="102"/>
      <c r="SKP801" s="102"/>
      <c r="SKQ801" s="102"/>
      <c r="SKR801" s="102"/>
      <c r="SKS801" s="102"/>
      <c r="SKT801" s="102"/>
      <c r="SKU801" s="102"/>
      <c r="SKV801" s="102"/>
      <c r="SKW801" s="102"/>
      <c r="SKX801" s="102"/>
      <c r="SKY801" s="102"/>
      <c r="SKZ801" s="102"/>
      <c r="SLA801" s="102"/>
      <c r="SLB801" s="102"/>
      <c r="SLC801" s="102"/>
      <c r="SLD801" s="102"/>
      <c r="SLE801" s="102"/>
      <c r="SLF801" s="102"/>
      <c r="SLG801" s="102"/>
      <c r="SLH801" s="102"/>
      <c r="SLI801" s="102"/>
      <c r="SLJ801" s="102"/>
      <c r="SLK801" s="102"/>
      <c r="SLL801" s="102"/>
      <c r="SLM801" s="102"/>
      <c r="SLN801" s="102"/>
      <c r="SLO801" s="102"/>
      <c r="SLP801" s="102"/>
      <c r="SLQ801" s="102"/>
      <c r="SLR801" s="102"/>
      <c r="SLS801" s="102"/>
      <c r="SLT801" s="102"/>
      <c r="SLU801" s="102"/>
      <c r="SLV801" s="102"/>
      <c r="SLW801" s="102"/>
      <c r="SLX801" s="102"/>
      <c r="SLY801" s="102"/>
      <c r="SLZ801" s="102"/>
      <c r="SMA801" s="102"/>
      <c r="SMB801" s="102"/>
      <c r="SMC801" s="102"/>
      <c r="SMD801" s="102"/>
      <c r="SME801" s="102"/>
      <c r="SMF801" s="102"/>
      <c r="SMG801" s="102"/>
      <c r="SMH801" s="102"/>
      <c r="SMI801" s="102"/>
      <c r="SMJ801" s="102"/>
      <c r="SMK801" s="102"/>
      <c r="SML801" s="102"/>
      <c r="SMM801" s="102"/>
      <c r="SMN801" s="102"/>
      <c r="SMO801" s="102"/>
      <c r="SMP801" s="102"/>
      <c r="SMQ801" s="102"/>
      <c r="SMR801" s="102"/>
      <c r="SMS801" s="102"/>
      <c r="SMT801" s="102"/>
      <c r="SMU801" s="102"/>
      <c r="SMV801" s="102"/>
      <c r="SMW801" s="102"/>
      <c r="SMX801" s="102"/>
      <c r="SMY801" s="102"/>
      <c r="SMZ801" s="102"/>
      <c r="SNA801" s="102"/>
      <c r="SNB801" s="102"/>
      <c r="SNC801" s="102"/>
      <c r="SND801" s="102"/>
      <c r="SNE801" s="102"/>
      <c r="SNF801" s="102"/>
      <c r="SNG801" s="102"/>
      <c r="SNH801" s="102"/>
      <c r="SNI801" s="102"/>
      <c r="SNJ801" s="102"/>
      <c r="SNK801" s="102"/>
      <c r="SNL801" s="102"/>
      <c r="SNM801" s="102"/>
      <c r="SNN801" s="102"/>
      <c r="SNO801" s="102"/>
      <c r="SNP801" s="102"/>
      <c r="SNQ801" s="102"/>
      <c r="SNR801" s="102"/>
      <c r="SNS801" s="102"/>
      <c r="SNT801" s="102"/>
      <c r="SNU801" s="102"/>
      <c r="SNV801" s="102"/>
      <c r="SNW801" s="102"/>
      <c r="SNX801" s="102"/>
      <c r="SNY801" s="102"/>
      <c r="SNZ801" s="102"/>
      <c r="SOA801" s="102"/>
      <c r="SOB801" s="102"/>
      <c r="SOC801" s="102"/>
      <c r="SOD801" s="102"/>
      <c r="SOE801" s="102"/>
      <c r="SOF801" s="102"/>
      <c r="SOG801" s="102"/>
      <c r="SOH801" s="102"/>
      <c r="SOI801" s="102"/>
      <c r="SOJ801" s="102"/>
      <c r="SOK801" s="102"/>
      <c r="SOL801" s="102"/>
      <c r="SOM801" s="102"/>
      <c r="SON801" s="102"/>
      <c r="SOO801" s="102"/>
      <c r="SOP801" s="102"/>
      <c r="SOQ801" s="102"/>
      <c r="SOR801" s="102"/>
      <c r="SOS801" s="102"/>
      <c r="SOT801" s="102"/>
      <c r="SOU801" s="102"/>
      <c r="SOV801" s="102"/>
      <c r="SOW801" s="102"/>
      <c r="SOX801" s="102"/>
      <c r="SOY801" s="102"/>
      <c r="SOZ801" s="102"/>
      <c r="SPA801" s="102"/>
      <c r="SPB801" s="102"/>
      <c r="SPC801" s="102"/>
      <c r="SPD801" s="102"/>
      <c r="SPE801" s="102"/>
      <c r="SPF801" s="102"/>
      <c r="SPG801" s="102"/>
      <c r="SPH801" s="102"/>
      <c r="SPI801" s="102"/>
      <c r="SPJ801" s="102"/>
      <c r="SPK801" s="102"/>
      <c r="SPL801" s="102"/>
      <c r="SPM801" s="102"/>
      <c r="SPN801" s="102"/>
      <c r="SPO801" s="102"/>
      <c r="SPP801" s="102"/>
      <c r="SPQ801" s="102"/>
      <c r="SPR801" s="102"/>
      <c r="SPS801" s="102"/>
      <c r="SPT801" s="102"/>
      <c r="SPU801" s="102"/>
      <c r="SPV801" s="102"/>
      <c r="SPW801" s="102"/>
      <c r="SPX801" s="102"/>
      <c r="SPY801" s="102"/>
      <c r="SPZ801" s="102"/>
      <c r="SQA801" s="102"/>
      <c r="SQB801" s="102"/>
      <c r="SQC801" s="102"/>
      <c r="SQD801" s="102"/>
      <c r="SQE801" s="102"/>
      <c r="SQF801" s="102"/>
      <c r="SQG801" s="102"/>
      <c r="SQH801" s="102"/>
      <c r="SQI801" s="102"/>
      <c r="SQJ801" s="102"/>
      <c r="SQK801" s="102"/>
      <c r="SQL801" s="102"/>
      <c r="SQM801" s="102"/>
      <c r="SQN801" s="102"/>
      <c r="SQO801" s="102"/>
      <c r="SQP801" s="102"/>
      <c r="SQQ801" s="102"/>
      <c r="SQR801" s="102"/>
      <c r="SQS801" s="102"/>
      <c r="SQT801" s="102"/>
      <c r="SQU801" s="102"/>
      <c r="SQV801" s="102"/>
      <c r="SQW801" s="102"/>
      <c r="SQX801" s="102"/>
      <c r="SQY801" s="102"/>
      <c r="SQZ801" s="102"/>
      <c r="SRA801" s="102"/>
      <c r="SRB801" s="102"/>
      <c r="SRC801" s="102"/>
      <c r="SRD801" s="102"/>
      <c r="SRE801" s="102"/>
      <c r="SRF801" s="102"/>
      <c r="SRG801" s="102"/>
      <c r="SRH801" s="102"/>
      <c r="SRI801" s="102"/>
      <c r="SRJ801" s="102"/>
      <c r="SRK801" s="102"/>
      <c r="SRL801" s="102"/>
      <c r="SRM801" s="102"/>
      <c r="SRN801" s="102"/>
      <c r="SRO801" s="102"/>
      <c r="SRP801" s="102"/>
      <c r="SRQ801" s="102"/>
      <c r="SRR801" s="102"/>
      <c r="SRS801" s="102"/>
      <c r="SRT801" s="102"/>
      <c r="SRU801" s="102"/>
      <c r="SRV801" s="102"/>
      <c r="SRW801" s="102"/>
      <c r="SRX801" s="102"/>
      <c r="SRY801" s="102"/>
      <c r="SRZ801" s="102"/>
      <c r="SSA801" s="102"/>
      <c r="SSB801" s="102"/>
      <c r="SSC801" s="102"/>
      <c r="SSD801" s="102"/>
      <c r="SSE801" s="102"/>
      <c r="SSF801" s="102"/>
      <c r="SSG801" s="102"/>
      <c r="SSH801" s="102"/>
      <c r="SSI801" s="102"/>
      <c r="SSJ801" s="102"/>
      <c r="SSK801" s="102"/>
      <c r="SSL801" s="102"/>
      <c r="SSM801" s="102"/>
      <c r="SSN801" s="102"/>
      <c r="SSO801" s="102"/>
      <c r="SSP801" s="102"/>
      <c r="SSQ801" s="102"/>
      <c r="SSR801" s="102"/>
      <c r="SSS801" s="102"/>
      <c r="SST801" s="102"/>
      <c r="SSU801" s="102"/>
      <c r="SSV801" s="102"/>
      <c r="SSW801" s="102"/>
      <c r="SSX801" s="102"/>
      <c r="SSY801" s="102"/>
      <c r="SSZ801" s="102"/>
      <c r="STA801" s="102"/>
      <c r="STB801" s="102"/>
      <c r="STC801" s="102"/>
      <c r="STD801" s="102"/>
      <c r="STE801" s="102"/>
      <c r="STF801" s="102"/>
      <c r="STG801" s="102"/>
      <c r="STH801" s="102"/>
      <c r="STI801" s="102"/>
      <c r="STJ801" s="102"/>
      <c r="STK801" s="102"/>
      <c r="STL801" s="102"/>
      <c r="STM801" s="102"/>
      <c r="STN801" s="102"/>
      <c r="STO801" s="102"/>
      <c r="STP801" s="102"/>
      <c r="STQ801" s="102"/>
      <c r="STR801" s="102"/>
      <c r="STS801" s="102"/>
      <c r="STT801" s="102"/>
      <c r="STU801" s="102"/>
      <c r="STV801" s="102"/>
      <c r="STW801" s="102"/>
      <c r="STX801" s="102"/>
      <c r="STY801" s="102"/>
      <c r="STZ801" s="102"/>
      <c r="SUA801" s="102"/>
      <c r="SUB801" s="102"/>
      <c r="SUC801" s="102"/>
      <c r="SUD801" s="102"/>
      <c r="SUE801" s="102"/>
      <c r="SUF801" s="102"/>
      <c r="SUG801" s="102"/>
      <c r="SUH801" s="102"/>
      <c r="SUI801" s="102"/>
      <c r="SUJ801" s="102"/>
      <c r="SUK801" s="102"/>
      <c r="SUL801" s="102"/>
      <c r="SUM801" s="102"/>
      <c r="SUN801" s="102"/>
      <c r="SUO801" s="102"/>
      <c r="SUP801" s="102"/>
      <c r="SUQ801" s="102"/>
      <c r="SUR801" s="102"/>
      <c r="SUS801" s="102"/>
      <c r="SUT801" s="102"/>
      <c r="SUU801" s="102"/>
      <c r="SUV801" s="102"/>
      <c r="SUW801" s="102"/>
      <c r="SUX801" s="102"/>
      <c r="SUY801" s="102"/>
      <c r="SUZ801" s="102"/>
      <c r="SVA801" s="102"/>
      <c r="SVB801" s="102"/>
      <c r="SVC801" s="102"/>
      <c r="SVD801" s="102"/>
      <c r="SVE801" s="102"/>
      <c r="SVF801" s="102"/>
      <c r="SVG801" s="102"/>
      <c r="SVH801" s="102"/>
      <c r="SVI801" s="102"/>
      <c r="SVJ801" s="102"/>
      <c r="SVK801" s="102"/>
      <c r="SVL801" s="102"/>
      <c r="SVM801" s="102"/>
      <c r="SVN801" s="102"/>
      <c r="SVO801" s="102"/>
      <c r="SVP801" s="102"/>
      <c r="SVQ801" s="102"/>
      <c r="SVR801" s="102"/>
      <c r="SVS801" s="102"/>
      <c r="SVT801" s="102"/>
      <c r="SVU801" s="102"/>
      <c r="SVV801" s="102"/>
      <c r="SVW801" s="102"/>
      <c r="SVX801" s="102"/>
      <c r="SVY801" s="102"/>
      <c r="SVZ801" s="102"/>
      <c r="SWA801" s="102"/>
      <c r="SWB801" s="102"/>
      <c r="SWC801" s="102"/>
      <c r="SWD801" s="102"/>
      <c r="SWE801" s="102"/>
      <c r="SWF801" s="102"/>
      <c r="SWG801" s="102"/>
      <c r="SWH801" s="102"/>
      <c r="SWI801" s="102"/>
      <c r="SWJ801" s="102"/>
      <c r="SWK801" s="102"/>
      <c r="SWL801" s="102"/>
      <c r="SWM801" s="102"/>
      <c r="SWN801" s="102"/>
      <c r="SWO801" s="102"/>
      <c r="SWP801" s="102"/>
      <c r="SWQ801" s="102"/>
      <c r="SWR801" s="102"/>
      <c r="SWS801" s="102"/>
      <c r="SWT801" s="102"/>
      <c r="SWU801" s="102"/>
      <c r="SWV801" s="102"/>
      <c r="SWW801" s="102"/>
      <c r="SWX801" s="102"/>
      <c r="SWY801" s="102"/>
      <c r="SWZ801" s="102"/>
      <c r="SXA801" s="102"/>
      <c r="SXB801" s="102"/>
      <c r="SXC801" s="102"/>
      <c r="SXD801" s="102"/>
      <c r="SXE801" s="102"/>
      <c r="SXF801" s="102"/>
      <c r="SXG801" s="102"/>
      <c r="SXH801" s="102"/>
      <c r="SXI801" s="102"/>
      <c r="SXJ801" s="102"/>
      <c r="SXK801" s="102"/>
      <c r="SXL801" s="102"/>
      <c r="SXM801" s="102"/>
      <c r="SXN801" s="102"/>
      <c r="SXO801" s="102"/>
      <c r="SXP801" s="102"/>
      <c r="SXQ801" s="102"/>
      <c r="SXR801" s="102"/>
      <c r="SXS801" s="102"/>
      <c r="SXT801" s="102"/>
      <c r="SXU801" s="102"/>
      <c r="SXV801" s="102"/>
      <c r="SXW801" s="102"/>
      <c r="SXX801" s="102"/>
      <c r="SXY801" s="102"/>
      <c r="SXZ801" s="102"/>
      <c r="SYA801" s="102"/>
      <c r="SYB801" s="102"/>
      <c r="SYC801" s="102"/>
      <c r="SYD801" s="102"/>
      <c r="SYE801" s="102"/>
      <c r="SYF801" s="102"/>
      <c r="SYG801" s="102"/>
      <c r="SYH801" s="102"/>
      <c r="SYI801" s="102"/>
      <c r="SYJ801" s="102"/>
      <c r="SYK801" s="102"/>
      <c r="SYL801" s="102"/>
      <c r="SYM801" s="102"/>
      <c r="SYN801" s="102"/>
      <c r="SYO801" s="102"/>
      <c r="SYP801" s="102"/>
      <c r="SYQ801" s="102"/>
      <c r="SYR801" s="102"/>
      <c r="SYS801" s="102"/>
      <c r="SYT801" s="102"/>
      <c r="SYU801" s="102"/>
      <c r="SYV801" s="102"/>
      <c r="SYW801" s="102"/>
      <c r="SYX801" s="102"/>
      <c r="SYY801" s="102"/>
      <c r="SYZ801" s="102"/>
      <c r="SZA801" s="102"/>
      <c r="SZB801" s="102"/>
      <c r="SZC801" s="102"/>
      <c r="SZD801" s="102"/>
      <c r="SZE801" s="102"/>
      <c r="SZF801" s="102"/>
      <c r="SZG801" s="102"/>
      <c r="SZH801" s="102"/>
      <c r="SZI801" s="102"/>
      <c r="SZJ801" s="102"/>
      <c r="SZK801" s="102"/>
      <c r="SZL801" s="102"/>
      <c r="SZM801" s="102"/>
      <c r="SZN801" s="102"/>
      <c r="SZO801" s="102"/>
      <c r="SZP801" s="102"/>
      <c r="SZQ801" s="102"/>
      <c r="SZR801" s="102"/>
      <c r="SZS801" s="102"/>
      <c r="SZT801" s="102"/>
      <c r="SZU801" s="102"/>
      <c r="SZV801" s="102"/>
      <c r="SZW801" s="102"/>
      <c r="SZX801" s="102"/>
      <c r="SZY801" s="102"/>
      <c r="SZZ801" s="102"/>
      <c r="TAA801" s="102"/>
      <c r="TAB801" s="102"/>
      <c r="TAC801" s="102"/>
      <c r="TAD801" s="102"/>
      <c r="TAE801" s="102"/>
      <c r="TAF801" s="102"/>
      <c r="TAG801" s="102"/>
      <c r="TAH801" s="102"/>
      <c r="TAI801" s="102"/>
      <c r="TAJ801" s="102"/>
      <c r="TAK801" s="102"/>
      <c r="TAL801" s="102"/>
      <c r="TAM801" s="102"/>
      <c r="TAN801" s="102"/>
      <c r="TAO801" s="102"/>
      <c r="TAP801" s="102"/>
      <c r="TAQ801" s="102"/>
      <c r="TAR801" s="102"/>
      <c r="TAS801" s="102"/>
      <c r="TAT801" s="102"/>
      <c r="TAU801" s="102"/>
      <c r="TAV801" s="102"/>
      <c r="TAW801" s="102"/>
      <c r="TAX801" s="102"/>
      <c r="TAY801" s="102"/>
      <c r="TAZ801" s="102"/>
      <c r="TBA801" s="102"/>
      <c r="TBB801" s="102"/>
      <c r="TBC801" s="102"/>
      <c r="TBD801" s="102"/>
      <c r="TBE801" s="102"/>
      <c r="TBF801" s="102"/>
      <c r="TBG801" s="102"/>
      <c r="TBH801" s="102"/>
      <c r="TBI801" s="102"/>
      <c r="TBJ801" s="102"/>
      <c r="TBK801" s="102"/>
      <c r="TBL801" s="102"/>
      <c r="TBM801" s="102"/>
      <c r="TBN801" s="102"/>
      <c r="TBO801" s="102"/>
      <c r="TBP801" s="102"/>
      <c r="TBQ801" s="102"/>
      <c r="TBR801" s="102"/>
      <c r="TBS801" s="102"/>
      <c r="TBT801" s="102"/>
      <c r="TBU801" s="102"/>
      <c r="TBV801" s="102"/>
      <c r="TBW801" s="102"/>
      <c r="TBX801" s="102"/>
      <c r="TBY801" s="102"/>
      <c r="TBZ801" s="102"/>
      <c r="TCA801" s="102"/>
      <c r="TCB801" s="102"/>
      <c r="TCC801" s="102"/>
      <c r="TCD801" s="102"/>
      <c r="TCE801" s="102"/>
      <c r="TCF801" s="102"/>
      <c r="TCG801" s="102"/>
      <c r="TCH801" s="102"/>
      <c r="TCI801" s="102"/>
      <c r="TCJ801" s="102"/>
      <c r="TCK801" s="102"/>
      <c r="TCL801" s="102"/>
      <c r="TCM801" s="102"/>
      <c r="TCN801" s="102"/>
      <c r="TCO801" s="102"/>
      <c r="TCP801" s="102"/>
      <c r="TCQ801" s="102"/>
      <c r="TCR801" s="102"/>
      <c r="TCS801" s="102"/>
      <c r="TCT801" s="102"/>
      <c r="TCU801" s="102"/>
      <c r="TCV801" s="102"/>
      <c r="TCW801" s="102"/>
      <c r="TCX801" s="102"/>
      <c r="TCY801" s="102"/>
      <c r="TCZ801" s="102"/>
      <c r="TDA801" s="102"/>
      <c r="TDB801" s="102"/>
      <c r="TDC801" s="102"/>
      <c r="TDD801" s="102"/>
      <c r="TDE801" s="102"/>
      <c r="TDF801" s="102"/>
      <c r="TDG801" s="102"/>
      <c r="TDH801" s="102"/>
      <c r="TDI801" s="102"/>
      <c r="TDJ801" s="102"/>
      <c r="TDK801" s="102"/>
      <c r="TDL801" s="102"/>
      <c r="TDM801" s="102"/>
      <c r="TDN801" s="102"/>
      <c r="TDO801" s="102"/>
      <c r="TDP801" s="102"/>
      <c r="TDQ801" s="102"/>
      <c r="TDR801" s="102"/>
      <c r="TDS801" s="102"/>
      <c r="TDT801" s="102"/>
      <c r="TDU801" s="102"/>
      <c r="TDV801" s="102"/>
      <c r="TDW801" s="102"/>
      <c r="TDX801" s="102"/>
      <c r="TDY801" s="102"/>
      <c r="TDZ801" s="102"/>
      <c r="TEA801" s="102"/>
      <c r="TEB801" s="102"/>
      <c r="TEC801" s="102"/>
      <c r="TED801" s="102"/>
      <c r="TEE801" s="102"/>
      <c r="TEF801" s="102"/>
      <c r="TEG801" s="102"/>
      <c r="TEH801" s="102"/>
      <c r="TEI801" s="102"/>
      <c r="TEJ801" s="102"/>
      <c r="TEK801" s="102"/>
      <c r="TEL801" s="102"/>
      <c r="TEM801" s="102"/>
      <c r="TEN801" s="102"/>
      <c r="TEO801" s="102"/>
      <c r="TEP801" s="102"/>
      <c r="TEQ801" s="102"/>
      <c r="TER801" s="102"/>
      <c r="TES801" s="102"/>
      <c r="TET801" s="102"/>
      <c r="TEU801" s="102"/>
      <c r="TEV801" s="102"/>
      <c r="TEW801" s="102"/>
      <c r="TEX801" s="102"/>
      <c r="TEY801" s="102"/>
      <c r="TEZ801" s="102"/>
      <c r="TFA801" s="102"/>
      <c r="TFB801" s="102"/>
      <c r="TFC801" s="102"/>
      <c r="TFD801" s="102"/>
      <c r="TFE801" s="102"/>
      <c r="TFF801" s="102"/>
      <c r="TFG801" s="102"/>
      <c r="TFH801" s="102"/>
      <c r="TFI801" s="102"/>
      <c r="TFJ801" s="102"/>
      <c r="TFK801" s="102"/>
      <c r="TFL801" s="102"/>
      <c r="TFM801" s="102"/>
      <c r="TFN801" s="102"/>
      <c r="TFO801" s="102"/>
      <c r="TFP801" s="102"/>
      <c r="TFQ801" s="102"/>
      <c r="TFR801" s="102"/>
      <c r="TFS801" s="102"/>
      <c r="TFT801" s="102"/>
      <c r="TFU801" s="102"/>
      <c r="TFV801" s="102"/>
      <c r="TFW801" s="102"/>
      <c r="TFX801" s="102"/>
      <c r="TFY801" s="102"/>
      <c r="TFZ801" s="102"/>
      <c r="TGA801" s="102"/>
      <c r="TGB801" s="102"/>
      <c r="TGC801" s="102"/>
      <c r="TGD801" s="102"/>
      <c r="TGE801" s="102"/>
      <c r="TGF801" s="102"/>
      <c r="TGG801" s="102"/>
      <c r="TGH801" s="102"/>
      <c r="TGI801" s="102"/>
      <c r="TGJ801" s="102"/>
      <c r="TGK801" s="102"/>
      <c r="TGL801" s="102"/>
      <c r="TGM801" s="102"/>
      <c r="TGN801" s="102"/>
      <c r="TGO801" s="102"/>
      <c r="TGP801" s="102"/>
      <c r="TGQ801" s="102"/>
      <c r="TGR801" s="102"/>
      <c r="TGS801" s="102"/>
      <c r="TGT801" s="102"/>
      <c r="TGU801" s="102"/>
      <c r="TGV801" s="102"/>
      <c r="TGW801" s="102"/>
      <c r="TGX801" s="102"/>
      <c r="TGY801" s="102"/>
      <c r="TGZ801" s="102"/>
      <c r="THA801" s="102"/>
      <c r="THB801" s="102"/>
      <c r="THC801" s="102"/>
      <c r="THD801" s="102"/>
      <c r="THE801" s="102"/>
      <c r="THF801" s="102"/>
      <c r="THG801" s="102"/>
      <c r="THH801" s="102"/>
      <c r="THI801" s="102"/>
      <c r="THJ801" s="102"/>
      <c r="THK801" s="102"/>
      <c r="THL801" s="102"/>
      <c r="THM801" s="102"/>
      <c r="THN801" s="102"/>
      <c r="THO801" s="102"/>
      <c r="THP801" s="102"/>
      <c r="THQ801" s="102"/>
      <c r="THR801" s="102"/>
      <c r="THS801" s="102"/>
      <c r="THT801" s="102"/>
      <c r="THU801" s="102"/>
      <c r="THV801" s="102"/>
      <c r="THW801" s="102"/>
      <c r="THX801" s="102"/>
      <c r="THY801" s="102"/>
      <c r="THZ801" s="102"/>
      <c r="TIA801" s="102"/>
      <c r="TIB801" s="102"/>
      <c r="TIC801" s="102"/>
      <c r="TID801" s="102"/>
      <c r="TIE801" s="102"/>
      <c r="TIF801" s="102"/>
      <c r="TIG801" s="102"/>
      <c r="TIH801" s="102"/>
      <c r="TII801" s="102"/>
      <c r="TIJ801" s="102"/>
      <c r="TIK801" s="102"/>
      <c r="TIL801" s="102"/>
      <c r="TIM801" s="102"/>
      <c r="TIN801" s="102"/>
      <c r="TIO801" s="102"/>
      <c r="TIP801" s="102"/>
      <c r="TIQ801" s="102"/>
      <c r="TIR801" s="102"/>
      <c r="TIS801" s="102"/>
      <c r="TIT801" s="102"/>
      <c r="TIU801" s="102"/>
      <c r="TIV801" s="102"/>
      <c r="TIW801" s="102"/>
      <c r="TIX801" s="102"/>
      <c r="TIY801" s="102"/>
      <c r="TIZ801" s="102"/>
      <c r="TJA801" s="102"/>
      <c r="TJB801" s="102"/>
      <c r="TJC801" s="102"/>
      <c r="TJD801" s="102"/>
      <c r="TJE801" s="102"/>
      <c r="TJF801" s="102"/>
      <c r="TJG801" s="102"/>
      <c r="TJH801" s="102"/>
      <c r="TJI801" s="102"/>
      <c r="TJJ801" s="102"/>
      <c r="TJK801" s="102"/>
      <c r="TJL801" s="102"/>
      <c r="TJM801" s="102"/>
      <c r="TJN801" s="102"/>
      <c r="TJO801" s="102"/>
      <c r="TJP801" s="102"/>
      <c r="TJQ801" s="102"/>
      <c r="TJR801" s="102"/>
      <c r="TJS801" s="102"/>
      <c r="TJT801" s="102"/>
      <c r="TJU801" s="102"/>
      <c r="TJV801" s="102"/>
      <c r="TJW801" s="102"/>
      <c r="TJX801" s="102"/>
      <c r="TJY801" s="102"/>
      <c r="TJZ801" s="102"/>
      <c r="TKA801" s="102"/>
      <c r="TKB801" s="102"/>
      <c r="TKC801" s="102"/>
      <c r="TKD801" s="102"/>
      <c r="TKE801" s="102"/>
      <c r="TKF801" s="102"/>
      <c r="TKG801" s="102"/>
      <c r="TKH801" s="102"/>
      <c r="TKI801" s="102"/>
      <c r="TKJ801" s="102"/>
      <c r="TKK801" s="102"/>
      <c r="TKL801" s="102"/>
      <c r="TKM801" s="102"/>
      <c r="TKN801" s="102"/>
      <c r="TKO801" s="102"/>
      <c r="TKP801" s="102"/>
      <c r="TKQ801" s="102"/>
      <c r="TKR801" s="102"/>
      <c r="TKS801" s="102"/>
      <c r="TKT801" s="102"/>
      <c r="TKU801" s="102"/>
      <c r="TKV801" s="102"/>
      <c r="TKW801" s="102"/>
      <c r="TKX801" s="102"/>
      <c r="TKY801" s="102"/>
      <c r="TKZ801" s="102"/>
      <c r="TLA801" s="102"/>
      <c r="TLB801" s="102"/>
      <c r="TLC801" s="102"/>
      <c r="TLD801" s="102"/>
      <c r="TLE801" s="102"/>
      <c r="TLF801" s="102"/>
      <c r="TLG801" s="102"/>
      <c r="TLH801" s="102"/>
      <c r="TLI801" s="102"/>
      <c r="TLJ801" s="102"/>
      <c r="TLK801" s="102"/>
      <c r="TLL801" s="102"/>
      <c r="TLM801" s="102"/>
      <c r="TLN801" s="102"/>
      <c r="TLO801" s="102"/>
      <c r="TLP801" s="102"/>
      <c r="TLQ801" s="102"/>
      <c r="TLR801" s="102"/>
      <c r="TLS801" s="102"/>
      <c r="TLT801" s="102"/>
      <c r="TLU801" s="102"/>
      <c r="TLV801" s="102"/>
      <c r="TLW801" s="102"/>
      <c r="TLX801" s="102"/>
      <c r="TLY801" s="102"/>
      <c r="TLZ801" s="102"/>
      <c r="TMA801" s="102"/>
      <c r="TMB801" s="102"/>
      <c r="TMC801" s="102"/>
      <c r="TMD801" s="102"/>
      <c r="TME801" s="102"/>
      <c r="TMF801" s="102"/>
      <c r="TMG801" s="102"/>
      <c r="TMH801" s="102"/>
      <c r="TMI801" s="102"/>
      <c r="TMJ801" s="102"/>
      <c r="TMK801" s="102"/>
      <c r="TML801" s="102"/>
      <c r="TMM801" s="102"/>
      <c r="TMN801" s="102"/>
      <c r="TMO801" s="102"/>
      <c r="TMP801" s="102"/>
      <c r="TMQ801" s="102"/>
      <c r="TMR801" s="102"/>
      <c r="TMS801" s="102"/>
      <c r="TMT801" s="102"/>
      <c r="TMU801" s="102"/>
      <c r="TMV801" s="102"/>
      <c r="TMW801" s="102"/>
      <c r="TMX801" s="102"/>
      <c r="TMY801" s="102"/>
      <c r="TMZ801" s="102"/>
      <c r="TNA801" s="102"/>
      <c r="TNB801" s="102"/>
      <c r="TNC801" s="102"/>
      <c r="TND801" s="102"/>
      <c r="TNE801" s="102"/>
      <c r="TNF801" s="102"/>
      <c r="TNG801" s="102"/>
      <c r="TNH801" s="102"/>
      <c r="TNI801" s="102"/>
      <c r="TNJ801" s="102"/>
      <c r="TNK801" s="102"/>
      <c r="TNL801" s="102"/>
      <c r="TNM801" s="102"/>
      <c r="TNN801" s="102"/>
      <c r="TNO801" s="102"/>
      <c r="TNP801" s="102"/>
      <c r="TNQ801" s="102"/>
      <c r="TNR801" s="102"/>
      <c r="TNS801" s="102"/>
      <c r="TNT801" s="102"/>
      <c r="TNU801" s="102"/>
      <c r="TNV801" s="102"/>
      <c r="TNW801" s="102"/>
      <c r="TNX801" s="102"/>
      <c r="TNY801" s="102"/>
      <c r="TNZ801" s="102"/>
      <c r="TOA801" s="102"/>
      <c r="TOB801" s="102"/>
      <c r="TOC801" s="102"/>
      <c r="TOD801" s="102"/>
      <c r="TOE801" s="102"/>
      <c r="TOF801" s="102"/>
      <c r="TOG801" s="102"/>
      <c r="TOH801" s="102"/>
      <c r="TOI801" s="102"/>
      <c r="TOJ801" s="102"/>
      <c r="TOK801" s="102"/>
      <c r="TOL801" s="102"/>
      <c r="TOM801" s="102"/>
      <c r="TON801" s="102"/>
      <c r="TOO801" s="102"/>
      <c r="TOP801" s="102"/>
      <c r="TOQ801" s="102"/>
      <c r="TOR801" s="102"/>
      <c r="TOS801" s="102"/>
      <c r="TOT801" s="102"/>
      <c r="TOU801" s="102"/>
      <c r="TOV801" s="102"/>
      <c r="TOW801" s="102"/>
      <c r="TOX801" s="102"/>
      <c r="TOY801" s="102"/>
      <c r="TOZ801" s="102"/>
      <c r="TPA801" s="102"/>
      <c r="TPB801" s="102"/>
      <c r="TPC801" s="102"/>
      <c r="TPD801" s="102"/>
      <c r="TPE801" s="102"/>
      <c r="TPF801" s="102"/>
      <c r="TPG801" s="102"/>
      <c r="TPH801" s="102"/>
      <c r="TPI801" s="102"/>
      <c r="TPJ801" s="102"/>
      <c r="TPK801" s="102"/>
      <c r="TPL801" s="102"/>
      <c r="TPM801" s="102"/>
      <c r="TPN801" s="102"/>
      <c r="TPO801" s="102"/>
      <c r="TPP801" s="102"/>
      <c r="TPQ801" s="102"/>
      <c r="TPR801" s="102"/>
      <c r="TPS801" s="102"/>
      <c r="TPT801" s="102"/>
      <c r="TPU801" s="102"/>
      <c r="TPV801" s="102"/>
      <c r="TPW801" s="102"/>
      <c r="TPX801" s="102"/>
      <c r="TPY801" s="102"/>
      <c r="TPZ801" s="102"/>
      <c r="TQA801" s="102"/>
      <c r="TQB801" s="102"/>
      <c r="TQC801" s="102"/>
      <c r="TQD801" s="102"/>
      <c r="TQE801" s="102"/>
      <c r="TQF801" s="102"/>
      <c r="TQG801" s="102"/>
      <c r="TQH801" s="102"/>
      <c r="TQI801" s="102"/>
      <c r="TQJ801" s="102"/>
      <c r="TQK801" s="102"/>
      <c r="TQL801" s="102"/>
      <c r="TQM801" s="102"/>
      <c r="TQN801" s="102"/>
      <c r="TQO801" s="102"/>
      <c r="TQP801" s="102"/>
      <c r="TQQ801" s="102"/>
      <c r="TQR801" s="102"/>
      <c r="TQS801" s="102"/>
      <c r="TQT801" s="102"/>
      <c r="TQU801" s="102"/>
      <c r="TQV801" s="102"/>
      <c r="TQW801" s="102"/>
      <c r="TQX801" s="102"/>
      <c r="TQY801" s="102"/>
      <c r="TQZ801" s="102"/>
      <c r="TRA801" s="102"/>
      <c r="TRB801" s="102"/>
      <c r="TRC801" s="102"/>
      <c r="TRD801" s="102"/>
      <c r="TRE801" s="102"/>
      <c r="TRF801" s="102"/>
      <c r="TRG801" s="102"/>
      <c r="TRH801" s="102"/>
      <c r="TRI801" s="102"/>
      <c r="TRJ801" s="102"/>
      <c r="TRK801" s="102"/>
      <c r="TRL801" s="102"/>
      <c r="TRM801" s="102"/>
      <c r="TRN801" s="102"/>
      <c r="TRO801" s="102"/>
      <c r="TRP801" s="102"/>
      <c r="TRQ801" s="102"/>
      <c r="TRR801" s="102"/>
      <c r="TRS801" s="102"/>
      <c r="TRT801" s="102"/>
      <c r="TRU801" s="102"/>
      <c r="TRV801" s="102"/>
      <c r="TRW801" s="102"/>
      <c r="TRX801" s="102"/>
      <c r="TRY801" s="102"/>
      <c r="TRZ801" s="102"/>
      <c r="TSA801" s="102"/>
      <c r="TSB801" s="102"/>
      <c r="TSC801" s="102"/>
      <c r="TSD801" s="102"/>
      <c r="TSE801" s="102"/>
      <c r="TSF801" s="102"/>
      <c r="TSG801" s="102"/>
      <c r="TSH801" s="102"/>
      <c r="TSI801" s="102"/>
      <c r="TSJ801" s="102"/>
      <c r="TSK801" s="102"/>
      <c r="TSL801" s="102"/>
      <c r="TSM801" s="102"/>
      <c r="TSN801" s="102"/>
      <c r="TSO801" s="102"/>
      <c r="TSP801" s="102"/>
      <c r="TSQ801" s="102"/>
      <c r="TSR801" s="102"/>
      <c r="TSS801" s="102"/>
      <c r="TST801" s="102"/>
      <c r="TSU801" s="102"/>
      <c r="TSV801" s="102"/>
      <c r="TSW801" s="102"/>
      <c r="TSX801" s="102"/>
      <c r="TSY801" s="102"/>
      <c r="TSZ801" s="102"/>
      <c r="TTA801" s="102"/>
      <c r="TTB801" s="102"/>
      <c r="TTC801" s="102"/>
      <c r="TTD801" s="102"/>
      <c r="TTE801" s="102"/>
      <c r="TTF801" s="102"/>
      <c r="TTG801" s="102"/>
      <c r="TTH801" s="102"/>
      <c r="TTI801" s="102"/>
      <c r="TTJ801" s="102"/>
      <c r="TTK801" s="102"/>
      <c r="TTL801" s="102"/>
      <c r="TTM801" s="102"/>
      <c r="TTN801" s="102"/>
      <c r="TTO801" s="102"/>
      <c r="TTP801" s="102"/>
      <c r="TTQ801" s="102"/>
      <c r="TTR801" s="102"/>
      <c r="TTS801" s="102"/>
      <c r="TTT801" s="102"/>
      <c r="TTU801" s="102"/>
      <c r="TTV801" s="102"/>
      <c r="TTW801" s="102"/>
      <c r="TTX801" s="102"/>
      <c r="TTY801" s="102"/>
      <c r="TTZ801" s="102"/>
      <c r="TUA801" s="102"/>
      <c r="TUB801" s="102"/>
      <c r="TUC801" s="102"/>
      <c r="TUD801" s="102"/>
      <c r="TUE801" s="102"/>
      <c r="TUF801" s="102"/>
      <c r="TUG801" s="102"/>
      <c r="TUH801" s="102"/>
      <c r="TUI801" s="102"/>
      <c r="TUJ801" s="102"/>
      <c r="TUK801" s="102"/>
      <c r="TUL801" s="102"/>
      <c r="TUM801" s="102"/>
      <c r="TUN801" s="102"/>
      <c r="TUO801" s="102"/>
      <c r="TUP801" s="102"/>
      <c r="TUQ801" s="102"/>
      <c r="TUR801" s="102"/>
      <c r="TUS801" s="102"/>
      <c r="TUT801" s="102"/>
      <c r="TUU801" s="102"/>
      <c r="TUV801" s="102"/>
      <c r="TUW801" s="102"/>
      <c r="TUX801" s="102"/>
      <c r="TUY801" s="102"/>
      <c r="TUZ801" s="102"/>
      <c r="TVA801" s="102"/>
      <c r="TVB801" s="102"/>
      <c r="TVC801" s="102"/>
      <c r="TVD801" s="102"/>
      <c r="TVE801" s="102"/>
      <c r="TVF801" s="102"/>
      <c r="TVG801" s="102"/>
      <c r="TVH801" s="102"/>
      <c r="TVI801" s="102"/>
      <c r="TVJ801" s="102"/>
      <c r="TVK801" s="102"/>
      <c r="TVL801" s="102"/>
      <c r="TVM801" s="102"/>
      <c r="TVN801" s="102"/>
      <c r="TVO801" s="102"/>
      <c r="TVP801" s="102"/>
      <c r="TVQ801" s="102"/>
      <c r="TVR801" s="102"/>
      <c r="TVS801" s="102"/>
      <c r="TVT801" s="102"/>
      <c r="TVU801" s="102"/>
      <c r="TVV801" s="102"/>
      <c r="TVW801" s="102"/>
      <c r="TVX801" s="102"/>
      <c r="TVY801" s="102"/>
      <c r="TVZ801" s="102"/>
      <c r="TWA801" s="102"/>
      <c r="TWB801" s="102"/>
      <c r="TWC801" s="102"/>
      <c r="TWD801" s="102"/>
      <c r="TWE801" s="102"/>
      <c r="TWF801" s="102"/>
      <c r="TWG801" s="102"/>
      <c r="TWH801" s="102"/>
      <c r="TWI801" s="102"/>
      <c r="TWJ801" s="102"/>
      <c r="TWK801" s="102"/>
      <c r="TWL801" s="102"/>
      <c r="TWM801" s="102"/>
      <c r="TWN801" s="102"/>
      <c r="TWO801" s="102"/>
      <c r="TWP801" s="102"/>
      <c r="TWQ801" s="102"/>
      <c r="TWR801" s="102"/>
      <c r="TWS801" s="102"/>
      <c r="TWT801" s="102"/>
      <c r="TWU801" s="102"/>
      <c r="TWV801" s="102"/>
      <c r="TWW801" s="102"/>
      <c r="TWX801" s="102"/>
      <c r="TWY801" s="102"/>
      <c r="TWZ801" s="102"/>
      <c r="TXA801" s="102"/>
      <c r="TXB801" s="102"/>
      <c r="TXC801" s="102"/>
      <c r="TXD801" s="102"/>
      <c r="TXE801" s="102"/>
      <c r="TXF801" s="102"/>
      <c r="TXG801" s="102"/>
      <c r="TXH801" s="102"/>
      <c r="TXI801" s="102"/>
      <c r="TXJ801" s="102"/>
      <c r="TXK801" s="102"/>
      <c r="TXL801" s="102"/>
      <c r="TXM801" s="102"/>
      <c r="TXN801" s="102"/>
      <c r="TXO801" s="102"/>
      <c r="TXP801" s="102"/>
      <c r="TXQ801" s="102"/>
      <c r="TXR801" s="102"/>
      <c r="TXS801" s="102"/>
      <c r="TXT801" s="102"/>
      <c r="TXU801" s="102"/>
      <c r="TXV801" s="102"/>
      <c r="TXW801" s="102"/>
      <c r="TXX801" s="102"/>
      <c r="TXY801" s="102"/>
      <c r="TXZ801" s="102"/>
      <c r="TYA801" s="102"/>
      <c r="TYB801" s="102"/>
      <c r="TYC801" s="102"/>
      <c r="TYD801" s="102"/>
      <c r="TYE801" s="102"/>
      <c r="TYF801" s="102"/>
      <c r="TYG801" s="102"/>
      <c r="TYH801" s="102"/>
      <c r="TYI801" s="102"/>
      <c r="TYJ801" s="102"/>
      <c r="TYK801" s="102"/>
      <c r="TYL801" s="102"/>
      <c r="TYM801" s="102"/>
      <c r="TYN801" s="102"/>
      <c r="TYO801" s="102"/>
      <c r="TYP801" s="102"/>
      <c r="TYQ801" s="102"/>
      <c r="TYR801" s="102"/>
      <c r="TYS801" s="102"/>
      <c r="TYT801" s="102"/>
      <c r="TYU801" s="102"/>
      <c r="TYV801" s="102"/>
      <c r="TYW801" s="102"/>
      <c r="TYX801" s="102"/>
      <c r="TYY801" s="102"/>
      <c r="TYZ801" s="102"/>
      <c r="TZA801" s="102"/>
      <c r="TZB801" s="102"/>
      <c r="TZC801" s="102"/>
      <c r="TZD801" s="102"/>
      <c r="TZE801" s="102"/>
      <c r="TZF801" s="102"/>
      <c r="TZG801" s="102"/>
      <c r="TZH801" s="102"/>
      <c r="TZI801" s="102"/>
      <c r="TZJ801" s="102"/>
      <c r="TZK801" s="102"/>
      <c r="TZL801" s="102"/>
      <c r="TZM801" s="102"/>
      <c r="TZN801" s="102"/>
      <c r="TZO801" s="102"/>
      <c r="TZP801" s="102"/>
      <c r="TZQ801" s="102"/>
      <c r="TZR801" s="102"/>
      <c r="TZS801" s="102"/>
      <c r="TZT801" s="102"/>
      <c r="TZU801" s="102"/>
      <c r="TZV801" s="102"/>
      <c r="TZW801" s="102"/>
      <c r="TZX801" s="102"/>
      <c r="TZY801" s="102"/>
      <c r="TZZ801" s="102"/>
      <c r="UAA801" s="102"/>
      <c r="UAB801" s="102"/>
      <c r="UAC801" s="102"/>
      <c r="UAD801" s="102"/>
      <c r="UAE801" s="102"/>
      <c r="UAF801" s="102"/>
      <c r="UAG801" s="102"/>
      <c r="UAH801" s="102"/>
      <c r="UAI801" s="102"/>
      <c r="UAJ801" s="102"/>
      <c r="UAK801" s="102"/>
      <c r="UAL801" s="102"/>
      <c r="UAM801" s="102"/>
      <c r="UAN801" s="102"/>
      <c r="UAO801" s="102"/>
      <c r="UAP801" s="102"/>
      <c r="UAQ801" s="102"/>
      <c r="UAR801" s="102"/>
      <c r="UAS801" s="102"/>
      <c r="UAT801" s="102"/>
      <c r="UAU801" s="102"/>
      <c r="UAV801" s="102"/>
      <c r="UAW801" s="102"/>
      <c r="UAX801" s="102"/>
      <c r="UAY801" s="102"/>
      <c r="UAZ801" s="102"/>
      <c r="UBA801" s="102"/>
      <c r="UBB801" s="102"/>
      <c r="UBC801" s="102"/>
      <c r="UBD801" s="102"/>
      <c r="UBE801" s="102"/>
      <c r="UBF801" s="102"/>
      <c r="UBG801" s="102"/>
      <c r="UBH801" s="102"/>
      <c r="UBI801" s="102"/>
      <c r="UBJ801" s="102"/>
      <c r="UBK801" s="102"/>
      <c r="UBL801" s="102"/>
      <c r="UBM801" s="102"/>
      <c r="UBN801" s="102"/>
      <c r="UBO801" s="102"/>
      <c r="UBP801" s="102"/>
      <c r="UBQ801" s="102"/>
      <c r="UBR801" s="102"/>
      <c r="UBS801" s="102"/>
      <c r="UBT801" s="102"/>
      <c r="UBU801" s="102"/>
      <c r="UBV801" s="102"/>
      <c r="UBW801" s="102"/>
      <c r="UBX801" s="102"/>
      <c r="UBY801" s="102"/>
      <c r="UBZ801" s="102"/>
      <c r="UCA801" s="102"/>
      <c r="UCB801" s="102"/>
      <c r="UCC801" s="102"/>
      <c r="UCD801" s="102"/>
      <c r="UCE801" s="102"/>
      <c r="UCF801" s="102"/>
      <c r="UCG801" s="102"/>
      <c r="UCH801" s="102"/>
      <c r="UCI801" s="102"/>
      <c r="UCJ801" s="102"/>
      <c r="UCK801" s="102"/>
      <c r="UCL801" s="102"/>
      <c r="UCM801" s="102"/>
      <c r="UCN801" s="102"/>
      <c r="UCO801" s="102"/>
      <c r="UCP801" s="102"/>
      <c r="UCQ801" s="102"/>
      <c r="UCR801" s="102"/>
      <c r="UCS801" s="102"/>
      <c r="UCT801" s="102"/>
      <c r="UCU801" s="102"/>
      <c r="UCV801" s="102"/>
      <c r="UCW801" s="102"/>
      <c r="UCX801" s="102"/>
      <c r="UCY801" s="102"/>
      <c r="UCZ801" s="102"/>
      <c r="UDA801" s="102"/>
      <c r="UDB801" s="102"/>
      <c r="UDC801" s="102"/>
      <c r="UDD801" s="102"/>
      <c r="UDE801" s="102"/>
      <c r="UDF801" s="102"/>
      <c r="UDG801" s="102"/>
      <c r="UDH801" s="102"/>
      <c r="UDI801" s="102"/>
      <c r="UDJ801" s="102"/>
      <c r="UDK801" s="102"/>
      <c r="UDL801" s="102"/>
      <c r="UDM801" s="102"/>
      <c r="UDN801" s="102"/>
      <c r="UDO801" s="102"/>
      <c r="UDP801" s="102"/>
      <c r="UDQ801" s="102"/>
      <c r="UDR801" s="102"/>
      <c r="UDS801" s="102"/>
      <c r="UDT801" s="102"/>
      <c r="UDU801" s="102"/>
      <c r="UDV801" s="102"/>
      <c r="UDW801" s="102"/>
      <c r="UDX801" s="102"/>
      <c r="UDY801" s="102"/>
      <c r="UDZ801" s="102"/>
      <c r="UEA801" s="102"/>
      <c r="UEB801" s="102"/>
      <c r="UEC801" s="102"/>
      <c r="UED801" s="102"/>
      <c r="UEE801" s="102"/>
      <c r="UEF801" s="102"/>
      <c r="UEG801" s="102"/>
      <c r="UEH801" s="102"/>
      <c r="UEI801" s="102"/>
      <c r="UEJ801" s="102"/>
      <c r="UEK801" s="102"/>
      <c r="UEL801" s="102"/>
      <c r="UEM801" s="102"/>
      <c r="UEN801" s="102"/>
      <c r="UEO801" s="102"/>
      <c r="UEP801" s="102"/>
      <c r="UEQ801" s="102"/>
      <c r="UER801" s="102"/>
      <c r="UES801" s="102"/>
      <c r="UET801" s="102"/>
      <c r="UEU801" s="102"/>
      <c r="UEV801" s="102"/>
      <c r="UEW801" s="102"/>
      <c r="UEX801" s="102"/>
      <c r="UEY801" s="102"/>
      <c r="UEZ801" s="102"/>
      <c r="UFA801" s="102"/>
      <c r="UFB801" s="102"/>
      <c r="UFC801" s="102"/>
      <c r="UFD801" s="102"/>
      <c r="UFE801" s="102"/>
      <c r="UFF801" s="102"/>
      <c r="UFG801" s="102"/>
      <c r="UFH801" s="102"/>
      <c r="UFI801" s="102"/>
      <c r="UFJ801" s="102"/>
      <c r="UFK801" s="102"/>
      <c r="UFL801" s="102"/>
      <c r="UFM801" s="102"/>
      <c r="UFN801" s="102"/>
      <c r="UFO801" s="102"/>
      <c r="UFP801" s="102"/>
      <c r="UFQ801" s="102"/>
      <c r="UFR801" s="102"/>
      <c r="UFS801" s="102"/>
      <c r="UFT801" s="102"/>
      <c r="UFU801" s="102"/>
      <c r="UFV801" s="102"/>
      <c r="UFW801" s="102"/>
      <c r="UFX801" s="102"/>
      <c r="UFY801" s="102"/>
      <c r="UFZ801" s="102"/>
      <c r="UGA801" s="102"/>
      <c r="UGB801" s="102"/>
      <c r="UGC801" s="102"/>
      <c r="UGD801" s="102"/>
      <c r="UGE801" s="102"/>
      <c r="UGF801" s="102"/>
      <c r="UGG801" s="102"/>
      <c r="UGH801" s="102"/>
      <c r="UGI801" s="102"/>
      <c r="UGJ801" s="102"/>
      <c r="UGK801" s="102"/>
      <c r="UGL801" s="102"/>
      <c r="UGM801" s="102"/>
      <c r="UGN801" s="102"/>
      <c r="UGO801" s="102"/>
      <c r="UGP801" s="102"/>
      <c r="UGQ801" s="102"/>
      <c r="UGR801" s="102"/>
      <c r="UGS801" s="102"/>
      <c r="UGT801" s="102"/>
      <c r="UGU801" s="102"/>
      <c r="UGV801" s="102"/>
      <c r="UGW801" s="102"/>
      <c r="UGX801" s="102"/>
      <c r="UGY801" s="102"/>
      <c r="UGZ801" s="102"/>
      <c r="UHA801" s="102"/>
      <c r="UHB801" s="102"/>
      <c r="UHC801" s="102"/>
      <c r="UHD801" s="102"/>
      <c r="UHE801" s="102"/>
      <c r="UHF801" s="102"/>
      <c r="UHG801" s="102"/>
      <c r="UHH801" s="102"/>
      <c r="UHI801" s="102"/>
      <c r="UHJ801" s="102"/>
      <c r="UHK801" s="102"/>
      <c r="UHL801" s="102"/>
      <c r="UHM801" s="102"/>
      <c r="UHN801" s="102"/>
      <c r="UHO801" s="102"/>
      <c r="UHP801" s="102"/>
      <c r="UHQ801" s="102"/>
      <c r="UHR801" s="102"/>
      <c r="UHS801" s="102"/>
      <c r="UHT801" s="102"/>
      <c r="UHU801" s="102"/>
      <c r="UHV801" s="102"/>
      <c r="UHW801" s="102"/>
      <c r="UHX801" s="102"/>
      <c r="UHY801" s="102"/>
      <c r="UHZ801" s="102"/>
      <c r="UIA801" s="102"/>
      <c r="UIB801" s="102"/>
      <c r="UIC801" s="102"/>
      <c r="UID801" s="102"/>
      <c r="UIE801" s="102"/>
      <c r="UIF801" s="102"/>
      <c r="UIG801" s="102"/>
      <c r="UIH801" s="102"/>
      <c r="UII801" s="102"/>
      <c r="UIJ801" s="102"/>
      <c r="UIK801" s="102"/>
      <c r="UIL801" s="102"/>
      <c r="UIM801" s="102"/>
      <c r="UIN801" s="102"/>
      <c r="UIO801" s="102"/>
      <c r="UIP801" s="102"/>
      <c r="UIQ801" s="102"/>
      <c r="UIR801" s="102"/>
      <c r="UIS801" s="102"/>
      <c r="UIT801" s="102"/>
      <c r="UIU801" s="102"/>
      <c r="UIV801" s="102"/>
      <c r="UIW801" s="102"/>
      <c r="UIX801" s="102"/>
      <c r="UIY801" s="102"/>
      <c r="UIZ801" s="102"/>
      <c r="UJA801" s="102"/>
      <c r="UJB801" s="102"/>
      <c r="UJC801" s="102"/>
      <c r="UJD801" s="102"/>
      <c r="UJE801" s="102"/>
      <c r="UJF801" s="102"/>
      <c r="UJG801" s="102"/>
      <c r="UJH801" s="102"/>
      <c r="UJI801" s="102"/>
      <c r="UJJ801" s="102"/>
      <c r="UJK801" s="102"/>
      <c r="UJL801" s="102"/>
      <c r="UJM801" s="102"/>
      <c r="UJN801" s="102"/>
      <c r="UJO801" s="102"/>
      <c r="UJP801" s="102"/>
      <c r="UJQ801" s="102"/>
      <c r="UJR801" s="102"/>
      <c r="UJS801" s="102"/>
      <c r="UJT801" s="102"/>
      <c r="UJU801" s="102"/>
      <c r="UJV801" s="102"/>
      <c r="UJW801" s="102"/>
      <c r="UJX801" s="102"/>
      <c r="UJY801" s="102"/>
      <c r="UJZ801" s="102"/>
      <c r="UKA801" s="102"/>
      <c r="UKB801" s="102"/>
      <c r="UKC801" s="102"/>
      <c r="UKD801" s="102"/>
      <c r="UKE801" s="102"/>
      <c r="UKF801" s="102"/>
      <c r="UKG801" s="102"/>
      <c r="UKH801" s="102"/>
      <c r="UKI801" s="102"/>
      <c r="UKJ801" s="102"/>
      <c r="UKK801" s="102"/>
      <c r="UKL801" s="102"/>
      <c r="UKM801" s="102"/>
      <c r="UKN801" s="102"/>
      <c r="UKO801" s="102"/>
      <c r="UKP801" s="102"/>
      <c r="UKQ801" s="102"/>
      <c r="UKR801" s="102"/>
      <c r="UKS801" s="102"/>
      <c r="UKT801" s="102"/>
      <c r="UKU801" s="102"/>
      <c r="UKV801" s="102"/>
      <c r="UKW801" s="102"/>
      <c r="UKX801" s="102"/>
      <c r="UKY801" s="102"/>
      <c r="UKZ801" s="102"/>
      <c r="ULA801" s="102"/>
      <c r="ULB801" s="102"/>
      <c r="ULC801" s="102"/>
      <c r="ULD801" s="102"/>
      <c r="ULE801" s="102"/>
      <c r="ULF801" s="102"/>
      <c r="ULG801" s="102"/>
      <c r="ULH801" s="102"/>
      <c r="ULI801" s="102"/>
      <c r="ULJ801" s="102"/>
      <c r="ULK801" s="102"/>
      <c r="ULL801" s="102"/>
      <c r="ULM801" s="102"/>
      <c r="ULN801" s="102"/>
      <c r="ULO801" s="102"/>
      <c r="ULP801" s="102"/>
      <c r="ULQ801" s="102"/>
      <c r="ULR801" s="102"/>
      <c r="ULS801" s="102"/>
      <c r="ULT801" s="102"/>
      <c r="ULU801" s="102"/>
      <c r="ULV801" s="102"/>
      <c r="ULW801" s="102"/>
      <c r="ULX801" s="102"/>
      <c r="ULY801" s="102"/>
      <c r="ULZ801" s="102"/>
      <c r="UMA801" s="102"/>
      <c r="UMB801" s="102"/>
      <c r="UMC801" s="102"/>
      <c r="UMD801" s="102"/>
      <c r="UME801" s="102"/>
      <c r="UMF801" s="102"/>
      <c r="UMG801" s="102"/>
      <c r="UMH801" s="102"/>
      <c r="UMI801" s="102"/>
      <c r="UMJ801" s="102"/>
      <c r="UMK801" s="102"/>
      <c r="UML801" s="102"/>
      <c r="UMM801" s="102"/>
      <c r="UMN801" s="102"/>
      <c r="UMO801" s="102"/>
      <c r="UMP801" s="102"/>
      <c r="UMQ801" s="102"/>
      <c r="UMR801" s="102"/>
      <c r="UMS801" s="102"/>
      <c r="UMT801" s="102"/>
      <c r="UMU801" s="102"/>
      <c r="UMV801" s="102"/>
      <c r="UMW801" s="102"/>
      <c r="UMX801" s="102"/>
      <c r="UMY801" s="102"/>
      <c r="UMZ801" s="102"/>
      <c r="UNA801" s="102"/>
      <c r="UNB801" s="102"/>
      <c r="UNC801" s="102"/>
      <c r="UND801" s="102"/>
      <c r="UNE801" s="102"/>
      <c r="UNF801" s="102"/>
      <c r="UNG801" s="102"/>
      <c r="UNH801" s="102"/>
      <c r="UNI801" s="102"/>
      <c r="UNJ801" s="102"/>
      <c r="UNK801" s="102"/>
      <c r="UNL801" s="102"/>
      <c r="UNM801" s="102"/>
      <c r="UNN801" s="102"/>
      <c r="UNO801" s="102"/>
      <c r="UNP801" s="102"/>
      <c r="UNQ801" s="102"/>
      <c r="UNR801" s="102"/>
      <c r="UNS801" s="102"/>
      <c r="UNT801" s="102"/>
      <c r="UNU801" s="102"/>
      <c r="UNV801" s="102"/>
      <c r="UNW801" s="102"/>
      <c r="UNX801" s="102"/>
      <c r="UNY801" s="102"/>
      <c r="UNZ801" s="102"/>
      <c r="UOA801" s="102"/>
      <c r="UOB801" s="102"/>
      <c r="UOC801" s="102"/>
      <c r="UOD801" s="102"/>
      <c r="UOE801" s="102"/>
      <c r="UOF801" s="102"/>
      <c r="UOG801" s="102"/>
      <c r="UOH801" s="102"/>
      <c r="UOI801" s="102"/>
      <c r="UOJ801" s="102"/>
      <c r="UOK801" s="102"/>
      <c r="UOL801" s="102"/>
      <c r="UOM801" s="102"/>
      <c r="UON801" s="102"/>
      <c r="UOO801" s="102"/>
      <c r="UOP801" s="102"/>
      <c r="UOQ801" s="102"/>
      <c r="UOR801" s="102"/>
      <c r="UOS801" s="102"/>
      <c r="UOT801" s="102"/>
      <c r="UOU801" s="102"/>
      <c r="UOV801" s="102"/>
      <c r="UOW801" s="102"/>
      <c r="UOX801" s="102"/>
      <c r="UOY801" s="102"/>
      <c r="UOZ801" s="102"/>
      <c r="UPA801" s="102"/>
      <c r="UPB801" s="102"/>
      <c r="UPC801" s="102"/>
      <c r="UPD801" s="102"/>
      <c r="UPE801" s="102"/>
      <c r="UPF801" s="102"/>
      <c r="UPG801" s="102"/>
      <c r="UPH801" s="102"/>
      <c r="UPI801" s="102"/>
      <c r="UPJ801" s="102"/>
      <c r="UPK801" s="102"/>
      <c r="UPL801" s="102"/>
      <c r="UPM801" s="102"/>
      <c r="UPN801" s="102"/>
      <c r="UPO801" s="102"/>
      <c r="UPP801" s="102"/>
      <c r="UPQ801" s="102"/>
      <c r="UPR801" s="102"/>
      <c r="UPS801" s="102"/>
      <c r="UPT801" s="102"/>
      <c r="UPU801" s="102"/>
      <c r="UPV801" s="102"/>
      <c r="UPW801" s="102"/>
      <c r="UPX801" s="102"/>
      <c r="UPY801" s="102"/>
      <c r="UPZ801" s="102"/>
      <c r="UQA801" s="102"/>
      <c r="UQB801" s="102"/>
      <c r="UQC801" s="102"/>
      <c r="UQD801" s="102"/>
      <c r="UQE801" s="102"/>
      <c r="UQF801" s="102"/>
      <c r="UQG801" s="102"/>
      <c r="UQH801" s="102"/>
      <c r="UQI801" s="102"/>
      <c r="UQJ801" s="102"/>
      <c r="UQK801" s="102"/>
      <c r="UQL801" s="102"/>
      <c r="UQM801" s="102"/>
      <c r="UQN801" s="102"/>
      <c r="UQO801" s="102"/>
      <c r="UQP801" s="102"/>
      <c r="UQQ801" s="102"/>
      <c r="UQR801" s="102"/>
      <c r="UQS801" s="102"/>
      <c r="UQT801" s="102"/>
      <c r="UQU801" s="102"/>
      <c r="UQV801" s="102"/>
      <c r="UQW801" s="102"/>
      <c r="UQX801" s="102"/>
      <c r="UQY801" s="102"/>
      <c r="UQZ801" s="102"/>
      <c r="URA801" s="102"/>
      <c r="URB801" s="102"/>
      <c r="URC801" s="102"/>
      <c r="URD801" s="102"/>
      <c r="URE801" s="102"/>
      <c r="URF801" s="102"/>
      <c r="URG801" s="102"/>
      <c r="URH801" s="102"/>
      <c r="URI801" s="102"/>
      <c r="URJ801" s="102"/>
      <c r="URK801" s="102"/>
      <c r="URL801" s="102"/>
      <c r="URM801" s="102"/>
      <c r="URN801" s="102"/>
      <c r="URO801" s="102"/>
      <c r="URP801" s="102"/>
      <c r="URQ801" s="102"/>
      <c r="URR801" s="102"/>
      <c r="URS801" s="102"/>
      <c r="URT801" s="102"/>
      <c r="URU801" s="102"/>
      <c r="URV801" s="102"/>
      <c r="URW801" s="102"/>
      <c r="URX801" s="102"/>
      <c r="URY801" s="102"/>
      <c r="URZ801" s="102"/>
      <c r="USA801" s="102"/>
      <c r="USB801" s="102"/>
      <c r="USC801" s="102"/>
      <c r="USD801" s="102"/>
      <c r="USE801" s="102"/>
      <c r="USF801" s="102"/>
      <c r="USG801" s="102"/>
      <c r="USH801" s="102"/>
      <c r="USI801" s="102"/>
      <c r="USJ801" s="102"/>
      <c r="USK801" s="102"/>
      <c r="USL801" s="102"/>
      <c r="USM801" s="102"/>
      <c r="USN801" s="102"/>
      <c r="USO801" s="102"/>
      <c r="USP801" s="102"/>
      <c r="USQ801" s="102"/>
      <c r="USR801" s="102"/>
      <c r="USS801" s="102"/>
      <c r="UST801" s="102"/>
      <c r="USU801" s="102"/>
      <c r="USV801" s="102"/>
      <c r="USW801" s="102"/>
      <c r="USX801" s="102"/>
      <c r="USY801" s="102"/>
      <c r="USZ801" s="102"/>
      <c r="UTA801" s="102"/>
      <c r="UTB801" s="102"/>
      <c r="UTC801" s="102"/>
      <c r="UTD801" s="102"/>
      <c r="UTE801" s="102"/>
      <c r="UTF801" s="102"/>
      <c r="UTG801" s="102"/>
      <c r="UTH801" s="102"/>
      <c r="UTI801" s="102"/>
      <c r="UTJ801" s="102"/>
      <c r="UTK801" s="102"/>
      <c r="UTL801" s="102"/>
      <c r="UTM801" s="102"/>
      <c r="UTN801" s="102"/>
      <c r="UTO801" s="102"/>
      <c r="UTP801" s="102"/>
      <c r="UTQ801" s="102"/>
      <c r="UTR801" s="102"/>
      <c r="UTS801" s="102"/>
      <c r="UTT801" s="102"/>
      <c r="UTU801" s="102"/>
      <c r="UTV801" s="102"/>
      <c r="UTW801" s="102"/>
      <c r="UTX801" s="102"/>
      <c r="UTY801" s="102"/>
      <c r="UTZ801" s="102"/>
      <c r="UUA801" s="102"/>
      <c r="UUB801" s="102"/>
      <c r="UUC801" s="102"/>
      <c r="UUD801" s="102"/>
      <c r="UUE801" s="102"/>
      <c r="UUF801" s="102"/>
      <c r="UUG801" s="102"/>
      <c r="UUH801" s="102"/>
      <c r="UUI801" s="102"/>
      <c r="UUJ801" s="102"/>
      <c r="UUK801" s="102"/>
      <c r="UUL801" s="102"/>
      <c r="UUM801" s="102"/>
      <c r="UUN801" s="102"/>
      <c r="UUO801" s="102"/>
      <c r="UUP801" s="102"/>
      <c r="UUQ801" s="102"/>
      <c r="UUR801" s="102"/>
      <c r="UUS801" s="102"/>
      <c r="UUT801" s="102"/>
      <c r="UUU801" s="102"/>
      <c r="UUV801" s="102"/>
      <c r="UUW801" s="102"/>
      <c r="UUX801" s="102"/>
      <c r="UUY801" s="102"/>
      <c r="UUZ801" s="102"/>
      <c r="UVA801" s="102"/>
      <c r="UVB801" s="102"/>
      <c r="UVC801" s="102"/>
      <c r="UVD801" s="102"/>
      <c r="UVE801" s="102"/>
      <c r="UVF801" s="102"/>
      <c r="UVG801" s="102"/>
      <c r="UVH801" s="102"/>
      <c r="UVI801" s="102"/>
      <c r="UVJ801" s="102"/>
      <c r="UVK801" s="102"/>
      <c r="UVL801" s="102"/>
      <c r="UVM801" s="102"/>
      <c r="UVN801" s="102"/>
      <c r="UVO801" s="102"/>
      <c r="UVP801" s="102"/>
      <c r="UVQ801" s="102"/>
      <c r="UVR801" s="102"/>
      <c r="UVS801" s="102"/>
      <c r="UVT801" s="102"/>
      <c r="UVU801" s="102"/>
      <c r="UVV801" s="102"/>
      <c r="UVW801" s="102"/>
      <c r="UVX801" s="102"/>
      <c r="UVY801" s="102"/>
      <c r="UVZ801" s="102"/>
      <c r="UWA801" s="102"/>
      <c r="UWB801" s="102"/>
      <c r="UWC801" s="102"/>
      <c r="UWD801" s="102"/>
      <c r="UWE801" s="102"/>
      <c r="UWF801" s="102"/>
      <c r="UWG801" s="102"/>
      <c r="UWH801" s="102"/>
      <c r="UWI801" s="102"/>
      <c r="UWJ801" s="102"/>
      <c r="UWK801" s="102"/>
      <c r="UWL801" s="102"/>
      <c r="UWM801" s="102"/>
      <c r="UWN801" s="102"/>
      <c r="UWO801" s="102"/>
      <c r="UWP801" s="102"/>
      <c r="UWQ801" s="102"/>
      <c r="UWR801" s="102"/>
      <c r="UWS801" s="102"/>
      <c r="UWT801" s="102"/>
      <c r="UWU801" s="102"/>
      <c r="UWV801" s="102"/>
      <c r="UWW801" s="102"/>
      <c r="UWX801" s="102"/>
      <c r="UWY801" s="102"/>
      <c r="UWZ801" s="102"/>
      <c r="UXA801" s="102"/>
      <c r="UXB801" s="102"/>
      <c r="UXC801" s="102"/>
      <c r="UXD801" s="102"/>
      <c r="UXE801" s="102"/>
      <c r="UXF801" s="102"/>
      <c r="UXG801" s="102"/>
      <c r="UXH801" s="102"/>
      <c r="UXI801" s="102"/>
      <c r="UXJ801" s="102"/>
      <c r="UXK801" s="102"/>
      <c r="UXL801" s="102"/>
      <c r="UXM801" s="102"/>
      <c r="UXN801" s="102"/>
      <c r="UXO801" s="102"/>
      <c r="UXP801" s="102"/>
      <c r="UXQ801" s="102"/>
      <c r="UXR801" s="102"/>
      <c r="UXS801" s="102"/>
      <c r="UXT801" s="102"/>
      <c r="UXU801" s="102"/>
      <c r="UXV801" s="102"/>
      <c r="UXW801" s="102"/>
      <c r="UXX801" s="102"/>
      <c r="UXY801" s="102"/>
      <c r="UXZ801" s="102"/>
      <c r="UYA801" s="102"/>
      <c r="UYB801" s="102"/>
      <c r="UYC801" s="102"/>
      <c r="UYD801" s="102"/>
      <c r="UYE801" s="102"/>
      <c r="UYF801" s="102"/>
      <c r="UYG801" s="102"/>
      <c r="UYH801" s="102"/>
      <c r="UYI801" s="102"/>
      <c r="UYJ801" s="102"/>
      <c r="UYK801" s="102"/>
      <c r="UYL801" s="102"/>
      <c r="UYM801" s="102"/>
      <c r="UYN801" s="102"/>
      <c r="UYO801" s="102"/>
      <c r="UYP801" s="102"/>
      <c r="UYQ801" s="102"/>
      <c r="UYR801" s="102"/>
      <c r="UYS801" s="102"/>
      <c r="UYT801" s="102"/>
      <c r="UYU801" s="102"/>
      <c r="UYV801" s="102"/>
      <c r="UYW801" s="102"/>
      <c r="UYX801" s="102"/>
      <c r="UYY801" s="102"/>
      <c r="UYZ801" s="102"/>
      <c r="UZA801" s="102"/>
      <c r="UZB801" s="102"/>
      <c r="UZC801" s="102"/>
      <c r="UZD801" s="102"/>
      <c r="UZE801" s="102"/>
      <c r="UZF801" s="102"/>
      <c r="UZG801" s="102"/>
      <c r="UZH801" s="102"/>
      <c r="UZI801" s="102"/>
      <c r="UZJ801" s="102"/>
      <c r="UZK801" s="102"/>
      <c r="UZL801" s="102"/>
      <c r="UZM801" s="102"/>
      <c r="UZN801" s="102"/>
      <c r="UZO801" s="102"/>
      <c r="UZP801" s="102"/>
      <c r="UZQ801" s="102"/>
      <c r="UZR801" s="102"/>
      <c r="UZS801" s="102"/>
      <c r="UZT801" s="102"/>
      <c r="UZU801" s="102"/>
      <c r="UZV801" s="102"/>
      <c r="UZW801" s="102"/>
      <c r="UZX801" s="102"/>
      <c r="UZY801" s="102"/>
      <c r="UZZ801" s="102"/>
      <c r="VAA801" s="102"/>
      <c r="VAB801" s="102"/>
      <c r="VAC801" s="102"/>
      <c r="VAD801" s="102"/>
      <c r="VAE801" s="102"/>
      <c r="VAF801" s="102"/>
      <c r="VAG801" s="102"/>
      <c r="VAH801" s="102"/>
      <c r="VAI801" s="102"/>
      <c r="VAJ801" s="102"/>
      <c r="VAK801" s="102"/>
      <c r="VAL801" s="102"/>
      <c r="VAM801" s="102"/>
      <c r="VAN801" s="102"/>
      <c r="VAO801" s="102"/>
      <c r="VAP801" s="102"/>
      <c r="VAQ801" s="102"/>
      <c r="VAR801" s="102"/>
      <c r="VAS801" s="102"/>
      <c r="VAT801" s="102"/>
      <c r="VAU801" s="102"/>
      <c r="VAV801" s="102"/>
      <c r="VAW801" s="102"/>
      <c r="VAX801" s="102"/>
      <c r="VAY801" s="102"/>
      <c r="VAZ801" s="102"/>
      <c r="VBA801" s="102"/>
      <c r="VBB801" s="102"/>
      <c r="VBC801" s="102"/>
      <c r="VBD801" s="102"/>
      <c r="VBE801" s="102"/>
      <c r="VBF801" s="102"/>
      <c r="VBG801" s="102"/>
      <c r="VBH801" s="102"/>
      <c r="VBI801" s="102"/>
      <c r="VBJ801" s="102"/>
      <c r="VBK801" s="102"/>
      <c r="VBL801" s="102"/>
      <c r="VBM801" s="102"/>
      <c r="VBN801" s="102"/>
      <c r="VBO801" s="102"/>
      <c r="VBP801" s="102"/>
      <c r="VBQ801" s="102"/>
      <c r="VBR801" s="102"/>
      <c r="VBS801" s="102"/>
      <c r="VBT801" s="102"/>
      <c r="VBU801" s="102"/>
      <c r="VBV801" s="102"/>
      <c r="VBW801" s="102"/>
      <c r="VBX801" s="102"/>
      <c r="VBY801" s="102"/>
      <c r="VBZ801" s="102"/>
      <c r="VCA801" s="102"/>
      <c r="VCB801" s="102"/>
      <c r="VCC801" s="102"/>
      <c r="VCD801" s="102"/>
      <c r="VCE801" s="102"/>
      <c r="VCF801" s="102"/>
      <c r="VCG801" s="102"/>
      <c r="VCH801" s="102"/>
      <c r="VCI801" s="102"/>
      <c r="VCJ801" s="102"/>
      <c r="VCK801" s="102"/>
      <c r="VCL801" s="102"/>
      <c r="VCM801" s="102"/>
      <c r="VCN801" s="102"/>
      <c r="VCO801" s="102"/>
      <c r="VCP801" s="102"/>
      <c r="VCQ801" s="102"/>
      <c r="VCR801" s="102"/>
      <c r="VCS801" s="102"/>
      <c r="VCT801" s="102"/>
      <c r="VCU801" s="102"/>
      <c r="VCV801" s="102"/>
      <c r="VCW801" s="102"/>
      <c r="VCX801" s="102"/>
      <c r="VCY801" s="102"/>
      <c r="VCZ801" s="102"/>
      <c r="VDA801" s="102"/>
      <c r="VDB801" s="102"/>
      <c r="VDC801" s="102"/>
      <c r="VDD801" s="102"/>
      <c r="VDE801" s="102"/>
      <c r="VDF801" s="102"/>
      <c r="VDG801" s="102"/>
      <c r="VDH801" s="102"/>
      <c r="VDI801" s="102"/>
      <c r="VDJ801" s="102"/>
      <c r="VDK801" s="102"/>
      <c r="VDL801" s="102"/>
      <c r="VDM801" s="102"/>
      <c r="VDN801" s="102"/>
      <c r="VDO801" s="102"/>
      <c r="VDP801" s="102"/>
      <c r="VDQ801" s="102"/>
      <c r="VDR801" s="102"/>
      <c r="VDS801" s="102"/>
      <c r="VDT801" s="102"/>
      <c r="VDU801" s="102"/>
      <c r="VDV801" s="102"/>
      <c r="VDW801" s="102"/>
      <c r="VDX801" s="102"/>
      <c r="VDY801" s="102"/>
      <c r="VDZ801" s="102"/>
      <c r="VEA801" s="102"/>
      <c r="VEB801" s="102"/>
      <c r="VEC801" s="102"/>
      <c r="VED801" s="102"/>
      <c r="VEE801" s="102"/>
      <c r="VEF801" s="102"/>
      <c r="VEG801" s="102"/>
      <c r="VEH801" s="102"/>
      <c r="VEI801" s="102"/>
      <c r="VEJ801" s="102"/>
      <c r="VEK801" s="102"/>
      <c r="VEL801" s="102"/>
      <c r="VEM801" s="102"/>
      <c r="VEN801" s="102"/>
      <c r="VEO801" s="102"/>
      <c r="VEP801" s="102"/>
      <c r="VEQ801" s="102"/>
      <c r="VER801" s="102"/>
      <c r="VES801" s="102"/>
      <c r="VET801" s="102"/>
      <c r="VEU801" s="102"/>
      <c r="VEV801" s="102"/>
      <c r="VEW801" s="102"/>
      <c r="VEX801" s="102"/>
      <c r="VEY801" s="102"/>
      <c r="VEZ801" s="102"/>
      <c r="VFA801" s="102"/>
      <c r="VFB801" s="102"/>
      <c r="VFC801" s="102"/>
      <c r="VFD801" s="102"/>
      <c r="VFE801" s="102"/>
      <c r="VFF801" s="102"/>
      <c r="VFG801" s="102"/>
      <c r="VFH801" s="102"/>
      <c r="VFI801" s="102"/>
      <c r="VFJ801" s="102"/>
      <c r="VFK801" s="102"/>
      <c r="VFL801" s="102"/>
      <c r="VFM801" s="102"/>
      <c r="VFN801" s="102"/>
      <c r="VFO801" s="102"/>
      <c r="VFP801" s="102"/>
      <c r="VFQ801" s="102"/>
      <c r="VFR801" s="102"/>
      <c r="VFS801" s="102"/>
      <c r="VFT801" s="102"/>
      <c r="VFU801" s="102"/>
      <c r="VFV801" s="102"/>
      <c r="VFW801" s="102"/>
      <c r="VFX801" s="102"/>
      <c r="VFY801" s="102"/>
      <c r="VFZ801" s="102"/>
      <c r="VGA801" s="102"/>
      <c r="VGB801" s="102"/>
      <c r="VGC801" s="102"/>
      <c r="VGD801" s="102"/>
      <c r="VGE801" s="102"/>
      <c r="VGF801" s="102"/>
      <c r="VGG801" s="102"/>
      <c r="VGH801" s="102"/>
      <c r="VGI801" s="102"/>
      <c r="VGJ801" s="102"/>
      <c r="VGK801" s="102"/>
      <c r="VGL801" s="102"/>
      <c r="VGM801" s="102"/>
      <c r="VGN801" s="102"/>
      <c r="VGO801" s="102"/>
      <c r="VGP801" s="102"/>
      <c r="VGQ801" s="102"/>
      <c r="VGR801" s="102"/>
      <c r="VGS801" s="102"/>
      <c r="VGT801" s="102"/>
      <c r="VGU801" s="102"/>
      <c r="VGV801" s="102"/>
      <c r="VGW801" s="102"/>
      <c r="VGX801" s="102"/>
      <c r="VGY801" s="102"/>
      <c r="VGZ801" s="102"/>
      <c r="VHA801" s="102"/>
      <c r="VHB801" s="102"/>
      <c r="VHC801" s="102"/>
      <c r="VHD801" s="102"/>
      <c r="VHE801" s="102"/>
      <c r="VHF801" s="102"/>
      <c r="VHG801" s="102"/>
      <c r="VHH801" s="102"/>
      <c r="VHI801" s="102"/>
      <c r="VHJ801" s="102"/>
      <c r="VHK801" s="102"/>
      <c r="VHL801" s="102"/>
      <c r="VHM801" s="102"/>
      <c r="VHN801" s="102"/>
      <c r="VHO801" s="102"/>
      <c r="VHP801" s="102"/>
      <c r="VHQ801" s="102"/>
      <c r="VHR801" s="102"/>
      <c r="VHS801" s="102"/>
      <c r="VHT801" s="102"/>
      <c r="VHU801" s="102"/>
      <c r="VHV801" s="102"/>
      <c r="VHW801" s="102"/>
      <c r="VHX801" s="102"/>
      <c r="VHY801" s="102"/>
      <c r="VHZ801" s="102"/>
      <c r="VIA801" s="102"/>
      <c r="VIB801" s="102"/>
      <c r="VIC801" s="102"/>
      <c r="VID801" s="102"/>
      <c r="VIE801" s="102"/>
      <c r="VIF801" s="102"/>
      <c r="VIG801" s="102"/>
      <c r="VIH801" s="102"/>
      <c r="VII801" s="102"/>
      <c r="VIJ801" s="102"/>
      <c r="VIK801" s="102"/>
      <c r="VIL801" s="102"/>
      <c r="VIM801" s="102"/>
      <c r="VIN801" s="102"/>
      <c r="VIO801" s="102"/>
      <c r="VIP801" s="102"/>
      <c r="VIQ801" s="102"/>
      <c r="VIR801" s="102"/>
      <c r="VIS801" s="102"/>
      <c r="VIT801" s="102"/>
      <c r="VIU801" s="102"/>
      <c r="VIV801" s="102"/>
      <c r="VIW801" s="102"/>
      <c r="VIX801" s="102"/>
      <c r="VIY801" s="102"/>
      <c r="VIZ801" s="102"/>
      <c r="VJA801" s="102"/>
      <c r="VJB801" s="102"/>
      <c r="VJC801" s="102"/>
      <c r="VJD801" s="102"/>
      <c r="VJE801" s="102"/>
      <c r="VJF801" s="102"/>
      <c r="VJG801" s="102"/>
      <c r="VJH801" s="102"/>
      <c r="VJI801" s="102"/>
      <c r="VJJ801" s="102"/>
      <c r="VJK801" s="102"/>
      <c r="VJL801" s="102"/>
      <c r="VJM801" s="102"/>
      <c r="VJN801" s="102"/>
      <c r="VJO801" s="102"/>
      <c r="VJP801" s="102"/>
      <c r="VJQ801" s="102"/>
      <c r="VJR801" s="102"/>
      <c r="VJS801" s="102"/>
      <c r="VJT801" s="102"/>
      <c r="VJU801" s="102"/>
      <c r="VJV801" s="102"/>
      <c r="VJW801" s="102"/>
      <c r="VJX801" s="102"/>
      <c r="VJY801" s="102"/>
      <c r="VJZ801" s="102"/>
      <c r="VKA801" s="102"/>
      <c r="VKB801" s="102"/>
      <c r="VKC801" s="102"/>
      <c r="VKD801" s="102"/>
      <c r="VKE801" s="102"/>
      <c r="VKF801" s="102"/>
      <c r="VKG801" s="102"/>
      <c r="VKH801" s="102"/>
      <c r="VKI801" s="102"/>
      <c r="VKJ801" s="102"/>
      <c r="VKK801" s="102"/>
      <c r="VKL801" s="102"/>
      <c r="VKM801" s="102"/>
      <c r="VKN801" s="102"/>
      <c r="VKO801" s="102"/>
      <c r="VKP801" s="102"/>
      <c r="VKQ801" s="102"/>
      <c r="VKR801" s="102"/>
      <c r="VKS801" s="102"/>
      <c r="VKT801" s="102"/>
      <c r="VKU801" s="102"/>
      <c r="VKV801" s="102"/>
      <c r="VKW801" s="102"/>
      <c r="VKX801" s="102"/>
      <c r="VKY801" s="102"/>
      <c r="VKZ801" s="102"/>
      <c r="VLA801" s="102"/>
      <c r="VLB801" s="102"/>
      <c r="VLC801" s="102"/>
      <c r="VLD801" s="102"/>
      <c r="VLE801" s="102"/>
      <c r="VLF801" s="102"/>
      <c r="VLG801" s="102"/>
      <c r="VLH801" s="102"/>
      <c r="VLI801" s="102"/>
      <c r="VLJ801" s="102"/>
      <c r="VLK801" s="102"/>
      <c r="VLL801" s="102"/>
      <c r="VLM801" s="102"/>
      <c r="VLN801" s="102"/>
      <c r="VLO801" s="102"/>
      <c r="VLP801" s="102"/>
      <c r="VLQ801" s="102"/>
      <c r="VLR801" s="102"/>
      <c r="VLS801" s="102"/>
      <c r="VLT801" s="102"/>
      <c r="VLU801" s="102"/>
      <c r="VLV801" s="102"/>
      <c r="VLW801" s="102"/>
      <c r="VLX801" s="102"/>
      <c r="VLY801" s="102"/>
      <c r="VLZ801" s="102"/>
      <c r="VMA801" s="102"/>
      <c r="VMB801" s="102"/>
      <c r="VMC801" s="102"/>
      <c r="VMD801" s="102"/>
      <c r="VME801" s="102"/>
      <c r="VMF801" s="102"/>
      <c r="VMG801" s="102"/>
      <c r="VMH801" s="102"/>
      <c r="VMI801" s="102"/>
      <c r="VMJ801" s="102"/>
      <c r="VMK801" s="102"/>
      <c r="VML801" s="102"/>
      <c r="VMM801" s="102"/>
      <c r="VMN801" s="102"/>
      <c r="VMO801" s="102"/>
      <c r="VMP801" s="102"/>
      <c r="VMQ801" s="102"/>
      <c r="VMR801" s="102"/>
      <c r="VMS801" s="102"/>
      <c r="VMT801" s="102"/>
      <c r="VMU801" s="102"/>
      <c r="VMV801" s="102"/>
      <c r="VMW801" s="102"/>
      <c r="VMX801" s="102"/>
      <c r="VMY801" s="102"/>
      <c r="VMZ801" s="102"/>
      <c r="VNA801" s="102"/>
      <c r="VNB801" s="102"/>
      <c r="VNC801" s="102"/>
      <c r="VND801" s="102"/>
      <c r="VNE801" s="102"/>
      <c r="VNF801" s="102"/>
      <c r="VNG801" s="102"/>
      <c r="VNH801" s="102"/>
      <c r="VNI801" s="102"/>
      <c r="VNJ801" s="102"/>
      <c r="VNK801" s="102"/>
      <c r="VNL801" s="102"/>
      <c r="VNM801" s="102"/>
      <c r="VNN801" s="102"/>
      <c r="VNO801" s="102"/>
      <c r="VNP801" s="102"/>
      <c r="VNQ801" s="102"/>
      <c r="VNR801" s="102"/>
      <c r="VNS801" s="102"/>
      <c r="VNT801" s="102"/>
      <c r="VNU801" s="102"/>
      <c r="VNV801" s="102"/>
      <c r="VNW801" s="102"/>
      <c r="VNX801" s="102"/>
      <c r="VNY801" s="102"/>
      <c r="VNZ801" s="102"/>
      <c r="VOA801" s="102"/>
      <c r="VOB801" s="102"/>
      <c r="VOC801" s="102"/>
      <c r="VOD801" s="102"/>
      <c r="VOE801" s="102"/>
      <c r="VOF801" s="102"/>
      <c r="VOG801" s="102"/>
      <c r="VOH801" s="102"/>
      <c r="VOI801" s="102"/>
      <c r="VOJ801" s="102"/>
      <c r="VOK801" s="102"/>
      <c r="VOL801" s="102"/>
      <c r="VOM801" s="102"/>
      <c r="VON801" s="102"/>
      <c r="VOO801" s="102"/>
      <c r="VOP801" s="102"/>
      <c r="VOQ801" s="102"/>
      <c r="VOR801" s="102"/>
      <c r="VOS801" s="102"/>
      <c r="VOT801" s="102"/>
      <c r="VOU801" s="102"/>
      <c r="VOV801" s="102"/>
      <c r="VOW801" s="102"/>
      <c r="VOX801" s="102"/>
      <c r="VOY801" s="102"/>
      <c r="VOZ801" s="102"/>
      <c r="VPA801" s="102"/>
      <c r="VPB801" s="102"/>
      <c r="VPC801" s="102"/>
      <c r="VPD801" s="102"/>
      <c r="VPE801" s="102"/>
      <c r="VPF801" s="102"/>
      <c r="VPG801" s="102"/>
      <c r="VPH801" s="102"/>
      <c r="VPI801" s="102"/>
      <c r="VPJ801" s="102"/>
      <c r="VPK801" s="102"/>
      <c r="VPL801" s="102"/>
      <c r="VPM801" s="102"/>
      <c r="VPN801" s="102"/>
      <c r="VPO801" s="102"/>
      <c r="VPP801" s="102"/>
      <c r="VPQ801" s="102"/>
      <c r="VPR801" s="102"/>
      <c r="VPS801" s="102"/>
      <c r="VPT801" s="102"/>
      <c r="VPU801" s="102"/>
      <c r="VPV801" s="102"/>
      <c r="VPW801" s="102"/>
      <c r="VPX801" s="102"/>
      <c r="VPY801" s="102"/>
      <c r="VPZ801" s="102"/>
      <c r="VQA801" s="102"/>
      <c r="VQB801" s="102"/>
      <c r="VQC801" s="102"/>
      <c r="VQD801" s="102"/>
      <c r="VQE801" s="102"/>
      <c r="VQF801" s="102"/>
      <c r="VQG801" s="102"/>
      <c r="VQH801" s="102"/>
      <c r="VQI801" s="102"/>
      <c r="VQJ801" s="102"/>
      <c r="VQK801" s="102"/>
      <c r="VQL801" s="102"/>
      <c r="VQM801" s="102"/>
      <c r="VQN801" s="102"/>
      <c r="VQO801" s="102"/>
      <c r="VQP801" s="102"/>
      <c r="VQQ801" s="102"/>
      <c r="VQR801" s="102"/>
      <c r="VQS801" s="102"/>
      <c r="VQT801" s="102"/>
      <c r="VQU801" s="102"/>
      <c r="VQV801" s="102"/>
      <c r="VQW801" s="102"/>
      <c r="VQX801" s="102"/>
      <c r="VQY801" s="102"/>
      <c r="VQZ801" s="102"/>
      <c r="VRA801" s="102"/>
      <c r="VRB801" s="102"/>
      <c r="VRC801" s="102"/>
      <c r="VRD801" s="102"/>
      <c r="VRE801" s="102"/>
      <c r="VRF801" s="102"/>
      <c r="VRG801" s="102"/>
      <c r="VRH801" s="102"/>
      <c r="VRI801" s="102"/>
      <c r="VRJ801" s="102"/>
      <c r="VRK801" s="102"/>
      <c r="VRL801" s="102"/>
      <c r="VRM801" s="102"/>
      <c r="VRN801" s="102"/>
      <c r="VRO801" s="102"/>
      <c r="VRP801" s="102"/>
      <c r="VRQ801" s="102"/>
      <c r="VRR801" s="102"/>
      <c r="VRS801" s="102"/>
      <c r="VRT801" s="102"/>
      <c r="VRU801" s="102"/>
      <c r="VRV801" s="102"/>
      <c r="VRW801" s="102"/>
      <c r="VRX801" s="102"/>
      <c r="VRY801" s="102"/>
      <c r="VRZ801" s="102"/>
      <c r="VSA801" s="102"/>
      <c r="VSB801" s="102"/>
      <c r="VSC801" s="102"/>
      <c r="VSD801" s="102"/>
      <c r="VSE801" s="102"/>
      <c r="VSF801" s="102"/>
      <c r="VSG801" s="102"/>
      <c r="VSH801" s="102"/>
      <c r="VSI801" s="102"/>
      <c r="VSJ801" s="102"/>
      <c r="VSK801" s="102"/>
      <c r="VSL801" s="102"/>
      <c r="VSM801" s="102"/>
      <c r="VSN801" s="102"/>
      <c r="VSO801" s="102"/>
      <c r="VSP801" s="102"/>
      <c r="VSQ801" s="102"/>
      <c r="VSR801" s="102"/>
      <c r="VSS801" s="102"/>
      <c r="VST801" s="102"/>
      <c r="VSU801" s="102"/>
      <c r="VSV801" s="102"/>
      <c r="VSW801" s="102"/>
      <c r="VSX801" s="102"/>
      <c r="VSY801" s="102"/>
      <c r="VSZ801" s="102"/>
      <c r="VTA801" s="102"/>
      <c r="VTB801" s="102"/>
      <c r="VTC801" s="102"/>
      <c r="VTD801" s="102"/>
      <c r="VTE801" s="102"/>
      <c r="VTF801" s="102"/>
      <c r="VTG801" s="102"/>
      <c r="VTH801" s="102"/>
      <c r="VTI801" s="102"/>
      <c r="VTJ801" s="102"/>
      <c r="VTK801" s="102"/>
      <c r="VTL801" s="102"/>
      <c r="VTM801" s="102"/>
      <c r="VTN801" s="102"/>
      <c r="VTO801" s="102"/>
      <c r="VTP801" s="102"/>
      <c r="VTQ801" s="102"/>
      <c r="VTR801" s="102"/>
      <c r="VTS801" s="102"/>
      <c r="VTT801" s="102"/>
      <c r="VTU801" s="102"/>
      <c r="VTV801" s="102"/>
      <c r="VTW801" s="102"/>
      <c r="VTX801" s="102"/>
      <c r="VTY801" s="102"/>
      <c r="VTZ801" s="102"/>
      <c r="VUA801" s="102"/>
      <c r="VUB801" s="102"/>
      <c r="VUC801" s="102"/>
      <c r="VUD801" s="102"/>
      <c r="VUE801" s="102"/>
      <c r="VUF801" s="102"/>
      <c r="VUG801" s="102"/>
      <c r="VUH801" s="102"/>
      <c r="VUI801" s="102"/>
      <c r="VUJ801" s="102"/>
      <c r="VUK801" s="102"/>
      <c r="VUL801" s="102"/>
      <c r="VUM801" s="102"/>
      <c r="VUN801" s="102"/>
      <c r="VUO801" s="102"/>
      <c r="VUP801" s="102"/>
      <c r="VUQ801" s="102"/>
      <c r="VUR801" s="102"/>
      <c r="VUS801" s="102"/>
      <c r="VUT801" s="102"/>
      <c r="VUU801" s="102"/>
      <c r="VUV801" s="102"/>
      <c r="VUW801" s="102"/>
      <c r="VUX801" s="102"/>
      <c r="VUY801" s="102"/>
      <c r="VUZ801" s="102"/>
      <c r="VVA801" s="102"/>
      <c r="VVB801" s="102"/>
      <c r="VVC801" s="102"/>
      <c r="VVD801" s="102"/>
      <c r="VVE801" s="102"/>
      <c r="VVF801" s="102"/>
      <c r="VVG801" s="102"/>
      <c r="VVH801" s="102"/>
      <c r="VVI801" s="102"/>
      <c r="VVJ801" s="102"/>
      <c r="VVK801" s="102"/>
      <c r="VVL801" s="102"/>
      <c r="VVM801" s="102"/>
      <c r="VVN801" s="102"/>
      <c r="VVO801" s="102"/>
      <c r="VVP801" s="102"/>
      <c r="VVQ801" s="102"/>
      <c r="VVR801" s="102"/>
      <c r="VVS801" s="102"/>
      <c r="VVT801" s="102"/>
      <c r="VVU801" s="102"/>
      <c r="VVV801" s="102"/>
      <c r="VVW801" s="102"/>
      <c r="VVX801" s="102"/>
      <c r="VVY801" s="102"/>
      <c r="VVZ801" s="102"/>
      <c r="VWA801" s="102"/>
      <c r="VWB801" s="102"/>
      <c r="VWC801" s="102"/>
      <c r="VWD801" s="102"/>
      <c r="VWE801" s="102"/>
      <c r="VWF801" s="102"/>
      <c r="VWG801" s="102"/>
      <c r="VWH801" s="102"/>
      <c r="VWI801" s="102"/>
      <c r="VWJ801" s="102"/>
      <c r="VWK801" s="102"/>
      <c r="VWL801" s="102"/>
      <c r="VWM801" s="102"/>
      <c r="VWN801" s="102"/>
      <c r="VWO801" s="102"/>
      <c r="VWP801" s="102"/>
      <c r="VWQ801" s="102"/>
      <c r="VWR801" s="102"/>
      <c r="VWS801" s="102"/>
      <c r="VWT801" s="102"/>
      <c r="VWU801" s="102"/>
      <c r="VWV801" s="102"/>
      <c r="VWW801" s="102"/>
      <c r="VWX801" s="102"/>
      <c r="VWY801" s="102"/>
      <c r="VWZ801" s="102"/>
      <c r="VXA801" s="102"/>
      <c r="VXB801" s="102"/>
      <c r="VXC801" s="102"/>
      <c r="VXD801" s="102"/>
      <c r="VXE801" s="102"/>
      <c r="VXF801" s="102"/>
      <c r="VXG801" s="102"/>
      <c r="VXH801" s="102"/>
      <c r="VXI801" s="102"/>
      <c r="VXJ801" s="102"/>
      <c r="VXK801" s="102"/>
      <c r="VXL801" s="102"/>
      <c r="VXM801" s="102"/>
      <c r="VXN801" s="102"/>
      <c r="VXO801" s="102"/>
      <c r="VXP801" s="102"/>
      <c r="VXQ801" s="102"/>
      <c r="VXR801" s="102"/>
      <c r="VXS801" s="102"/>
      <c r="VXT801" s="102"/>
      <c r="VXU801" s="102"/>
      <c r="VXV801" s="102"/>
      <c r="VXW801" s="102"/>
      <c r="VXX801" s="102"/>
      <c r="VXY801" s="102"/>
      <c r="VXZ801" s="102"/>
      <c r="VYA801" s="102"/>
      <c r="VYB801" s="102"/>
      <c r="VYC801" s="102"/>
      <c r="VYD801" s="102"/>
      <c r="VYE801" s="102"/>
      <c r="VYF801" s="102"/>
      <c r="VYG801" s="102"/>
      <c r="VYH801" s="102"/>
      <c r="VYI801" s="102"/>
      <c r="VYJ801" s="102"/>
      <c r="VYK801" s="102"/>
      <c r="VYL801" s="102"/>
      <c r="VYM801" s="102"/>
      <c r="VYN801" s="102"/>
      <c r="VYO801" s="102"/>
      <c r="VYP801" s="102"/>
      <c r="VYQ801" s="102"/>
      <c r="VYR801" s="102"/>
      <c r="VYS801" s="102"/>
      <c r="VYT801" s="102"/>
      <c r="VYU801" s="102"/>
      <c r="VYV801" s="102"/>
      <c r="VYW801" s="102"/>
      <c r="VYX801" s="102"/>
      <c r="VYY801" s="102"/>
      <c r="VYZ801" s="102"/>
      <c r="VZA801" s="102"/>
      <c r="VZB801" s="102"/>
      <c r="VZC801" s="102"/>
      <c r="VZD801" s="102"/>
      <c r="VZE801" s="102"/>
      <c r="VZF801" s="102"/>
      <c r="VZG801" s="102"/>
      <c r="VZH801" s="102"/>
      <c r="VZI801" s="102"/>
      <c r="VZJ801" s="102"/>
      <c r="VZK801" s="102"/>
      <c r="VZL801" s="102"/>
      <c r="VZM801" s="102"/>
      <c r="VZN801" s="102"/>
      <c r="VZO801" s="102"/>
      <c r="VZP801" s="102"/>
      <c r="VZQ801" s="102"/>
      <c r="VZR801" s="102"/>
      <c r="VZS801" s="102"/>
      <c r="VZT801" s="102"/>
      <c r="VZU801" s="102"/>
      <c r="VZV801" s="102"/>
      <c r="VZW801" s="102"/>
      <c r="VZX801" s="102"/>
      <c r="VZY801" s="102"/>
      <c r="VZZ801" s="102"/>
      <c r="WAA801" s="102"/>
      <c r="WAB801" s="102"/>
      <c r="WAC801" s="102"/>
      <c r="WAD801" s="102"/>
      <c r="WAE801" s="102"/>
      <c r="WAF801" s="102"/>
      <c r="WAG801" s="102"/>
      <c r="WAH801" s="102"/>
      <c r="WAI801" s="102"/>
      <c r="WAJ801" s="102"/>
      <c r="WAK801" s="102"/>
      <c r="WAL801" s="102"/>
      <c r="WAM801" s="102"/>
      <c r="WAN801" s="102"/>
      <c r="WAO801" s="102"/>
      <c r="WAP801" s="102"/>
      <c r="WAQ801" s="102"/>
      <c r="WAR801" s="102"/>
      <c r="WAS801" s="102"/>
      <c r="WAT801" s="102"/>
      <c r="WAU801" s="102"/>
      <c r="WAV801" s="102"/>
      <c r="WAW801" s="102"/>
      <c r="WAX801" s="102"/>
      <c r="WAY801" s="102"/>
      <c r="WAZ801" s="102"/>
      <c r="WBA801" s="102"/>
      <c r="WBB801" s="102"/>
      <c r="WBC801" s="102"/>
      <c r="WBD801" s="102"/>
      <c r="WBE801" s="102"/>
      <c r="WBF801" s="102"/>
      <c r="WBG801" s="102"/>
      <c r="WBH801" s="102"/>
      <c r="WBI801" s="102"/>
      <c r="WBJ801" s="102"/>
      <c r="WBK801" s="102"/>
      <c r="WBL801" s="102"/>
      <c r="WBM801" s="102"/>
      <c r="WBN801" s="102"/>
      <c r="WBO801" s="102"/>
      <c r="WBP801" s="102"/>
      <c r="WBQ801" s="102"/>
      <c r="WBR801" s="102"/>
      <c r="WBS801" s="102"/>
      <c r="WBT801" s="102"/>
      <c r="WBU801" s="102"/>
      <c r="WBV801" s="102"/>
      <c r="WBW801" s="102"/>
      <c r="WBX801" s="102"/>
      <c r="WBY801" s="102"/>
      <c r="WBZ801" s="102"/>
      <c r="WCA801" s="102"/>
      <c r="WCB801" s="102"/>
      <c r="WCC801" s="102"/>
      <c r="WCD801" s="102"/>
      <c r="WCE801" s="102"/>
      <c r="WCF801" s="102"/>
      <c r="WCG801" s="102"/>
      <c r="WCH801" s="102"/>
      <c r="WCI801" s="102"/>
      <c r="WCJ801" s="102"/>
      <c r="WCK801" s="102"/>
      <c r="WCL801" s="102"/>
      <c r="WCM801" s="102"/>
      <c r="WCN801" s="102"/>
      <c r="WCO801" s="102"/>
      <c r="WCP801" s="102"/>
      <c r="WCQ801" s="102"/>
      <c r="WCR801" s="102"/>
      <c r="WCS801" s="102"/>
      <c r="WCT801" s="102"/>
      <c r="WCU801" s="102"/>
      <c r="WCV801" s="102"/>
      <c r="WCW801" s="102"/>
      <c r="WCX801" s="102"/>
      <c r="WCY801" s="102"/>
      <c r="WCZ801" s="102"/>
      <c r="WDA801" s="102"/>
      <c r="WDB801" s="102"/>
      <c r="WDC801" s="102"/>
      <c r="WDD801" s="102"/>
      <c r="WDE801" s="102"/>
      <c r="WDF801" s="102"/>
      <c r="WDG801" s="102"/>
      <c r="WDH801" s="102"/>
      <c r="WDI801" s="102"/>
      <c r="WDJ801" s="102"/>
      <c r="WDK801" s="102"/>
      <c r="WDL801" s="102"/>
      <c r="WDM801" s="102"/>
      <c r="WDN801" s="102"/>
      <c r="WDO801" s="102"/>
      <c r="WDP801" s="102"/>
      <c r="WDQ801" s="102"/>
      <c r="WDR801" s="102"/>
      <c r="WDS801" s="102"/>
      <c r="WDT801" s="102"/>
      <c r="WDU801" s="102"/>
      <c r="WDV801" s="102"/>
      <c r="WDW801" s="102"/>
      <c r="WDX801" s="102"/>
      <c r="WDY801" s="102"/>
      <c r="WDZ801" s="102"/>
      <c r="WEA801" s="102"/>
      <c r="WEB801" s="102"/>
      <c r="WEC801" s="102"/>
      <c r="WED801" s="102"/>
      <c r="WEE801" s="102"/>
      <c r="WEF801" s="102"/>
      <c r="WEG801" s="102"/>
      <c r="WEH801" s="102"/>
      <c r="WEI801" s="102"/>
      <c r="WEJ801" s="102"/>
      <c r="WEK801" s="102"/>
      <c r="WEL801" s="102"/>
      <c r="WEM801" s="102"/>
      <c r="WEN801" s="102"/>
      <c r="WEO801" s="102"/>
      <c r="WEP801" s="102"/>
      <c r="WEQ801" s="102"/>
      <c r="WER801" s="102"/>
      <c r="WES801" s="102"/>
      <c r="WET801" s="102"/>
      <c r="WEU801" s="102"/>
      <c r="WEV801" s="102"/>
      <c r="WEW801" s="102"/>
      <c r="WEX801" s="102"/>
      <c r="WEY801" s="102"/>
      <c r="WEZ801" s="102"/>
      <c r="WFA801" s="102"/>
      <c r="WFB801" s="102"/>
      <c r="WFC801" s="102"/>
      <c r="WFD801" s="102"/>
      <c r="WFE801" s="102"/>
      <c r="WFF801" s="102"/>
      <c r="WFG801" s="102"/>
      <c r="WFH801" s="102"/>
      <c r="WFI801" s="102"/>
      <c r="WFJ801" s="102"/>
      <c r="WFK801" s="102"/>
      <c r="WFL801" s="102"/>
      <c r="WFM801" s="102"/>
      <c r="WFN801" s="102"/>
      <c r="WFO801" s="102"/>
      <c r="WFP801" s="102"/>
      <c r="WFQ801" s="102"/>
      <c r="WFR801" s="102"/>
      <c r="WFS801" s="102"/>
      <c r="WFT801" s="102"/>
      <c r="WFU801" s="102"/>
      <c r="WFV801" s="102"/>
      <c r="WFW801" s="102"/>
      <c r="WFX801" s="102"/>
      <c r="WFY801" s="102"/>
      <c r="WFZ801" s="102"/>
      <c r="WGA801" s="102"/>
      <c r="WGB801" s="102"/>
      <c r="WGC801" s="102"/>
      <c r="WGD801" s="102"/>
      <c r="WGE801" s="102"/>
      <c r="WGF801" s="102"/>
      <c r="WGG801" s="102"/>
      <c r="WGH801" s="102"/>
      <c r="WGI801" s="102"/>
      <c r="WGJ801" s="102"/>
      <c r="WGK801" s="102"/>
      <c r="WGL801" s="102"/>
      <c r="WGM801" s="102"/>
      <c r="WGN801" s="102"/>
      <c r="WGO801" s="102"/>
      <c r="WGP801" s="102"/>
      <c r="WGQ801" s="102"/>
      <c r="WGR801" s="102"/>
      <c r="WGS801" s="102"/>
      <c r="WGT801" s="102"/>
      <c r="WGU801" s="102"/>
      <c r="WGV801" s="102"/>
      <c r="WGW801" s="102"/>
      <c r="WGX801" s="102"/>
      <c r="WGY801" s="102"/>
      <c r="WGZ801" s="102"/>
      <c r="WHA801" s="102"/>
      <c r="WHB801" s="102"/>
      <c r="WHC801" s="102"/>
      <c r="WHD801" s="102"/>
      <c r="WHE801" s="102"/>
      <c r="WHF801" s="102"/>
      <c r="WHG801" s="102"/>
      <c r="WHH801" s="102"/>
      <c r="WHI801" s="102"/>
      <c r="WHJ801" s="102"/>
      <c r="WHK801" s="102"/>
      <c r="WHL801" s="102"/>
      <c r="WHM801" s="102"/>
      <c r="WHN801" s="102"/>
      <c r="WHO801" s="102"/>
      <c r="WHP801" s="102"/>
      <c r="WHQ801" s="102"/>
      <c r="WHR801" s="102"/>
      <c r="WHS801" s="102"/>
      <c r="WHT801" s="102"/>
      <c r="WHU801" s="102"/>
      <c r="WHV801" s="102"/>
      <c r="WHW801" s="102"/>
      <c r="WHX801" s="102"/>
      <c r="WHY801" s="102"/>
      <c r="WHZ801" s="102"/>
      <c r="WIA801" s="102"/>
      <c r="WIB801" s="102"/>
      <c r="WIC801" s="102"/>
      <c r="WID801" s="102"/>
      <c r="WIE801" s="102"/>
      <c r="WIF801" s="102"/>
      <c r="WIG801" s="102"/>
      <c r="WIH801" s="102"/>
      <c r="WII801" s="102"/>
      <c r="WIJ801" s="102"/>
      <c r="WIK801" s="102"/>
      <c r="WIL801" s="102"/>
      <c r="WIM801" s="102"/>
      <c r="WIN801" s="102"/>
      <c r="WIO801" s="102"/>
      <c r="WIP801" s="102"/>
      <c r="WIQ801" s="102"/>
      <c r="WIR801" s="102"/>
      <c r="WIS801" s="102"/>
      <c r="WIT801" s="102"/>
      <c r="WIU801" s="102"/>
      <c r="WIV801" s="102"/>
      <c r="WIW801" s="102"/>
      <c r="WIX801" s="102"/>
      <c r="WIY801" s="102"/>
      <c r="WIZ801" s="102"/>
      <c r="WJA801" s="102"/>
      <c r="WJB801" s="102"/>
      <c r="WJC801" s="102"/>
      <c r="WJD801" s="102"/>
      <c r="WJE801" s="102"/>
      <c r="WJF801" s="102"/>
      <c r="WJG801" s="102"/>
      <c r="WJH801" s="102"/>
      <c r="WJI801" s="102"/>
      <c r="WJJ801" s="102"/>
      <c r="WJK801" s="102"/>
      <c r="WJL801" s="102"/>
      <c r="WJM801" s="102"/>
      <c r="WJN801" s="102"/>
      <c r="WJO801" s="102"/>
      <c r="WJP801" s="102"/>
      <c r="WJQ801" s="102"/>
      <c r="WJR801" s="102"/>
      <c r="WJS801" s="102"/>
      <c r="WJT801" s="102"/>
      <c r="WJU801" s="102"/>
      <c r="WJV801" s="102"/>
      <c r="WJW801" s="102"/>
      <c r="WJX801" s="102"/>
      <c r="WJY801" s="102"/>
      <c r="WJZ801" s="102"/>
      <c r="WKA801" s="102"/>
      <c r="WKB801" s="102"/>
      <c r="WKC801" s="102"/>
      <c r="WKD801" s="102"/>
      <c r="WKE801" s="102"/>
      <c r="WKF801" s="102"/>
      <c r="WKG801" s="102"/>
      <c r="WKH801" s="102"/>
      <c r="WKI801" s="102"/>
      <c r="WKJ801" s="102"/>
      <c r="WKK801" s="102"/>
      <c r="WKL801" s="102"/>
      <c r="WKM801" s="102"/>
      <c r="WKN801" s="102"/>
      <c r="WKO801" s="102"/>
      <c r="WKP801" s="102"/>
      <c r="WKQ801" s="102"/>
      <c r="WKR801" s="102"/>
      <c r="WKS801" s="102"/>
      <c r="WKT801" s="102"/>
      <c r="WKU801" s="102"/>
      <c r="WKV801" s="102"/>
      <c r="WKW801" s="102"/>
      <c r="WKX801" s="102"/>
      <c r="WKY801" s="102"/>
      <c r="WKZ801" s="102"/>
      <c r="WLA801" s="102"/>
      <c r="WLB801" s="102"/>
      <c r="WLC801" s="102"/>
      <c r="WLD801" s="102"/>
      <c r="WLE801" s="102"/>
      <c r="WLF801" s="102"/>
      <c r="WLG801" s="102"/>
      <c r="WLH801" s="102"/>
      <c r="WLI801" s="102"/>
      <c r="WLJ801" s="102"/>
      <c r="WLK801" s="102"/>
      <c r="WLL801" s="102"/>
      <c r="WLM801" s="102"/>
      <c r="WLN801" s="102"/>
      <c r="WLO801" s="102"/>
      <c r="WLP801" s="102"/>
      <c r="WLQ801" s="102"/>
      <c r="WLR801" s="102"/>
      <c r="WLS801" s="102"/>
      <c r="WLT801" s="102"/>
      <c r="WLU801" s="102"/>
      <c r="WLV801" s="102"/>
      <c r="WLW801" s="102"/>
      <c r="WLX801" s="102"/>
      <c r="WLY801" s="102"/>
      <c r="WLZ801" s="102"/>
      <c r="WMA801" s="102"/>
      <c r="WMB801" s="102"/>
      <c r="WMC801" s="102"/>
      <c r="WMD801" s="102"/>
      <c r="WME801" s="102"/>
      <c r="WMF801" s="102"/>
      <c r="WMG801" s="102"/>
      <c r="WMH801" s="102"/>
      <c r="WMI801" s="102"/>
      <c r="WMJ801" s="102"/>
      <c r="WMK801" s="102"/>
      <c r="WML801" s="102"/>
      <c r="WMM801" s="102"/>
      <c r="WMN801" s="102"/>
      <c r="WMO801" s="102"/>
      <c r="WMP801" s="102"/>
      <c r="WMQ801" s="102"/>
      <c r="WMR801" s="102"/>
      <c r="WMS801" s="102"/>
      <c r="WMT801" s="102"/>
      <c r="WMU801" s="102"/>
      <c r="WMV801" s="102"/>
      <c r="WMW801" s="102"/>
      <c r="WMX801" s="102"/>
      <c r="WMY801" s="102"/>
      <c r="WMZ801" s="102"/>
      <c r="WNA801" s="102"/>
      <c r="WNB801" s="102"/>
      <c r="WNC801" s="102"/>
      <c r="WND801" s="102"/>
      <c r="WNE801" s="102"/>
      <c r="WNF801" s="102"/>
      <c r="WNG801" s="102"/>
      <c r="WNH801" s="102"/>
      <c r="WNI801" s="102"/>
      <c r="WNJ801" s="102"/>
      <c r="WNK801" s="102"/>
      <c r="WNL801" s="102"/>
      <c r="WNM801" s="102"/>
      <c r="WNN801" s="102"/>
      <c r="WNO801" s="102"/>
      <c r="WNP801" s="102"/>
      <c r="WNQ801" s="102"/>
      <c r="WNR801" s="102"/>
      <c r="WNS801" s="102"/>
      <c r="WNT801" s="102"/>
      <c r="WNU801" s="102"/>
      <c r="WNV801" s="102"/>
      <c r="WNW801" s="102"/>
      <c r="WNX801" s="102"/>
      <c r="WNY801" s="102"/>
      <c r="WNZ801" s="102"/>
      <c r="WOA801" s="102"/>
      <c r="WOB801" s="102"/>
      <c r="WOC801" s="102"/>
      <c r="WOD801" s="102"/>
      <c r="WOE801" s="102"/>
      <c r="WOF801" s="102"/>
      <c r="WOG801" s="102"/>
      <c r="WOH801" s="102"/>
      <c r="WOI801" s="102"/>
      <c r="WOJ801" s="102"/>
      <c r="WOK801" s="102"/>
      <c r="WOL801" s="102"/>
      <c r="WOM801" s="102"/>
      <c r="WON801" s="102"/>
      <c r="WOO801" s="102"/>
      <c r="WOP801" s="102"/>
      <c r="WOQ801" s="102"/>
      <c r="WOR801" s="102"/>
      <c r="WOS801" s="102"/>
      <c r="WOT801" s="102"/>
      <c r="WOU801" s="102"/>
      <c r="WOV801" s="102"/>
      <c r="WOW801" s="102"/>
      <c r="WOX801" s="102"/>
      <c r="WOY801" s="102"/>
      <c r="WOZ801" s="102"/>
      <c r="WPA801" s="102"/>
      <c r="WPB801" s="102"/>
      <c r="WPC801" s="102"/>
      <c r="WPD801" s="102"/>
      <c r="WPE801" s="102"/>
      <c r="WPF801" s="102"/>
      <c r="WPG801" s="102"/>
      <c r="WPH801" s="102"/>
      <c r="WPI801" s="102"/>
      <c r="WPJ801" s="102"/>
      <c r="WPK801" s="102"/>
      <c r="WPL801" s="102"/>
      <c r="WPM801" s="102"/>
      <c r="WPN801" s="102"/>
      <c r="WPO801" s="102"/>
      <c r="WPP801" s="102"/>
      <c r="WPQ801" s="102"/>
      <c r="WPR801" s="102"/>
      <c r="WPS801" s="102"/>
      <c r="WPT801" s="102"/>
      <c r="WPU801" s="102"/>
      <c r="WPV801" s="102"/>
      <c r="WPW801" s="102"/>
      <c r="WPX801" s="102"/>
      <c r="WPY801" s="102"/>
      <c r="WPZ801" s="102"/>
      <c r="WQA801" s="102"/>
      <c r="WQB801" s="102"/>
      <c r="WQC801" s="102"/>
      <c r="WQD801" s="102"/>
      <c r="WQE801" s="102"/>
      <c r="WQF801" s="102"/>
      <c r="WQG801" s="102"/>
      <c r="WQH801" s="102"/>
      <c r="WQI801" s="102"/>
      <c r="WQJ801" s="102"/>
      <c r="WQK801" s="102"/>
      <c r="WQL801" s="102"/>
      <c r="WQM801" s="102"/>
      <c r="WQN801" s="102"/>
      <c r="WQO801" s="102"/>
      <c r="WQP801" s="102"/>
      <c r="WQQ801" s="102"/>
      <c r="WQR801" s="102"/>
      <c r="WQS801" s="102"/>
      <c r="WQT801" s="102"/>
      <c r="WQU801" s="102"/>
      <c r="WQV801" s="102"/>
      <c r="WQW801" s="102"/>
      <c r="WQX801" s="102"/>
      <c r="WQY801" s="102"/>
      <c r="WQZ801" s="102"/>
      <c r="WRA801" s="102"/>
      <c r="WRB801" s="102"/>
      <c r="WRC801" s="102"/>
      <c r="WRD801" s="102"/>
      <c r="WRE801" s="102"/>
      <c r="WRF801" s="102"/>
      <c r="WRG801" s="102"/>
      <c r="WRH801" s="102"/>
      <c r="WRI801" s="102"/>
      <c r="WRJ801" s="102"/>
      <c r="WRK801" s="102"/>
      <c r="WRL801" s="102"/>
      <c r="WRM801" s="102"/>
      <c r="WRN801" s="102"/>
      <c r="WRO801" s="102"/>
      <c r="WRP801" s="102"/>
      <c r="WRQ801" s="102"/>
      <c r="WRR801" s="102"/>
      <c r="WRS801" s="102"/>
      <c r="WRT801" s="102"/>
      <c r="WRU801" s="102"/>
      <c r="WRV801" s="102"/>
      <c r="WRW801" s="102"/>
      <c r="WRX801" s="102"/>
      <c r="WRY801" s="102"/>
      <c r="WRZ801" s="102"/>
      <c r="WSA801" s="102"/>
      <c r="WSB801" s="102"/>
      <c r="WSC801" s="102"/>
      <c r="WSD801" s="102"/>
      <c r="WSE801" s="102"/>
      <c r="WSF801" s="102"/>
      <c r="WSG801" s="102"/>
      <c r="WSH801" s="102"/>
      <c r="WSI801" s="102"/>
      <c r="WSJ801" s="102"/>
      <c r="WSK801" s="102"/>
      <c r="WSL801" s="102"/>
      <c r="WSM801" s="102"/>
      <c r="WSN801" s="102"/>
      <c r="WSO801" s="102"/>
      <c r="WSP801" s="102"/>
      <c r="WSQ801" s="102"/>
      <c r="WSR801" s="102"/>
      <c r="WSS801" s="102"/>
      <c r="WST801" s="102"/>
      <c r="WSU801" s="102"/>
      <c r="WSV801" s="102"/>
      <c r="WSW801" s="102"/>
      <c r="WSX801" s="102"/>
      <c r="WSY801" s="102"/>
      <c r="WSZ801" s="102"/>
      <c r="WTA801" s="102"/>
      <c r="WTB801" s="102"/>
      <c r="WTC801" s="102"/>
      <c r="WTD801" s="102"/>
      <c r="WTE801" s="102"/>
      <c r="WTF801" s="102"/>
      <c r="WTG801" s="102"/>
      <c r="WTH801" s="102"/>
      <c r="WTI801" s="102"/>
      <c r="WTJ801" s="102"/>
      <c r="WTK801" s="102"/>
      <c r="WTL801" s="102"/>
      <c r="WTM801" s="102"/>
      <c r="WTN801" s="102"/>
      <c r="WTO801" s="102"/>
      <c r="WTP801" s="102"/>
      <c r="WTQ801" s="102"/>
      <c r="WTR801" s="102"/>
      <c r="WTS801" s="102"/>
      <c r="WTT801" s="102"/>
      <c r="WTU801" s="102"/>
      <c r="WTV801" s="102"/>
      <c r="WTW801" s="102"/>
      <c r="WTX801" s="102"/>
      <c r="WTY801" s="102"/>
      <c r="WTZ801" s="102"/>
      <c r="WUA801" s="102"/>
      <c r="WUB801" s="102"/>
      <c r="WUC801" s="102"/>
      <c r="WUD801" s="102"/>
      <c r="WUE801" s="102"/>
      <c r="WUF801" s="102"/>
      <c r="WUG801" s="102"/>
      <c r="WUH801" s="102"/>
      <c r="WUI801" s="102"/>
      <c r="WUJ801" s="102"/>
      <c r="WUK801" s="102"/>
      <c r="WUL801" s="102"/>
      <c r="WUM801" s="102"/>
      <c r="WUN801" s="102"/>
      <c r="WUO801" s="102"/>
      <c r="WUP801" s="102"/>
      <c r="WUQ801" s="102"/>
      <c r="WUR801" s="102"/>
      <c r="WUS801" s="102"/>
      <c r="WUT801" s="102"/>
      <c r="WUU801" s="102"/>
      <c r="WUV801" s="102"/>
      <c r="WUW801" s="102"/>
      <c r="WUX801" s="102"/>
      <c r="WUY801" s="102"/>
      <c r="WUZ801" s="102"/>
      <c r="WVA801" s="102"/>
      <c r="WVB801" s="102"/>
      <c r="WVC801" s="102"/>
      <c r="WVD801" s="102"/>
      <c r="WVE801" s="102"/>
      <c r="WVF801" s="102"/>
      <c r="WVG801" s="102"/>
      <c r="WVH801" s="102"/>
      <c r="WVI801" s="102"/>
      <c r="WVJ801" s="102"/>
      <c r="WVK801" s="102"/>
      <c r="WVL801" s="102"/>
      <c r="WVM801" s="102"/>
      <c r="WVN801" s="102"/>
      <c r="WVO801" s="102"/>
      <c r="WVP801" s="102"/>
      <c r="WVQ801" s="102"/>
      <c r="WVR801" s="102"/>
      <c r="WVS801" s="102"/>
      <c r="WVT801" s="102"/>
      <c r="WVU801" s="102"/>
      <c r="WVV801" s="102"/>
      <c r="WVW801" s="102"/>
      <c r="WVX801" s="102"/>
      <c r="WVY801" s="102"/>
      <c r="WVZ801" s="102"/>
      <c r="WWA801" s="102"/>
      <c r="WWB801" s="102"/>
      <c r="WWC801" s="102"/>
      <c r="WWD801" s="102"/>
      <c r="WWE801" s="102"/>
      <c r="WWF801" s="102"/>
      <c r="WWG801" s="102"/>
      <c r="WWH801" s="102"/>
      <c r="WWI801" s="102"/>
      <c r="WWJ801" s="102"/>
      <c r="WWK801" s="102"/>
      <c r="WWL801" s="102"/>
      <c r="WWM801" s="102"/>
      <c r="WWN801" s="102"/>
      <c r="WWO801" s="102"/>
      <c r="WWP801" s="102"/>
      <c r="WWQ801" s="102"/>
      <c r="WWR801" s="102"/>
      <c r="WWS801" s="102"/>
      <c r="WWT801" s="102"/>
      <c r="WWU801" s="102"/>
      <c r="WWV801" s="102"/>
      <c r="WWW801" s="102"/>
      <c r="WWX801" s="102"/>
      <c r="WWY801" s="102"/>
      <c r="WWZ801" s="102"/>
      <c r="WXA801" s="102"/>
      <c r="WXB801" s="102"/>
      <c r="WXC801" s="102"/>
      <c r="WXD801" s="102"/>
      <c r="WXE801" s="102"/>
      <c r="WXF801" s="102"/>
      <c r="WXG801" s="102"/>
      <c r="WXH801" s="102"/>
      <c r="WXI801" s="102"/>
      <c r="WXJ801" s="102"/>
      <c r="WXK801" s="102"/>
      <c r="WXL801" s="102"/>
      <c r="WXM801" s="102"/>
      <c r="WXN801" s="102"/>
      <c r="WXO801" s="102"/>
      <c r="WXP801" s="102"/>
      <c r="WXQ801" s="102"/>
      <c r="WXR801" s="102"/>
      <c r="WXS801" s="102"/>
      <c r="WXT801" s="102"/>
      <c r="WXU801" s="102"/>
      <c r="WXV801" s="102"/>
      <c r="WXW801" s="102"/>
      <c r="WXX801" s="102"/>
      <c r="WXY801" s="102"/>
      <c r="WXZ801" s="102"/>
      <c r="WYA801" s="102"/>
      <c r="WYB801" s="102"/>
      <c r="WYC801" s="102"/>
      <c r="WYD801" s="102"/>
      <c r="WYE801" s="102"/>
      <c r="WYF801" s="102"/>
      <c r="WYG801" s="102"/>
      <c r="WYH801" s="102"/>
      <c r="WYI801" s="102"/>
      <c r="WYJ801" s="102"/>
      <c r="WYK801" s="102"/>
      <c r="WYL801" s="102"/>
      <c r="WYM801" s="102"/>
      <c r="WYN801" s="102"/>
      <c r="WYO801" s="102"/>
      <c r="WYP801" s="102"/>
      <c r="WYQ801" s="102"/>
      <c r="WYR801" s="102"/>
      <c r="WYS801" s="102"/>
      <c r="WYT801" s="102"/>
      <c r="WYU801" s="102"/>
      <c r="WYV801" s="102"/>
      <c r="WYW801" s="102"/>
      <c r="WYX801" s="102"/>
      <c r="WYY801" s="102"/>
      <c r="WYZ801" s="102"/>
      <c r="WZA801" s="102"/>
      <c r="WZB801" s="102"/>
      <c r="WZC801" s="102"/>
      <c r="WZD801" s="102"/>
      <c r="WZE801" s="102"/>
      <c r="WZF801" s="102"/>
      <c r="WZG801" s="102"/>
      <c r="WZH801" s="102"/>
      <c r="WZI801" s="102"/>
      <c r="WZJ801" s="102"/>
      <c r="WZK801" s="102"/>
      <c r="WZL801" s="102"/>
      <c r="WZM801" s="102"/>
      <c r="WZN801" s="102"/>
      <c r="WZO801" s="102"/>
      <c r="WZP801" s="102"/>
      <c r="WZQ801" s="102"/>
      <c r="WZR801" s="102"/>
      <c r="WZS801" s="102"/>
      <c r="WZT801" s="102"/>
      <c r="WZU801" s="102"/>
      <c r="WZV801" s="102"/>
      <c r="WZW801" s="102"/>
      <c r="WZX801" s="102"/>
      <c r="WZY801" s="102"/>
      <c r="WZZ801" s="102"/>
      <c r="XAA801" s="102"/>
      <c r="XAB801" s="102"/>
      <c r="XAC801" s="102"/>
      <c r="XAD801" s="102"/>
      <c r="XAE801" s="102"/>
      <c r="XAF801" s="102"/>
      <c r="XAG801" s="102"/>
      <c r="XAH801" s="102"/>
      <c r="XAI801" s="102"/>
      <c r="XAJ801" s="102"/>
      <c r="XAK801" s="102"/>
      <c r="XAL801" s="102"/>
      <c r="XAM801" s="102"/>
      <c r="XAN801" s="102"/>
      <c r="XAO801" s="102"/>
      <c r="XAP801" s="102"/>
      <c r="XAQ801" s="102"/>
      <c r="XAR801" s="102"/>
      <c r="XAS801" s="102"/>
      <c r="XAT801" s="102"/>
      <c r="XAU801" s="102"/>
      <c r="XAV801" s="102"/>
      <c r="XAW801" s="102"/>
      <c r="XAX801" s="102"/>
      <c r="XAY801" s="102"/>
      <c r="XAZ801" s="102"/>
      <c r="XBA801" s="102"/>
      <c r="XBB801" s="102"/>
      <c r="XBC801" s="102"/>
      <c r="XBD801" s="102"/>
      <c r="XBE801" s="102"/>
      <c r="XBF801" s="102"/>
      <c r="XBG801" s="102"/>
      <c r="XBH801" s="102"/>
      <c r="XBI801" s="102"/>
      <c r="XBJ801" s="102"/>
      <c r="XBK801" s="102"/>
      <c r="XBL801" s="102"/>
      <c r="XBM801" s="102"/>
      <c r="XBN801" s="102"/>
      <c r="XBO801" s="102"/>
      <c r="XBP801" s="102"/>
      <c r="XBQ801" s="102"/>
      <c r="XBR801" s="102"/>
      <c r="XBS801" s="102"/>
      <c r="XBT801" s="102"/>
      <c r="XBU801" s="102"/>
      <c r="XBV801" s="102"/>
      <c r="XBW801" s="102"/>
      <c r="XBX801" s="102"/>
      <c r="XBY801" s="102"/>
      <c r="XBZ801" s="102"/>
      <c r="XCA801" s="102"/>
      <c r="XCB801" s="102"/>
      <c r="XCC801" s="102"/>
      <c r="XCD801" s="102"/>
      <c r="XCE801" s="102"/>
      <c r="XCF801" s="102"/>
      <c r="XCG801" s="102"/>
      <c r="XCH801" s="102"/>
      <c r="XCI801" s="102"/>
      <c r="XCJ801" s="102"/>
      <c r="XCK801" s="102"/>
      <c r="XCL801" s="102"/>
      <c r="XCM801" s="102"/>
      <c r="XCN801" s="102"/>
      <c r="XCO801" s="102"/>
      <c r="XCP801" s="102"/>
      <c r="XCQ801" s="102"/>
      <c r="XCR801" s="102"/>
      <c r="XCS801" s="102"/>
      <c r="XCT801" s="102"/>
      <c r="XCU801" s="102"/>
      <c r="XCV801" s="102"/>
      <c r="XCW801" s="102"/>
      <c r="XCX801" s="102"/>
      <c r="XCY801" s="102"/>
      <c r="XCZ801" s="102"/>
      <c r="XDA801" s="102"/>
      <c r="XDB801" s="102"/>
      <c r="XDC801" s="102"/>
      <c r="XDD801" s="102"/>
      <c r="XDE801" s="102"/>
      <c r="XDF801" s="102"/>
      <c r="XDG801" s="102"/>
      <c r="XDH801" s="102"/>
      <c r="XDI801" s="102"/>
      <c r="XDJ801" s="102"/>
      <c r="XDK801" s="102"/>
      <c r="XDL801" s="102"/>
      <c r="XDM801" s="102"/>
      <c r="XDN801" s="102"/>
      <c r="XDO801" s="122"/>
    </row>
    <row r="802" spans="1:16343" s="102" customFormat="1" ht="90" customHeight="1" x14ac:dyDescent="0.25">
      <c r="A802" s="122" t="s">
        <v>4589</v>
      </c>
      <c r="B802" s="32" t="s">
        <v>28</v>
      </c>
      <c r="C802" s="70" t="s">
        <v>346</v>
      </c>
      <c r="D802" s="89" t="s">
        <v>347</v>
      </c>
      <c r="E802" s="89" t="s">
        <v>347</v>
      </c>
      <c r="F802" s="89" t="s">
        <v>2459</v>
      </c>
      <c r="G802" s="32" t="s">
        <v>2204</v>
      </c>
      <c r="H802" s="46">
        <v>100</v>
      </c>
      <c r="I802" s="32">
        <v>710000000</v>
      </c>
      <c r="J802" s="32" t="s">
        <v>33</v>
      </c>
      <c r="K802" s="32" t="s">
        <v>246</v>
      </c>
      <c r="L802" s="70" t="s">
        <v>2807</v>
      </c>
      <c r="M802" s="70"/>
      <c r="N802" s="32" t="s">
        <v>1083</v>
      </c>
      <c r="O802" s="32" t="s">
        <v>2232</v>
      </c>
      <c r="P802" s="70"/>
      <c r="Q802" s="70"/>
      <c r="R802" s="47"/>
      <c r="S802" s="47"/>
      <c r="T802" s="63">
        <v>31903254</v>
      </c>
      <c r="U802" s="63">
        <v>35731644.480000004</v>
      </c>
      <c r="V802" s="70"/>
      <c r="W802" s="68">
        <v>2016</v>
      </c>
      <c r="X802" s="124" t="s">
        <v>4590</v>
      </c>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26"/>
      <c r="DS802" s="26"/>
      <c r="DT802" s="26"/>
      <c r="DU802" s="26"/>
      <c r="DV802" s="26"/>
      <c r="DW802" s="26"/>
      <c r="DX802" s="26"/>
      <c r="DY802" s="26"/>
      <c r="DZ802" s="26"/>
    </row>
    <row r="803" spans="1:16343" s="102" customFormat="1" ht="75.75" customHeight="1" x14ac:dyDescent="0.25">
      <c r="A803" s="122" t="s">
        <v>2460</v>
      </c>
      <c r="B803" s="32" t="s">
        <v>28</v>
      </c>
      <c r="C803" s="70" t="s">
        <v>346</v>
      </c>
      <c r="D803" s="89" t="s">
        <v>347</v>
      </c>
      <c r="E803" s="89" t="s">
        <v>347</v>
      </c>
      <c r="F803" s="89" t="s">
        <v>2461</v>
      </c>
      <c r="G803" s="32" t="s">
        <v>2204</v>
      </c>
      <c r="H803" s="46">
        <v>100</v>
      </c>
      <c r="I803" s="32">
        <v>710000000</v>
      </c>
      <c r="J803" s="32" t="s">
        <v>33</v>
      </c>
      <c r="K803" s="32" t="s">
        <v>578</v>
      </c>
      <c r="L803" s="70" t="s">
        <v>2807</v>
      </c>
      <c r="M803" s="70"/>
      <c r="N803" s="70" t="s">
        <v>1545</v>
      </c>
      <c r="O803" s="32" t="s">
        <v>2232</v>
      </c>
      <c r="P803" s="70"/>
      <c r="Q803" s="70"/>
      <c r="R803" s="47"/>
      <c r="S803" s="47"/>
      <c r="T803" s="63">
        <v>0</v>
      </c>
      <c r="U803" s="63">
        <v>0</v>
      </c>
      <c r="V803" s="70"/>
      <c r="W803" s="68">
        <v>2016</v>
      </c>
      <c r="X803" s="123" t="s">
        <v>3300</v>
      </c>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c r="DN803" s="26"/>
      <c r="DO803" s="26"/>
      <c r="DP803" s="26"/>
      <c r="DQ803" s="26"/>
      <c r="DR803" s="26"/>
      <c r="DS803" s="26"/>
      <c r="DT803" s="26"/>
      <c r="DU803" s="26"/>
      <c r="DV803" s="26"/>
      <c r="DW803" s="26"/>
      <c r="DX803" s="26"/>
      <c r="DY803" s="26"/>
      <c r="DZ803" s="26"/>
      <c r="EA803" s="26"/>
      <c r="EB803" s="26"/>
      <c r="EC803" s="26"/>
      <c r="ED803" s="26"/>
      <c r="EE803" s="26"/>
      <c r="EF803" s="26"/>
      <c r="EG803" s="26"/>
      <c r="EH803" s="26"/>
      <c r="EI803" s="26"/>
      <c r="EJ803" s="26"/>
      <c r="EK803" s="26"/>
      <c r="EL803" s="26"/>
      <c r="EM803" s="26"/>
      <c r="EN803" s="26"/>
      <c r="EO803" s="26"/>
      <c r="EP803" s="26"/>
      <c r="EQ803" s="26"/>
      <c r="ER803" s="26"/>
      <c r="ES803" s="26"/>
      <c r="ET803" s="26"/>
      <c r="EU803" s="26"/>
      <c r="EV803" s="26"/>
      <c r="EW803" s="26"/>
      <c r="EX803" s="26"/>
      <c r="EY803" s="26"/>
      <c r="EZ803" s="26"/>
      <c r="FA803" s="26"/>
      <c r="FB803" s="26"/>
      <c r="FC803" s="26"/>
      <c r="FD803" s="26"/>
      <c r="FE803" s="26"/>
    </row>
    <row r="804" spans="1:16343" ht="12" customHeight="1" x14ac:dyDescent="0.25">
      <c r="A804" s="122" t="s">
        <v>3474</v>
      </c>
      <c r="B804" s="32" t="s">
        <v>28</v>
      </c>
      <c r="C804" s="70" t="s">
        <v>346</v>
      </c>
      <c r="D804" s="89" t="s">
        <v>347</v>
      </c>
      <c r="E804" s="89" t="s">
        <v>347</v>
      </c>
      <c r="F804" s="89" t="s">
        <v>2461</v>
      </c>
      <c r="G804" s="32" t="s">
        <v>2204</v>
      </c>
      <c r="H804" s="46">
        <v>100</v>
      </c>
      <c r="I804" s="32">
        <v>710000000</v>
      </c>
      <c r="J804" s="32" t="s">
        <v>33</v>
      </c>
      <c r="K804" s="32" t="s">
        <v>578</v>
      </c>
      <c r="L804" s="70" t="s">
        <v>2807</v>
      </c>
      <c r="M804" s="70"/>
      <c r="N804" s="70" t="s">
        <v>1545</v>
      </c>
      <c r="O804" s="32" t="s">
        <v>2232</v>
      </c>
      <c r="P804" s="70"/>
      <c r="Q804" s="70"/>
      <c r="R804" s="47"/>
      <c r="S804" s="47"/>
      <c r="T804" s="63">
        <v>27586206</v>
      </c>
      <c r="U804" s="63">
        <v>30896550.720000003</v>
      </c>
      <c r="V804" s="70"/>
      <c r="W804" s="68">
        <v>2016</v>
      </c>
      <c r="X804" s="124" t="s">
        <v>3473</v>
      </c>
    </row>
    <row r="805" spans="1:16343" s="102" customFormat="1" ht="78.75" customHeight="1" x14ac:dyDescent="0.25">
      <c r="A805" s="122" t="s">
        <v>2462</v>
      </c>
      <c r="B805" s="32" t="s">
        <v>28</v>
      </c>
      <c r="C805" s="70" t="s">
        <v>349</v>
      </c>
      <c r="D805" s="89" t="s">
        <v>350</v>
      </c>
      <c r="E805" s="89" t="s">
        <v>350</v>
      </c>
      <c r="F805" s="89" t="s">
        <v>2463</v>
      </c>
      <c r="G805" s="32" t="s">
        <v>2204</v>
      </c>
      <c r="H805" s="46">
        <v>100</v>
      </c>
      <c r="I805" s="32">
        <v>710000000</v>
      </c>
      <c r="J805" s="32" t="s">
        <v>33</v>
      </c>
      <c r="K805" s="32" t="s">
        <v>578</v>
      </c>
      <c r="L805" s="70" t="s">
        <v>1166</v>
      </c>
      <c r="M805" s="70"/>
      <c r="N805" s="70" t="s">
        <v>1545</v>
      </c>
      <c r="O805" s="32" t="s">
        <v>2232</v>
      </c>
      <c r="P805" s="70"/>
      <c r="Q805" s="70"/>
      <c r="R805" s="47"/>
      <c r="S805" s="47"/>
      <c r="T805" s="63">
        <v>0</v>
      </c>
      <c r="U805" s="63">
        <v>0</v>
      </c>
      <c r="V805" s="70"/>
      <c r="W805" s="68">
        <v>2016</v>
      </c>
      <c r="X805" s="123" t="s">
        <v>3300</v>
      </c>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6"/>
      <c r="CX805" s="26"/>
      <c r="CY805" s="26"/>
      <c r="CZ805" s="26"/>
      <c r="DA805" s="26"/>
      <c r="DB805" s="26"/>
      <c r="DC805" s="26"/>
      <c r="DD805" s="26"/>
      <c r="DE805" s="26"/>
      <c r="DF805" s="26"/>
      <c r="DG805" s="26"/>
      <c r="DH805" s="26"/>
      <c r="DI805" s="26"/>
      <c r="DJ805" s="26"/>
      <c r="DK805" s="26"/>
      <c r="DL805" s="26"/>
      <c r="DM805" s="26"/>
      <c r="DN805" s="26"/>
      <c r="DO805" s="26"/>
      <c r="DP805" s="26"/>
      <c r="DQ805" s="26"/>
      <c r="DR805" s="26"/>
      <c r="DS805" s="26"/>
      <c r="DT805" s="26"/>
      <c r="DU805" s="26"/>
      <c r="DV805" s="26"/>
      <c r="DW805" s="26"/>
      <c r="DX805" s="26"/>
      <c r="DY805" s="26"/>
      <c r="DZ805" s="26"/>
      <c r="EA805" s="26"/>
      <c r="EB805" s="26"/>
      <c r="EC805" s="26"/>
      <c r="ED805" s="26"/>
      <c r="EE805" s="26"/>
      <c r="EF805" s="26"/>
      <c r="EG805" s="26"/>
      <c r="EH805" s="26"/>
      <c r="EI805" s="26"/>
      <c r="EJ805" s="26"/>
      <c r="EK805" s="26"/>
      <c r="EL805" s="26"/>
      <c r="EM805" s="26"/>
      <c r="EN805" s="26"/>
      <c r="EO805" s="26"/>
      <c r="EP805" s="26"/>
      <c r="EQ805" s="26"/>
      <c r="ER805" s="26"/>
      <c r="ES805" s="26"/>
      <c r="ET805" s="26"/>
      <c r="EU805" s="26"/>
      <c r="EV805" s="26"/>
      <c r="EW805" s="26"/>
      <c r="EX805" s="26"/>
      <c r="EY805" s="26"/>
      <c r="EZ805" s="26"/>
      <c r="FA805" s="26"/>
      <c r="FB805" s="26"/>
      <c r="FC805" s="26"/>
      <c r="FD805" s="26"/>
      <c r="FE805" s="26"/>
    </row>
    <row r="806" spans="1:16343" ht="12" customHeight="1" x14ac:dyDescent="0.25">
      <c r="A806" s="122" t="s">
        <v>3475</v>
      </c>
      <c r="B806" s="32" t="s">
        <v>28</v>
      </c>
      <c r="C806" s="70" t="s">
        <v>349</v>
      </c>
      <c r="D806" s="89" t="s">
        <v>350</v>
      </c>
      <c r="E806" s="89" t="s">
        <v>350</v>
      </c>
      <c r="F806" s="89" t="s">
        <v>2463</v>
      </c>
      <c r="G806" s="32" t="s">
        <v>2204</v>
      </c>
      <c r="H806" s="46">
        <v>100</v>
      </c>
      <c r="I806" s="32">
        <v>710000000</v>
      </c>
      <c r="J806" s="32" t="s">
        <v>33</v>
      </c>
      <c r="K806" s="32" t="s">
        <v>578</v>
      </c>
      <c r="L806" s="70" t="s">
        <v>1166</v>
      </c>
      <c r="M806" s="70"/>
      <c r="N806" s="70" t="s">
        <v>1545</v>
      </c>
      <c r="O806" s="32" t="s">
        <v>2232</v>
      </c>
      <c r="P806" s="70"/>
      <c r="Q806" s="70"/>
      <c r="R806" s="47"/>
      <c r="S806" s="47"/>
      <c r="T806" s="63">
        <v>26000000</v>
      </c>
      <c r="U806" s="63">
        <v>29120000.000000004</v>
      </c>
      <c r="V806" s="70"/>
      <c r="W806" s="68">
        <v>2016</v>
      </c>
      <c r="X806" s="124" t="s">
        <v>3476</v>
      </c>
    </row>
    <row r="807" spans="1:16343" ht="12" customHeight="1" x14ac:dyDescent="0.25">
      <c r="A807" s="122" t="s">
        <v>2464</v>
      </c>
      <c r="B807" s="32" t="s">
        <v>28</v>
      </c>
      <c r="C807" s="70" t="s">
        <v>349</v>
      </c>
      <c r="D807" s="89" t="s">
        <v>350</v>
      </c>
      <c r="E807" s="89" t="s">
        <v>350</v>
      </c>
      <c r="F807" s="89" t="s">
        <v>2465</v>
      </c>
      <c r="G807" s="32" t="s">
        <v>2204</v>
      </c>
      <c r="H807" s="46">
        <v>100</v>
      </c>
      <c r="I807" s="32">
        <v>710000000</v>
      </c>
      <c r="J807" s="32" t="s">
        <v>33</v>
      </c>
      <c r="K807" s="32" t="s">
        <v>578</v>
      </c>
      <c r="L807" s="70" t="s">
        <v>1166</v>
      </c>
      <c r="M807" s="70"/>
      <c r="N807" s="70" t="s">
        <v>1545</v>
      </c>
      <c r="O807" s="32" t="s">
        <v>2232</v>
      </c>
      <c r="P807" s="70"/>
      <c r="Q807" s="70"/>
      <c r="R807" s="47"/>
      <c r="S807" s="47"/>
      <c r="T807" s="63">
        <v>11733000</v>
      </c>
      <c r="U807" s="63">
        <v>13140960.000000002</v>
      </c>
      <c r="V807" s="70"/>
      <c r="W807" s="68">
        <v>2016</v>
      </c>
      <c r="X807" s="124" t="s">
        <v>2291</v>
      </c>
    </row>
    <row r="808" spans="1:16343" ht="12" customHeight="1" x14ac:dyDescent="0.25">
      <c r="A808" s="122" t="s">
        <v>2466</v>
      </c>
      <c r="B808" s="32" t="s">
        <v>28</v>
      </c>
      <c r="C808" s="70" t="s">
        <v>349</v>
      </c>
      <c r="D808" s="89" t="s">
        <v>350</v>
      </c>
      <c r="E808" s="89" t="s">
        <v>350</v>
      </c>
      <c r="F808" s="89" t="s">
        <v>2467</v>
      </c>
      <c r="G808" s="32" t="s">
        <v>2204</v>
      </c>
      <c r="H808" s="46">
        <v>100</v>
      </c>
      <c r="I808" s="32">
        <v>710000000</v>
      </c>
      <c r="J808" s="32" t="s">
        <v>33</v>
      </c>
      <c r="K808" s="32" t="s">
        <v>578</v>
      </c>
      <c r="L808" s="70" t="s">
        <v>1166</v>
      </c>
      <c r="M808" s="70"/>
      <c r="N808" s="70" t="s">
        <v>1545</v>
      </c>
      <c r="O808" s="32" t="s">
        <v>2232</v>
      </c>
      <c r="P808" s="70"/>
      <c r="Q808" s="70"/>
      <c r="R808" s="47"/>
      <c r="S808" s="47"/>
      <c r="T808" s="63">
        <v>9592000</v>
      </c>
      <c r="U808" s="63">
        <v>10743040.000000002</v>
      </c>
      <c r="V808" s="70"/>
      <c r="W808" s="68">
        <v>2016</v>
      </c>
      <c r="X808" s="124" t="s">
        <v>2291</v>
      </c>
    </row>
    <row r="809" spans="1:16343" ht="63.75" customHeight="1" x14ac:dyDescent="0.25">
      <c r="A809" s="122" t="s">
        <v>2468</v>
      </c>
      <c r="B809" s="32" t="s">
        <v>28</v>
      </c>
      <c r="C809" s="44" t="s">
        <v>293</v>
      </c>
      <c r="D809" s="89" t="s">
        <v>294</v>
      </c>
      <c r="E809" s="89" t="s">
        <v>294</v>
      </c>
      <c r="F809" s="89" t="s">
        <v>3760</v>
      </c>
      <c r="G809" s="32" t="s">
        <v>2204</v>
      </c>
      <c r="H809" s="43">
        <v>100</v>
      </c>
      <c r="I809" s="32">
        <v>710000000</v>
      </c>
      <c r="J809" s="32" t="s">
        <v>33</v>
      </c>
      <c r="K809" s="32" t="s">
        <v>578</v>
      </c>
      <c r="L809" s="32" t="s">
        <v>296</v>
      </c>
      <c r="M809" s="32"/>
      <c r="N809" s="32" t="s">
        <v>1545</v>
      </c>
      <c r="O809" s="32" t="s">
        <v>2243</v>
      </c>
      <c r="P809" s="44"/>
      <c r="Q809" s="44"/>
      <c r="R809" s="47"/>
      <c r="S809" s="47"/>
      <c r="T809" s="63">
        <v>47401200</v>
      </c>
      <c r="U809" s="63">
        <v>53089344.000000007</v>
      </c>
      <c r="V809" s="32"/>
      <c r="W809" s="32">
        <v>2016</v>
      </c>
      <c r="X809" s="124" t="s">
        <v>2291</v>
      </c>
    </row>
    <row r="810" spans="1:16343" s="102" customFormat="1" ht="93.75" customHeight="1" x14ac:dyDescent="0.25">
      <c r="A810" s="122" t="s">
        <v>2469</v>
      </c>
      <c r="B810" s="32" t="s">
        <v>28</v>
      </c>
      <c r="C810" s="44" t="s">
        <v>293</v>
      </c>
      <c r="D810" s="89" t="s">
        <v>294</v>
      </c>
      <c r="E810" s="89" t="s">
        <v>294</v>
      </c>
      <c r="F810" s="89" t="s">
        <v>2470</v>
      </c>
      <c r="G810" s="32" t="s">
        <v>2204</v>
      </c>
      <c r="H810" s="43">
        <v>100</v>
      </c>
      <c r="I810" s="32">
        <v>710000000</v>
      </c>
      <c r="J810" s="32" t="s">
        <v>33</v>
      </c>
      <c r="K810" s="32" t="s">
        <v>578</v>
      </c>
      <c r="L810" s="32" t="s">
        <v>296</v>
      </c>
      <c r="M810" s="32"/>
      <c r="N810" s="32" t="s">
        <v>1545</v>
      </c>
      <c r="O810" s="32" t="s">
        <v>2243</v>
      </c>
      <c r="P810" s="44"/>
      <c r="Q810" s="44"/>
      <c r="R810" s="47"/>
      <c r="S810" s="47"/>
      <c r="T810" s="63">
        <v>0</v>
      </c>
      <c r="U810" s="63">
        <v>0</v>
      </c>
      <c r="V810" s="32"/>
      <c r="W810" s="32">
        <v>2016</v>
      </c>
      <c r="X810" s="123" t="s">
        <v>3216</v>
      </c>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6"/>
      <c r="CX810" s="26"/>
      <c r="CY810" s="26"/>
      <c r="CZ810" s="26"/>
      <c r="DA810" s="26"/>
      <c r="DB810" s="26"/>
      <c r="DC810" s="26"/>
      <c r="DD810" s="26"/>
      <c r="DE810" s="26"/>
      <c r="DF810" s="26"/>
      <c r="DG810" s="26"/>
      <c r="DH810" s="26"/>
      <c r="DI810" s="26"/>
      <c r="DJ810" s="26"/>
      <c r="DK810" s="26"/>
      <c r="DL810" s="26"/>
      <c r="DM810" s="26"/>
      <c r="DN810" s="26"/>
      <c r="DO810" s="26"/>
      <c r="DP810" s="26"/>
      <c r="DQ810" s="26"/>
      <c r="DR810" s="26"/>
      <c r="DS810" s="26"/>
      <c r="DT810" s="26"/>
      <c r="DU810" s="26"/>
      <c r="DV810" s="26"/>
      <c r="DW810" s="26"/>
      <c r="DX810" s="26"/>
      <c r="DY810" s="26"/>
      <c r="DZ810" s="26"/>
      <c r="EA810" s="26"/>
      <c r="EB810" s="26"/>
      <c r="EC810" s="26"/>
      <c r="ED810" s="26"/>
      <c r="EE810" s="26"/>
      <c r="EF810" s="26"/>
      <c r="EG810" s="26"/>
      <c r="EH810" s="26"/>
      <c r="EI810" s="26"/>
      <c r="EJ810" s="26"/>
      <c r="EK810" s="26"/>
      <c r="EL810" s="26"/>
      <c r="EM810" s="26"/>
      <c r="EN810" s="26"/>
      <c r="EO810" s="26"/>
      <c r="EP810" s="26"/>
      <c r="EQ810" s="26"/>
      <c r="ER810" s="26"/>
      <c r="ES810" s="26"/>
      <c r="ET810" s="26"/>
      <c r="EU810" s="26"/>
      <c r="EV810" s="26"/>
      <c r="EW810" s="26"/>
      <c r="EX810" s="26"/>
      <c r="EY810" s="26"/>
      <c r="EZ810" s="26"/>
      <c r="FA810" s="26"/>
      <c r="FB810" s="26"/>
      <c r="FC810" s="26"/>
      <c r="FD810" s="26"/>
      <c r="FE810" s="26"/>
      <c r="FF810" s="26"/>
      <c r="FG810" s="26"/>
      <c r="FH810" s="26"/>
    </row>
    <row r="811" spans="1:16343" s="102" customFormat="1" ht="93.75" customHeight="1" x14ac:dyDescent="0.25">
      <c r="A811" s="122" t="s">
        <v>3240</v>
      </c>
      <c r="B811" s="32" t="s">
        <v>28</v>
      </c>
      <c r="C811" s="44" t="s">
        <v>293</v>
      </c>
      <c r="D811" s="89" t="s">
        <v>294</v>
      </c>
      <c r="E811" s="89" t="s">
        <v>294</v>
      </c>
      <c r="F811" s="89" t="s">
        <v>2470</v>
      </c>
      <c r="G811" s="32" t="s">
        <v>2204</v>
      </c>
      <c r="H811" s="43">
        <v>100</v>
      </c>
      <c r="I811" s="32">
        <v>710000000</v>
      </c>
      <c r="J811" s="32" t="s">
        <v>33</v>
      </c>
      <c r="K811" s="32" t="s">
        <v>578</v>
      </c>
      <c r="L811" s="32" t="s">
        <v>296</v>
      </c>
      <c r="M811" s="32"/>
      <c r="N811" s="32" t="s">
        <v>1545</v>
      </c>
      <c r="O811" s="32" t="s">
        <v>2243</v>
      </c>
      <c r="P811" s="44"/>
      <c r="Q811" s="44"/>
      <c r="R811" s="47"/>
      <c r="S811" s="47"/>
      <c r="T811" s="63">
        <v>21959999.999999996</v>
      </c>
      <c r="U811" s="63">
        <v>24595200</v>
      </c>
      <c r="V811" s="32"/>
      <c r="W811" s="32">
        <v>2016</v>
      </c>
      <c r="X811" s="124" t="s">
        <v>3241</v>
      </c>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c r="CW811" s="26"/>
      <c r="CX811" s="26"/>
      <c r="CY811" s="26"/>
      <c r="CZ811" s="26"/>
      <c r="DA811" s="26"/>
      <c r="DB811" s="26"/>
      <c r="DC811" s="26"/>
      <c r="DD811" s="26"/>
      <c r="DE811" s="26"/>
      <c r="DF811" s="26"/>
      <c r="DG811" s="26"/>
      <c r="DH811" s="26"/>
      <c r="DI811" s="26"/>
      <c r="DJ811" s="26"/>
      <c r="DK811" s="26"/>
      <c r="DL811" s="26"/>
      <c r="DM811" s="26"/>
      <c r="DN811" s="26"/>
      <c r="DO811" s="26"/>
      <c r="DP811" s="26"/>
      <c r="DQ811" s="26"/>
      <c r="DR811" s="26"/>
      <c r="DS811" s="26"/>
      <c r="DT811" s="26"/>
      <c r="DU811" s="26"/>
      <c r="DV811" s="26"/>
      <c r="DW811" s="26"/>
      <c r="DX811" s="26"/>
      <c r="DY811" s="26"/>
      <c r="DZ811" s="26"/>
      <c r="EA811" s="26"/>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row>
    <row r="812" spans="1:16343" ht="63.75" customHeight="1" x14ac:dyDescent="0.25">
      <c r="A812" s="122" t="s">
        <v>2471</v>
      </c>
      <c r="B812" s="32" t="s">
        <v>28</v>
      </c>
      <c r="C812" s="44" t="s">
        <v>293</v>
      </c>
      <c r="D812" s="89" t="s">
        <v>294</v>
      </c>
      <c r="E812" s="89" t="s">
        <v>294</v>
      </c>
      <c r="F812" s="89" t="s">
        <v>2472</v>
      </c>
      <c r="G812" s="32" t="s">
        <v>2204</v>
      </c>
      <c r="H812" s="43">
        <v>100</v>
      </c>
      <c r="I812" s="32">
        <v>710000000</v>
      </c>
      <c r="J812" s="32" t="s">
        <v>33</v>
      </c>
      <c r="K812" s="32" t="s">
        <v>578</v>
      </c>
      <c r="L812" s="32" t="s">
        <v>296</v>
      </c>
      <c r="M812" s="32"/>
      <c r="N812" s="32" t="s">
        <v>1545</v>
      </c>
      <c r="O812" s="32" t="s">
        <v>2243</v>
      </c>
      <c r="P812" s="44"/>
      <c r="Q812" s="44"/>
      <c r="R812" s="47"/>
      <c r="S812" s="47"/>
      <c r="T812" s="63">
        <v>7938000</v>
      </c>
      <c r="U812" s="63">
        <v>8890560</v>
      </c>
      <c r="V812" s="32"/>
      <c r="W812" s="32">
        <v>2016</v>
      </c>
      <c r="X812" s="124" t="s">
        <v>2291</v>
      </c>
    </row>
    <row r="813" spans="1:16343" s="7" customFormat="1" ht="38.25" customHeight="1" x14ac:dyDescent="0.25">
      <c r="A813" s="122" t="s">
        <v>2473</v>
      </c>
      <c r="B813" s="32" t="s">
        <v>28</v>
      </c>
      <c r="C813" s="32" t="s">
        <v>2474</v>
      </c>
      <c r="D813" s="89" t="s">
        <v>2475</v>
      </c>
      <c r="E813" s="89" t="s">
        <v>2475</v>
      </c>
      <c r="F813" s="115" t="s">
        <v>2476</v>
      </c>
      <c r="G813" s="32" t="s">
        <v>2204</v>
      </c>
      <c r="H813" s="34">
        <v>0</v>
      </c>
      <c r="I813" s="32">
        <v>710000000</v>
      </c>
      <c r="J813" s="32" t="s">
        <v>33</v>
      </c>
      <c r="K813" s="32" t="s">
        <v>578</v>
      </c>
      <c r="L813" s="32" t="s">
        <v>33</v>
      </c>
      <c r="M813" s="71"/>
      <c r="N813" s="71" t="s">
        <v>2477</v>
      </c>
      <c r="O813" s="35" t="s">
        <v>2229</v>
      </c>
      <c r="P813" s="71"/>
      <c r="Q813" s="71"/>
      <c r="R813" s="36"/>
      <c r="S813" s="48"/>
      <c r="T813" s="63">
        <v>0</v>
      </c>
      <c r="U813" s="63">
        <v>0</v>
      </c>
      <c r="V813" s="37"/>
      <c r="W813" s="37">
        <v>2016</v>
      </c>
      <c r="X813" s="124" t="s">
        <v>2719</v>
      </c>
      <c r="Y813" s="40"/>
      <c r="Z813" s="40"/>
      <c r="AA813" s="40"/>
      <c r="AB813" s="40"/>
      <c r="AC813" s="40"/>
      <c r="AD813" s="40"/>
      <c r="AE813" s="40"/>
      <c r="AF813" s="40"/>
      <c r="AG813" s="40"/>
      <c r="AH813" s="40"/>
      <c r="AI813" s="40"/>
      <c r="AJ813" s="40"/>
      <c r="AK813" s="40"/>
      <c r="AL813" s="40"/>
      <c r="AM813" s="40"/>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40"/>
      <c r="CE813" s="40"/>
      <c r="CF813" s="40"/>
      <c r="CG813" s="40"/>
      <c r="CH813" s="40"/>
      <c r="CI813" s="40"/>
      <c r="CJ813" s="40"/>
      <c r="CK813" s="40"/>
      <c r="CL813" s="40"/>
      <c r="CM813" s="40"/>
      <c r="CN813" s="40"/>
      <c r="CO813" s="40"/>
      <c r="CP813" s="40"/>
      <c r="CQ813" s="40"/>
      <c r="CR813" s="40"/>
      <c r="CS813" s="40"/>
      <c r="CT813" s="40"/>
      <c r="CU813" s="40"/>
      <c r="CV813" s="40"/>
      <c r="CW813" s="40"/>
      <c r="CX813" s="40"/>
      <c r="CY813" s="40"/>
      <c r="CZ813" s="40"/>
      <c r="DA813" s="40"/>
      <c r="DB813" s="40"/>
      <c r="DC813" s="40"/>
      <c r="DD813" s="40"/>
      <c r="DE813" s="40"/>
      <c r="DF813" s="40"/>
      <c r="DG813" s="40"/>
      <c r="DH813" s="40"/>
      <c r="DI813" s="40"/>
      <c r="DJ813" s="40"/>
      <c r="DK813" s="40"/>
      <c r="DL813" s="40"/>
      <c r="DM813" s="40"/>
      <c r="DN813" s="40"/>
      <c r="DO813" s="40"/>
      <c r="DP813" s="40"/>
      <c r="DQ813" s="40"/>
      <c r="DR813" s="40"/>
      <c r="DS813" s="40"/>
      <c r="DT813" s="40"/>
      <c r="DU813" s="40"/>
      <c r="DV813" s="40"/>
      <c r="DW813" s="40"/>
      <c r="DX813" s="40"/>
      <c r="DY813" s="40"/>
      <c r="DZ813" s="40"/>
      <c r="EA813" s="40"/>
      <c r="EB813" s="40"/>
      <c r="EC813" s="40"/>
      <c r="ED813" s="40"/>
      <c r="EE813" s="40"/>
      <c r="EF813" s="40"/>
      <c r="EG813" s="40"/>
      <c r="EH813" s="40"/>
      <c r="EI813" s="40"/>
      <c r="EJ813" s="40"/>
      <c r="EK813" s="40"/>
      <c r="EL813" s="40"/>
      <c r="EM813" s="40"/>
      <c r="EN813" s="40"/>
      <c r="EO813" s="40"/>
      <c r="EP813" s="40"/>
      <c r="EQ813" s="40"/>
      <c r="ER813" s="40"/>
      <c r="ES813" s="40"/>
      <c r="ET813" s="40"/>
      <c r="EU813" s="40"/>
      <c r="EV813" s="40"/>
      <c r="EW813" s="40"/>
      <c r="EX813" s="40"/>
      <c r="EY813" s="40"/>
      <c r="EZ813" s="40"/>
      <c r="FA813" s="40"/>
      <c r="FB813" s="40"/>
      <c r="FC813" s="40"/>
      <c r="FD813" s="40"/>
      <c r="FE813" s="40"/>
      <c r="FF813" s="40"/>
      <c r="FG813" s="40"/>
      <c r="FH813" s="40"/>
      <c r="FI813" s="40"/>
      <c r="FJ813" s="40"/>
      <c r="FK813" s="40"/>
      <c r="FL813" s="40"/>
      <c r="FM813" s="40"/>
      <c r="FN813" s="40"/>
      <c r="FO813" s="40"/>
      <c r="FP813" s="40"/>
      <c r="FQ813" s="40"/>
      <c r="FR813" s="40"/>
      <c r="FS813" s="40"/>
      <c r="FT813" s="40"/>
      <c r="FU813" s="40"/>
      <c r="FV813" s="40"/>
      <c r="FW813" s="40"/>
      <c r="FX813" s="40"/>
      <c r="FY813" s="40"/>
      <c r="FZ813" s="40"/>
      <c r="GA813" s="40"/>
      <c r="GB813" s="40"/>
      <c r="GC813" s="40"/>
      <c r="GD813" s="40"/>
      <c r="GE813" s="40"/>
      <c r="GF813" s="40"/>
      <c r="GG813" s="40"/>
      <c r="GH813" s="40"/>
      <c r="GI813" s="40"/>
      <c r="GJ813" s="40"/>
      <c r="GK813" s="40"/>
      <c r="GL813" s="40"/>
      <c r="GM813" s="40"/>
      <c r="GN813" s="40"/>
      <c r="GO813" s="40"/>
      <c r="GP813" s="40"/>
      <c r="GQ813" s="40"/>
      <c r="GR813" s="40"/>
      <c r="GS813" s="40"/>
      <c r="GT813" s="40"/>
      <c r="GU813" s="40"/>
      <c r="GV813" s="40"/>
      <c r="GW813" s="40"/>
      <c r="GX813" s="40"/>
      <c r="GY813" s="40"/>
      <c r="GZ813" s="40"/>
      <c r="HA813" s="40"/>
      <c r="HB813" s="40"/>
      <c r="HC813" s="40"/>
      <c r="HD813" s="40"/>
      <c r="HE813" s="40"/>
      <c r="HF813" s="40"/>
      <c r="HG813" s="40"/>
      <c r="HH813" s="40"/>
      <c r="HI813" s="40"/>
      <c r="HJ813" s="40"/>
      <c r="HK813" s="40"/>
      <c r="HL813" s="40"/>
      <c r="HM813" s="40"/>
      <c r="HN813" s="40"/>
      <c r="HO813" s="40"/>
      <c r="HP813" s="40"/>
      <c r="HQ813" s="40"/>
      <c r="HR813" s="40"/>
      <c r="HS813" s="40"/>
      <c r="HT813" s="40"/>
      <c r="HU813" s="40"/>
      <c r="HV813" s="40"/>
      <c r="HW813" s="40"/>
      <c r="HX813" s="40"/>
      <c r="HY813" s="40"/>
      <c r="HZ813" s="40"/>
      <c r="IA813" s="40"/>
      <c r="IB813" s="40"/>
      <c r="IC813" s="40"/>
      <c r="ID813" s="40"/>
      <c r="IE813" s="40"/>
      <c r="IF813" s="40"/>
      <c r="IG813" s="40"/>
      <c r="IH813" s="40"/>
      <c r="II813" s="40"/>
      <c r="IJ813" s="40"/>
      <c r="IK813" s="40"/>
      <c r="IL813" s="40"/>
      <c r="IM813" s="40"/>
      <c r="IN813" s="40"/>
      <c r="IO813" s="40"/>
      <c r="IP813" s="40"/>
      <c r="IQ813" s="40"/>
      <c r="IR813" s="40"/>
      <c r="IS813" s="40"/>
      <c r="IT813" s="40"/>
      <c r="IU813" s="40"/>
      <c r="IV813" s="40"/>
      <c r="IW813" s="40"/>
      <c r="IX813" s="40"/>
      <c r="IY813" s="40"/>
      <c r="IZ813" s="40"/>
      <c r="JA813" s="40"/>
      <c r="JB813" s="40"/>
      <c r="JC813" s="40"/>
      <c r="JD813" s="40"/>
      <c r="JE813" s="40"/>
      <c r="JF813" s="40"/>
      <c r="JG813" s="40"/>
      <c r="JH813" s="40"/>
      <c r="JI813" s="40"/>
      <c r="JJ813" s="40"/>
      <c r="JK813" s="40"/>
      <c r="JL813" s="40"/>
      <c r="JM813" s="40"/>
      <c r="JN813" s="40"/>
      <c r="JO813" s="40"/>
      <c r="JP813" s="40"/>
      <c r="JQ813" s="40"/>
      <c r="JR813" s="40"/>
      <c r="JS813" s="40"/>
      <c r="JT813" s="40"/>
      <c r="JU813" s="40"/>
      <c r="JV813" s="40"/>
      <c r="JW813" s="40"/>
      <c r="JX813" s="40"/>
      <c r="JY813" s="40"/>
      <c r="JZ813" s="40"/>
      <c r="KA813" s="40"/>
      <c r="KB813" s="40"/>
      <c r="KC813" s="40"/>
      <c r="KD813" s="40"/>
      <c r="KE813" s="40"/>
      <c r="KF813" s="40"/>
      <c r="KG813" s="40"/>
      <c r="KH813" s="40"/>
      <c r="KI813" s="40"/>
      <c r="KJ813" s="40"/>
      <c r="KK813" s="40"/>
      <c r="KL813" s="40"/>
      <c r="KM813" s="40"/>
      <c r="KN813" s="40"/>
      <c r="KO813" s="40"/>
      <c r="KP813" s="40"/>
      <c r="KQ813" s="40"/>
      <c r="KR813" s="40"/>
      <c r="KS813" s="40"/>
      <c r="KT813" s="40"/>
      <c r="KU813" s="40"/>
      <c r="KV813" s="40"/>
      <c r="KW813" s="40"/>
      <c r="KX813" s="40"/>
      <c r="KY813" s="40"/>
      <c r="KZ813" s="40"/>
      <c r="LA813" s="40"/>
      <c r="LB813" s="40"/>
      <c r="LC813" s="40"/>
      <c r="LD813" s="40"/>
      <c r="LE813" s="40"/>
      <c r="LF813" s="40"/>
      <c r="LG813" s="40"/>
      <c r="LH813" s="40"/>
      <c r="LI813" s="40"/>
      <c r="LJ813" s="40"/>
      <c r="LK813" s="40"/>
      <c r="LL813" s="40"/>
      <c r="LM813" s="40"/>
      <c r="LN813" s="40"/>
      <c r="LO813" s="40"/>
      <c r="LP813" s="40"/>
      <c r="LQ813" s="40"/>
      <c r="LR813" s="40"/>
      <c r="LS813" s="40"/>
      <c r="LT813" s="40"/>
      <c r="LU813" s="40"/>
      <c r="LV813" s="40"/>
      <c r="LW813" s="40"/>
      <c r="LX813" s="40"/>
      <c r="LY813" s="40"/>
      <c r="LZ813" s="40"/>
      <c r="MA813" s="40"/>
      <c r="MB813" s="40"/>
      <c r="MC813" s="40"/>
      <c r="MD813" s="40"/>
      <c r="ME813" s="40"/>
      <c r="MF813" s="40"/>
      <c r="MG813" s="40"/>
      <c r="MH813" s="40"/>
      <c r="MI813" s="40"/>
      <c r="MJ813" s="40"/>
      <c r="MK813" s="40"/>
      <c r="ML813" s="40"/>
      <c r="MM813" s="40"/>
      <c r="MN813" s="40"/>
      <c r="MO813" s="40"/>
      <c r="MP813" s="40"/>
      <c r="MQ813" s="40"/>
      <c r="MR813" s="40"/>
      <c r="MS813" s="40"/>
      <c r="MT813" s="40"/>
      <c r="MU813" s="40"/>
      <c r="MV813" s="40"/>
      <c r="MW813" s="40"/>
      <c r="MX813" s="40"/>
      <c r="MY813" s="40"/>
      <c r="MZ813" s="40"/>
      <c r="NA813" s="40"/>
      <c r="NB813" s="40"/>
      <c r="NC813" s="40"/>
      <c r="ND813" s="40"/>
      <c r="NE813" s="40"/>
      <c r="NF813" s="40"/>
      <c r="NG813" s="40"/>
      <c r="NH813" s="40"/>
      <c r="NI813" s="40"/>
      <c r="NJ813" s="40"/>
      <c r="NK813" s="40"/>
      <c r="NL813" s="40"/>
      <c r="NM813" s="40"/>
      <c r="NN813" s="40"/>
      <c r="NO813" s="40"/>
      <c r="NP813" s="40"/>
      <c r="NQ813" s="40"/>
      <c r="NR813" s="40"/>
      <c r="NS813" s="40"/>
      <c r="NT813" s="40"/>
      <c r="NU813" s="40"/>
      <c r="NV813" s="40"/>
      <c r="NW813" s="40"/>
      <c r="NX813" s="40"/>
      <c r="NY813" s="40"/>
      <c r="NZ813" s="40"/>
      <c r="OA813" s="40"/>
      <c r="OB813" s="40"/>
      <c r="OC813" s="40"/>
      <c r="OD813" s="40"/>
      <c r="OE813" s="40"/>
      <c r="OF813" s="40"/>
      <c r="OG813" s="40"/>
      <c r="OH813" s="40"/>
      <c r="OI813" s="40"/>
      <c r="OJ813" s="40"/>
      <c r="OK813" s="40"/>
      <c r="OL813" s="40"/>
      <c r="OM813" s="40"/>
      <c r="ON813" s="40"/>
      <c r="OO813" s="40"/>
      <c r="OP813" s="40"/>
      <c r="OQ813" s="40"/>
      <c r="OR813" s="40"/>
      <c r="OS813" s="40"/>
      <c r="OT813" s="40"/>
      <c r="OU813" s="40"/>
      <c r="OV813" s="40"/>
      <c r="OW813" s="40"/>
      <c r="OX813" s="40"/>
      <c r="OY813" s="40"/>
      <c r="OZ813" s="40"/>
      <c r="PA813" s="40"/>
      <c r="PB813" s="40"/>
      <c r="PC813" s="40"/>
      <c r="PD813" s="40"/>
      <c r="PE813" s="40"/>
      <c r="PF813" s="40"/>
      <c r="PG813" s="40"/>
      <c r="PH813" s="40"/>
      <c r="PI813" s="40"/>
      <c r="PJ813" s="40"/>
      <c r="PK813" s="40"/>
      <c r="PL813" s="40"/>
      <c r="PM813" s="40"/>
      <c r="PN813" s="40"/>
      <c r="PO813" s="40"/>
      <c r="PP813" s="40"/>
      <c r="PQ813" s="40"/>
      <c r="PR813" s="40"/>
      <c r="PS813" s="40"/>
      <c r="PT813" s="40"/>
      <c r="PU813" s="40"/>
      <c r="PV813" s="40"/>
      <c r="PW813" s="40"/>
      <c r="PX813" s="40"/>
      <c r="PY813" s="40"/>
      <c r="PZ813" s="40"/>
      <c r="QA813" s="40"/>
      <c r="QB813" s="40"/>
      <c r="QC813" s="40"/>
      <c r="QD813" s="40"/>
      <c r="QE813" s="40"/>
      <c r="QF813" s="40"/>
      <c r="QG813" s="40"/>
      <c r="QH813" s="40"/>
      <c r="QI813" s="40"/>
      <c r="QJ813" s="40"/>
      <c r="QK813" s="40"/>
      <c r="QL813" s="40"/>
      <c r="QM813" s="40"/>
      <c r="QN813" s="40"/>
      <c r="QO813" s="40"/>
      <c r="QP813" s="40"/>
      <c r="QQ813" s="40"/>
      <c r="QR813" s="40"/>
      <c r="QS813" s="40"/>
      <c r="QT813" s="40"/>
      <c r="QU813" s="40"/>
      <c r="QV813" s="40"/>
      <c r="QW813" s="40"/>
      <c r="QX813" s="40"/>
      <c r="QY813" s="40"/>
      <c r="QZ813" s="40"/>
      <c r="RA813" s="40"/>
      <c r="RB813" s="40"/>
      <c r="RC813" s="40"/>
      <c r="RD813" s="40"/>
      <c r="RE813" s="40"/>
      <c r="RF813" s="40"/>
      <c r="RG813" s="40"/>
      <c r="RH813" s="40"/>
      <c r="RI813" s="40"/>
      <c r="RJ813" s="40"/>
      <c r="RK813" s="40"/>
      <c r="RL813" s="40"/>
      <c r="RM813" s="40"/>
      <c r="RN813" s="40"/>
      <c r="RO813" s="40"/>
      <c r="RP813" s="40"/>
      <c r="RQ813" s="40"/>
      <c r="RR813" s="40"/>
      <c r="RS813" s="40"/>
      <c r="RT813" s="40"/>
      <c r="RU813" s="40"/>
      <c r="RV813" s="40"/>
      <c r="RW813" s="40"/>
      <c r="RX813" s="40"/>
      <c r="RY813" s="40"/>
      <c r="RZ813" s="40"/>
      <c r="SA813" s="40"/>
      <c r="SB813" s="40"/>
      <c r="SC813" s="40"/>
      <c r="SD813" s="40"/>
      <c r="SE813" s="40"/>
      <c r="SF813" s="40"/>
      <c r="SG813" s="40"/>
      <c r="SH813" s="40"/>
      <c r="SI813" s="40"/>
      <c r="SJ813" s="40"/>
      <c r="SK813" s="40"/>
      <c r="SL813" s="40"/>
      <c r="SM813" s="40"/>
      <c r="SN813" s="40"/>
      <c r="SO813" s="40"/>
      <c r="SP813" s="40"/>
      <c r="SQ813" s="40"/>
      <c r="SR813" s="40"/>
      <c r="SS813" s="40"/>
      <c r="ST813" s="40"/>
      <c r="SU813" s="40"/>
      <c r="SV813" s="40"/>
      <c r="SW813" s="40"/>
      <c r="SX813" s="40"/>
      <c r="SY813" s="40"/>
      <c r="SZ813" s="40"/>
      <c r="TA813" s="40"/>
      <c r="TB813" s="40"/>
      <c r="TC813" s="40"/>
      <c r="TD813" s="40"/>
      <c r="TE813" s="40"/>
      <c r="TF813" s="40"/>
      <c r="TG813" s="40"/>
      <c r="TH813" s="40"/>
      <c r="TI813" s="40"/>
      <c r="TJ813" s="40"/>
      <c r="TK813" s="40"/>
      <c r="TL813" s="40"/>
      <c r="TM813" s="40"/>
      <c r="TN813" s="40"/>
      <c r="TO813" s="40"/>
      <c r="TP813" s="40"/>
      <c r="TQ813" s="40"/>
      <c r="TR813" s="40"/>
      <c r="TS813" s="40"/>
      <c r="TT813" s="40"/>
      <c r="TU813" s="40"/>
      <c r="TV813" s="40"/>
      <c r="TW813" s="40"/>
      <c r="TX813" s="40"/>
      <c r="TY813" s="40"/>
      <c r="TZ813" s="40"/>
      <c r="UA813" s="40"/>
      <c r="UB813" s="40"/>
      <c r="UC813" s="40"/>
      <c r="UD813" s="40"/>
      <c r="UE813" s="40"/>
      <c r="UF813" s="40"/>
      <c r="UG813" s="40"/>
      <c r="UH813" s="40"/>
      <c r="UI813" s="40"/>
      <c r="UJ813" s="40"/>
      <c r="UK813" s="40"/>
      <c r="UL813" s="40"/>
      <c r="UM813" s="40"/>
      <c r="UN813" s="40"/>
      <c r="UO813" s="40"/>
      <c r="UP813" s="40"/>
      <c r="UQ813" s="40"/>
      <c r="UR813" s="40"/>
      <c r="US813" s="40"/>
      <c r="UT813" s="40"/>
      <c r="UU813" s="40"/>
      <c r="UV813" s="40"/>
      <c r="UW813" s="40"/>
      <c r="UX813" s="40"/>
      <c r="UY813" s="40"/>
      <c r="UZ813" s="40"/>
      <c r="VA813" s="40"/>
      <c r="VB813" s="40"/>
      <c r="VC813" s="40"/>
      <c r="VD813" s="40"/>
      <c r="VE813" s="40"/>
      <c r="VF813" s="40"/>
      <c r="VG813" s="40"/>
      <c r="VH813" s="40"/>
      <c r="VI813" s="40"/>
      <c r="VJ813" s="40"/>
      <c r="VK813" s="40"/>
      <c r="VL813" s="40"/>
      <c r="VM813" s="40"/>
      <c r="VN813" s="40"/>
      <c r="VO813" s="40"/>
      <c r="VP813" s="40"/>
      <c r="VQ813" s="40"/>
      <c r="VR813" s="40"/>
      <c r="VS813" s="40"/>
      <c r="VT813" s="40"/>
      <c r="VU813" s="40"/>
      <c r="VV813" s="40"/>
      <c r="VW813" s="40"/>
      <c r="VX813" s="40"/>
      <c r="VY813" s="40"/>
      <c r="VZ813" s="40"/>
      <c r="WA813" s="40"/>
      <c r="WB813" s="40"/>
      <c r="WC813" s="40"/>
      <c r="WD813" s="40"/>
      <c r="WE813" s="40"/>
      <c r="WF813" s="40"/>
      <c r="WG813" s="40"/>
      <c r="WH813" s="40"/>
      <c r="WI813" s="40"/>
      <c r="WJ813" s="40"/>
      <c r="WK813" s="40"/>
      <c r="WL813" s="40"/>
      <c r="WM813" s="40"/>
      <c r="WN813" s="40"/>
      <c r="WO813" s="40"/>
      <c r="WP813" s="40"/>
      <c r="WQ813" s="40"/>
      <c r="WR813" s="40"/>
      <c r="WS813" s="40"/>
      <c r="WT813" s="40"/>
      <c r="WU813" s="40"/>
      <c r="WV813" s="40"/>
      <c r="WW813" s="40"/>
      <c r="WX813" s="40"/>
      <c r="WY813" s="40"/>
      <c r="WZ813" s="40"/>
      <c r="XA813" s="40"/>
      <c r="XB813" s="40"/>
      <c r="XC813" s="40"/>
      <c r="XD813" s="40"/>
      <c r="XE813" s="40"/>
      <c r="XF813" s="40"/>
      <c r="XG813" s="40"/>
      <c r="XH813" s="40"/>
      <c r="XI813" s="40"/>
      <c r="XJ813" s="40"/>
      <c r="XK813" s="40"/>
      <c r="XL813" s="40"/>
      <c r="XM813" s="40"/>
      <c r="XN813" s="40"/>
      <c r="XO813" s="40"/>
      <c r="XP813" s="40"/>
      <c r="XQ813" s="40"/>
      <c r="XR813" s="40"/>
      <c r="XS813" s="40"/>
      <c r="XT813" s="40"/>
      <c r="XU813" s="40"/>
      <c r="XV813" s="40"/>
      <c r="XW813" s="40"/>
      <c r="XX813" s="40"/>
      <c r="XY813" s="40"/>
      <c r="XZ813" s="40"/>
      <c r="YA813" s="40"/>
      <c r="YB813" s="40"/>
      <c r="YC813" s="40"/>
      <c r="YD813" s="40"/>
      <c r="YE813" s="40"/>
      <c r="YF813" s="40"/>
      <c r="YG813" s="40"/>
      <c r="YH813" s="40"/>
      <c r="YI813" s="40"/>
      <c r="YJ813" s="40"/>
      <c r="YK813" s="40"/>
      <c r="YL813" s="40"/>
      <c r="YM813" s="40"/>
      <c r="YN813" s="40"/>
      <c r="YO813" s="40"/>
      <c r="YP813" s="40"/>
      <c r="YQ813" s="40"/>
      <c r="YR813" s="40"/>
      <c r="YS813" s="40"/>
      <c r="YT813" s="40"/>
      <c r="YU813" s="40"/>
      <c r="YV813" s="40"/>
      <c r="YW813" s="40"/>
      <c r="YX813" s="40"/>
      <c r="YY813" s="40"/>
      <c r="YZ813" s="40"/>
      <c r="ZA813" s="40"/>
      <c r="ZB813" s="40"/>
      <c r="ZC813" s="40"/>
      <c r="ZD813" s="40"/>
      <c r="ZE813" s="40"/>
      <c r="ZF813" s="40"/>
      <c r="ZG813" s="40"/>
      <c r="ZH813" s="40"/>
      <c r="ZI813" s="40"/>
      <c r="ZJ813" s="40"/>
      <c r="ZK813" s="40"/>
      <c r="ZL813" s="40"/>
      <c r="ZM813" s="40"/>
      <c r="ZN813" s="40"/>
      <c r="ZO813" s="40"/>
      <c r="ZP813" s="40"/>
      <c r="ZQ813" s="40"/>
      <c r="ZR813" s="40"/>
      <c r="ZS813" s="40"/>
      <c r="ZT813" s="40"/>
      <c r="ZU813" s="40"/>
      <c r="ZV813" s="40"/>
      <c r="ZW813" s="40"/>
      <c r="ZX813" s="40"/>
      <c r="ZY813" s="40"/>
      <c r="ZZ813" s="40"/>
      <c r="AAA813" s="40"/>
      <c r="AAB813" s="40"/>
      <c r="AAC813" s="40"/>
      <c r="AAD813" s="40"/>
      <c r="AAE813" s="40"/>
      <c r="AAF813" s="40"/>
      <c r="AAG813" s="40"/>
      <c r="AAH813" s="40"/>
      <c r="AAI813" s="40"/>
      <c r="AAJ813" s="40"/>
      <c r="AAK813" s="40"/>
      <c r="AAL813" s="40"/>
      <c r="AAM813" s="40"/>
      <c r="AAN813" s="40"/>
      <c r="AAO813" s="40"/>
      <c r="AAP813" s="40"/>
      <c r="AAQ813" s="40"/>
      <c r="AAR813" s="40"/>
      <c r="AAS813" s="40"/>
      <c r="AAT813" s="40"/>
      <c r="AAU813" s="40"/>
      <c r="AAV813" s="40"/>
      <c r="AAW813" s="40"/>
      <c r="AAX813" s="40"/>
      <c r="AAY813" s="40"/>
      <c r="AAZ813" s="40"/>
      <c r="ABA813" s="40"/>
      <c r="ABB813" s="40"/>
      <c r="ABC813" s="40"/>
      <c r="ABD813" s="40"/>
      <c r="ABE813" s="40"/>
      <c r="ABF813" s="40"/>
      <c r="ABG813" s="40"/>
      <c r="ABH813" s="40"/>
      <c r="ABI813" s="40"/>
      <c r="ABJ813" s="40"/>
      <c r="ABK813" s="40"/>
      <c r="ABL813" s="40"/>
      <c r="ABM813" s="40"/>
      <c r="ABN813" s="40"/>
      <c r="ABO813" s="40"/>
      <c r="ABP813" s="40"/>
      <c r="ABQ813" s="40"/>
      <c r="ABR813" s="40"/>
      <c r="ABS813" s="40"/>
      <c r="ABT813" s="40"/>
      <c r="ABU813" s="40"/>
      <c r="ABV813" s="40"/>
      <c r="ABW813" s="40"/>
      <c r="ABX813" s="40"/>
      <c r="ABY813" s="40"/>
      <c r="ABZ813" s="40"/>
      <c r="ACA813" s="40"/>
      <c r="ACB813" s="40"/>
      <c r="ACC813" s="40"/>
      <c r="ACD813" s="40"/>
      <c r="ACE813" s="40"/>
      <c r="ACF813" s="40"/>
      <c r="ACG813" s="40"/>
      <c r="ACH813" s="40"/>
      <c r="ACI813" s="40"/>
      <c r="ACJ813" s="40"/>
      <c r="ACK813" s="40"/>
      <c r="ACL813" s="40"/>
      <c r="ACM813" s="40"/>
      <c r="ACN813" s="40"/>
      <c r="ACO813" s="40"/>
      <c r="ACP813" s="40"/>
      <c r="ACQ813" s="40"/>
      <c r="ACR813" s="40"/>
      <c r="ACS813" s="40"/>
      <c r="ACT813" s="40"/>
      <c r="ACU813" s="40"/>
      <c r="ACV813" s="40"/>
      <c r="ACW813" s="40"/>
      <c r="ACX813" s="40"/>
      <c r="ACY813" s="40"/>
      <c r="ACZ813" s="40"/>
      <c r="ADA813" s="40"/>
      <c r="ADB813" s="40"/>
      <c r="ADC813" s="40"/>
      <c r="ADD813" s="40"/>
      <c r="ADE813" s="40"/>
      <c r="ADF813" s="40"/>
      <c r="ADG813" s="40"/>
      <c r="ADH813" s="40"/>
      <c r="ADI813" s="40"/>
      <c r="ADJ813" s="40"/>
      <c r="ADK813" s="40"/>
      <c r="ADL813" s="40"/>
      <c r="ADM813" s="40"/>
      <c r="ADN813" s="40"/>
      <c r="ADO813" s="40"/>
      <c r="ADP813" s="40"/>
      <c r="ADQ813" s="40"/>
      <c r="ADR813" s="40"/>
      <c r="ADS813" s="40"/>
      <c r="ADT813" s="40"/>
      <c r="ADU813" s="40"/>
      <c r="ADV813" s="40"/>
      <c r="ADW813" s="40"/>
      <c r="ADX813" s="40"/>
      <c r="ADY813" s="40"/>
      <c r="ADZ813" s="40"/>
      <c r="AEA813" s="40"/>
      <c r="AEB813" s="40"/>
      <c r="AEC813" s="40"/>
      <c r="AED813" s="40"/>
      <c r="AEE813" s="40"/>
      <c r="AEF813" s="40"/>
      <c r="AEG813" s="40"/>
      <c r="AEH813" s="40"/>
      <c r="AEI813" s="40"/>
      <c r="AEJ813" s="40"/>
      <c r="AEK813" s="40"/>
      <c r="AEL813" s="40"/>
      <c r="AEM813" s="40"/>
      <c r="AEN813" s="40"/>
      <c r="AEO813" s="40"/>
      <c r="AEP813" s="40"/>
      <c r="AEQ813" s="40"/>
      <c r="AER813" s="40"/>
      <c r="AES813" s="40"/>
      <c r="AET813" s="40"/>
      <c r="AEU813" s="40"/>
      <c r="AEV813" s="40"/>
      <c r="AEW813" s="40"/>
      <c r="AEX813" s="40"/>
      <c r="AEY813" s="40"/>
      <c r="AEZ813" s="40"/>
      <c r="AFA813" s="40"/>
      <c r="AFB813" s="40"/>
      <c r="AFC813" s="40"/>
      <c r="AFD813" s="40"/>
      <c r="AFE813" s="40"/>
      <c r="AFF813" s="40"/>
      <c r="AFG813" s="40"/>
      <c r="AFH813" s="40"/>
      <c r="AFI813" s="40"/>
      <c r="AFJ813" s="40"/>
      <c r="AFK813" s="40"/>
      <c r="AFL813" s="40"/>
      <c r="AFM813" s="40"/>
      <c r="AFN813" s="40"/>
      <c r="AFO813" s="40"/>
      <c r="AFP813" s="40"/>
      <c r="AFQ813" s="40"/>
      <c r="AFR813" s="40"/>
      <c r="AFS813" s="40"/>
      <c r="AFT813" s="40"/>
      <c r="AFU813" s="40"/>
      <c r="AFV813" s="40"/>
      <c r="AFW813" s="40"/>
      <c r="AFX813" s="40"/>
      <c r="AFY813" s="40"/>
      <c r="AFZ813" s="40"/>
      <c r="AGA813" s="40"/>
      <c r="AGB813" s="40"/>
      <c r="AGC813" s="40"/>
      <c r="AGD813" s="40"/>
      <c r="AGE813" s="40"/>
      <c r="AGF813" s="40"/>
      <c r="AGG813" s="40"/>
      <c r="AGH813" s="40"/>
      <c r="AGI813" s="40"/>
      <c r="AGJ813" s="40"/>
      <c r="AGK813" s="40"/>
      <c r="AGL813" s="40"/>
      <c r="AGM813" s="40"/>
      <c r="AGN813" s="40"/>
      <c r="AGO813" s="40"/>
      <c r="AGP813" s="40"/>
      <c r="AGQ813" s="40"/>
      <c r="AGR813" s="40"/>
      <c r="AGS813" s="40"/>
      <c r="AGT813" s="40"/>
      <c r="AGU813" s="40"/>
      <c r="AGV813" s="40"/>
      <c r="AGW813" s="40"/>
      <c r="AGX813" s="40"/>
      <c r="AGY813" s="40"/>
      <c r="AGZ813" s="40"/>
      <c r="AHA813" s="40"/>
      <c r="AHB813" s="40"/>
      <c r="AHC813" s="40"/>
      <c r="AHD813" s="40"/>
      <c r="AHE813" s="40"/>
      <c r="AHF813" s="40"/>
      <c r="AHG813" s="40"/>
      <c r="AHH813" s="40"/>
      <c r="AHI813" s="40"/>
      <c r="AHJ813" s="40"/>
      <c r="AHK813" s="40"/>
      <c r="AHL813" s="40"/>
      <c r="AHM813" s="40"/>
      <c r="AHN813" s="40"/>
      <c r="AHO813" s="40"/>
      <c r="AHP813" s="40"/>
      <c r="AHQ813" s="40"/>
      <c r="AHR813" s="40"/>
      <c r="AHS813" s="40"/>
      <c r="AHT813" s="40"/>
      <c r="AHU813" s="40"/>
      <c r="AHV813" s="40"/>
      <c r="AHW813" s="40"/>
      <c r="AHX813" s="40"/>
      <c r="AHY813" s="40"/>
      <c r="AHZ813" s="40"/>
      <c r="AIA813" s="40"/>
      <c r="AIB813" s="40"/>
      <c r="AIC813" s="40"/>
      <c r="AID813" s="40"/>
      <c r="AIE813" s="40"/>
      <c r="AIF813" s="40"/>
      <c r="AIG813" s="40"/>
      <c r="AIH813" s="40"/>
      <c r="AII813" s="40"/>
      <c r="AIJ813" s="40"/>
      <c r="AIK813" s="40"/>
      <c r="AIL813" s="40"/>
      <c r="AIM813" s="40"/>
      <c r="AIN813" s="40"/>
      <c r="AIO813" s="40"/>
      <c r="AIP813" s="40"/>
      <c r="AIQ813" s="40"/>
      <c r="AIR813" s="40"/>
      <c r="AIS813" s="40"/>
      <c r="AIT813" s="40"/>
      <c r="AIU813" s="40"/>
      <c r="AIV813" s="40"/>
      <c r="AIW813" s="40"/>
      <c r="AIX813" s="40"/>
      <c r="AIY813" s="40"/>
      <c r="AIZ813" s="40"/>
      <c r="AJA813" s="40"/>
      <c r="AJB813" s="40"/>
      <c r="AJC813" s="40"/>
      <c r="AJD813" s="40"/>
      <c r="AJE813" s="40"/>
      <c r="AJF813" s="40"/>
      <c r="AJG813" s="40"/>
      <c r="AJH813" s="40"/>
      <c r="AJI813" s="40"/>
      <c r="AJJ813" s="40"/>
      <c r="AJK813" s="40"/>
      <c r="AJL813" s="40"/>
      <c r="AJM813" s="40"/>
      <c r="AJN813" s="40"/>
      <c r="AJO813" s="40"/>
      <c r="AJP813" s="40"/>
      <c r="AJQ813" s="40"/>
      <c r="AJR813" s="40"/>
      <c r="AJS813" s="40"/>
      <c r="AJT813" s="40"/>
      <c r="AJU813" s="40"/>
      <c r="AJV813" s="40"/>
      <c r="AJW813" s="40"/>
      <c r="AJX813" s="40"/>
      <c r="AJY813" s="40"/>
      <c r="AJZ813" s="40"/>
      <c r="AKA813" s="40"/>
      <c r="AKB813" s="40"/>
      <c r="AKC813" s="40"/>
      <c r="AKD813" s="40"/>
      <c r="AKE813" s="40"/>
      <c r="AKF813" s="40"/>
      <c r="AKG813" s="40"/>
      <c r="AKH813" s="40"/>
      <c r="AKI813" s="40"/>
      <c r="AKJ813" s="40"/>
      <c r="AKK813" s="40"/>
      <c r="AKL813" s="40"/>
      <c r="AKM813" s="40"/>
      <c r="AKN813" s="40"/>
      <c r="AKO813" s="40"/>
      <c r="AKP813" s="40"/>
      <c r="AKQ813" s="40"/>
      <c r="AKR813" s="40"/>
      <c r="AKS813" s="40"/>
      <c r="AKT813" s="40"/>
      <c r="AKU813" s="40"/>
      <c r="AKV813" s="40"/>
      <c r="AKW813" s="40"/>
      <c r="AKX813" s="40"/>
      <c r="AKY813" s="40"/>
      <c r="AKZ813" s="40"/>
      <c r="ALA813" s="40"/>
      <c r="ALB813" s="40"/>
      <c r="ALC813" s="40"/>
      <c r="ALD813" s="40"/>
      <c r="ALE813" s="40"/>
      <c r="ALF813" s="40"/>
      <c r="ALG813" s="40"/>
      <c r="ALH813" s="40"/>
      <c r="ALI813" s="40"/>
      <c r="ALJ813" s="40"/>
      <c r="ALK813" s="40"/>
      <c r="ALL813" s="40"/>
      <c r="ALM813" s="40"/>
      <c r="ALN813" s="40"/>
      <c r="ALO813" s="40"/>
      <c r="ALP813" s="40"/>
      <c r="ALQ813" s="40"/>
      <c r="ALR813" s="40"/>
      <c r="ALS813" s="40"/>
      <c r="ALT813" s="40"/>
      <c r="ALU813" s="40"/>
      <c r="ALV813" s="40"/>
      <c r="ALW813" s="40"/>
      <c r="ALX813" s="40"/>
      <c r="ALY813" s="40"/>
      <c r="ALZ813" s="40"/>
      <c r="AMA813" s="40"/>
      <c r="AMB813" s="40"/>
      <c r="AMC813" s="40"/>
      <c r="AMD813" s="40"/>
      <c r="AME813" s="40"/>
      <c r="AMF813" s="40"/>
      <c r="AMG813" s="40"/>
      <c r="AMH813" s="40"/>
      <c r="AMI813" s="40"/>
      <c r="AMJ813" s="40"/>
      <c r="AMK813" s="40"/>
      <c r="AML813" s="40"/>
      <c r="AMM813" s="40"/>
      <c r="AMN813" s="40"/>
      <c r="AMO813" s="40"/>
      <c r="AMP813" s="40"/>
      <c r="AMQ813" s="40"/>
      <c r="AMR813" s="40"/>
      <c r="AMS813" s="40"/>
      <c r="AMT813" s="40"/>
      <c r="AMU813" s="40"/>
      <c r="AMV813" s="40"/>
      <c r="AMW813" s="40"/>
      <c r="AMX813" s="40"/>
      <c r="AMY813" s="40"/>
      <c r="AMZ813" s="40"/>
      <c r="ANA813" s="40"/>
      <c r="ANB813" s="40"/>
      <c r="ANC813" s="40"/>
      <c r="AND813" s="40"/>
      <c r="ANE813" s="40"/>
      <c r="ANF813" s="40"/>
      <c r="ANG813" s="40"/>
      <c r="ANH813" s="40"/>
      <c r="ANI813" s="40"/>
      <c r="ANJ813" s="40"/>
      <c r="ANK813" s="40"/>
      <c r="ANL813" s="40"/>
      <c r="ANM813" s="40"/>
      <c r="ANN813" s="40"/>
      <c r="ANO813" s="40"/>
      <c r="ANP813" s="40"/>
      <c r="ANQ813" s="40"/>
      <c r="ANR813" s="40"/>
      <c r="ANS813" s="40"/>
      <c r="ANT813" s="40"/>
      <c r="ANU813" s="40"/>
      <c r="ANV813" s="40"/>
      <c r="ANW813" s="40"/>
      <c r="ANX813" s="40"/>
      <c r="ANY813" s="40"/>
      <c r="ANZ813" s="40"/>
      <c r="AOA813" s="40"/>
      <c r="AOB813" s="40"/>
      <c r="AOC813" s="40"/>
      <c r="AOD813" s="40"/>
      <c r="AOE813" s="40"/>
      <c r="AOF813" s="40"/>
      <c r="AOG813" s="40"/>
      <c r="AOH813" s="40"/>
      <c r="AOI813" s="40"/>
      <c r="AOJ813" s="40"/>
      <c r="AOK813" s="40"/>
      <c r="AOL813" s="40"/>
      <c r="AOM813" s="40"/>
      <c r="AON813" s="40"/>
      <c r="AOO813" s="40"/>
      <c r="AOP813" s="40"/>
      <c r="AOQ813" s="40"/>
      <c r="AOR813" s="40"/>
      <c r="AOS813" s="40"/>
      <c r="AOT813" s="40"/>
      <c r="AOU813" s="40"/>
      <c r="AOV813" s="40"/>
      <c r="AOW813" s="40"/>
      <c r="AOX813" s="40"/>
      <c r="AOY813" s="40"/>
      <c r="AOZ813" s="40"/>
      <c r="APA813" s="40"/>
      <c r="APB813" s="40"/>
      <c r="APC813" s="40"/>
      <c r="APD813" s="40"/>
      <c r="APE813" s="40"/>
      <c r="APF813" s="40"/>
      <c r="APG813" s="40"/>
      <c r="APH813" s="40"/>
      <c r="API813" s="40"/>
      <c r="APJ813" s="40"/>
      <c r="APK813" s="40"/>
      <c r="APL813" s="40"/>
      <c r="APM813" s="40"/>
      <c r="APN813" s="40"/>
      <c r="APO813" s="40"/>
      <c r="APP813" s="40"/>
      <c r="APQ813" s="40"/>
      <c r="APR813" s="40"/>
      <c r="APS813" s="40"/>
      <c r="APT813" s="40"/>
      <c r="APU813" s="40"/>
      <c r="APV813" s="40"/>
      <c r="APW813" s="40"/>
      <c r="APX813" s="40"/>
      <c r="APY813" s="40"/>
      <c r="APZ813" s="40"/>
      <c r="AQA813" s="40"/>
      <c r="AQB813" s="40"/>
      <c r="AQC813" s="40"/>
      <c r="AQD813" s="40"/>
      <c r="AQE813" s="40"/>
      <c r="AQF813" s="40"/>
      <c r="AQG813" s="40"/>
      <c r="AQH813" s="40"/>
      <c r="AQI813" s="40"/>
      <c r="AQJ813" s="40"/>
      <c r="AQK813" s="40"/>
      <c r="AQL813" s="40"/>
      <c r="AQM813" s="40"/>
      <c r="AQN813" s="40"/>
      <c r="AQO813" s="40"/>
      <c r="AQP813" s="40"/>
      <c r="AQQ813" s="40"/>
      <c r="AQR813" s="40"/>
      <c r="AQS813" s="40"/>
      <c r="AQT813" s="40"/>
      <c r="AQU813" s="40"/>
      <c r="AQV813" s="40"/>
      <c r="AQW813" s="40"/>
      <c r="AQX813" s="40"/>
      <c r="AQY813" s="40"/>
      <c r="AQZ813" s="40"/>
      <c r="ARA813" s="40"/>
      <c r="ARB813" s="40"/>
      <c r="ARC813" s="40"/>
      <c r="ARD813" s="40"/>
      <c r="ARE813" s="40"/>
      <c r="ARF813" s="40"/>
      <c r="ARG813" s="40"/>
      <c r="ARH813" s="40"/>
      <c r="ARI813" s="40"/>
      <c r="ARJ813" s="40"/>
      <c r="ARK813" s="40"/>
      <c r="ARL813" s="40"/>
      <c r="ARM813" s="40"/>
      <c r="ARN813" s="40"/>
      <c r="ARO813" s="40"/>
      <c r="ARP813" s="40"/>
      <c r="ARQ813" s="40"/>
      <c r="ARR813" s="40"/>
      <c r="ARS813" s="40"/>
      <c r="ART813" s="40"/>
      <c r="ARU813" s="40"/>
      <c r="ARV813" s="40"/>
      <c r="ARW813" s="40"/>
      <c r="ARX813" s="40"/>
      <c r="ARY813" s="40"/>
      <c r="ARZ813" s="40"/>
      <c r="ASA813" s="40"/>
      <c r="ASB813" s="40"/>
      <c r="ASC813" s="40"/>
      <c r="ASD813" s="40"/>
      <c r="ASE813" s="40"/>
      <c r="ASF813" s="40"/>
      <c r="ASG813" s="40"/>
      <c r="ASH813" s="40"/>
      <c r="ASI813" s="40"/>
      <c r="ASJ813" s="40"/>
      <c r="ASK813" s="40"/>
      <c r="ASL813" s="40"/>
      <c r="ASM813" s="40"/>
      <c r="ASN813" s="40"/>
      <c r="ASO813" s="40"/>
      <c r="ASP813" s="40"/>
      <c r="ASQ813" s="40"/>
      <c r="ASR813" s="40"/>
      <c r="ASS813" s="40"/>
      <c r="AST813" s="40"/>
      <c r="ASU813" s="40"/>
      <c r="ASV813" s="40"/>
      <c r="ASW813" s="40"/>
      <c r="ASX813" s="40"/>
      <c r="ASY813" s="40"/>
      <c r="ASZ813" s="40"/>
      <c r="ATA813" s="40"/>
      <c r="ATB813" s="40"/>
      <c r="ATC813" s="40"/>
      <c r="ATD813" s="40"/>
      <c r="ATE813" s="40"/>
      <c r="ATF813" s="40"/>
      <c r="ATG813" s="40"/>
      <c r="ATH813" s="40"/>
      <c r="ATI813" s="40"/>
      <c r="ATJ813" s="40"/>
      <c r="ATK813" s="40"/>
      <c r="ATL813" s="40"/>
      <c r="ATM813" s="40"/>
      <c r="ATN813" s="40"/>
      <c r="ATO813" s="40"/>
      <c r="ATP813" s="40"/>
      <c r="ATQ813" s="40"/>
      <c r="ATR813" s="40"/>
      <c r="ATS813" s="40"/>
      <c r="ATT813" s="40"/>
      <c r="ATU813" s="40"/>
      <c r="ATV813" s="40"/>
      <c r="ATW813" s="40"/>
      <c r="ATX813" s="40"/>
      <c r="ATY813" s="40"/>
      <c r="ATZ813" s="40"/>
      <c r="AUA813" s="40"/>
      <c r="AUB813" s="40"/>
      <c r="AUC813" s="40"/>
      <c r="AUD813" s="40"/>
      <c r="AUE813" s="40"/>
      <c r="AUF813" s="40"/>
      <c r="AUG813" s="40"/>
      <c r="AUH813" s="40"/>
      <c r="AUI813" s="40"/>
      <c r="AUJ813" s="40"/>
      <c r="AUK813" s="40"/>
      <c r="AUL813" s="40"/>
      <c r="AUM813" s="40"/>
      <c r="AUN813" s="40"/>
      <c r="AUO813" s="40"/>
      <c r="AUP813" s="40"/>
      <c r="AUQ813" s="40"/>
      <c r="AUR813" s="40"/>
      <c r="AUS813" s="40"/>
      <c r="AUT813" s="40"/>
      <c r="AUU813" s="40"/>
      <c r="AUV813" s="40"/>
      <c r="AUW813" s="40"/>
      <c r="AUX813" s="40"/>
      <c r="AUY813" s="40"/>
      <c r="AUZ813" s="40"/>
      <c r="AVA813" s="40"/>
      <c r="AVB813" s="40"/>
      <c r="AVC813" s="40"/>
      <c r="AVD813" s="40"/>
      <c r="AVE813" s="40"/>
      <c r="AVF813" s="40"/>
      <c r="AVG813" s="40"/>
      <c r="AVH813" s="40"/>
      <c r="AVI813" s="40"/>
      <c r="AVJ813" s="40"/>
      <c r="AVK813" s="40"/>
      <c r="AVL813" s="40"/>
      <c r="AVM813" s="40"/>
      <c r="AVN813" s="40"/>
      <c r="AVO813" s="40"/>
      <c r="AVP813" s="40"/>
      <c r="AVQ813" s="40"/>
      <c r="AVR813" s="40"/>
      <c r="AVS813" s="40"/>
      <c r="AVT813" s="40"/>
      <c r="AVU813" s="40"/>
      <c r="AVV813" s="40"/>
      <c r="AVW813" s="40"/>
      <c r="AVX813" s="40"/>
      <c r="AVY813" s="40"/>
      <c r="AVZ813" s="40"/>
      <c r="AWA813" s="40"/>
      <c r="AWB813" s="40"/>
      <c r="AWC813" s="40"/>
      <c r="AWD813" s="40"/>
      <c r="AWE813" s="40"/>
      <c r="AWF813" s="40"/>
      <c r="AWG813" s="40"/>
      <c r="AWH813" s="40"/>
      <c r="AWI813" s="40"/>
      <c r="AWJ813" s="40"/>
      <c r="AWK813" s="40"/>
      <c r="AWL813" s="40"/>
      <c r="AWM813" s="40"/>
      <c r="AWN813" s="40"/>
      <c r="AWO813" s="40"/>
      <c r="AWP813" s="40"/>
      <c r="AWQ813" s="40"/>
      <c r="AWR813" s="40"/>
      <c r="AWS813" s="40"/>
      <c r="AWT813" s="40"/>
      <c r="AWU813" s="40"/>
      <c r="AWV813" s="40"/>
      <c r="AWW813" s="40"/>
      <c r="AWX813" s="40"/>
      <c r="AWY813" s="40"/>
      <c r="AWZ813" s="40"/>
      <c r="AXA813" s="40"/>
      <c r="AXB813" s="40"/>
      <c r="AXC813" s="40"/>
      <c r="AXD813" s="40"/>
      <c r="AXE813" s="40"/>
      <c r="AXF813" s="40"/>
      <c r="AXG813" s="40"/>
      <c r="AXH813" s="40"/>
      <c r="AXI813" s="40"/>
      <c r="AXJ813" s="40"/>
      <c r="AXK813" s="40"/>
      <c r="AXL813" s="40"/>
      <c r="AXM813" s="40"/>
      <c r="AXN813" s="40"/>
      <c r="AXO813" s="40"/>
      <c r="AXP813" s="40"/>
      <c r="AXQ813" s="40"/>
      <c r="AXR813" s="40"/>
      <c r="AXS813" s="40"/>
      <c r="AXT813" s="40"/>
      <c r="AXU813" s="40"/>
      <c r="AXV813" s="40"/>
      <c r="AXW813" s="40"/>
      <c r="AXX813" s="40"/>
      <c r="AXY813" s="40"/>
      <c r="AXZ813" s="40"/>
      <c r="AYA813" s="40"/>
      <c r="AYB813" s="40"/>
      <c r="AYC813" s="40"/>
      <c r="AYD813" s="40"/>
      <c r="AYE813" s="40"/>
      <c r="AYF813" s="40"/>
      <c r="AYG813" s="40"/>
      <c r="AYH813" s="40"/>
      <c r="AYI813" s="40"/>
      <c r="AYJ813" s="40"/>
      <c r="AYK813" s="40"/>
      <c r="AYL813" s="40"/>
      <c r="AYM813" s="40"/>
      <c r="AYN813" s="40"/>
      <c r="AYO813" s="40"/>
      <c r="AYP813" s="40"/>
      <c r="AYQ813" s="40"/>
      <c r="AYR813" s="40"/>
      <c r="AYS813" s="40"/>
      <c r="AYT813" s="40"/>
      <c r="AYU813" s="40"/>
      <c r="AYV813" s="40"/>
      <c r="AYW813" s="40"/>
      <c r="AYX813" s="40"/>
      <c r="AYY813" s="40"/>
      <c r="AYZ813" s="40"/>
      <c r="AZA813" s="40"/>
      <c r="AZB813" s="40"/>
      <c r="AZC813" s="40"/>
      <c r="AZD813" s="40"/>
      <c r="AZE813" s="40"/>
      <c r="AZF813" s="40"/>
      <c r="AZG813" s="40"/>
      <c r="AZH813" s="40"/>
      <c r="AZI813" s="40"/>
      <c r="AZJ813" s="40"/>
      <c r="AZK813" s="40"/>
      <c r="AZL813" s="40"/>
      <c r="AZM813" s="40"/>
      <c r="AZN813" s="40"/>
      <c r="AZO813" s="40"/>
      <c r="AZP813" s="40"/>
      <c r="AZQ813" s="40"/>
      <c r="AZR813" s="40"/>
      <c r="AZS813" s="40"/>
      <c r="AZT813" s="40"/>
      <c r="AZU813" s="40"/>
      <c r="AZV813" s="40"/>
      <c r="AZW813" s="40"/>
      <c r="AZX813" s="40"/>
      <c r="AZY813" s="40"/>
      <c r="AZZ813" s="40"/>
      <c r="BAA813" s="40"/>
      <c r="BAB813" s="40"/>
      <c r="BAC813" s="40"/>
      <c r="BAD813" s="40"/>
      <c r="BAE813" s="40"/>
      <c r="BAF813" s="40"/>
      <c r="BAG813" s="40"/>
      <c r="BAH813" s="40"/>
      <c r="BAI813" s="40"/>
      <c r="BAJ813" s="40"/>
      <c r="BAK813" s="40"/>
      <c r="BAL813" s="40"/>
      <c r="BAM813" s="40"/>
      <c r="BAN813" s="40"/>
      <c r="BAO813" s="40"/>
      <c r="BAP813" s="40"/>
      <c r="BAQ813" s="40"/>
      <c r="BAR813" s="40"/>
      <c r="BAS813" s="40"/>
      <c r="BAT813" s="40"/>
      <c r="BAU813" s="40"/>
      <c r="BAV813" s="40"/>
      <c r="BAW813" s="40"/>
      <c r="BAX813" s="40"/>
      <c r="BAY813" s="40"/>
      <c r="BAZ813" s="40"/>
      <c r="BBA813" s="40"/>
      <c r="BBB813" s="40"/>
      <c r="BBC813" s="40"/>
      <c r="BBD813" s="40"/>
      <c r="BBE813" s="40"/>
      <c r="BBF813" s="40"/>
      <c r="BBG813" s="40"/>
      <c r="BBH813" s="40"/>
      <c r="BBI813" s="40"/>
      <c r="BBJ813" s="40"/>
      <c r="BBK813" s="40"/>
      <c r="BBL813" s="40"/>
      <c r="BBM813" s="40"/>
      <c r="BBN813" s="40"/>
      <c r="BBO813" s="40"/>
      <c r="BBP813" s="40"/>
      <c r="BBQ813" s="40"/>
      <c r="BBR813" s="40"/>
      <c r="BBS813" s="40"/>
      <c r="BBT813" s="40"/>
      <c r="BBU813" s="40"/>
      <c r="BBV813" s="40"/>
      <c r="BBW813" s="40"/>
      <c r="BBX813" s="40"/>
      <c r="BBY813" s="40"/>
      <c r="BBZ813" s="40"/>
      <c r="BCA813" s="40"/>
      <c r="BCB813" s="40"/>
      <c r="BCC813" s="40"/>
      <c r="BCD813" s="40"/>
      <c r="BCE813" s="40"/>
      <c r="BCF813" s="40"/>
      <c r="BCG813" s="40"/>
      <c r="BCH813" s="40"/>
      <c r="BCI813" s="40"/>
      <c r="BCJ813" s="40"/>
      <c r="BCK813" s="40"/>
      <c r="BCL813" s="40"/>
      <c r="BCM813" s="40"/>
      <c r="BCN813" s="40"/>
      <c r="BCO813" s="40"/>
      <c r="BCP813" s="40"/>
      <c r="BCQ813" s="40"/>
      <c r="BCR813" s="40"/>
      <c r="BCS813" s="40"/>
      <c r="BCT813" s="40"/>
      <c r="BCU813" s="40"/>
      <c r="BCV813" s="40"/>
      <c r="BCW813" s="40"/>
      <c r="BCX813" s="40"/>
      <c r="BCY813" s="40"/>
      <c r="BCZ813" s="40"/>
      <c r="BDA813" s="40"/>
      <c r="BDB813" s="40"/>
      <c r="BDC813" s="40"/>
      <c r="BDD813" s="40"/>
      <c r="BDE813" s="40"/>
      <c r="BDF813" s="40"/>
      <c r="BDG813" s="40"/>
      <c r="BDH813" s="40"/>
      <c r="BDI813" s="40"/>
      <c r="BDJ813" s="40"/>
      <c r="BDK813" s="40"/>
      <c r="BDL813" s="40"/>
      <c r="BDM813" s="40"/>
      <c r="BDN813" s="40"/>
      <c r="BDO813" s="40"/>
      <c r="BDP813" s="40"/>
      <c r="BDQ813" s="40"/>
      <c r="BDR813" s="40"/>
      <c r="BDS813" s="40"/>
      <c r="BDT813" s="40"/>
      <c r="BDU813" s="40"/>
      <c r="BDV813" s="40"/>
      <c r="BDW813" s="40"/>
      <c r="BDX813" s="40"/>
      <c r="BDY813" s="40"/>
      <c r="BDZ813" s="40"/>
      <c r="BEA813" s="40"/>
      <c r="BEB813" s="40"/>
      <c r="BEC813" s="40"/>
      <c r="BED813" s="40"/>
      <c r="BEE813" s="40"/>
      <c r="BEF813" s="40"/>
      <c r="BEG813" s="40"/>
      <c r="BEH813" s="40"/>
      <c r="BEI813" s="40"/>
      <c r="BEJ813" s="40"/>
      <c r="BEK813" s="40"/>
      <c r="BEL813" s="40"/>
      <c r="BEM813" s="40"/>
      <c r="BEN813" s="40"/>
      <c r="BEO813" s="40"/>
      <c r="BEP813" s="40"/>
      <c r="BEQ813" s="40"/>
      <c r="BER813" s="40"/>
      <c r="BES813" s="40"/>
      <c r="BET813" s="40"/>
      <c r="BEU813" s="40"/>
      <c r="BEV813" s="40"/>
      <c r="BEW813" s="40"/>
      <c r="BEX813" s="40"/>
      <c r="BEY813" s="40"/>
      <c r="BEZ813" s="40"/>
      <c r="BFA813" s="40"/>
      <c r="BFB813" s="40"/>
      <c r="BFC813" s="40"/>
      <c r="BFD813" s="40"/>
      <c r="BFE813" s="40"/>
      <c r="BFF813" s="40"/>
      <c r="BFG813" s="40"/>
      <c r="BFH813" s="40"/>
      <c r="BFI813" s="40"/>
      <c r="BFJ813" s="40"/>
      <c r="BFK813" s="40"/>
      <c r="BFL813" s="40"/>
      <c r="BFM813" s="40"/>
      <c r="BFN813" s="40"/>
      <c r="BFO813" s="40"/>
      <c r="BFP813" s="40"/>
      <c r="BFQ813" s="40"/>
      <c r="BFR813" s="40"/>
      <c r="BFS813" s="40"/>
      <c r="BFT813" s="40"/>
      <c r="BFU813" s="40"/>
      <c r="BFV813" s="40"/>
      <c r="BFW813" s="40"/>
      <c r="BFX813" s="40"/>
      <c r="BFY813" s="40"/>
      <c r="BFZ813" s="40"/>
      <c r="BGA813" s="40"/>
      <c r="BGB813" s="40"/>
      <c r="BGC813" s="40"/>
      <c r="BGD813" s="40"/>
      <c r="BGE813" s="40"/>
      <c r="BGF813" s="40"/>
      <c r="BGG813" s="40"/>
      <c r="BGH813" s="40"/>
      <c r="BGI813" s="40"/>
      <c r="BGJ813" s="40"/>
      <c r="BGK813" s="40"/>
      <c r="BGL813" s="40"/>
      <c r="BGM813" s="40"/>
      <c r="BGN813" s="40"/>
      <c r="BGO813" s="40"/>
      <c r="BGP813" s="40"/>
      <c r="BGQ813" s="40"/>
      <c r="BGR813" s="40"/>
      <c r="BGS813" s="40"/>
      <c r="BGT813" s="40"/>
      <c r="BGU813" s="40"/>
      <c r="BGV813" s="40"/>
      <c r="BGW813" s="40"/>
      <c r="BGX813" s="40"/>
      <c r="BGY813" s="40"/>
      <c r="BGZ813" s="40"/>
      <c r="BHA813" s="40"/>
      <c r="BHB813" s="40"/>
      <c r="BHC813" s="40"/>
      <c r="BHD813" s="40"/>
      <c r="BHE813" s="40"/>
      <c r="BHF813" s="40"/>
      <c r="BHG813" s="40"/>
      <c r="BHH813" s="40"/>
      <c r="BHI813" s="40"/>
      <c r="BHJ813" s="40"/>
      <c r="BHK813" s="40"/>
      <c r="BHL813" s="40"/>
      <c r="BHM813" s="40"/>
      <c r="BHN813" s="40"/>
      <c r="BHO813" s="40"/>
      <c r="BHP813" s="40"/>
      <c r="BHQ813" s="40"/>
      <c r="BHR813" s="40"/>
      <c r="BHS813" s="40"/>
      <c r="BHT813" s="40"/>
      <c r="BHU813" s="40"/>
      <c r="BHV813" s="40"/>
      <c r="BHW813" s="40"/>
      <c r="BHX813" s="40"/>
      <c r="BHY813" s="40"/>
      <c r="BHZ813" s="40"/>
      <c r="BIA813" s="40"/>
      <c r="BIB813" s="40"/>
      <c r="BIC813" s="40"/>
      <c r="BID813" s="40"/>
      <c r="BIE813" s="40"/>
      <c r="BIF813" s="40"/>
      <c r="BIG813" s="40"/>
      <c r="BIH813" s="40"/>
      <c r="BII813" s="40"/>
      <c r="BIJ813" s="40"/>
      <c r="BIK813" s="40"/>
      <c r="BIL813" s="40"/>
      <c r="BIM813" s="40"/>
      <c r="BIN813" s="40"/>
      <c r="BIO813" s="40"/>
      <c r="BIP813" s="40"/>
      <c r="BIQ813" s="40"/>
      <c r="BIR813" s="40"/>
      <c r="BIS813" s="40"/>
      <c r="BIT813" s="40"/>
      <c r="BIU813" s="40"/>
      <c r="BIV813" s="40"/>
      <c r="BIW813" s="40"/>
      <c r="BIX813" s="40"/>
      <c r="BIY813" s="40"/>
      <c r="BIZ813" s="40"/>
      <c r="BJA813" s="40"/>
      <c r="BJB813" s="40"/>
      <c r="BJC813" s="40"/>
      <c r="BJD813" s="40"/>
      <c r="BJE813" s="40"/>
      <c r="BJF813" s="40"/>
      <c r="BJG813" s="40"/>
      <c r="BJH813" s="40"/>
      <c r="BJI813" s="40"/>
      <c r="BJJ813" s="40"/>
      <c r="BJK813" s="40"/>
      <c r="BJL813" s="40"/>
      <c r="BJM813" s="40"/>
      <c r="BJN813" s="40"/>
      <c r="BJO813" s="40"/>
      <c r="BJP813" s="40"/>
      <c r="BJQ813" s="40"/>
      <c r="BJR813" s="40"/>
      <c r="BJS813" s="40"/>
      <c r="BJT813" s="40"/>
      <c r="BJU813" s="40"/>
      <c r="BJV813" s="40"/>
      <c r="BJW813" s="40"/>
      <c r="BJX813" s="40"/>
      <c r="BJY813" s="40"/>
      <c r="BJZ813" s="40"/>
      <c r="BKA813" s="40"/>
      <c r="BKB813" s="40"/>
      <c r="BKC813" s="40"/>
      <c r="BKD813" s="40"/>
      <c r="BKE813" s="40"/>
      <c r="BKF813" s="40"/>
      <c r="BKG813" s="40"/>
      <c r="BKH813" s="40"/>
      <c r="BKI813" s="40"/>
      <c r="BKJ813" s="40"/>
      <c r="BKK813" s="40"/>
      <c r="BKL813" s="40"/>
      <c r="BKM813" s="40"/>
      <c r="BKN813" s="40"/>
      <c r="BKO813" s="40"/>
      <c r="BKP813" s="40"/>
      <c r="BKQ813" s="40"/>
      <c r="BKR813" s="40"/>
      <c r="BKS813" s="40"/>
      <c r="BKT813" s="40"/>
      <c r="BKU813" s="40"/>
      <c r="BKV813" s="40"/>
      <c r="BKW813" s="40"/>
      <c r="BKX813" s="40"/>
      <c r="BKY813" s="40"/>
      <c r="BKZ813" s="40"/>
      <c r="BLA813" s="40"/>
      <c r="BLB813" s="40"/>
      <c r="BLC813" s="40"/>
      <c r="BLD813" s="40"/>
      <c r="BLE813" s="40"/>
      <c r="BLF813" s="40"/>
      <c r="BLG813" s="40"/>
      <c r="BLH813" s="40"/>
      <c r="BLI813" s="40"/>
      <c r="BLJ813" s="40"/>
      <c r="BLK813" s="40"/>
      <c r="BLL813" s="40"/>
      <c r="BLM813" s="40"/>
      <c r="BLN813" s="40"/>
      <c r="BLO813" s="40"/>
      <c r="BLP813" s="40"/>
      <c r="BLQ813" s="40"/>
      <c r="BLR813" s="40"/>
      <c r="BLS813" s="40"/>
      <c r="BLT813" s="40"/>
      <c r="BLU813" s="40"/>
      <c r="BLV813" s="40"/>
      <c r="BLW813" s="40"/>
      <c r="BLX813" s="40"/>
      <c r="BLY813" s="40"/>
      <c r="BLZ813" s="40"/>
      <c r="BMA813" s="40"/>
      <c r="BMB813" s="40"/>
      <c r="BMC813" s="40"/>
      <c r="BMD813" s="40"/>
      <c r="BME813" s="40"/>
      <c r="BMF813" s="40"/>
      <c r="BMG813" s="40"/>
      <c r="BMH813" s="40"/>
      <c r="BMI813" s="40"/>
      <c r="BMJ813" s="40"/>
      <c r="BMK813" s="40"/>
      <c r="BML813" s="40"/>
      <c r="BMM813" s="40"/>
      <c r="BMN813" s="40"/>
      <c r="BMO813" s="40"/>
      <c r="BMP813" s="40"/>
      <c r="BMQ813" s="40"/>
      <c r="BMR813" s="40"/>
      <c r="BMS813" s="40"/>
      <c r="BMT813" s="40"/>
      <c r="BMU813" s="40"/>
      <c r="BMV813" s="40"/>
      <c r="BMW813" s="40"/>
      <c r="BMX813" s="40"/>
      <c r="BMY813" s="40"/>
      <c r="BMZ813" s="40"/>
      <c r="BNA813" s="40"/>
      <c r="BNB813" s="40"/>
      <c r="BNC813" s="40"/>
      <c r="BND813" s="40"/>
      <c r="BNE813" s="40"/>
      <c r="BNF813" s="40"/>
      <c r="BNG813" s="40"/>
      <c r="BNH813" s="40"/>
      <c r="BNI813" s="40"/>
      <c r="BNJ813" s="40"/>
      <c r="BNK813" s="40"/>
      <c r="BNL813" s="40"/>
      <c r="BNM813" s="40"/>
      <c r="BNN813" s="40"/>
      <c r="BNO813" s="40"/>
      <c r="BNP813" s="40"/>
      <c r="BNQ813" s="40"/>
      <c r="BNR813" s="40"/>
      <c r="BNS813" s="40"/>
      <c r="BNT813" s="40"/>
      <c r="BNU813" s="40"/>
      <c r="BNV813" s="40"/>
      <c r="BNW813" s="40"/>
      <c r="BNX813" s="40"/>
      <c r="BNY813" s="40"/>
      <c r="BNZ813" s="40"/>
      <c r="BOA813" s="40"/>
      <c r="BOB813" s="40"/>
      <c r="BOC813" s="40"/>
      <c r="BOD813" s="40"/>
      <c r="BOE813" s="40"/>
      <c r="BOF813" s="40"/>
      <c r="BOG813" s="40"/>
      <c r="BOH813" s="40"/>
      <c r="BOI813" s="40"/>
      <c r="BOJ813" s="40"/>
      <c r="BOK813" s="40"/>
      <c r="BOL813" s="40"/>
      <c r="BOM813" s="40"/>
      <c r="BON813" s="40"/>
      <c r="BOO813" s="40"/>
      <c r="BOP813" s="40"/>
      <c r="BOQ813" s="40"/>
      <c r="BOR813" s="40"/>
      <c r="BOS813" s="40"/>
      <c r="BOT813" s="40"/>
      <c r="BOU813" s="40"/>
      <c r="BOV813" s="40"/>
      <c r="BOW813" s="40"/>
      <c r="BOX813" s="40"/>
      <c r="BOY813" s="40"/>
      <c r="BOZ813" s="40"/>
      <c r="BPA813" s="40"/>
      <c r="BPB813" s="40"/>
      <c r="BPC813" s="40"/>
      <c r="BPD813" s="40"/>
      <c r="BPE813" s="40"/>
      <c r="BPF813" s="40"/>
      <c r="BPG813" s="40"/>
      <c r="BPH813" s="40"/>
      <c r="BPI813" s="40"/>
      <c r="BPJ813" s="40"/>
      <c r="BPK813" s="40"/>
      <c r="BPL813" s="40"/>
      <c r="BPM813" s="40"/>
      <c r="BPN813" s="40"/>
      <c r="BPO813" s="40"/>
      <c r="BPP813" s="40"/>
      <c r="BPQ813" s="40"/>
      <c r="BPR813" s="40"/>
      <c r="BPS813" s="40"/>
      <c r="BPT813" s="40"/>
      <c r="BPU813" s="40"/>
      <c r="BPV813" s="40"/>
      <c r="BPW813" s="40"/>
      <c r="BPX813" s="40"/>
      <c r="BPY813" s="40"/>
      <c r="BPZ813" s="40"/>
      <c r="BQA813" s="40"/>
      <c r="BQB813" s="40"/>
      <c r="BQC813" s="40"/>
      <c r="BQD813" s="40"/>
      <c r="BQE813" s="40"/>
      <c r="BQF813" s="40"/>
      <c r="BQG813" s="40"/>
      <c r="BQH813" s="40"/>
      <c r="BQI813" s="40"/>
      <c r="BQJ813" s="40"/>
      <c r="BQK813" s="40"/>
      <c r="BQL813" s="40"/>
      <c r="BQM813" s="40"/>
      <c r="BQN813" s="40"/>
      <c r="BQO813" s="40"/>
      <c r="BQP813" s="40"/>
      <c r="BQQ813" s="40"/>
      <c r="BQR813" s="40"/>
      <c r="BQS813" s="40"/>
      <c r="BQT813" s="40"/>
      <c r="BQU813" s="40"/>
      <c r="BQV813" s="40"/>
      <c r="BQW813" s="40"/>
      <c r="BQX813" s="40"/>
      <c r="BQY813" s="40"/>
      <c r="BQZ813" s="40"/>
      <c r="BRA813" s="40"/>
      <c r="BRB813" s="40"/>
      <c r="BRC813" s="40"/>
      <c r="BRD813" s="40"/>
      <c r="BRE813" s="40"/>
      <c r="BRF813" s="40"/>
      <c r="BRG813" s="40"/>
      <c r="BRH813" s="40"/>
      <c r="BRI813" s="40"/>
      <c r="BRJ813" s="40"/>
      <c r="BRK813" s="40"/>
      <c r="BRL813" s="40"/>
      <c r="BRM813" s="40"/>
      <c r="BRN813" s="40"/>
      <c r="BRO813" s="40"/>
      <c r="BRP813" s="40"/>
      <c r="BRQ813" s="40"/>
      <c r="BRR813" s="40"/>
      <c r="BRS813" s="40"/>
      <c r="BRT813" s="40"/>
      <c r="BRU813" s="40"/>
      <c r="BRV813" s="40"/>
      <c r="BRW813" s="40"/>
      <c r="BRX813" s="40"/>
      <c r="BRY813" s="40"/>
      <c r="BRZ813" s="40"/>
      <c r="BSA813" s="40"/>
      <c r="BSB813" s="40"/>
      <c r="BSC813" s="40"/>
      <c r="BSD813" s="40"/>
      <c r="BSE813" s="40"/>
      <c r="BSF813" s="40"/>
      <c r="BSG813" s="40"/>
      <c r="BSH813" s="40"/>
      <c r="BSI813" s="40"/>
      <c r="BSJ813" s="40"/>
      <c r="BSK813" s="40"/>
      <c r="BSL813" s="40"/>
      <c r="BSM813" s="40"/>
      <c r="BSN813" s="40"/>
      <c r="BSO813" s="40"/>
      <c r="BSP813" s="40"/>
      <c r="BSQ813" s="40"/>
      <c r="BSR813" s="40"/>
      <c r="BSS813" s="40"/>
      <c r="BST813" s="40"/>
      <c r="BSU813" s="40"/>
      <c r="BSV813" s="40"/>
      <c r="BSW813" s="40"/>
      <c r="BSX813" s="40"/>
      <c r="BSY813" s="40"/>
      <c r="BSZ813" s="40"/>
      <c r="BTA813" s="40"/>
      <c r="BTB813" s="40"/>
      <c r="BTC813" s="40"/>
      <c r="BTD813" s="40"/>
      <c r="BTE813" s="40"/>
      <c r="BTF813" s="40"/>
      <c r="BTG813" s="40"/>
      <c r="BTH813" s="40"/>
      <c r="BTI813" s="40"/>
      <c r="BTJ813" s="40"/>
      <c r="BTK813" s="40"/>
      <c r="BTL813" s="40"/>
      <c r="BTM813" s="40"/>
      <c r="BTN813" s="40"/>
      <c r="BTO813" s="40"/>
      <c r="BTP813" s="40"/>
      <c r="BTQ813" s="40"/>
      <c r="BTR813" s="40"/>
      <c r="BTS813" s="40"/>
      <c r="BTT813" s="40"/>
      <c r="BTU813" s="40"/>
      <c r="BTV813" s="40"/>
      <c r="BTW813" s="40"/>
      <c r="BTX813" s="40"/>
      <c r="BTY813" s="40"/>
      <c r="BTZ813" s="40"/>
      <c r="BUA813" s="40"/>
      <c r="BUB813" s="40"/>
      <c r="BUC813" s="40"/>
      <c r="BUD813" s="40"/>
      <c r="BUE813" s="40"/>
      <c r="BUF813" s="40"/>
      <c r="BUG813" s="40"/>
      <c r="BUH813" s="40"/>
      <c r="BUI813" s="40"/>
      <c r="BUJ813" s="40"/>
      <c r="BUK813" s="40"/>
      <c r="BUL813" s="40"/>
      <c r="BUM813" s="40"/>
      <c r="BUN813" s="40"/>
      <c r="BUO813" s="40"/>
      <c r="BUP813" s="40"/>
      <c r="BUQ813" s="40"/>
      <c r="BUR813" s="40"/>
      <c r="BUS813" s="40"/>
      <c r="BUT813" s="40"/>
      <c r="BUU813" s="40"/>
      <c r="BUV813" s="40"/>
      <c r="BUW813" s="40"/>
      <c r="BUX813" s="40"/>
      <c r="BUY813" s="40"/>
      <c r="BUZ813" s="40"/>
      <c r="BVA813" s="40"/>
      <c r="BVB813" s="40"/>
      <c r="BVC813" s="40"/>
      <c r="BVD813" s="40"/>
      <c r="BVE813" s="40"/>
      <c r="BVF813" s="40"/>
      <c r="BVG813" s="40"/>
      <c r="BVH813" s="40"/>
      <c r="BVI813" s="40"/>
      <c r="BVJ813" s="40"/>
      <c r="BVK813" s="40"/>
      <c r="BVL813" s="40"/>
      <c r="BVM813" s="40"/>
      <c r="BVN813" s="40"/>
      <c r="BVO813" s="40"/>
      <c r="BVP813" s="40"/>
      <c r="BVQ813" s="40"/>
      <c r="BVR813" s="40"/>
      <c r="BVS813" s="40"/>
      <c r="BVT813" s="40"/>
      <c r="BVU813" s="40"/>
      <c r="BVV813" s="40"/>
      <c r="BVW813" s="40"/>
      <c r="BVX813" s="40"/>
      <c r="BVY813" s="40"/>
      <c r="BVZ813" s="40"/>
      <c r="BWA813" s="40"/>
      <c r="BWB813" s="40"/>
      <c r="BWC813" s="40"/>
      <c r="BWD813" s="40"/>
      <c r="BWE813" s="40"/>
      <c r="BWF813" s="40"/>
      <c r="BWG813" s="40"/>
      <c r="BWH813" s="40"/>
      <c r="BWI813" s="40"/>
      <c r="BWJ813" s="40"/>
      <c r="BWK813" s="40"/>
      <c r="BWL813" s="40"/>
      <c r="BWM813" s="40"/>
      <c r="BWN813" s="40"/>
      <c r="BWO813" s="40"/>
      <c r="BWP813" s="40"/>
      <c r="BWQ813" s="40"/>
      <c r="BWR813" s="40"/>
      <c r="BWS813" s="40"/>
      <c r="BWT813" s="40"/>
      <c r="BWU813" s="40"/>
      <c r="BWV813" s="40"/>
      <c r="BWW813" s="40"/>
      <c r="BWX813" s="40"/>
      <c r="BWY813" s="40"/>
      <c r="BWZ813" s="40"/>
      <c r="BXA813" s="40"/>
      <c r="BXB813" s="40"/>
      <c r="BXC813" s="40"/>
      <c r="BXD813" s="40"/>
      <c r="BXE813" s="40"/>
      <c r="BXF813" s="40"/>
      <c r="BXG813" s="40"/>
      <c r="BXH813" s="40"/>
      <c r="BXI813" s="40"/>
      <c r="BXJ813" s="40"/>
      <c r="BXK813" s="40"/>
      <c r="BXL813" s="40"/>
      <c r="BXM813" s="40"/>
      <c r="BXN813" s="40"/>
      <c r="BXO813" s="40"/>
      <c r="BXP813" s="40"/>
      <c r="BXQ813" s="40"/>
      <c r="BXR813" s="40"/>
      <c r="BXS813" s="40"/>
      <c r="BXT813" s="40"/>
      <c r="BXU813" s="40"/>
      <c r="BXV813" s="40"/>
      <c r="BXW813" s="40"/>
      <c r="BXX813" s="40"/>
      <c r="BXY813" s="40"/>
      <c r="BXZ813" s="40"/>
      <c r="BYA813" s="40"/>
      <c r="BYB813" s="40"/>
      <c r="BYC813" s="40"/>
      <c r="BYD813" s="40"/>
      <c r="BYE813" s="40"/>
      <c r="BYF813" s="40"/>
      <c r="BYG813" s="40"/>
      <c r="BYH813" s="40"/>
      <c r="BYI813" s="40"/>
      <c r="BYJ813" s="40"/>
      <c r="BYK813" s="40"/>
      <c r="BYL813" s="40"/>
      <c r="BYM813" s="40"/>
      <c r="BYN813" s="40"/>
      <c r="BYO813" s="40"/>
      <c r="BYP813" s="40"/>
      <c r="BYQ813" s="40"/>
      <c r="BYR813" s="40"/>
      <c r="BYS813" s="40"/>
      <c r="BYT813" s="40"/>
      <c r="BYU813" s="40"/>
      <c r="BYV813" s="40"/>
      <c r="BYW813" s="40"/>
      <c r="BYX813" s="40"/>
      <c r="BYY813" s="40"/>
      <c r="BYZ813" s="40"/>
      <c r="BZA813" s="40"/>
      <c r="BZB813" s="40"/>
      <c r="BZC813" s="40"/>
      <c r="BZD813" s="40"/>
      <c r="BZE813" s="40"/>
      <c r="BZF813" s="40"/>
      <c r="BZG813" s="40"/>
      <c r="BZH813" s="40"/>
      <c r="BZI813" s="40"/>
      <c r="BZJ813" s="40"/>
      <c r="BZK813" s="40"/>
      <c r="BZL813" s="40"/>
      <c r="BZM813" s="40"/>
      <c r="BZN813" s="40"/>
      <c r="BZO813" s="40"/>
      <c r="BZP813" s="40"/>
      <c r="BZQ813" s="40"/>
      <c r="BZR813" s="40"/>
      <c r="BZS813" s="40"/>
      <c r="BZT813" s="40"/>
      <c r="BZU813" s="40"/>
      <c r="BZV813" s="40"/>
      <c r="BZW813" s="40"/>
      <c r="BZX813" s="40"/>
      <c r="BZY813" s="40"/>
      <c r="BZZ813" s="40"/>
      <c r="CAA813" s="40"/>
      <c r="CAB813" s="40"/>
      <c r="CAC813" s="40"/>
      <c r="CAD813" s="40"/>
      <c r="CAE813" s="40"/>
      <c r="CAF813" s="40"/>
      <c r="CAG813" s="40"/>
      <c r="CAH813" s="40"/>
      <c r="CAI813" s="40"/>
      <c r="CAJ813" s="40"/>
      <c r="CAK813" s="40"/>
      <c r="CAL813" s="40"/>
      <c r="CAM813" s="40"/>
      <c r="CAN813" s="40"/>
      <c r="CAO813" s="40"/>
      <c r="CAP813" s="40"/>
      <c r="CAQ813" s="40"/>
      <c r="CAR813" s="40"/>
      <c r="CAS813" s="40"/>
      <c r="CAT813" s="40"/>
      <c r="CAU813" s="40"/>
      <c r="CAV813" s="40"/>
      <c r="CAW813" s="40"/>
      <c r="CAX813" s="40"/>
      <c r="CAY813" s="40"/>
      <c r="CAZ813" s="40"/>
      <c r="CBA813" s="40"/>
      <c r="CBB813" s="40"/>
      <c r="CBC813" s="40"/>
      <c r="CBD813" s="40"/>
      <c r="CBE813" s="40"/>
      <c r="CBF813" s="40"/>
      <c r="CBG813" s="40"/>
      <c r="CBH813" s="40"/>
      <c r="CBI813" s="40"/>
      <c r="CBJ813" s="40"/>
      <c r="CBK813" s="40"/>
      <c r="CBL813" s="40"/>
      <c r="CBM813" s="40"/>
      <c r="CBN813" s="40"/>
      <c r="CBO813" s="40"/>
      <c r="CBP813" s="40"/>
      <c r="CBQ813" s="40"/>
      <c r="CBR813" s="40"/>
      <c r="CBS813" s="40"/>
      <c r="CBT813" s="40"/>
      <c r="CBU813" s="40"/>
      <c r="CBV813" s="40"/>
      <c r="CBW813" s="40"/>
      <c r="CBX813" s="40"/>
      <c r="CBY813" s="40"/>
      <c r="CBZ813" s="40"/>
      <c r="CCA813" s="40"/>
      <c r="CCB813" s="40"/>
      <c r="CCC813" s="40"/>
      <c r="CCD813" s="40"/>
      <c r="CCE813" s="40"/>
      <c r="CCF813" s="40"/>
      <c r="CCG813" s="40"/>
      <c r="CCH813" s="40"/>
      <c r="CCI813" s="40"/>
      <c r="CCJ813" s="40"/>
      <c r="CCK813" s="40"/>
      <c r="CCL813" s="40"/>
      <c r="CCM813" s="40"/>
      <c r="CCN813" s="40"/>
      <c r="CCO813" s="40"/>
      <c r="CCP813" s="40"/>
      <c r="CCQ813" s="40"/>
      <c r="CCR813" s="40"/>
      <c r="CCS813" s="40"/>
      <c r="CCT813" s="40"/>
      <c r="CCU813" s="40"/>
      <c r="CCV813" s="40"/>
      <c r="CCW813" s="40"/>
      <c r="CCX813" s="40"/>
      <c r="CCY813" s="40"/>
      <c r="CCZ813" s="40"/>
      <c r="CDA813" s="40"/>
      <c r="CDB813" s="40"/>
      <c r="CDC813" s="40"/>
      <c r="CDD813" s="40"/>
      <c r="CDE813" s="40"/>
      <c r="CDF813" s="40"/>
      <c r="CDG813" s="40"/>
      <c r="CDH813" s="40"/>
      <c r="CDI813" s="40"/>
      <c r="CDJ813" s="40"/>
      <c r="CDK813" s="40"/>
      <c r="CDL813" s="40"/>
      <c r="CDM813" s="40"/>
      <c r="CDN813" s="40"/>
      <c r="CDO813" s="40"/>
      <c r="CDP813" s="40"/>
      <c r="CDQ813" s="40"/>
      <c r="CDR813" s="40"/>
      <c r="CDS813" s="40"/>
      <c r="CDT813" s="40"/>
      <c r="CDU813" s="40"/>
      <c r="CDV813" s="40"/>
      <c r="CDW813" s="40"/>
      <c r="CDX813" s="40"/>
      <c r="CDY813" s="40"/>
      <c r="CDZ813" s="40"/>
      <c r="CEA813" s="40"/>
      <c r="CEB813" s="40"/>
      <c r="CEC813" s="40"/>
      <c r="CED813" s="40"/>
      <c r="CEE813" s="40"/>
      <c r="CEF813" s="40"/>
      <c r="CEG813" s="40"/>
      <c r="CEH813" s="40"/>
      <c r="CEI813" s="40"/>
      <c r="CEJ813" s="40"/>
      <c r="CEK813" s="40"/>
      <c r="CEL813" s="40"/>
      <c r="CEM813" s="40"/>
      <c r="CEN813" s="40"/>
      <c r="CEO813" s="40"/>
      <c r="CEP813" s="40"/>
      <c r="CEQ813" s="40"/>
      <c r="CER813" s="40"/>
      <c r="CES813" s="40"/>
      <c r="CET813" s="40"/>
      <c r="CEU813" s="40"/>
      <c r="CEV813" s="40"/>
      <c r="CEW813" s="40"/>
      <c r="CEX813" s="40"/>
      <c r="CEY813" s="40"/>
      <c r="CEZ813" s="40"/>
      <c r="CFA813" s="40"/>
      <c r="CFB813" s="40"/>
      <c r="CFC813" s="40"/>
      <c r="CFD813" s="40"/>
      <c r="CFE813" s="40"/>
      <c r="CFF813" s="40"/>
      <c r="CFG813" s="40"/>
      <c r="CFH813" s="40"/>
      <c r="CFI813" s="40"/>
      <c r="CFJ813" s="40"/>
      <c r="CFK813" s="40"/>
      <c r="CFL813" s="40"/>
      <c r="CFM813" s="40"/>
      <c r="CFN813" s="40"/>
      <c r="CFO813" s="40"/>
      <c r="CFP813" s="40"/>
      <c r="CFQ813" s="40"/>
      <c r="CFR813" s="40"/>
      <c r="CFS813" s="40"/>
      <c r="CFT813" s="40"/>
      <c r="CFU813" s="40"/>
      <c r="CFV813" s="40"/>
      <c r="CFW813" s="40"/>
      <c r="CFX813" s="40"/>
      <c r="CFY813" s="40"/>
      <c r="CFZ813" s="40"/>
      <c r="CGA813" s="40"/>
      <c r="CGB813" s="40"/>
      <c r="CGC813" s="40"/>
      <c r="CGD813" s="40"/>
      <c r="CGE813" s="40"/>
      <c r="CGF813" s="40"/>
      <c r="CGG813" s="40"/>
      <c r="CGH813" s="40"/>
      <c r="CGI813" s="40"/>
      <c r="CGJ813" s="40"/>
      <c r="CGK813" s="40"/>
      <c r="CGL813" s="40"/>
      <c r="CGM813" s="40"/>
      <c r="CGN813" s="40"/>
      <c r="CGO813" s="40"/>
      <c r="CGP813" s="40"/>
      <c r="CGQ813" s="40"/>
      <c r="CGR813" s="40"/>
      <c r="CGS813" s="40"/>
      <c r="CGT813" s="40"/>
      <c r="CGU813" s="40"/>
      <c r="CGV813" s="40"/>
      <c r="CGW813" s="40"/>
      <c r="CGX813" s="40"/>
      <c r="CGY813" s="40"/>
      <c r="CGZ813" s="40"/>
      <c r="CHA813" s="40"/>
      <c r="CHB813" s="40"/>
      <c r="CHC813" s="40"/>
      <c r="CHD813" s="40"/>
      <c r="CHE813" s="40"/>
      <c r="CHF813" s="40"/>
      <c r="CHG813" s="40"/>
      <c r="CHH813" s="40"/>
      <c r="CHI813" s="40"/>
      <c r="CHJ813" s="40"/>
      <c r="CHK813" s="40"/>
      <c r="CHL813" s="40"/>
      <c r="CHM813" s="40"/>
      <c r="CHN813" s="40"/>
      <c r="CHO813" s="40"/>
      <c r="CHP813" s="40"/>
      <c r="CHQ813" s="40"/>
      <c r="CHR813" s="40"/>
      <c r="CHS813" s="40"/>
      <c r="CHT813" s="40"/>
      <c r="CHU813" s="40"/>
      <c r="CHV813" s="40"/>
      <c r="CHW813" s="40"/>
      <c r="CHX813" s="40"/>
      <c r="CHY813" s="40"/>
      <c r="CHZ813" s="40"/>
      <c r="CIA813" s="40"/>
      <c r="CIB813" s="40"/>
      <c r="CIC813" s="40"/>
      <c r="CID813" s="40"/>
      <c r="CIE813" s="40"/>
      <c r="CIF813" s="40"/>
      <c r="CIG813" s="40"/>
      <c r="CIH813" s="40"/>
      <c r="CII813" s="40"/>
      <c r="CIJ813" s="40"/>
      <c r="CIK813" s="40"/>
      <c r="CIL813" s="40"/>
      <c r="CIM813" s="40"/>
      <c r="CIN813" s="40"/>
      <c r="CIO813" s="40"/>
      <c r="CIP813" s="40"/>
      <c r="CIQ813" s="40"/>
      <c r="CIR813" s="40"/>
      <c r="CIS813" s="40"/>
      <c r="CIT813" s="40"/>
      <c r="CIU813" s="40"/>
      <c r="CIV813" s="40"/>
      <c r="CIW813" s="40"/>
      <c r="CIX813" s="40"/>
      <c r="CIY813" s="40"/>
      <c r="CIZ813" s="40"/>
      <c r="CJA813" s="40"/>
      <c r="CJB813" s="40"/>
      <c r="CJC813" s="40"/>
      <c r="CJD813" s="40"/>
      <c r="CJE813" s="40"/>
      <c r="CJF813" s="40"/>
      <c r="CJG813" s="40"/>
      <c r="CJH813" s="40"/>
      <c r="CJI813" s="40"/>
      <c r="CJJ813" s="40"/>
      <c r="CJK813" s="40"/>
      <c r="CJL813" s="40"/>
      <c r="CJM813" s="40"/>
      <c r="CJN813" s="40"/>
      <c r="CJO813" s="40"/>
      <c r="CJP813" s="40"/>
      <c r="CJQ813" s="40"/>
      <c r="CJR813" s="40"/>
      <c r="CJS813" s="40"/>
      <c r="CJT813" s="40"/>
      <c r="CJU813" s="40"/>
      <c r="CJV813" s="40"/>
      <c r="CJW813" s="40"/>
      <c r="CJX813" s="40"/>
      <c r="CJY813" s="40"/>
      <c r="CJZ813" s="40"/>
      <c r="CKA813" s="40"/>
      <c r="CKB813" s="40"/>
      <c r="CKC813" s="40"/>
      <c r="CKD813" s="40"/>
      <c r="CKE813" s="40"/>
      <c r="CKF813" s="40"/>
      <c r="CKG813" s="40"/>
      <c r="CKH813" s="40"/>
      <c r="CKI813" s="40"/>
      <c r="CKJ813" s="40"/>
      <c r="CKK813" s="40"/>
      <c r="CKL813" s="40"/>
      <c r="CKM813" s="40"/>
      <c r="CKN813" s="40"/>
      <c r="CKO813" s="40"/>
      <c r="CKP813" s="40"/>
      <c r="CKQ813" s="40"/>
      <c r="CKR813" s="40"/>
      <c r="CKS813" s="40"/>
      <c r="CKT813" s="40"/>
      <c r="CKU813" s="40"/>
      <c r="CKV813" s="40"/>
      <c r="CKW813" s="40"/>
      <c r="CKX813" s="40"/>
      <c r="CKY813" s="40"/>
      <c r="CKZ813" s="40"/>
      <c r="CLA813" s="40"/>
      <c r="CLB813" s="40"/>
      <c r="CLC813" s="40"/>
      <c r="CLD813" s="40"/>
      <c r="CLE813" s="40"/>
      <c r="CLF813" s="40"/>
      <c r="CLG813" s="40"/>
      <c r="CLH813" s="40"/>
      <c r="CLI813" s="40"/>
      <c r="CLJ813" s="40"/>
      <c r="CLK813" s="40"/>
      <c r="CLL813" s="40"/>
      <c r="CLM813" s="40"/>
      <c r="CLN813" s="40"/>
      <c r="CLO813" s="40"/>
      <c r="CLP813" s="40"/>
      <c r="CLQ813" s="40"/>
      <c r="CLR813" s="40"/>
      <c r="CLS813" s="40"/>
      <c r="CLT813" s="40"/>
      <c r="CLU813" s="40"/>
      <c r="CLV813" s="40"/>
      <c r="CLW813" s="40"/>
      <c r="CLX813" s="40"/>
      <c r="CLY813" s="40"/>
      <c r="CLZ813" s="40"/>
      <c r="CMA813" s="40"/>
      <c r="CMB813" s="40"/>
      <c r="CMC813" s="40"/>
      <c r="CMD813" s="40"/>
      <c r="CME813" s="40"/>
      <c r="CMF813" s="40"/>
      <c r="CMG813" s="40"/>
      <c r="CMH813" s="40"/>
      <c r="CMI813" s="40"/>
      <c r="CMJ813" s="40"/>
      <c r="CMK813" s="40"/>
      <c r="CML813" s="40"/>
      <c r="CMM813" s="40"/>
      <c r="CMN813" s="40"/>
      <c r="CMO813" s="40"/>
      <c r="CMP813" s="40"/>
      <c r="CMQ813" s="40"/>
      <c r="CMR813" s="40"/>
      <c r="CMS813" s="40"/>
      <c r="CMT813" s="40"/>
      <c r="CMU813" s="40"/>
      <c r="CMV813" s="40"/>
      <c r="CMW813" s="40"/>
      <c r="CMX813" s="40"/>
      <c r="CMY813" s="40"/>
      <c r="CMZ813" s="40"/>
      <c r="CNA813" s="40"/>
      <c r="CNB813" s="40"/>
      <c r="CNC813" s="40"/>
      <c r="CND813" s="40"/>
      <c r="CNE813" s="40"/>
      <c r="CNF813" s="40"/>
      <c r="CNG813" s="40"/>
      <c r="CNH813" s="40"/>
      <c r="CNI813" s="40"/>
      <c r="CNJ813" s="40"/>
      <c r="CNK813" s="40"/>
      <c r="CNL813" s="40"/>
      <c r="CNM813" s="40"/>
      <c r="CNN813" s="40"/>
      <c r="CNO813" s="40"/>
      <c r="CNP813" s="40"/>
      <c r="CNQ813" s="40"/>
      <c r="CNR813" s="40"/>
      <c r="CNS813" s="40"/>
      <c r="CNT813" s="40"/>
      <c r="CNU813" s="40"/>
      <c r="CNV813" s="40"/>
      <c r="CNW813" s="40"/>
      <c r="CNX813" s="40"/>
      <c r="CNY813" s="40"/>
      <c r="CNZ813" s="40"/>
      <c r="COA813" s="40"/>
      <c r="COB813" s="40"/>
      <c r="COC813" s="40"/>
      <c r="COD813" s="40"/>
      <c r="COE813" s="40"/>
      <c r="COF813" s="40"/>
      <c r="COG813" s="40"/>
      <c r="COH813" s="40"/>
      <c r="COI813" s="40"/>
      <c r="COJ813" s="40"/>
      <c r="COK813" s="40"/>
      <c r="COL813" s="40"/>
      <c r="COM813" s="40"/>
      <c r="CON813" s="40"/>
      <c r="COO813" s="40"/>
      <c r="COP813" s="40"/>
      <c r="COQ813" s="40"/>
      <c r="COR813" s="40"/>
      <c r="COS813" s="40"/>
      <c r="COT813" s="40"/>
      <c r="COU813" s="40"/>
      <c r="COV813" s="40"/>
      <c r="COW813" s="40"/>
      <c r="COX813" s="40"/>
      <c r="COY813" s="40"/>
      <c r="COZ813" s="40"/>
      <c r="CPA813" s="40"/>
      <c r="CPB813" s="40"/>
      <c r="CPC813" s="40"/>
      <c r="CPD813" s="40"/>
      <c r="CPE813" s="40"/>
      <c r="CPF813" s="40"/>
      <c r="CPG813" s="40"/>
      <c r="CPH813" s="40"/>
      <c r="CPI813" s="40"/>
      <c r="CPJ813" s="40"/>
      <c r="CPK813" s="40"/>
      <c r="CPL813" s="40"/>
      <c r="CPM813" s="40"/>
      <c r="CPN813" s="40"/>
      <c r="CPO813" s="40"/>
      <c r="CPP813" s="40"/>
      <c r="CPQ813" s="40"/>
      <c r="CPR813" s="40"/>
      <c r="CPS813" s="40"/>
      <c r="CPT813" s="40"/>
      <c r="CPU813" s="40"/>
      <c r="CPV813" s="40"/>
      <c r="CPW813" s="40"/>
      <c r="CPX813" s="40"/>
      <c r="CPY813" s="40"/>
      <c r="CPZ813" s="40"/>
      <c r="CQA813" s="40"/>
      <c r="CQB813" s="40"/>
      <c r="CQC813" s="40"/>
      <c r="CQD813" s="40"/>
      <c r="CQE813" s="40"/>
      <c r="CQF813" s="40"/>
      <c r="CQG813" s="40"/>
      <c r="CQH813" s="40"/>
      <c r="CQI813" s="40"/>
      <c r="CQJ813" s="40"/>
      <c r="CQK813" s="40"/>
      <c r="CQL813" s="40"/>
      <c r="CQM813" s="40"/>
      <c r="CQN813" s="40"/>
      <c r="CQO813" s="40"/>
      <c r="CQP813" s="40"/>
      <c r="CQQ813" s="40"/>
      <c r="CQR813" s="40"/>
      <c r="CQS813" s="40"/>
      <c r="CQT813" s="40"/>
      <c r="CQU813" s="40"/>
      <c r="CQV813" s="40"/>
      <c r="CQW813" s="40"/>
      <c r="CQX813" s="40"/>
      <c r="CQY813" s="40"/>
      <c r="CQZ813" s="40"/>
      <c r="CRA813" s="40"/>
      <c r="CRB813" s="40"/>
      <c r="CRC813" s="40"/>
      <c r="CRD813" s="40"/>
      <c r="CRE813" s="40"/>
      <c r="CRF813" s="40"/>
      <c r="CRG813" s="40"/>
      <c r="CRH813" s="40"/>
      <c r="CRI813" s="40"/>
      <c r="CRJ813" s="40"/>
      <c r="CRK813" s="40"/>
      <c r="CRL813" s="40"/>
      <c r="CRM813" s="40"/>
      <c r="CRN813" s="40"/>
      <c r="CRO813" s="40"/>
      <c r="CRP813" s="40"/>
      <c r="CRQ813" s="40"/>
      <c r="CRR813" s="40"/>
      <c r="CRS813" s="40"/>
      <c r="CRT813" s="40"/>
      <c r="CRU813" s="40"/>
      <c r="CRV813" s="40"/>
      <c r="CRW813" s="40"/>
      <c r="CRX813" s="40"/>
      <c r="CRY813" s="40"/>
      <c r="CRZ813" s="40"/>
      <c r="CSA813" s="40"/>
      <c r="CSB813" s="40"/>
      <c r="CSC813" s="40"/>
      <c r="CSD813" s="40"/>
      <c r="CSE813" s="40"/>
      <c r="CSF813" s="40"/>
      <c r="CSG813" s="40"/>
      <c r="CSH813" s="40"/>
      <c r="CSI813" s="40"/>
      <c r="CSJ813" s="40"/>
      <c r="CSK813" s="40"/>
      <c r="CSL813" s="40"/>
      <c r="CSM813" s="40"/>
      <c r="CSN813" s="40"/>
      <c r="CSO813" s="40"/>
      <c r="CSP813" s="40"/>
      <c r="CSQ813" s="40"/>
      <c r="CSR813" s="40"/>
      <c r="CSS813" s="40"/>
      <c r="CST813" s="40"/>
      <c r="CSU813" s="40"/>
      <c r="CSV813" s="40"/>
      <c r="CSW813" s="40"/>
      <c r="CSX813" s="40"/>
      <c r="CSY813" s="40"/>
      <c r="CSZ813" s="40"/>
      <c r="CTA813" s="40"/>
      <c r="CTB813" s="40"/>
      <c r="CTC813" s="40"/>
      <c r="CTD813" s="40"/>
      <c r="CTE813" s="40"/>
      <c r="CTF813" s="40"/>
      <c r="CTG813" s="40"/>
      <c r="CTH813" s="40"/>
      <c r="CTI813" s="40"/>
      <c r="CTJ813" s="40"/>
      <c r="CTK813" s="40"/>
      <c r="CTL813" s="40"/>
      <c r="CTM813" s="40"/>
      <c r="CTN813" s="40"/>
      <c r="CTO813" s="40"/>
      <c r="CTP813" s="40"/>
      <c r="CTQ813" s="40"/>
      <c r="CTR813" s="40"/>
      <c r="CTS813" s="40"/>
      <c r="CTT813" s="40"/>
      <c r="CTU813" s="40"/>
      <c r="CTV813" s="40"/>
      <c r="CTW813" s="40"/>
      <c r="CTX813" s="40"/>
      <c r="CTY813" s="40"/>
      <c r="CTZ813" s="40"/>
      <c r="CUA813" s="40"/>
      <c r="CUB813" s="40"/>
      <c r="CUC813" s="40"/>
      <c r="CUD813" s="40"/>
      <c r="CUE813" s="40"/>
      <c r="CUF813" s="40"/>
      <c r="CUG813" s="40"/>
      <c r="CUH813" s="40"/>
      <c r="CUI813" s="40"/>
      <c r="CUJ813" s="40"/>
      <c r="CUK813" s="40"/>
      <c r="CUL813" s="40"/>
      <c r="CUM813" s="40"/>
      <c r="CUN813" s="40"/>
      <c r="CUO813" s="40"/>
      <c r="CUP813" s="40"/>
      <c r="CUQ813" s="40"/>
      <c r="CUR813" s="40"/>
      <c r="CUS813" s="40"/>
      <c r="CUT813" s="40"/>
      <c r="CUU813" s="40"/>
      <c r="CUV813" s="40"/>
      <c r="CUW813" s="40"/>
      <c r="CUX813" s="40"/>
      <c r="CUY813" s="40"/>
      <c r="CUZ813" s="40"/>
      <c r="CVA813" s="40"/>
      <c r="CVB813" s="40"/>
      <c r="CVC813" s="40"/>
      <c r="CVD813" s="40"/>
      <c r="CVE813" s="40"/>
      <c r="CVF813" s="40"/>
      <c r="CVG813" s="40"/>
      <c r="CVH813" s="40"/>
      <c r="CVI813" s="40"/>
      <c r="CVJ813" s="40"/>
      <c r="CVK813" s="40"/>
      <c r="CVL813" s="40"/>
      <c r="CVM813" s="40"/>
      <c r="CVN813" s="40"/>
      <c r="CVO813" s="40"/>
      <c r="CVP813" s="40"/>
      <c r="CVQ813" s="40"/>
      <c r="CVR813" s="40"/>
      <c r="CVS813" s="40"/>
      <c r="CVT813" s="40"/>
      <c r="CVU813" s="40"/>
      <c r="CVV813" s="40"/>
      <c r="CVW813" s="40"/>
      <c r="CVX813" s="40"/>
      <c r="CVY813" s="40"/>
      <c r="CVZ813" s="40"/>
      <c r="CWA813" s="40"/>
      <c r="CWB813" s="40"/>
      <c r="CWC813" s="40"/>
      <c r="CWD813" s="40"/>
      <c r="CWE813" s="40"/>
      <c r="CWF813" s="40"/>
      <c r="CWG813" s="40"/>
      <c r="CWH813" s="40"/>
      <c r="CWI813" s="40"/>
      <c r="CWJ813" s="40"/>
      <c r="CWK813" s="40"/>
      <c r="CWL813" s="40"/>
      <c r="CWM813" s="40"/>
      <c r="CWN813" s="40"/>
      <c r="CWO813" s="40"/>
      <c r="CWP813" s="40"/>
      <c r="CWQ813" s="40"/>
      <c r="CWR813" s="40"/>
      <c r="CWS813" s="40"/>
      <c r="CWT813" s="40"/>
      <c r="CWU813" s="40"/>
      <c r="CWV813" s="40"/>
      <c r="CWW813" s="40"/>
      <c r="CWX813" s="40"/>
      <c r="CWY813" s="40"/>
      <c r="CWZ813" s="40"/>
      <c r="CXA813" s="40"/>
      <c r="CXB813" s="40"/>
      <c r="CXC813" s="40"/>
      <c r="CXD813" s="40"/>
      <c r="CXE813" s="40"/>
      <c r="CXF813" s="40"/>
      <c r="CXG813" s="40"/>
      <c r="CXH813" s="40"/>
      <c r="CXI813" s="40"/>
      <c r="CXJ813" s="40"/>
      <c r="CXK813" s="40"/>
      <c r="CXL813" s="40"/>
      <c r="CXM813" s="40"/>
      <c r="CXN813" s="40"/>
      <c r="CXO813" s="40"/>
      <c r="CXP813" s="40"/>
      <c r="CXQ813" s="40"/>
      <c r="CXR813" s="40"/>
      <c r="CXS813" s="40"/>
      <c r="CXT813" s="40"/>
      <c r="CXU813" s="40"/>
      <c r="CXV813" s="40"/>
      <c r="CXW813" s="40"/>
      <c r="CXX813" s="40"/>
      <c r="CXY813" s="40"/>
      <c r="CXZ813" s="40"/>
      <c r="CYA813" s="40"/>
      <c r="CYB813" s="40"/>
      <c r="CYC813" s="40"/>
      <c r="CYD813" s="40"/>
      <c r="CYE813" s="40"/>
      <c r="CYF813" s="40"/>
      <c r="CYG813" s="40"/>
      <c r="CYH813" s="40"/>
      <c r="CYI813" s="40"/>
      <c r="CYJ813" s="40"/>
      <c r="CYK813" s="40"/>
      <c r="CYL813" s="40"/>
      <c r="CYM813" s="40"/>
      <c r="CYN813" s="40"/>
      <c r="CYO813" s="40"/>
      <c r="CYP813" s="40"/>
      <c r="CYQ813" s="40"/>
      <c r="CYR813" s="40"/>
      <c r="CYS813" s="40"/>
      <c r="CYT813" s="40"/>
      <c r="CYU813" s="40"/>
      <c r="CYV813" s="40"/>
      <c r="CYW813" s="40"/>
      <c r="CYX813" s="40"/>
      <c r="CYY813" s="40"/>
      <c r="CYZ813" s="40"/>
      <c r="CZA813" s="40"/>
      <c r="CZB813" s="40"/>
      <c r="CZC813" s="40"/>
      <c r="CZD813" s="40"/>
      <c r="CZE813" s="40"/>
      <c r="CZF813" s="40"/>
      <c r="CZG813" s="40"/>
      <c r="CZH813" s="40"/>
      <c r="CZI813" s="40"/>
      <c r="CZJ813" s="40"/>
      <c r="CZK813" s="40"/>
      <c r="CZL813" s="40"/>
      <c r="CZM813" s="40"/>
      <c r="CZN813" s="40"/>
      <c r="CZO813" s="40"/>
      <c r="CZP813" s="40"/>
      <c r="CZQ813" s="40"/>
      <c r="CZR813" s="40"/>
      <c r="CZS813" s="40"/>
      <c r="CZT813" s="40"/>
      <c r="CZU813" s="40"/>
      <c r="CZV813" s="40"/>
      <c r="CZW813" s="40"/>
      <c r="CZX813" s="40"/>
      <c r="CZY813" s="40"/>
      <c r="CZZ813" s="40"/>
      <c r="DAA813" s="40"/>
      <c r="DAB813" s="40"/>
      <c r="DAC813" s="40"/>
      <c r="DAD813" s="40"/>
      <c r="DAE813" s="40"/>
      <c r="DAF813" s="40"/>
      <c r="DAG813" s="40"/>
      <c r="DAH813" s="40"/>
      <c r="DAI813" s="40"/>
      <c r="DAJ813" s="40"/>
      <c r="DAK813" s="40"/>
      <c r="DAL813" s="40"/>
      <c r="DAM813" s="40"/>
      <c r="DAN813" s="40"/>
      <c r="DAO813" s="40"/>
      <c r="DAP813" s="40"/>
      <c r="DAQ813" s="40"/>
      <c r="DAR813" s="40"/>
      <c r="DAS813" s="40"/>
      <c r="DAT813" s="40"/>
      <c r="DAU813" s="40"/>
      <c r="DAV813" s="40"/>
      <c r="DAW813" s="40"/>
      <c r="DAX813" s="40"/>
      <c r="DAY813" s="40"/>
      <c r="DAZ813" s="40"/>
      <c r="DBA813" s="40"/>
      <c r="DBB813" s="40"/>
      <c r="DBC813" s="40"/>
      <c r="DBD813" s="40"/>
      <c r="DBE813" s="40"/>
      <c r="DBF813" s="40"/>
      <c r="DBG813" s="40"/>
      <c r="DBH813" s="40"/>
      <c r="DBI813" s="40"/>
      <c r="DBJ813" s="40"/>
      <c r="DBK813" s="40"/>
      <c r="DBL813" s="40"/>
      <c r="DBM813" s="40"/>
      <c r="DBN813" s="40"/>
      <c r="DBO813" s="40"/>
      <c r="DBP813" s="40"/>
      <c r="DBQ813" s="40"/>
      <c r="DBR813" s="40"/>
      <c r="DBS813" s="40"/>
      <c r="DBT813" s="40"/>
      <c r="DBU813" s="40"/>
      <c r="DBV813" s="40"/>
      <c r="DBW813" s="40"/>
      <c r="DBX813" s="40"/>
      <c r="DBY813" s="40"/>
      <c r="DBZ813" s="40"/>
      <c r="DCA813" s="40"/>
      <c r="DCB813" s="40"/>
      <c r="DCC813" s="40"/>
      <c r="DCD813" s="40"/>
      <c r="DCE813" s="40"/>
      <c r="DCF813" s="40"/>
      <c r="DCG813" s="40"/>
      <c r="DCH813" s="40"/>
      <c r="DCI813" s="40"/>
      <c r="DCJ813" s="40"/>
      <c r="DCK813" s="40"/>
      <c r="DCL813" s="40"/>
      <c r="DCM813" s="40"/>
      <c r="DCN813" s="40"/>
      <c r="DCO813" s="40"/>
      <c r="DCP813" s="40"/>
      <c r="DCQ813" s="40"/>
      <c r="DCR813" s="40"/>
      <c r="DCS813" s="40"/>
      <c r="DCT813" s="40"/>
      <c r="DCU813" s="40"/>
      <c r="DCV813" s="40"/>
      <c r="DCW813" s="40"/>
      <c r="DCX813" s="40"/>
      <c r="DCY813" s="40"/>
      <c r="DCZ813" s="40"/>
      <c r="DDA813" s="40"/>
      <c r="DDB813" s="40"/>
      <c r="DDC813" s="40"/>
      <c r="DDD813" s="40"/>
      <c r="DDE813" s="40"/>
      <c r="DDF813" s="40"/>
      <c r="DDG813" s="40"/>
      <c r="DDH813" s="40"/>
      <c r="DDI813" s="40"/>
      <c r="DDJ813" s="40"/>
      <c r="DDK813" s="40"/>
      <c r="DDL813" s="40"/>
      <c r="DDM813" s="40"/>
      <c r="DDN813" s="40"/>
      <c r="DDO813" s="40"/>
      <c r="DDP813" s="40"/>
      <c r="DDQ813" s="40"/>
      <c r="DDR813" s="40"/>
      <c r="DDS813" s="40"/>
      <c r="DDT813" s="40"/>
      <c r="DDU813" s="40"/>
      <c r="DDV813" s="40"/>
      <c r="DDW813" s="40"/>
      <c r="DDX813" s="40"/>
      <c r="DDY813" s="40"/>
      <c r="DDZ813" s="40"/>
      <c r="DEA813" s="40"/>
      <c r="DEB813" s="40"/>
      <c r="DEC813" s="40"/>
      <c r="DED813" s="40"/>
      <c r="DEE813" s="40"/>
      <c r="DEF813" s="40"/>
      <c r="DEG813" s="40"/>
      <c r="DEH813" s="40"/>
      <c r="DEI813" s="40"/>
      <c r="DEJ813" s="40"/>
      <c r="DEK813" s="40"/>
      <c r="DEL813" s="40"/>
      <c r="DEM813" s="40"/>
      <c r="DEN813" s="40"/>
      <c r="DEO813" s="40"/>
      <c r="DEP813" s="40"/>
      <c r="DEQ813" s="40"/>
      <c r="DER813" s="40"/>
      <c r="DES813" s="40"/>
      <c r="DET813" s="40"/>
      <c r="DEU813" s="40"/>
      <c r="DEV813" s="40"/>
      <c r="DEW813" s="40"/>
      <c r="DEX813" s="40"/>
      <c r="DEY813" s="40"/>
      <c r="DEZ813" s="40"/>
      <c r="DFA813" s="40"/>
      <c r="DFB813" s="40"/>
      <c r="DFC813" s="40"/>
      <c r="DFD813" s="40"/>
      <c r="DFE813" s="40"/>
      <c r="DFF813" s="40"/>
      <c r="DFG813" s="40"/>
      <c r="DFH813" s="40"/>
      <c r="DFI813" s="40"/>
      <c r="DFJ813" s="40"/>
      <c r="DFK813" s="40"/>
      <c r="DFL813" s="40"/>
      <c r="DFM813" s="40"/>
      <c r="DFN813" s="40"/>
      <c r="DFO813" s="40"/>
      <c r="DFP813" s="40"/>
      <c r="DFQ813" s="40"/>
      <c r="DFR813" s="40"/>
      <c r="DFS813" s="40"/>
      <c r="DFT813" s="40"/>
      <c r="DFU813" s="40"/>
      <c r="DFV813" s="40"/>
      <c r="DFW813" s="40"/>
      <c r="DFX813" s="40"/>
      <c r="DFY813" s="40"/>
      <c r="DFZ813" s="40"/>
      <c r="DGA813" s="40"/>
      <c r="DGB813" s="40"/>
      <c r="DGC813" s="40"/>
      <c r="DGD813" s="40"/>
      <c r="DGE813" s="40"/>
      <c r="DGF813" s="40"/>
      <c r="DGG813" s="40"/>
      <c r="DGH813" s="40"/>
      <c r="DGI813" s="40"/>
      <c r="DGJ813" s="40"/>
      <c r="DGK813" s="40"/>
      <c r="DGL813" s="40"/>
      <c r="DGM813" s="40"/>
      <c r="DGN813" s="40"/>
      <c r="DGO813" s="40"/>
      <c r="DGP813" s="40"/>
      <c r="DGQ813" s="40"/>
      <c r="DGR813" s="40"/>
      <c r="DGS813" s="40"/>
      <c r="DGT813" s="40"/>
      <c r="DGU813" s="40"/>
      <c r="DGV813" s="40"/>
      <c r="DGW813" s="40"/>
      <c r="DGX813" s="40"/>
      <c r="DGY813" s="40"/>
      <c r="DGZ813" s="40"/>
      <c r="DHA813" s="40"/>
      <c r="DHB813" s="40"/>
      <c r="DHC813" s="40"/>
      <c r="DHD813" s="40"/>
      <c r="DHE813" s="40"/>
      <c r="DHF813" s="40"/>
      <c r="DHG813" s="40"/>
      <c r="DHH813" s="40"/>
      <c r="DHI813" s="40"/>
      <c r="DHJ813" s="40"/>
      <c r="DHK813" s="40"/>
      <c r="DHL813" s="40"/>
      <c r="DHM813" s="40"/>
      <c r="DHN813" s="40"/>
      <c r="DHO813" s="40"/>
      <c r="DHP813" s="40"/>
      <c r="DHQ813" s="40"/>
      <c r="DHR813" s="40"/>
      <c r="DHS813" s="40"/>
      <c r="DHT813" s="40"/>
      <c r="DHU813" s="40"/>
      <c r="DHV813" s="40"/>
      <c r="DHW813" s="40"/>
      <c r="DHX813" s="40"/>
      <c r="DHY813" s="40"/>
      <c r="DHZ813" s="40"/>
      <c r="DIA813" s="40"/>
      <c r="DIB813" s="40"/>
      <c r="DIC813" s="40"/>
      <c r="DID813" s="40"/>
      <c r="DIE813" s="40"/>
      <c r="DIF813" s="40"/>
      <c r="DIG813" s="40"/>
      <c r="DIH813" s="40"/>
      <c r="DII813" s="40"/>
      <c r="DIJ813" s="40"/>
      <c r="DIK813" s="40"/>
      <c r="DIL813" s="40"/>
      <c r="DIM813" s="40"/>
      <c r="DIN813" s="40"/>
      <c r="DIO813" s="40"/>
      <c r="DIP813" s="40"/>
      <c r="DIQ813" s="40"/>
      <c r="DIR813" s="40"/>
      <c r="DIS813" s="40"/>
      <c r="DIT813" s="40"/>
      <c r="DIU813" s="40"/>
      <c r="DIV813" s="40"/>
      <c r="DIW813" s="40"/>
      <c r="DIX813" s="40"/>
      <c r="DIY813" s="40"/>
      <c r="DIZ813" s="40"/>
      <c r="DJA813" s="40"/>
      <c r="DJB813" s="40"/>
      <c r="DJC813" s="40"/>
      <c r="DJD813" s="40"/>
      <c r="DJE813" s="40"/>
      <c r="DJF813" s="40"/>
      <c r="DJG813" s="40"/>
      <c r="DJH813" s="40"/>
      <c r="DJI813" s="40"/>
      <c r="DJJ813" s="40"/>
      <c r="DJK813" s="40"/>
      <c r="DJL813" s="40"/>
      <c r="DJM813" s="40"/>
      <c r="DJN813" s="40"/>
      <c r="DJO813" s="40"/>
      <c r="DJP813" s="40"/>
      <c r="DJQ813" s="40"/>
      <c r="DJR813" s="40"/>
      <c r="DJS813" s="40"/>
      <c r="DJT813" s="40"/>
      <c r="DJU813" s="40"/>
      <c r="DJV813" s="40"/>
      <c r="DJW813" s="40"/>
      <c r="DJX813" s="40"/>
      <c r="DJY813" s="40"/>
      <c r="DJZ813" s="40"/>
      <c r="DKA813" s="40"/>
      <c r="DKB813" s="40"/>
      <c r="DKC813" s="40"/>
      <c r="DKD813" s="40"/>
      <c r="DKE813" s="40"/>
      <c r="DKF813" s="40"/>
      <c r="DKG813" s="40"/>
      <c r="DKH813" s="40"/>
      <c r="DKI813" s="40"/>
      <c r="DKJ813" s="40"/>
      <c r="DKK813" s="40"/>
      <c r="DKL813" s="40"/>
      <c r="DKM813" s="40"/>
      <c r="DKN813" s="40"/>
      <c r="DKO813" s="40"/>
      <c r="DKP813" s="40"/>
      <c r="DKQ813" s="40"/>
      <c r="DKR813" s="40"/>
      <c r="DKS813" s="40"/>
      <c r="DKT813" s="40"/>
      <c r="DKU813" s="40"/>
      <c r="DKV813" s="40"/>
      <c r="DKW813" s="40"/>
      <c r="DKX813" s="40"/>
      <c r="DKY813" s="40"/>
      <c r="DKZ813" s="40"/>
      <c r="DLA813" s="40"/>
      <c r="DLB813" s="40"/>
      <c r="DLC813" s="40"/>
      <c r="DLD813" s="40"/>
      <c r="DLE813" s="40"/>
      <c r="DLF813" s="40"/>
      <c r="DLG813" s="40"/>
      <c r="DLH813" s="40"/>
      <c r="DLI813" s="40"/>
      <c r="DLJ813" s="40"/>
      <c r="DLK813" s="40"/>
      <c r="DLL813" s="40"/>
      <c r="DLM813" s="40"/>
      <c r="DLN813" s="40"/>
      <c r="DLO813" s="40"/>
      <c r="DLP813" s="40"/>
      <c r="DLQ813" s="40"/>
      <c r="DLR813" s="40"/>
      <c r="DLS813" s="40"/>
      <c r="DLT813" s="40"/>
      <c r="DLU813" s="40"/>
      <c r="DLV813" s="40"/>
      <c r="DLW813" s="40"/>
      <c r="DLX813" s="40"/>
      <c r="DLY813" s="40"/>
      <c r="DLZ813" s="40"/>
      <c r="DMA813" s="40"/>
      <c r="DMB813" s="40"/>
      <c r="DMC813" s="40"/>
      <c r="DMD813" s="40"/>
      <c r="DME813" s="40"/>
      <c r="DMF813" s="40"/>
      <c r="DMG813" s="40"/>
      <c r="DMH813" s="40"/>
      <c r="DMI813" s="40"/>
      <c r="DMJ813" s="40"/>
      <c r="DMK813" s="40"/>
      <c r="DML813" s="40"/>
      <c r="DMM813" s="40"/>
      <c r="DMN813" s="40"/>
      <c r="DMO813" s="40"/>
      <c r="DMP813" s="40"/>
      <c r="DMQ813" s="40"/>
      <c r="DMR813" s="40"/>
      <c r="DMS813" s="40"/>
      <c r="DMT813" s="40"/>
      <c r="DMU813" s="40"/>
      <c r="DMV813" s="40"/>
      <c r="DMW813" s="40"/>
      <c r="DMX813" s="40"/>
      <c r="DMY813" s="40"/>
      <c r="DMZ813" s="40"/>
      <c r="DNA813" s="40"/>
      <c r="DNB813" s="40"/>
      <c r="DNC813" s="40"/>
      <c r="DND813" s="40"/>
      <c r="DNE813" s="40"/>
      <c r="DNF813" s="40"/>
      <c r="DNG813" s="40"/>
      <c r="DNH813" s="40"/>
      <c r="DNI813" s="40"/>
      <c r="DNJ813" s="40"/>
      <c r="DNK813" s="40"/>
      <c r="DNL813" s="40"/>
      <c r="DNM813" s="40"/>
      <c r="DNN813" s="40"/>
      <c r="DNO813" s="40"/>
      <c r="DNP813" s="40"/>
      <c r="DNQ813" s="40"/>
      <c r="DNR813" s="40"/>
      <c r="DNS813" s="40"/>
      <c r="DNT813" s="40"/>
      <c r="DNU813" s="40"/>
      <c r="DNV813" s="40"/>
      <c r="DNW813" s="40"/>
      <c r="DNX813" s="40"/>
      <c r="DNY813" s="40"/>
      <c r="DNZ813" s="40"/>
      <c r="DOA813" s="40"/>
      <c r="DOB813" s="40"/>
      <c r="DOC813" s="40"/>
      <c r="DOD813" s="40"/>
      <c r="DOE813" s="40"/>
      <c r="DOF813" s="40"/>
      <c r="DOG813" s="40"/>
      <c r="DOH813" s="40"/>
      <c r="DOI813" s="40"/>
      <c r="DOJ813" s="40"/>
      <c r="DOK813" s="40"/>
      <c r="DOL813" s="40"/>
      <c r="DOM813" s="40"/>
      <c r="DON813" s="40"/>
      <c r="DOO813" s="40"/>
      <c r="DOP813" s="40"/>
      <c r="DOQ813" s="40"/>
      <c r="DOR813" s="40"/>
      <c r="DOS813" s="40"/>
      <c r="DOT813" s="40"/>
      <c r="DOU813" s="40"/>
      <c r="DOV813" s="40"/>
      <c r="DOW813" s="40"/>
      <c r="DOX813" s="40"/>
      <c r="DOY813" s="40"/>
      <c r="DOZ813" s="40"/>
      <c r="DPA813" s="40"/>
      <c r="DPB813" s="40"/>
      <c r="DPC813" s="40"/>
      <c r="DPD813" s="40"/>
      <c r="DPE813" s="40"/>
      <c r="DPF813" s="40"/>
      <c r="DPG813" s="40"/>
      <c r="DPH813" s="40"/>
      <c r="DPI813" s="40"/>
      <c r="DPJ813" s="40"/>
      <c r="DPK813" s="40"/>
      <c r="DPL813" s="40"/>
      <c r="DPM813" s="40"/>
      <c r="DPN813" s="40"/>
      <c r="DPO813" s="40"/>
      <c r="DPP813" s="40"/>
      <c r="DPQ813" s="40"/>
      <c r="DPR813" s="40"/>
      <c r="DPS813" s="40"/>
      <c r="DPT813" s="40"/>
      <c r="DPU813" s="40"/>
      <c r="DPV813" s="40"/>
      <c r="DPW813" s="40"/>
      <c r="DPX813" s="40"/>
      <c r="DPY813" s="40"/>
      <c r="DPZ813" s="40"/>
      <c r="DQA813" s="40"/>
      <c r="DQB813" s="40"/>
      <c r="DQC813" s="40"/>
      <c r="DQD813" s="40"/>
      <c r="DQE813" s="40"/>
      <c r="DQF813" s="40"/>
      <c r="DQG813" s="40"/>
      <c r="DQH813" s="40"/>
      <c r="DQI813" s="40"/>
      <c r="DQJ813" s="40"/>
      <c r="DQK813" s="40"/>
      <c r="DQL813" s="40"/>
      <c r="DQM813" s="40"/>
      <c r="DQN813" s="40"/>
      <c r="DQO813" s="40"/>
      <c r="DQP813" s="40"/>
      <c r="DQQ813" s="40"/>
      <c r="DQR813" s="40"/>
      <c r="DQS813" s="40"/>
      <c r="DQT813" s="40"/>
      <c r="DQU813" s="40"/>
      <c r="DQV813" s="40"/>
      <c r="DQW813" s="40"/>
      <c r="DQX813" s="40"/>
      <c r="DQY813" s="40"/>
      <c r="DQZ813" s="40"/>
      <c r="DRA813" s="40"/>
      <c r="DRB813" s="40"/>
      <c r="DRC813" s="40"/>
      <c r="DRD813" s="40"/>
      <c r="DRE813" s="40"/>
      <c r="DRF813" s="40"/>
      <c r="DRG813" s="40"/>
      <c r="DRH813" s="40"/>
      <c r="DRI813" s="40"/>
      <c r="DRJ813" s="40"/>
      <c r="DRK813" s="40"/>
      <c r="DRL813" s="40"/>
      <c r="DRM813" s="40"/>
      <c r="DRN813" s="40"/>
      <c r="DRO813" s="40"/>
      <c r="DRP813" s="40"/>
      <c r="DRQ813" s="40"/>
      <c r="DRR813" s="40"/>
      <c r="DRS813" s="40"/>
      <c r="DRT813" s="40"/>
      <c r="DRU813" s="40"/>
      <c r="DRV813" s="40"/>
      <c r="DRW813" s="40"/>
      <c r="DRX813" s="40"/>
      <c r="DRY813" s="40"/>
      <c r="DRZ813" s="40"/>
      <c r="DSA813" s="40"/>
      <c r="DSB813" s="40"/>
      <c r="DSC813" s="40"/>
      <c r="DSD813" s="40"/>
      <c r="DSE813" s="40"/>
      <c r="DSF813" s="40"/>
      <c r="DSG813" s="40"/>
      <c r="DSH813" s="40"/>
      <c r="DSI813" s="40"/>
      <c r="DSJ813" s="40"/>
      <c r="DSK813" s="40"/>
      <c r="DSL813" s="40"/>
      <c r="DSM813" s="40"/>
      <c r="DSN813" s="40"/>
      <c r="DSO813" s="40"/>
      <c r="DSP813" s="40"/>
      <c r="DSQ813" s="40"/>
      <c r="DSR813" s="40"/>
      <c r="DSS813" s="40"/>
      <c r="DST813" s="40"/>
      <c r="DSU813" s="40"/>
      <c r="DSV813" s="40"/>
      <c r="DSW813" s="40"/>
      <c r="DSX813" s="40"/>
      <c r="DSY813" s="40"/>
      <c r="DSZ813" s="40"/>
      <c r="DTA813" s="40"/>
      <c r="DTB813" s="40"/>
      <c r="DTC813" s="40"/>
      <c r="DTD813" s="40"/>
      <c r="DTE813" s="40"/>
      <c r="DTF813" s="40"/>
      <c r="DTG813" s="40"/>
      <c r="DTH813" s="40"/>
      <c r="DTI813" s="40"/>
      <c r="DTJ813" s="40"/>
      <c r="DTK813" s="40"/>
      <c r="DTL813" s="40"/>
      <c r="DTM813" s="40"/>
      <c r="DTN813" s="40"/>
      <c r="DTO813" s="40"/>
      <c r="DTP813" s="40"/>
      <c r="DTQ813" s="40"/>
      <c r="DTR813" s="40"/>
      <c r="DTS813" s="40"/>
      <c r="DTT813" s="40"/>
      <c r="DTU813" s="40"/>
      <c r="DTV813" s="40"/>
      <c r="DTW813" s="40"/>
      <c r="DTX813" s="40"/>
      <c r="DTY813" s="40"/>
      <c r="DTZ813" s="40"/>
      <c r="DUA813" s="40"/>
      <c r="DUB813" s="40"/>
      <c r="DUC813" s="40"/>
      <c r="DUD813" s="40"/>
      <c r="DUE813" s="40"/>
      <c r="DUF813" s="40"/>
      <c r="DUG813" s="40"/>
      <c r="DUH813" s="40"/>
      <c r="DUI813" s="40"/>
      <c r="DUJ813" s="40"/>
      <c r="DUK813" s="40"/>
      <c r="DUL813" s="40"/>
      <c r="DUM813" s="40"/>
      <c r="DUN813" s="40"/>
      <c r="DUO813" s="40"/>
      <c r="DUP813" s="40"/>
      <c r="DUQ813" s="40"/>
      <c r="DUR813" s="40"/>
      <c r="DUS813" s="40"/>
      <c r="DUT813" s="40"/>
      <c r="DUU813" s="40"/>
      <c r="DUV813" s="40"/>
      <c r="DUW813" s="40"/>
      <c r="DUX813" s="40"/>
      <c r="DUY813" s="40"/>
      <c r="DUZ813" s="40"/>
      <c r="DVA813" s="40"/>
      <c r="DVB813" s="40"/>
      <c r="DVC813" s="40"/>
      <c r="DVD813" s="40"/>
      <c r="DVE813" s="40"/>
      <c r="DVF813" s="40"/>
      <c r="DVG813" s="40"/>
      <c r="DVH813" s="40"/>
      <c r="DVI813" s="40"/>
      <c r="DVJ813" s="40"/>
      <c r="DVK813" s="40"/>
      <c r="DVL813" s="40"/>
      <c r="DVM813" s="40"/>
      <c r="DVN813" s="40"/>
      <c r="DVO813" s="40"/>
      <c r="DVP813" s="40"/>
      <c r="DVQ813" s="40"/>
      <c r="DVR813" s="40"/>
      <c r="DVS813" s="40"/>
      <c r="DVT813" s="40"/>
      <c r="DVU813" s="40"/>
      <c r="DVV813" s="40"/>
      <c r="DVW813" s="40"/>
      <c r="DVX813" s="40"/>
      <c r="DVY813" s="40"/>
      <c r="DVZ813" s="40"/>
      <c r="DWA813" s="40"/>
      <c r="DWB813" s="40"/>
      <c r="DWC813" s="40"/>
      <c r="DWD813" s="40"/>
      <c r="DWE813" s="40"/>
      <c r="DWF813" s="40"/>
      <c r="DWG813" s="40"/>
      <c r="DWH813" s="40"/>
      <c r="DWI813" s="40"/>
      <c r="DWJ813" s="40"/>
      <c r="DWK813" s="40"/>
      <c r="DWL813" s="40"/>
      <c r="DWM813" s="40"/>
      <c r="DWN813" s="40"/>
      <c r="DWO813" s="40"/>
      <c r="DWP813" s="40"/>
      <c r="DWQ813" s="40"/>
      <c r="DWR813" s="40"/>
      <c r="DWS813" s="40"/>
      <c r="DWT813" s="40"/>
      <c r="DWU813" s="40"/>
      <c r="DWV813" s="40"/>
      <c r="DWW813" s="40"/>
      <c r="DWX813" s="40"/>
      <c r="DWY813" s="40"/>
      <c r="DWZ813" s="40"/>
      <c r="DXA813" s="40"/>
      <c r="DXB813" s="40"/>
      <c r="DXC813" s="40"/>
      <c r="DXD813" s="40"/>
      <c r="DXE813" s="40"/>
      <c r="DXF813" s="40"/>
      <c r="DXG813" s="40"/>
      <c r="DXH813" s="40"/>
      <c r="DXI813" s="40"/>
      <c r="DXJ813" s="40"/>
      <c r="DXK813" s="40"/>
      <c r="DXL813" s="40"/>
      <c r="DXM813" s="40"/>
      <c r="DXN813" s="40"/>
      <c r="DXO813" s="40"/>
      <c r="DXP813" s="40"/>
      <c r="DXQ813" s="40"/>
      <c r="DXR813" s="40"/>
      <c r="DXS813" s="40"/>
      <c r="DXT813" s="40"/>
      <c r="DXU813" s="40"/>
      <c r="DXV813" s="40"/>
      <c r="DXW813" s="40"/>
      <c r="DXX813" s="40"/>
      <c r="DXY813" s="40"/>
      <c r="DXZ813" s="40"/>
      <c r="DYA813" s="40"/>
      <c r="DYB813" s="40"/>
      <c r="DYC813" s="40"/>
      <c r="DYD813" s="40"/>
      <c r="DYE813" s="40"/>
      <c r="DYF813" s="40"/>
      <c r="DYG813" s="40"/>
      <c r="DYH813" s="40"/>
      <c r="DYI813" s="40"/>
      <c r="DYJ813" s="40"/>
      <c r="DYK813" s="40"/>
      <c r="DYL813" s="40"/>
      <c r="DYM813" s="40"/>
      <c r="DYN813" s="40"/>
      <c r="DYO813" s="40"/>
      <c r="DYP813" s="40"/>
      <c r="DYQ813" s="40"/>
      <c r="DYR813" s="40"/>
      <c r="DYS813" s="40"/>
      <c r="DYT813" s="40"/>
      <c r="DYU813" s="40"/>
      <c r="DYV813" s="40"/>
      <c r="DYW813" s="40"/>
      <c r="DYX813" s="40"/>
      <c r="DYY813" s="40"/>
      <c r="DYZ813" s="40"/>
      <c r="DZA813" s="40"/>
      <c r="DZB813" s="40"/>
      <c r="DZC813" s="40"/>
      <c r="DZD813" s="40"/>
      <c r="DZE813" s="40"/>
      <c r="DZF813" s="40"/>
      <c r="DZG813" s="40"/>
      <c r="DZH813" s="40"/>
      <c r="DZI813" s="40"/>
      <c r="DZJ813" s="40"/>
      <c r="DZK813" s="40"/>
      <c r="DZL813" s="40"/>
      <c r="DZM813" s="40"/>
      <c r="DZN813" s="40"/>
      <c r="DZO813" s="40"/>
      <c r="DZP813" s="40"/>
      <c r="DZQ813" s="40"/>
      <c r="DZR813" s="40"/>
      <c r="DZS813" s="40"/>
      <c r="DZT813" s="40"/>
      <c r="DZU813" s="40"/>
      <c r="DZV813" s="40"/>
      <c r="DZW813" s="40"/>
      <c r="DZX813" s="40"/>
      <c r="DZY813" s="40"/>
      <c r="DZZ813" s="40"/>
      <c r="EAA813" s="40"/>
      <c r="EAB813" s="40"/>
      <c r="EAC813" s="40"/>
      <c r="EAD813" s="40"/>
      <c r="EAE813" s="40"/>
      <c r="EAF813" s="40"/>
      <c r="EAG813" s="40"/>
      <c r="EAH813" s="40"/>
      <c r="EAI813" s="40"/>
      <c r="EAJ813" s="40"/>
      <c r="EAK813" s="40"/>
      <c r="EAL813" s="40"/>
      <c r="EAM813" s="40"/>
      <c r="EAN813" s="40"/>
      <c r="EAO813" s="40"/>
      <c r="EAP813" s="40"/>
      <c r="EAQ813" s="40"/>
      <c r="EAR813" s="40"/>
      <c r="EAS813" s="40"/>
      <c r="EAT813" s="40"/>
      <c r="EAU813" s="40"/>
      <c r="EAV813" s="40"/>
      <c r="EAW813" s="40"/>
      <c r="EAX813" s="40"/>
      <c r="EAY813" s="40"/>
      <c r="EAZ813" s="40"/>
      <c r="EBA813" s="40"/>
      <c r="EBB813" s="40"/>
      <c r="EBC813" s="40"/>
      <c r="EBD813" s="40"/>
      <c r="EBE813" s="40"/>
      <c r="EBF813" s="40"/>
      <c r="EBG813" s="40"/>
      <c r="EBH813" s="40"/>
      <c r="EBI813" s="40"/>
      <c r="EBJ813" s="40"/>
      <c r="EBK813" s="40"/>
      <c r="EBL813" s="40"/>
      <c r="EBM813" s="40"/>
      <c r="EBN813" s="40"/>
      <c r="EBO813" s="40"/>
      <c r="EBP813" s="40"/>
      <c r="EBQ813" s="40"/>
      <c r="EBR813" s="40"/>
      <c r="EBS813" s="40"/>
      <c r="EBT813" s="40"/>
      <c r="EBU813" s="40"/>
      <c r="EBV813" s="40"/>
      <c r="EBW813" s="40"/>
      <c r="EBX813" s="40"/>
      <c r="EBY813" s="40"/>
      <c r="EBZ813" s="40"/>
      <c r="ECA813" s="40"/>
      <c r="ECB813" s="40"/>
      <c r="ECC813" s="40"/>
      <c r="ECD813" s="40"/>
      <c r="ECE813" s="40"/>
      <c r="ECF813" s="40"/>
      <c r="ECG813" s="40"/>
      <c r="ECH813" s="40"/>
      <c r="ECI813" s="40"/>
      <c r="ECJ813" s="40"/>
      <c r="ECK813" s="40"/>
      <c r="ECL813" s="40"/>
      <c r="ECM813" s="40"/>
      <c r="ECN813" s="40"/>
      <c r="ECO813" s="40"/>
      <c r="ECP813" s="40"/>
      <c r="ECQ813" s="40"/>
      <c r="ECR813" s="40"/>
      <c r="ECS813" s="40"/>
      <c r="ECT813" s="40"/>
      <c r="ECU813" s="40"/>
      <c r="ECV813" s="40"/>
      <c r="ECW813" s="40"/>
      <c r="ECX813" s="40"/>
      <c r="ECY813" s="40"/>
      <c r="ECZ813" s="40"/>
      <c r="EDA813" s="40"/>
      <c r="EDB813" s="40"/>
      <c r="EDC813" s="40"/>
      <c r="EDD813" s="40"/>
      <c r="EDE813" s="40"/>
      <c r="EDF813" s="40"/>
      <c r="EDG813" s="40"/>
      <c r="EDH813" s="40"/>
      <c r="EDI813" s="40"/>
      <c r="EDJ813" s="40"/>
      <c r="EDK813" s="40"/>
      <c r="EDL813" s="40"/>
      <c r="EDM813" s="40"/>
      <c r="EDN813" s="40"/>
      <c r="EDO813" s="40"/>
      <c r="EDP813" s="40"/>
      <c r="EDQ813" s="40"/>
      <c r="EDR813" s="40"/>
      <c r="EDS813" s="40"/>
      <c r="EDT813" s="40"/>
      <c r="EDU813" s="40"/>
      <c r="EDV813" s="40"/>
      <c r="EDW813" s="40"/>
      <c r="EDX813" s="40"/>
      <c r="EDY813" s="40"/>
      <c r="EDZ813" s="40"/>
      <c r="EEA813" s="40"/>
      <c r="EEB813" s="40"/>
      <c r="EEC813" s="40"/>
      <c r="EED813" s="40"/>
      <c r="EEE813" s="40"/>
      <c r="EEF813" s="40"/>
      <c r="EEG813" s="40"/>
      <c r="EEH813" s="40"/>
      <c r="EEI813" s="40"/>
      <c r="EEJ813" s="40"/>
      <c r="EEK813" s="40"/>
      <c r="EEL813" s="40"/>
      <c r="EEM813" s="40"/>
      <c r="EEN813" s="40"/>
      <c r="EEO813" s="40"/>
      <c r="EEP813" s="40"/>
      <c r="EEQ813" s="40"/>
      <c r="EER813" s="40"/>
      <c r="EES813" s="40"/>
      <c r="EET813" s="40"/>
      <c r="EEU813" s="40"/>
      <c r="EEV813" s="40"/>
      <c r="EEW813" s="40"/>
      <c r="EEX813" s="40"/>
      <c r="EEY813" s="40"/>
      <c r="EEZ813" s="40"/>
      <c r="EFA813" s="40"/>
      <c r="EFB813" s="40"/>
      <c r="EFC813" s="40"/>
      <c r="EFD813" s="40"/>
      <c r="EFE813" s="40"/>
      <c r="EFF813" s="40"/>
      <c r="EFG813" s="40"/>
      <c r="EFH813" s="40"/>
      <c r="EFI813" s="40"/>
      <c r="EFJ813" s="40"/>
      <c r="EFK813" s="40"/>
      <c r="EFL813" s="40"/>
      <c r="EFM813" s="40"/>
      <c r="EFN813" s="40"/>
      <c r="EFO813" s="40"/>
      <c r="EFP813" s="40"/>
      <c r="EFQ813" s="40"/>
      <c r="EFR813" s="40"/>
      <c r="EFS813" s="40"/>
      <c r="EFT813" s="40"/>
      <c r="EFU813" s="40"/>
      <c r="EFV813" s="40"/>
      <c r="EFW813" s="40"/>
      <c r="EFX813" s="40"/>
      <c r="EFY813" s="40"/>
      <c r="EFZ813" s="40"/>
      <c r="EGA813" s="40"/>
      <c r="EGB813" s="40"/>
      <c r="EGC813" s="40"/>
      <c r="EGD813" s="40"/>
      <c r="EGE813" s="40"/>
      <c r="EGF813" s="40"/>
      <c r="EGG813" s="40"/>
      <c r="EGH813" s="40"/>
      <c r="EGI813" s="40"/>
      <c r="EGJ813" s="40"/>
      <c r="EGK813" s="40"/>
      <c r="EGL813" s="40"/>
      <c r="EGM813" s="40"/>
      <c r="EGN813" s="40"/>
      <c r="EGO813" s="40"/>
      <c r="EGP813" s="40"/>
      <c r="EGQ813" s="40"/>
      <c r="EGR813" s="40"/>
      <c r="EGS813" s="40"/>
      <c r="EGT813" s="40"/>
      <c r="EGU813" s="40"/>
      <c r="EGV813" s="40"/>
      <c r="EGW813" s="40"/>
      <c r="EGX813" s="40"/>
      <c r="EGY813" s="40"/>
      <c r="EGZ813" s="40"/>
      <c r="EHA813" s="40"/>
      <c r="EHB813" s="40"/>
      <c r="EHC813" s="40"/>
      <c r="EHD813" s="40"/>
      <c r="EHE813" s="40"/>
      <c r="EHF813" s="40"/>
      <c r="EHG813" s="40"/>
      <c r="EHH813" s="40"/>
      <c r="EHI813" s="40"/>
      <c r="EHJ813" s="40"/>
      <c r="EHK813" s="40"/>
      <c r="EHL813" s="40"/>
      <c r="EHM813" s="40"/>
      <c r="EHN813" s="40"/>
      <c r="EHO813" s="40"/>
      <c r="EHP813" s="40"/>
      <c r="EHQ813" s="40"/>
      <c r="EHR813" s="40"/>
      <c r="EHS813" s="40"/>
      <c r="EHT813" s="40"/>
      <c r="EHU813" s="40"/>
      <c r="EHV813" s="40"/>
      <c r="EHW813" s="40"/>
      <c r="EHX813" s="40"/>
      <c r="EHY813" s="40"/>
      <c r="EHZ813" s="40"/>
      <c r="EIA813" s="40"/>
      <c r="EIB813" s="40"/>
      <c r="EIC813" s="40"/>
      <c r="EID813" s="40"/>
      <c r="EIE813" s="40"/>
      <c r="EIF813" s="40"/>
      <c r="EIG813" s="40"/>
      <c r="EIH813" s="40"/>
      <c r="EII813" s="40"/>
      <c r="EIJ813" s="40"/>
      <c r="EIK813" s="40"/>
      <c r="EIL813" s="40"/>
      <c r="EIM813" s="40"/>
      <c r="EIN813" s="40"/>
      <c r="EIO813" s="40"/>
      <c r="EIP813" s="40"/>
      <c r="EIQ813" s="40"/>
      <c r="EIR813" s="40"/>
      <c r="EIS813" s="40"/>
      <c r="EIT813" s="40"/>
      <c r="EIU813" s="40"/>
      <c r="EIV813" s="40"/>
      <c r="EIW813" s="40"/>
      <c r="EIX813" s="40"/>
      <c r="EIY813" s="40"/>
      <c r="EIZ813" s="40"/>
      <c r="EJA813" s="40"/>
      <c r="EJB813" s="40"/>
      <c r="EJC813" s="40"/>
      <c r="EJD813" s="40"/>
      <c r="EJE813" s="40"/>
      <c r="EJF813" s="40"/>
      <c r="EJG813" s="40"/>
      <c r="EJH813" s="40"/>
      <c r="EJI813" s="40"/>
      <c r="EJJ813" s="40"/>
      <c r="EJK813" s="40"/>
      <c r="EJL813" s="40"/>
      <c r="EJM813" s="40"/>
      <c r="EJN813" s="40"/>
      <c r="EJO813" s="40"/>
      <c r="EJP813" s="40"/>
      <c r="EJQ813" s="40"/>
      <c r="EJR813" s="40"/>
      <c r="EJS813" s="40"/>
      <c r="EJT813" s="40"/>
      <c r="EJU813" s="40"/>
      <c r="EJV813" s="40"/>
      <c r="EJW813" s="40"/>
      <c r="EJX813" s="40"/>
      <c r="EJY813" s="40"/>
      <c r="EJZ813" s="40"/>
      <c r="EKA813" s="40"/>
      <c r="EKB813" s="40"/>
      <c r="EKC813" s="40"/>
      <c r="EKD813" s="40"/>
      <c r="EKE813" s="40"/>
      <c r="EKF813" s="40"/>
      <c r="EKG813" s="40"/>
      <c r="EKH813" s="40"/>
      <c r="EKI813" s="40"/>
      <c r="EKJ813" s="40"/>
      <c r="EKK813" s="40"/>
      <c r="EKL813" s="40"/>
      <c r="EKM813" s="40"/>
      <c r="EKN813" s="40"/>
      <c r="EKO813" s="40"/>
      <c r="EKP813" s="40"/>
      <c r="EKQ813" s="40"/>
      <c r="EKR813" s="40"/>
      <c r="EKS813" s="40"/>
      <c r="EKT813" s="40"/>
      <c r="EKU813" s="40"/>
      <c r="EKV813" s="40"/>
      <c r="EKW813" s="40"/>
      <c r="EKX813" s="40"/>
      <c r="EKY813" s="40"/>
      <c r="EKZ813" s="40"/>
      <c r="ELA813" s="40"/>
      <c r="ELB813" s="40"/>
      <c r="ELC813" s="40"/>
      <c r="ELD813" s="40"/>
      <c r="ELE813" s="40"/>
      <c r="ELF813" s="40"/>
      <c r="ELG813" s="40"/>
      <c r="ELH813" s="40"/>
      <c r="ELI813" s="40"/>
      <c r="ELJ813" s="40"/>
      <c r="ELK813" s="40"/>
      <c r="ELL813" s="40"/>
      <c r="ELM813" s="40"/>
      <c r="ELN813" s="40"/>
      <c r="ELO813" s="40"/>
      <c r="ELP813" s="40"/>
      <c r="ELQ813" s="40"/>
      <c r="ELR813" s="40"/>
      <c r="ELS813" s="40"/>
      <c r="ELT813" s="40"/>
      <c r="ELU813" s="40"/>
      <c r="ELV813" s="40"/>
      <c r="ELW813" s="40"/>
      <c r="ELX813" s="40"/>
      <c r="ELY813" s="40"/>
      <c r="ELZ813" s="40"/>
      <c r="EMA813" s="40"/>
      <c r="EMB813" s="40"/>
      <c r="EMC813" s="40"/>
      <c r="EMD813" s="40"/>
      <c r="EME813" s="40"/>
      <c r="EMF813" s="40"/>
      <c r="EMG813" s="40"/>
      <c r="EMH813" s="40"/>
      <c r="EMI813" s="40"/>
      <c r="EMJ813" s="40"/>
      <c r="EMK813" s="40"/>
      <c r="EML813" s="40"/>
      <c r="EMM813" s="40"/>
      <c r="EMN813" s="40"/>
      <c r="EMO813" s="40"/>
      <c r="EMP813" s="40"/>
      <c r="EMQ813" s="40"/>
      <c r="EMR813" s="40"/>
      <c r="EMS813" s="40"/>
      <c r="EMT813" s="40"/>
      <c r="EMU813" s="40"/>
      <c r="EMV813" s="40"/>
      <c r="EMW813" s="40"/>
      <c r="EMX813" s="40"/>
      <c r="EMY813" s="40"/>
      <c r="EMZ813" s="40"/>
      <c r="ENA813" s="40"/>
      <c r="ENB813" s="40"/>
      <c r="ENC813" s="40"/>
      <c r="END813" s="40"/>
      <c r="ENE813" s="40"/>
      <c r="ENF813" s="40"/>
      <c r="ENG813" s="40"/>
      <c r="ENH813" s="40"/>
      <c r="ENI813" s="40"/>
      <c r="ENJ813" s="40"/>
      <c r="ENK813" s="40"/>
      <c r="ENL813" s="40"/>
      <c r="ENM813" s="40"/>
      <c r="ENN813" s="40"/>
      <c r="ENO813" s="40"/>
      <c r="ENP813" s="40"/>
      <c r="ENQ813" s="40"/>
      <c r="ENR813" s="40"/>
      <c r="ENS813" s="40"/>
      <c r="ENT813" s="40"/>
      <c r="ENU813" s="40"/>
      <c r="ENV813" s="40"/>
      <c r="ENW813" s="40"/>
      <c r="ENX813" s="40"/>
      <c r="ENY813" s="40"/>
      <c r="ENZ813" s="40"/>
      <c r="EOA813" s="40"/>
      <c r="EOB813" s="40"/>
      <c r="EOC813" s="40"/>
      <c r="EOD813" s="40"/>
      <c r="EOE813" s="40"/>
      <c r="EOF813" s="40"/>
      <c r="EOG813" s="40"/>
      <c r="EOH813" s="40"/>
      <c r="EOI813" s="40"/>
      <c r="EOJ813" s="40"/>
      <c r="EOK813" s="40"/>
      <c r="EOL813" s="40"/>
      <c r="EOM813" s="40"/>
      <c r="EON813" s="40"/>
      <c r="EOO813" s="40"/>
      <c r="EOP813" s="40"/>
      <c r="EOQ813" s="40"/>
      <c r="EOR813" s="40"/>
      <c r="EOS813" s="40"/>
      <c r="EOT813" s="40"/>
      <c r="EOU813" s="40"/>
      <c r="EOV813" s="40"/>
      <c r="EOW813" s="40"/>
      <c r="EOX813" s="40"/>
      <c r="EOY813" s="40"/>
      <c r="EOZ813" s="40"/>
      <c r="EPA813" s="40"/>
      <c r="EPB813" s="40"/>
      <c r="EPC813" s="40"/>
      <c r="EPD813" s="40"/>
      <c r="EPE813" s="40"/>
      <c r="EPF813" s="40"/>
      <c r="EPG813" s="40"/>
      <c r="EPH813" s="40"/>
      <c r="EPI813" s="40"/>
      <c r="EPJ813" s="40"/>
      <c r="EPK813" s="40"/>
      <c r="EPL813" s="40"/>
      <c r="EPM813" s="40"/>
      <c r="EPN813" s="40"/>
      <c r="EPO813" s="40"/>
      <c r="EPP813" s="40"/>
      <c r="EPQ813" s="40"/>
      <c r="EPR813" s="40"/>
      <c r="EPS813" s="40"/>
      <c r="EPT813" s="40"/>
      <c r="EPU813" s="40"/>
      <c r="EPV813" s="40"/>
      <c r="EPW813" s="40"/>
      <c r="EPX813" s="40"/>
      <c r="EPY813" s="40"/>
      <c r="EPZ813" s="40"/>
      <c r="EQA813" s="40"/>
      <c r="EQB813" s="40"/>
      <c r="EQC813" s="40"/>
      <c r="EQD813" s="40"/>
      <c r="EQE813" s="40"/>
      <c r="EQF813" s="40"/>
      <c r="EQG813" s="40"/>
      <c r="EQH813" s="40"/>
      <c r="EQI813" s="40"/>
      <c r="EQJ813" s="40"/>
      <c r="EQK813" s="40"/>
      <c r="EQL813" s="40"/>
      <c r="EQM813" s="40"/>
      <c r="EQN813" s="40"/>
      <c r="EQO813" s="40"/>
      <c r="EQP813" s="40"/>
      <c r="EQQ813" s="40"/>
      <c r="EQR813" s="40"/>
      <c r="EQS813" s="40"/>
      <c r="EQT813" s="40"/>
      <c r="EQU813" s="40"/>
      <c r="EQV813" s="40"/>
      <c r="EQW813" s="40"/>
      <c r="EQX813" s="40"/>
      <c r="EQY813" s="40"/>
      <c r="EQZ813" s="40"/>
      <c r="ERA813" s="40"/>
      <c r="ERB813" s="40"/>
      <c r="ERC813" s="40"/>
      <c r="ERD813" s="40"/>
      <c r="ERE813" s="40"/>
      <c r="ERF813" s="40"/>
      <c r="ERG813" s="40"/>
      <c r="ERH813" s="40"/>
      <c r="ERI813" s="40"/>
      <c r="ERJ813" s="40"/>
      <c r="ERK813" s="40"/>
      <c r="ERL813" s="40"/>
      <c r="ERM813" s="40"/>
      <c r="ERN813" s="40"/>
      <c r="ERO813" s="40"/>
      <c r="ERP813" s="40"/>
      <c r="ERQ813" s="40"/>
      <c r="ERR813" s="40"/>
      <c r="ERS813" s="40"/>
      <c r="ERT813" s="40"/>
      <c r="ERU813" s="40"/>
      <c r="ERV813" s="40"/>
      <c r="ERW813" s="40"/>
      <c r="ERX813" s="40"/>
      <c r="ERY813" s="40"/>
      <c r="ERZ813" s="40"/>
      <c r="ESA813" s="40"/>
      <c r="ESB813" s="40"/>
      <c r="ESC813" s="40"/>
      <c r="ESD813" s="40"/>
      <c r="ESE813" s="40"/>
      <c r="ESF813" s="40"/>
      <c r="ESG813" s="40"/>
      <c r="ESH813" s="40"/>
      <c r="ESI813" s="40"/>
      <c r="ESJ813" s="40"/>
      <c r="ESK813" s="40"/>
      <c r="ESL813" s="40"/>
      <c r="ESM813" s="40"/>
      <c r="ESN813" s="40"/>
      <c r="ESO813" s="40"/>
      <c r="ESP813" s="40"/>
      <c r="ESQ813" s="40"/>
      <c r="ESR813" s="40"/>
      <c r="ESS813" s="40"/>
      <c r="EST813" s="40"/>
      <c r="ESU813" s="40"/>
      <c r="ESV813" s="40"/>
      <c r="ESW813" s="40"/>
      <c r="ESX813" s="40"/>
      <c r="ESY813" s="40"/>
      <c r="ESZ813" s="40"/>
      <c r="ETA813" s="40"/>
      <c r="ETB813" s="40"/>
      <c r="ETC813" s="40"/>
      <c r="ETD813" s="40"/>
      <c r="ETE813" s="40"/>
      <c r="ETF813" s="40"/>
      <c r="ETG813" s="40"/>
      <c r="ETH813" s="40"/>
      <c r="ETI813" s="40"/>
      <c r="ETJ813" s="40"/>
      <c r="ETK813" s="40"/>
      <c r="ETL813" s="40"/>
      <c r="ETM813" s="40"/>
      <c r="ETN813" s="40"/>
      <c r="ETO813" s="40"/>
      <c r="ETP813" s="40"/>
      <c r="ETQ813" s="40"/>
      <c r="ETR813" s="40"/>
      <c r="ETS813" s="40"/>
      <c r="ETT813" s="40"/>
      <c r="ETU813" s="40"/>
      <c r="ETV813" s="40"/>
      <c r="ETW813" s="40"/>
      <c r="ETX813" s="40"/>
      <c r="ETY813" s="40"/>
      <c r="ETZ813" s="40"/>
      <c r="EUA813" s="40"/>
      <c r="EUB813" s="40"/>
      <c r="EUC813" s="40"/>
      <c r="EUD813" s="40"/>
      <c r="EUE813" s="40"/>
      <c r="EUF813" s="40"/>
      <c r="EUG813" s="40"/>
      <c r="EUH813" s="40"/>
      <c r="EUI813" s="40"/>
      <c r="EUJ813" s="40"/>
      <c r="EUK813" s="40"/>
      <c r="EUL813" s="40"/>
      <c r="EUM813" s="40"/>
      <c r="EUN813" s="40"/>
      <c r="EUO813" s="40"/>
      <c r="EUP813" s="40"/>
      <c r="EUQ813" s="40"/>
      <c r="EUR813" s="40"/>
      <c r="EUS813" s="40"/>
      <c r="EUT813" s="40"/>
      <c r="EUU813" s="40"/>
      <c r="EUV813" s="40"/>
      <c r="EUW813" s="40"/>
      <c r="EUX813" s="40"/>
      <c r="EUY813" s="40"/>
      <c r="EUZ813" s="40"/>
      <c r="EVA813" s="40"/>
      <c r="EVB813" s="40"/>
      <c r="EVC813" s="40"/>
      <c r="EVD813" s="40"/>
      <c r="EVE813" s="40"/>
      <c r="EVF813" s="40"/>
      <c r="EVG813" s="40"/>
      <c r="EVH813" s="40"/>
      <c r="EVI813" s="40"/>
      <c r="EVJ813" s="40"/>
      <c r="EVK813" s="40"/>
      <c r="EVL813" s="40"/>
      <c r="EVM813" s="40"/>
      <c r="EVN813" s="40"/>
      <c r="EVO813" s="40"/>
      <c r="EVP813" s="40"/>
      <c r="EVQ813" s="40"/>
      <c r="EVR813" s="40"/>
      <c r="EVS813" s="40"/>
      <c r="EVT813" s="40"/>
      <c r="EVU813" s="40"/>
      <c r="EVV813" s="40"/>
      <c r="EVW813" s="40"/>
      <c r="EVX813" s="40"/>
      <c r="EVY813" s="40"/>
      <c r="EVZ813" s="40"/>
      <c r="EWA813" s="40"/>
      <c r="EWB813" s="40"/>
      <c r="EWC813" s="40"/>
      <c r="EWD813" s="40"/>
      <c r="EWE813" s="40"/>
      <c r="EWF813" s="40"/>
      <c r="EWG813" s="40"/>
      <c r="EWH813" s="40"/>
      <c r="EWI813" s="40"/>
      <c r="EWJ813" s="40"/>
      <c r="EWK813" s="40"/>
      <c r="EWL813" s="40"/>
      <c r="EWM813" s="40"/>
      <c r="EWN813" s="40"/>
      <c r="EWO813" s="40"/>
      <c r="EWP813" s="40"/>
      <c r="EWQ813" s="40"/>
      <c r="EWR813" s="40"/>
      <c r="EWS813" s="40"/>
      <c r="EWT813" s="40"/>
      <c r="EWU813" s="40"/>
      <c r="EWV813" s="40"/>
      <c r="EWW813" s="40"/>
      <c r="EWX813" s="40"/>
      <c r="EWY813" s="40"/>
      <c r="EWZ813" s="40"/>
      <c r="EXA813" s="40"/>
      <c r="EXB813" s="40"/>
      <c r="EXC813" s="40"/>
      <c r="EXD813" s="40"/>
      <c r="EXE813" s="40"/>
      <c r="EXF813" s="40"/>
      <c r="EXG813" s="40"/>
      <c r="EXH813" s="40"/>
      <c r="EXI813" s="40"/>
      <c r="EXJ813" s="40"/>
      <c r="EXK813" s="40"/>
      <c r="EXL813" s="40"/>
      <c r="EXM813" s="40"/>
      <c r="EXN813" s="40"/>
      <c r="EXO813" s="40"/>
      <c r="EXP813" s="40"/>
      <c r="EXQ813" s="40"/>
      <c r="EXR813" s="40"/>
      <c r="EXS813" s="40"/>
      <c r="EXT813" s="40"/>
      <c r="EXU813" s="40"/>
      <c r="EXV813" s="40"/>
      <c r="EXW813" s="40"/>
      <c r="EXX813" s="40"/>
      <c r="EXY813" s="40"/>
      <c r="EXZ813" s="40"/>
      <c r="EYA813" s="40"/>
      <c r="EYB813" s="40"/>
      <c r="EYC813" s="40"/>
      <c r="EYD813" s="40"/>
      <c r="EYE813" s="40"/>
      <c r="EYF813" s="40"/>
      <c r="EYG813" s="40"/>
      <c r="EYH813" s="40"/>
      <c r="EYI813" s="40"/>
      <c r="EYJ813" s="40"/>
      <c r="EYK813" s="40"/>
      <c r="EYL813" s="40"/>
      <c r="EYM813" s="40"/>
      <c r="EYN813" s="40"/>
      <c r="EYO813" s="40"/>
      <c r="EYP813" s="40"/>
      <c r="EYQ813" s="40"/>
      <c r="EYR813" s="40"/>
      <c r="EYS813" s="40"/>
      <c r="EYT813" s="40"/>
      <c r="EYU813" s="40"/>
      <c r="EYV813" s="40"/>
      <c r="EYW813" s="40"/>
      <c r="EYX813" s="40"/>
      <c r="EYY813" s="40"/>
      <c r="EYZ813" s="40"/>
      <c r="EZA813" s="40"/>
      <c r="EZB813" s="40"/>
      <c r="EZC813" s="40"/>
      <c r="EZD813" s="40"/>
      <c r="EZE813" s="40"/>
      <c r="EZF813" s="40"/>
      <c r="EZG813" s="40"/>
      <c r="EZH813" s="40"/>
      <c r="EZI813" s="40"/>
      <c r="EZJ813" s="40"/>
      <c r="EZK813" s="40"/>
      <c r="EZL813" s="40"/>
      <c r="EZM813" s="40"/>
      <c r="EZN813" s="40"/>
      <c r="EZO813" s="40"/>
      <c r="EZP813" s="40"/>
      <c r="EZQ813" s="40"/>
      <c r="EZR813" s="40"/>
      <c r="EZS813" s="40"/>
      <c r="EZT813" s="40"/>
      <c r="EZU813" s="40"/>
      <c r="EZV813" s="40"/>
      <c r="EZW813" s="40"/>
      <c r="EZX813" s="40"/>
      <c r="EZY813" s="40"/>
      <c r="EZZ813" s="40"/>
      <c r="FAA813" s="40"/>
      <c r="FAB813" s="40"/>
      <c r="FAC813" s="40"/>
      <c r="FAD813" s="40"/>
      <c r="FAE813" s="40"/>
      <c r="FAF813" s="40"/>
      <c r="FAG813" s="40"/>
      <c r="FAH813" s="40"/>
      <c r="FAI813" s="40"/>
      <c r="FAJ813" s="40"/>
      <c r="FAK813" s="40"/>
      <c r="FAL813" s="40"/>
      <c r="FAM813" s="40"/>
      <c r="FAN813" s="40"/>
      <c r="FAO813" s="40"/>
      <c r="FAP813" s="40"/>
      <c r="FAQ813" s="40"/>
      <c r="FAR813" s="40"/>
      <c r="FAS813" s="40"/>
      <c r="FAT813" s="40"/>
      <c r="FAU813" s="40"/>
      <c r="FAV813" s="40"/>
      <c r="FAW813" s="40"/>
      <c r="FAX813" s="40"/>
      <c r="FAY813" s="40"/>
      <c r="FAZ813" s="40"/>
      <c r="FBA813" s="40"/>
      <c r="FBB813" s="40"/>
      <c r="FBC813" s="40"/>
      <c r="FBD813" s="40"/>
      <c r="FBE813" s="40"/>
      <c r="FBF813" s="40"/>
      <c r="FBG813" s="40"/>
      <c r="FBH813" s="40"/>
      <c r="FBI813" s="40"/>
      <c r="FBJ813" s="40"/>
      <c r="FBK813" s="40"/>
      <c r="FBL813" s="40"/>
      <c r="FBM813" s="40"/>
      <c r="FBN813" s="40"/>
      <c r="FBO813" s="40"/>
      <c r="FBP813" s="40"/>
      <c r="FBQ813" s="40"/>
      <c r="FBR813" s="40"/>
      <c r="FBS813" s="40"/>
      <c r="FBT813" s="40"/>
      <c r="FBU813" s="40"/>
      <c r="FBV813" s="40"/>
      <c r="FBW813" s="40"/>
      <c r="FBX813" s="40"/>
      <c r="FBY813" s="40"/>
      <c r="FBZ813" s="40"/>
      <c r="FCA813" s="40"/>
      <c r="FCB813" s="40"/>
      <c r="FCC813" s="40"/>
      <c r="FCD813" s="40"/>
      <c r="FCE813" s="40"/>
      <c r="FCF813" s="40"/>
      <c r="FCG813" s="40"/>
      <c r="FCH813" s="40"/>
      <c r="FCI813" s="40"/>
      <c r="FCJ813" s="40"/>
      <c r="FCK813" s="40"/>
      <c r="FCL813" s="40"/>
      <c r="FCM813" s="40"/>
      <c r="FCN813" s="40"/>
      <c r="FCO813" s="40"/>
      <c r="FCP813" s="40"/>
      <c r="FCQ813" s="40"/>
      <c r="FCR813" s="40"/>
      <c r="FCS813" s="40"/>
      <c r="FCT813" s="40"/>
      <c r="FCU813" s="40"/>
      <c r="FCV813" s="40"/>
      <c r="FCW813" s="40"/>
      <c r="FCX813" s="40"/>
      <c r="FCY813" s="40"/>
      <c r="FCZ813" s="40"/>
      <c r="FDA813" s="40"/>
      <c r="FDB813" s="40"/>
      <c r="FDC813" s="40"/>
      <c r="FDD813" s="40"/>
      <c r="FDE813" s="40"/>
      <c r="FDF813" s="40"/>
      <c r="FDG813" s="40"/>
      <c r="FDH813" s="40"/>
      <c r="FDI813" s="40"/>
      <c r="FDJ813" s="40"/>
      <c r="FDK813" s="40"/>
      <c r="FDL813" s="40"/>
      <c r="FDM813" s="40"/>
      <c r="FDN813" s="40"/>
      <c r="FDO813" s="40"/>
      <c r="FDP813" s="40"/>
      <c r="FDQ813" s="40"/>
      <c r="FDR813" s="40"/>
      <c r="FDS813" s="40"/>
      <c r="FDT813" s="40"/>
      <c r="FDU813" s="40"/>
      <c r="FDV813" s="40"/>
      <c r="FDW813" s="40"/>
      <c r="FDX813" s="40"/>
      <c r="FDY813" s="40"/>
      <c r="FDZ813" s="40"/>
      <c r="FEA813" s="40"/>
      <c r="FEB813" s="40"/>
      <c r="FEC813" s="40"/>
      <c r="FED813" s="40"/>
      <c r="FEE813" s="40"/>
      <c r="FEF813" s="40"/>
      <c r="FEG813" s="40"/>
      <c r="FEH813" s="40"/>
      <c r="FEI813" s="40"/>
      <c r="FEJ813" s="40"/>
      <c r="FEK813" s="40"/>
      <c r="FEL813" s="40"/>
      <c r="FEM813" s="40"/>
      <c r="FEN813" s="40"/>
      <c r="FEO813" s="40"/>
      <c r="FEP813" s="40"/>
      <c r="FEQ813" s="40"/>
      <c r="FER813" s="40"/>
      <c r="FES813" s="40"/>
      <c r="FET813" s="40"/>
      <c r="FEU813" s="40"/>
      <c r="FEV813" s="40"/>
      <c r="FEW813" s="40"/>
      <c r="FEX813" s="40"/>
      <c r="FEY813" s="40"/>
      <c r="FEZ813" s="40"/>
      <c r="FFA813" s="40"/>
      <c r="FFB813" s="40"/>
      <c r="FFC813" s="40"/>
      <c r="FFD813" s="40"/>
      <c r="FFE813" s="40"/>
      <c r="FFF813" s="40"/>
      <c r="FFG813" s="40"/>
      <c r="FFH813" s="40"/>
      <c r="FFI813" s="40"/>
      <c r="FFJ813" s="40"/>
      <c r="FFK813" s="40"/>
      <c r="FFL813" s="40"/>
      <c r="FFM813" s="40"/>
      <c r="FFN813" s="40"/>
      <c r="FFO813" s="40"/>
      <c r="FFP813" s="40"/>
      <c r="FFQ813" s="40"/>
      <c r="FFR813" s="40"/>
      <c r="FFS813" s="40"/>
      <c r="FFT813" s="40"/>
      <c r="FFU813" s="40"/>
      <c r="FFV813" s="40"/>
      <c r="FFW813" s="40"/>
      <c r="FFX813" s="40"/>
      <c r="FFY813" s="40"/>
      <c r="FFZ813" s="40"/>
      <c r="FGA813" s="40"/>
      <c r="FGB813" s="40"/>
      <c r="FGC813" s="40"/>
      <c r="FGD813" s="40"/>
      <c r="FGE813" s="40"/>
      <c r="FGF813" s="40"/>
      <c r="FGG813" s="40"/>
      <c r="FGH813" s="40"/>
      <c r="FGI813" s="40"/>
      <c r="FGJ813" s="40"/>
      <c r="FGK813" s="40"/>
      <c r="FGL813" s="40"/>
      <c r="FGM813" s="40"/>
      <c r="FGN813" s="40"/>
      <c r="FGO813" s="40"/>
      <c r="FGP813" s="40"/>
      <c r="FGQ813" s="40"/>
      <c r="FGR813" s="40"/>
      <c r="FGS813" s="40"/>
      <c r="FGT813" s="40"/>
      <c r="FGU813" s="40"/>
      <c r="FGV813" s="40"/>
      <c r="FGW813" s="40"/>
      <c r="FGX813" s="40"/>
      <c r="FGY813" s="40"/>
      <c r="FGZ813" s="40"/>
      <c r="FHA813" s="40"/>
      <c r="FHB813" s="40"/>
      <c r="FHC813" s="40"/>
      <c r="FHD813" s="40"/>
      <c r="FHE813" s="40"/>
      <c r="FHF813" s="40"/>
      <c r="FHG813" s="40"/>
      <c r="FHH813" s="40"/>
      <c r="FHI813" s="40"/>
      <c r="FHJ813" s="40"/>
      <c r="FHK813" s="40"/>
      <c r="FHL813" s="40"/>
      <c r="FHM813" s="40"/>
      <c r="FHN813" s="40"/>
      <c r="FHO813" s="40"/>
      <c r="FHP813" s="40"/>
      <c r="FHQ813" s="40"/>
      <c r="FHR813" s="40"/>
      <c r="FHS813" s="40"/>
      <c r="FHT813" s="40"/>
      <c r="FHU813" s="40"/>
      <c r="FHV813" s="40"/>
      <c r="FHW813" s="40"/>
      <c r="FHX813" s="40"/>
      <c r="FHY813" s="40"/>
      <c r="FHZ813" s="40"/>
      <c r="FIA813" s="40"/>
      <c r="FIB813" s="40"/>
      <c r="FIC813" s="40"/>
      <c r="FID813" s="40"/>
      <c r="FIE813" s="40"/>
      <c r="FIF813" s="40"/>
      <c r="FIG813" s="40"/>
      <c r="FIH813" s="40"/>
      <c r="FII813" s="40"/>
      <c r="FIJ813" s="40"/>
      <c r="FIK813" s="40"/>
      <c r="FIL813" s="40"/>
      <c r="FIM813" s="40"/>
      <c r="FIN813" s="40"/>
      <c r="FIO813" s="40"/>
      <c r="FIP813" s="40"/>
      <c r="FIQ813" s="40"/>
      <c r="FIR813" s="40"/>
      <c r="FIS813" s="40"/>
      <c r="FIT813" s="40"/>
      <c r="FIU813" s="40"/>
      <c r="FIV813" s="40"/>
      <c r="FIW813" s="40"/>
      <c r="FIX813" s="40"/>
      <c r="FIY813" s="40"/>
      <c r="FIZ813" s="40"/>
      <c r="FJA813" s="40"/>
      <c r="FJB813" s="40"/>
      <c r="FJC813" s="40"/>
      <c r="FJD813" s="40"/>
      <c r="FJE813" s="40"/>
      <c r="FJF813" s="40"/>
      <c r="FJG813" s="40"/>
      <c r="FJH813" s="40"/>
      <c r="FJI813" s="40"/>
      <c r="FJJ813" s="40"/>
      <c r="FJK813" s="40"/>
      <c r="FJL813" s="40"/>
      <c r="FJM813" s="40"/>
      <c r="FJN813" s="40"/>
      <c r="FJO813" s="40"/>
      <c r="FJP813" s="40"/>
      <c r="FJQ813" s="40"/>
      <c r="FJR813" s="40"/>
      <c r="FJS813" s="40"/>
      <c r="FJT813" s="40"/>
      <c r="FJU813" s="40"/>
      <c r="FJV813" s="40"/>
      <c r="FJW813" s="40"/>
      <c r="FJX813" s="40"/>
      <c r="FJY813" s="40"/>
      <c r="FJZ813" s="40"/>
      <c r="FKA813" s="40"/>
      <c r="FKB813" s="40"/>
      <c r="FKC813" s="40"/>
      <c r="FKD813" s="40"/>
      <c r="FKE813" s="40"/>
      <c r="FKF813" s="40"/>
      <c r="FKG813" s="40"/>
      <c r="FKH813" s="40"/>
      <c r="FKI813" s="40"/>
      <c r="FKJ813" s="40"/>
      <c r="FKK813" s="40"/>
      <c r="FKL813" s="40"/>
      <c r="FKM813" s="40"/>
      <c r="FKN813" s="40"/>
      <c r="FKO813" s="40"/>
      <c r="FKP813" s="40"/>
      <c r="FKQ813" s="40"/>
      <c r="FKR813" s="40"/>
      <c r="FKS813" s="40"/>
      <c r="FKT813" s="40"/>
      <c r="FKU813" s="40"/>
      <c r="FKV813" s="40"/>
      <c r="FKW813" s="40"/>
      <c r="FKX813" s="40"/>
      <c r="FKY813" s="40"/>
      <c r="FKZ813" s="40"/>
      <c r="FLA813" s="40"/>
      <c r="FLB813" s="40"/>
      <c r="FLC813" s="40"/>
      <c r="FLD813" s="40"/>
      <c r="FLE813" s="40"/>
      <c r="FLF813" s="40"/>
      <c r="FLG813" s="40"/>
      <c r="FLH813" s="40"/>
      <c r="FLI813" s="40"/>
      <c r="FLJ813" s="40"/>
      <c r="FLK813" s="40"/>
      <c r="FLL813" s="40"/>
      <c r="FLM813" s="40"/>
      <c r="FLN813" s="40"/>
      <c r="FLO813" s="40"/>
      <c r="FLP813" s="40"/>
      <c r="FLQ813" s="40"/>
      <c r="FLR813" s="40"/>
      <c r="FLS813" s="40"/>
      <c r="FLT813" s="40"/>
      <c r="FLU813" s="40"/>
      <c r="FLV813" s="40"/>
      <c r="FLW813" s="40"/>
      <c r="FLX813" s="40"/>
      <c r="FLY813" s="40"/>
      <c r="FLZ813" s="40"/>
      <c r="FMA813" s="40"/>
      <c r="FMB813" s="40"/>
      <c r="FMC813" s="40"/>
      <c r="FMD813" s="40"/>
      <c r="FME813" s="40"/>
      <c r="FMF813" s="40"/>
      <c r="FMG813" s="40"/>
      <c r="FMH813" s="40"/>
      <c r="FMI813" s="40"/>
      <c r="FMJ813" s="40"/>
      <c r="FMK813" s="40"/>
      <c r="FML813" s="40"/>
      <c r="FMM813" s="40"/>
      <c r="FMN813" s="40"/>
      <c r="FMO813" s="40"/>
      <c r="FMP813" s="40"/>
      <c r="FMQ813" s="40"/>
      <c r="FMR813" s="40"/>
      <c r="FMS813" s="40"/>
      <c r="FMT813" s="40"/>
      <c r="FMU813" s="40"/>
      <c r="FMV813" s="40"/>
      <c r="FMW813" s="40"/>
      <c r="FMX813" s="40"/>
      <c r="FMY813" s="40"/>
      <c r="FMZ813" s="40"/>
      <c r="FNA813" s="40"/>
      <c r="FNB813" s="40"/>
      <c r="FNC813" s="40"/>
      <c r="FND813" s="40"/>
      <c r="FNE813" s="40"/>
      <c r="FNF813" s="40"/>
      <c r="FNG813" s="40"/>
      <c r="FNH813" s="40"/>
      <c r="FNI813" s="40"/>
      <c r="FNJ813" s="40"/>
      <c r="FNK813" s="40"/>
      <c r="FNL813" s="40"/>
      <c r="FNM813" s="40"/>
      <c r="FNN813" s="40"/>
      <c r="FNO813" s="40"/>
      <c r="FNP813" s="40"/>
      <c r="FNQ813" s="40"/>
      <c r="FNR813" s="40"/>
      <c r="FNS813" s="40"/>
      <c r="FNT813" s="40"/>
      <c r="FNU813" s="40"/>
      <c r="FNV813" s="40"/>
      <c r="FNW813" s="40"/>
      <c r="FNX813" s="40"/>
      <c r="FNY813" s="40"/>
      <c r="FNZ813" s="40"/>
      <c r="FOA813" s="40"/>
      <c r="FOB813" s="40"/>
      <c r="FOC813" s="40"/>
      <c r="FOD813" s="40"/>
      <c r="FOE813" s="40"/>
      <c r="FOF813" s="40"/>
      <c r="FOG813" s="40"/>
      <c r="FOH813" s="40"/>
      <c r="FOI813" s="40"/>
      <c r="FOJ813" s="40"/>
      <c r="FOK813" s="40"/>
      <c r="FOL813" s="40"/>
      <c r="FOM813" s="40"/>
      <c r="FON813" s="40"/>
      <c r="FOO813" s="40"/>
      <c r="FOP813" s="40"/>
      <c r="FOQ813" s="40"/>
      <c r="FOR813" s="40"/>
      <c r="FOS813" s="40"/>
      <c r="FOT813" s="40"/>
      <c r="FOU813" s="40"/>
      <c r="FOV813" s="40"/>
      <c r="FOW813" s="40"/>
      <c r="FOX813" s="40"/>
      <c r="FOY813" s="40"/>
      <c r="FOZ813" s="40"/>
      <c r="FPA813" s="40"/>
      <c r="FPB813" s="40"/>
      <c r="FPC813" s="40"/>
      <c r="FPD813" s="40"/>
      <c r="FPE813" s="40"/>
      <c r="FPF813" s="40"/>
      <c r="FPG813" s="40"/>
      <c r="FPH813" s="40"/>
      <c r="FPI813" s="40"/>
      <c r="FPJ813" s="40"/>
      <c r="FPK813" s="40"/>
      <c r="FPL813" s="40"/>
      <c r="FPM813" s="40"/>
      <c r="FPN813" s="40"/>
      <c r="FPO813" s="40"/>
      <c r="FPP813" s="40"/>
      <c r="FPQ813" s="40"/>
      <c r="FPR813" s="40"/>
      <c r="FPS813" s="40"/>
      <c r="FPT813" s="40"/>
      <c r="FPU813" s="40"/>
      <c r="FPV813" s="40"/>
      <c r="FPW813" s="40"/>
      <c r="FPX813" s="40"/>
      <c r="FPY813" s="40"/>
      <c r="FPZ813" s="40"/>
      <c r="FQA813" s="40"/>
      <c r="FQB813" s="40"/>
      <c r="FQC813" s="40"/>
      <c r="FQD813" s="40"/>
      <c r="FQE813" s="40"/>
      <c r="FQF813" s="40"/>
      <c r="FQG813" s="40"/>
      <c r="FQH813" s="40"/>
      <c r="FQI813" s="40"/>
      <c r="FQJ813" s="40"/>
      <c r="FQK813" s="40"/>
      <c r="FQL813" s="40"/>
      <c r="FQM813" s="40"/>
      <c r="FQN813" s="40"/>
      <c r="FQO813" s="40"/>
      <c r="FQP813" s="40"/>
      <c r="FQQ813" s="40"/>
      <c r="FQR813" s="40"/>
      <c r="FQS813" s="40"/>
      <c r="FQT813" s="40"/>
      <c r="FQU813" s="40"/>
      <c r="FQV813" s="40"/>
      <c r="FQW813" s="40"/>
      <c r="FQX813" s="40"/>
      <c r="FQY813" s="40"/>
      <c r="FQZ813" s="40"/>
      <c r="FRA813" s="40"/>
      <c r="FRB813" s="40"/>
      <c r="FRC813" s="40"/>
      <c r="FRD813" s="40"/>
      <c r="FRE813" s="40"/>
      <c r="FRF813" s="40"/>
      <c r="FRG813" s="40"/>
      <c r="FRH813" s="40"/>
      <c r="FRI813" s="40"/>
      <c r="FRJ813" s="40"/>
      <c r="FRK813" s="40"/>
      <c r="FRL813" s="40"/>
      <c r="FRM813" s="40"/>
      <c r="FRN813" s="40"/>
      <c r="FRO813" s="40"/>
      <c r="FRP813" s="40"/>
      <c r="FRQ813" s="40"/>
      <c r="FRR813" s="40"/>
      <c r="FRS813" s="40"/>
      <c r="FRT813" s="40"/>
      <c r="FRU813" s="40"/>
      <c r="FRV813" s="40"/>
      <c r="FRW813" s="40"/>
      <c r="FRX813" s="40"/>
      <c r="FRY813" s="40"/>
      <c r="FRZ813" s="40"/>
      <c r="FSA813" s="40"/>
      <c r="FSB813" s="40"/>
      <c r="FSC813" s="40"/>
      <c r="FSD813" s="40"/>
      <c r="FSE813" s="40"/>
      <c r="FSF813" s="40"/>
      <c r="FSG813" s="40"/>
      <c r="FSH813" s="40"/>
      <c r="FSI813" s="40"/>
      <c r="FSJ813" s="40"/>
      <c r="FSK813" s="40"/>
      <c r="FSL813" s="40"/>
      <c r="FSM813" s="40"/>
      <c r="FSN813" s="40"/>
      <c r="FSO813" s="40"/>
      <c r="FSP813" s="40"/>
      <c r="FSQ813" s="40"/>
      <c r="FSR813" s="40"/>
      <c r="FSS813" s="40"/>
      <c r="FST813" s="40"/>
      <c r="FSU813" s="40"/>
      <c r="FSV813" s="40"/>
      <c r="FSW813" s="40"/>
      <c r="FSX813" s="40"/>
      <c r="FSY813" s="40"/>
      <c r="FSZ813" s="40"/>
      <c r="FTA813" s="40"/>
      <c r="FTB813" s="40"/>
      <c r="FTC813" s="40"/>
      <c r="FTD813" s="40"/>
      <c r="FTE813" s="40"/>
      <c r="FTF813" s="40"/>
      <c r="FTG813" s="40"/>
      <c r="FTH813" s="40"/>
      <c r="FTI813" s="40"/>
      <c r="FTJ813" s="40"/>
      <c r="FTK813" s="40"/>
      <c r="FTL813" s="40"/>
      <c r="FTM813" s="40"/>
      <c r="FTN813" s="40"/>
      <c r="FTO813" s="40"/>
      <c r="FTP813" s="40"/>
      <c r="FTQ813" s="40"/>
      <c r="FTR813" s="40"/>
      <c r="FTS813" s="40"/>
      <c r="FTT813" s="40"/>
      <c r="FTU813" s="40"/>
      <c r="FTV813" s="40"/>
      <c r="FTW813" s="40"/>
      <c r="FTX813" s="40"/>
      <c r="FTY813" s="40"/>
      <c r="FTZ813" s="40"/>
      <c r="FUA813" s="40"/>
      <c r="FUB813" s="40"/>
      <c r="FUC813" s="40"/>
      <c r="FUD813" s="40"/>
      <c r="FUE813" s="40"/>
      <c r="FUF813" s="40"/>
      <c r="FUG813" s="40"/>
      <c r="FUH813" s="40"/>
      <c r="FUI813" s="40"/>
      <c r="FUJ813" s="40"/>
      <c r="FUK813" s="40"/>
      <c r="FUL813" s="40"/>
      <c r="FUM813" s="40"/>
      <c r="FUN813" s="40"/>
      <c r="FUO813" s="40"/>
      <c r="FUP813" s="40"/>
      <c r="FUQ813" s="40"/>
      <c r="FUR813" s="40"/>
      <c r="FUS813" s="40"/>
      <c r="FUT813" s="40"/>
      <c r="FUU813" s="40"/>
      <c r="FUV813" s="40"/>
      <c r="FUW813" s="40"/>
      <c r="FUX813" s="40"/>
      <c r="FUY813" s="40"/>
      <c r="FUZ813" s="40"/>
      <c r="FVA813" s="40"/>
      <c r="FVB813" s="40"/>
      <c r="FVC813" s="40"/>
      <c r="FVD813" s="40"/>
      <c r="FVE813" s="40"/>
      <c r="FVF813" s="40"/>
      <c r="FVG813" s="40"/>
      <c r="FVH813" s="40"/>
      <c r="FVI813" s="40"/>
      <c r="FVJ813" s="40"/>
      <c r="FVK813" s="40"/>
      <c r="FVL813" s="40"/>
      <c r="FVM813" s="40"/>
      <c r="FVN813" s="40"/>
      <c r="FVO813" s="40"/>
      <c r="FVP813" s="40"/>
      <c r="FVQ813" s="40"/>
      <c r="FVR813" s="40"/>
      <c r="FVS813" s="40"/>
      <c r="FVT813" s="40"/>
      <c r="FVU813" s="40"/>
      <c r="FVV813" s="40"/>
      <c r="FVW813" s="40"/>
      <c r="FVX813" s="40"/>
      <c r="FVY813" s="40"/>
      <c r="FVZ813" s="40"/>
      <c r="FWA813" s="40"/>
      <c r="FWB813" s="40"/>
      <c r="FWC813" s="40"/>
      <c r="FWD813" s="40"/>
      <c r="FWE813" s="40"/>
      <c r="FWF813" s="40"/>
      <c r="FWG813" s="40"/>
      <c r="FWH813" s="40"/>
      <c r="FWI813" s="40"/>
      <c r="FWJ813" s="40"/>
      <c r="FWK813" s="40"/>
      <c r="FWL813" s="40"/>
      <c r="FWM813" s="40"/>
      <c r="FWN813" s="40"/>
      <c r="FWO813" s="40"/>
      <c r="FWP813" s="40"/>
      <c r="FWQ813" s="40"/>
      <c r="FWR813" s="40"/>
      <c r="FWS813" s="40"/>
      <c r="FWT813" s="40"/>
      <c r="FWU813" s="40"/>
      <c r="FWV813" s="40"/>
      <c r="FWW813" s="40"/>
      <c r="FWX813" s="40"/>
      <c r="FWY813" s="40"/>
      <c r="FWZ813" s="40"/>
      <c r="FXA813" s="40"/>
      <c r="FXB813" s="40"/>
      <c r="FXC813" s="40"/>
      <c r="FXD813" s="40"/>
      <c r="FXE813" s="40"/>
      <c r="FXF813" s="40"/>
      <c r="FXG813" s="40"/>
      <c r="FXH813" s="40"/>
      <c r="FXI813" s="40"/>
      <c r="FXJ813" s="40"/>
      <c r="FXK813" s="40"/>
      <c r="FXL813" s="40"/>
      <c r="FXM813" s="40"/>
      <c r="FXN813" s="40"/>
      <c r="FXO813" s="40"/>
      <c r="FXP813" s="40"/>
      <c r="FXQ813" s="40"/>
      <c r="FXR813" s="40"/>
      <c r="FXS813" s="40"/>
      <c r="FXT813" s="40"/>
      <c r="FXU813" s="40"/>
      <c r="FXV813" s="40"/>
      <c r="FXW813" s="40"/>
      <c r="FXX813" s="40"/>
      <c r="FXY813" s="40"/>
      <c r="FXZ813" s="40"/>
      <c r="FYA813" s="40"/>
      <c r="FYB813" s="40"/>
      <c r="FYC813" s="40"/>
      <c r="FYD813" s="40"/>
      <c r="FYE813" s="40"/>
      <c r="FYF813" s="40"/>
      <c r="FYG813" s="40"/>
      <c r="FYH813" s="40"/>
      <c r="FYI813" s="40"/>
      <c r="FYJ813" s="40"/>
      <c r="FYK813" s="40"/>
      <c r="FYL813" s="40"/>
      <c r="FYM813" s="40"/>
      <c r="FYN813" s="40"/>
      <c r="FYO813" s="40"/>
      <c r="FYP813" s="40"/>
      <c r="FYQ813" s="40"/>
      <c r="FYR813" s="40"/>
      <c r="FYS813" s="40"/>
      <c r="FYT813" s="40"/>
      <c r="FYU813" s="40"/>
      <c r="FYV813" s="40"/>
      <c r="FYW813" s="40"/>
      <c r="FYX813" s="40"/>
      <c r="FYY813" s="40"/>
      <c r="FYZ813" s="40"/>
      <c r="FZA813" s="40"/>
      <c r="FZB813" s="40"/>
      <c r="FZC813" s="40"/>
      <c r="FZD813" s="40"/>
      <c r="FZE813" s="40"/>
      <c r="FZF813" s="40"/>
      <c r="FZG813" s="40"/>
      <c r="FZH813" s="40"/>
      <c r="FZI813" s="40"/>
      <c r="FZJ813" s="40"/>
      <c r="FZK813" s="40"/>
      <c r="FZL813" s="40"/>
      <c r="FZM813" s="40"/>
      <c r="FZN813" s="40"/>
      <c r="FZO813" s="40"/>
      <c r="FZP813" s="40"/>
      <c r="FZQ813" s="40"/>
      <c r="FZR813" s="40"/>
      <c r="FZS813" s="40"/>
      <c r="FZT813" s="40"/>
      <c r="FZU813" s="40"/>
      <c r="FZV813" s="40"/>
      <c r="FZW813" s="40"/>
      <c r="FZX813" s="40"/>
      <c r="FZY813" s="40"/>
      <c r="FZZ813" s="40"/>
      <c r="GAA813" s="40"/>
      <c r="GAB813" s="40"/>
      <c r="GAC813" s="40"/>
      <c r="GAD813" s="40"/>
      <c r="GAE813" s="40"/>
      <c r="GAF813" s="40"/>
      <c r="GAG813" s="40"/>
      <c r="GAH813" s="40"/>
      <c r="GAI813" s="40"/>
      <c r="GAJ813" s="40"/>
      <c r="GAK813" s="40"/>
      <c r="GAL813" s="40"/>
      <c r="GAM813" s="40"/>
      <c r="GAN813" s="40"/>
      <c r="GAO813" s="40"/>
      <c r="GAP813" s="40"/>
      <c r="GAQ813" s="40"/>
      <c r="GAR813" s="40"/>
      <c r="GAS813" s="40"/>
      <c r="GAT813" s="40"/>
      <c r="GAU813" s="40"/>
      <c r="GAV813" s="40"/>
      <c r="GAW813" s="40"/>
      <c r="GAX813" s="40"/>
      <c r="GAY813" s="40"/>
      <c r="GAZ813" s="40"/>
      <c r="GBA813" s="40"/>
      <c r="GBB813" s="40"/>
      <c r="GBC813" s="40"/>
      <c r="GBD813" s="40"/>
      <c r="GBE813" s="40"/>
      <c r="GBF813" s="40"/>
      <c r="GBG813" s="40"/>
      <c r="GBH813" s="40"/>
      <c r="GBI813" s="40"/>
      <c r="GBJ813" s="40"/>
      <c r="GBK813" s="40"/>
      <c r="GBL813" s="40"/>
      <c r="GBM813" s="40"/>
      <c r="GBN813" s="40"/>
      <c r="GBO813" s="40"/>
      <c r="GBP813" s="40"/>
      <c r="GBQ813" s="40"/>
      <c r="GBR813" s="40"/>
      <c r="GBS813" s="40"/>
      <c r="GBT813" s="40"/>
      <c r="GBU813" s="40"/>
      <c r="GBV813" s="40"/>
      <c r="GBW813" s="40"/>
      <c r="GBX813" s="40"/>
      <c r="GBY813" s="40"/>
      <c r="GBZ813" s="40"/>
      <c r="GCA813" s="40"/>
      <c r="GCB813" s="40"/>
      <c r="GCC813" s="40"/>
      <c r="GCD813" s="40"/>
      <c r="GCE813" s="40"/>
      <c r="GCF813" s="40"/>
      <c r="GCG813" s="40"/>
      <c r="GCH813" s="40"/>
      <c r="GCI813" s="40"/>
      <c r="GCJ813" s="40"/>
      <c r="GCK813" s="40"/>
      <c r="GCL813" s="40"/>
      <c r="GCM813" s="40"/>
      <c r="GCN813" s="40"/>
      <c r="GCO813" s="40"/>
      <c r="GCP813" s="40"/>
      <c r="GCQ813" s="40"/>
      <c r="GCR813" s="40"/>
      <c r="GCS813" s="40"/>
      <c r="GCT813" s="40"/>
      <c r="GCU813" s="40"/>
      <c r="GCV813" s="40"/>
      <c r="GCW813" s="40"/>
      <c r="GCX813" s="40"/>
      <c r="GCY813" s="40"/>
      <c r="GCZ813" s="40"/>
      <c r="GDA813" s="40"/>
      <c r="GDB813" s="40"/>
      <c r="GDC813" s="40"/>
      <c r="GDD813" s="40"/>
      <c r="GDE813" s="40"/>
      <c r="GDF813" s="40"/>
      <c r="GDG813" s="40"/>
      <c r="GDH813" s="40"/>
      <c r="GDI813" s="40"/>
      <c r="GDJ813" s="40"/>
      <c r="GDK813" s="40"/>
      <c r="GDL813" s="40"/>
      <c r="GDM813" s="40"/>
      <c r="GDN813" s="40"/>
      <c r="GDO813" s="40"/>
      <c r="GDP813" s="40"/>
      <c r="GDQ813" s="40"/>
      <c r="GDR813" s="40"/>
      <c r="GDS813" s="40"/>
      <c r="GDT813" s="40"/>
      <c r="GDU813" s="40"/>
      <c r="GDV813" s="40"/>
      <c r="GDW813" s="40"/>
      <c r="GDX813" s="40"/>
      <c r="GDY813" s="40"/>
      <c r="GDZ813" s="40"/>
      <c r="GEA813" s="40"/>
      <c r="GEB813" s="40"/>
      <c r="GEC813" s="40"/>
      <c r="GED813" s="40"/>
      <c r="GEE813" s="40"/>
      <c r="GEF813" s="40"/>
      <c r="GEG813" s="40"/>
      <c r="GEH813" s="40"/>
      <c r="GEI813" s="40"/>
      <c r="GEJ813" s="40"/>
      <c r="GEK813" s="40"/>
      <c r="GEL813" s="40"/>
      <c r="GEM813" s="40"/>
      <c r="GEN813" s="40"/>
      <c r="GEO813" s="40"/>
      <c r="GEP813" s="40"/>
      <c r="GEQ813" s="40"/>
      <c r="GER813" s="40"/>
      <c r="GES813" s="40"/>
      <c r="GET813" s="40"/>
      <c r="GEU813" s="40"/>
      <c r="GEV813" s="40"/>
      <c r="GEW813" s="40"/>
      <c r="GEX813" s="40"/>
      <c r="GEY813" s="40"/>
      <c r="GEZ813" s="40"/>
      <c r="GFA813" s="40"/>
      <c r="GFB813" s="40"/>
      <c r="GFC813" s="40"/>
      <c r="GFD813" s="40"/>
      <c r="GFE813" s="40"/>
      <c r="GFF813" s="40"/>
      <c r="GFG813" s="40"/>
      <c r="GFH813" s="40"/>
      <c r="GFI813" s="40"/>
      <c r="GFJ813" s="40"/>
      <c r="GFK813" s="40"/>
      <c r="GFL813" s="40"/>
      <c r="GFM813" s="40"/>
      <c r="GFN813" s="40"/>
      <c r="GFO813" s="40"/>
      <c r="GFP813" s="40"/>
      <c r="GFQ813" s="40"/>
      <c r="GFR813" s="40"/>
      <c r="GFS813" s="40"/>
      <c r="GFT813" s="40"/>
      <c r="GFU813" s="40"/>
      <c r="GFV813" s="40"/>
      <c r="GFW813" s="40"/>
      <c r="GFX813" s="40"/>
      <c r="GFY813" s="40"/>
      <c r="GFZ813" s="40"/>
      <c r="GGA813" s="40"/>
      <c r="GGB813" s="40"/>
      <c r="GGC813" s="40"/>
      <c r="GGD813" s="40"/>
      <c r="GGE813" s="40"/>
      <c r="GGF813" s="40"/>
      <c r="GGG813" s="40"/>
      <c r="GGH813" s="40"/>
      <c r="GGI813" s="40"/>
      <c r="GGJ813" s="40"/>
      <c r="GGK813" s="40"/>
      <c r="GGL813" s="40"/>
      <c r="GGM813" s="40"/>
      <c r="GGN813" s="40"/>
      <c r="GGO813" s="40"/>
      <c r="GGP813" s="40"/>
      <c r="GGQ813" s="40"/>
      <c r="GGR813" s="40"/>
      <c r="GGS813" s="40"/>
      <c r="GGT813" s="40"/>
      <c r="GGU813" s="40"/>
      <c r="GGV813" s="40"/>
      <c r="GGW813" s="40"/>
      <c r="GGX813" s="40"/>
      <c r="GGY813" s="40"/>
      <c r="GGZ813" s="40"/>
      <c r="GHA813" s="40"/>
      <c r="GHB813" s="40"/>
      <c r="GHC813" s="40"/>
      <c r="GHD813" s="40"/>
      <c r="GHE813" s="40"/>
      <c r="GHF813" s="40"/>
      <c r="GHG813" s="40"/>
      <c r="GHH813" s="40"/>
      <c r="GHI813" s="40"/>
      <c r="GHJ813" s="40"/>
      <c r="GHK813" s="40"/>
      <c r="GHL813" s="40"/>
      <c r="GHM813" s="40"/>
      <c r="GHN813" s="40"/>
      <c r="GHO813" s="40"/>
      <c r="GHP813" s="40"/>
      <c r="GHQ813" s="40"/>
      <c r="GHR813" s="40"/>
      <c r="GHS813" s="40"/>
      <c r="GHT813" s="40"/>
      <c r="GHU813" s="40"/>
      <c r="GHV813" s="40"/>
      <c r="GHW813" s="40"/>
      <c r="GHX813" s="40"/>
      <c r="GHY813" s="40"/>
      <c r="GHZ813" s="40"/>
      <c r="GIA813" s="40"/>
      <c r="GIB813" s="40"/>
      <c r="GIC813" s="40"/>
      <c r="GID813" s="40"/>
      <c r="GIE813" s="40"/>
      <c r="GIF813" s="40"/>
      <c r="GIG813" s="40"/>
      <c r="GIH813" s="40"/>
      <c r="GII813" s="40"/>
      <c r="GIJ813" s="40"/>
      <c r="GIK813" s="40"/>
      <c r="GIL813" s="40"/>
      <c r="GIM813" s="40"/>
      <c r="GIN813" s="40"/>
      <c r="GIO813" s="40"/>
      <c r="GIP813" s="40"/>
      <c r="GIQ813" s="40"/>
      <c r="GIR813" s="40"/>
      <c r="GIS813" s="40"/>
      <c r="GIT813" s="40"/>
      <c r="GIU813" s="40"/>
      <c r="GIV813" s="40"/>
      <c r="GIW813" s="40"/>
      <c r="GIX813" s="40"/>
      <c r="GIY813" s="40"/>
      <c r="GIZ813" s="40"/>
      <c r="GJA813" s="40"/>
      <c r="GJB813" s="40"/>
      <c r="GJC813" s="40"/>
      <c r="GJD813" s="40"/>
      <c r="GJE813" s="40"/>
      <c r="GJF813" s="40"/>
      <c r="GJG813" s="40"/>
      <c r="GJH813" s="40"/>
      <c r="GJI813" s="40"/>
      <c r="GJJ813" s="40"/>
      <c r="GJK813" s="40"/>
      <c r="GJL813" s="40"/>
      <c r="GJM813" s="40"/>
      <c r="GJN813" s="40"/>
      <c r="GJO813" s="40"/>
      <c r="GJP813" s="40"/>
      <c r="GJQ813" s="40"/>
      <c r="GJR813" s="40"/>
      <c r="GJS813" s="40"/>
      <c r="GJT813" s="40"/>
      <c r="GJU813" s="40"/>
      <c r="GJV813" s="40"/>
      <c r="GJW813" s="40"/>
      <c r="GJX813" s="40"/>
      <c r="GJY813" s="40"/>
      <c r="GJZ813" s="40"/>
      <c r="GKA813" s="40"/>
      <c r="GKB813" s="40"/>
      <c r="GKC813" s="40"/>
      <c r="GKD813" s="40"/>
      <c r="GKE813" s="40"/>
      <c r="GKF813" s="40"/>
      <c r="GKG813" s="40"/>
      <c r="GKH813" s="40"/>
      <c r="GKI813" s="40"/>
      <c r="GKJ813" s="40"/>
      <c r="GKK813" s="40"/>
      <c r="GKL813" s="40"/>
      <c r="GKM813" s="40"/>
      <c r="GKN813" s="40"/>
      <c r="GKO813" s="40"/>
      <c r="GKP813" s="40"/>
      <c r="GKQ813" s="40"/>
      <c r="GKR813" s="40"/>
      <c r="GKS813" s="40"/>
      <c r="GKT813" s="40"/>
      <c r="GKU813" s="40"/>
      <c r="GKV813" s="40"/>
      <c r="GKW813" s="40"/>
      <c r="GKX813" s="40"/>
      <c r="GKY813" s="40"/>
      <c r="GKZ813" s="40"/>
      <c r="GLA813" s="40"/>
      <c r="GLB813" s="40"/>
      <c r="GLC813" s="40"/>
      <c r="GLD813" s="40"/>
      <c r="GLE813" s="40"/>
      <c r="GLF813" s="40"/>
      <c r="GLG813" s="40"/>
      <c r="GLH813" s="40"/>
      <c r="GLI813" s="40"/>
      <c r="GLJ813" s="40"/>
      <c r="GLK813" s="40"/>
      <c r="GLL813" s="40"/>
      <c r="GLM813" s="40"/>
      <c r="GLN813" s="40"/>
      <c r="GLO813" s="40"/>
      <c r="GLP813" s="40"/>
      <c r="GLQ813" s="40"/>
      <c r="GLR813" s="40"/>
      <c r="GLS813" s="40"/>
      <c r="GLT813" s="40"/>
      <c r="GLU813" s="40"/>
      <c r="GLV813" s="40"/>
      <c r="GLW813" s="40"/>
      <c r="GLX813" s="40"/>
      <c r="GLY813" s="40"/>
      <c r="GLZ813" s="40"/>
      <c r="GMA813" s="40"/>
      <c r="GMB813" s="40"/>
      <c r="GMC813" s="40"/>
      <c r="GMD813" s="40"/>
      <c r="GME813" s="40"/>
      <c r="GMF813" s="40"/>
      <c r="GMG813" s="40"/>
      <c r="GMH813" s="40"/>
      <c r="GMI813" s="40"/>
      <c r="GMJ813" s="40"/>
      <c r="GMK813" s="40"/>
      <c r="GML813" s="40"/>
      <c r="GMM813" s="40"/>
      <c r="GMN813" s="40"/>
      <c r="GMO813" s="40"/>
      <c r="GMP813" s="40"/>
      <c r="GMQ813" s="40"/>
      <c r="GMR813" s="40"/>
      <c r="GMS813" s="40"/>
      <c r="GMT813" s="40"/>
      <c r="GMU813" s="40"/>
      <c r="GMV813" s="40"/>
      <c r="GMW813" s="40"/>
      <c r="GMX813" s="40"/>
      <c r="GMY813" s="40"/>
      <c r="GMZ813" s="40"/>
      <c r="GNA813" s="40"/>
      <c r="GNB813" s="40"/>
      <c r="GNC813" s="40"/>
      <c r="GND813" s="40"/>
      <c r="GNE813" s="40"/>
      <c r="GNF813" s="40"/>
      <c r="GNG813" s="40"/>
      <c r="GNH813" s="40"/>
      <c r="GNI813" s="40"/>
      <c r="GNJ813" s="40"/>
      <c r="GNK813" s="40"/>
      <c r="GNL813" s="40"/>
      <c r="GNM813" s="40"/>
      <c r="GNN813" s="40"/>
      <c r="GNO813" s="40"/>
      <c r="GNP813" s="40"/>
      <c r="GNQ813" s="40"/>
      <c r="GNR813" s="40"/>
      <c r="GNS813" s="40"/>
      <c r="GNT813" s="40"/>
      <c r="GNU813" s="40"/>
      <c r="GNV813" s="40"/>
      <c r="GNW813" s="40"/>
      <c r="GNX813" s="40"/>
      <c r="GNY813" s="40"/>
      <c r="GNZ813" s="40"/>
      <c r="GOA813" s="40"/>
      <c r="GOB813" s="40"/>
      <c r="GOC813" s="40"/>
      <c r="GOD813" s="40"/>
      <c r="GOE813" s="40"/>
      <c r="GOF813" s="40"/>
      <c r="GOG813" s="40"/>
      <c r="GOH813" s="40"/>
      <c r="GOI813" s="40"/>
      <c r="GOJ813" s="40"/>
      <c r="GOK813" s="40"/>
      <c r="GOL813" s="40"/>
      <c r="GOM813" s="40"/>
      <c r="GON813" s="40"/>
      <c r="GOO813" s="40"/>
      <c r="GOP813" s="40"/>
      <c r="GOQ813" s="40"/>
      <c r="GOR813" s="40"/>
      <c r="GOS813" s="40"/>
      <c r="GOT813" s="40"/>
      <c r="GOU813" s="40"/>
      <c r="GOV813" s="40"/>
      <c r="GOW813" s="40"/>
      <c r="GOX813" s="40"/>
      <c r="GOY813" s="40"/>
      <c r="GOZ813" s="40"/>
      <c r="GPA813" s="40"/>
      <c r="GPB813" s="40"/>
      <c r="GPC813" s="40"/>
      <c r="GPD813" s="40"/>
      <c r="GPE813" s="40"/>
      <c r="GPF813" s="40"/>
      <c r="GPG813" s="40"/>
      <c r="GPH813" s="40"/>
      <c r="GPI813" s="40"/>
      <c r="GPJ813" s="40"/>
      <c r="GPK813" s="40"/>
      <c r="GPL813" s="40"/>
      <c r="GPM813" s="40"/>
      <c r="GPN813" s="40"/>
      <c r="GPO813" s="40"/>
      <c r="GPP813" s="40"/>
      <c r="GPQ813" s="40"/>
      <c r="GPR813" s="40"/>
      <c r="GPS813" s="40"/>
      <c r="GPT813" s="40"/>
      <c r="GPU813" s="40"/>
      <c r="GPV813" s="40"/>
      <c r="GPW813" s="40"/>
      <c r="GPX813" s="40"/>
      <c r="GPY813" s="40"/>
      <c r="GPZ813" s="40"/>
      <c r="GQA813" s="40"/>
      <c r="GQB813" s="40"/>
      <c r="GQC813" s="40"/>
      <c r="GQD813" s="40"/>
      <c r="GQE813" s="40"/>
      <c r="GQF813" s="40"/>
      <c r="GQG813" s="40"/>
      <c r="GQH813" s="40"/>
      <c r="GQI813" s="40"/>
      <c r="GQJ813" s="40"/>
      <c r="GQK813" s="40"/>
      <c r="GQL813" s="40"/>
      <c r="GQM813" s="40"/>
      <c r="GQN813" s="40"/>
      <c r="GQO813" s="40"/>
      <c r="GQP813" s="40"/>
      <c r="GQQ813" s="40"/>
      <c r="GQR813" s="40"/>
      <c r="GQS813" s="40"/>
      <c r="GQT813" s="40"/>
      <c r="GQU813" s="40"/>
      <c r="GQV813" s="40"/>
      <c r="GQW813" s="40"/>
      <c r="GQX813" s="40"/>
      <c r="GQY813" s="40"/>
      <c r="GQZ813" s="40"/>
      <c r="GRA813" s="40"/>
      <c r="GRB813" s="40"/>
      <c r="GRC813" s="40"/>
      <c r="GRD813" s="40"/>
      <c r="GRE813" s="40"/>
      <c r="GRF813" s="40"/>
      <c r="GRG813" s="40"/>
      <c r="GRH813" s="40"/>
      <c r="GRI813" s="40"/>
      <c r="GRJ813" s="40"/>
      <c r="GRK813" s="40"/>
      <c r="GRL813" s="40"/>
      <c r="GRM813" s="40"/>
      <c r="GRN813" s="40"/>
      <c r="GRO813" s="40"/>
      <c r="GRP813" s="40"/>
      <c r="GRQ813" s="40"/>
      <c r="GRR813" s="40"/>
      <c r="GRS813" s="40"/>
      <c r="GRT813" s="40"/>
      <c r="GRU813" s="40"/>
      <c r="GRV813" s="40"/>
      <c r="GRW813" s="40"/>
      <c r="GRX813" s="40"/>
      <c r="GRY813" s="40"/>
      <c r="GRZ813" s="40"/>
      <c r="GSA813" s="40"/>
      <c r="GSB813" s="40"/>
      <c r="GSC813" s="40"/>
      <c r="GSD813" s="40"/>
      <c r="GSE813" s="40"/>
      <c r="GSF813" s="40"/>
      <c r="GSG813" s="40"/>
      <c r="GSH813" s="40"/>
      <c r="GSI813" s="40"/>
      <c r="GSJ813" s="40"/>
      <c r="GSK813" s="40"/>
      <c r="GSL813" s="40"/>
      <c r="GSM813" s="40"/>
      <c r="GSN813" s="40"/>
      <c r="GSO813" s="40"/>
      <c r="GSP813" s="40"/>
      <c r="GSQ813" s="40"/>
      <c r="GSR813" s="40"/>
      <c r="GSS813" s="40"/>
      <c r="GST813" s="40"/>
      <c r="GSU813" s="40"/>
      <c r="GSV813" s="40"/>
      <c r="GSW813" s="40"/>
      <c r="GSX813" s="40"/>
      <c r="GSY813" s="40"/>
      <c r="GSZ813" s="40"/>
      <c r="GTA813" s="40"/>
      <c r="GTB813" s="40"/>
      <c r="GTC813" s="40"/>
      <c r="GTD813" s="40"/>
      <c r="GTE813" s="40"/>
      <c r="GTF813" s="40"/>
      <c r="GTG813" s="40"/>
      <c r="GTH813" s="40"/>
      <c r="GTI813" s="40"/>
      <c r="GTJ813" s="40"/>
      <c r="GTK813" s="40"/>
      <c r="GTL813" s="40"/>
      <c r="GTM813" s="40"/>
      <c r="GTN813" s="40"/>
      <c r="GTO813" s="40"/>
      <c r="GTP813" s="40"/>
      <c r="GTQ813" s="40"/>
      <c r="GTR813" s="40"/>
      <c r="GTS813" s="40"/>
      <c r="GTT813" s="40"/>
      <c r="GTU813" s="40"/>
      <c r="GTV813" s="40"/>
      <c r="GTW813" s="40"/>
      <c r="GTX813" s="40"/>
      <c r="GTY813" s="40"/>
      <c r="GTZ813" s="40"/>
      <c r="GUA813" s="40"/>
      <c r="GUB813" s="40"/>
      <c r="GUC813" s="40"/>
      <c r="GUD813" s="40"/>
      <c r="GUE813" s="40"/>
      <c r="GUF813" s="40"/>
      <c r="GUG813" s="40"/>
      <c r="GUH813" s="40"/>
      <c r="GUI813" s="40"/>
      <c r="GUJ813" s="40"/>
      <c r="GUK813" s="40"/>
      <c r="GUL813" s="40"/>
      <c r="GUM813" s="40"/>
      <c r="GUN813" s="40"/>
      <c r="GUO813" s="40"/>
      <c r="GUP813" s="40"/>
      <c r="GUQ813" s="40"/>
      <c r="GUR813" s="40"/>
      <c r="GUS813" s="40"/>
      <c r="GUT813" s="40"/>
      <c r="GUU813" s="40"/>
      <c r="GUV813" s="40"/>
      <c r="GUW813" s="40"/>
      <c r="GUX813" s="40"/>
      <c r="GUY813" s="40"/>
      <c r="GUZ813" s="40"/>
      <c r="GVA813" s="40"/>
      <c r="GVB813" s="40"/>
      <c r="GVC813" s="40"/>
      <c r="GVD813" s="40"/>
      <c r="GVE813" s="40"/>
      <c r="GVF813" s="40"/>
      <c r="GVG813" s="40"/>
      <c r="GVH813" s="40"/>
      <c r="GVI813" s="40"/>
      <c r="GVJ813" s="40"/>
      <c r="GVK813" s="40"/>
      <c r="GVL813" s="40"/>
      <c r="GVM813" s="40"/>
      <c r="GVN813" s="40"/>
      <c r="GVO813" s="40"/>
      <c r="GVP813" s="40"/>
      <c r="GVQ813" s="40"/>
      <c r="GVR813" s="40"/>
      <c r="GVS813" s="40"/>
      <c r="GVT813" s="40"/>
      <c r="GVU813" s="40"/>
      <c r="GVV813" s="40"/>
      <c r="GVW813" s="40"/>
      <c r="GVX813" s="40"/>
      <c r="GVY813" s="40"/>
      <c r="GVZ813" s="40"/>
      <c r="GWA813" s="40"/>
      <c r="GWB813" s="40"/>
      <c r="GWC813" s="40"/>
      <c r="GWD813" s="40"/>
      <c r="GWE813" s="40"/>
      <c r="GWF813" s="40"/>
      <c r="GWG813" s="40"/>
      <c r="GWH813" s="40"/>
      <c r="GWI813" s="40"/>
      <c r="GWJ813" s="40"/>
      <c r="GWK813" s="40"/>
      <c r="GWL813" s="40"/>
      <c r="GWM813" s="40"/>
      <c r="GWN813" s="40"/>
      <c r="GWO813" s="40"/>
      <c r="GWP813" s="40"/>
      <c r="GWQ813" s="40"/>
      <c r="GWR813" s="40"/>
      <c r="GWS813" s="40"/>
      <c r="GWT813" s="40"/>
      <c r="GWU813" s="40"/>
      <c r="GWV813" s="40"/>
      <c r="GWW813" s="40"/>
      <c r="GWX813" s="40"/>
      <c r="GWY813" s="40"/>
      <c r="GWZ813" s="40"/>
      <c r="GXA813" s="40"/>
      <c r="GXB813" s="40"/>
      <c r="GXC813" s="40"/>
      <c r="GXD813" s="40"/>
      <c r="GXE813" s="40"/>
      <c r="GXF813" s="40"/>
      <c r="GXG813" s="40"/>
      <c r="GXH813" s="40"/>
      <c r="GXI813" s="40"/>
      <c r="GXJ813" s="40"/>
      <c r="GXK813" s="40"/>
      <c r="GXL813" s="40"/>
      <c r="GXM813" s="40"/>
      <c r="GXN813" s="40"/>
      <c r="GXO813" s="40"/>
      <c r="GXP813" s="40"/>
      <c r="GXQ813" s="40"/>
      <c r="GXR813" s="40"/>
      <c r="GXS813" s="40"/>
      <c r="GXT813" s="40"/>
      <c r="GXU813" s="40"/>
      <c r="GXV813" s="40"/>
      <c r="GXW813" s="40"/>
      <c r="GXX813" s="40"/>
      <c r="GXY813" s="40"/>
      <c r="GXZ813" s="40"/>
      <c r="GYA813" s="40"/>
      <c r="GYB813" s="40"/>
      <c r="GYC813" s="40"/>
      <c r="GYD813" s="40"/>
      <c r="GYE813" s="40"/>
      <c r="GYF813" s="40"/>
      <c r="GYG813" s="40"/>
      <c r="GYH813" s="40"/>
      <c r="GYI813" s="40"/>
      <c r="GYJ813" s="40"/>
      <c r="GYK813" s="40"/>
      <c r="GYL813" s="40"/>
      <c r="GYM813" s="40"/>
      <c r="GYN813" s="40"/>
      <c r="GYO813" s="40"/>
      <c r="GYP813" s="40"/>
      <c r="GYQ813" s="40"/>
      <c r="GYR813" s="40"/>
      <c r="GYS813" s="40"/>
      <c r="GYT813" s="40"/>
      <c r="GYU813" s="40"/>
      <c r="GYV813" s="40"/>
      <c r="GYW813" s="40"/>
      <c r="GYX813" s="40"/>
      <c r="GYY813" s="40"/>
      <c r="GYZ813" s="40"/>
      <c r="GZA813" s="40"/>
      <c r="GZB813" s="40"/>
      <c r="GZC813" s="40"/>
      <c r="GZD813" s="40"/>
      <c r="GZE813" s="40"/>
      <c r="GZF813" s="40"/>
      <c r="GZG813" s="40"/>
      <c r="GZH813" s="40"/>
      <c r="GZI813" s="40"/>
      <c r="GZJ813" s="40"/>
      <c r="GZK813" s="40"/>
      <c r="GZL813" s="40"/>
      <c r="GZM813" s="40"/>
      <c r="GZN813" s="40"/>
      <c r="GZO813" s="40"/>
      <c r="GZP813" s="40"/>
      <c r="GZQ813" s="40"/>
      <c r="GZR813" s="40"/>
      <c r="GZS813" s="40"/>
      <c r="GZT813" s="40"/>
      <c r="GZU813" s="40"/>
      <c r="GZV813" s="40"/>
      <c r="GZW813" s="40"/>
      <c r="GZX813" s="40"/>
      <c r="GZY813" s="40"/>
      <c r="GZZ813" s="40"/>
      <c r="HAA813" s="40"/>
      <c r="HAB813" s="40"/>
      <c r="HAC813" s="40"/>
      <c r="HAD813" s="40"/>
      <c r="HAE813" s="40"/>
      <c r="HAF813" s="40"/>
      <c r="HAG813" s="40"/>
      <c r="HAH813" s="40"/>
      <c r="HAI813" s="40"/>
      <c r="HAJ813" s="40"/>
      <c r="HAK813" s="40"/>
      <c r="HAL813" s="40"/>
      <c r="HAM813" s="40"/>
      <c r="HAN813" s="40"/>
      <c r="HAO813" s="40"/>
      <c r="HAP813" s="40"/>
      <c r="HAQ813" s="40"/>
      <c r="HAR813" s="40"/>
      <c r="HAS813" s="40"/>
      <c r="HAT813" s="40"/>
      <c r="HAU813" s="40"/>
      <c r="HAV813" s="40"/>
      <c r="HAW813" s="40"/>
      <c r="HAX813" s="40"/>
      <c r="HAY813" s="40"/>
      <c r="HAZ813" s="40"/>
      <c r="HBA813" s="40"/>
      <c r="HBB813" s="40"/>
      <c r="HBC813" s="40"/>
      <c r="HBD813" s="40"/>
      <c r="HBE813" s="40"/>
      <c r="HBF813" s="40"/>
      <c r="HBG813" s="40"/>
      <c r="HBH813" s="40"/>
      <c r="HBI813" s="40"/>
      <c r="HBJ813" s="40"/>
      <c r="HBK813" s="40"/>
      <c r="HBL813" s="40"/>
      <c r="HBM813" s="40"/>
      <c r="HBN813" s="40"/>
      <c r="HBO813" s="40"/>
      <c r="HBP813" s="40"/>
      <c r="HBQ813" s="40"/>
      <c r="HBR813" s="40"/>
      <c r="HBS813" s="40"/>
      <c r="HBT813" s="40"/>
      <c r="HBU813" s="40"/>
      <c r="HBV813" s="40"/>
      <c r="HBW813" s="40"/>
      <c r="HBX813" s="40"/>
      <c r="HBY813" s="40"/>
      <c r="HBZ813" s="40"/>
      <c r="HCA813" s="40"/>
      <c r="HCB813" s="40"/>
      <c r="HCC813" s="40"/>
      <c r="HCD813" s="40"/>
      <c r="HCE813" s="40"/>
      <c r="HCF813" s="40"/>
      <c r="HCG813" s="40"/>
      <c r="HCH813" s="40"/>
      <c r="HCI813" s="40"/>
      <c r="HCJ813" s="40"/>
      <c r="HCK813" s="40"/>
      <c r="HCL813" s="40"/>
      <c r="HCM813" s="40"/>
      <c r="HCN813" s="40"/>
      <c r="HCO813" s="40"/>
      <c r="HCP813" s="40"/>
      <c r="HCQ813" s="40"/>
      <c r="HCR813" s="40"/>
      <c r="HCS813" s="40"/>
      <c r="HCT813" s="40"/>
      <c r="HCU813" s="40"/>
      <c r="HCV813" s="40"/>
      <c r="HCW813" s="40"/>
      <c r="HCX813" s="40"/>
      <c r="HCY813" s="40"/>
      <c r="HCZ813" s="40"/>
      <c r="HDA813" s="40"/>
      <c r="HDB813" s="40"/>
      <c r="HDC813" s="40"/>
      <c r="HDD813" s="40"/>
      <c r="HDE813" s="40"/>
      <c r="HDF813" s="40"/>
      <c r="HDG813" s="40"/>
      <c r="HDH813" s="40"/>
      <c r="HDI813" s="40"/>
      <c r="HDJ813" s="40"/>
      <c r="HDK813" s="40"/>
      <c r="HDL813" s="40"/>
      <c r="HDM813" s="40"/>
      <c r="HDN813" s="40"/>
      <c r="HDO813" s="40"/>
      <c r="HDP813" s="40"/>
      <c r="HDQ813" s="40"/>
      <c r="HDR813" s="40"/>
      <c r="HDS813" s="40"/>
      <c r="HDT813" s="40"/>
      <c r="HDU813" s="40"/>
      <c r="HDV813" s="40"/>
      <c r="HDW813" s="40"/>
      <c r="HDX813" s="40"/>
      <c r="HDY813" s="40"/>
      <c r="HDZ813" s="40"/>
      <c r="HEA813" s="40"/>
      <c r="HEB813" s="40"/>
      <c r="HEC813" s="40"/>
      <c r="HED813" s="40"/>
      <c r="HEE813" s="40"/>
      <c r="HEF813" s="40"/>
      <c r="HEG813" s="40"/>
      <c r="HEH813" s="40"/>
      <c r="HEI813" s="40"/>
      <c r="HEJ813" s="40"/>
      <c r="HEK813" s="40"/>
      <c r="HEL813" s="40"/>
      <c r="HEM813" s="40"/>
      <c r="HEN813" s="40"/>
      <c r="HEO813" s="40"/>
      <c r="HEP813" s="40"/>
      <c r="HEQ813" s="40"/>
      <c r="HER813" s="40"/>
      <c r="HES813" s="40"/>
      <c r="HET813" s="40"/>
      <c r="HEU813" s="40"/>
      <c r="HEV813" s="40"/>
      <c r="HEW813" s="40"/>
      <c r="HEX813" s="40"/>
      <c r="HEY813" s="40"/>
      <c r="HEZ813" s="40"/>
      <c r="HFA813" s="40"/>
      <c r="HFB813" s="40"/>
      <c r="HFC813" s="40"/>
      <c r="HFD813" s="40"/>
      <c r="HFE813" s="40"/>
      <c r="HFF813" s="40"/>
      <c r="HFG813" s="40"/>
      <c r="HFH813" s="40"/>
      <c r="HFI813" s="40"/>
      <c r="HFJ813" s="40"/>
      <c r="HFK813" s="40"/>
      <c r="HFL813" s="40"/>
      <c r="HFM813" s="40"/>
      <c r="HFN813" s="40"/>
      <c r="HFO813" s="40"/>
      <c r="HFP813" s="40"/>
      <c r="HFQ813" s="40"/>
      <c r="HFR813" s="40"/>
      <c r="HFS813" s="40"/>
      <c r="HFT813" s="40"/>
      <c r="HFU813" s="40"/>
      <c r="HFV813" s="40"/>
      <c r="HFW813" s="40"/>
      <c r="HFX813" s="40"/>
      <c r="HFY813" s="40"/>
      <c r="HFZ813" s="40"/>
      <c r="HGA813" s="40"/>
      <c r="HGB813" s="40"/>
      <c r="HGC813" s="40"/>
      <c r="HGD813" s="40"/>
      <c r="HGE813" s="40"/>
      <c r="HGF813" s="40"/>
      <c r="HGG813" s="40"/>
      <c r="HGH813" s="40"/>
      <c r="HGI813" s="40"/>
      <c r="HGJ813" s="40"/>
      <c r="HGK813" s="40"/>
      <c r="HGL813" s="40"/>
      <c r="HGM813" s="40"/>
      <c r="HGN813" s="40"/>
      <c r="HGO813" s="40"/>
      <c r="HGP813" s="40"/>
      <c r="HGQ813" s="40"/>
      <c r="HGR813" s="40"/>
      <c r="HGS813" s="40"/>
      <c r="HGT813" s="40"/>
      <c r="HGU813" s="40"/>
      <c r="HGV813" s="40"/>
      <c r="HGW813" s="40"/>
      <c r="HGX813" s="40"/>
      <c r="HGY813" s="40"/>
      <c r="HGZ813" s="40"/>
      <c r="HHA813" s="40"/>
      <c r="HHB813" s="40"/>
      <c r="HHC813" s="40"/>
      <c r="HHD813" s="40"/>
      <c r="HHE813" s="40"/>
      <c r="HHF813" s="40"/>
      <c r="HHG813" s="40"/>
      <c r="HHH813" s="40"/>
      <c r="HHI813" s="40"/>
      <c r="HHJ813" s="40"/>
      <c r="HHK813" s="40"/>
      <c r="HHL813" s="40"/>
      <c r="HHM813" s="40"/>
      <c r="HHN813" s="40"/>
      <c r="HHO813" s="40"/>
      <c r="HHP813" s="40"/>
      <c r="HHQ813" s="40"/>
      <c r="HHR813" s="40"/>
      <c r="HHS813" s="40"/>
      <c r="HHT813" s="40"/>
      <c r="HHU813" s="40"/>
      <c r="HHV813" s="40"/>
      <c r="HHW813" s="40"/>
      <c r="HHX813" s="40"/>
      <c r="HHY813" s="40"/>
      <c r="HHZ813" s="40"/>
      <c r="HIA813" s="40"/>
      <c r="HIB813" s="40"/>
      <c r="HIC813" s="40"/>
      <c r="HID813" s="40"/>
      <c r="HIE813" s="40"/>
      <c r="HIF813" s="40"/>
      <c r="HIG813" s="40"/>
      <c r="HIH813" s="40"/>
      <c r="HII813" s="40"/>
      <c r="HIJ813" s="40"/>
      <c r="HIK813" s="40"/>
      <c r="HIL813" s="40"/>
      <c r="HIM813" s="40"/>
      <c r="HIN813" s="40"/>
      <c r="HIO813" s="40"/>
      <c r="HIP813" s="40"/>
      <c r="HIQ813" s="40"/>
      <c r="HIR813" s="40"/>
      <c r="HIS813" s="40"/>
      <c r="HIT813" s="40"/>
      <c r="HIU813" s="40"/>
      <c r="HIV813" s="40"/>
      <c r="HIW813" s="40"/>
      <c r="HIX813" s="40"/>
      <c r="HIY813" s="40"/>
      <c r="HIZ813" s="40"/>
      <c r="HJA813" s="40"/>
      <c r="HJB813" s="40"/>
      <c r="HJC813" s="40"/>
      <c r="HJD813" s="40"/>
      <c r="HJE813" s="40"/>
      <c r="HJF813" s="40"/>
      <c r="HJG813" s="40"/>
      <c r="HJH813" s="40"/>
      <c r="HJI813" s="40"/>
      <c r="HJJ813" s="40"/>
      <c r="HJK813" s="40"/>
      <c r="HJL813" s="40"/>
      <c r="HJM813" s="40"/>
      <c r="HJN813" s="40"/>
      <c r="HJO813" s="40"/>
      <c r="HJP813" s="40"/>
      <c r="HJQ813" s="40"/>
      <c r="HJR813" s="40"/>
      <c r="HJS813" s="40"/>
      <c r="HJT813" s="40"/>
      <c r="HJU813" s="40"/>
      <c r="HJV813" s="40"/>
      <c r="HJW813" s="40"/>
      <c r="HJX813" s="40"/>
      <c r="HJY813" s="40"/>
      <c r="HJZ813" s="40"/>
      <c r="HKA813" s="40"/>
      <c r="HKB813" s="40"/>
      <c r="HKC813" s="40"/>
      <c r="HKD813" s="40"/>
      <c r="HKE813" s="40"/>
      <c r="HKF813" s="40"/>
      <c r="HKG813" s="40"/>
      <c r="HKH813" s="40"/>
      <c r="HKI813" s="40"/>
      <c r="HKJ813" s="40"/>
      <c r="HKK813" s="40"/>
      <c r="HKL813" s="40"/>
      <c r="HKM813" s="40"/>
      <c r="HKN813" s="40"/>
      <c r="HKO813" s="40"/>
      <c r="HKP813" s="40"/>
      <c r="HKQ813" s="40"/>
      <c r="HKR813" s="40"/>
      <c r="HKS813" s="40"/>
      <c r="HKT813" s="40"/>
      <c r="HKU813" s="40"/>
      <c r="HKV813" s="40"/>
      <c r="HKW813" s="40"/>
      <c r="HKX813" s="40"/>
      <c r="HKY813" s="40"/>
      <c r="HKZ813" s="40"/>
      <c r="HLA813" s="40"/>
      <c r="HLB813" s="40"/>
      <c r="HLC813" s="40"/>
      <c r="HLD813" s="40"/>
      <c r="HLE813" s="40"/>
      <c r="HLF813" s="40"/>
      <c r="HLG813" s="40"/>
      <c r="HLH813" s="40"/>
      <c r="HLI813" s="40"/>
      <c r="HLJ813" s="40"/>
      <c r="HLK813" s="40"/>
      <c r="HLL813" s="40"/>
      <c r="HLM813" s="40"/>
      <c r="HLN813" s="40"/>
      <c r="HLO813" s="40"/>
      <c r="HLP813" s="40"/>
      <c r="HLQ813" s="40"/>
      <c r="HLR813" s="40"/>
      <c r="HLS813" s="40"/>
      <c r="HLT813" s="40"/>
      <c r="HLU813" s="40"/>
      <c r="HLV813" s="40"/>
      <c r="HLW813" s="40"/>
      <c r="HLX813" s="40"/>
      <c r="HLY813" s="40"/>
      <c r="HLZ813" s="40"/>
      <c r="HMA813" s="40"/>
      <c r="HMB813" s="40"/>
      <c r="HMC813" s="40"/>
      <c r="HMD813" s="40"/>
      <c r="HME813" s="40"/>
      <c r="HMF813" s="40"/>
      <c r="HMG813" s="40"/>
      <c r="HMH813" s="40"/>
      <c r="HMI813" s="40"/>
      <c r="HMJ813" s="40"/>
      <c r="HMK813" s="40"/>
      <c r="HML813" s="40"/>
      <c r="HMM813" s="40"/>
      <c r="HMN813" s="40"/>
      <c r="HMO813" s="40"/>
      <c r="HMP813" s="40"/>
      <c r="HMQ813" s="40"/>
      <c r="HMR813" s="40"/>
      <c r="HMS813" s="40"/>
      <c r="HMT813" s="40"/>
      <c r="HMU813" s="40"/>
      <c r="HMV813" s="40"/>
      <c r="HMW813" s="40"/>
      <c r="HMX813" s="40"/>
      <c r="HMY813" s="40"/>
      <c r="HMZ813" s="40"/>
      <c r="HNA813" s="40"/>
      <c r="HNB813" s="40"/>
      <c r="HNC813" s="40"/>
      <c r="HND813" s="40"/>
      <c r="HNE813" s="40"/>
      <c r="HNF813" s="40"/>
      <c r="HNG813" s="40"/>
      <c r="HNH813" s="40"/>
      <c r="HNI813" s="40"/>
      <c r="HNJ813" s="40"/>
      <c r="HNK813" s="40"/>
      <c r="HNL813" s="40"/>
      <c r="HNM813" s="40"/>
      <c r="HNN813" s="40"/>
      <c r="HNO813" s="40"/>
      <c r="HNP813" s="40"/>
      <c r="HNQ813" s="40"/>
      <c r="HNR813" s="40"/>
      <c r="HNS813" s="40"/>
      <c r="HNT813" s="40"/>
      <c r="HNU813" s="40"/>
      <c r="HNV813" s="40"/>
      <c r="HNW813" s="40"/>
      <c r="HNX813" s="40"/>
      <c r="HNY813" s="40"/>
      <c r="HNZ813" s="40"/>
      <c r="HOA813" s="40"/>
      <c r="HOB813" s="40"/>
      <c r="HOC813" s="40"/>
      <c r="HOD813" s="40"/>
      <c r="HOE813" s="40"/>
      <c r="HOF813" s="40"/>
      <c r="HOG813" s="40"/>
      <c r="HOH813" s="40"/>
      <c r="HOI813" s="40"/>
      <c r="HOJ813" s="40"/>
      <c r="HOK813" s="40"/>
      <c r="HOL813" s="40"/>
      <c r="HOM813" s="40"/>
      <c r="HON813" s="40"/>
      <c r="HOO813" s="40"/>
      <c r="HOP813" s="40"/>
      <c r="HOQ813" s="40"/>
      <c r="HOR813" s="40"/>
      <c r="HOS813" s="40"/>
      <c r="HOT813" s="40"/>
      <c r="HOU813" s="40"/>
      <c r="HOV813" s="40"/>
      <c r="HOW813" s="40"/>
      <c r="HOX813" s="40"/>
      <c r="HOY813" s="40"/>
      <c r="HOZ813" s="40"/>
      <c r="HPA813" s="40"/>
      <c r="HPB813" s="40"/>
      <c r="HPC813" s="40"/>
      <c r="HPD813" s="40"/>
      <c r="HPE813" s="40"/>
      <c r="HPF813" s="40"/>
      <c r="HPG813" s="40"/>
      <c r="HPH813" s="40"/>
      <c r="HPI813" s="40"/>
      <c r="HPJ813" s="40"/>
      <c r="HPK813" s="40"/>
      <c r="HPL813" s="40"/>
      <c r="HPM813" s="40"/>
      <c r="HPN813" s="40"/>
      <c r="HPO813" s="40"/>
      <c r="HPP813" s="40"/>
      <c r="HPQ813" s="40"/>
      <c r="HPR813" s="40"/>
      <c r="HPS813" s="40"/>
      <c r="HPT813" s="40"/>
      <c r="HPU813" s="40"/>
      <c r="HPV813" s="40"/>
      <c r="HPW813" s="40"/>
      <c r="HPX813" s="40"/>
      <c r="HPY813" s="40"/>
      <c r="HPZ813" s="40"/>
      <c r="HQA813" s="40"/>
      <c r="HQB813" s="40"/>
      <c r="HQC813" s="40"/>
      <c r="HQD813" s="40"/>
      <c r="HQE813" s="40"/>
      <c r="HQF813" s="40"/>
      <c r="HQG813" s="40"/>
      <c r="HQH813" s="40"/>
      <c r="HQI813" s="40"/>
      <c r="HQJ813" s="40"/>
      <c r="HQK813" s="40"/>
      <c r="HQL813" s="40"/>
      <c r="HQM813" s="40"/>
      <c r="HQN813" s="40"/>
      <c r="HQO813" s="40"/>
      <c r="HQP813" s="40"/>
      <c r="HQQ813" s="40"/>
      <c r="HQR813" s="40"/>
      <c r="HQS813" s="40"/>
      <c r="HQT813" s="40"/>
      <c r="HQU813" s="40"/>
      <c r="HQV813" s="40"/>
      <c r="HQW813" s="40"/>
      <c r="HQX813" s="40"/>
      <c r="HQY813" s="40"/>
      <c r="HQZ813" s="40"/>
      <c r="HRA813" s="40"/>
      <c r="HRB813" s="40"/>
      <c r="HRC813" s="40"/>
      <c r="HRD813" s="40"/>
      <c r="HRE813" s="40"/>
      <c r="HRF813" s="40"/>
      <c r="HRG813" s="40"/>
      <c r="HRH813" s="40"/>
      <c r="HRI813" s="40"/>
      <c r="HRJ813" s="40"/>
      <c r="HRK813" s="40"/>
      <c r="HRL813" s="40"/>
      <c r="HRM813" s="40"/>
      <c r="HRN813" s="40"/>
      <c r="HRO813" s="40"/>
      <c r="HRP813" s="40"/>
      <c r="HRQ813" s="40"/>
      <c r="HRR813" s="40"/>
      <c r="HRS813" s="40"/>
      <c r="HRT813" s="40"/>
      <c r="HRU813" s="40"/>
      <c r="HRV813" s="40"/>
      <c r="HRW813" s="40"/>
      <c r="HRX813" s="40"/>
      <c r="HRY813" s="40"/>
      <c r="HRZ813" s="40"/>
      <c r="HSA813" s="40"/>
      <c r="HSB813" s="40"/>
      <c r="HSC813" s="40"/>
      <c r="HSD813" s="40"/>
      <c r="HSE813" s="40"/>
      <c r="HSF813" s="40"/>
      <c r="HSG813" s="40"/>
      <c r="HSH813" s="40"/>
      <c r="HSI813" s="40"/>
      <c r="HSJ813" s="40"/>
      <c r="HSK813" s="40"/>
      <c r="HSL813" s="40"/>
      <c r="HSM813" s="40"/>
      <c r="HSN813" s="40"/>
      <c r="HSO813" s="40"/>
      <c r="HSP813" s="40"/>
      <c r="HSQ813" s="40"/>
      <c r="HSR813" s="40"/>
      <c r="HSS813" s="40"/>
      <c r="HST813" s="40"/>
      <c r="HSU813" s="40"/>
      <c r="HSV813" s="40"/>
      <c r="HSW813" s="40"/>
      <c r="HSX813" s="40"/>
      <c r="HSY813" s="40"/>
      <c r="HSZ813" s="40"/>
      <c r="HTA813" s="40"/>
      <c r="HTB813" s="40"/>
      <c r="HTC813" s="40"/>
      <c r="HTD813" s="40"/>
      <c r="HTE813" s="40"/>
      <c r="HTF813" s="40"/>
      <c r="HTG813" s="40"/>
      <c r="HTH813" s="40"/>
      <c r="HTI813" s="40"/>
      <c r="HTJ813" s="40"/>
      <c r="HTK813" s="40"/>
      <c r="HTL813" s="40"/>
      <c r="HTM813" s="40"/>
      <c r="HTN813" s="40"/>
      <c r="HTO813" s="40"/>
      <c r="HTP813" s="40"/>
      <c r="HTQ813" s="40"/>
      <c r="HTR813" s="40"/>
      <c r="HTS813" s="40"/>
      <c r="HTT813" s="40"/>
      <c r="HTU813" s="40"/>
      <c r="HTV813" s="40"/>
      <c r="HTW813" s="40"/>
      <c r="HTX813" s="40"/>
      <c r="HTY813" s="40"/>
      <c r="HTZ813" s="40"/>
      <c r="HUA813" s="40"/>
      <c r="HUB813" s="40"/>
      <c r="HUC813" s="40"/>
      <c r="HUD813" s="40"/>
      <c r="HUE813" s="40"/>
      <c r="HUF813" s="40"/>
      <c r="HUG813" s="40"/>
      <c r="HUH813" s="40"/>
      <c r="HUI813" s="40"/>
      <c r="HUJ813" s="40"/>
      <c r="HUK813" s="40"/>
      <c r="HUL813" s="40"/>
      <c r="HUM813" s="40"/>
      <c r="HUN813" s="40"/>
      <c r="HUO813" s="40"/>
      <c r="HUP813" s="40"/>
      <c r="HUQ813" s="40"/>
      <c r="HUR813" s="40"/>
      <c r="HUS813" s="40"/>
      <c r="HUT813" s="40"/>
      <c r="HUU813" s="40"/>
      <c r="HUV813" s="40"/>
      <c r="HUW813" s="40"/>
      <c r="HUX813" s="40"/>
      <c r="HUY813" s="40"/>
      <c r="HUZ813" s="40"/>
      <c r="HVA813" s="40"/>
      <c r="HVB813" s="40"/>
      <c r="HVC813" s="40"/>
      <c r="HVD813" s="40"/>
      <c r="HVE813" s="40"/>
      <c r="HVF813" s="40"/>
      <c r="HVG813" s="40"/>
      <c r="HVH813" s="40"/>
      <c r="HVI813" s="40"/>
      <c r="HVJ813" s="40"/>
      <c r="HVK813" s="40"/>
      <c r="HVL813" s="40"/>
      <c r="HVM813" s="40"/>
      <c r="HVN813" s="40"/>
      <c r="HVO813" s="40"/>
      <c r="HVP813" s="40"/>
      <c r="HVQ813" s="40"/>
      <c r="HVR813" s="40"/>
      <c r="HVS813" s="40"/>
      <c r="HVT813" s="40"/>
      <c r="HVU813" s="40"/>
      <c r="HVV813" s="40"/>
      <c r="HVW813" s="40"/>
      <c r="HVX813" s="40"/>
      <c r="HVY813" s="40"/>
      <c r="HVZ813" s="40"/>
      <c r="HWA813" s="40"/>
      <c r="HWB813" s="40"/>
      <c r="HWC813" s="40"/>
      <c r="HWD813" s="40"/>
      <c r="HWE813" s="40"/>
      <c r="HWF813" s="40"/>
      <c r="HWG813" s="40"/>
      <c r="HWH813" s="40"/>
      <c r="HWI813" s="40"/>
      <c r="HWJ813" s="40"/>
      <c r="HWK813" s="40"/>
      <c r="HWL813" s="40"/>
      <c r="HWM813" s="40"/>
      <c r="HWN813" s="40"/>
      <c r="HWO813" s="40"/>
      <c r="HWP813" s="40"/>
      <c r="HWQ813" s="40"/>
      <c r="HWR813" s="40"/>
      <c r="HWS813" s="40"/>
      <c r="HWT813" s="40"/>
      <c r="HWU813" s="40"/>
      <c r="HWV813" s="40"/>
      <c r="HWW813" s="40"/>
      <c r="HWX813" s="40"/>
      <c r="HWY813" s="40"/>
      <c r="HWZ813" s="40"/>
      <c r="HXA813" s="40"/>
      <c r="HXB813" s="40"/>
      <c r="HXC813" s="40"/>
      <c r="HXD813" s="40"/>
      <c r="HXE813" s="40"/>
      <c r="HXF813" s="40"/>
      <c r="HXG813" s="40"/>
      <c r="HXH813" s="40"/>
      <c r="HXI813" s="40"/>
      <c r="HXJ813" s="40"/>
      <c r="HXK813" s="40"/>
      <c r="HXL813" s="40"/>
      <c r="HXM813" s="40"/>
      <c r="HXN813" s="40"/>
      <c r="HXO813" s="40"/>
      <c r="HXP813" s="40"/>
      <c r="HXQ813" s="40"/>
      <c r="HXR813" s="40"/>
      <c r="HXS813" s="40"/>
      <c r="HXT813" s="40"/>
      <c r="HXU813" s="40"/>
      <c r="HXV813" s="40"/>
      <c r="HXW813" s="40"/>
      <c r="HXX813" s="40"/>
      <c r="HXY813" s="40"/>
      <c r="HXZ813" s="40"/>
      <c r="HYA813" s="40"/>
      <c r="HYB813" s="40"/>
      <c r="HYC813" s="40"/>
      <c r="HYD813" s="40"/>
      <c r="HYE813" s="40"/>
      <c r="HYF813" s="40"/>
      <c r="HYG813" s="40"/>
      <c r="HYH813" s="40"/>
      <c r="HYI813" s="40"/>
      <c r="HYJ813" s="40"/>
      <c r="HYK813" s="40"/>
      <c r="HYL813" s="40"/>
      <c r="HYM813" s="40"/>
      <c r="HYN813" s="40"/>
      <c r="HYO813" s="40"/>
      <c r="HYP813" s="40"/>
      <c r="HYQ813" s="40"/>
      <c r="HYR813" s="40"/>
      <c r="HYS813" s="40"/>
      <c r="HYT813" s="40"/>
      <c r="HYU813" s="40"/>
      <c r="HYV813" s="40"/>
      <c r="HYW813" s="40"/>
      <c r="HYX813" s="40"/>
      <c r="HYY813" s="40"/>
      <c r="HYZ813" s="40"/>
      <c r="HZA813" s="40"/>
      <c r="HZB813" s="40"/>
      <c r="HZC813" s="40"/>
      <c r="HZD813" s="40"/>
      <c r="HZE813" s="40"/>
      <c r="HZF813" s="40"/>
      <c r="HZG813" s="40"/>
      <c r="HZH813" s="40"/>
      <c r="HZI813" s="40"/>
      <c r="HZJ813" s="40"/>
      <c r="HZK813" s="40"/>
      <c r="HZL813" s="40"/>
      <c r="HZM813" s="40"/>
      <c r="HZN813" s="40"/>
      <c r="HZO813" s="40"/>
      <c r="HZP813" s="40"/>
      <c r="HZQ813" s="40"/>
      <c r="HZR813" s="40"/>
      <c r="HZS813" s="40"/>
      <c r="HZT813" s="40"/>
      <c r="HZU813" s="40"/>
      <c r="HZV813" s="40"/>
      <c r="HZW813" s="40"/>
      <c r="HZX813" s="40"/>
      <c r="HZY813" s="40"/>
      <c r="HZZ813" s="40"/>
      <c r="IAA813" s="40"/>
      <c r="IAB813" s="40"/>
      <c r="IAC813" s="40"/>
      <c r="IAD813" s="40"/>
      <c r="IAE813" s="40"/>
      <c r="IAF813" s="40"/>
      <c r="IAG813" s="40"/>
      <c r="IAH813" s="40"/>
      <c r="IAI813" s="40"/>
      <c r="IAJ813" s="40"/>
      <c r="IAK813" s="40"/>
      <c r="IAL813" s="40"/>
      <c r="IAM813" s="40"/>
      <c r="IAN813" s="40"/>
      <c r="IAO813" s="40"/>
      <c r="IAP813" s="40"/>
      <c r="IAQ813" s="40"/>
      <c r="IAR813" s="40"/>
      <c r="IAS813" s="40"/>
      <c r="IAT813" s="40"/>
      <c r="IAU813" s="40"/>
      <c r="IAV813" s="40"/>
      <c r="IAW813" s="40"/>
      <c r="IAX813" s="40"/>
      <c r="IAY813" s="40"/>
      <c r="IAZ813" s="40"/>
      <c r="IBA813" s="40"/>
      <c r="IBB813" s="40"/>
      <c r="IBC813" s="40"/>
      <c r="IBD813" s="40"/>
      <c r="IBE813" s="40"/>
      <c r="IBF813" s="40"/>
      <c r="IBG813" s="40"/>
      <c r="IBH813" s="40"/>
      <c r="IBI813" s="40"/>
      <c r="IBJ813" s="40"/>
      <c r="IBK813" s="40"/>
      <c r="IBL813" s="40"/>
      <c r="IBM813" s="40"/>
      <c r="IBN813" s="40"/>
      <c r="IBO813" s="40"/>
      <c r="IBP813" s="40"/>
      <c r="IBQ813" s="40"/>
      <c r="IBR813" s="40"/>
      <c r="IBS813" s="40"/>
      <c r="IBT813" s="40"/>
      <c r="IBU813" s="40"/>
      <c r="IBV813" s="40"/>
      <c r="IBW813" s="40"/>
      <c r="IBX813" s="40"/>
      <c r="IBY813" s="40"/>
      <c r="IBZ813" s="40"/>
      <c r="ICA813" s="40"/>
      <c r="ICB813" s="40"/>
      <c r="ICC813" s="40"/>
      <c r="ICD813" s="40"/>
      <c r="ICE813" s="40"/>
      <c r="ICF813" s="40"/>
      <c r="ICG813" s="40"/>
      <c r="ICH813" s="40"/>
      <c r="ICI813" s="40"/>
      <c r="ICJ813" s="40"/>
      <c r="ICK813" s="40"/>
      <c r="ICL813" s="40"/>
      <c r="ICM813" s="40"/>
      <c r="ICN813" s="40"/>
      <c r="ICO813" s="40"/>
      <c r="ICP813" s="40"/>
      <c r="ICQ813" s="40"/>
      <c r="ICR813" s="40"/>
      <c r="ICS813" s="40"/>
      <c r="ICT813" s="40"/>
      <c r="ICU813" s="40"/>
      <c r="ICV813" s="40"/>
      <c r="ICW813" s="40"/>
      <c r="ICX813" s="40"/>
      <c r="ICY813" s="40"/>
      <c r="ICZ813" s="40"/>
      <c r="IDA813" s="40"/>
      <c r="IDB813" s="40"/>
      <c r="IDC813" s="40"/>
      <c r="IDD813" s="40"/>
      <c r="IDE813" s="40"/>
      <c r="IDF813" s="40"/>
      <c r="IDG813" s="40"/>
      <c r="IDH813" s="40"/>
      <c r="IDI813" s="40"/>
      <c r="IDJ813" s="40"/>
      <c r="IDK813" s="40"/>
      <c r="IDL813" s="40"/>
      <c r="IDM813" s="40"/>
      <c r="IDN813" s="40"/>
      <c r="IDO813" s="40"/>
      <c r="IDP813" s="40"/>
      <c r="IDQ813" s="40"/>
      <c r="IDR813" s="40"/>
      <c r="IDS813" s="40"/>
      <c r="IDT813" s="40"/>
      <c r="IDU813" s="40"/>
      <c r="IDV813" s="40"/>
      <c r="IDW813" s="40"/>
      <c r="IDX813" s="40"/>
      <c r="IDY813" s="40"/>
      <c r="IDZ813" s="40"/>
      <c r="IEA813" s="40"/>
      <c r="IEB813" s="40"/>
      <c r="IEC813" s="40"/>
      <c r="IED813" s="40"/>
      <c r="IEE813" s="40"/>
      <c r="IEF813" s="40"/>
      <c r="IEG813" s="40"/>
      <c r="IEH813" s="40"/>
      <c r="IEI813" s="40"/>
      <c r="IEJ813" s="40"/>
      <c r="IEK813" s="40"/>
      <c r="IEL813" s="40"/>
      <c r="IEM813" s="40"/>
      <c r="IEN813" s="40"/>
      <c r="IEO813" s="40"/>
      <c r="IEP813" s="40"/>
      <c r="IEQ813" s="40"/>
      <c r="IER813" s="40"/>
      <c r="IES813" s="40"/>
      <c r="IET813" s="40"/>
      <c r="IEU813" s="40"/>
      <c r="IEV813" s="40"/>
      <c r="IEW813" s="40"/>
      <c r="IEX813" s="40"/>
      <c r="IEY813" s="40"/>
      <c r="IEZ813" s="40"/>
      <c r="IFA813" s="40"/>
      <c r="IFB813" s="40"/>
      <c r="IFC813" s="40"/>
      <c r="IFD813" s="40"/>
      <c r="IFE813" s="40"/>
      <c r="IFF813" s="40"/>
      <c r="IFG813" s="40"/>
      <c r="IFH813" s="40"/>
      <c r="IFI813" s="40"/>
      <c r="IFJ813" s="40"/>
      <c r="IFK813" s="40"/>
      <c r="IFL813" s="40"/>
      <c r="IFM813" s="40"/>
      <c r="IFN813" s="40"/>
      <c r="IFO813" s="40"/>
      <c r="IFP813" s="40"/>
      <c r="IFQ813" s="40"/>
      <c r="IFR813" s="40"/>
      <c r="IFS813" s="40"/>
      <c r="IFT813" s="40"/>
      <c r="IFU813" s="40"/>
      <c r="IFV813" s="40"/>
      <c r="IFW813" s="40"/>
      <c r="IFX813" s="40"/>
      <c r="IFY813" s="40"/>
      <c r="IFZ813" s="40"/>
      <c r="IGA813" s="40"/>
      <c r="IGB813" s="40"/>
      <c r="IGC813" s="40"/>
      <c r="IGD813" s="40"/>
      <c r="IGE813" s="40"/>
      <c r="IGF813" s="40"/>
      <c r="IGG813" s="40"/>
      <c r="IGH813" s="40"/>
      <c r="IGI813" s="40"/>
      <c r="IGJ813" s="40"/>
      <c r="IGK813" s="40"/>
      <c r="IGL813" s="40"/>
      <c r="IGM813" s="40"/>
      <c r="IGN813" s="40"/>
      <c r="IGO813" s="40"/>
      <c r="IGP813" s="40"/>
      <c r="IGQ813" s="40"/>
      <c r="IGR813" s="40"/>
      <c r="IGS813" s="40"/>
      <c r="IGT813" s="40"/>
      <c r="IGU813" s="40"/>
      <c r="IGV813" s="40"/>
      <c r="IGW813" s="40"/>
      <c r="IGX813" s="40"/>
      <c r="IGY813" s="40"/>
      <c r="IGZ813" s="40"/>
      <c r="IHA813" s="40"/>
      <c r="IHB813" s="40"/>
      <c r="IHC813" s="40"/>
      <c r="IHD813" s="40"/>
      <c r="IHE813" s="40"/>
      <c r="IHF813" s="40"/>
      <c r="IHG813" s="40"/>
      <c r="IHH813" s="40"/>
      <c r="IHI813" s="40"/>
      <c r="IHJ813" s="40"/>
      <c r="IHK813" s="40"/>
      <c r="IHL813" s="40"/>
      <c r="IHM813" s="40"/>
      <c r="IHN813" s="40"/>
      <c r="IHO813" s="40"/>
      <c r="IHP813" s="40"/>
      <c r="IHQ813" s="40"/>
      <c r="IHR813" s="40"/>
      <c r="IHS813" s="40"/>
      <c r="IHT813" s="40"/>
      <c r="IHU813" s="40"/>
      <c r="IHV813" s="40"/>
      <c r="IHW813" s="40"/>
      <c r="IHX813" s="40"/>
      <c r="IHY813" s="40"/>
      <c r="IHZ813" s="40"/>
      <c r="IIA813" s="40"/>
      <c r="IIB813" s="40"/>
      <c r="IIC813" s="40"/>
      <c r="IID813" s="40"/>
      <c r="IIE813" s="40"/>
      <c r="IIF813" s="40"/>
      <c r="IIG813" s="40"/>
      <c r="IIH813" s="40"/>
      <c r="III813" s="40"/>
      <c r="IIJ813" s="40"/>
      <c r="IIK813" s="40"/>
      <c r="IIL813" s="40"/>
      <c r="IIM813" s="40"/>
      <c r="IIN813" s="40"/>
      <c r="IIO813" s="40"/>
      <c r="IIP813" s="40"/>
      <c r="IIQ813" s="40"/>
      <c r="IIR813" s="40"/>
      <c r="IIS813" s="40"/>
      <c r="IIT813" s="40"/>
      <c r="IIU813" s="40"/>
      <c r="IIV813" s="40"/>
      <c r="IIW813" s="40"/>
      <c r="IIX813" s="40"/>
      <c r="IIY813" s="40"/>
      <c r="IIZ813" s="40"/>
      <c r="IJA813" s="40"/>
      <c r="IJB813" s="40"/>
      <c r="IJC813" s="40"/>
      <c r="IJD813" s="40"/>
      <c r="IJE813" s="40"/>
      <c r="IJF813" s="40"/>
      <c r="IJG813" s="40"/>
      <c r="IJH813" s="40"/>
      <c r="IJI813" s="40"/>
      <c r="IJJ813" s="40"/>
      <c r="IJK813" s="40"/>
      <c r="IJL813" s="40"/>
      <c r="IJM813" s="40"/>
      <c r="IJN813" s="40"/>
      <c r="IJO813" s="40"/>
      <c r="IJP813" s="40"/>
      <c r="IJQ813" s="40"/>
      <c r="IJR813" s="40"/>
      <c r="IJS813" s="40"/>
      <c r="IJT813" s="40"/>
      <c r="IJU813" s="40"/>
      <c r="IJV813" s="40"/>
      <c r="IJW813" s="40"/>
      <c r="IJX813" s="40"/>
      <c r="IJY813" s="40"/>
      <c r="IJZ813" s="40"/>
      <c r="IKA813" s="40"/>
      <c r="IKB813" s="40"/>
      <c r="IKC813" s="40"/>
      <c r="IKD813" s="40"/>
      <c r="IKE813" s="40"/>
      <c r="IKF813" s="40"/>
      <c r="IKG813" s="40"/>
      <c r="IKH813" s="40"/>
      <c r="IKI813" s="40"/>
      <c r="IKJ813" s="40"/>
      <c r="IKK813" s="40"/>
      <c r="IKL813" s="40"/>
      <c r="IKM813" s="40"/>
      <c r="IKN813" s="40"/>
      <c r="IKO813" s="40"/>
      <c r="IKP813" s="40"/>
      <c r="IKQ813" s="40"/>
      <c r="IKR813" s="40"/>
      <c r="IKS813" s="40"/>
      <c r="IKT813" s="40"/>
      <c r="IKU813" s="40"/>
      <c r="IKV813" s="40"/>
      <c r="IKW813" s="40"/>
      <c r="IKX813" s="40"/>
      <c r="IKY813" s="40"/>
      <c r="IKZ813" s="40"/>
      <c r="ILA813" s="40"/>
      <c r="ILB813" s="40"/>
      <c r="ILC813" s="40"/>
      <c r="ILD813" s="40"/>
      <c r="ILE813" s="40"/>
      <c r="ILF813" s="40"/>
      <c r="ILG813" s="40"/>
      <c r="ILH813" s="40"/>
      <c r="ILI813" s="40"/>
      <c r="ILJ813" s="40"/>
      <c r="ILK813" s="40"/>
      <c r="ILL813" s="40"/>
      <c r="ILM813" s="40"/>
      <c r="ILN813" s="40"/>
      <c r="ILO813" s="40"/>
      <c r="ILP813" s="40"/>
      <c r="ILQ813" s="40"/>
      <c r="ILR813" s="40"/>
      <c r="ILS813" s="40"/>
      <c r="ILT813" s="40"/>
      <c r="ILU813" s="40"/>
      <c r="ILV813" s="40"/>
      <c r="ILW813" s="40"/>
      <c r="ILX813" s="40"/>
      <c r="ILY813" s="40"/>
      <c r="ILZ813" s="40"/>
      <c r="IMA813" s="40"/>
      <c r="IMB813" s="40"/>
      <c r="IMC813" s="40"/>
      <c r="IMD813" s="40"/>
      <c r="IME813" s="40"/>
      <c r="IMF813" s="40"/>
      <c r="IMG813" s="40"/>
      <c r="IMH813" s="40"/>
      <c r="IMI813" s="40"/>
      <c r="IMJ813" s="40"/>
      <c r="IMK813" s="40"/>
      <c r="IML813" s="40"/>
      <c r="IMM813" s="40"/>
      <c r="IMN813" s="40"/>
      <c r="IMO813" s="40"/>
      <c r="IMP813" s="40"/>
      <c r="IMQ813" s="40"/>
      <c r="IMR813" s="40"/>
      <c r="IMS813" s="40"/>
      <c r="IMT813" s="40"/>
      <c r="IMU813" s="40"/>
      <c r="IMV813" s="40"/>
      <c r="IMW813" s="40"/>
      <c r="IMX813" s="40"/>
      <c r="IMY813" s="40"/>
      <c r="IMZ813" s="40"/>
      <c r="INA813" s="40"/>
      <c r="INB813" s="40"/>
      <c r="INC813" s="40"/>
      <c r="IND813" s="40"/>
      <c r="INE813" s="40"/>
      <c r="INF813" s="40"/>
      <c r="ING813" s="40"/>
      <c r="INH813" s="40"/>
      <c r="INI813" s="40"/>
      <c r="INJ813" s="40"/>
      <c r="INK813" s="40"/>
      <c r="INL813" s="40"/>
      <c r="INM813" s="40"/>
      <c r="INN813" s="40"/>
      <c r="INO813" s="40"/>
      <c r="INP813" s="40"/>
      <c r="INQ813" s="40"/>
      <c r="INR813" s="40"/>
      <c r="INS813" s="40"/>
      <c r="INT813" s="40"/>
      <c r="INU813" s="40"/>
      <c r="INV813" s="40"/>
      <c r="INW813" s="40"/>
      <c r="INX813" s="40"/>
      <c r="INY813" s="40"/>
      <c r="INZ813" s="40"/>
      <c r="IOA813" s="40"/>
      <c r="IOB813" s="40"/>
      <c r="IOC813" s="40"/>
      <c r="IOD813" s="40"/>
      <c r="IOE813" s="40"/>
      <c r="IOF813" s="40"/>
      <c r="IOG813" s="40"/>
      <c r="IOH813" s="40"/>
      <c r="IOI813" s="40"/>
      <c r="IOJ813" s="40"/>
      <c r="IOK813" s="40"/>
      <c r="IOL813" s="40"/>
      <c r="IOM813" s="40"/>
      <c r="ION813" s="40"/>
      <c r="IOO813" s="40"/>
      <c r="IOP813" s="40"/>
      <c r="IOQ813" s="40"/>
      <c r="IOR813" s="40"/>
      <c r="IOS813" s="40"/>
      <c r="IOT813" s="40"/>
      <c r="IOU813" s="40"/>
      <c r="IOV813" s="40"/>
      <c r="IOW813" s="40"/>
      <c r="IOX813" s="40"/>
      <c r="IOY813" s="40"/>
      <c r="IOZ813" s="40"/>
      <c r="IPA813" s="40"/>
      <c r="IPB813" s="40"/>
      <c r="IPC813" s="40"/>
      <c r="IPD813" s="40"/>
      <c r="IPE813" s="40"/>
      <c r="IPF813" s="40"/>
      <c r="IPG813" s="40"/>
      <c r="IPH813" s="40"/>
      <c r="IPI813" s="40"/>
      <c r="IPJ813" s="40"/>
      <c r="IPK813" s="40"/>
      <c r="IPL813" s="40"/>
      <c r="IPM813" s="40"/>
      <c r="IPN813" s="40"/>
      <c r="IPO813" s="40"/>
      <c r="IPP813" s="40"/>
      <c r="IPQ813" s="40"/>
      <c r="IPR813" s="40"/>
      <c r="IPS813" s="40"/>
      <c r="IPT813" s="40"/>
      <c r="IPU813" s="40"/>
      <c r="IPV813" s="40"/>
      <c r="IPW813" s="40"/>
      <c r="IPX813" s="40"/>
      <c r="IPY813" s="40"/>
      <c r="IPZ813" s="40"/>
      <c r="IQA813" s="40"/>
      <c r="IQB813" s="40"/>
      <c r="IQC813" s="40"/>
      <c r="IQD813" s="40"/>
      <c r="IQE813" s="40"/>
      <c r="IQF813" s="40"/>
      <c r="IQG813" s="40"/>
      <c r="IQH813" s="40"/>
      <c r="IQI813" s="40"/>
      <c r="IQJ813" s="40"/>
      <c r="IQK813" s="40"/>
      <c r="IQL813" s="40"/>
      <c r="IQM813" s="40"/>
      <c r="IQN813" s="40"/>
      <c r="IQO813" s="40"/>
      <c r="IQP813" s="40"/>
      <c r="IQQ813" s="40"/>
      <c r="IQR813" s="40"/>
      <c r="IQS813" s="40"/>
      <c r="IQT813" s="40"/>
      <c r="IQU813" s="40"/>
      <c r="IQV813" s="40"/>
      <c r="IQW813" s="40"/>
      <c r="IQX813" s="40"/>
      <c r="IQY813" s="40"/>
      <c r="IQZ813" s="40"/>
      <c r="IRA813" s="40"/>
      <c r="IRB813" s="40"/>
      <c r="IRC813" s="40"/>
      <c r="IRD813" s="40"/>
      <c r="IRE813" s="40"/>
      <c r="IRF813" s="40"/>
      <c r="IRG813" s="40"/>
      <c r="IRH813" s="40"/>
      <c r="IRI813" s="40"/>
      <c r="IRJ813" s="40"/>
      <c r="IRK813" s="40"/>
      <c r="IRL813" s="40"/>
      <c r="IRM813" s="40"/>
      <c r="IRN813" s="40"/>
      <c r="IRO813" s="40"/>
      <c r="IRP813" s="40"/>
      <c r="IRQ813" s="40"/>
      <c r="IRR813" s="40"/>
      <c r="IRS813" s="40"/>
      <c r="IRT813" s="40"/>
      <c r="IRU813" s="40"/>
      <c r="IRV813" s="40"/>
      <c r="IRW813" s="40"/>
      <c r="IRX813" s="40"/>
      <c r="IRY813" s="40"/>
      <c r="IRZ813" s="40"/>
      <c r="ISA813" s="40"/>
      <c r="ISB813" s="40"/>
      <c r="ISC813" s="40"/>
      <c r="ISD813" s="40"/>
      <c r="ISE813" s="40"/>
      <c r="ISF813" s="40"/>
      <c r="ISG813" s="40"/>
      <c r="ISH813" s="40"/>
      <c r="ISI813" s="40"/>
      <c r="ISJ813" s="40"/>
      <c r="ISK813" s="40"/>
      <c r="ISL813" s="40"/>
      <c r="ISM813" s="40"/>
      <c r="ISN813" s="40"/>
      <c r="ISO813" s="40"/>
      <c r="ISP813" s="40"/>
      <c r="ISQ813" s="40"/>
      <c r="ISR813" s="40"/>
      <c r="ISS813" s="40"/>
      <c r="IST813" s="40"/>
      <c r="ISU813" s="40"/>
      <c r="ISV813" s="40"/>
      <c r="ISW813" s="40"/>
      <c r="ISX813" s="40"/>
      <c r="ISY813" s="40"/>
      <c r="ISZ813" s="40"/>
      <c r="ITA813" s="40"/>
      <c r="ITB813" s="40"/>
      <c r="ITC813" s="40"/>
      <c r="ITD813" s="40"/>
      <c r="ITE813" s="40"/>
      <c r="ITF813" s="40"/>
      <c r="ITG813" s="40"/>
      <c r="ITH813" s="40"/>
      <c r="ITI813" s="40"/>
      <c r="ITJ813" s="40"/>
      <c r="ITK813" s="40"/>
      <c r="ITL813" s="40"/>
      <c r="ITM813" s="40"/>
      <c r="ITN813" s="40"/>
      <c r="ITO813" s="40"/>
      <c r="ITP813" s="40"/>
      <c r="ITQ813" s="40"/>
      <c r="ITR813" s="40"/>
      <c r="ITS813" s="40"/>
      <c r="ITT813" s="40"/>
      <c r="ITU813" s="40"/>
      <c r="ITV813" s="40"/>
      <c r="ITW813" s="40"/>
      <c r="ITX813" s="40"/>
      <c r="ITY813" s="40"/>
      <c r="ITZ813" s="40"/>
      <c r="IUA813" s="40"/>
      <c r="IUB813" s="40"/>
      <c r="IUC813" s="40"/>
      <c r="IUD813" s="40"/>
      <c r="IUE813" s="40"/>
      <c r="IUF813" s="40"/>
      <c r="IUG813" s="40"/>
      <c r="IUH813" s="40"/>
      <c r="IUI813" s="40"/>
      <c r="IUJ813" s="40"/>
      <c r="IUK813" s="40"/>
      <c r="IUL813" s="40"/>
      <c r="IUM813" s="40"/>
      <c r="IUN813" s="40"/>
      <c r="IUO813" s="40"/>
      <c r="IUP813" s="40"/>
      <c r="IUQ813" s="40"/>
      <c r="IUR813" s="40"/>
      <c r="IUS813" s="40"/>
      <c r="IUT813" s="40"/>
      <c r="IUU813" s="40"/>
      <c r="IUV813" s="40"/>
      <c r="IUW813" s="40"/>
      <c r="IUX813" s="40"/>
      <c r="IUY813" s="40"/>
      <c r="IUZ813" s="40"/>
      <c r="IVA813" s="40"/>
      <c r="IVB813" s="40"/>
      <c r="IVC813" s="40"/>
      <c r="IVD813" s="40"/>
      <c r="IVE813" s="40"/>
      <c r="IVF813" s="40"/>
      <c r="IVG813" s="40"/>
      <c r="IVH813" s="40"/>
      <c r="IVI813" s="40"/>
      <c r="IVJ813" s="40"/>
      <c r="IVK813" s="40"/>
      <c r="IVL813" s="40"/>
      <c r="IVM813" s="40"/>
      <c r="IVN813" s="40"/>
      <c r="IVO813" s="40"/>
      <c r="IVP813" s="40"/>
      <c r="IVQ813" s="40"/>
      <c r="IVR813" s="40"/>
      <c r="IVS813" s="40"/>
      <c r="IVT813" s="40"/>
      <c r="IVU813" s="40"/>
      <c r="IVV813" s="40"/>
      <c r="IVW813" s="40"/>
      <c r="IVX813" s="40"/>
      <c r="IVY813" s="40"/>
      <c r="IVZ813" s="40"/>
      <c r="IWA813" s="40"/>
      <c r="IWB813" s="40"/>
      <c r="IWC813" s="40"/>
      <c r="IWD813" s="40"/>
      <c r="IWE813" s="40"/>
      <c r="IWF813" s="40"/>
      <c r="IWG813" s="40"/>
      <c r="IWH813" s="40"/>
      <c r="IWI813" s="40"/>
      <c r="IWJ813" s="40"/>
      <c r="IWK813" s="40"/>
      <c r="IWL813" s="40"/>
      <c r="IWM813" s="40"/>
      <c r="IWN813" s="40"/>
      <c r="IWO813" s="40"/>
      <c r="IWP813" s="40"/>
      <c r="IWQ813" s="40"/>
      <c r="IWR813" s="40"/>
      <c r="IWS813" s="40"/>
      <c r="IWT813" s="40"/>
      <c r="IWU813" s="40"/>
      <c r="IWV813" s="40"/>
      <c r="IWW813" s="40"/>
      <c r="IWX813" s="40"/>
      <c r="IWY813" s="40"/>
      <c r="IWZ813" s="40"/>
      <c r="IXA813" s="40"/>
      <c r="IXB813" s="40"/>
      <c r="IXC813" s="40"/>
      <c r="IXD813" s="40"/>
      <c r="IXE813" s="40"/>
      <c r="IXF813" s="40"/>
      <c r="IXG813" s="40"/>
      <c r="IXH813" s="40"/>
      <c r="IXI813" s="40"/>
      <c r="IXJ813" s="40"/>
      <c r="IXK813" s="40"/>
      <c r="IXL813" s="40"/>
      <c r="IXM813" s="40"/>
      <c r="IXN813" s="40"/>
      <c r="IXO813" s="40"/>
      <c r="IXP813" s="40"/>
      <c r="IXQ813" s="40"/>
      <c r="IXR813" s="40"/>
      <c r="IXS813" s="40"/>
      <c r="IXT813" s="40"/>
      <c r="IXU813" s="40"/>
      <c r="IXV813" s="40"/>
      <c r="IXW813" s="40"/>
      <c r="IXX813" s="40"/>
      <c r="IXY813" s="40"/>
      <c r="IXZ813" s="40"/>
      <c r="IYA813" s="40"/>
      <c r="IYB813" s="40"/>
      <c r="IYC813" s="40"/>
      <c r="IYD813" s="40"/>
      <c r="IYE813" s="40"/>
      <c r="IYF813" s="40"/>
      <c r="IYG813" s="40"/>
      <c r="IYH813" s="40"/>
      <c r="IYI813" s="40"/>
      <c r="IYJ813" s="40"/>
      <c r="IYK813" s="40"/>
      <c r="IYL813" s="40"/>
      <c r="IYM813" s="40"/>
      <c r="IYN813" s="40"/>
      <c r="IYO813" s="40"/>
      <c r="IYP813" s="40"/>
      <c r="IYQ813" s="40"/>
      <c r="IYR813" s="40"/>
      <c r="IYS813" s="40"/>
      <c r="IYT813" s="40"/>
      <c r="IYU813" s="40"/>
      <c r="IYV813" s="40"/>
      <c r="IYW813" s="40"/>
      <c r="IYX813" s="40"/>
      <c r="IYY813" s="40"/>
      <c r="IYZ813" s="40"/>
      <c r="IZA813" s="40"/>
      <c r="IZB813" s="40"/>
      <c r="IZC813" s="40"/>
      <c r="IZD813" s="40"/>
      <c r="IZE813" s="40"/>
      <c r="IZF813" s="40"/>
      <c r="IZG813" s="40"/>
      <c r="IZH813" s="40"/>
      <c r="IZI813" s="40"/>
      <c r="IZJ813" s="40"/>
      <c r="IZK813" s="40"/>
      <c r="IZL813" s="40"/>
      <c r="IZM813" s="40"/>
      <c r="IZN813" s="40"/>
      <c r="IZO813" s="40"/>
      <c r="IZP813" s="40"/>
      <c r="IZQ813" s="40"/>
      <c r="IZR813" s="40"/>
      <c r="IZS813" s="40"/>
      <c r="IZT813" s="40"/>
      <c r="IZU813" s="40"/>
      <c r="IZV813" s="40"/>
      <c r="IZW813" s="40"/>
      <c r="IZX813" s="40"/>
      <c r="IZY813" s="40"/>
      <c r="IZZ813" s="40"/>
      <c r="JAA813" s="40"/>
      <c r="JAB813" s="40"/>
      <c r="JAC813" s="40"/>
      <c r="JAD813" s="40"/>
      <c r="JAE813" s="40"/>
      <c r="JAF813" s="40"/>
      <c r="JAG813" s="40"/>
      <c r="JAH813" s="40"/>
      <c r="JAI813" s="40"/>
      <c r="JAJ813" s="40"/>
      <c r="JAK813" s="40"/>
      <c r="JAL813" s="40"/>
      <c r="JAM813" s="40"/>
      <c r="JAN813" s="40"/>
      <c r="JAO813" s="40"/>
      <c r="JAP813" s="40"/>
      <c r="JAQ813" s="40"/>
      <c r="JAR813" s="40"/>
      <c r="JAS813" s="40"/>
      <c r="JAT813" s="40"/>
      <c r="JAU813" s="40"/>
      <c r="JAV813" s="40"/>
      <c r="JAW813" s="40"/>
      <c r="JAX813" s="40"/>
      <c r="JAY813" s="40"/>
      <c r="JAZ813" s="40"/>
      <c r="JBA813" s="40"/>
      <c r="JBB813" s="40"/>
      <c r="JBC813" s="40"/>
      <c r="JBD813" s="40"/>
      <c r="JBE813" s="40"/>
      <c r="JBF813" s="40"/>
      <c r="JBG813" s="40"/>
      <c r="JBH813" s="40"/>
      <c r="JBI813" s="40"/>
      <c r="JBJ813" s="40"/>
      <c r="JBK813" s="40"/>
      <c r="JBL813" s="40"/>
      <c r="JBM813" s="40"/>
      <c r="JBN813" s="40"/>
      <c r="JBO813" s="40"/>
      <c r="JBP813" s="40"/>
      <c r="JBQ813" s="40"/>
      <c r="JBR813" s="40"/>
      <c r="JBS813" s="40"/>
      <c r="JBT813" s="40"/>
      <c r="JBU813" s="40"/>
      <c r="JBV813" s="40"/>
      <c r="JBW813" s="40"/>
      <c r="JBX813" s="40"/>
      <c r="JBY813" s="40"/>
      <c r="JBZ813" s="40"/>
      <c r="JCA813" s="40"/>
      <c r="JCB813" s="40"/>
      <c r="JCC813" s="40"/>
      <c r="JCD813" s="40"/>
      <c r="JCE813" s="40"/>
      <c r="JCF813" s="40"/>
      <c r="JCG813" s="40"/>
      <c r="JCH813" s="40"/>
      <c r="JCI813" s="40"/>
      <c r="JCJ813" s="40"/>
      <c r="JCK813" s="40"/>
      <c r="JCL813" s="40"/>
      <c r="JCM813" s="40"/>
      <c r="JCN813" s="40"/>
      <c r="JCO813" s="40"/>
      <c r="JCP813" s="40"/>
      <c r="JCQ813" s="40"/>
      <c r="JCR813" s="40"/>
      <c r="JCS813" s="40"/>
      <c r="JCT813" s="40"/>
      <c r="JCU813" s="40"/>
      <c r="JCV813" s="40"/>
      <c r="JCW813" s="40"/>
      <c r="JCX813" s="40"/>
      <c r="JCY813" s="40"/>
      <c r="JCZ813" s="40"/>
      <c r="JDA813" s="40"/>
      <c r="JDB813" s="40"/>
      <c r="JDC813" s="40"/>
      <c r="JDD813" s="40"/>
      <c r="JDE813" s="40"/>
      <c r="JDF813" s="40"/>
      <c r="JDG813" s="40"/>
      <c r="JDH813" s="40"/>
      <c r="JDI813" s="40"/>
      <c r="JDJ813" s="40"/>
      <c r="JDK813" s="40"/>
      <c r="JDL813" s="40"/>
      <c r="JDM813" s="40"/>
      <c r="JDN813" s="40"/>
      <c r="JDO813" s="40"/>
      <c r="JDP813" s="40"/>
      <c r="JDQ813" s="40"/>
      <c r="JDR813" s="40"/>
      <c r="JDS813" s="40"/>
      <c r="JDT813" s="40"/>
      <c r="JDU813" s="40"/>
      <c r="JDV813" s="40"/>
      <c r="JDW813" s="40"/>
      <c r="JDX813" s="40"/>
      <c r="JDY813" s="40"/>
      <c r="JDZ813" s="40"/>
      <c r="JEA813" s="40"/>
      <c r="JEB813" s="40"/>
      <c r="JEC813" s="40"/>
      <c r="JED813" s="40"/>
      <c r="JEE813" s="40"/>
      <c r="JEF813" s="40"/>
      <c r="JEG813" s="40"/>
      <c r="JEH813" s="40"/>
      <c r="JEI813" s="40"/>
      <c r="JEJ813" s="40"/>
      <c r="JEK813" s="40"/>
      <c r="JEL813" s="40"/>
      <c r="JEM813" s="40"/>
      <c r="JEN813" s="40"/>
      <c r="JEO813" s="40"/>
      <c r="JEP813" s="40"/>
      <c r="JEQ813" s="40"/>
      <c r="JER813" s="40"/>
      <c r="JES813" s="40"/>
      <c r="JET813" s="40"/>
      <c r="JEU813" s="40"/>
      <c r="JEV813" s="40"/>
      <c r="JEW813" s="40"/>
      <c r="JEX813" s="40"/>
      <c r="JEY813" s="40"/>
      <c r="JEZ813" s="40"/>
      <c r="JFA813" s="40"/>
      <c r="JFB813" s="40"/>
      <c r="JFC813" s="40"/>
      <c r="JFD813" s="40"/>
      <c r="JFE813" s="40"/>
      <c r="JFF813" s="40"/>
      <c r="JFG813" s="40"/>
      <c r="JFH813" s="40"/>
      <c r="JFI813" s="40"/>
      <c r="JFJ813" s="40"/>
      <c r="JFK813" s="40"/>
      <c r="JFL813" s="40"/>
      <c r="JFM813" s="40"/>
      <c r="JFN813" s="40"/>
      <c r="JFO813" s="40"/>
      <c r="JFP813" s="40"/>
      <c r="JFQ813" s="40"/>
      <c r="JFR813" s="40"/>
      <c r="JFS813" s="40"/>
      <c r="JFT813" s="40"/>
      <c r="JFU813" s="40"/>
      <c r="JFV813" s="40"/>
      <c r="JFW813" s="40"/>
      <c r="JFX813" s="40"/>
      <c r="JFY813" s="40"/>
      <c r="JFZ813" s="40"/>
      <c r="JGA813" s="40"/>
      <c r="JGB813" s="40"/>
      <c r="JGC813" s="40"/>
      <c r="JGD813" s="40"/>
      <c r="JGE813" s="40"/>
      <c r="JGF813" s="40"/>
      <c r="JGG813" s="40"/>
      <c r="JGH813" s="40"/>
      <c r="JGI813" s="40"/>
      <c r="JGJ813" s="40"/>
      <c r="JGK813" s="40"/>
      <c r="JGL813" s="40"/>
      <c r="JGM813" s="40"/>
      <c r="JGN813" s="40"/>
      <c r="JGO813" s="40"/>
      <c r="JGP813" s="40"/>
      <c r="JGQ813" s="40"/>
      <c r="JGR813" s="40"/>
      <c r="JGS813" s="40"/>
      <c r="JGT813" s="40"/>
      <c r="JGU813" s="40"/>
      <c r="JGV813" s="40"/>
      <c r="JGW813" s="40"/>
      <c r="JGX813" s="40"/>
      <c r="JGY813" s="40"/>
      <c r="JGZ813" s="40"/>
      <c r="JHA813" s="40"/>
      <c r="JHB813" s="40"/>
      <c r="JHC813" s="40"/>
      <c r="JHD813" s="40"/>
      <c r="JHE813" s="40"/>
      <c r="JHF813" s="40"/>
      <c r="JHG813" s="40"/>
      <c r="JHH813" s="40"/>
      <c r="JHI813" s="40"/>
      <c r="JHJ813" s="40"/>
      <c r="JHK813" s="40"/>
      <c r="JHL813" s="40"/>
      <c r="JHM813" s="40"/>
      <c r="JHN813" s="40"/>
      <c r="JHO813" s="40"/>
      <c r="JHP813" s="40"/>
      <c r="JHQ813" s="40"/>
      <c r="JHR813" s="40"/>
      <c r="JHS813" s="40"/>
      <c r="JHT813" s="40"/>
      <c r="JHU813" s="40"/>
      <c r="JHV813" s="40"/>
      <c r="JHW813" s="40"/>
      <c r="JHX813" s="40"/>
      <c r="JHY813" s="40"/>
      <c r="JHZ813" s="40"/>
      <c r="JIA813" s="40"/>
      <c r="JIB813" s="40"/>
      <c r="JIC813" s="40"/>
      <c r="JID813" s="40"/>
      <c r="JIE813" s="40"/>
      <c r="JIF813" s="40"/>
      <c r="JIG813" s="40"/>
      <c r="JIH813" s="40"/>
      <c r="JII813" s="40"/>
      <c r="JIJ813" s="40"/>
      <c r="JIK813" s="40"/>
      <c r="JIL813" s="40"/>
      <c r="JIM813" s="40"/>
      <c r="JIN813" s="40"/>
      <c r="JIO813" s="40"/>
      <c r="JIP813" s="40"/>
      <c r="JIQ813" s="40"/>
      <c r="JIR813" s="40"/>
      <c r="JIS813" s="40"/>
      <c r="JIT813" s="40"/>
      <c r="JIU813" s="40"/>
      <c r="JIV813" s="40"/>
      <c r="JIW813" s="40"/>
      <c r="JIX813" s="40"/>
      <c r="JIY813" s="40"/>
      <c r="JIZ813" s="40"/>
      <c r="JJA813" s="40"/>
      <c r="JJB813" s="40"/>
      <c r="JJC813" s="40"/>
      <c r="JJD813" s="40"/>
      <c r="JJE813" s="40"/>
      <c r="JJF813" s="40"/>
      <c r="JJG813" s="40"/>
      <c r="JJH813" s="40"/>
      <c r="JJI813" s="40"/>
      <c r="JJJ813" s="40"/>
      <c r="JJK813" s="40"/>
      <c r="JJL813" s="40"/>
      <c r="JJM813" s="40"/>
      <c r="JJN813" s="40"/>
      <c r="JJO813" s="40"/>
      <c r="JJP813" s="40"/>
      <c r="JJQ813" s="40"/>
      <c r="JJR813" s="40"/>
      <c r="JJS813" s="40"/>
      <c r="JJT813" s="40"/>
      <c r="JJU813" s="40"/>
      <c r="JJV813" s="40"/>
      <c r="JJW813" s="40"/>
      <c r="JJX813" s="40"/>
      <c r="JJY813" s="40"/>
      <c r="JJZ813" s="40"/>
      <c r="JKA813" s="40"/>
      <c r="JKB813" s="40"/>
      <c r="JKC813" s="40"/>
      <c r="JKD813" s="40"/>
      <c r="JKE813" s="40"/>
      <c r="JKF813" s="40"/>
      <c r="JKG813" s="40"/>
      <c r="JKH813" s="40"/>
      <c r="JKI813" s="40"/>
      <c r="JKJ813" s="40"/>
      <c r="JKK813" s="40"/>
      <c r="JKL813" s="40"/>
      <c r="JKM813" s="40"/>
      <c r="JKN813" s="40"/>
      <c r="JKO813" s="40"/>
      <c r="JKP813" s="40"/>
      <c r="JKQ813" s="40"/>
      <c r="JKR813" s="40"/>
      <c r="JKS813" s="40"/>
      <c r="JKT813" s="40"/>
      <c r="JKU813" s="40"/>
      <c r="JKV813" s="40"/>
      <c r="JKW813" s="40"/>
      <c r="JKX813" s="40"/>
      <c r="JKY813" s="40"/>
      <c r="JKZ813" s="40"/>
      <c r="JLA813" s="40"/>
      <c r="JLB813" s="40"/>
      <c r="JLC813" s="40"/>
      <c r="JLD813" s="40"/>
      <c r="JLE813" s="40"/>
      <c r="JLF813" s="40"/>
      <c r="JLG813" s="40"/>
      <c r="JLH813" s="40"/>
      <c r="JLI813" s="40"/>
      <c r="JLJ813" s="40"/>
      <c r="JLK813" s="40"/>
      <c r="JLL813" s="40"/>
      <c r="JLM813" s="40"/>
      <c r="JLN813" s="40"/>
      <c r="JLO813" s="40"/>
      <c r="JLP813" s="40"/>
      <c r="JLQ813" s="40"/>
      <c r="JLR813" s="40"/>
      <c r="JLS813" s="40"/>
      <c r="JLT813" s="40"/>
      <c r="JLU813" s="40"/>
      <c r="JLV813" s="40"/>
      <c r="JLW813" s="40"/>
      <c r="JLX813" s="40"/>
      <c r="JLY813" s="40"/>
      <c r="JLZ813" s="40"/>
      <c r="JMA813" s="40"/>
      <c r="JMB813" s="40"/>
      <c r="JMC813" s="40"/>
      <c r="JMD813" s="40"/>
      <c r="JME813" s="40"/>
      <c r="JMF813" s="40"/>
      <c r="JMG813" s="40"/>
      <c r="JMH813" s="40"/>
      <c r="JMI813" s="40"/>
      <c r="JMJ813" s="40"/>
      <c r="JMK813" s="40"/>
      <c r="JML813" s="40"/>
      <c r="JMM813" s="40"/>
      <c r="JMN813" s="40"/>
      <c r="JMO813" s="40"/>
      <c r="JMP813" s="40"/>
      <c r="JMQ813" s="40"/>
      <c r="JMR813" s="40"/>
      <c r="JMS813" s="40"/>
      <c r="JMT813" s="40"/>
      <c r="JMU813" s="40"/>
      <c r="JMV813" s="40"/>
      <c r="JMW813" s="40"/>
      <c r="JMX813" s="40"/>
      <c r="JMY813" s="40"/>
      <c r="JMZ813" s="40"/>
      <c r="JNA813" s="40"/>
      <c r="JNB813" s="40"/>
      <c r="JNC813" s="40"/>
      <c r="JND813" s="40"/>
      <c r="JNE813" s="40"/>
      <c r="JNF813" s="40"/>
      <c r="JNG813" s="40"/>
      <c r="JNH813" s="40"/>
      <c r="JNI813" s="40"/>
      <c r="JNJ813" s="40"/>
      <c r="JNK813" s="40"/>
      <c r="JNL813" s="40"/>
      <c r="JNM813" s="40"/>
      <c r="JNN813" s="40"/>
      <c r="JNO813" s="40"/>
      <c r="JNP813" s="40"/>
      <c r="JNQ813" s="40"/>
      <c r="JNR813" s="40"/>
      <c r="JNS813" s="40"/>
      <c r="JNT813" s="40"/>
      <c r="JNU813" s="40"/>
      <c r="JNV813" s="40"/>
      <c r="JNW813" s="40"/>
      <c r="JNX813" s="40"/>
      <c r="JNY813" s="40"/>
      <c r="JNZ813" s="40"/>
      <c r="JOA813" s="40"/>
      <c r="JOB813" s="40"/>
      <c r="JOC813" s="40"/>
      <c r="JOD813" s="40"/>
      <c r="JOE813" s="40"/>
      <c r="JOF813" s="40"/>
      <c r="JOG813" s="40"/>
      <c r="JOH813" s="40"/>
      <c r="JOI813" s="40"/>
      <c r="JOJ813" s="40"/>
      <c r="JOK813" s="40"/>
      <c r="JOL813" s="40"/>
      <c r="JOM813" s="40"/>
      <c r="JON813" s="40"/>
      <c r="JOO813" s="40"/>
      <c r="JOP813" s="40"/>
      <c r="JOQ813" s="40"/>
      <c r="JOR813" s="40"/>
      <c r="JOS813" s="40"/>
      <c r="JOT813" s="40"/>
      <c r="JOU813" s="40"/>
      <c r="JOV813" s="40"/>
      <c r="JOW813" s="40"/>
      <c r="JOX813" s="40"/>
      <c r="JOY813" s="40"/>
      <c r="JOZ813" s="40"/>
      <c r="JPA813" s="40"/>
      <c r="JPB813" s="40"/>
      <c r="JPC813" s="40"/>
      <c r="JPD813" s="40"/>
      <c r="JPE813" s="40"/>
      <c r="JPF813" s="40"/>
      <c r="JPG813" s="40"/>
      <c r="JPH813" s="40"/>
      <c r="JPI813" s="40"/>
      <c r="JPJ813" s="40"/>
      <c r="JPK813" s="40"/>
      <c r="JPL813" s="40"/>
      <c r="JPM813" s="40"/>
      <c r="JPN813" s="40"/>
      <c r="JPO813" s="40"/>
      <c r="JPP813" s="40"/>
      <c r="JPQ813" s="40"/>
      <c r="JPR813" s="40"/>
      <c r="JPS813" s="40"/>
      <c r="JPT813" s="40"/>
      <c r="JPU813" s="40"/>
      <c r="JPV813" s="40"/>
      <c r="JPW813" s="40"/>
      <c r="JPX813" s="40"/>
      <c r="JPY813" s="40"/>
      <c r="JPZ813" s="40"/>
      <c r="JQA813" s="40"/>
      <c r="JQB813" s="40"/>
      <c r="JQC813" s="40"/>
      <c r="JQD813" s="40"/>
      <c r="JQE813" s="40"/>
      <c r="JQF813" s="40"/>
      <c r="JQG813" s="40"/>
      <c r="JQH813" s="40"/>
      <c r="JQI813" s="40"/>
      <c r="JQJ813" s="40"/>
      <c r="JQK813" s="40"/>
      <c r="JQL813" s="40"/>
      <c r="JQM813" s="40"/>
      <c r="JQN813" s="40"/>
      <c r="JQO813" s="40"/>
      <c r="JQP813" s="40"/>
      <c r="JQQ813" s="40"/>
      <c r="JQR813" s="40"/>
      <c r="JQS813" s="40"/>
      <c r="JQT813" s="40"/>
      <c r="JQU813" s="40"/>
      <c r="JQV813" s="40"/>
      <c r="JQW813" s="40"/>
      <c r="JQX813" s="40"/>
      <c r="JQY813" s="40"/>
      <c r="JQZ813" s="40"/>
      <c r="JRA813" s="40"/>
      <c r="JRB813" s="40"/>
      <c r="JRC813" s="40"/>
      <c r="JRD813" s="40"/>
      <c r="JRE813" s="40"/>
      <c r="JRF813" s="40"/>
      <c r="JRG813" s="40"/>
      <c r="JRH813" s="40"/>
      <c r="JRI813" s="40"/>
      <c r="JRJ813" s="40"/>
      <c r="JRK813" s="40"/>
      <c r="JRL813" s="40"/>
      <c r="JRM813" s="40"/>
      <c r="JRN813" s="40"/>
      <c r="JRO813" s="40"/>
      <c r="JRP813" s="40"/>
      <c r="JRQ813" s="40"/>
      <c r="JRR813" s="40"/>
      <c r="JRS813" s="40"/>
      <c r="JRT813" s="40"/>
      <c r="JRU813" s="40"/>
      <c r="JRV813" s="40"/>
      <c r="JRW813" s="40"/>
      <c r="JRX813" s="40"/>
      <c r="JRY813" s="40"/>
      <c r="JRZ813" s="40"/>
      <c r="JSA813" s="40"/>
      <c r="JSB813" s="40"/>
      <c r="JSC813" s="40"/>
      <c r="JSD813" s="40"/>
      <c r="JSE813" s="40"/>
      <c r="JSF813" s="40"/>
      <c r="JSG813" s="40"/>
      <c r="JSH813" s="40"/>
      <c r="JSI813" s="40"/>
      <c r="JSJ813" s="40"/>
      <c r="JSK813" s="40"/>
      <c r="JSL813" s="40"/>
      <c r="JSM813" s="40"/>
      <c r="JSN813" s="40"/>
      <c r="JSO813" s="40"/>
      <c r="JSP813" s="40"/>
      <c r="JSQ813" s="40"/>
      <c r="JSR813" s="40"/>
      <c r="JSS813" s="40"/>
      <c r="JST813" s="40"/>
      <c r="JSU813" s="40"/>
      <c r="JSV813" s="40"/>
      <c r="JSW813" s="40"/>
      <c r="JSX813" s="40"/>
      <c r="JSY813" s="40"/>
      <c r="JSZ813" s="40"/>
      <c r="JTA813" s="40"/>
      <c r="JTB813" s="40"/>
      <c r="JTC813" s="40"/>
      <c r="JTD813" s="40"/>
      <c r="JTE813" s="40"/>
      <c r="JTF813" s="40"/>
      <c r="JTG813" s="40"/>
      <c r="JTH813" s="40"/>
      <c r="JTI813" s="40"/>
      <c r="JTJ813" s="40"/>
      <c r="JTK813" s="40"/>
      <c r="JTL813" s="40"/>
      <c r="JTM813" s="40"/>
      <c r="JTN813" s="40"/>
      <c r="JTO813" s="40"/>
      <c r="JTP813" s="40"/>
      <c r="JTQ813" s="40"/>
      <c r="JTR813" s="40"/>
      <c r="JTS813" s="40"/>
      <c r="JTT813" s="40"/>
      <c r="JTU813" s="40"/>
      <c r="JTV813" s="40"/>
      <c r="JTW813" s="40"/>
      <c r="JTX813" s="40"/>
      <c r="JTY813" s="40"/>
      <c r="JTZ813" s="40"/>
      <c r="JUA813" s="40"/>
      <c r="JUB813" s="40"/>
      <c r="JUC813" s="40"/>
      <c r="JUD813" s="40"/>
      <c r="JUE813" s="40"/>
      <c r="JUF813" s="40"/>
      <c r="JUG813" s="40"/>
      <c r="JUH813" s="40"/>
      <c r="JUI813" s="40"/>
      <c r="JUJ813" s="40"/>
      <c r="JUK813" s="40"/>
      <c r="JUL813" s="40"/>
      <c r="JUM813" s="40"/>
      <c r="JUN813" s="40"/>
      <c r="JUO813" s="40"/>
      <c r="JUP813" s="40"/>
      <c r="JUQ813" s="40"/>
      <c r="JUR813" s="40"/>
      <c r="JUS813" s="40"/>
      <c r="JUT813" s="40"/>
      <c r="JUU813" s="40"/>
      <c r="JUV813" s="40"/>
      <c r="JUW813" s="40"/>
      <c r="JUX813" s="40"/>
      <c r="JUY813" s="40"/>
      <c r="JUZ813" s="40"/>
      <c r="JVA813" s="40"/>
      <c r="JVB813" s="40"/>
      <c r="JVC813" s="40"/>
      <c r="JVD813" s="40"/>
      <c r="JVE813" s="40"/>
      <c r="JVF813" s="40"/>
      <c r="JVG813" s="40"/>
      <c r="JVH813" s="40"/>
      <c r="JVI813" s="40"/>
      <c r="JVJ813" s="40"/>
      <c r="JVK813" s="40"/>
      <c r="JVL813" s="40"/>
      <c r="JVM813" s="40"/>
      <c r="JVN813" s="40"/>
      <c r="JVO813" s="40"/>
      <c r="JVP813" s="40"/>
      <c r="JVQ813" s="40"/>
      <c r="JVR813" s="40"/>
      <c r="JVS813" s="40"/>
      <c r="JVT813" s="40"/>
      <c r="JVU813" s="40"/>
      <c r="JVV813" s="40"/>
      <c r="JVW813" s="40"/>
      <c r="JVX813" s="40"/>
      <c r="JVY813" s="40"/>
      <c r="JVZ813" s="40"/>
      <c r="JWA813" s="40"/>
      <c r="JWB813" s="40"/>
      <c r="JWC813" s="40"/>
      <c r="JWD813" s="40"/>
      <c r="JWE813" s="40"/>
      <c r="JWF813" s="40"/>
      <c r="JWG813" s="40"/>
      <c r="JWH813" s="40"/>
      <c r="JWI813" s="40"/>
      <c r="JWJ813" s="40"/>
      <c r="JWK813" s="40"/>
      <c r="JWL813" s="40"/>
      <c r="JWM813" s="40"/>
      <c r="JWN813" s="40"/>
      <c r="JWO813" s="40"/>
      <c r="JWP813" s="40"/>
      <c r="JWQ813" s="40"/>
      <c r="JWR813" s="40"/>
      <c r="JWS813" s="40"/>
      <c r="JWT813" s="40"/>
      <c r="JWU813" s="40"/>
      <c r="JWV813" s="40"/>
      <c r="JWW813" s="40"/>
      <c r="JWX813" s="40"/>
      <c r="JWY813" s="40"/>
      <c r="JWZ813" s="40"/>
      <c r="JXA813" s="40"/>
      <c r="JXB813" s="40"/>
      <c r="JXC813" s="40"/>
      <c r="JXD813" s="40"/>
      <c r="JXE813" s="40"/>
      <c r="JXF813" s="40"/>
      <c r="JXG813" s="40"/>
      <c r="JXH813" s="40"/>
      <c r="JXI813" s="40"/>
      <c r="JXJ813" s="40"/>
      <c r="JXK813" s="40"/>
      <c r="JXL813" s="40"/>
      <c r="JXM813" s="40"/>
      <c r="JXN813" s="40"/>
      <c r="JXO813" s="40"/>
      <c r="JXP813" s="40"/>
      <c r="JXQ813" s="40"/>
      <c r="JXR813" s="40"/>
      <c r="JXS813" s="40"/>
      <c r="JXT813" s="40"/>
      <c r="JXU813" s="40"/>
      <c r="JXV813" s="40"/>
      <c r="JXW813" s="40"/>
      <c r="JXX813" s="40"/>
      <c r="JXY813" s="40"/>
      <c r="JXZ813" s="40"/>
      <c r="JYA813" s="40"/>
      <c r="JYB813" s="40"/>
      <c r="JYC813" s="40"/>
      <c r="JYD813" s="40"/>
      <c r="JYE813" s="40"/>
      <c r="JYF813" s="40"/>
      <c r="JYG813" s="40"/>
      <c r="JYH813" s="40"/>
      <c r="JYI813" s="40"/>
      <c r="JYJ813" s="40"/>
      <c r="JYK813" s="40"/>
      <c r="JYL813" s="40"/>
      <c r="JYM813" s="40"/>
      <c r="JYN813" s="40"/>
      <c r="JYO813" s="40"/>
      <c r="JYP813" s="40"/>
      <c r="JYQ813" s="40"/>
      <c r="JYR813" s="40"/>
      <c r="JYS813" s="40"/>
      <c r="JYT813" s="40"/>
      <c r="JYU813" s="40"/>
      <c r="JYV813" s="40"/>
      <c r="JYW813" s="40"/>
      <c r="JYX813" s="40"/>
      <c r="JYY813" s="40"/>
      <c r="JYZ813" s="40"/>
      <c r="JZA813" s="40"/>
      <c r="JZB813" s="40"/>
      <c r="JZC813" s="40"/>
      <c r="JZD813" s="40"/>
      <c r="JZE813" s="40"/>
      <c r="JZF813" s="40"/>
      <c r="JZG813" s="40"/>
      <c r="JZH813" s="40"/>
      <c r="JZI813" s="40"/>
      <c r="JZJ813" s="40"/>
      <c r="JZK813" s="40"/>
      <c r="JZL813" s="40"/>
      <c r="JZM813" s="40"/>
      <c r="JZN813" s="40"/>
      <c r="JZO813" s="40"/>
      <c r="JZP813" s="40"/>
      <c r="JZQ813" s="40"/>
      <c r="JZR813" s="40"/>
      <c r="JZS813" s="40"/>
      <c r="JZT813" s="40"/>
      <c r="JZU813" s="40"/>
      <c r="JZV813" s="40"/>
      <c r="JZW813" s="40"/>
      <c r="JZX813" s="40"/>
      <c r="JZY813" s="40"/>
      <c r="JZZ813" s="40"/>
      <c r="KAA813" s="40"/>
      <c r="KAB813" s="40"/>
      <c r="KAC813" s="40"/>
      <c r="KAD813" s="40"/>
      <c r="KAE813" s="40"/>
      <c r="KAF813" s="40"/>
      <c r="KAG813" s="40"/>
      <c r="KAH813" s="40"/>
      <c r="KAI813" s="40"/>
      <c r="KAJ813" s="40"/>
      <c r="KAK813" s="40"/>
      <c r="KAL813" s="40"/>
      <c r="KAM813" s="40"/>
      <c r="KAN813" s="40"/>
      <c r="KAO813" s="40"/>
      <c r="KAP813" s="40"/>
      <c r="KAQ813" s="40"/>
      <c r="KAR813" s="40"/>
      <c r="KAS813" s="40"/>
      <c r="KAT813" s="40"/>
      <c r="KAU813" s="40"/>
      <c r="KAV813" s="40"/>
      <c r="KAW813" s="40"/>
      <c r="KAX813" s="40"/>
      <c r="KAY813" s="40"/>
      <c r="KAZ813" s="40"/>
      <c r="KBA813" s="40"/>
      <c r="KBB813" s="40"/>
      <c r="KBC813" s="40"/>
      <c r="KBD813" s="40"/>
      <c r="KBE813" s="40"/>
      <c r="KBF813" s="40"/>
      <c r="KBG813" s="40"/>
      <c r="KBH813" s="40"/>
      <c r="KBI813" s="40"/>
      <c r="KBJ813" s="40"/>
      <c r="KBK813" s="40"/>
      <c r="KBL813" s="40"/>
      <c r="KBM813" s="40"/>
      <c r="KBN813" s="40"/>
      <c r="KBO813" s="40"/>
      <c r="KBP813" s="40"/>
      <c r="KBQ813" s="40"/>
      <c r="KBR813" s="40"/>
      <c r="KBS813" s="40"/>
      <c r="KBT813" s="40"/>
      <c r="KBU813" s="40"/>
      <c r="KBV813" s="40"/>
      <c r="KBW813" s="40"/>
      <c r="KBX813" s="40"/>
      <c r="KBY813" s="40"/>
      <c r="KBZ813" s="40"/>
      <c r="KCA813" s="40"/>
      <c r="KCB813" s="40"/>
      <c r="KCC813" s="40"/>
      <c r="KCD813" s="40"/>
      <c r="KCE813" s="40"/>
      <c r="KCF813" s="40"/>
      <c r="KCG813" s="40"/>
      <c r="KCH813" s="40"/>
      <c r="KCI813" s="40"/>
      <c r="KCJ813" s="40"/>
      <c r="KCK813" s="40"/>
      <c r="KCL813" s="40"/>
      <c r="KCM813" s="40"/>
      <c r="KCN813" s="40"/>
      <c r="KCO813" s="40"/>
      <c r="KCP813" s="40"/>
      <c r="KCQ813" s="40"/>
      <c r="KCR813" s="40"/>
      <c r="KCS813" s="40"/>
      <c r="KCT813" s="40"/>
      <c r="KCU813" s="40"/>
      <c r="KCV813" s="40"/>
      <c r="KCW813" s="40"/>
      <c r="KCX813" s="40"/>
      <c r="KCY813" s="40"/>
      <c r="KCZ813" s="40"/>
      <c r="KDA813" s="40"/>
      <c r="KDB813" s="40"/>
      <c r="KDC813" s="40"/>
      <c r="KDD813" s="40"/>
      <c r="KDE813" s="40"/>
      <c r="KDF813" s="40"/>
      <c r="KDG813" s="40"/>
      <c r="KDH813" s="40"/>
      <c r="KDI813" s="40"/>
      <c r="KDJ813" s="40"/>
      <c r="KDK813" s="40"/>
      <c r="KDL813" s="40"/>
      <c r="KDM813" s="40"/>
      <c r="KDN813" s="40"/>
      <c r="KDO813" s="40"/>
      <c r="KDP813" s="40"/>
      <c r="KDQ813" s="40"/>
      <c r="KDR813" s="40"/>
      <c r="KDS813" s="40"/>
      <c r="KDT813" s="40"/>
      <c r="KDU813" s="40"/>
      <c r="KDV813" s="40"/>
      <c r="KDW813" s="40"/>
      <c r="KDX813" s="40"/>
      <c r="KDY813" s="40"/>
      <c r="KDZ813" s="40"/>
      <c r="KEA813" s="40"/>
      <c r="KEB813" s="40"/>
      <c r="KEC813" s="40"/>
      <c r="KED813" s="40"/>
      <c r="KEE813" s="40"/>
      <c r="KEF813" s="40"/>
      <c r="KEG813" s="40"/>
      <c r="KEH813" s="40"/>
      <c r="KEI813" s="40"/>
      <c r="KEJ813" s="40"/>
      <c r="KEK813" s="40"/>
      <c r="KEL813" s="40"/>
      <c r="KEM813" s="40"/>
      <c r="KEN813" s="40"/>
      <c r="KEO813" s="40"/>
      <c r="KEP813" s="40"/>
      <c r="KEQ813" s="40"/>
      <c r="KER813" s="40"/>
      <c r="KES813" s="40"/>
      <c r="KET813" s="40"/>
      <c r="KEU813" s="40"/>
      <c r="KEV813" s="40"/>
      <c r="KEW813" s="40"/>
      <c r="KEX813" s="40"/>
      <c r="KEY813" s="40"/>
      <c r="KEZ813" s="40"/>
      <c r="KFA813" s="40"/>
      <c r="KFB813" s="40"/>
      <c r="KFC813" s="40"/>
      <c r="KFD813" s="40"/>
      <c r="KFE813" s="40"/>
      <c r="KFF813" s="40"/>
      <c r="KFG813" s="40"/>
      <c r="KFH813" s="40"/>
      <c r="KFI813" s="40"/>
      <c r="KFJ813" s="40"/>
      <c r="KFK813" s="40"/>
      <c r="KFL813" s="40"/>
      <c r="KFM813" s="40"/>
      <c r="KFN813" s="40"/>
      <c r="KFO813" s="40"/>
      <c r="KFP813" s="40"/>
      <c r="KFQ813" s="40"/>
      <c r="KFR813" s="40"/>
      <c r="KFS813" s="40"/>
      <c r="KFT813" s="40"/>
      <c r="KFU813" s="40"/>
      <c r="KFV813" s="40"/>
      <c r="KFW813" s="40"/>
      <c r="KFX813" s="40"/>
      <c r="KFY813" s="40"/>
      <c r="KFZ813" s="40"/>
      <c r="KGA813" s="40"/>
      <c r="KGB813" s="40"/>
      <c r="KGC813" s="40"/>
      <c r="KGD813" s="40"/>
      <c r="KGE813" s="40"/>
      <c r="KGF813" s="40"/>
      <c r="KGG813" s="40"/>
      <c r="KGH813" s="40"/>
      <c r="KGI813" s="40"/>
      <c r="KGJ813" s="40"/>
      <c r="KGK813" s="40"/>
      <c r="KGL813" s="40"/>
      <c r="KGM813" s="40"/>
      <c r="KGN813" s="40"/>
      <c r="KGO813" s="40"/>
      <c r="KGP813" s="40"/>
      <c r="KGQ813" s="40"/>
      <c r="KGR813" s="40"/>
      <c r="KGS813" s="40"/>
      <c r="KGT813" s="40"/>
      <c r="KGU813" s="40"/>
      <c r="KGV813" s="40"/>
      <c r="KGW813" s="40"/>
      <c r="KGX813" s="40"/>
      <c r="KGY813" s="40"/>
      <c r="KGZ813" s="40"/>
      <c r="KHA813" s="40"/>
      <c r="KHB813" s="40"/>
      <c r="KHC813" s="40"/>
      <c r="KHD813" s="40"/>
      <c r="KHE813" s="40"/>
      <c r="KHF813" s="40"/>
      <c r="KHG813" s="40"/>
      <c r="KHH813" s="40"/>
      <c r="KHI813" s="40"/>
      <c r="KHJ813" s="40"/>
      <c r="KHK813" s="40"/>
      <c r="KHL813" s="40"/>
      <c r="KHM813" s="40"/>
      <c r="KHN813" s="40"/>
      <c r="KHO813" s="40"/>
      <c r="KHP813" s="40"/>
      <c r="KHQ813" s="40"/>
      <c r="KHR813" s="40"/>
      <c r="KHS813" s="40"/>
      <c r="KHT813" s="40"/>
      <c r="KHU813" s="40"/>
      <c r="KHV813" s="40"/>
      <c r="KHW813" s="40"/>
      <c r="KHX813" s="40"/>
      <c r="KHY813" s="40"/>
      <c r="KHZ813" s="40"/>
      <c r="KIA813" s="40"/>
      <c r="KIB813" s="40"/>
      <c r="KIC813" s="40"/>
      <c r="KID813" s="40"/>
      <c r="KIE813" s="40"/>
      <c r="KIF813" s="40"/>
      <c r="KIG813" s="40"/>
      <c r="KIH813" s="40"/>
      <c r="KII813" s="40"/>
      <c r="KIJ813" s="40"/>
      <c r="KIK813" s="40"/>
      <c r="KIL813" s="40"/>
      <c r="KIM813" s="40"/>
      <c r="KIN813" s="40"/>
      <c r="KIO813" s="40"/>
      <c r="KIP813" s="40"/>
      <c r="KIQ813" s="40"/>
      <c r="KIR813" s="40"/>
      <c r="KIS813" s="40"/>
      <c r="KIT813" s="40"/>
      <c r="KIU813" s="40"/>
      <c r="KIV813" s="40"/>
      <c r="KIW813" s="40"/>
      <c r="KIX813" s="40"/>
      <c r="KIY813" s="40"/>
      <c r="KIZ813" s="40"/>
      <c r="KJA813" s="40"/>
      <c r="KJB813" s="40"/>
      <c r="KJC813" s="40"/>
      <c r="KJD813" s="40"/>
      <c r="KJE813" s="40"/>
      <c r="KJF813" s="40"/>
      <c r="KJG813" s="40"/>
      <c r="KJH813" s="40"/>
      <c r="KJI813" s="40"/>
      <c r="KJJ813" s="40"/>
      <c r="KJK813" s="40"/>
      <c r="KJL813" s="40"/>
      <c r="KJM813" s="40"/>
      <c r="KJN813" s="40"/>
      <c r="KJO813" s="40"/>
      <c r="KJP813" s="40"/>
      <c r="KJQ813" s="40"/>
      <c r="KJR813" s="40"/>
      <c r="KJS813" s="40"/>
      <c r="KJT813" s="40"/>
      <c r="KJU813" s="40"/>
      <c r="KJV813" s="40"/>
      <c r="KJW813" s="40"/>
      <c r="KJX813" s="40"/>
      <c r="KJY813" s="40"/>
      <c r="KJZ813" s="40"/>
      <c r="KKA813" s="40"/>
      <c r="KKB813" s="40"/>
      <c r="KKC813" s="40"/>
      <c r="KKD813" s="40"/>
      <c r="KKE813" s="40"/>
      <c r="KKF813" s="40"/>
      <c r="KKG813" s="40"/>
      <c r="KKH813" s="40"/>
      <c r="KKI813" s="40"/>
      <c r="KKJ813" s="40"/>
      <c r="KKK813" s="40"/>
      <c r="KKL813" s="40"/>
      <c r="KKM813" s="40"/>
      <c r="KKN813" s="40"/>
      <c r="KKO813" s="40"/>
      <c r="KKP813" s="40"/>
      <c r="KKQ813" s="40"/>
      <c r="KKR813" s="40"/>
      <c r="KKS813" s="40"/>
      <c r="KKT813" s="40"/>
      <c r="KKU813" s="40"/>
      <c r="KKV813" s="40"/>
      <c r="KKW813" s="40"/>
      <c r="KKX813" s="40"/>
      <c r="KKY813" s="40"/>
      <c r="KKZ813" s="40"/>
      <c r="KLA813" s="40"/>
      <c r="KLB813" s="40"/>
      <c r="KLC813" s="40"/>
      <c r="KLD813" s="40"/>
      <c r="KLE813" s="40"/>
      <c r="KLF813" s="40"/>
      <c r="KLG813" s="40"/>
      <c r="KLH813" s="40"/>
      <c r="KLI813" s="40"/>
      <c r="KLJ813" s="40"/>
      <c r="KLK813" s="40"/>
      <c r="KLL813" s="40"/>
      <c r="KLM813" s="40"/>
      <c r="KLN813" s="40"/>
      <c r="KLO813" s="40"/>
      <c r="KLP813" s="40"/>
      <c r="KLQ813" s="40"/>
      <c r="KLR813" s="40"/>
      <c r="KLS813" s="40"/>
      <c r="KLT813" s="40"/>
      <c r="KLU813" s="40"/>
      <c r="KLV813" s="40"/>
      <c r="KLW813" s="40"/>
      <c r="KLX813" s="40"/>
      <c r="KLY813" s="40"/>
      <c r="KLZ813" s="40"/>
      <c r="KMA813" s="40"/>
      <c r="KMB813" s="40"/>
      <c r="KMC813" s="40"/>
      <c r="KMD813" s="40"/>
      <c r="KME813" s="40"/>
      <c r="KMF813" s="40"/>
      <c r="KMG813" s="40"/>
      <c r="KMH813" s="40"/>
      <c r="KMI813" s="40"/>
      <c r="KMJ813" s="40"/>
      <c r="KMK813" s="40"/>
      <c r="KML813" s="40"/>
      <c r="KMM813" s="40"/>
      <c r="KMN813" s="40"/>
      <c r="KMO813" s="40"/>
      <c r="KMP813" s="40"/>
      <c r="KMQ813" s="40"/>
      <c r="KMR813" s="40"/>
      <c r="KMS813" s="40"/>
      <c r="KMT813" s="40"/>
      <c r="KMU813" s="40"/>
      <c r="KMV813" s="40"/>
      <c r="KMW813" s="40"/>
      <c r="KMX813" s="40"/>
      <c r="KMY813" s="40"/>
      <c r="KMZ813" s="40"/>
      <c r="KNA813" s="40"/>
      <c r="KNB813" s="40"/>
      <c r="KNC813" s="40"/>
      <c r="KND813" s="40"/>
      <c r="KNE813" s="40"/>
      <c r="KNF813" s="40"/>
      <c r="KNG813" s="40"/>
      <c r="KNH813" s="40"/>
      <c r="KNI813" s="40"/>
      <c r="KNJ813" s="40"/>
      <c r="KNK813" s="40"/>
      <c r="KNL813" s="40"/>
      <c r="KNM813" s="40"/>
      <c r="KNN813" s="40"/>
      <c r="KNO813" s="40"/>
      <c r="KNP813" s="40"/>
      <c r="KNQ813" s="40"/>
      <c r="KNR813" s="40"/>
      <c r="KNS813" s="40"/>
      <c r="KNT813" s="40"/>
      <c r="KNU813" s="40"/>
      <c r="KNV813" s="40"/>
      <c r="KNW813" s="40"/>
      <c r="KNX813" s="40"/>
      <c r="KNY813" s="40"/>
      <c r="KNZ813" s="40"/>
      <c r="KOA813" s="40"/>
      <c r="KOB813" s="40"/>
      <c r="KOC813" s="40"/>
      <c r="KOD813" s="40"/>
      <c r="KOE813" s="40"/>
      <c r="KOF813" s="40"/>
      <c r="KOG813" s="40"/>
      <c r="KOH813" s="40"/>
      <c r="KOI813" s="40"/>
      <c r="KOJ813" s="40"/>
      <c r="KOK813" s="40"/>
      <c r="KOL813" s="40"/>
      <c r="KOM813" s="40"/>
      <c r="KON813" s="40"/>
      <c r="KOO813" s="40"/>
      <c r="KOP813" s="40"/>
      <c r="KOQ813" s="40"/>
      <c r="KOR813" s="40"/>
      <c r="KOS813" s="40"/>
      <c r="KOT813" s="40"/>
      <c r="KOU813" s="40"/>
      <c r="KOV813" s="40"/>
      <c r="KOW813" s="40"/>
      <c r="KOX813" s="40"/>
      <c r="KOY813" s="40"/>
      <c r="KOZ813" s="40"/>
      <c r="KPA813" s="40"/>
      <c r="KPB813" s="40"/>
      <c r="KPC813" s="40"/>
      <c r="KPD813" s="40"/>
      <c r="KPE813" s="40"/>
      <c r="KPF813" s="40"/>
      <c r="KPG813" s="40"/>
      <c r="KPH813" s="40"/>
      <c r="KPI813" s="40"/>
      <c r="KPJ813" s="40"/>
      <c r="KPK813" s="40"/>
      <c r="KPL813" s="40"/>
      <c r="KPM813" s="40"/>
      <c r="KPN813" s="40"/>
      <c r="KPO813" s="40"/>
      <c r="KPP813" s="40"/>
      <c r="KPQ813" s="40"/>
      <c r="KPR813" s="40"/>
      <c r="KPS813" s="40"/>
      <c r="KPT813" s="40"/>
      <c r="KPU813" s="40"/>
      <c r="KPV813" s="40"/>
      <c r="KPW813" s="40"/>
      <c r="KPX813" s="40"/>
      <c r="KPY813" s="40"/>
      <c r="KPZ813" s="40"/>
      <c r="KQA813" s="40"/>
      <c r="KQB813" s="40"/>
      <c r="KQC813" s="40"/>
      <c r="KQD813" s="40"/>
      <c r="KQE813" s="40"/>
      <c r="KQF813" s="40"/>
      <c r="KQG813" s="40"/>
      <c r="KQH813" s="40"/>
      <c r="KQI813" s="40"/>
      <c r="KQJ813" s="40"/>
      <c r="KQK813" s="40"/>
      <c r="KQL813" s="40"/>
      <c r="KQM813" s="40"/>
      <c r="KQN813" s="40"/>
      <c r="KQO813" s="40"/>
      <c r="KQP813" s="40"/>
      <c r="KQQ813" s="40"/>
      <c r="KQR813" s="40"/>
      <c r="KQS813" s="40"/>
      <c r="KQT813" s="40"/>
      <c r="KQU813" s="40"/>
      <c r="KQV813" s="40"/>
      <c r="KQW813" s="40"/>
      <c r="KQX813" s="40"/>
      <c r="KQY813" s="40"/>
      <c r="KQZ813" s="40"/>
      <c r="KRA813" s="40"/>
      <c r="KRB813" s="40"/>
      <c r="KRC813" s="40"/>
      <c r="KRD813" s="40"/>
      <c r="KRE813" s="40"/>
      <c r="KRF813" s="40"/>
      <c r="KRG813" s="40"/>
      <c r="KRH813" s="40"/>
      <c r="KRI813" s="40"/>
      <c r="KRJ813" s="40"/>
      <c r="KRK813" s="40"/>
      <c r="KRL813" s="40"/>
      <c r="KRM813" s="40"/>
      <c r="KRN813" s="40"/>
      <c r="KRO813" s="40"/>
      <c r="KRP813" s="40"/>
      <c r="KRQ813" s="40"/>
      <c r="KRR813" s="40"/>
      <c r="KRS813" s="40"/>
      <c r="KRT813" s="40"/>
      <c r="KRU813" s="40"/>
      <c r="KRV813" s="40"/>
      <c r="KRW813" s="40"/>
      <c r="KRX813" s="40"/>
      <c r="KRY813" s="40"/>
      <c r="KRZ813" s="40"/>
      <c r="KSA813" s="40"/>
      <c r="KSB813" s="40"/>
      <c r="KSC813" s="40"/>
      <c r="KSD813" s="40"/>
      <c r="KSE813" s="40"/>
      <c r="KSF813" s="40"/>
      <c r="KSG813" s="40"/>
      <c r="KSH813" s="40"/>
      <c r="KSI813" s="40"/>
      <c r="KSJ813" s="40"/>
      <c r="KSK813" s="40"/>
      <c r="KSL813" s="40"/>
      <c r="KSM813" s="40"/>
      <c r="KSN813" s="40"/>
      <c r="KSO813" s="40"/>
      <c r="KSP813" s="40"/>
      <c r="KSQ813" s="40"/>
      <c r="KSR813" s="40"/>
      <c r="KSS813" s="40"/>
      <c r="KST813" s="40"/>
      <c r="KSU813" s="40"/>
      <c r="KSV813" s="40"/>
      <c r="KSW813" s="40"/>
      <c r="KSX813" s="40"/>
      <c r="KSY813" s="40"/>
      <c r="KSZ813" s="40"/>
      <c r="KTA813" s="40"/>
      <c r="KTB813" s="40"/>
      <c r="KTC813" s="40"/>
      <c r="KTD813" s="40"/>
      <c r="KTE813" s="40"/>
      <c r="KTF813" s="40"/>
      <c r="KTG813" s="40"/>
      <c r="KTH813" s="40"/>
      <c r="KTI813" s="40"/>
      <c r="KTJ813" s="40"/>
      <c r="KTK813" s="40"/>
      <c r="KTL813" s="40"/>
      <c r="KTM813" s="40"/>
      <c r="KTN813" s="40"/>
      <c r="KTO813" s="40"/>
      <c r="KTP813" s="40"/>
      <c r="KTQ813" s="40"/>
      <c r="KTR813" s="40"/>
      <c r="KTS813" s="40"/>
      <c r="KTT813" s="40"/>
      <c r="KTU813" s="40"/>
      <c r="KTV813" s="40"/>
      <c r="KTW813" s="40"/>
      <c r="KTX813" s="40"/>
      <c r="KTY813" s="40"/>
      <c r="KTZ813" s="40"/>
      <c r="KUA813" s="40"/>
      <c r="KUB813" s="40"/>
      <c r="KUC813" s="40"/>
      <c r="KUD813" s="40"/>
      <c r="KUE813" s="40"/>
      <c r="KUF813" s="40"/>
      <c r="KUG813" s="40"/>
      <c r="KUH813" s="40"/>
      <c r="KUI813" s="40"/>
      <c r="KUJ813" s="40"/>
      <c r="KUK813" s="40"/>
      <c r="KUL813" s="40"/>
      <c r="KUM813" s="40"/>
      <c r="KUN813" s="40"/>
      <c r="KUO813" s="40"/>
      <c r="KUP813" s="40"/>
      <c r="KUQ813" s="40"/>
      <c r="KUR813" s="40"/>
      <c r="KUS813" s="40"/>
      <c r="KUT813" s="40"/>
      <c r="KUU813" s="40"/>
      <c r="KUV813" s="40"/>
      <c r="KUW813" s="40"/>
      <c r="KUX813" s="40"/>
      <c r="KUY813" s="40"/>
      <c r="KUZ813" s="40"/>
      <c r="KVA813" s="40"/>
      <c r="KVB813" s="40"/>
      <c r="KVC813" s="40"/>
      <c r="KVD813" s="40"/>
      <c r="KVE813" s="40"/>
      <c r="KVF813" s="40"/>
      <c r="KVG813" s="40"/>
      <c r="KVH813" s="40"/>
      <c r="KVI813" s="40"/>
      <c r="KVJ813" s="40"/>
      <c r="KVK813" s="40"/>
      <c r="KVL813" s="40"/>
      <c r="KVM813" s="40"/>
      <c r="KVN813" s="40"/>
      <c r="KVO813" s="40"/>
      <c r="KVP813" s="40"/>
      <c r="KVQ813" s="40"/>
      <c r="KVR813" s="40"/>
      <c r="KVS813" s="40"/>
      <c r="KVT813" s="40"/>
      <c r="KVU813" s="40"/>
      <c r="KVV813" s="40"/>
      <c r="KVW813" s="40"/>
      <c r="KVX813" s="40"/>
      <c r="KVY813" s="40"/>
      <c r="KVZ813" s="40"/>
      <c r="KWA813" s="40"/>
      <c r="KWB813" s="40"/>
      <c r="KWC813" s="40"/>
      <c r="KWD813" s="40"/>
      <c r="KWE813" s="40"/>
      <c r="KWF813" s="40"/>
      <c r="KWG813" s="40"/>
      <c r="KWH813" s="40"/>
      <c r="KWI813" s="40"/>
      <c r="KWJ813" s="40"/>
      <c r="KWK813" s="40"/>
      <c r="KWL813" s="40"/>
      <c r="KWM813" s="40"/>
      <c r="KWN813" s="40"/>
      <c r="KWO813" s="40"/>
      <c r="KWP813" s="40"/>
      <c r="KWQ813" s="40"/>
      <c r="KWR813" s="40"/>
      <c r="KWS813" s="40"/>
      <c r="KWT813" s="40"/>
      <c r="KWU813" s="40"/>
      <c r="KWV813" s="40"/>
      <c r="KWW813" s="40"/>
      <c r="KWX813" s="40"/>
      <c r="KWY813" s="40"/>
      <c r="KWZ813" s="40"/>
      <c r="KXA813" s="40"/>
      <c r="KXB813" s="40"/>
      <c r="KXC813" s="40"/>
      <c r="KXD813" s="40"/>
      <c r="KXE813" s="40"/>
      <c r="KXF813" s="40"/>
      <c r="KXG813" s="40"/>
      <c r="KXH813" s="40"/>
      <c r="KXI813" s="40"/>
      <c r="KXJ813" s="40"/>
      <c r="KXK813" s="40"/>
      <c r="KXL813" s="40"/>
      <c r="KXM813" s="40"/>
      <c r="KXN813" s="40"/>
      <c r="KXO813" s="40"/>
      <c r="KXP813" s="40"/>
      <c r="KXQ813" s="40"/>
      <c r="KXR813" s="40"/>
      <c r="KXS813" s="40"/>
      <c r="KXT813" s="40"/>
      <c r="KXU813" s="40"/>
      <c r="KXV813" s="40"/>
      <c r="KXW813" s="40"/>
      <c r="KXX813" s="40"/>
      <c r="KXY813" s="40"/>
      <c r="KXZ813" s="40"/>
      <c r="KYA813" s="40"/>
      <c r="KYB813" s="40"/>
      <c r="KYC813" s="40"/>
      <c r="KYD813" s="40"/>
      <c r="KYE813" s="40"/>
      <c r="KYF813" s="40"/>
      <c r="KYG813" s="40"/>
      <c r="KYH813" s="40"/>
      <c r="KYI813" s="40"/>
      <c r="KYJ813" s="40"/>
      <c r="KYK813" s="40"/>
      <c r="KYL813" s="40"/>
      <c r="KYM813" s="40"/>
      <c r="KYN813" s="40"/>
      <c r="KYO813" s="40"/>
      <c r="KYP813" s="40"/>
      <c r="KYQ813" s="40"/>
      <c r="KYR813" s="40"/>
      <c r="KYS813" s="40"/>
      <c r="KYT813" s="40"/>
      <c r="KYU813" s="40"/>
      <c r="KYV813" s="40"/>
      <c r="KYW813" s="40"/>
      <c r="KYX813" s="40"/>
      <c r="KYY813" s="40"/>
      <c r="KYZ813" s="40"/>
      <c r="KZA813" s="40"/>
      <c r="KZB813" s="40"/>
      <c r="KZC813" s="40"/>
      <c r="KZD813" s="40"/>
      <c r="KZE813" s="40"/>
      <c r="KZF813" s="40"/>
      <c r="KZG813" s="40"/>
      <c r="KZH813" s="40"/>
      <c r="KZI813" s="40"/>
      <c r="KZJ813" s="40"/>
      <c r="KZK813" s="40"/>
      <c r="KZL813" s="40"/>
      <c r="KZM813" s="40"/>
      <c r="KZN813" s="40"/>
      <c r="KZO813" s="40"/>
      <c r="KZP813" s="40"/>
      <c r="KZQ813" s="40"/>
      <c r="KZR813" s="40"/>
      <c r="KZS813" s="40"/>
      <c r="KZT813" s="40"/>
      <c r="KZU813" s="40"/>
      <c r="KZV813" s="40"/>
      <c r="KZW813" s="40"/>
      <c r="KZX813" s="40"/>
      <c r="KZY813" s="40"/>
      <c r="KZZ813" s="40"/>
      <c r="LAA813" s="40"/>
      <c r="LAB813" s="40"/>
      <c r="LAC813" s="40"/>
      <c r="LAD813" s="40"/>
      <c r="LAE813" s="40"/>
      <c r="LAF813" s="40"/>
      <c r="LAG813" s="40"/>
      <c r="LAH813" s="40"/>
      <c r="LAI813" s="40"/>
      <c r="LAJ813" s="40"/>
      <c r="LAK813" s="40"/>
      <c r="LAL813" s="40"/>
      <c r="LAM813" s="40"/>
      <c r="LAN813" s="40"/>
      <c r="LAO813" s="40"/>
      <c r="LAP813" s="40"/>
      <c r="LAQ813" s="40"/>
      <c r="LAR813" s="40"/>
      <c r="LAS813" s="40"/>
      <c r="LAT813" s="40"/>
      <c r="LAU813" s="40"/>
      <c r="LAV813" s="40"/>
      <c r="LAW813" s="40"/>
      <c r="LAX813" s="40"/>
      <c r="LAY813" s="40"/>
      <c r="LAZ813" s="40"/>
      <c r="LBA813" s="40"/>
      <c r="LBB813" s="40"/>
      <c r="LBC813" s="40"/>
      <c r="LBD813" s="40"/>
      <c r="LBE813" s="40"/>
      <c r="LBF813" s="40"/>
      <c r="LBG813" s="40"/>
      <c r="LBH813" s="40"/>
      <c r="LBI813" s="40"/>
      <c r="LBJ813" s="40"/>
      <c r="LBK813" s="40"/>
      <c r="LBL813" s="40"/>
      <c r="LBM813" s="40"/>
      <c r="LBN813" s="40"/>
      <c r="LBO813" s="40"/>
      <c r="LBP813" s="40"/>
      <c r="LBQ813" s="40"/>
      <c r="LBR813" s="40"/>
      <c r="LBS813" s="40"/>
      <c r="LBT813" s="40"/>
      <c r="LBU813" s="40"/>
      <c r="LBV813" s="40"/>
      <c r="LBW813" s="40"/>
      <c r="LBX813" s="40"/>
      <c r="LBY813" s="40"/>
      <c r="LBZ813" s="40"/>
      <c r="LCA813" s="40"/>
      <c r="LCB813" s="40"/>
      <c r="LCC813" s="40"/>
      <c r="LCD813" s="40"/>
      <c r="LCE813" s="40"/>
      <c r="LCF813" s="40"/>
      <c r="LCG813" s="40"/>
      <c r="LCH813" s="40"/>
      <c r="LCI813" s="40"/>
      <c r="LCJ813" s="40"/>
      <c r="LCK813" s="40"/>
      <c r="LCL813" s="40"/>
      <c r="LCM813" s="40"/>
      <c r="LCN813" s="40"/>
      <c r="LCO813" s="40"/>
      <c r="LCP813" s="40"/>
      <c r="LCQ813" s="40"/>
      <c r="LCR813" s="40"/>
      <c r="LCS813" s="40"/>
      <c r="LCT813" s="40"/>
      <c r="LCU813" s="40"/>
      <c r="LCV813" s="40"/>
      <c r="LCW813" s="40"/>
      <c r="LCX813" s="40"/>
      <c r="LCY813" s="40"/>
      <c r="LCZ813" s="40"/>
      <c r="LDA813" s="40"/>
      <c r="LDB813" s="40"/>
      <c r="LDC813" s="40"/>
      <c r="LDD813" s="40"/>
      <c r="LDE813" s="40"/>
      <c r="LDF813" s="40"/>
      <c r="LDG813" s="40"/>
      <c r="LDH813" s="40"/>
      <c r="LDI813" s="40"/>
      <c r="LDJ813" s="40"/>
      <c r="LDK813" s="40"/>
      <c r="LDL813" s="40"/>
      <c r="LDM813" s="40"/>
      <c r="LDN813" s="40"/>
      <c r="LDO813" s="40"/>
      <c r="LDP813" s="40"/>
      <c r="LDQ813" s="40"/>
      <c r="LDR813" s="40"/>
      <c r="LDS813" s="40"/>
      <c r="LDT813" s="40"/>
      <c r="LDU813" s="40"/>
      <c r="LDV813" s="40"/>
      <c r="LDW813" s="40"/>
      <c r="LDX813" s="40"/>
      <c r="LDY813" s="40"/>
      <c r="LDZ813" s="40"/>
      <c r="LEA813" s="40"/>
      <c r="LEB813" s="40"/>
      <c r="LEC813" s="40"/>
      <c r="LED813" s="40"/>
      <c r="LEE813" s="40"/>
      <c r="LEF813" s="40"/>
      <c r="LEG813" s="40"/>
      <c r="LEH813" s="40"/>
      <c r="LEI813" s="40"/>
      <c r="LEJ813" s="40"/>
      <c r="LEK813" s="40"/>
      <c r="LEL813" s="40"/>
      <c r="LEM813" s="40"/>
      <c r="LEN813" s="40"/>
      <c r="LEO813" s="40"/>
      <c r="LEP813" s="40"/>
      <c r="LEQ813" s="40"/>
      <c r="LER813" s="40"/>
      <c r="LES813" s="40"/>
      <c r="LET813" s="40"/>
      <c r="LEU813" s="40"/>
      <c r="LEV813" s="40"/>
      <c r="LEW813" s="40"/>
      <c r="LEX813" s="40"/>
      <c r="LEY813" s="40"/>
      <c r="LEZ813" s="40"/>
      <c r="LFA813" s="40"/>
      <c r="LFB813" s="40"/>
      <c r="LFC813" s="40"/>
      <c r="LFD813" s="40"/>
      <c r="LFE813" s="40"/>
      <c r="LFF813" s="40"/>
      <c r="LFG813" s="40"/>
      <c r="LFH813" s="40"/>
      <c r="LFI813" s="40"/>
      <c r="LFJ813" s="40"/>
      <c r="LFK813" s="40"/>
      <c r="LFL813" s="40"/>
      <c r="LFM813" s="40"/>
      <c r="LFN813" s="40"/>
      <c r="LFO813" s="40"/>
      <c r="LFP813" s="40"/>
      <c r="LFQ813" s="40"/>
      <c r="LFR813" s="40"/>
      <c r="LFS813" s="40"/>
      <c r="LFT813" s="40"/>
      <c r="LFU813" s="40"/>
      <c r="LFV813" s="40"/>
      <c r="LFW813" s="40"/>
      <c r="LFX813" s="40"/>
      <c r="LFY813" s="40"/>
      <c r="LFZ813" s="40"/>
      <c r="LGA813" s="40"/>
      <c r="LGB813" s="40"/>
      <c r="LGC813" s="40"/>
      <c r="LGD813" s="40"/>
      <c r="LGE813" s="40"/>
      <c r="LGF813" s="40"/>
      <c r="LGG813" s="40"/>
      <c r="LGH813" s="40"/>
      <c r="LGI813" s="40"/>
      <c r="LGJ813" s="40"/>
      <c r="LGK813" s="40"/>
      <c r="LGL813" s="40"/>
      <c r="LGM813" s="40"/>
      <c r="LGN813" s="40"/>
      <c r="LGO813" s="40"/>
      <c r="LGP813" s="40"/>
      <c r="LGQ813" s="40"/>
      <c r="LGR813" s="40"/>
      <c r="LGS813" s="40"/>
      <c r="LGT813" s="40"/>
      <c r="LGU813" s="40"/>
      <c r="LGV813" s="40"/>
      <c r="LGW813" s="40"/>
      <c r="LGX813" s="40"/>
      <c r="LGY813" s="40"/>
      <c r="LGZ813" s="40"/>
      <c r="LHA813" s="40"/>
      <c r="LHB813" s="40"/>
      <c r="LHC813" s="40"/>
      <c r="LHD813" s="40"/>
      <c r="LHE813" s="40"/>
      <c r="LHF813" s="40"/>
      <c r="LHG813" s="40"/>
      <c r="LHH813" s="40"/>
      <c r="LHI813" s="40"/>
      <c r="LHJ813" s="40"/>
      <c r="LHK813" s="40"/>
      <c r="LHL813" s="40"/>
      <c r="LHM813" s="40"/>
      <c r="LHN813" s="40"/>
      <c r="LHO813" s="40"/>
      <c r="LHP813" s="40"/>
      <c r="LHQ813" s="40"/>
      <c r="LHR813" s="40"/>
      <c r="LHS813" s="40"/>
      <c r="LHT813" s="40"/>
      <c r="LHU813" s="40"/>
      <c r="LHV813" s="40"/>
      <c r="LHW813" s="40"/>
      <c r="LHX813" s="40"/>
      <c r="LHY813" s="40"/>
      <c r="LHZ813" s="40"/>
      <c r="LIA813" s="40"/>
      <c r="LIB813" s="40"/>
      <c r="LIC813" s="40"/>
      <c r="LID813" s="40"/>
      <c r="LIE813" s="40"/>
      <c r="LIF813" s="40"/>
      <c r="LIG813" s="40"/>
      <c r="LIH813" s="40"/>
      <c r="LII813" s="40"/>
      <c r="LIJ813" s="40"/>
      <c r="LIK813" s="40"/>
      <c r="LIL813" s="40"/>
      <c r="LIM813" s="40"/>
      <c r="LIN813" s="40"/>
      <c r="LIO813" s="40"/>
      <c r="LIP813" s="40"/>
      <c r="LIQ813" s="40"/>
      <c r="LIR813" s="40"/>
      <c r="LIS813" s="40"/>
      <c r="LIT813" s="40"/>
      <c r="LIU813" s="40"/>
      <c r="LIV813" s="40"/>
      <c r="LIW813" s="40"/>
      <c r="LIX813" s="40"/>
      <c r="LIY813" s="40"/>
      <c r="LIZ813" s="40"/>
      <c r="LJA813" s="40"/>
      <c r="LJB813" s="40"/>
      <c r="LJC813" s="40"/>
      <c r="LJD813" s="40"/>
      <c r="LJE813" s="40"/>
      <c r="LJF813" s="40"/>
      <c r="LJG813" s="40"/>
      <c r="LJH813" s="40"/>
      <c r="LJI813" s="40"/>
      <c r="LJJ813" s="40"/>
      <c r="LJK813" s="40"/>
      <c r="LJL813" s="40"/>
      <c r="LJM813" s="40"/>
      <c r="LJN813" s="40"/>
      <c r="LJO813" s="40"/>
      <c r="LJP813" s="40"/>
      <c r="LJQ813" s="40"/>
      <c r="LJR813" s="40"/>
      <c r="LJS813" s="40"/>
      <c r="LJT813" s="40"/>
      <c r="LJU813" s="40"/>
      <c r="LJV813" s="40"/>
      <c r="LJW813" s="40"/>
      <c r="LJX813" s="40"/>
      <c r="LJY813" s="40"/>
      <c r="LJZ813" s="40"/>
      <c r="LKA813" s="40"/>
      <c r="LKB813" s="40"/>
      <c r="LKC813" s="40"/>
      <c r="LKD813" s="40"/>
      <c r="LKE813" s="40"/>
      <c r="LKF813" s="40"/>
      <c r="LKG813" s="40"/>
      <c r="LKH813" s="40"/>
      <c r="LKI813" s="40"/>
      <c r="LKJ813" s="40"/>
      <c r="LKK813" s="40"/>
      <c r="LKL813" s="40"/>
      <c r="LKM813" s="40"/>
      <c r="LKN813" s="40"/>
      <c r="LKO813" s="40"/>
      <c r="LKP813" s="40"/>
      <c r="LKQ813" s="40"/>
      <c r="LKR813" s="40"/>
      <c r="LKS813" s="40"/>
      <c r="LKT813" s="40"/>
      <c r="LKU813" s="40"/>
      <c r="LKV813" s="40"/>
      <c r="LKW813" s="40"/>
      <c r="LKX813" s="40"/>
      <c r="LKY813" s="40"/>
      <c r="LKZ813" s="40"/>
      <c r="LLA813" s="40"/>
      <c r="LLB813" s="40"/>
      <c r="LLC813" s="40"/>
      <c r="LLD813" s="40"/>
      <c r="LLE813" s="40"/>
      <c r="LLF813" s="40"/>
      <c r="LLG813" s="40"/>
      <c r="LLH813" s="40"/>
      <c r="LLI813" s="40"/>
      <c r="LLJ813" s="40"/>
      <c r="LLK813" s="40"/>
      <c r="LLL813" s="40"/>
      <c r="LLM813" s="40"/>
      <c r="LLN813" s="40"/>
      <c r="LLO813" s="40"/>
      <c r="LLP813" s="40"/>
      <c r="LLQ813" s="40"/>
      <c r="LLR813" s="40"/>
      <c r="LLS813" s="40"/>
      <c r="LLT813" s="40"/>
      <c r="LLU813" s="40"/>
      <c r="LLV813" s="40"/>
      <c r="LLW813" s="40"/>
      <c r="LLX813" s="40"/>
      <c r="LLY813" s="40"/>
      <c r="LLZ813" s="40"/>
      <c r="LMA813" s="40"/>
      <c r="LMB813" s="40"/>
      <c r="LMC813" s="40"/>
      <c r="LMD813" s="40"/>
      <c r="LME813" s="40"/>
      <c r="LMF813" s="40"/>
      <c r="LMG813" s="40"/>
      <c r="LMH813" s="40"/>
      <c r="LMI813" s="40"/>
      <c r="LMJ813" s="40"/>
      <c r="LMK813" s="40"/>
      <c r="LML813" s="40"/>
      <c r="LMM813" s="40"/>
      <c r="LMN813" s="40"/>
      <c r="LMO813" s="40"/>
      <c r="LMP813" s="40"/>
      <c r="LMQ813" s="40"/>
      <c r="LMR813" s="40"/>
      <c r="LMS813" s="40"/>
      <c r="LMT813" s="40"/>
      <c r="LMU813" s="40"/>
      <c r="LMV813" s="40"/>
      <c r="LMW813" s="40"/>
      <c r="LMX813" s="40"/>
      <c r="LMY813" s="40"/>
      <c r="LMZ813" s="40"/>
      <c r="LNA813" s="40"/>
      <c r="LNB813" s="40"/>
      <c r="LNC813" s="40"/>
      <c r="LND813" s="40"/>
      <c r="LNE813" s="40"/>
      <c r="LNF813" s="40"/>
      <c r="LNG813" s="40"/>
      <c r="LNH813" s="40"/>
      <c r="LNI813" s="40"/>
      <c r="LNJ813" s="40"/>
      <c r="LNK813" s="40"/>
      <c r="LNL813" s="40"/>
      <c r="LNM813" s="40"/>
      <c r="LNN813" s="40"/>
      <c r="LNO813" s="40"/>
      <c r="LNP813" s="40"/>
      <c r="LNQ813" s="40"/>
      <c r="LNR813" s="40"/>
      <c r="LNS813" s="40"/>
      <c r="LNT813" s="40"/>
      <c r="LNU813" s="40"/>
      <c r="LNV813" s="40"/>
      <c r="LNW813" s="40"/>
      <c r="LNX813" s="40"/>
      <c r="LNY813" s="40"/>
      <c r="LNZ813" s="40"/>
      <c r="LOA813" s="40"/>
      <c r="LOB813" s="40"/>
      <c r="LOC813" s="40"/>
      <c r="LOD813" s="40"/>
      <c r="LOE813" s="40"/>
      <c r="LOF813" s="40"/>
      <c r="LOG813" s="40"/>
      <c r="LOH813" s="40"/>
      <c r="LOI813" s="40"/>
      <c r="LOJ813" s="40"/>
      <c r="LOK813" s="40"/>
      <c r="LOL813" s="40"/>
      <c r="LOM813" s="40"/>
      <c r="LON813" s="40"/>
      <c r="LOO813" s="40"/>
      <c r="LOP813" s="40"/>
      <c r="LOQ813" s="40"/>
      <c r="LOR813" s="40"/>
      <c r="LOS813" s="40"/>
      <c r="LOT813" s="40"/>
      <c r="LOU813" s="40"/>
      <c r="LOV813" s="40"/>
      <c r="LOW813" s="40"/>
      <c r="LOX813" s="40"/>
      <c r="LOY813" s="40"/>
      <c r="LOZ813" s="40"/>
      <c r="LPA813" s="40"/>
      <c r="LPB813" s="40"/>
      <c r="LPC813" s="40"/>
      <c r="LPD813" s="40"/>
      <c r="LPE813" s="40"/>
      <c r="LPF813" s="40"/>
      <c r="LPG813" s="40"/>
      <c r="LPH813" s="40"/>
      <c r="LPI813" s="40"/>
      <c r="LPJ813" s="40"/>
      <c r="LPK813" s="40"/>
      <c r="LPL813" s="40"/>
      <c r="LPM813" s="40"/>
      <c r="LPN813" s="40"/>
      <c r="LPO813" s="40"/>
      <c r="LPP813" s="40"/>
      <c r="LPQ813" s="40"/>
      <c r="LPR813" s="40"/>
      <c r="LPS813" s="40"/>
      <c r="LPT813" s="40"/>
      <c r="LPU813" s="40"/>
      <c r="LPV813" s="40"/>
      <c r="LPW813" s="40"/>
      <c r="LPX813" s="40"/>
      <c r="LPY813" s="40"/>
      <c r="LPZ813" s="40"/>
      <c r="LQA813" s="40"/>
      <c r="LQB813" s="40"/>
      <c r="LQC813" s="40"/>
      <c r="LQD813" s="40"/>
      <c r="LQE813" s="40"/>
      <c r="LQF813" s="40"/>
      <c r="LQG813" s="40"/>
      <c r="LQH813" s="40"/>
      <c r="LQI813" s="40"/>
      <c r="LQJ813" s="40"/>
      <c r="LQK813" s="40"/>
      <c r="LQL813" s="40"/>
      <c r="LQM813" s="40"/>
      <c r="LQN813" s="40"/>
      <c r="LQO813" s="40"/>
      <c r="LQP813" s="40"/>
      <c r="LQQ813" s="40"/>
      <c r="LQR813" s="40"/>
      <c r="LQS813" s="40"/>
      <c r="LQT813" s="40"/>
      <c r="LQU813" s="40"/>
      <c r="LQV813" s="40"/>
      <c r="LQW813" s="40"/>
      <c r="LQX813" s="40"/>
      <c r="LQY813" s="40"/>
      <c r="LQZ813" s="40"/>
      <c r="LRA813" s="40"/>
      <c r="LRB813" s="40"/>
      <c r="LRC813" s="40"/>
      <c r="LRD813" s="40"/>
      <c r="LRE813" s="40"/>
      <c r="LRF813" s="40"/>
      <c r="LRG813" s="40"/>
      <c r="LRH813" s="40"/>
      <c r="LRI813" s="40"/>
      <c r="LRJ813" s="40"/>
      <c r="LRK813" s="40"/>
      <c r="LRL813" s="40"/>
      <c r="LRM813" s="40"/>
      <c r="LRN813" s="40"/>
      <c r="LRO813" s="40"/>
      <c r="LRP813" s="40"/>
      <c r="LRQ813" s="40"/>
      <c r="LRR813" s="40"/>
      <c r="LRS813" s="40"/>
      <c r="LRT813" s="40"/>
      <c r="LRU813" s="40"/>
      <c r="LRV813" s="40"/>
      <c r="LRW813" s="40"/>
      <c r="LRX813" s="40"/>
      <c r="LRY813" s="40"/>
      <c r="LRZ813" s="40"/>
      <c r="LSA813" s="40"/>
      <c r="LSB813" s="40"/>
      <c r="LSC813" s="40"/>
      <c r="LSD813" s="40"/>
      <c r="LSE813" s="40"/>
      <c r="LSF813" s="40"/>
      <c r="LSG813" s="40"/>
      <c r="LSH813" s="40"/>
      <c r="LSI813" s="40"/>
      <c r="LSJ813" s="40"/>
      <c r="LSK813" s="40"/>
      <c r="LSL813" s="40"/>
      <c r="LSM813" s="40"/>
      <c r="LSN813" s="40"/>
      <c r="LSO813" s="40"/>
      <c r="LSP813" s="40"/>
      <c r="LSQ813" s="40"/>
      <c r="LSR813" s="40"/>
      <c r="LSS813" s="40"/>
      <c r="LST813" s="40"/>
      <c r="LSU813" s="40"/>
      <c r="LSV813" s="40"/>
      <c r="LSW813" s="40"/>
      <c r="LSX813" s="40"/>
      <c r="LSY813" s="40"/>
      <c r="LSZ813" s="40"/>
      <c r="LTA813" s="40"/>
      <c r="LTB813" s="40"/>
      <c r="LTC813" s="40"/>
      <c r="LTD813" s="40"/>
      <c r="LTE813" s="40"/>
      <c r="LTF813" s="40"/>
      <c r="LTG813" s="40"/>
      <c r="LTH813" s="40"/>
      <c r="LTI813" s="40"/>
      <c r="LTJ813" s="40"/>
      <c r="LTK813" s="40"/>
      <c r="LTL813" s="40"/>
      <c r="LTM813" s="40"/>
      <c r="LTN813" s="40"/>
      <c r="LTO813" s="40"/>
      <c r="LTP813" s="40"/>
      <c r="LTQ813" s="40"/>
      <c r="LTR813" s="40"/>
      <c r="LTS813" s="40"/>
      <c r="LTT813" s="40"/>
      <c r="LTU813" s="40"/>
      <c r="LTV813" s="40"/>
      <c r="LTW813" s="40"/>
      <c r="LTX813" s="40"/>
      <c r="LTY813" s="40"/>
      <c r="LTZ813" s="40"/>
      <c r="LUA813" s="40"/>
      <c r="LUB813" s="40"/>
      <c r="LUC813" s="40"/>
      <c r="LUD813" s="40"/>
      <c r="LUE813" s="40"/>
      <c r="LUF813" s="40"/>
      <c r="LUG813" s="40"/>
      <c r="LUH813" s="40"/>
      <c r="LUI813" s="40"/>
      <c r="LUJ813" s="40"/>
      <c r="LUK813" s="40"/>
      <c r="LUL813" s="40"/>
      <c r="LUM813" s="40"/>
      <c r="LUN813" s="40"/>
      <c r="LUO813" s="40"/>
      <c r="LUP813" s="40"/>
      <c r="LUQ813" s="40"/>
      <c r="LUR813" s="40"/>
      <c r="LUS813" s="40"/>
      <c r="LUT813" s="40"/>
      <c r="LUU813" s="40"/>
      <c r="LUV813" s="40"/>
      <c r="LUW813" s="40"/>
      <c r="LUX813" s="40"/>
      <c r="LUY813" s="40"/>
      <c r="LUZ813" s="40"/>
      <c r="LVA813" s="40"/>
      <c r="LVB813" s="40"/>
      <c r="LVC813" s="40"/>
      <c r="LVD813" s="40"/>
      <c r="LVE813" s="40"/>
      <c r="LVF813" s="40"/>
      <c r="LVG813" s="40"/>
      <c r="LVH813" s="40"/>
      <c r="LVI813" s="40"/>
      <c r="LVJ813" s="40"/>
      <c r="LVK813" s="40"/>
      <c r="LVL813" s="40"/>
      <c r="LVM813" s="40"/>
      <c r="LVN813" s="40"/>
      <c r="LVO813" s="40"/>
      <c r="LVP813" s="40"/>
      <c r="LVQ813" s="40"/>
      <c r="LVR813" s="40"/>
      <c r="LVS813" s="40"/>
      <c r="LVT813" s="40"/>
      <c r="LVU813" s="40"/>
      <c r="LVV813" s="40"/>
      <c r="LVW813" s="40"/>
      <c r="LVX813" s="40"/>
      <c r="LVY813" s="40"/>
      <c r="LVZ813" s="40"/>
      <c r="LWA813" s="40"/>
      <c r="LWB813" s="40"/>
      <c r="LWC813" s="40"/>
      <c r="LWD813" s="40"/>
      <c r="LWE813" s="40"/>
      <c r="LWF813" s="40"/>
      <c r="LWG813" s="40"/>
      <c r="LWH813" s="40"/>
      <c r="LWI813" s="40"/>
      <c r="LWJ813" s="40"/>
      <c r="LWK813" s="40"/>
      <c r="LWL813" s="40"/>
      <c r="LWM813" s="40"/>
      <c r="LWN813" s="40"/>
      <c r="LWO813" s="40"/>
      <c r="LWP813" s="40"/>
      <c r="LWQ813" s="40"/>
      <c r="LWR813" s="40"/>
      <c r="LWS813" s="40"/>
      <c r="LWT813" s="40"/>
      <c r="LWU813" s="40"/>
      <c r="LWV813" s="40"/>
      <c r="LWW813" s="40"/>
      <c r="LWX813" s="40"/>
      <c r="LWY813" s="40"/>
      <c r="LWZ813" s="40"/>
      <c r="LXA813" s="40"/>
      <c r="LXB813" s="40"/>
      <c r="LXC813" s="40"/>
      <c r="LXD813" s="40"/>
      <c r="LXE813" s="40"/>
      <c r="LXF813" s="40"/>
      <c r="LXG813" s="40"/>
      <c r="LXH813" s="40"/>
      <c r="LXI813" s="40"/>
      <c r="LXJ813" s="40"/>
      <c r="LXK813" s="40"/>
      <c r="LXL813" s="40"/>
      <c r="LXM813" s="40"/>
      <c r="LXN813" s="40"/>
      <c r="LXO813" s="40"/>
      <c r="LXP813" s="40"/>
      <c r="LXQ813" s="40"/>
      <c r="LXR813" s="40"/>
      <c r="LXS813" s="40"/>
      <c r="LXT813" s="40"/>
      <c r="LXU813" s="40"/>
      <c r="LXV813" s="40"/>
      <c r="LXW813" s="40"/>
      <c r="LXX813" s="40"/>
      <c r="LXY813" s="40"/>
      <c r="LXZ813" s="40"/>
      <c r="LYA813" s="40"/>
      <c r="LYB813" s="40"/>
      <c r="LYC813" s="40"/>
      <c r="LYD813" s="40"/>
      <c r="LYE813" s="40"/>
      <c r="LYF813" s="40"/>
      <c r="LYG813" s="40"/>
      <c r="LYH813" s="40"/>
      <c r="LYI813" s="40"/>
      <c r="LYJ813" s="40"/>
      <c r="LYK813" s="40"/>
      <c r="LYL813" s="40"/>
      <c r="LYM813" s="40"/>
      <c r="LYN813" s="40"/>
      <c r="LYO813" s="40"/>
      <c r="LYP813" s="40"/>
      <c r="LYQ813" s="40"/>
      <c r="LYR813" s="40"/>
      <c r="LYS813" s="40"/>
      <c r="LYT813" s="40"/>
      <c r="LYU813" s="40"/>
      <c r="LYV813" s="40"/>
      <c r="LYW813" s="40"/>
      <c r="LYX813" s="40"/>
      <c r="LYY813" s="40"/>
      <c r="LYZ813" s="40"/>
      <c r="LZA813" s="40"/>
      <c r="LZB813" s="40"/>
      <c r="LZC813" s="40"/>
      <c r="LZD813" s="40"/>
      <c r="LZE813" s="40"/>
      <c r="LZF813" s="40"/>
      <c r="LZG813" s="40"/>
      <c r="LZH813" s="40"/>
      <c r="LZI813" s="40"/>
      <c r="LZJ813" s="40"/>
      <c r="LZK813" s="40"/>
      <c r="LZL813" s="40"/>
      <c r="LZM813" s="40"/>
      <c r="LZN813" s="40"/>
      <c r="LZO813" s="40"/>
      <c r="LZP813" s="40"/>
      <c r="LZQ813" s="40"/>
      <c r="LZR813" s="40"/>
      <c r="LZS813" s="40"/>
      <c r="LZT813" s="40"/>
      <c r="LZU813" s="40"/>
      <c r="LZV813" s="40"/>
      <c r="LZW813" s="40"/>
      <c r="LZX813" s="40"/>
      <c r="LZY813" s="40"/>
      <c r="LZZ813" s="40"/>
      <c r="MAA813" s="40"/>
      <c r="MAB813" s="40"/>
      <c r="MAC813" s="40"/>
      <c r="MAD813" s="40"/>
      <c r="MAE813" s="40"/>
      <c r="MAF813" s="40"/>
      <c r="MAG813" s="40"/>
      <c r="MAH813" s="40"/>
      <c r="MAI813" s="40"/>
      <c r="MAJ813" s="40"/>
      <c r="MAK813" s="40"/>
      <c r="MAL813" s="40"/>
      <c r="MAM813" s="40"/>
      <c r="MAN813" s="40"/>
      <c r="MAO813" s="40"/>
      <c r="MAP813" s="40"/>
      <c r="MAQ813" s="40"/>
      <c r="MAR813" s="40"/>
      <c r="MAS813" s="40"/>
      <c r="MAT813" s="40"/>
      <c r="MAU813" s="40"/>
      <c r="MAV813" s="40"/>
      <c r="MAW813" s="40"/>
      <c r="MAX813" s="40"/>
      <c r="MAY813" s="40"/>
      <c r="MAZ813" s="40"/>
      <c r="MBA813" s="40"/>
      <c r="MBB813" s="40"/>
      <c r="MBC813" s="40"/>
      <c r="MBD813" s="40"/>
      <c r="MBE813" s="40"/>
      <c r="MBF813" s="40"/>
      <c r="MBG813" s="40"/>
      <c r="MBH813" s="40"/>
      <c r="MBI813" s="40"/>
      <c r="MBJ813" s="40"/>
      <c r="MBK813" s="40"/>
      <c r="MBL813" s="40"/>
      <c r="MBM813" s="40"/>
      <c r="MBN813" s="40"/>
      <c r="MBO813" s="40"/>
      <c r="MBP813" s="40"/>
      <c r="MBQ813" s="40"/>
      <c r="MBR813" s="40"/>
      <c r="MBS813" s="40"/>
      <c r="MBT813" s="40"/>
      <c r="MBU813" s="40"/>
      <c r="MBV813" s="40"/>
      <c r="MBW813" s="40"/>
      <c r="MBX813" s="40"/>
      <c r="MBY813" s="40"/>
      <c r="MBZ813" s="40"/>
      <c r="MCA813" s="40"/>
      <c r="MCB813" s="40"/>
      <c r="MCC813" s="40"/>
      <c r="MCD813" s="40"/>
      <c r="MCE813" s="40"/>
      <c r="MCF813" s="40"/>
      <c r="MCG813" s="40"/>
      <c r="MCH813" s="40"/>
      <c r="MCI813" s="40"/>
      <c r="MCJ813" s="40"/>
      <c r="MCK813" s="40"/>
      <c r="MCL813" s="40"/>
      <c r="MCM813" s="40"/>
      <c r="MCN813" s="40"/>
      <c r="MCO813" s="40"/>
      <c r="MCP813" s="40"/>
      <c r="MCQ813" s="40"/>
      <c r="MCR813" s="40"/>
      <c r="MCS813" s="40"/>
      <c r="MCT813" s="40"/>
      <c r="MCU813" s="40"/>
      <c r="MCV813" s="40"/>
      <c r="MCW813" s="40"/>
      <c r="MCX813" s="40"/>
      <c r="MCY813" s="40"/>
      <c r="MCZ813" s="40"/>
      <c r="MDA813" s="40"/>
      <c r="MDB813" s="40"/>
      <c r="MDC813" s="40"/>
      <c r="MDD813" s="40"/>
      <c r="MDE813" s="40"/>
      <c r="MDF813" s="40"/>
      <c r="MDG813" s="40"/>
      <c r="MDH813" s="40"/>
      <c r="MDI813" s="40"/>
      <c r="MDJ813" s="40"/>
      <c r="MDK813" s="40"/>
      <c r="MDL813" s="40"/>
      <c r="MDM813" s="40"/>
      <c r="MDN813" s="40"/>
      <c r="MDO813" s="40"/>
      <c r="MDP813" s="40"/>
      <c r="MDQ813" s="40"/>
      <c r="MDR813" s="40"/>
      <c r="MDS813" s="40"/>
      <c r="MDT813" s="40"/>
      <c r="MDU813" s="40"/>
      <c r="MDV813" s="40"/>
      <c r="MDW813" s="40"/>
      <c r="MDX813" s="40"/>
      <c r="MDY813" s="40"/>
      <c r="MDZ813" s="40"/>
      <c r="MEA813" s="40"/>
      <c r="MEB813" s="40"/>
      <c r="MEC813" s="40"/>
      <c r="MED813" s="40"/>
      <c r="MEE813" s="40"/>
      <c r="MEF813" s="40"/>
      <c r="MEG813" s="40"/>
      <c r="MEH813" s="40"/>
      <c r="MEI813" s="40"/>
      <c r="MEJ813" s="40"/>
      <c r="MEK813" s="40"/>
      <c r="MEL813" s="40"/>
      <c r="MEM813" s="40"/>
      <c r="MEN813" s="40"/>
      <c r="MEO813" s="40"/>
      <c r="MEP813" s="40"/>
      <c r="MEQ813" s="40"/>
      <c r="MER813" s="40"/>
      <c r="MES813" s="40"/>
      <c r="MET813" s="40"/>
      <c r="MEU813" s="40"/>
      <c r="MEV813" s="40"/>
      <c r="MEW813" s="40"/>
      <c r="MEX813" s="40"/>
      <c r="MEY813" s="40"/>
      <c r="MEZ813" s="40"/>
      <c r="MFA813" s="40"/>
      <c r="MFB813" s="40"/>
      <c r="MFC813" s="40"/>
      <c r="MFD813" s="40"/>
      <c r="MFE813" s="40"/>
      <c r="MFF813" s="40"/>
      <c r="MFG813" s="40"/>
      <c r="MFH813" s="40"/>
      <c r="MFI813" s="40"/>
      <c r="MFJ813" s="40"/>
      <c r="MFK813" s="40"/>
      <c r="MFL813" s="40"/>
      <c r="MFM813" s="40"/>
      <c r="MFN813" s="40"/>
      <c r="MFO813" s="40"/>
      <c r="MFP813" s="40"/>
      <c r="MFQ813" s="40"/>
      <c r="MFR813" s="40"/>
      <c r="MFS813" s="40"/>
      <c r="MFT813" s="40"/>
      <c r="MFU813" s="40"/>
      <c r="MFV813" s="40"/>
      <c r="MFW813" s="40"/>
      <c r="MFX813" s="40"/>
      <c r="MFY813" s="40"/>
      <c r="MFZ813" s="40"/>
      <c r="MGA813" s="40"/>
      <c r="MGB813" s="40"/>
      <c r="MGC813" s="40"/>
      <c r="MGD813" s="40"/>
      <c r="MGE813" s="40"/>
      <c r="MGF813" s="40"/>
      <c r="MGG813" s="40"/>
      <c r="MGH813" s="40"/>
      <c r="MGI813" s="40"/>
      <c r="MGJ813" s="40"/>
      <c r="MGK813" s="40"/>
      <c r="MGL813" s="40"/>
      <c r="MGM813" s="40"/>
      <c r="MGN813" s="40"/>
      <c r="MGO813" s="40"/>
      <c r="MGP813" s="40"/>
      <c r="MGQ813" s="40"/>
      <c r="MGR813" s="40"/>
      <c r="MGS813" s="40"/>
      <c r="MGT813" s="40"/>
      <c r="MGU813" s="40"/>
      <c r="MGV813" s="40"/>
      <c r="MGW813" s="40"/>
      <c r="MGX813" s="40"/>
      <c r="MGY813" s="40"/>
      <c r="MGZ813" s="40"/>
      <c r="MHA813" s="40"/>
      <c r="MHB813" s="40"/>
      <c r="MHC813" s="40"/>
      <c r="MHD813" s="40"/>
      <c r="MHE813" s="40"/>
      <c r="MHF813" s="40"/>
      <c r="MHG813" s="40"/>
      <c r="MHH813" s="40"/>
      <c r="MHI813" s="40"/>
      <c r="MHJ813" s="40"/>
      <c r="MHK813" s="40"/>
      <c r="MHL813" s="40"/>
      <c r="MHM813" s="40"/>
      <c r="MHN813" s="40"/>
      <c r="MHO813" s="40"/>
      <c r="MHP813" s="40"/>
      <c r="MHQ813" s="40"/>
      <c r="MHR813" s="40"/>
      <c r="MHS813" s="40"/>
      <c r="MHT813" s="40"/>
      <c r="MHU813" s="40"/>
      <c r="MHV813" s="40"/>
      <c r="MHW813" s="40"/>
      <c r="MHX813" s="40"/>
      <c r="MHY813" s="40"/>
      <c r="MHZ813" s="40"/>
      <c r="MIA813" s="40"/>
      <c r="MIB813" s="40"/>
      <c r="MIC813" s="40"/>
      <c r="MID813" s="40"/>
      <c r="MIE813" s="40"/>
      <c r="MIF813" s="40"/>
      <c r="MIG813" s="40"/>
      <c r="MIH813" s="40"/>
      <c r="MII813" s="40"/>
      <c r="MIJ813" s="40"/>
      <c r="MIK813" s="40"/>
      <c r="MIL813" s="40"/>
      <c r="MIM813" s="40"/>
      <c r="MIN813" s="40"/>
      <c r="MIO813" s="40"/>
      <c r="MIP813" s="40"/>
      <c r="MIQ813" s="40"/>
      <c r="MIR813" s="40"/>
      <c r="MIS813" s="40"/>
      <c r="MIT813" s="40"/>
      <c r="MIU813" s="40"/>
      <c r="MIV813" s="40"/>
      <c r="MIW813" s="40"/>
      <c r="MIX813" s="40"/>
      <c r="MIY813" s="40"/>
      <c r="MIZ813" s="40"/>
      <c r="MJA813" s="40"/>
      <c r="MJB813" s="40"/>
      <c r="MJC813" s="40"/>
      <c r="MJD813" s="40"/>
      <c r="MJE813" s="40"/>
      <c r="MJF813" s="40"/>
      <c r="MJG813" s="40"/>
      <c r="MJH813" s="40"/>
      <c r="MJI813" s="40"/>
      <c r="MJJ813" s="40"/>
      <c r="MJK813" s="40"/>
      <c r="MJL813" s="40"/>
      <c r="MJM813" s="40"/>
      <c r="MJN813" s="40"/>
      <c r="MJO813" s="40"/>
      <c r="MJP813" s="40"/>
      <c r="MJQ813" s="40"/>
      <c r="MJR813" s="40"/>
      <c r="MJS813" s="40"/>
      <c r="MJT813" s="40"/>
      <c r="MJU813" s="40"/>
      <c r="MJV813" s="40"/>
      <c r="MJW813" s="40"/>
      <c r="MJX813" s="40"/>
      <c r="MJY813" s="40"/>
      <c r="MJZ813" s="40"/>
      <c r="MKA813" s="40"/>
      <c r="MKB813" s="40"/>
      <c r="MKC813" s="40"/>
      <c r="MKD813" s="40"/>
      <c r="MKE813" s="40"/>
      <c r="MKF813" s="40"/>
      <c r="MKG813" s="40"/>
      <c r="MKH813" s="40"/>
      <c r="MKI813" s="40"/>
      <c r="MKJ813" s="40"/>
      <c r="MKK813" s="40"/>
      <c r="MKL813" s="40"/>
      <c r="MKM813" s="40"/>
      <c r="MKN813" s="40"/>
      <c r="MKO813" s="40"/>
      <c r="MKP813" s="40"/>
      <c r="MKQ813" s="40"/>
      <c r="MKR813" s="40"/>
      <c r="MKS813" s="40"/>
      <c r="MKT813" s="40"/>
      <c r="MKU813" s="40"/>
      <c r="MKV813" s="40"/>
      <c r="MKW813" s="40"/>
      <c r="MKX813" s="40"/>
      <c r="MKY813" s="40"/>
      <c r="MKZ813" s="40"/>
      <c r="MLA813" s="40"/>
      <c r="MLB813" s="40"/>
      <c r="MLC813" s="40"/>
      <c r="MLD813" s="40"/>
      <c r="MLE813" s="40"/>
      <c r="MLF813" s="40"/>
      <c r="MLG813" s="40"/>
      <c r="MLH813" s="40"/>
      <c r="MLI813" s="40"/>
      <c r="MLJ813" s="40"/>
      <c r="MLK813" s="40"/>
      <c r="MLL813" s="40"/>
      <c r="MLM813" s="40"/>
      <c r="MLN813" s="40"/>
      <c r="MLO813" s="40"/>
      <c r="MLP813" s="40"/>
      <c r="MLQ813" s="40"/>
      <c r="MLR813" s="40"/>
      <c r="MLS813" s="40"/>
      <c r="MLT813" s="40"/>
      <c r="MLU813" s="40"/>
      <c r="MLV813" s="40"/>
      <c r="MLW813" s="40"/>
      <c r="MLX813" s="40"/>
      <c r="MLY813" s="40"/>
      <c r="MLZ813" s="40"/>
      <c r="MMA813" s="40"/>
      <c r="MMB813" s="40"/>
      <c r="MMC813" s="40"/>
      <c r="MMD813" s="40"/>
      <c r="MME813" s="40"/>
      <c r="MMF813" s="40"/>
      <c r="MMG813" s="40"/>
      <c r="MMH813" s="40"/>
      <c r="MMI813" s="40"/>
      <c r="MMJ813" s="40"/>
      <c r="MMK813" s="40"/>
      <c r="MML813" s="40"/>
      <c r="MMM813" s="40"/>
      <c r="MMN813" s="40"/>
      <c r="MMO813" s="40"/>
      <c r="MMP813" s="40"/>
      <c r="MMQ813" s="40"/>
      <c r="MMR813" s="40"/>
      <c r="MMS813" s="40"/>
      <c r="MMT813" s="40"/>
      <c r="MMU813" s="40"/>
      <c r="MMV813" s="40"/>
      <c r="MMW813" s="40"/>
      <c r="MMX813" s="40"/>
      <c r="MMY813" s="40"/>
      <c r="MMZ813" s="40"/>
      <c r="MNA813" s="40"/>
      <c r="MNB813" s="40"/>
      <c r="MNC813" s="40"/>
      <c r="MND813" s="40"/>
      <c r="MNE813" s="40"/>
      <c r="MNF813" s="40"/>
      <c r="MNG813" s="40"/>
      <c r="MNH813" s="40"/>
      <c r="MNI813" s="40"/>
      <c r="MNJ813" s="40"/>
      <c r="MNK813" s="40"/>
      <c r="MNL813" s="40"/>
      <c r="MNM813" s="40"/>
      <c r="MNN813" s="40"/>
      <c r="MNO813" s="40"/>
      <c r="MNP813" s="40"/>
      <c r="MNQ813" s="40"/>
      <c r="MNR813" s="40"/>
      <c r="MNS813" s="40"/>
      <c r="MNT813" s="40"/>
      <c r="MNU813" s="40"/>
      <c r="MNV813" s="40"/>
      <c r="MNW813" s="40"/>
      <c r="MNX813" s="40"/>
      <c r="MNY813" s="40"/>
      <c r="MNZ813" s="40"/>
      <c r="MOA813" s="40"/>
      <c r="MOB813" s="40"/>
      <c r="MOC813" s="40"/>
      <c r="MOD813" s="40"/>
      <c r="MOE813" s="40"/>
      <c r="MOF813" s="40"/>
      <c r="MOG813" s="40"/>
      <c r="MOH813" s="40"/>
      <c r="MOI813" s="40"/>
      <c r="MOJ813" s="40"/>
      <c r="MOK813" s="40"/>
      <c r="MOL813" s="40"/>
      <c r="MOM813" s="40"/>
      <c r="MON813" s="40"/>
      <c r="MOO813" s="40"/>
      <c r="MOP813" s="40"/>
      <c r="MOQ813" s="40"/>
      <c r="MOR813" s="40"/>
      <c r="MOS813" s="40"/>
      <c r="MOT813" s="40"/>
      <c r="MOU813" s="40"/>
      <c r="MOV813" s="40"/>
      <c r="MOW813" s="40"/>
      <c r="MOX813" s="40"/>
      <c r="MOY813" s="40"/>
      <c r="MOZ813" s="40"/>
      <c r="MPA813" s="40"/>
      <c r="MPB813" s="40"/>
      <c r="MPC813" s="40"/>
      <c r="MPD813" s="40"/>
      <c r="MPE813" s="40"/>
      <c r="MPF813" s="40"/>
      <c r="MPG813" s="40"/>
      <c r="MPH813" s="40"/>
      <c r="MPI813" s="40"/>
      <c r="MPJ813" s="40"/>
      <c r="MPK813" s="40"/>
      <c r="MPL813" s="40"/>
      <c r="MPM813" s="40"/>
      <c r="MPN813" s="40"/>
      <c r="MPO813" s="40"/>
      <c r="MPP813" s="40"/>
      <c r="MPQ813" s="40"/>
      <c r="MPR813" s="40"/>
      <c r="MPS813" s="40"/>
      <c r="MPT813" s="40"/>
      <c r="MPU813" s="40"/>
      <c r="MPV813" s="40"/>
      <c r="MPW813" s="40"/>
      <c r="MPX813" s="40"/>
      <c r="MPY813" s="40"/>
      <c r="MPZ813" s="40"/>
      <c r="MQA813" s="40"/>
      <c r="MQB813" s="40"/>
      <c r="MQC813" s="40"/>
      <c r="MQD813" s="40"/>
      <c r="MQE813" s="40"/>
      <c r="MQF813" s="40"/>
      <c r="MQG813" s="40"/>
      <c r="MQH813" s="40"/>
      <c r="MQI813" s="40"/>
      <c r="MQJ813" s="40"/>
      <c r="MQK813" s="40"/>
      <c r="MQL813" s="40"/>
      <c r="MQM813" s="40"/>
      <c r="MQN813" s="40"/>
      <c r="MQO813" s="40"/>
      <c r="MQP813" s="40"/>
      <c r="MQQ813" s="40"/>
      <c r="MQR813" s="40"/>
      <c r="MQS813" s="40"/>
      <c r="MQT813" s="40"/>
      <c r="MQU813" s="40"/>
      <c r="MQV813" s="40"/>
      <c r="MQW813" s="40"/>
      <c r="MQX813" s="40"/>
      <c r="MQY813" s="40"/>
      <c r="MQZ813" s="40"/>
      <c r="MRA813" s="40"/>
      <c r="MRB813" s="40"/>
      <c r="MRC813" s="40"/>
      <c r="MRD813" s="40"/>
      <c r="MRE813" s="40"/>
      <c r="MRF813" s="40"/>
      <c r="MRG813" s="40"/>
      <c r="MRH813" s="40"/>
      <c r="MRI813" s="40"/>
      <c r="MRJ813" s="40"/>
      <c r="MRK813" s="40"/>
      <c r="MRL813" s="40"/>
      <c r="MRM813" s="40"/>
      <c r="MRN813" s="40"/>
      <c r="MRO813" s="40"/>
      <c r="MRP813" s="40"/>
      <c r="MRQ813" s="40"/>
      <c r="MRR813" s="40"/>
      <c r="MRS813" s="40"/>
      <c r="MRT813" s="40"/>
      <c r="MRU813" s="40"/>
      <c r="MRV813" s="40"/>
      <c r="MRW813" s="40"/>
      <c r="MRX813" s="40"/>
      <c r="MRY813" s="40"/>
      <c r="MRZ813" s="40"/>
      <c r="MSA813" s="40"/>
      <c r="MSB813" s="40"/>
      <c r="MSC813" s="40"/>
      <c r="MSD813" s="40"/>
      <c r="MSE813" s="40"/>
      <c r="MSF813" s="40"/>
      <c r="MSG813" s="40"/>
      <c r="MSH813" s="40"/>
      <c r="MSI813" s="40"/>
      <c r="MSJ813" s="40"/>
      <c r="MSK813" s="40"/>
      <c r="MSL813" s="40"/>
      <c r="MSM813" s="40"/>
      <c r="MSN813" s="40"/>
      <c r="MSO813" s="40"/>
      <c r="MSP813" s="40"/>
      <c r="MSQ813" s="40"/>
      <c r="MSR813" s="40"/>
      <c r="MSS813" s="40"/>
      <c r="MST813" s="40"/>
      <c r="MSU813" s="40"/>
      <c r="MSV813" s="40"/>
      <c r="MSW813" s="40"/>
      <c r="MSX813" s="40"/>
      <c r="MSY813" s="40"/>
      <c r="MSZ813" s="40"/>
      <c r="MTA813" s="40"/>
      <c r="MTB813" s="40"/>
      <c r="MTC813" s="40"/>
      <c r="MTD813" s="40"/>
      <c r="MTE813" s="40"/>
      <c r="MTF813" s="40"/>
      <c r="MTG813" s="40"/>
      <c r="MTH813" s="40"/>
      <c r="MTI813" s="40"/>
      <c r="MTJ813" s="40"/>
      <c r="MTK813" s="40"/>
      <c r="MTL813" s="40"/>
      <c r="MTM813" s="40"/>
      <c r="MTN813" s="40"/>
      <c r="MTO813" s="40"/>
      <c r="MTP813" s="40"/>
      <c r="MTQ813" s="40"/>
      <c r="MTR813" s="40"/>
      <c r="MTS813" s="40"/>
      <c r="MTT813" s="40"/>
      <c r="MTU813" s="40"/>
      <c r="MTV813" s="40"/>
      <c r="MTW813" s="40"/>
      <c r="MTX813" s="40"/>
      <c r="MTY813" s="40"/>
      <c r="MTZ813" s="40"/>
      <c r="MUA813" s="40"/>
      <c r="MUB813" s="40"/>
      <c r="MUC813" s="40"/>
      <c r="MUD813" s="40"/>
      <c r="MUE813" s="40"/>
      <c r="MUF813" s="40"/>
      <c r="MUG813" s="40"/>
      <c r="MUH813" s="40"/>
      <c r="MUI813" s="40"/>
      <c r="MUJ813" s="40"/>
      <c r="MUK813" s="40"/>
      <c r="MUL813" s="40"/>
      <c r="MUM813" s="40"/>
      <c r="MUN813" s="40"/>
      <c r="MUO813" s="40"/>
      <c r="MUP813" s="40"/>
      <c r="MUQ813" s="40"/>
      <c r="MUR813" s="40"/>
      <c r="MUS813" s="40"/>
      <c r="MUT813" s="40"/>
      <c r="MUU813" s="40"/>
      <c r="MUV813" s="40"/>
      <c r="MUW813" s="40"/>
      <c r="MUX813" s="40"/>
      <c r="MUY813" s="40"/>
      <c r="MUZ813" s="40"/>
      <c r="MVA813" s="40"/>
      <c r="MVB813" s="40"/>
      <c r="MVC813" s="40"/>
      <c r="MVD813" s="40"/>
      <c r="MVE813" s="40"/>
      <c r="MVF813" s="40"/>
      <c r="MVG813" s="40"/>
      <c r="MVH813" s="40"/>
      <c r="MVI813" s="40"/>
      <c r="MVJ813" s="40"/>
      <c r="MVK813" s="40"/>
      <c r="MVL813" s="40"/>
      <c r="MVM813" s="40"/>
      <c r="MVN813" s="40"/>
      <c r="MVO813" s="40"/>
      <c r="MVP813" s="40"/>
      <c r="MVQ813" s="40"/>
      <c r="MVR813" s="40"/>
      <c r="MVS813" s="40"/>
      <c r="MVT813" s="40"/>
      <c r="MVU813" s="40"/>
      <c r="MVV813" s="40"/>
      <c r="MVW813" s="40"/>
      <c r="MVX813" s="40"/>
      <c r="MVY813" s="40"/>
      <c r="MVZ813" s="40"/>
      <c r="MWA813" s="40"/>
      <c r="MWB813" s="40"/>
      <c r="MWC813" s="40"/>
      <c r="MWD813" s="40"/>
      <c r="MWE813" s="40"/>
      <c r="MWF813" s="40"/>
      <c r="MWG813" s="40"/>
      <c r="MWH813" s="40"/>
      <c r="MWI813" s="40"/>
      <c r="MWJ813" s="40"/>
      <c r="MWK813" s="40"/>
      <c r="MWL813" s="40"/>
      <c r="MWM813" s="40"/>
      <c r="MWN813" s="40"/>
      <c r="MWO813" s="40"/>
      <c r="MWP813" s="40"/>
      <c r="MWQ813" s="40"/>
      <c r="MWR813" s="40"/>
      <c r="MWS813" s="40"/>
      <c r="MWT813" s="40"/>
      <c r="MWU813" s="40"/>
      <c r="MWV813" s="40"/>
      <c r="MWW813" s="40"/>
      <c r="MWX813" s="40"/>
      <c r="MWY813" s="40"/>
      <c r="MWZ813" s="40"/>
      <c r="MXA813" s="40"/>
      <c r="MXB813" s="40"/>
      <c r="MXC813" s="40"/>
      <c r="MXD813" s="40"/>
      <c r="MXE813" s="40"/>
      <c r="MXF813" s="40"/>
      <c r="MXG813" s="40"/>
      <c r="MXH813" s="40"/>
      <c r="MXI813" s="40"/>
      <c r="MXJ813" s="40"/>
      <c r="MXK813" s="40"/>
      <c r="MXL813" s="40"/>
      <c r="MXM813" s="40"/>
      <c r="MXN813" s="40"/>
      <c r="MXO813" s="40"/>
      <c r="MXP813" s="40"/>
      <c r="MXQ813" s="40"/>
      <c r="MXR813" s="40"/>
      <c r="MXS813" s="40"/>
      <c r="MXT813" s="40"/>
      <c r="MXU813" s="40"/>
      <c r="MXV813" s="40"/>
      <c r="MXW813" s="40"/>
      <c r="MXX813" s="40"/>
      <c r="MXY813" s="40"/>
      <c r="MXZ813" s="40"/>
      <c r="MYA813" s="40"/>
      <c r="MYB813" s="40"/>
      <c r="MYC813" s="40"/>
      <c r="MYD813" s="40"/>
      <c r="MYE813" s="40"/>
      <c r="MYF813" s="40"/>
      <c r="MYG813" s="40"/>
      <c r="MYH813" s="40"/>
      <c r="MYI813" s="40"/>
      <c r="MYJ813" s="40"/>
      <c r="MYK813" s="40"/>
      <c r="MYL813" s="40"/>
      <c r="MYM813" s="40"/>
      <c r="MYN813" s="40"/>
      <c r="MYO813" s="40"/>
      <c r="MYP813" s="40"/>
      <c r="MYQ813" s="40"/>
      <c r="MYR813" s="40"/>
      <c r="MYS813" s="40"/>
      <c r="MYT813" s="40"/>
      <c r="MYU813" s="40"/>
      <c r="MYV813" s="40"/>
      <c r="MYW813" s="40"/>
      <c r="MYX813" s="40"/>
      <c r="MYY813" s="40"/>
      <c r="MYZ813" s="40"/>
      <c r="MZA813" s="40"/>
      <c r="MZB813" s="40"/>
      <c r="MZC813" s="40"/>
      <c r="MZD813" s="40"/>
      <c r="MZE813" s="40"/>
      <c r="MZF813" s="40"/>
      <c r="MZG813" s="40"/>
      <c r="MZH813" s="40"/>
      <c r="MZI813" s="40"/>
      <c r="MZJ813" s="40"/>
      <c r="MZK813" s="40"/>
      <c r="MZL813" s="40"/>
      <c r="MZM813" s="40"/>
      <c r="MZN813" s="40"/>
      <c r="MZO813" s="40"/>
      <c r="MZP813" s="40"/>
      <c r="MZQ813" s="40"/>
      <c r="MZR813" s="40"/>
      <c r="MZS813" s="40"/>
      <c r="MZT813" s="40"/>
      <c r="MZU813" s="40"/>
      <c r="MZV813" s="40"/>
      <c r="MZW813" s="40"/>
      <c r="MZX813" s="40"/>
      <c r="MZY813" s="40"/>
      <c r="MZZ813" s="40"/>
      <c r="NAA813" s="40"/>
      <c r="NAB813" s="40"/>
      <c r="NAC813" s="40"/>
      <c r="NAD813" s="40"/>
      <c r="NAE813" s="40"/>
      <c r="NAF813" s="40"/>
      <c r="NAG813" s="40"/>
      <c r="NAH813" s="40"/>
      <c r="NAI813" s="40"/>
      <c r="NAJ813" s="40"/>
      <c r="NAK813" s="40"/>
      <c r="NAL813" s="40"/>
      <c r="NAM813" s="40"/>
      <c r="NAN813" s="40"/>
      <c r="NAO813" s="40"/>
      <c r="NAP813" s="40"/>
      <c r="NAQ813" s="40"/>
      <c r="NAR813" s="40"/>
      <c r="NAS813" s="40"/>
      <c r="NAT813" s="40"/>
      <c r="NAU813" s="40"/>
      <c r="NAV813" s="40"/>
      <c r="NAW813" s="40"/>
      <c r="NAX813" s="40"/>
      <c r="NAY813" s="40"/>
      <c r="NAZ813" s="40"/>
      <c r="NBA813" s="40"/>
      <c r="NBB813" s="40"/>
      <c r="NBC813" s="40"/>
      <c r="NBD813" s="40"/>
      <c r="NBE813" s="40"/>
      <c r="NBF813" s="40"/>
      <c r="NBG813" s="40"/>
      <c r="NBH813" s="40"/>
      <c r="NBI813" s="40"/>
      <c r="NBJ813" s="40"/>
      <c r="NBK813" s="40"/>
      <c r="NBL813" s="40"/>
      <c r="NBM813" s="40"/>
      <c r="NBN813" s="40"/>
      <c r="NBO813" s="40"/>
      <c r="NBP813" s="40"/>
      <c r="NBQ813" s="40"/>
      <c r="NBR813" s="40"/>
      <c r="NBS813" s="40"/>
      <c r="NBT813" s="40"/>
      <c r="NBU813" s="40"/>
      <c r="NBV813" s="40"/>
      <c r="NBW813" s="40"/>
      <c r="NBX813" s="40"/>
      <c r="NBY813" s="40"/>
      <c r="NBZ813" s="40"/>
      <c r="NCA813" s="40"/>
      <c r="NCB813" s="40"/>
      <c r="NCC813" s="40"/>
      <c r="NCD813" s="40"/>
      <c r="NCE813" s="40"/>
      <c r="NCF813" s="40"/>
      <c r="NCG813" s="40"/>
      <c r="NCH813" s="40"/>
      <c r="NCI813" s="40"/>
      <c r="NCJ813" s="40"/>
      <c r="NCK813" s="40"/>
      <c r="NCL813" s="40"/>
      <c r="NCM813" s="40"/>
      <c r="NCN813" s="40"/>
      <c r="NCO813" s="40"/>
      <c r="NCP813" s="40"/>
      <c r="NCQ813" s="40"/>
      <c r="NCR813" s="40"/>
      <c r="NCS813" s="40"/>
      <c r="NCT813" s="40"/>
      <c r="NCU813" s="40"/>
      <c r="NCV813" s="40"/>
      <c r="NCW813" s="40"/>
      <c r="NCX813" s="40"/>
      <c r="NCY813" s="40"/>
      <c r="NCZ813" s="40"/>
      <c r="NDA813" s="40"/>
      <c r="NDB813" s="40"/>
      <c r="NDC813" s="40"/>
      <c r="NDD813" s="40"/>
      <c r="NDE813" s="40"/>
      <c r="NDF813" s="40"/>
      <c r="NDG813" s="40"/>
      <c r="NDH813" s="40"/>
      <c r="NDI813" s="40"/>
      <c r="NDJ813" s="40"/>
      <c r="NDK813" s="40"/>
      <c r="NDL813" s="40"/>
      <c r="NDM813" s="40"/>
      <c r="NDN813" s="40"/>
      <c r="NDO813" s="40"/>
      <c r="NDP813" s="40"/>
      <c r="NDQ813" s="40"/>
      <c r="NDR813" s="40"/>
      <c r="NDS813" s="40"/>
      <c r="NDT813" s="40"/>
      <c r="NDU813" s="40"/>
      <c r="NDV813" s="40"/>
      <c r="NDW813" s="40"/>
      <c r="NDX813" s="40"/>
      <c r="NDY813" s="40"/>
      <c r="NDZ813" s="40"/>
      <c r="NEA813" s="40"/>
      <c r="NEB813" s="40"/>
      <c r="NEC813" s="40"/>
      <c r="NED813" s="40"/>
      <c r="NEE813" s="40"/>
      <c r="NEF813" s="40"/>
      <c r="NEG813" s="40"/>
      <c r="NEH813" s="40"/>
      <c r="NEI813" s="40"/>
      <c r="NEJ813" s="40"/>
      <c r="NEK813" s="40"/>
      <c r="NEL813" s="40"/>
      <c r="NEM813" s="40"/>
      <c r="NEN813" s="40"/>
      <c r="NEO813" s="40"/>
      <c r="NEP813" s="40"/>
      <c r="NEQ813" s="40"/>
      <c r="NER813" s="40"/>
      <c r="NES813" s="40"/>
      <c r="NET813" s="40"/>
      <c r="NEU813" s="40"/>
      <c r="NEV813" s="40"/>
      <c r="NEW813" s="40"/>
      <c r="NEX813" s="40"/>
      <c r="NEY813" s="40"/>
      <c r="NEZ813" s="40"/>
      <c r="NFA813" s="40"/>
      <c r="NFB813" s="40"/>
      <c r="NFC813" s="40"/>
      <c r="NFD813" s="40"/>
      <c r="NFE813" s="40"/>
      <c r="NFF813" s="40"/>
      <c r="NFG813" s="40"/>
      <c r="NFH813" s="40"/>
      <c r="NFI813" s="40"/>
      <c r="NFJ813" s="40"/>
      <c r="NFK813" s="40"/>
      <c r="NFL813" s="40"/>
      <c r="NFM813" s="40"/>
      <c r="NFN813" s="40"/>
      <c r="NFO813" s="40"/>
      <c r="NFP813" s="40"/>
      <c r="NFQ813" s="40"/>
      <c r="NFR813" s="40"/>
      <c r="NFS813" s="40"/>
      <c r="NFT813" s="40"/>
      <c r="NFU813" s="40"/>
      <c r="NFV813" s="40"/>
      <c r="NFW813" s="40"/>
      <c r="NFX813" s="40"/>
      <c r="NFY813" s="40"/>
      <c r="NFZ813" s="40"/>
      <c r="NGA813" s="40"/>
      <c r="NGB813" s="40"/>
      <c r="NGC813" s="40"/>
      <c r="NGD813" s="40"/>
      <c r="NGE813" s="40"/>
      <c r="NGF813" s="40"/>
      <c r="NGG813" s="40"/>
      <c r="NGH813" s="40"/>
      <c r="NGI813" s="40"/>
      <c r="NGJ813" s="40"/>
      <c r="NGK813" s="40"/>
      <c r="NGL813" s="40"/>
      <c r="NGM813" s="40"/>
      <c r="NGN813" s="40"/>
      <c r="NGO813" s="40"/>
      <c r="NGP813" s="40"/>
      <c r="NGQ813" s="40"/>
      <c r="NGR813" s="40"/>
      <c r="NGS813" s="40"/>
      <c r="NGT813" s="40"/>
      <c r="NGU813" s="40"/>
      <c r="NGV813" s="40"/>
      <c r="NGW813" s="40"/>
      <c r="NGX813" s="40"/>
      <c r="NGY813" s="40"/>
      <c r="NGZ813" s="40"/>
      <c r="NHA813" s="40"/>
      <c r="NHB813" s="40"/>
      <c r="NHC813" s="40"/>
      <c r="NHD813" s="40"/>
      <c r="NHE813" s="40"/>
      <c r="NHF813" s="40"/>
      <c r="NHG813" s="40"/>
      <c r="NHH813" s="40"/>
      <c r="NHI813" s="40"/>
      <c r="NHJ813" s="40"/>
      <c r="NHK813" s="40"/>
      <c r="NHL813" s="40"/>
      <c r="NHM813" s="40"/>
      <c r="NHN813" s="40"/>
      <c r="NHO813" s="40"/>
      <c r="NHP813" s="40"/>
      <c r="NHQ813" s="40"/>
      <c r="NHR813" s="40"/>
      <c r="NHS813" s="40"/>
      <c r="NHT813" s="40"/>
      <c r="NHU813" s="40"/>
      <c r="NHV813" s="40"/>
      <c r="NHW813" s="40"/>
      <c r="NHX813" s="40"/>
      <c r="NHY813" s="40"/>
      <c r="NHZ813" s="40"/>
      <c r="NIA813" s="40"/>
      <c r="NIB813" s="40"/>
      <c r="NIC813" s="40"/>
      <c r="NID813" s="40"/>
      <c r="NIE813" s="40"/>
      <c r="NIF813" s="40"/>
      <c r="NIG813" s="40"/>
      <c r="NIH813" s="40"/>
      <c r="NII813" s="40"/>
      <c r="NIJ813" s="40"/>
      <c r="NIK813" s="40"/>
      <c r="NIL813" s="40"/>
      <c r="NIM813" s="40"/>
      <c r="NIN813" s="40"/>
      <c r="NIO813" s="40"/>
      <c r="NIP813" s="40"/>
      <c r="NIQ813" s="40"/>
      <c r="NIR813" s="40"/>
      <c r="NIS813" s="40"/>
      <c r="NIT813" s="40"/>
      <c r="NIU813" s="40"/>
      <c r="NIV813" s="40"/>
      <c r="NIW813" s="40"/>
      <c r="NIX813" s="40"/>
      <c r="NIY813" s="40"/>
      <c r="NIZ813" s="40"/>
      <c r="NJA813" s="40"/>
      <c r="NJB813" s="40"/>
      <c r="NJC813" s="40"/>
      <c r="NJD813" s="40"/>
      <c r="NJE813" s="40"/>
      <c r="NJF813" s="40"/>
      <c r="NJG813" s="40"/>
      <c r="NJH813" s="40"/>
      <c r="NJI813" s="40"/>
      <c r="NJJ813" s="40"/>
      <c r="NJK813" s="40"/>
      <c r="NJL813" s="40"/>
      <c r="NJM813" s="40"/>
      <c r="NJN813" s="40"/>
      <c r="NJO813" s="40"/>
      <c r="NJP813" s="40"/>
      <c r="NJQ813" s="40"/>
      <c r="NJR813" s="40"/>
      <c r="NJS813" s="40"/>
      <c r="NJT813" s="40"/>
      <c r="NJU813" s="40"/>
      <c r="NJV813" s="40"/>
      <c r="NJW813" s="40"/>
      <c r="NJX813" s="40"/>
      <c r="NJY813" s="40"/>
      <c r="NJZ813" s="40"/>
      <c r="NKA813" s="40"/>
      <c r="NKB813" s="40"/>
      <c r="NKC813" s="40"/>
      <c r="NKD813" s="40"/>
      <c r="NKE813" s="40"/>
      <c r="NKF813" s="40"/>
      <c r="NKG813" s="40"/>
      <c r="NKH813" s="40"/>
      <c r="NKI813" s="40"/>
      <c r="NKJ813" s="40"/>
      <c r="NKK813" s="40"/>
      <c r="NKL813" s="40"/>
      <c r="NKM813" s="40"/>
      <c r="NKN813" s="40"/>
      <c r="NKO813" s="40"/>
      <c r="NKP813" s="40"/>
      <c r="NKQ813" s="40"/>
      <c r="NKR813" s="40"/>
      <c r="NKS813" s="40"/>
      <c r="NKT813" s="40"/>
      <c r="NKU813" s="40"/>
      <c r="NKV813" s="40"/>
      <c r="NKW813" s="40"/>
      <c r="NKX813" s="40"/>
      <c r="NKY813" s="40"/>
      <c r="NKZ813" s="40"/>
      <c r="NLA813" s="40"/>
      <c r="NLB813" s="40"/>
      <c r="NLC813" s="40"/>
      <c r="NLD813" s="40"/>
      <c r="NLE813" s="40"/>
      <c r="NLF813" s="40"/>
      <c r="NLG813" s="40"/>
      <c r="NLH813" s="40"/>
      <c r="NLI813" s="40"/>
      <c r="NLJ813" s="40"/>
      <c r="NLK813" s="40"/>
      <c r="NLL813" s="40"/>
      <c r="NLM813" s="40"/>
      <c r="NLN813" s="40"/>
      <c r="NLO813" s="40"/>
      <c r="NLP813" s="40"/>
      <c r="NLQ813" s="40"/>
      <c r="NLR813" s="40"/>
      <c r="NLS813" s="40"/>
      <c r="NLT813" s="40"/>
      <c r="NLU813" s="40"/>
      <c r="NLV813" s="40"/>
      <c r="NLW813" s="40"/>
      <c r="NLX813" s="40"/>
      <c r="NLY813" s="40"/>
      <c r="NLZ813" s="40"/>
      <c r="NMA813" s="40"/>
      <c r="NMB813" s="40"/>
      <c r="NMC813" s="40"/>
      <c r="NMD813" s="40"/>
      <c r="NME813" s="40"/>
      <c r="NMF813" s="40"/>
      <c r="NMG813" s="40"/>
      <c r="NMH813" s="40"/>
      <c r="NMI813" s="40"/>
      <c r="NMJ813" s="40"/>
      <c r="NMK813" s="40"/>
      <c r="NML813" s="40"/>
      <c r="NMM813" s="40"/>
      <c r="NMN813" s="40"/>
      <c r="NMO813" s="40"/>
      <c r="NMP813" s="40"/>
      <c r="NMQ813" s="40"/>
      <c r="NMR813" s="40"/>
      <c r="NMS813" s="40"/>
      <c r="NMT813" s="40"/>
      <c r="NMU813" s="40"/>
      <c r="NMV813" s="40"/>
      <c r="NMW813" s="40"/>
      <c r="NMX813" s="40"/>
      <c r="NMY813" s="40"/>
      <c r="NMZ813" s="40"/>
      <c r="NNA813" s="40"/>
      <c r="NNB813" s="40"/>
      <c r="NNC813" s="40"/>
      <c r="NND813" s="40"/>
      <c r="NNE813" s="40"/>
      <c r="NNF813" s="40"/>
      <c r="NNG813" s="40"/>
      <c r="NNH813" s="40"/>
      <c r="NNI813" s="40"/>
      <c r="NNJ813" s="40"/>
      <c r="NNK813" s="40"/>
      <c r="NNL813" s="40"/>
      <c r="NNM813" s="40"/>
      <c r="NNN813" s="40"/>
      <c r="NNO813" s="40"/>
      <c r="NNP813" s="40"/>
      <c r="NNQ813" s="40"/>
      <c r="NNR813" s="40"/>
      <c r="NNS813" s="40"/>
      <c r="NNT813" s="40"/>
      <c r="NNU813" s="40"/>
      <c r="NNV813" s="40"/>
      <c r="NNW813" s="40"/>
      <c r="NNX813" s="40"/>
      <c r="NNY813" s="40"/>
      <c r="NNZ813" s="40"/>
      <c r="NOA813" s="40"/>
      <c r="NOB813" s="40"/>
      <c r="NOC813" s="40"/>
      <c r="NOD813" s="40"/>
      <c r="NOE813" s="40"/>
      <c r="NOF813" s="40"/>
      <c r="NOG813" s="40"/>
      <c r="NOH813" s="40"/>
      <c r="NOI813" s="40"/>
      <c r="NOJ813" s="40"/>
      <c r="NOK813" s="40"/>
      <c r="NOL813" s="40"/>
      <c r="NOM813" s="40"/>
      <c r="NON813" s="40"/>
      <c r="NOO813" s="40"/>
      <c r="NOP813" s="40"/>
      <c r="NOQ813" s="40"/>
      <c r="NOR813" s="40"/>
      <c r="NOS813" s="40"/>
      <c r="NOT813" s="40"/>
      <c r="NOU813" s="40"/>
      <c r="NOV813" s="40"/>
      <c r="NOW813" s="40"/>
      <c r="NOX813" s="40"/>
      <c r="NOY813" s="40"/>
      <c r="NOZ813" s="40"/>
      <c r="NPA813" s="40"/>
      <c r="NPB813" s="40"/>
      <c r="NPC813" s="40"/>
      <c r="NPD813" s="40"/>
      <c r="NPE813" s="40"/>
      <c r="NPF813" s="40"/>
      <c r="NPG813" s="40"/>
      <c r="NPH813" s="40"/>
      <c r="NPI813" s="40"/>
      <c r="NPJ813" s="40"/>
      <c r="NPK813" s="40"/>
      <c r="NPL813" s="40"/>
      <c r="NPM813" s="40"/>
      <c r="NPN813" s="40"/>
      <c r="NPO813" s="40"/>
      <c r="NPP813" s="40"/>
      <c r="NPQ813" s="40"/>
      <c r="NPR813" s="40"/>
      <c r="NPS813" s="40"/>
      <c r="NPT813" s="40"/>
      <c r="NPU813" s="40"/>
      <c r="NPV813" s="40"/>
      <c r="NPW813" s="40"/>
      <c r="NPX813" s="40"/>
      <c r="NPY813" s="40"/>
      <c r="NPZ813" s="40"/>
      <c r="NQA813" s="40"/>
      <c r="NQB813" s="40"/>
      <c r="NQC813" s="40"/>
      <c r="NQD813" s="40"/>
      <c r="NQE813" s="40"/>
      <c r="NQF813" s="40"/>
      <c r="NQG813" s="40"/>
      <c r="NQH813" s="40"/>
      <c r="NQI813" s="40"/>
      <c r="NQJ813" s="40"/>
      <c r="NQK813" s="40"/>
      <c r="NQL813" s="40"/>
      <c r="NQM813" s="40"/>
      <c r="NQN813" s="40"/>
      <c r="NQO813" s="40"/>
      <c r="NQP813" s="40"/>
      <c r="NQQ813" s="40"/>
      <c r="NQR813" s="40"/>
      <c r="NQS813" s="40"/>
      <c r="NQT813" s="40"/>
      <c r="NQU813" s="40"/>
      <c r="NQV813" s="40"/>
      <c r="NQW813" s="40"/>
      <c r="NQX813" s="40"/>
      <c r="NQY813" s="40"/>
      <c r="NQZ813" s="40"/>
      <c r="NRA813" s="40"/>
      <c r="NRB813" s="40"/>
      <c r="NRC813" s="40"/>
      <c r="NRD813" s="40"/>
      <c r="NRE813" s="40"/>
      <c r="NRF813" s="40"/>
      <c r="NRG813" s="40"/>
      <c r="NRH813" s="40"/>
      <c r="NRI813" s="40"/>
      <c r="NRJ813" s="40"/>
      <c r="NRK813" s="40"/>
      <c r="NRL813" s="40"/>
      <c r="NRM813" s="40"/>
      <c r="NRN813" s="40"/>
      <c r="NRO813" s="40"/>
      <c r="NRP813" s="40"/>
      <c r="NRQ813" s="40"/>
      <c r="NRR813" s="40"/>
      <c r="NRS813" s="40"/>
      <c r="NRT813" s="40"/>
      <c r="NRU813" s="40"/>
      <c r="NRV813" s="40"/>
      <c r="NRW813" s="40"/>
      <c r="NRX813" s="40"/>
      <c r="NRY813" s="40"/>
      <c r="NRZ813" s="40"/>
      <c r="NSA813" s="40"/>
      <c r="NSB813" s="40"/>
      <c r="NSC813" s="40"/>
      <c r="NSD813" s="40"/>
      <c r="NSE813" s="40"/>
      <c r="NSF813" s="40"/>
      <c r="NSG813" s="40"/>
      <c r="NSH813" s="40"/>
      <c r="NSI813" s="40"/>
      <c r="NSJ813" s="40"/>
      <c r="NSK813" s="40"/>
      <c r="NSL813" s="40"/>
      <c r="NSM813" s="40"/>
      <c r="NSN813" s="40"/>
      <c r="NSO813" s="40"/>
      <c r="NSP813" s="40"/>
      <c r="NSQ813" s="40"/>
      <c r="NSR813" s="40"/>
      <c r="NSS813" s="40"/>
      <c r="NST813" s="40"/>
      <c r="NSU813" s="40"/>
      <c r="NSV813" s="40"/>
      <c r="NSW813" s="40"/>
      <c r="NSX813" s="40"/>
      <c r="NSY813" s="40"/>
      <c r="NSZ813" s="40"/>
      <c r="NTA813" s="40"/>
      <c r="NTB813" s="40"/>
      <c r="NTC813" s="40"/>
      <c r="NTD813" s="40"/>
      <c r="NTE813" s="40"/>
      <c r="NTF813" s="40"/>
      <c r="NTG813" s="40"/>
      <c r="NTH813" s="40"/>
      <c r="NTI813" s="40"/>
      <c r="NTJ813" s="40"/>
      <c r="NTK813" s="40"/>
      <c r="NTL813" s="40"/>
      <c r="NTM813" s="40"/>
      <c r="NTN813" s="40"/>
      <c r="NTO813" s="40"/>
      <c r="NTP813" s="40"/>
      <c r="NTQ813" s="40"/>
      <c r="NTR813" s="40"/>
      <c r="NTS813" s="40"/>
      <c r="NTT813" s="40"/>
      <c r="NTU813" s="40"/>
      <c r="NTV813" s="40"/>
      <c r="NTW813" s="40"/>
      <c r="NTX813" s="40"/>
      <c r="NTY813" s="40"/>
      <c r="NTZ813" s="40"/>
      <c r="NUA813" s="40"/>
      <c r="NUB813" s="40"/>
      <c r="NUC813" s="40"/>
      <c r="NUD813" s="40"/>
      <c r="NUE813" s="40"/>
      <c r="NUF813" s="40"/>
      <c r="NUG813" s="40"/>
      <c r="NUH813" s="40"/>
      <c r="NUI813" s="40"/>
      <c r="NUJ813" s="40"/>
      <c r="NUK813" s="40"/>
      <c r="NUL813" s="40"/>
      <c r="NUM813" s="40"/>
      <c r="NUN813" s="40"/>
      <c r="NUO813" s="40"/>
      <c r="NUP813" s="40"/>
      <c r="NUQ813" s="40"/>
      <c r="NUR813" s="40"/>
      <c r="NUS813" s="40"/>
      <c r="NUT813" s="40"/>
      <c r="NUU813" s="40"/>
      <c r="NUV813" s="40"/>
      <c r="NUW813" s="40"/>
      <c r="NUX813" s="40"/>
      <c r="NUY813" s="40"/>
      <c r="NUZ813" s="40"/>
      <c r="NVA813" s="40"/>
      <c r="NVB813" s="40"/>
      <c r="NVC813" s="40"/>
      <c r="NVD813" s="40"/>
      <c r="NVE813" s="40"/>
      <c r="NVF813" s="40"/>
      <c r="NVG813" s="40"/>
      <c r="NVH813" s="40"/>
      <c r="NVI813" s="40"/>
      <c r="NVJ813" s="40"/>
      <c r="NVK813" s="40"/>
      <c r="NVL813" s="40"/>
      <c r="NVM813" s="40"/>
      <c r="NVN813" s="40"/>
      <c r="NVO813" s="40"/>
      <c r="NVP813" s="40"/>
      <c r="NVQ813" s="40"/>
      <c r="NVR813" s="40"/>
      <c r="NVS813" s="40"/>
      <c r="NVT813" s="40"/>
      <c r="NVU813" s="40"/>
      <c r="NVV813" s="40"/>
      <c r="NVW813" s="40"/>
      <c r="NVX813" s="40"/>
      <c r="NVY813" s="40"/>
      <c r="NVZ813" s="40"/>
      <c r="NWA813" s="40"/>
      <c r="NWB813" s="40"/>
      <c r="NWC813" s="40"/>
      <c r="NWD813" s="40"/>
      <c r="NWE813" s="40"/>
      <c r="NWF813" s="40"/>
      <c r="NWG813" s="40"/>
      <c r="NWH813" s="40"/>
      <c r="NWI813" s="40"/>
      <c r="NWJ813" s="40"/>
      <c r="NWK813" s="40"/>
      <c r="NWL813" s="40"/>
      <c r="NWM813" s="40"/>
      <c r="NWN813" s="40"/>
      <c r="NWO813" s="40"/>
      <c r="NWP813" s="40"/>
      <c r="NWQ813" s="40"/>
      <c r="NWR813" s="40"/>
      <c r="NWS813" s="40"/>
      <c r="NWT813" s="40"/>
      <c r="NWU813" s="40"/>
      <c r="NWV813" s="40"/>
      <c r="NWW813" s="40"/>
      <c r="NWX813" s="40"/>
      <c r="NWY813" s="40"/>
      <c r="NWZ813" s="40"/>
      <c r="NXA813" s="40"/>
      <c r="NXB813" s="40"/>
      <c r="NXC813" s="40"/>
      <c r="NXD813" s="40"/>
      <c r="NXE813" s="40"/>
      <c r="NXF813" s="40"/>
      <c r="NXG813" s="40"/>
      <c r="NXH813" s="40"/>
      <c r="NXI813" s="40"/>
      <c r="NXJ813" s="40"/>
      <c r="NXK813" s="40"/>
      <c r="NXL813" s="40"/>
      <c r="NXM813" s="40"/>
      <c r="NXN813" s="40"/>
      <c r="NXO813" s="40"/>
      <c r="NXP813" s="40"/>
      <c r="NXQ813" s="40"/>
      <c r="NXR813" s="40"/>
      <c r="NXS813" s="40"/>
      <c r="NXT813" s="40"/>
      <c r="NXU813" s="40"/>
      <c r="NXV813" s="40"/>
      <c r="NXW813" s="40"/>
      <c r="NXX813" s="40"/>
      <c r="NXY813" s="40"/>
      <c r="NXZ813" s="40"/>
      <c r="NYA813" s="40"/>
      <c r="NYB813" s="40"/>
      <c r="NYC813" s="40"/>
      <c r="NYD813" s="40"/>
      <c r="NYE813" s="40"/>
      <c r="NYF813" s="40"/>
      <c r="NYG813" s="40"/>
      <c r="NYH813" s="40"/>
      <c r="NYI813" s="40"/>
      <c r="NYJ813" s="40"/>
      <c r="NYK813" s="40"/>
      <c r="NYL813" s="40"/>
      <c r="NYM813" s="40"/>
      <c r="NYN813" s="40"/>
      <c r="NYO813" s="40"/>
      <c r="NYP813" s="40"/>
      <c r="NYQ813" s="40"/>
      <c r="NYR813" s="40"/>
      <c r="NYS813" s="40"/>
      <c r="NYT813" s="40"/>
      <c r="NYU813" s="40"/>
      <c r="NYV813" s="40"/>
      <c r="NYW813" s="40"/>
      <c r="NYX813" s="40"/>
      <c r="NYY813" s="40"/>
      <c r="NYZ813" s="40"/>
      <c r="NZA813" s="40"/>
      <c r="NZB813" s="40"/>
      <c r="NZC813" s="40"/>
      <c r="NZD813" s="40"/>
      <c r="NZE813" s="40"/>
      <c r="NZF813" s="40"/>
      <c r="NZG813" s="40"/>
      <c r="NZH813" s="40"/>
      <c r="NZI813" s="40"/>
      <c r="NZJ813" s="40"/>
      <c r="NZK813" s="40"/>
      <c r="NZL813" s="40"/>
      <c r="NZM813" s="40"/>
      <c r="NZN813" s="40"/>
      <c r="NZO813" s="40"/>
      <c r="NZP813" s="40"/>
      <c r="NZQ813" s="40"/>
      <c r="NZR813" s="40"/>
      <c r="NZS813" s="40"/>
      <c r="NZT813" s="40"/>
      <c r="NZU813" s="40"/>
      <c r="NZV813" s="40"/>
      <c r="NZW813" s="40"/>
      <c r="NZX813" s="40"/>
      <c r="NZY813" s="40"/>
      <c r="NZZ813" s="40"/>
      <c r="OAA813" s="40"/>
      <c r="OAB813" s="40"/>
      <c r="OAC813" s="40"/>
      <c r="OAD813" s="40"/>
      <c r="OAE813" s="40"/>
      <c r="OAF813" s="40"/>
      <c r="OAG813" s="40"/>
      <c r="OAH813" s="40"/>
      <c r="OAI813" s="40"/>
      <c r="OAJ813" s="40"/>
      <c r="OAK813" s="40"/>
      <c r="OAL813" s="40"/>
      <c r="OAM813" s="40"/>
      <c r="OAN813" s="40"/>
      <c r="OAO813" s="40"/>
      <c r="OAP813" s="40"/>
      <c r="OAQ813" s="40"/>
      <c r="OAR813" s="40"/>
      <c r="OAS813" s="40"/>
      <c r="OAT813" s="40"/>
      <c r="OAU813" s="40"/>
      <c r="OAV813" s="40"/>
      <c r="OAW813" s="40"/>
      <c r="OAX813" s="40"/>
      <c r="OAY813" s="40"/>
      <c r="OAZ813" s="40"/>
      <c r="OBA813" s="40"/>
      <c r="OBB813" s="40"/>
      <c r="OBC813" s="40"/>
      <c r="OBD813" s="40"/>
      <c r="OBE813" s="40"/>
      <c r="OBF813" s="40"/>
      <c r="OBG813" s="40"/>
      <c r="OBH813" s="40"/>
      <c r="OBI813" s="40"/>
      <c r="OBJ813" s="40"/>
      <c r="OBK813" s="40"/>
      <c r="OBL813" s="40"/>
      <c r="OBM813" s="40"/>
      <c r="OBN813" s="40"/>
      <c r="OBO813" s="40"/>
      <c r="OBP813" s="40"/>
      <c r="OBQ813" s="40"/>
      <c r="OBR813" s="40"/>
      <c r="OBS813" s="40"/>
      <c r="OBT813" s="40"/>
      <c r="OBU813" s="40"/>
      <c r="OBV813" s="40"/>
      <c r="OBW813" s="40"/>
      <c r="OBX813" s="40"/>
      <c r="OBY813" s="40"/>
      <c r="OBZ813" s="40"/>
      <c r="OCA813" s="40"/>
      <c r="OCB813" s="40"/>
      <c r="OCC813" s="40"/>
      <c r="OCD813" s="40"/>
      <c r="OCE813" s="40"/>
      <c r="OCF813" s="40"/>
      <c r="OCG813" s="40"/>
      <c r="OCH813" s="40"/>
      <c r="OCI813" s="40"/>
      <c r="OCJ813" s="40"/>
      <c r="OCK813" s="40"/>
      <c r="OCL813" s="40"/>
      <c r="OCM813" s="40"/>
      <c r="OCN813" s="40"/>
      <c r="OCO813" s="40"/>
      <c r="OCP813" s="40"/>
      <c r="OCQ813" s="40"/>
      <c r="OCR813" s="40"/>
      <c r="OCS813" s="40"/>
      <c r="OCT813" s="40"/>
      <c r="OCU813" s="40"/>
      <c r="OCV813" s="40"/>
      <c r="OCW813" s="40"/>
      <c r="OCX813" s="40"/>
      <c r="OCY813" s="40"/>
      <c r="OCZ813" s="40"/>
      <c r="ODA813" s="40"/>
      <c r="ODB813" s="40"/>
      <c r="ODC813" s="40"/>
      <c r="ODD813" s="40"/>
      <c r="ODE813" s="40"/>
      <c r="ODF813" s="40"/>
      <c r="ODG813" s="40"/>
      <c r="ODH813" s="40"/>
      <c r="ODI813" s="40"/>
      <c r="ODJ813" s="40"/>
      <c r="ODK813" s="40"/>
      <c r="ODL813" s="40"/>
      <c r="ODM813" s="40"/>
      <c r="ODN813" s="40"/>
      <c r="ODO813" s="40"/>
      <c r="ODP813" s="40"/>
      <c r="ODQ813" s="40"/>
      <c r="ODR813" s="40"/>
      <c r="ODS813" s="40"/>
      <c r="ODT813" s="40"/>
      <c r="ODU813" s="40"/>
      <c r="ODV813" s="40"/>
      <c r="ODW813" s="40"/>
      <c r="ODX813" s="40"/>
      <c r="ODY813" s="40"/>
      <c r="ODZ813" s="40"/>
      <c r="OEA813" s="40"/>
      <c r="OEB813" s="40"/>
      <c r="OEC813" s="40"/>
      <c r="OED813" s="40"/>
      <c r="OEE813" s="40"/>
      <c r="OEF813" s="40"/>
      <c r="OEG813" s="40"/>
      <c r="OEH813" s="40"/>
      <c r="OEI813" s="40"/>
      <c r="OEJ813" s="40"/>
      <c r="OEK813" s="40"/>
      <c r="OEL813" s="40"/>
      <c r="OEM813" s="40"/>
      <c r="OEN813" s="40"/>
      <c r="OEO813" s="40"/>
      <c r="OEP813" s="40"/>
      <c r="OEQ813" s="40"/>
      <c r="OER813" s="40"/>
      <c r="OES813" s="40"/>
      <c r="OET813" s="40"/>
      <c r="OEU813" s="40"/>
      <c r="OEV813" s="40"/>
      <c r="OEW813" s="40"/>
      <c r="OEX813" s="40"/>
      <c r="OEY813" s="40"/>
      <c r="OEZ813" s="40"/>
      <c r="OFA813" s="40"/>
      <c r="OFB813" s="40"/>
      <c r="OFC813" s="40"/>
      <c r="OFD813" s="40"/>
      <c r="OFE813" s="40"/>
      <c r="OFF813" s="40"/>
      <c r="OFG813" s="40"/>
      <c r="OFH813" s="40"/>
      <c r="OFI813" s="40"/>
      <c r="OFJ813" s="40"/>
      <c r="OFK813" s="40"/>
      <c r="OFL813" s="40"/>
      <c r="OFM813" s="40"/>
      <c r="OFN813" s="40"/>
      <c r="OFO813" s="40"/>
      <c r="OFP813" s="40"/>
      <c r="OFQ813" s="40"/>
      <c r="OFR813" s="40"/>
      <c r="OFS813" s="40"/>
      <c r="OFT813" s="40"/>
      <c r="OFU813" s="40"/>
      <c r="OFV813" s="40"/>
      <c r="OFW813" s="40"/>
      <c r="OFX813" s="40"/>
      <c r="OFY813" s="40"/>
      <c r="OFZ813" s="40"/>
      <c r="OGA813" s="40"/>
      <c r="OGB813" s="40"/>
      <c r="OGC813" s="40"/>
      <c r="OGD813" s="40"/>
      <c r="OGE813" s="40"/>
      <c r="OGF813" s="40"/>
      <c r="OGG813" s="40"/>
      <c r="OGH813" s="40"/>
      <c r="OGI813" s="40"/>
      <c r="OGJ813" s="40"/>
      <c r="OGK813" s="40"/>
      <c r="OGL813" s="40"/>
      <c r="OGM813" s="40"/>
      <c r="OGN813" s="40"/>
      <c r="OGO813" s="40"/>
      <c r="OGP813" s="40"/>
      <c r="OGQ813" s="40"/>
      <c r="OGR813" s="40"/>
      <c r="OGS813" s="40"/>
      <c r="OGT813" s="40"/>
      <c r="OGU813" s="40"/>
      <c r="OGV813" s="40"/>
      <c r="OGW813" s="40"/>
      <c r="OGX813" s="40"/>
      <c r="OGY813" s="40"/>
      <c r="OGZ813" s="40"/>
      <c r="OHA813" s="40"/>
      <c r="OHB813" s="40"/>
      <c r="OHC813" s="40"/>
      <c r="OHD813" s="40"/>
      <c r="OHE813" s="40"/>
      <c r="OHF813" s="40"/>
      <c r="OHG813" s="40"/>
      <c r="OHH813" s="40"/>
      <c r="OHI813" s="40"/>
      <c r="OHJ813" s="40"/>
      <c r="OHK813" s="40"/>
      <c r="OHL813" s="40"/>
      <c r="OHM813" s="40"/>
      <c r="OHN813" s="40"/>
      <c r="OHO813" s="40"/>
      <c r="OHP813" s="40"/>
      <c r="OHQ813" s="40"/>
      <c r="OHR813" s="40"/>
      <c r="OHS813" s="40"/>
      <c r="OHT813" s="40"/>
      <c r="OHU813" s="40"/>
      <c r="OHV813" s="40"/>
      <c r="OHW813" s="40"/>
      <c r="OHX813" s="40"/>
      <c r="OHY813" s="40"/>
      <c r="OHZ813" s="40"/>
      <c r="OIA813" s="40"/>
      <c r="OIB813" s="40"/>
      <c r="OIC813" s="40"/>
      <c r="OID813" s="40"/>
      <c r="OIE813" s="40"/>
      <c r="OIF813" s="40"/>
      <c r="OIG813" s="40"/>
      <c r="OIH813" s="40"/>
      <c r="OII813" s="40"/>
      <c r="OIJ813" s="40"/>
      <c r="OIK813" s="40"/>
      <c r="OIL813" s="40"/>
      <c r="OIM813" s="40"/>
      <c r="OIN813" s="40"/>
      <c r="OIO813" s="40"/>
      <c r="OIP813" s="40"/>
      <c r="OIQ813" s="40"/>
      <c r="OIR813" s="40"/>
      <c r="OIS813" s="40"/>
      <c r="OIT813" s="40"/>
      <c r="OIU813" s="40"/>
      <c r="OIV813" s="40"/>
      <c r="OIW813" s="40"/>
      <c r="OIX813" s="40"/>
      <c r="OIY813" s="40"/>
      <c r="OIZ813" s="40"/>
      <c r="OJA813" s="40"/>
      <c r="OJB813" s="40"/>
      <c r="OJC813" s="40"/>
      <c r="OJD813" s="40"/>
      <c r="OJE813" s="40"/>
      <c r="OJF813" s="40"/>
      <c r="OJG813" s="40"/>
      <c r="OJH813" s="40"/>
      <c r="OJI813" s="40"/>
      <c r="OJJ813" s="40"/>
      <c r="OJK813" s="40"/>
      <c r="OJL813" s="40"/>
      <c r="OJM813" s="40"/>
      <c r="OJN813" s="40"/>
      <c r="OJO813" s="40"/>
      <c r="OJP813" s="40"/>
      <c r="OJQ813" s="40"/>
      <c r="OJR813" s="40"/>
      <c r="OJS813" s="40"/>
      <c r="OJT813" s="40"/>
      <c r="OJU813" s="40"/>
      <c r="OJV813" s="40"/>
      <c r="OJW813" s="40"/>
      <c r="OJX813" s="40"/>
      <c r="OJY813" s="40"/>
      <c r="OJZ813" s="40"/>
      <c r="OKA813" s="40"/>
      <c r="OKB813" s="40"/>
      <c r="OKC813" s="40"/>
      <c r="OKD813" s="40"/>
      <c r="OKE813" s="40"/>
      <c r="OKF813" s="40"/>
      <c r="OKG813" s="40"/>
      <c r="OKH813" s="40"/>
      <c r="OKI813" s="40"/>
      <c r="OKJ813" s="40"/>
      <c r="OKK813" s="40"/>
      <c r="OKL813" s="40"/>
      <c r="OKM813" s="40"/>
      <c r="OKN813" s="40"/>
      <c r="OKO813" s="40"/>
      <c r="OKP813" s="40"/>
      <c r="OKQ813" s="40"/>
      <c r="OKR813" s="40"/>
      <c r="OKS813" s="40"/>
      <c r="OKT813" s="40"/>
      <c r="OKU813" s="40"/>
      <c r="OKV813" s="40"/>
      <c r="OKW813" s="40"/>
      <c r="OKX813" s="40"/>
      <c r="OKY813" s="40"/>
      <c r="OKZ813" s="40"/>
      <c r="OLA813" s="40"/>
      <c r="OLB813" s="40"/>
      <c r="OLC813" s="40"/>
      <c r="OLD813" s="40"/>
      <c r="OLE813" s="40"/>
      <c r="OLF813" s="40"/>
      <c r="OLG813" s="40"/>
      <c r="OLH813" s="40"/>
      <c r="OLI813" s="40"/>
      <c r="OLJ813" s="40"/>
      <c r="OLK813" s="40"/>
      <c r="OLL813" s="40"/>
      <c r="OLM813" s="40"/>
      <c r="OLN813" s="40"/>
      <c r="OLO813" s="40"/>
      <c r="OLP813" s="40"/>
      <c r="OLQ813" s="40"/>
      <c r="OLR813" s="40"/>
      <c r="OLS813" s="40"/>
      <c r="OLT813" s="40"/>
      <c r="OLU813" s="40"/>
      <c r="OLV813" s="40"/>
      <c r="OLW813" s="40"/>
      <c r="OLX813" s="40"/>
      <c r="OLY813" s="40"/>
      <c r="OLZ813" s="40"/>
      <c r="OMA813" s="40"/>
      <c r="OMB813" s="40"/>
      <c r="OMC813" s="40"/>
      <c r="OMD813" s="40"/>
      <c r="OME813" s="40"/>
      <c r="OMF813" s="40"/>
      <c r="OMG813" s="40"/>
      <c r="OMH813" s="40"/>
      <c r="OMI813" s="40"/>
      <c r="OMJ813" s="40"/>
      <c r="OMK813" s="40"/>
      <c r="OML813" s="40"/>
      <c r="OMM813" s="40"/>
      <c r="OMN813" s="40"/>
      <c r="OMO813" s="40"/>
      <c r="OMP813" s="40"/>
      <c r="OMQ813" s="40"/>
      <c r="OMR813" s="40"/>
      <c r="OMS813" s="40"/>
      <c r="OMT813" s="40"/>
      <c r="OMU813" s="40"/>
      <c r="OMV813" s="40"/>
      <c r="OMW813" s="40"/>
      <c r="OMX813" s="40"/>
      <c r="OMY813" s="40"/>
      <c r="OMZ813" s="40"/>
      <c r="ONA813" s="40"/>
      <c r="ONB813" s="40"/>
      <c r="ONC813" s="40"/>
      <c r="OND813" s="40"/>
      <c r="ONE813" s="40"/>
      <c r="ONF813" s="40"/>
      <c r="ONG813" s="40"/>
      <c r="ONH813" s="40"/>
      <c r="ONI813" s="40"/>
      <c r="ONJ813" s="40"/>
      <c r="ONK813" s="40"/>
      <c r="ONL813" s="40"/>
      <c r="ONM813" s="40"/>
      <c r="ONN813" s="40"/>
      <c r="ONO813" s="40"/>
      <c r="ONP813" s="40"/>
      <c r="ONQ813" s="40"/>
      <c r="ONR813" s="40"/>
      <c r="ONS813" s="40"/>
      <c r="ONT813" s="40"/>
      <c r="ONU813" s="40"/>
      <c r="ONV813" s="40"/>
      <c r="ONW813" s="40"/>
      <c r="ONX813" s="40"/>
      <c r="ONY813" s="40"/>
      <c r="ONZ813" s="40"/>
      <c r="OOA813" s="40"/>
      <c r="OOB813" s="40"/>
      <c r="OOC813" s="40"/>
      <c r="OOD813" s="40"/>
      <c r="OOE813" s="40"/>
      <c r="OOF813" s="40"/>
      <c r="OOG813" s="40"/>
      <c r="OOH813" s="40"/>
      <c r="OOI813" s="40"/>
      <c r="OOJ813" s="40"/>
      <c r="OOK813" s="40"/>
      <c r="OOL813" s="40"/>
      <c r="OOM813" s="40"/>
      <c r="OON813" s="40"/>
      <c r="OOO813" s="40"/>
      <c r="OOP813" s="40"/>
      <c r="OOQ813" s="40"/>
      <c r="OOR813" s="40"/>
      <c r="OOS813" s="40"/>
      <c r="OOT813" s="40"/>
      <c r="OOU813" s="40"/>
      <c r="OOV813" s="40"/>
      <c r="OOW813" s="40"/>
      <c r="OOX813" s="40"/>
      <c r="OOY813" s="40"/>
      <c r="OOZ813" s="40"/>
      <c r="OPA813" s="40"/>
      <c r="OPB813" s="40"/>
      <c r="OPC813" s="40"/>
      <c r="OPD813" s="40"/>
      <c r="OPE813" s="40"/>
      <c r="OPF813" s="40"/>
      <c r="OPG813" s="40"/>
      <c r="OPH813" s="40"/>
      <c r="OPI813" s="40"/>
      <c r="OPJ813" s="40"/>
      <c r="OPK813" s="40"/>
      <c r="OPL813" s="40"/>
      <c r="OPM813" s="40"/>
      <c r="OPN813" s="40"/>
      <c r="OPO813" s="40"/>
      <c r="OPP813" s="40"/>
      <c r="OPQ813" s="40"/>
      <c r="OPR813" s="40"/>
      <c r="OPS813" s="40"/>
      <c r="OPT813" s="40"/>
      <c r="OPU813" s="40"/>
      <c r="OPV813" s="40"/>
      <c r="OPW813" s="40"/>
      <c r="OPX813" s="40"/>
      <c r="OPY813" s="40"/>
      <c r="OPZ813" s="40"/>
      <c r="OQA813" s="40"/>
      <c r="OQB813" s="40"/>
      <c r="OQC813" s="40"/>
      <c r="OQD813" s="40"/>
      <c r="OQE813" s="40"/>
      <c r="OQF813" s="40"/>
      <c r="OQG813" s="40"/>
      <c r="OQH813" s="40"/>
      <c r="OQI813" s="40"/>
      <c r="OQJ813" s="40"/>
      <c r="OQK813" s="40"/>
      <c r="OQL813" s="40"/>
      <c r="OQM813" s="40"/>
      <c r="OQN813" s="40"/>
      <c r="OQO813" s="40"/>
      <c r="OQP813" s="40"/>
      <c r="OQQ813" s="40"/>
      <c r="OQR813" s="40"/>
      <c r="OQS813" s="40"/>
      <c r="OQT813" s="40"/>
      <c r="OQU813" s="40"/>
      <c r="OQV813" s="40"/>
      <c r="OQW813" s="40"/>
      <c r="OQX813" s="40"/>
      <c r="OQY813" s="40"/>
      <c r="OQZ813" s="40"/>
      <c r="ORA813" s="40"/>
      <c r="ORB813" s="40"/>
      <c r="ORC813" s="40"/>
      <c r="ORD813" s="40"/>
      <c r="ORE813" s="40"/>
      <c r="ORF813" s="40"/>
      <c r="ORG813" s="40"/>
      <c r="ORH813" s="40"/>
      <c r="ORI813" s="40"/>
      <c r="ORJ813" s="40"/>
      <c r="ORK813" s="40"/>
      <c r="ORL813" s="40"/>
      <c r="ORM813" s="40"/>
      <c r="ORN813" s="40"/>
      <c r="ORO813" s="40"/>
      <c r="ORP813" s="40"/>
      <c r="ORQ813" s="40"/>
      <c r="ORR813" s="40"/>
      <c r="ORS813" s="40"/>
      <c r="ORT813" s="40"/>
      <c r="ORU813" s="40"/>
      <c r="ORV813" s="40"/>
      <c r="ORW813" s="40"/>
      <c r="ORX813" s="40"/>
      <c r="ORY813" s="40"/>
      <c r="ORZ813" s="40"/>
      <c r="OSA813" s="40"/>
      <c r="OSB813" s="40"/>
      <c r="OSC813" s="40"/>
      <c r="OSD813" s="40"/>
      <c r="OSE813" s="40"/>
      <c r="OSF813" s="40"/>
      <c r="OSG813" s="40"/>
      <c r="OSH813" s="40"/>
      <c r="OSI813" s="40"/>
      <c r="OSJ813" s="40"/>
      <c r="OSK813" s="40"/>
      <c r="OSL813" s="40"/>
      <c r="OSM813" s="40"/>
      <c r="OSN813" s="40"/>
      <c r="OSO813" s="40"/>
      <c r="OSP813" s="40"/>
      <c r="OSQ813" s="40"/>
      <c r="OSR813" s="40"/>
      <c r="OSS813" s="40"/>
      <c r="OST813" s="40"/>
      <c r="OSU813" s="40"/>
      <c r="OSV813" s="40"/>
      <c r="OSW813" s="40"/>
      <c r="OSX813" s="40"/>
      <c r="OSY813" s="40"/>
      <c r="OSZ813" s="40"/>
      <c r="OTA813" s="40"/>
      <c r="OTB813" s="40"/>
      <c r="OTC813" s="40"/>
      <c r="OTD813" s="40"/>
      <c r="OTE813" s="40"/>
      <c r="OTF813" s="40"/>
      <c r="OTG813" s="40"/>
      <c r="OTH813" s="40"/>
      <c r="OTI813" s="40"/>
      <c r="OTJ813" s="40"/>
      <c r="OTK813" s="40"/>
      <c r="OTL813" s="40"/>
      <c r="OTM813" s="40"/>
      <c r="OTN813" s="40"/>
      <c r="OTO813" s="40"/>
      <c r="OTP813" s="40"/>
      <c r="OTQ813" s="40"/>
      <c r="OTR813" s="40"/>
      <c r="OTS813" s="40"/>
      <c r="OTT813" s="40"/>
      <c r="OTU813" s="40"/>
      <c r="OTV813" s="40"/>
      <c r="OTW813" s="40"/>
      <c r="OTX813" s="40"/>
      <c r="OTY813" s="40"/>
      <c r="OTZ813" s="40"/>
      <c r="OUA813" s="40"/>
      <c r="OUB813" s="40"/>
      <c r="OUC813" s="40"/>
      <c r="OUD813" s="40"/>
      <c r="OUE813" s="40"/>
      <c r="OUF813" s="40"/>
      <c r="OUG813" s="40"/>
      <c r="OUH813" s="40"/>
      <c r="OUI813" s="40"/>
      <c r="OUJ813" s="40"/>
      <c r="OUK813" s="40"/>
      <c r="OUL813" s="40"/>
      <c r="OUM813" s="40"/>
      <c r="OUN813" s="40"/>
      <c r="OUO813" s="40"/>
      <c r="OUP813" s="40"/>
      <c r="OUQ813" s="40"/>
      <c r="OUR813" s="40"/>
      <c r="OUS813" s="40"/>
      <c r="OUT813" s="40"/>
      <c r="OUU813" s="40"/>
      <c r="OUV813" s="40"/>
      <c r="OUW813" s="40"/>
      <c r="OUX813" s="40"/>
      <c r="OUY813" s="40"/>
      <c r="OUZ813" s="40"/>
      <c r="OVA813" s="40"/>
      <c r="OVB813" s="40"/>
      <c r="OVC813" s="40"/>
      <c r="OVD813" s="40"/>
      <c r="OVE813" s="40"/>
      <c r="OVF813" s="40"/>
      <c r="OVG813" s="40"/>
      <c r="OVH813" s="40"/>
      <c r="OVI813" s="40"/>
      <c r="OVJ813" s="40"/>
      <c r="OVK813" s="40"/>
      <c r="OVL813" s="40"/>
      <c r="OVM813" s="40"/>
      <c r="OVN813" s="40"/>
      <c r="OVO813" s="40"/>
      <c r="OVP813" s="40"/>
      <c r="OVQ813" s="40"/>
      <c r="OVR813" s="40"/>
      <c r="OVS813" s="40"/>
      <c r="OVT813" s="40"/>
      <c r="OVU813" s="40"/>
      <c r="OVV813" s="40"/>
      <c r="OVW813" s="40"/>
      <c r="OVX813" s="40"/>
      <c r="OVY813" s="40"/>
      <c r="OVZ813" s="40"/>
      <c r="OWA813" s="40"/>
      <c r="OWB813" s="40"/>
      <c r="OWC813" s="40"/>
      <c r="OWD813" s="40"/>
      <c r="OWE813" s="40"/>
      <c r="OWF813" s="40"/>
      <c r="OWG813" s="40"/>
      <c r="OWH813" s="40"/>
      <c r="OWI813" s="40"/>
      <c r="OWJ813" s="40"/>
      <c r="OWK813" s="40"/>
      <c r="OWL813" s="40"/>
      <c r="OWM813" s="40"/>
      <c r="OWN813" s="40"/>
      <c r="OWO813" s="40"/>
      <c r="OWP813" s="40"/>
      <c r="OWQ813" s="40"/>
      <c r="OWR813" s="40"/>
      <c r="OWS813" s="40"/>
      <c r="OWT813" s="40"/>
      <c r="OWU813" s="40"/>
      <c r="OWV813" s="40"/>
      <c r="OWW813" s="40"/>
      <c r="OWX813" s="40"/>
      <c r="OWY813" s="40"/>
      <c r="OWZ813" s="40"/>
      <c r="OXA813" s="40"/>
      <c r="OXB813" s="40"/>
      <c r="OXC813" s="40"/>
      <c r="OXD813" s="40"/>
      <c r="OXE813" s="40"/>
      <c r="OXF813" s="40"/>
      <c r="OXG813" s="40"/>
      <c r="OXH813" s="40"/>
      <c r="OXI813" s="40"/>
      <c r="OXJ813" s="40"/>
      <c r="OXK813" s="40"/>
      <c r="OXL813" s="40"/>
      <c r="OXM813" s="40"/>
      <c r="OXN813" s="40"/>
      <c r="OXO813" s="40"/>
      <c r="OXP813" s="40"/>
      <c r="OXQ813" s="40"/>
      <c r="OXR813" s="40"/>
      <c r="OXS813" s="40"/>
      <c r="OXT813" s="40"/>
      <c r="OXU813" s="40"/>
      <c r="OXV813" s="40"/>
      <c r="OXW813" s="40"/>
      <c r="OXX813" s="40"/>
      <c r="OXY813" s="40"/>
      <c r="OXZ813" s="40"/>
      <c r="OYA813" s="40"/>
      <c r="OYB813" s="40"/>
      <c r="OYC813" s="40"/>
      <c r="OYD813" s="40"/>
      <c r="OYE813" s="40"/>
      <c r="OYF813" s="40"/>
      <c r="OYG813" s="40"/>
      <c r="OYH813" s="40"/>
      <c r="OYI813" s="40"/>
      <c r="OYJ813" s="40"/>
      <c r="OYK813" s="40"/>
      <c r="OYL813" s="40"/>
      <c r="OYM813" s="40"/>
      <c r="OYN813" s="40"/>
      <c r="OYO813" s="40"/>
      <c r="OYP813" s="40"/>
      <c r="OYQ813" s="40"/>
      <c r="OYR813" s="40"/>
      <c r="OYS813" s="40"/>
      <c r="OYT813" s="40"/>
      <c r="OYU813" s="40"/>
      <c r="OYV813" s="40"/>
      <c r="OYW813" s="40"/>
      <c r="OYX813" s="40"/>
      <c r="OYY813" s="40"/>
      <c r="OYZ813" s="40"/>
      <c r="OZA813" s="40"/>
      <c r="OZB813" s="40"/>
      <c r="OZC813" s="40"/>
      <c r="OZD813" s="40"/>
      <c r="OZE813" s="40"/>
      <c r="OZF813" s="40"/>
      <c r="OZG813" s="40"/>
      <c r="OZH813" s="40"/>
      <c r="OZI813" s="40"/>
      <c r="OZJ813" s="40"/>
      <c r="OZK813" s="40"/>
      <c r="OZL813" s="40"/>
      <c r="OZM813" s="40"/>
      <c r="OZN813" s="40"/>
      <c r="OZO813" s="40"/>
      <c r="OZP813" s="40"/>
      <c r="OZQ813" s="40"/>
      <c r="OZR813" s="40"/>
      <c r="OZS813" s="40"/>
      <c r="OZT813" s="40"/>
      <c r="OZU813" s="40"/>
      <c r="OZV813" s="40"/>
      <c r="OZW813" s="40"/>
      <c r="OZX813" s="40"/>
      <c r="OZY813" s="40"/>
      <c r="OZZ813" s="40"/>
      <c r="PAA813" s="40"/>
      <c r="PAB813" s="40"/>
      <c r="PAC813" s="40"/>
      <c r="PAD813" s="40"/>
      <c r="PAE813" s="40"/>
      <c r="PAF813" s="40"/>
      <c r="PAG813" s="40"/>
      <c r="PAH813" s="40"/>
      <c r="PAI813" s="40"/>
      <c r="PAJ813" s="40"/>
      <c r="PAK813" s="40"/>
      <c r="PAL813" s="40"/>
      <c r="PAM813" s="40"/>
      <c r="PAN813" s="40"/>
      <c r="PAO813" s="40"/>
      <c r="PAP813" s="40"/>
      <c r="PAQ813" s="40"/>
      <c r="PAR813" s="40"/>
      <c r="PAS813" s="40"/>
      <c r="PAT813" s="40"/>
      <c r="PAU813" s="40"/>
      <c r="PAV813" s="40"/>
      <c r="PAW813" s="40"/>
      <c r="PAX813" s="40"/>
      <c r="PAY813" s="40"/>
      <c r="PAZ813" s="40"/>
      <c r="PBA813" s="40"/>
      <c r="PBB813" s="40"/>
      <c r="PBC813" s="40"/>
      <c r="PBD813" s="40"/>
      <c r="PBE813" s="40"/>
      <c r="PBF813" s="40"/>
      <c r="PBG813" s="40"/>
      <c r="PBH813" s="40"/>
      <c r="PBI813" s="40"/>
      <c r="PBJ813" s="40"/>
      <c r="PBK813" s="40"/>
      <c r="PBL813" s="40"/>
      <c r="PBM813" s="40"/>
      <c r="PBN813" s="40"/>
      <c r="PBO813" s="40"/>
      <c r="PBP813" s="40"/>
      <c r="PBQ813" s="40"/>
      <c r="PBR813" s="40"/>
      <c r="PBS813" s="40"/>
      <c r="PBT813" s="40"/>
      <c r="PBU813" s="40"/>
      <c r="PBV813" s="40"/>
      <c r="PBW813" s="40"/>
      <c r="PBX813" s="40"/>
      <c r="PBY813" s="40"/>
      <c r="PBZ813" s="40"/>
      <c r="PCA813" s="40"/>
      <c r="PCB813" s="40"/>
      <c r="PCC813" s="40"/>
      <c r="PCD813" s="40"/>
      <c r="PCE813" s="40"/>
      <c r="PCF813" s="40"/>
      <c r="PCG813" s="40"/>
      <c r="PCH813" s="40"/>
      <c r="PCI813" s="40"/>
      <c r="PCJ813" s="40"/>
      <c r="PCK813" s="40"/>
      <c r="PCL813" s="40"/>
      <c r="PCM813" s="40"/>
      <c r="PCN813" s="40"/>
      <c r="PCO813" s="40"/>
      <c r="PCP813" s="40"/>
      <c r="PCQ813" s="40"/>
      <c r="PCR813" s="40"/>
      <c r="PCS813" s="40"/>
      <c r="PCT813" s="40"/>
      <c r="PCU813" s="40"/>
      <c r="PCV813" s="40"/>
      <c r="PCW813" s="40"/>
      <c r="PCX813" s="40"/>
      <c r="PCY813" s="40"/>
      <c r="PCZ813" s="40"/>
      <c r="PDA813" s="40"/>
      <c r="PDB813" s="40"/>
      <c r="PDC813" s="40"/>
      <c r="PDD813" s="40"/>
      <c r="PDE813" s="40"/>
      <c r="PDF813" s="40"/>
      <c r="PDG813" s="40"/>
      <c r="PDH813" s="40"/>
      <c r="PDI813" s="40"/>
      <c r="PDJ813" s="40"/>
      <c r="PDK813" s="40"/>
      <c r="PDL813" s="40"/>
      <c r="PDM813" s="40"/>
      <c r="PDN813" s="40"/>
      <c r="PDO813" s="40"/>
      <c r="PDP813" s="40"/>
      <c r="PDQ813" s="40"/>
      <c r="PDR813" s="40"/>
      <c r="PDS813" s="40"/>
      <c r="PDT813" s="40"/>
      <c r="PDU813" s="40"/>
      <c r="PDV813" s="40"/>
      <c r="PDW813" s="40"/>
      <c r="PDX813" s="40"/>
      <c r="PDY813" s="40"/>
      <c r="PDZ813" s="40"/>
      <c r="PEA813" s="40"/>
      <c r="PEB813" s="40"/>
      <c r="PEC813" s="40"/>
      <c r="PED813" s="40"/>
      <c r="PEE813" s="40"/>
      <c r="PEF813" s="40"/>
      <c r="PEG813" s="40"/>
      <c r="PEH813" s="40"/>
      <c r="PEI813" s="40"/>
      <c r="PEJ813" s="40"/>
      <c r="PEK813" s="40"/>
      <c r="PEL813" s="40"/>
      <c r="PEM813" s="40"/>
      <c r="PEN813" s="40"/>
      <c r="PEO813" s="40"/>
      <c r="PEP813" s="40"/>
      <c r="PEQ813" s="40"/>
      <c r="PER813" s="40"/>
      <c r="PES813" s="40"/>
      <c r="PET813" s="40"/>
      <c r="PEU813" s="40"/>
      <c r="PEV813" s="40"/>
      <c r="PEW813" s="40"/>
      <c r="PEX813" s="40"/>
      <c r="PEY813" s="40"/>
      <c r="PEZ813" s="40"/>
      <c r="PFA813" s="40"/>
      <c r="PFB813" s="40"/>
      <c r="PFC813" s="40"/>
      <c r="PFD813" s="40"/>
      <c r="PFE813" s="40"/>
      <c r="PFF813" s="40"/>
      <c r="PFG813" s="40"/>
      <c r="PFH813" s="40"/>
      <c r="PFI813" s="40"/>
      <c r="PFJ813" s="40"/>
      <c r="PFK813" s="40"/>
      <c r="PFL813" s="40"/>
      <c r="PFM813" s="40"/>
      <c r="PFN813" s="40"/>
      <c r="PFO813" s="40"/>
      <c r="PFP813" s="40"/>
      <c r="PFQ813" s="40"/>
      <c r="PFR813" s="40"/>
      <c r="PFS813" s="40"/>
      <c r="PFT813" s="40"/>
      <c r="PFU813" s="40"/>
      <c r="PFV813" s="40"/>
      <c r="PFW813" s="40"/>
      <c r="PFX813" s="40"/>
      <c r="PFY813" s="40"/>
      <c r="PFZ813" s="40"/>
      <c r="PGA813" s="40"/>
      <c r="PGB813" s="40"/>
      <c r="PGC813" s="40"/>
      <c r="PGD813" s="40"/>
      <c r="PGE813" s="40"/>
      <c r="PGF813" s="40"/>
      <c r="PGG813" s="40"/>
      <c r="PGH813" s="40"/>
      <c r="PGI813" s="40"/>
      <c r="PGJ813" s="40"/>
      <c r="PGK813" s="40"/>
      <c r="PGL813" s="40"/>
      <c r="PGM813" s="40"/>
      <c r="PGN813" s="40"/>
      <c r="PGO813" s="40"/>
      <c r="PGP813" s="40"/>
      <c r="PGQ813" s="40"/>
      <c r="PGR813" s="40"/>
      <c r="PGS813" s="40"/>
      <c r="PGT813" s="40"/>
      <c r="PGU813" s="40"/>
      <c r="PGV813" s="40"/>
      <c r="PGW813" s="40"/>
      <c r="PGX813" s="40"/>
      <c r="PGY813" s="40"/>
      <c r="PGZ813" s="40"/>
      <c r="PHA813" s="40"/>
      <c r="PHB813" s="40"/>
      <c r="PHC813" s="40"/>
      <c r="PHD813" s="40"/>
      <c r="PHE813" s="40"/>
      <c r="PHF813" s="40"/>
      <c r="PHG813" s="40"/>
      <c r="PHH813" s="40"/>
      <c r="PHI813" s="40"/>
      <c r="PHJ813" s="40"/>
      <c r="PHK813" s="40"/>
      <c r="PHL813" s="40"/>
      <c r="PHM813" s="40"/>
      <c r="PHN813" s="40"/>
      <c r="PHO813" s="40"/>
      <c r="PHP813" s="40"/>
      <c r="PHQ813" s="40"/>
      <c r="PHR813" s="40"/>
      <c r="PHS813" s="40"/>
      <c r="PHT813" s="40"/>
      <c r="PHU813" s="40"/>
      <c r="PHV813" s="40"/>
      <c r="PHW813" s="40"/>
      <c r="PHX813" s="40"/>
      <c r="PHY813" s="40"/>
      <c r="PHZ813" s="40"/>
      <c r="PIA813" s="40"/>
      <c r="PIB813" s="40"/>
      <c r="PIC813" s="40"/>
      <c r="PID813" s="40"/>
      <c r="PIE813" s="40"/>
      <c r="PIF813" s="40"/>
      <c r="PIG813" s="40"/>
      <c r="PIH813" s="40"/>
      <c r="PII813" s="40"/>
      <c r="PIJ813" s="40"/>
      <c r="PIK813" s="40"/>
      <c r="PIL813" s="40"/>
      <c r="PIM813" s="40"/>
      <c r="PIN813" s="40"/>
      <c r="PIO813" s="40"/>
      <c r="PIP813" s="40"/>
      <c r="PIQ813" s="40"/>
      <c r="PIR813" s="40"/>
      <c r="PIS813" s="40"/>
      <c r="PIT813" s="40"/>
      <c r="PIU813" s="40"/>
      <c r="PIV813" s="40"/>
      <c r="PIW813" s="40"/>
      <c r="PIX813" s="40"/>
      <c r="PIY813" s="40"/>
      <c r="PIZ813" s="40"/>
      <c r="PJA813" s="40"/>
      <c r="PJB813" s="40"/>
      <c r="PJC813" s="40"/>
      <c r="PJD813" s="40"/>
      <c r="PJE813" s="40"/>
      <c r="PJF813" s="40"/>
      <c r="PJG813" s="40"/>
      <c r="PJH813" s="40"/>
      <c r="PJI813" s="40"/>
      <c r="PJJ813" s="40"/>
      <c r="PJK813" s="40"/>
      <c r="PJL813" s="40"/>
      <c r="PJM813" s="40"/>
      <c r="PJN813" s="40"/>
      <c r="PJO813" s="40"/>
      <c r="PJP813" s="40"/>
      <c r="PJQ813" s="40"/>
      <c r="PJR813" s="40"/>
      <c r="PJS813" s="40"/>
      <c r="PJT813" s="40"/>
      <c r="PJU813" s="40"/>
      <c r="PJV813" s="40"/>
      <c r="PJW813" s="40"/>
      <c r="PJX813" s="40"/>
      <c r="PJY813" s="40"/>
      <c r="PJZ813" s="40"/>
      <c r="PKA813" s="40"/>
      <c r="PKB813" s="40"/>
      <c r="PKC813" s="40"/>
      <c r="PKD813" s="40"/>
      <c r="PKE813" s="40"/>
      <c r="PKF813" s="40"/>
      <c r="PKG813" s="40"/>
      <c r="PKH813" s="40"/>
      <c r="PKI813" s="40"/>
      <c r="PKJ813" s="40"/>
      <c r="PKK813" s="40"/>
      <c r="PKL813" s="40"/>
      <c r="PKM813" s="40"/>
      <c r="PKN813" s="40"/>
      <c r="PKO813" s="40"/>
      <c r="PKP813" s="40"/>
      <c r="PKQ813" s="40"/>
      <c r="PKR813" s="40"/>
      <c r="PKS813" s="40"/>
      <c r="PKT813" s="40"/>
      <c r="PKU813" s="40"/>
      <c r="PKV813" s="40"/>
      <c r="PKW813" s="40"/>
      <c r="PKX813" s="40"/>
      <c r="PKY813" s="40"/>
      <c r="PKZ813" s="40"/>
      <c r="PLA813" s="40"/>
      <c r="PLB813" s="40"/>
      <c r="PLC813" s="40"/>
      <c r="PLD813" s="40"/>
      <c r="PLE813" s="40"/>
      <c r="PLF813" s="40"/>
      <c r="PLG813" s="40"/>
      <c r="PLH813" s="40"/>
      <c r="PLI813" s="40"/>
      <c r="PLJ813" s="40"/>
      <c r="PLK813" s="40"/>
      <c r="PLL813" s="40"/>
      <c r="PLM813" s="40"/>
      <c r="PLN813" s="40"/>
      <c r="PLO813" s="40"/>
      <c r="PLP813" s="40"/>
      <c r="PLQ813" s="40"/>
      <c r="PLR813" s="40"/>
      <c r="PLS813" s="40"/>
      <c r="PLT813" s="40"/>
      <c r="PLU813" s="40"/>
      <c r="PLV813" s="40"/>
      <c r="PLW813" s="40"/>
      <c r="PLX813" s="40"/>
      <c r="PLY813" s="40"/>
      <c r="PLZ813" s="40"/>
      <c r="PMA813" s="40"/>
      <c r="PMB813" s="40"/>
      <c r="PMC813" s="40"/>
      <c r="PMD813" s="40"/>
      <c r="PME813" s="40"/>
      <c r="PMF813" s="40"/>
      <c r="PMG813" s="40"/>
      <c r="PMH813" s="40"/>
      <c r="PMI813" s="40"/>
      <c r="PMJ813" s="40"/>
      <c r="PMK813" s="40"/>
      <c r="PML813" s="40"/>
      <c r="PMM813" s="40"/>
      <c r="PMN813" s="40"/>
      <c r="PMO813" s="40"/>
      <c r="PMP813" s="40"/>
      <c r="PMQ813" s="40"/>
      <c r="PMR813" s="40"/>
      <c r="PMS813" s="40"/>
      <c r="PMT813" s="40"/>
      <c r="PMU813" s="40"/>
      <c r="PMV813" s="40"/>
      <c r="PMW813" s="40"/>
      <c r="PMX813" s="40"/>
      <c r="PMY813" s="40"/>
      <c r="PMZ813" s="40"/>
      <c r="PNA813" s="40"/>
      <c r="PNB813" s="40"/>
      <c r="PNC813" s="40"/>
      <c r="PND813" s="40"/>
      <c r="PNE813" s="40"/>
      <c r="PNF813" s="40"/>
      <c r="PNG813" s="40"/>
      <c r="PNH813" s="40"/>
      <c r="PNI813" s="40"/>
      <c r="PNJ813" s="40"/>
      <c r="PNK813" s="40"/>
      <c r="PNL813" s="40"/>
      <c r="PNM813" s="40"/>
      <c r="PNN813" s="40"/>
      <c r="PNO813" s="40"/>
      <c r="PNP813" s="40"/>
      <c r="PNQ813" s="40"/>
      <c r="PNR813" s="40"/>
      <c r="PNS813" s="40"/>
      <c r="PNT813" s="40"/>
      <c r="PNU813" s="40"/>
      <c r="PNV813" s="40"/>
      <c r="PNW813" s="40"/>
      <c r="PNX813" s="40"/>
      <c r="PNY813" s="40"/>
      <c r="PNZ813" s="40"/>
      <c r="POA813" s="40"/>
      <c r="POB813" s="40"/>
      <c r="POC813" s="40"/>
      <c r="POD813" s="40"/>
      <c r="POE813" s="40"/>
      <c r="POF813" s="40"/>
      <c r="POG813" s="40"/>
      <c r="POH813" s="40"/>
      <c r="POI813" s="40"/>
      <c r="POJ813" s="40"/>
      <c r="POK813" s="40"/>
      <c r="POL813" s="40"/>
      <c r="POM813" s="40"/>
      <c r="PON813" s="40"/>
      <c r="POO813" s="40"/>
      <c r="POP813" s="40"/>
      <c r="POQ813" s="40"/>
      <c r="POR813" s="40"/>
      <c r="POS813" s="40"/>
      <c r="POT813" s="40"/>
      <c r="POU813" s="40"/>
      <c r="POV813" s="40"/>
      <c r="POW813" s="40"/>
      <c r="POX813" s="40"/>
      <c r="POY813" s="40"/>
      <c r="POZ813" s="40"/>
      <c r="PPA813" s="40"/>
      <c r="PPB813" s="40"/>
      <c r="PPC813" s="40"/>
      <c r="PPD813" s="40"/>
      <c r="PPE813" s="40"/>
      <c r="PPF813" s="40"/>
      <c r="PPG813" s="40"/>
      <c r="PPH813" s="40"/>
      <c r="PPI813" s="40"/>
      <c r="PPJ813" s="40"/>
      <c r="PPK813" s="40"/>
      <c r="PPL813" s="40"/>
      <c r="PPM813" s="40"/>
      <c r="PPN813" s="40"/>
      <c r="PPO813" s="40"/>
      <c r="PPP813" s="40"/>
      <c r="PPQ813" s="40"/>
      <c r="PPR813" s="40"/>
      <c r="PPS813" s="40"/>
      <c r="PPT813" s="40"/>
      <c r="PPU813" s="40"/>
      <c r="PPV813" s="40"/>
      <c r="PPW813" s="40"/>
      <c r="PPX813" s="40"/>
      <c r="PPY813" s="40"/>
      <c r="PPZ813" s="40"/>
      <c r="PQA813" s="40"/>
      <c r="PQB813" s="40"/>
      <c r="PQC813" s="40"/>
      <c r="PQD813" s="40"/>
      <c r="PQE813" s="40"/>
      <c r="PQF813" s="40"/>
      <c r="PQG813" s="40"/>
      <c r="PQH813" s="40"/>
      <c r="PQI813" s="40"/>
      <c r="PQJ813" s="40"/>
      <c r="PQK813" s="40"/>
      <c r="PQL813" s="40"/>
      <c r="PQM813" s="40"/>
      <c r="PQN813" s="40"/>
      <c r="PQO813" s="40"/>
      <c r="PQP813" s="40"/>
      <c r="PQQ813" s="40"/>
      <c r="PQR813" s="40"/>
      <c r="PQS813" s="40"/>
      <c r="PQT813" s="40"/>
      <c r="PQU813" s="40"/>
      <c r="PQV813" s="40"/>
      <c r="PQW813" s="40"/>
      <c r="PQX813" s="40"/>
      <c r="PQY813" s="40"/>
      <c r="PQZ813" s="40"/>
      <c r="PRA813" s="40"/>
      <c r="PRB813" s="40"/>
      <c r="PRC813" s="40"/>
      <c r="PRD813" s="40"/>
      <c r="PRE813" s="40"/>
      <c r="PRF813" s="40"/>
      <c r="PRG813" s="40"/>
      <c r="PRH813" s="40"/>
      <c r="PRI813" s="40"/>
      <c r="PRJ813" s="40"/>
      <c r="PRK813" s="40"/>
      <c r="PRL813" s="40"/>
      <c r="PRM813" s="40"/>
      <c r="PRN813" s="40"/>
      <c r="PRO813" s="40"/>
      <c r="PRP813" s="40"/>
      <c r="PRQ813" s="40"/>
      <c r="PRR813" s="40"/>
      <c r="PRS813" s="40"/>
      <c r="PRT813" s="40"/>
      <c r="PRU813" s="40"/>
      <c r="PRV813" s="40"/>
      <c r="PRW813" s="40"/>
      <c r="PRX813" s="40"/>
      <c r="PRY813" s="40"/>
      <c r="PRZ813" s="40"/>
      <c r="PSA813" s="40"/>
      <c r="PSB813" s="40"/>
      <c r="PSC813" s="40"/>
      <c r="PSD813" s="40"/>
      <c r="PSE813" s="40"/>
      <c r="PSF813" s="40"/>
      <c r="PSG813" s="40"/>
      <c r="PSH813" s="40"/>
      <c r="PSI813" s="40"/>
      <c r="PSJ813" s="40"/>
      <c r="PSK813" s="40"/>
      <c r="PSL813" s="40"/>
      <c r="PSM813" s="40"/>
      <c r="PSN813" s="40"/>
      <c r="PSO813" s="40"/>
      <c r="PSP813" s="40"/>
      <c r="PSQ813" s="40"/>
      <c r="PSR813" s="40"/>
      <c r="PSS813" s="40"/>
      <c r="PST813" s="40"/>
      <c r="PSU813" s="40"/>
      <c r="PSV813" s="40"/>
      <c r="PSW813" s="40"/>
      <c r="PSX813" s="40"/>
      <c r="PSY813" s="40"/>
      <c r="PSZ813" s="40"/>
      <c r="PTA813" s="40"/>
      <c r="PTB813" s="40"/>
      <c r="PTC813" s="40"/>
      <c r="PTD813" s="40"/>
      <c r="PTE813" s="40"/>
      <c r="PTF813" s="40"/>
      <c r="PTG813" s="40"/>
      <c r="PTH813" s="40"/>
      <c r="PTI813" s="40"/>
      <c r="PTJ813" s="40"/>
      <c r="PTK813" s="40"/>
      <c r="PTL813" s="40"/>
      <c r="PTM813" s="40"/>
      <c r="PTN813" s="40"/>
      <c r="PTO813" s="40"/>
      <c r="PTP813" s="40"/>
      <c r="PTQ813" s="40"/>
      <c r="PTR813" s="40"/>
      <c r="PTS813" s="40"/>
      <c r="PTT813" s="40"/>
      <c r="PTU813" s="40"/>
      <c r="PTV813" s="40"/>
      <c r="PTW813" s="40"/>
      <c r="PTX813" s="40"/>
      <c r="PTY813" s="40"/>
      <c r="PTZ813" s="40"/>
      <c r="PUA813" s="40"/>
      <c r="PUB813" s="40"/>
      <c r="PUC813" s="40"/>
      <c r="PUD813" s="40"/>
      <c r="PUE813" s="40"/>
      <c r="PUF813" s="40"/>
      <c r="PUG813" s="40"/>
      <c r="PUH813" s="40"/>
      <c r="PUI813" s="40"/>
      <c r="PUJ813" s="40"/>
      <c r="PUK813" s="40"/>
      <c r="PUL813" s="40"/>
      <c r="PUM813" s="40"/>
      <c r="PUN813" s="40"/>
      <c r="PUO813" s="40"/>
      <c r="PUP813" s="40"/>
      <c r="PUQ813" s="40"/>
      <c r="PUR813" s="40"/>
      <c r="PUS813" s="40"/>
      <c r="PUT813" s="40"/>
      <c r="PUU813" s="40"/>
      <c r="PUV813" s="40"/>
      <c r="PUW813" s="40"/>
      <c r="PUX813" s="40"/>
      <c r="PUY813" s="40"/>
      <c r="PUZ813" s="40"/>
      <c r="PVA813" s="40"/>
      <c r="PVB813" s="40"/>
      <c r="PVC813" s="40"/>
      <c r="PVD813" s="40"/>
      <c r="PVE813" s="40"/>
      <c r="PVF813" s="40"/>
      <c r="PVG813" s="40"/>
      <c r="PVH813" s="40"/>
      <c r="PVI813" s="40"/>
      <c r="PVJ813" s="40"/>
      <c r="PVK813" s="40"/>
      <c r="PVL813" s="40"/>
      <c r="PVM813" s="40"/>
      <c r="PVN813" s="40"/>
      <c r="PVO813" s="40"/>
      <c r="PVP813" s="40"/>
      <c r="PVQ813" s="40"/>
      <c r="PVR813" s="40"/>
      <c r="PVS813" s="40"/>
      <c r="PVT813" s="40"/>
      <c r="PVU813" s="40"/>
      <c r="PVV813" s="40"/>
      <c r="PVW813" s="40"/>
      <c r="PVX813" s="40"/>
      <c r="PVY813" s="40"/>
      <c r="PVZ813" s="40"/>
      <c r="PWA813" s="40"/>
      <c r="PWB813" s="40"/>
      <c r="PWC813" s="40"/>
      <c r="PWD813" s="40"/>
      <c r="PWE813" s="40"/>
      <c r="PWF813" s="40"/>
      <c r="PWG813" s="40"/>
      <c r="PWH813" s="40"/>
      <c r="PWI813" s="40"/>
      <c r="PWJ813" s="40"/>
      <c r="PWK813" s="40"/>
      <c r="PWL813" s="40"/>
      <c r="PWM813" s="40"/>
      <c r="PWN813" s="40"/>
      <c r="PWO813" s="40"/>
      <c r="PWP813" s="40"/>
      <c r="PWQ813" s="40"/>
      <c r="PWR813" s="40"/>
      <c r="PWS813" s="40"/>
      <c r="PWT813" s="40"/>
      <c r="PWU813" s="40"/>
      <c r="PWV813" s="40"/>
      <c r="PWW813" s="40"/>
      <c r="PWX813" s="40"/>
      <c r="PWY813" s="40"/>
      <c r="PWZ813" s="40"/>
      <c r="PXA813" s="40"/>
      <c r="PXB813" s="40"/>
      <c r="PXC813" s="40"/>
      <c r="PXD813" s="40"/>
      <c r="PXE813" s="40"/>
      <c r="PXF813" s="40"/>
      <c r="PXG813" s="40"/>
      <c r="PXH813" s="40"/>
      <c r="PXI813" s="40"/>
      <c r="PXJ813" s="40"/>
      <c r="PXK813" s="40"/>
      <c r="PXL813" s="40"/>
      <c r="PXM813" s="40"/>
      <c r="PXN813" s="40"/>
      <c r="PXO813" s="40"/>
      <c r="PXP813" s="40"/>
      <c r="PXQ813" s="40"/>
      <c r="PXR813" s="40"/>
      <c r="PXS813" s="40"/>
      <c r="PXT813" s="40"/>
      <c r="PXU813" s="40"/>
      <c r="PXV813" s="40"/>
      <c r="PXW813" s="40"/>
      <c r="PXX813" s="40"/>
      <c r="PXY813" s="40"/>
      <c r="PXZ813" s="40"/>
      <c r="PYA813" s="40"/>
      <c r="PYB813" s="40"/>
      <c r="PYC813" s="40"/>
      <c r="PYD813" s="40"/>
      <c r="PYE813" s="40"/>
      <c r="PYF813" s="40"/>
      <c r="PYG813" s="40"/>
      <c r="PYH813" s="40"/>
      <c r="PYI813" s="40"/>
      <c r="PYJ813" s="40"/>
      <c r="PYK813" s="40"/>
      <c r="PYL813" s="40"/>
      <c r="PYM813" s="40"/>
      <c r="PYN813" s="40"/>
      <c r="PYO813" s="40"/>
      <c r="PYP813" s="40"/>
      <c r="PYQ813" s="40"/>
      <c r="PYR813" s="40"/>
      <c r="PYS813" s="40"/>
      <c r="PYT813" s="40"/>
      <c r="PYU813" s="40"/>
      <c r="PYV813" s="40"/>
      <c r="PYW813" s="40"/>
      <c r="PYX813" s="40"/>
      <c r="PYY813" s="40"/>
      <c r="PYZ813" s="40"/>
      <c r="PZA813" s="40"/>
      <c r="PZB813" s="40"/>
      <c r="PZC813" s="40"/>
      <c r="PZD813" s="40"/>
      <c r="PZE813" s="40"/>
      <c r="PZF813" s="40"/>
      <c r="PZG813" s="40"/>
      <c r="PZH813" s="40"/>
      <c r="PZI813" s="40"/>
      <c r="PZJ813" s="40"/>
      <c r="PZK813" s="40"/>
      <c r="PZL813" s="40"/>
      <c r="PZM813" s="40"/>
      <c r="PZN813" s="40"/>
      <c r="PZO813" s="40"/>
      <c r="PZP813" s="40"/>
      <c r="PZQ813" s="40"/>
      <c r="PZR813" s="40"/>
      <c r="PZS813" s="40"/>
      <c r="PZT813" s="40"/>
      <c r="PZU813" s="40"/>
      <c r="PZV813" s="40"/>
      <c r="PZW813" s="40"/>
      <c r="PZX813" s="40"/>
      <c r="PZY813" s="40"/>
      <c r="PZZ813" s="40"/>
      <c r="QAA813" s="40"/>
      <c r="QAB813" s="40"/>
      <c r="QAC813" s="40"/>
      <c r="QAD813" s="40"/>
      <c r="QAE813" s="40"/>
      <c r="QAF813" s="40"/>
      <c r="QAG813" s="40"/>
      <c r="QAH813" s="40"/>
      <c r="QAI813" s="40"/>
      <c r="QAJ813" s="40"/>
      <c r="QAK813" s="40"/>
      <c r="QAL813" s="40"/>
      <c r="QAM813" s="40"/>
      <c r="QAN813" s="40"/>
      <c r="QAO813" s="40"/>
      <c r="QAP813" s="40"/>
      <c r="QAQ813" s="40"/>
      <c r="QAR813" s="40"/>
      <c r="QAS813" s="40"/>
      <c r="QAT813" s="40"/>
      <c r="QAU813" s="40"/>
      <c r="QAV813" s="40"/>
      <c r="QAW813" s="40"/>
      <c r="QAX813" s="40"/>
      <c r="QAY813" s="40"/>
      <c r="QAZ813" s="40"/>
      <c r="QBA813" s="40"/>
      <c r="QBB813" s="40"/>
      <c r="QBC813" s="40"/>
      <c r="QBD813" s="40"/>
      <c r="QBE813" s="40"/>
      <c r="QBF813" s="40"/>
      <c r="QBG813" s="40"/>
      <c r="QBH813" s="40"/>
      <c r="QBI813" s="40"/>
      <c r="QBJ813" s="40"/>
      <c r="QBK813" s="40"/>
      <c r="QBL813" s="40"/>
      <c r="QBM813" s="40"/>
      <c r="QBN813" s="40"/>
      <c r="QBO813" s="40"/>
      <c r="QBP813" s="40"/>
      <c r="QBQ813" s="40"/>
      <c r="QBR813" s="40"/>
      <c r="QBS813" s="40"/>
      <c r="QBT813" s="40"/>
      <c r="QBU813" s="40"/>
      <c r="QBV813" s="40"/>
      <c r="QBW813" s="40"/>
      <c r="QBX813" s="40"/>
      <c r="QBY813" s="40"/>
      <c r="QBZ813" s="40"/>
      <c r="QCA813" s="40"/>
      <c r="QCB813" s="40"/>
      <c r="QCC813" s="40"/>
      <c r="QCD813" s="40"/>
      <c r="QCE813" s="40"/>
      <c r="QCF813" s="40"/>
      <c r="QCG813" s="40"/>
      <c r="QCH813" s="40"/>
      <c r="QCI813" s="40"/>
      <c r="QCJ813" s="40"/>
      <c r="QCK813" s="40"/>
      <c r="QCL813" s="40"/>
      <c r="QCM813" s="40"/>
      <c r="QCN813" s="40"/>
      <c r="QCO813" s="40"/>
      <c r="QCP813" s="40"/>
      <c r="QCQ813" s="40"/>
      <c r="QCR813" s="40"/>
      <c r="QCS813" s="40"/>
      <c r="QCT813" s="40"/>
      <c r="QCU813" s="40"/>
      <c r="QCV813" s="40"/>
      <c r="QCW813" s="40"/>
      <c r="QCX813" s="40"/>
      <c r="QCY813" s="40"/>
      <c r="QCZ813" s="40"/>
      <c r="QDA813" s="40"/>
      <c r="QDB813" s="40"/>
      <c r="QDC813" s="40"/>
      <c r="QDD813" s="40"/>
      <c r="QDE813" s="40"/>
      <c r="QDF813" s="40"/>
      <c r="QDG813" s="40"/>
      <c r="QDH813" s="40"/>
      <c r="QDI813" s="40"/>
      <c r="QDJ813" s="40"/>
      <c r="QDK813" s="40"/>
      <c r="QDL813" s="40"/>
      <c r="QDM813" s="40"/>
      <c r="QDN813" s="40"/>
      <c r="QDO813" s="40"/>
      <c r="QDP813" s="40"/>
      <c r="QDQ813" s="40"/>
      <c r="QDR813" s="40"/>
      <c r="QDS813" s="40"/>
      <c r="QDT813" s="40"/>
      <c r="QDU813" s="40"/>
      <c r="QDV813" s="40"/>
      <c r="QDW813" s="40"/>
      <c r="QDX813" s="40"/>
      <c r="QDY813" s="40"/>
      <c r="QDZ813" s="40"/>
      <c r="QEA813" s="40"/>
      <c r="QEB813" s="40"/>
      <c r="QEC813" s="40"/>
      <c r="QED813" s="40"/>
      <c r="QEE813" s="40"/>
      <c r="QEF813" s="40"/>
      <c r="QEG813" s="40"/>
      <c r="QEH813" s="40"/>
      <c r="QEI813" s="40"/>
      <c r="QEJ813" s="40"/>
      <c r="QEK813" s="40"/>
      <c r="QEL813" s="40"/>
      <c r="QEM813" s="40"/>
      <c r="QEN813" s="40"/>
      <c r="QEO813" s="40"/>
      <c r="QEP813" s="40"/>
      <c r="QEQ813" s="40"/>
      <c r="QER813" s="40"/>
      <c r="QES813" s="40"/>
      <c r="QET813" s="40"/>
      <c r="QEU813" s="40"/>
      <c r="QEV813" s="40"/>
      <c r="QEW813" s="40"/>
      <c r="QEX813" s="40"/>
      <c r="QEY813" s="40"/>
      <c r="QEZ813" s="40"/>
      <c r="QFA813" s="40"/>
      <c r="QFB813" s="40"/>
      <c r="QFC813" s="40"/>
      <c r="QFD813" s="40"/>
      <c r="QFE813" s="40"/>
      <c r="QFF813" s="40"/>
      <c r="QFG813" s="40"/>
      <c r="QFH813" s="40"/>
      <c r="QFI813" s="40"/>
      <c r="QFJ813" s="40"/>
      <c r="QFK813" s="40"/>
      <c r="QFL813" s="40"/>
      <c r="QFM813" s="40"/>
      <c r="QFN813" s="40"/>
      <c r="QFO813" s="40"/>
      <c r="QFP813" s="40"/>
      <c r="QFQ813" s="40"/>
      <c r="QFR813" s="40"/>
      <c r="QFS813" s="40"/>
      <c r="QFT813" s="40"/>
      <c r="QFU813" s="40"/>
      <c r="QFV813" s="40"/>
      <c r="QFW813" s="40"/>
      <c r="QFX813" s="40"/>
      <c r="QFY813" s="40"/>
      <c r="QFZ813" s="40"/>
      <c r="QGA813" s="40"/>
      <c r="QGB813" s="40"/>
      <c r="QGC813" s="40"/>
      <c r="QGD813" s="40"/>
      <c r="QGE813" s="40"/>
      <c r="QGF813" s="40"/>
      <c r="QGG813" s="40"/>
      <c r="QGH813" s="40"/>
      <c r="QGI813" s="40"/>
      <c r="QGJ813" s="40"/>
      <c r="QGK813" s="40"/>
      <c r="QGL813" s="40"/>
      <c r="QGM813" s="40"/>
      <c r="QGN813" s="40"/>
      <c r="QGO813" s="40"/>
      <c r="QGP813" s="40"/>
      <c r="QGQ813" s="40"/>
      <c r="QGR813" s="40"/>
      <c r="QGS813" s="40"/>
      <c r="QGT813" s="40"/>
      <c r="QGU813" s="40"/>
      <c r="QGV813" s="40"/>
      <c r="QGW813" s="40"/>
      <c r="QGX813" s="40"/>
      <c r="QGY813" s="40"/>
      <c r="QGZ813" s="40"/>
      <c r="QHA813" s="40"/>
      <c r="QHB813" s="40"/>
      <c r="QHC813" s="40"/>
      <c r="QHD813" s="40"/>
      <c r="QHE813" s="40"/>
      <c r="QHF813" s="40"/>
      <c r="QHG813" s="40"/>
      <c r="QHH813" s="40"/>
      <c r="QHI813" s="40"/>
      <c r="QHJ813" s="40"/>
      <c r="QHK813" s="40"/>
      <c r="QHL813" s="40"/>
      <c r="QHM813" s="40"/>
      <c r="QHN813" s="40"/>
      <c r="QHO813" s="40"/>
      <c r="QHP813" s="40"/>
      <c r="QHQ813" s="40"/>
      <c r="QHR813" s="40"/>
      <c r="QHS813" s="40"/>
      <c r="QHT813" s="40"/>
      <c r="QHU813" s="40"/>
      <c r="QHV813" s="40"/>
      <c r="QHW813" s="40"/>
      <c r="QHX813" s="40"/>
      <c r="QHY813" s="40"/>
      <c r="QHZ813" s="40"/>
      <c r="QIA813" s="40"/>
      <c r="QIB813" s="40"/>
      <c r="QIC813" s="40"/>
      <c r="QID813" s="40"/>
      <c r="QIE813" s="40"/>
      <c r="QIF813" s="40"/>
      <c r="QIG813" s="40"/>
      <c r="QIH813" s="40"/>
      <c r="QII813" s="40"/>
      <c r="QIJ813" s="40"/>
      <c r="QIK813" s="40"/>
      <c r="QIL813" s="40"/>
      <c r="QIM813" s="40"/>
      <c r="QIN813" s="40"/>
      <c r="QIO813" s="40"/>
      <c r="QIP813" s="40"/>
      <c r="QIQ813" s="40"/>
      <c r="QIR813" s="40"/>
      <c r="QIS813" s="40"/>
      <c r="QIT813" s="40"/>
      <c r="QIU813" s="40"/>
      <c r="QIV813" s="40"/>
      <c r="QIW813" s="40"/>
      <c r="QIX813" s="40"/>
      <c r="QIY813" s="40"/>
      <c r="QIZ813" s="40"/>
      <c r="QJA813" s="40"/>
      <c r="QJB813" s="40"/>
      <c r="QJC813" s="40"/>
      <c r="QJD813" s="40"/>
      <c r="QJE813" s="40"/>
      <c r="QJF813" s="40"/>
      <c r="QJG813" s="40"/>
      <c r="QJH813" s="40"/>
      <c r="QJI813" s="40"/>
      <c r="QJJ813" s="40"/>
      <c r="QJK813" s="40"/>
      <c r="QJL813" s="40"/>
      <c r="QJM813" s="40"/>
      <c r="QJN813" s="40"/>
      <c r="QJO813" s="40"/>
      <c r="QJP813" s="40"/>
      <c r="QJQ813" s="40"/>
      <c r="QJR813" s="40"/>
      <c r="QJS813" s="40"/>
      <c r="QJT813" s="40"/>
      <c r="QJU813" s="40"/>
      <c r="QJV813" s="40"/>
      <c r="QJW813" s="40"/>
      <c r="QJX813" s="40"/>
      <c r="QJY813" s="40"/>
      <c r="QJZ813" s="40"/>
      <c r="QKA813" s="40"/>
      <c r="QKB813" s="40"/>
      <c r="QKC813" s="40"/>
      <c r="QKD813" s="40"/>
      <c r="QKE813" s="40"/>
      <c r="QKF813" s="40"/>
      <c r="QKG813" s="40"/>
      <c r="QKH813" s="40"/>
      <c r="QKI813" s="40"/>
      <c r="QKJ813" s="40"/>
      <c r="QKK813" s="40"/>
      <c r="QKL813" s="40"/>
      <c r="QKM813" s="40"/>
      <c r="QKN813" s="40"/>
      <c r="QKO813" s="40"/>
      <c r="QKP813" s="40"/>
      <c r="QKQ813" s="40"/>
      <c r="QKR813" s="40"/>
      <c r="QKS813" s="40"/>
      <c r="QKT813" s="40"/>
      <c r="QKU813" s="40"/>
      <c r="QKV813" s="40"/>
      <c r="QKW813" s="40"/>
      <c r="QKX813" s="40"/>
      <c r="QKY813" s="40"/>
      <c r="QKZ813" s="40"/>
      <c r="QLA813" s="40"/>
      <c r="QLB813" s="40"/>
      <c r="QLC813" s="40"/>
      <c r="QLD813" s="40"/>
      <c r="QLE813" s="40"/>
      <c r="QLF813" s="40"/>
      <c r="QLG813" s="40"/>
      <c r="QLH813" s="40"/>
      <c r="QLI813" s="40"/>
      <c r="QLJ813" s="40"/>
      <c r="QLK813" s="40"/>
      <c r="QLL813" s="40"/>
      <c r="QLM813" s="40"/>
      <c r="QLN813" s="40"/>
      <c r="QLO813" s="40"/>
      <c r="QLP813" s="40"/>
      <c r="QLQ813" s="40"/>
      <c r="QLR813" s="40"/>
      <c r="QLS813" s="40"/>
      <c r="QLT813" s="40"/>
      <c r="QLU813" s="40"/>
      <c r="QLV813" s="40"/>
      <c r="QLW813" s="40"/>
      <c r="QLX813" s="40"/>
      <c r="QLY813" s="40"/>
      <c r="QLZ813" s="40"/>
      <c r="QMA813" s="40"/>
      <c r="QMB813" s="40"/>
      <c r="QMC813" s="40"/>
      <c r="QMD813" s="40"/>
      <c r="QME813" s="40"/>
      <c r="QMF813" s="40"/>
      <c r="QMG813" s="40"/>
      <c r="QMH813" s="40"/>
      <c r="QMI813" s="40"/>
      <c r="QMJ813" s="40"/>
      <c r="QMK813" s="40"/>
      <c r="QML813" s="40"/>
      <c r="QMM813" s="40"/>
      <c r="QMN813" s="40"/>
      <c r="QMO813" s="40"/>
      <c r="QMP813" s="40"/>
      <c r="QMQ813" s="40"/>
      <c r="QMR813" s="40"/>
      <c r="QMS813" s="40"/>
      <c r="QMT813" s="40"/>
      <c r="QMU813" s="40"/>
      <c r="QMV813" s="40"/>
      <c r="QMW813" s="40"/>
      <c r="QMX813" s="40"/>
      <c r="QMY813" s="40"/>
      <c r="QMZ813" s="40"/>
      <c r="QNA813" s="40"/>
      <c r="QNB813" s="40"/>
      <c r="QNC813" s="40"/>
      <c r="QND813" s="40"/>
      <c r="QNE813" s="40"/>
      <c r="QNF813" s="40"/>
      <c r="QNG813" s="40"/>
      <c r="QNH813" s="40"/>
      <c r="QNI813" s="40"/>
      <c r="QNJ813" s="40"/>
      <c r="QNK813" s="40"/>
      <c r="QNL813" s="40"/>
      <c r="QNM813" s="40"/>
      <c r="QNN813" s="40"/>
      <c r="QNO813" s="40"/>
      <c r="QNP813" s="40"/>
      <c r="QNQ813" s="40"/>
      <c r="QNR813" s="40"/>
      <c r="QNS813" s="40"/>
      <c r="QNT813" s="40"/>
      <c r="QNU813" s="40"/>
      <c r="QNV813" s="40"/>
      <c r="QNW813" s="40"/>
      <c r="QNX813" s="40"/>
      <c r="QNY813" s="40"/>
      <c r="QNZ813" s="40"/>
      <c r="QOA813" s="40"/>
      <c r="QOB813" s="40"/>
      <c r="QOC813" s="40"/>
      <c r="QOD813" s="40"/>
      <c r="QOE813" s="40"/>
      <c r="QOF813" s="40"/>
      <c r="QOG813" s="40"/>
      <c r="QOH813" s="40"/>
      <c r="QOI813" s="40"/>
      <c r="QOJ813" s="40"/>
      <c r="QOK813" s="40"/>
      <c r="QOL813" s="40"/>
      <c r="QOM813" s="40"/>
      <c r="QON813" s="40"/>
      <c r="QOO813" s="40"/>
      <c r="QOP813" s="40"/>
      <c r="QOQ813" s="40"/>
      <c r="QOR813" s="40"/>
      <c r="QOS813" s="40"/>
      <c r="QOT813" s="40"/>
      <c r="QOU813" s="40"/>
      <c r="QOV813" s="40"/>
      <c r="QOW813" s="40"/>
      <c r="QOX813" s="40"/>
      <c r="QOY813" s="40"/>
      <c r="QOZ813" s="40"/>
      <c r="QPA813" s="40"/>
      <c r="QPB813" s="40"/>
      <c r="QPC813" s="40"/>
      <c r="QPD813" s="40"/>
      <c r="QPE813" s="40"/>
      <c r="QPF813" s="40"/>
      <c r="QPG813" s="40"/>
      <c r="QPH813" s="40"/>
      <c r="QPI813" s="40"/>
      <c r="QPJ813" s="40"/>
      <c r="QPK813" s="40"/>
      <c r="QPL813" s="40"/>
      <c r="QPM813" s="40"/>
      <c r="QPN813" s="40"/>
      <c r="QPO813" s="40"/>
      <c r="QPP813" s="40"/>
      <c r="QPQ813" s="40"/>
      <c r="QPR813" s="40"/>
      <c r="QPS813" s="40"/>
      <c r="QPT813" s="40"/>
      <c r="QPU813" s="40"/>
      <c r="QPV813" s="40"/>
      <c r="QPW813" s="40"/>
      <c r="QPX813" s="40"/>
      <c r="QPY813" s="40"/>
      <c r="QPZ813" s="40"/>
      <c r="QQA813" s="40"/>
      <c r="QQB813" s="40"/>
      <c r="QQC813" s="40"/>
      <c r="QQD813" s="40"/>
      <c r="QQE813" s="40"/>
      <c r="QQF813" s="40"/>
      <c r="QQG813" s="40"/>
      <c r="QQH813" s="40"/>
      <c r="QQI813" s="40"/>
      <c r="QQJ813" s="40"/>
      <c r="QQK813" s="40"/>
      <c r="QQL813" s="40"/>
      <c r="QQM813" s="40"/>
      <c r="QQN813" s="40"/>
      <c r="QQO813" s="40"/>
      <c r="QQP813" s="40"/>
      <c r="QQQ813" s="40"/>
      <c r="QQR813" s="40"/>
      <c r="QQS813" s="40"/>
      <c r="QQT813" s="40"/>
      <c r="QQU813" s="40"/>
      <c r="QQV813" s="40"/>
      <c r="QQW813" s="40"/>
      <c r="QQX813" s="40"/>
      <c r="QQY813" s="40"/>
      <c r="QQZ813" s="40"/>
      <c r="QRA813" s="40"/>
      <c r="QRB813" s="40"/>
      <c r="QRC813" s="40"/>
      <c r="QRD813" s="40"/>
      <c r="QRE813" s="40"/>
      <c r="QRF813" s="40"/>
      <c r="QRG813" s="40"/>
      <c r="QRH813" s="40"/>
      <c r="QRI813" s="40"/>
      <c r="QRJ813" s="40"/>
      <c r="QRK813" s="40"/>
      <c r="QRL813" s="40"/>
      <c r="QRM813" s="40"/>
      <c r="QRN813" s="40"/>
      <c r="QRO813" s="40"/>
      <c r="QRP813" s="40"/>
      <c r="QRQ813" s="40"/>
      <c r="QRR813" s="40"/>
      <c r="QRS813" s="40"/>
      <c r="QRT813" s="40"/>
      <c r="QRU813" s="40"/>
      <c r="QRV813" s="40"/>
      <c r="QRW813" s="40"/>
      <c r="QRX813" s="40"/>
      <c r="QRY813" s="40"/>
      <c r="QRZ813" s="40"/>
      <c r="QSA813" s="40"/>
      <c r="QSB813" s="40"/>
      <c r="QSC813" s="40"/>
      <c r="QSD813" s="40"/>
      <c r="QSE813" s="40"/>
      <c r="QSF813" s="40"/>
      <c r="QSG813" s="40"/>
      <c r="QSH813" s="40"/>
      <c r="QSI813" s="40"/>
      <c r="QSJ813" s="40"/>
      <c r="QSK813" s="40"/>
      <c r="QSL813" s="40"/>
      <c r="QSM813" s="40"/>
      <c r="QSN813" s="40"/>
      <c r="QSO813" s="40"/>
      <c r="QSP813" s="40"/>
      <c r="QSQ813" s="40"/>
      <c r="QSR813" s="40"/>
      <c r="QSS813" s="40"/>
      <c r="QST813" s="40"/>
      <c r="QSU813" s="40"/>
      <c r="QSV813" s="40"/>
      <c r="QSW813" s="40"/>
      <c r="QSX813" s="40"/>
      <c r="QSY813" s="40"/>
      <c r="QSZ813" s="40"/>
      <c r="QTA813" s="40"/>
      <c r="QTB813" s="40"/>
      <c r="QTC813" s="40"/>
      <c r="QTD813" s="40"/>
      <c r="QTE813" s="40"/>
      <c r="QTF813" s="40"/>
      <c r="QTG813" s="40"/>
      <c r="QTH813" s="40"/>
      <c r="QTI813" s="40"/>
      <c r="QTJ813" s="40"/>
      <c r="QTK813" s="40"/>
      <c r="QTL813" s="40"/>
      <c r="QTM813" s="40"/>
      <c r="QTN813" s="40"/>
      <c r="QTO813" s="40"/>
      <c r="QTP813" s="40"/>
      <c r="QTQ813" s="40"/>
      <c r="QTR813" s="40"/>
      <c r="QTS813" s="40"/>
      <c r="QTT813" s="40"/>
      <c r="QTU813" s="40"/>
      <c r="QTV813" s="40"/>
      <c r="QTW813" s="40"/>
      <c r="QTX813" s="40"/>
      <c r="QTY813" s="40"/>
      <c r="QTZ813" s="40"/>
      <c r="QUA813" s="40"/>
      <c r="QUB813" s="40"/>
      <c r="QUC813" s="40"/>
      <c r="QUD813" s="40"/>
      <c r="QUE813" s="40"/>
      <c r="QUF813" s="40"/>
      <c r="QUG813" s="40"/>
      <c r="QUH813" s="40"/>
      <c r="QUI813" s="40"/>
      <c r="QUJ813" s="40"/>
      <c r="QUK813" s="40"/>
      <c r="QUL813" s="40"/>
      <c r="QUM813" s="40"/>
      <c r="QUN813" s="40"/>
      <c r="QUO813" s="40"/>
      <c r="QUP813" s="40"/>
      <c r="QUQ813" s="40"/>
      <c r="QUR813" s="40"/>
      <c r="QUS813" s="40"/>
      <c r="QUT813" s="40"/>
      <c r="QUU813" s="40"/>
      <c r="QUV813" s="40"/>
      <c r="QUW813" s="40"/>
      <c r="QUX813" s="40"/>
      <c r="QUY813" s="40"/>
      <c r="QUZ813" s="40"/>
      <c r="QVA813" s="40"/>
      <c r="QVB813" s="40"/>
      <c r="QVC813" s="40"/>
      <c r="QVD813" s="40"/>
      <c r="QVE813" s="40"/>
      <c r="QVF813" s="40"/>
      <c r="QVG813" s="40"/>
      <c r="QVH813" s="40"/>
      <c r="QVI813" s="40"/>
      <c r="QVJ813" s="40"/>
      <c r="QVK813" s="40"/>
      <c r="QVL813" s="40"/>
      <c r="QVM813" s="40"/>
      <c r="QVN813" s="40"/>
      <c r="QVO813" s="40"/>
      <c r="QVP813" s="40"/>
      <c r="QVQ813" s="40"/>
      <c r="QVR813" s="40"/>
      <c r="QVS813" s="40"/>
      <c r="QVT813" s="40"/>
      <c r="QVU813" s="40"/>
      <c r="QVV813" s="40"/>
      <c r="QVW813" s="40"/>
      <c r="QVX813" s="40"/>
      <c r="QVY813" s="40"/>
      <c r="QVZ813" s="40"/>
      <c r="QWA813" s="40"/>
      <c r="QWB813" s="40"/>
      <c r="QWC813" s="40"/>
      <c r="QWD813" s="40"/>
      <c r="QWE813" s="40"/>
      <c r="QWF813" s="40"/>
      <c r="QWG813" s="40"/>
      <c r="QWH813" s="40"/>
      <c r="QWI813" s="40"/>
      <c r="QWJ813" s="40"/>
      <c r="QWK813" s="40"/>
      <c r="QWL813" s="40"/>
      <c r="QWM813" s="40"/>
      <c r="QWN813" s="40"/>
      <c r="QWO813" s="40"/>
      <c r="QWP813" s="40"/>
      <c r="QWQ813" s="40"/>
      <c r="QWR813" s="40"/>
      <c r="QWS813" s="40"/>
      <c r="QWT813" s="40"/>
      <c r="QWU813" s="40"/>
      <c r="QWV813" s="40"/>
      <c r="QWW813" s="40"/>
      <c r="QWX813" s="40"/>
      <c r="QWY813" s="40"/>
      <c r="QWZ813" s="40"/>
      <c r="QXA813" s="40"/>
      <c r="QXB813" s="40"/>
      <c r="QXC813" s="40"/>
      <c r="QXD813" s="40"/>
      <c r="QXE813" s="40"/>
      <c r="QXF813" s="40"/>
      <c r="QXG813" s="40"/>
      <c r="QXH813" s="40"/>
      <c r="QXI813" s="40"/>
      <c r="QXJ813" s="40"/>
      <c r="QXK813" s="40"/>
      <c r="QXL813" s="40"/>
      <c r="QXM813" s="40"/>
      <c r="QXN813" s="40"/>
      <c r="QXO813" s="40"/>
      <c r="QXP813" s="40"/>
      <c r="QXQ813" s="40"/>
      <c r="QXR813" s="40"/>
      <c r="QXS813" s="40"/>
      <c r="QXT813" s="40"/>
      <c r="QXU813" s="40"/>
      <c r="QXV813" s="40"/>
      <c r="QXW813" s="40"/>
      <c r="QXX813" s="40"/>
      <c r="QXY813" s="40"/>
      <c r="QXZ813" s="40"/>
      <c r="QYA813" s="40"/>
      <c r="QYB813" s="40"/>
      <c r="QYC813" s="40"/>
      <c r="QYD813" s="40"/>
      <c r="QYE813" s="40"/>
      <c r="QYF813" s="40"/>
      <c r="QYG813" s="40"/>
      <c r="QYH813" s="40"/>
      <c r="QYI813" s="40"/>
      <c r="QYJ813" s="40"/>
      <c r="QYK813" s="40"/>
      <c r="QYL813" s="40"/>
      <c r="QYM813" s="40"/>
      <c r="QYN813" s="40"/>
      <c r="QYO813" s="40"/>
      <c r="QYP813" s="40"/>
      <c r="QYQ813" s="40"/>
      <c r="QYR813" s="40"/>
      <c r="QYS813" s="40"/>
      <c r="QYT813" s="40"/>
      <c r="QYU813" s="40"/>
      <c r="QYV813" s="40"/>
      <c r="QYW813" s="40"/>
      <c r="QYX813" s="40"/>
      <c r="QYY813" s="40"/>
      <c r="QYZ813" s="40"/>
      <c r="QZA813" s="40"/>
      <c r="QZB813" s="40"/>
      <c r="QZC813" s="40"/>
      <c r="QZD813" s="40"/>
      <c r="QZE813" s="40"/>
      <c r="QZF813" s="40"/>
      <c r="QZG813" s="40"/>
      <c r="QZH813" s="40"/>
      <c r="QZI813" s="40"/>
      <c r="QZJ813" s="40"/>
      <c r="QZK813" s="40"/>
      <c r="QZL813" s="40"/>
      <c r="QZM813" s="40"/>
      <c r="QZN813" s="40"/>
      <c r="QZO813" s="40"/>
      <c r="QZP813" s="40"/>
      <c r="QZQ813" s="40"/>
      <c r="QZR813" s="40"/>
      <c r="QZS813" s="40"/>
      <c r="QZT813" s="40"/>
      <c r="QZU813" s="40"/>
      <c r="QZV813" s="40"/>
      <c r="QZW813" s="40"/>
      <c r="QZX813" s="40"/>
      <c r="QZY813" s="40"/>
      <c r="QZZ813" s="40"/>
      <c r="RAA813" s="40"/>
      <c r="RAB813" s="40"/>
      <c r="RAC813" s="40"/>
      <c r="RAD813" s="40"/>
      <c r="RAE813" s="40"/>
      <c r="RAF813" s="40"/>
      <c r="RAG813" s="40"/>
      <c r="RAH813" s="40"/>
      <c r="RAI813" s="40"/>
      <c r="RAJ813" s="40"/>
      <c r="RAK813" s="40"/>
      <c r="RAL813" s="40"/>
      <c r="RAM813" s="40"/>
      <c r="RAN813" s="40"/>
      <c r="RAO813" s="40"/>
      <c r="RAP813" s="40"/>
      <c r="RAQ813" s="40"/>
      <c r="RAR813" s="40"/>
      <c r="RAS813" s="40"/>
      <c r="RAT813" s="40"/>
      <c r="RAU813" s="40"/>
      <c r="RAV813" s="40"/>
      <c r="RAW813" s="40"/>
      <c r="RAX813" s="40"/>
      <c r="RAY813" s="40"/>
      <c r="RAZ813" s="40"/>
      <c r="RBA813" s="40"/>
      <c r="RBB813" s="40"/>
      <c r="RBC813" s="40"/>
      <c r="RBD813" s="40"/>
      <c r="RBE813" s="40"/>
      <c r="RBF813" s="40"/>
      <c r="RBG813" s="40"/>
      <c r="RBH813" s="40"/>
      <c r="RBI813" s="40"/>
      <c r="RBJ813" s="40"/>
      <c r="RBK813" s="40"/>
      <c r="RBL813" s="40"/>
      <c r="RBM813" s="40"/>
      <c r="RBN813" s="40"/>
      <c r="RBO813" s="40"/>
      <c r="RBP813" s="40"/>
      <c r="RBQ813" s="40"/>
      <c r="RBR813" s="40"/>
      <c r="RBS813" s="40"/>
      <c r="RBT813" s="40"/>
      <c r="RBU813" s="40"/>
      <c r="RBV813" s="40"/>
      <c r="RBW813" s="40"/>
      <c r="RBX813" s="40"/>
      <c r="RBY813" s="40"/>
      <c r="RBZ813" s="40"/>
      <c r="RCA813" s="40"/>
      <c r="RCB813" s="40"/>
      <c r="RCC813" s="40"/>
      <c r="RCD813" s="40"/>
      <c r="RCE813" s="40"/>
      <c r="RCF813" s="40"/>
      <c r="RCG813" s="40"/>
      <c r="RCH813" s="40"/>
      <c r="RCI813" s="40"/>
      <c r="RCJ813" s="40"/>
      <c r="RCK813" s="40"/>
      <c r="RCL813" s="40"/>
      <c r="RCM813" s="40"/>
      <c r="RCN813" s="40"/>
      <c r="RCO813" s="40"/>
      <c r="RCP813" s="40"/>
      <c r="RCQ813" s="40"/>
      <c r="RCR813" s="40"/>
      <c r="RCS813" s="40"/>
      <c r="RCT813" s="40"/>
      <c r="RCU813" s="40"/>
      <c r="RCV813" s="40"/>
      <c r="RCW813" s="40"/>
      <c r="RCX813" s="40"/>
      <c r="RCY813" s="40"/>
      <c r="RCZ813" s="40"/>
      <c r="RDA813" s="40"/>
      <c r="RDB813" s="40"/>
      <c r="RDC813" s="40"/>
      <c r="RDD813" s="40"/>
      <c r="RDE813" s="40"/>
      <c r="RDF813" s="40"/>
      <c r="RDG813" s="40"/>
      <c r="RDH813" s="40"/>
      <c r="RDI813" s="40"/>
      <c r="RDJ813" s="40"/>
      <c r="RDK813" s="40"/>
      <c r="RDL813" s="40"/>
      <c r="RDM813" s="40"/>
      <c r="RDN813" s="40"/>
      <c r="RDO813" s="40"/>
      <c r="RDP813" s="40"/>
      <c r="RDQ813" s="40"/>
      <c r="RDR813" s="40"/>
      <c r="RDS813" s="40"/>
      <c r="RDT813" s="40"/>
      <c r="RDU813" s="40"/>
      <c r="RDV813" s="40"/>
      <c r="RDW813" s="40"/>
      <c r="RDX813" s="40"/>
      <c r="RDY813" s="40"/>
      <c r="RDZ813" s="40"/>
      <c r="REA813" s="40"/>
      <c r="REB813" s="40"/>
      <c r="REC813" s="40"/>
      <c r="RED813" s="40"/>
      <c r="REE813" s="40"/>
      <c r="REF813" s="40"/>
      <c r="REG813" s="40"/>
      <c r="REH813" s="40"/>
      <c r="REI813" s="40"/>
      <c r="REJ813" s="40"/>
      <c r="REK813" s="40"/>
      <c r="REL813" s="40"/>
      <c r="REM813" s="40"/>
      <c r="REN813" s="40"/>
      <c r="REO813" s="40"/>
      <c r="REP813" s="40"/>
      <c r="REQ813" s="40"/>
      <c r="RER813" s="40"/>
      <c r="RES813" s="40"/>
      <c r="RET813" s="40"/>
      <c r="REU813" s="40"/>
      <c r="REV813" s="40"/>
      <c r="REW813" s="40"/>
      <c r="REX813" s="40"/>
      <c r="REY813" s="40"/>
      <c r="REZ813" s="40"/>
      <c r="RFA813" s="40"/>
      <c r="RFB813" s="40"/>
      <c r="RFC813" s="40"/>
      <c r="RFD813" s="40"/>
      <c r="RFE813" s="40"/>
      <c r="RFF813" s="40"/>
      <c r="RFG813" s="40"/>
      <c r="RFH813" s="40"/>
      <c r="RFI813" s="40"/>
      <c r="RFJ813" s="40"/>
      <c r="RFK813" s="40"/>
      <c r="RFL813" s="40"/>
      <c r="RFM813" s="40"/>
      <c r="RFN813" s="40"/>
      <c r="RFO813" s="40"/>
      <c r="RFP813" s="40"/>
      <c r="RFQ813" s="40"/>
      <c r="RFR813" s="40"/>
      <c r="RFS813" s="40"/>
      <c r="RFT813" s="40"/>
      <c r="RFU813" s="40"/>
      <c r="RFV813" s="40"/>
      <c r="RFW813" s="40"/>
      <c r="RFX813" s="40"/>
      <c r="RFY813" s="40"/>
      <c r="RFZ813" s="40"/>
      <c r="RGA813" s="40"/>
      <c r="RGB813" s="40"/>
      <c r="RGC813" s="40"/>
      <c r="RGD813" s="40"/>
      <c r="RGE813" s="40"/>
      <c r="RGF813" s="40"/>
      <c r="RGG813" s="40"/>
      <c r="RGH813" s="40"/>
      <c r="RGI813" s="40"/>
      <c r="RGJ813" s="40"/>
      <c r="RGK813" s="40"/>
      <c r="RGL813" s="40"/>
      <c r="RGM813" s="40"/>
      <c r="RGN813" s="40"/>
      <c r="RGO813" s="40"/>
      <c r="RGP813" s="40"/>
      <c r="RGQ813" s="40"/>
      <c r="RGR813" s="40"/>
      <c r="RGS813" s="40"/>
      <c r="RGT813" s="40"/>
      <c r="RGU813" s="40"/>
      <c r="RGV813" s="40"/>
      <c r="RGW813" s="40"/>
      <c r="RGX813" s="40"/>
      <c r="RGY813" s="40"/>
      <c r="RGZ813" s="40"/>
      <c r="RHA813" s="40"/>
      <c r="RHB813" s="40"/>
      <c r="RHC813" s="40"/>
      <c r="RHD813" s="40"/>
      <c r="RHE813" s="40"/>
      <c r="RHF813" s="40"/>
      <c r="RHG813" s="40"/>
      <c r="RHH813" s="40"/>
      <c r="RHI813" s="40"/>
      <c r="RHJ813" s="40"/>
      <c r="RHK813" s="40"/>
      <c r="RHL813" s="40"/>
      <c r="RHM813" s="40"/>
      <c r="RHN813" s="40"/>
      <c r="RHO813" s="40"/>
      <c r="RHP813" s="40"/>
      <c r="RHQ813" s="40"/>
      <c r="RHR813" s="40"/>
      <c r="RHS813" s="40"/>
      <c r="RHT813" s="40"/>
      <c r="RHU813" s="40"/>
      <c r="RHV813" s="40"/>
      <c r="RHW813" s="40"/>
      <c r="RHX813" s="40"/>
      <c r="RHY813" s="40"/>
      <c r="RHZ813" s="40"/>
      <c r="RIA813" s="40"/>
      <c r="RIB813" s="40"/>
      <c r="RIC813" s="40"/>
      <c r="RID813" s="40"/>
      <c r="RIE813" s="40"/>
      <c r="RIF813" s="40"/>
      <c r="RIG813" s="40"/>
      <c r="RIH813" s="40"/>
      <c r="RII813" s="40"/>
      <c r="RIJ813" s="40"/>
      <c r="RIK813" s="40"/>
      <c r="RIL813" s="40"/>
      <c r="RIM813" s="40"/>
      <c r="RIN813" s="40"/>
      <c r="RIO813" s="40"/>
      <c r="RIP813" s="40"/>
      <c r="RIQ813" s="40"/>
      <c r="RIR813" s="40"/>
      <c r="RIS813" s="40"/>
      <c r="RIT813" s="40"/>
      <c r="RIU813" s="40"/>
      <c r="RIV813" s="40"/>
      <c r="RIW813" s="40"/>
      <c r="RIX813" s="40"/>
      <c r="RIY813" s="40"/>
      <c r="RIZ813" s="40"/>
      <c r="RJA813" s="40"/>
      <c r="RJB813" s="40"/>
      <c r="RJC813" s="40"/>
      <c r="RJD813" s="40"/>
      <c r="RJE813" s="40"/>
      <c r="RJF813" s="40"/>
      <c r="RJG813" s="40"/>
      <c r="RJH813" s="40"/>
      <c r="RJI813" s="40"/>
      <c r="RJJ813" s="40"/>
      <c r="RJK813" s="40"/>
      <c r="RJL813" s="40"/>
      <c r="RJM813" s="40"/>
      <c r="RJN813" s="40"/>
      <c r="RJO813" s="40"/>
      <c r="RJP813" s="40"/>
      <c r="RJQ813" s="40"/>
      <c r="RJR813" s="40"/>
      <c r="RJS813" s="40"/>
      <c r="RJT813" s="40"/>
      <c r="RJU813" s="40"/>
      <c r="RJV813" s="40"/>
      <c r="RJW813" s="40"/>
      <c r="RJX813" s="40"/>
      <c r="RJY813" s="40"/>
      <c r="RJZ813" s="40"/>
      <c r="RKA813" s="40"/>
      <c r="RKB813" s="40"/>
      <c r="RKC813" s="40"/>
      <c r="RKD813" s="40"/>
      <c r="RKE813" s="40"/>
      <c r="RKF813" s="40"/>
      <c r="RKG813" s="40"/>
      <c r="RKH813" s="40"/>
      <c r="RKI813" s="40"/>
      <c r="RKJ813" s="40"/>
      <c r="RKK813" s="40"/>
      <c r="RKL813" s="40"/>
      <c r="RKM813" s="40"/>
      <c r="RKN813" s="40"/>
      <c r="RKO813" s="40"/>
      <c r="RKP813" s="40"/>
      <c r="RKQ813" s="40"/>
      <c r="RKR813" s="40"/>
      <c r="RKS813" s="40"/>
      <c r="RKT813" s="40"/>
      <c r="RKU813" s="40"/>
      <c r="RKV813" s="40"/>
      <c r="RKW813" s="40"/>
      <c r="RKX813" s="40"/>
      <c r="RKY813" s="40"/>
      <c r="RKZ813" s="40"/>
      <c r="RLA813" s="40"/>
      <c r="RLB813" s="40"/>
      <c r="RLC813" s="40"/>
      <c r="RLD813" s="40"/>
      <c r="RLE813" s="40"/>
      <c r="RLF813" s="40"/>
      <c r="RLG813" s="40"/>
      <c r="RLH813" s="40"/>
      <c r="RLI813" s="40"/>
      <c r="RLJ813" s="40"/>
      <c r="RLK813" s="40"/>
      <c r="RLL813" s="40"/>
      <c r="RLM813" s="40"/>
      <c r="RLN813" s="40"/>
      <c r="RLO813" s="40"/>
      <c r="RLP813" s="40"/>
      <c r="RLQ813" s="40"/>
      <c r="RLR813" s="40"/>
      <c r="RLS813" s="40"/>
      <c r="RLT813" s="40"/>
      <c r="RLU813" s="40"/>
      <c r="RLV813" s="40"/>
      <c r="RLW813" s="40"/>
      <c r="RLX813" s="40"/>
      <c r="RLY813" s="40"/>
      <c r="RLZ813" s="40"/>
      <c r="RMA813" s="40"/>
      <c r="RMB813" s="40"/>
      <c r="RMC813" s="40"/>
      <c r="RMD813" s="40"/>
      <c r="RME813" s="40"/>
      <c r="RMF813" s="40"/>
      <c r="RMG813" s="40"/>
      <c r="RMH813" s="40"/>
      <c r="RMI813" s="40"/>
      <c r="RMJ813" s="40"/>
      <c r="RMK813" s="40"/>
      <c r="RML813" s="40"/>
      <c r="RMM813" s="40"/>
      <c r="RMN813" s="40"/>
      <c r="RMO813" s="40"/>
      <c r="RMP813" s="40"/>
      <c r="RMQ813" s="40"/>
      <c r="RMR813" s="40"/>
      <c r="RMS813" s="40"/>
      <c r="RMT813" s="40"/>
      <c r="RMU813" s="40"/>
      <c r="RMV813" s="40"/>
      <c r="RMW813" s="40"/>
      <c r="RMX813" s="40"/>
      <c r="RMY813" s="40"/>
      <c r="RMZ813" s="40"/>
      <c r="RNA813" s="40"/>
      <c r="RNB813" s="40"/>
      <c r="RNC813" s="40"/>
      <c r="RND813" s="40"/>
      <c r="RNE813" s="40"/>
      <c r="RNF813" s="40"/>
      <c r="RNG813" s="40"/>
      <c r="RNH813" s="40"/>
      <c r="RNI813" s="40"/>
      <c r="RNJ813" s="40"/>
      <c r="RNK813" s="40"/>
      <c r="RNL813" s="40"/>
      <c r="RNM813" s="40"/>
      <c r="RNN813" s="40"/>
      <c r="RNO813" s="40"/>
      <c r="RNP813" s="40"/>
      <c r="RNQ813" s="40"/>
      <c r="RNR813" s="40"/>
      <c r="RNS813" s="40"/>
      <c r="RNT813" s="40"/>
      <c r="RNU813" s="40"/>
      <c r="RNV813" s="40"/>
      <c r="RNW813" s="40"/>
      <c r="RNX813" s="40"/>
      <c r="RNY813" s="40"/>
      <c r="RNZ813" s="40"/>
      <c r="ROA813" s="40"/>
      <c r="ROB813" s="40"/>
      <c r="ROC813" s="40"/>
      <c r="ROD813" s="40"/>
      <c r="ROE813" s="40"/>
      <c r="ROF813" s="40"/>
      <c r="ROG813" s="40"/>
      <c r="ROH813" s="40"/>
      <c r="ROI813" s="40"/>
      <c r="ROJ813" s="40"/>
      <c r="ROK813" s="40"/>
      <c r="ROL813" s="40"/>
      <c r="ROM813" s="40"/>
      <c r="RON813" s="40"/>
      <c r="ROO813" s="40"/>
      <c r="ROP813" s="40"/>
      <c r="ROQ813" s="40"/>
      <c r="ROR813" s="40"/>
      <c r="ROS813" s="40"/>
      <c r="ROT813" s="40"/>
      <c r="ROU813" s="40"/>
      <c r="ROV813" s="40"/>
      <c r="ROW813" s="40"/>
      <c r="ROX813" s="40"/>
      <c r="ROY813" s="40"/>
      <c r="ROZ813" s="40"/>
      <c r="RPA813" s="40"/>
      <c r="RPB813" s="40"/>
      <c r="RPC813" s="40"/>
      <c r="RPD813" s="40"/>
      <c r="RPE813" s="40"/>
      <c r="RPF813" s="40"/>
      <c r="RPG813" s="40"/>
      <c r="RPH813" s="40"/>
      <c r="RPI813" s="40"/>
      <c r="RPJ813" s="40"/>
      <c r="RPK813" s="40"/>
      <c r="RPL813" s="40"/>
      <c r="RPM813" s="40"/>
      <c r="RPN813" s="40"/>
      <c r="RPO813" s="40"/>
      <c r="RPP813" s="40"/>
      <c r="RPQ813" s="40"/>
      <c r="RPR813" s="40"/>
      <c r="RPS813" s="40"/>
      <c r="RPT813" s="40"/>
      <c r="RPU813" s="40"/>
      <c r="RPV813" s="40"/>
      <c r="RPW813" s="40"/>
      <c r="RPX813" s="40"/>
      <c r="RPY813" s="40"/>
      <c r="RPZ813" s="40"/>
      <c r="RQA813" s="40"/>
      <c r="RQB813" s="40"/>
      <c r="RQC813" s="40"/>
      <c r="RQD813" s="40"/>
      <c r="RQE813" s="40"/>
      <c r="RQF813" s="40"/>
      <c r="RQG813" s="40"/>
      <c r="RQH813" s="40"/>
      <c r="RQI813" s="40"/>
      <c r="RQJ813" s="40"/>
      <c r="RQK813" s="40"/>
      <c r="RQL813" s="40"/>
      <c r="RQM813" s="40"/>
      <c r="RQN813" s="40"/>
      <c r="RQO813" s="40"/>
      <c r="RQP813" s="40"/>
      <c r="RQQ813" s="40"/>
      <c r="RQR813" s="40"/>
      <c r="RQS813" s="40"/>
      <c r="RQT813" s="40"/>
      <c r="RQU813" s="40"/>
      <c r="RQV813" s="40"/>
      <c r="RQW813" s="40"/>
      <c r="RQX813" s="40"/>
      <c r="RQY813" s="40"/>
      <c r="RQZ813" s="40"/>
      <c r="RRA813" s="40"/>
      <c r="RRB813" s="40"/>
      <c r="RRC813" s="40"/>
      <c r="RRD813" s="40"/>
      <c r="RRE813" s="40"/>
      <c r="RRF813" s="40"/>
      <c r="RRG813" s="40"/>
      <c r="RRH813" s="40"/>
      <c r="RRI813" s="40"/>
      <c r="RRJ813" s="40"/>
      <c r="RRK813" s="40"/>
      <c r="RRL813" s="40"/>
      <c r="RRM813" s="40"/>
      <c r="RRN813" s="40"/>
      <c r="RRO813" s="40"/>
      <c r="RRP813" s="40"/>
      <c r="RRQ813" s="40"/>
      <c r="RRR813" s="40"/>
      <c r="RRS813" s="40"/>
      <c r="RRT813" s="40"/>
      <c r="RRU813" s="40"/>
      <c r="RRV813" s="40"/>
      <c r="RRW813" s="40"/>
      <c r="RRX813" s="40"/>
      <c r="RRY813" s="40"/>
      <c r="RRZ813" s="40"/>
      <c r="RSA813" s="40"/>
      <c r="RSB813" s="40"/>
      <c r="RSC813" s="40"/>
      <c r="RSD813" s="40"/>
      <c r="RSE813" s="40"/>
      <c r="RSF813" s="40"/>
      <c r="RSG813" s="40"/>
      <c r="RSH813" s="40"/>
      <c r="RSI813" s="40"/>
      <c r="RSJ813" s="40"/>
      <c r="RSK813" s="40"/>
      <c r="RSL813" s="40"/>
      <c r="RSM813" s="40"/>
      <c r="RSN813" s="40"/>
      <c r="RSO813" s="40"/>
      <c r="RSP813" s="40"/>
      <c r="RSQ813" s="40"/>
      <c r="RSR813" s="40"/>
      <c r="RSS813" s="40"/>
      <c r="RST813" s="40"/>
      <c r="RSU813" s="40"/>
      <c r="RSV813" s="40"/>
      <c r="RSW813" s="40"/>
      <c r="RSX813" s="40"/>
      <c r="RSY813" s="40"/>
      <c r="RSZ813" s="40"/>
      <c r="RTA813" s="40"/>
      <c r="RTB813" s="40"/>
      <c r="RTC813" s="40"/>
      <c r="RTD813" s="40"/>
      <c r="RTE813" s="40"/>
      <c r="RTF813" s="40"/>
      <c r="RTG813" s="40"/>
      <c r="RTH813" s="40"/>
      <c r="RTI813" s="40"/>
      <c r="RTJ813" s="40"/>
      <c r="RTK813" s="40"/>
      <c r="RTL813" s="40"/>
      <c r="RTM813" s="40"/>
      <c r="RTN813" s="40"/>
      <c r="RTO813" s="40"/>
      <c r="RTP813" s="40"/>
      <c r="RTQ813" s="40"/>
      <c r="RTR813" s="40"/>
      <c r="RTS813" s="40"/>
      <c r="RTT813" s="40"/>
      <c r="RTU813" s="40"/>
      <c r="RTV813" s="40"/>
      <c r="RTW813" s="40"/>
      <c r="RTX813" s="40"/>
      <c r="RTY813" s="40"/>
      <c r="RTZ813" s="40"/>
      <c r="RUA813" s="40"/>
      <c r="RUB813" s="40"/>
      <c r="RUC813" s="40"/>
      <c r="RUD813" s="40"/>
      <c r="RUE813" s="40"/>
      <c r="RUF813" s="40"/>
      <c r="RUG813" s="40"/>
      <c r="RUH813" s="40"/>
      <c r="RUI813" s="40"/>
      <c r="RUJ813" s="40"/>
      <c r="RUK813" s="40"/>
      <c r="RUL813" s="40"/>
      <c r="RUM813" s="40"/>
      <c r="RUN813" s="40"/>
      <c r="RUO813" s="40"/>
      <c r="RUP813" s="40"/>
      <c r="RUQ813" s="40"/>
      <c r="RUR813" s="40"/>
      <c r="RUS813" s="40"/>
      <c r="RUT813" s="40"/>
      <c r="RUU813" s="40"/>
      <c r="RUV813" s="40"/>
      <c r="RUW813" s="40"/>
      <c r="RUX813" s="40"/>
      <c r="RUY813" s="40"/>
      <c r="RUZ813" s="40"/>
      <c r="RVA813" s="40"/>
      <c r="RVB813" s="40"/>
      <c r="RVC813" s="40"/>
      <c r="RVD813" s="40"/>
      <c r="RVE813" s="40"/>
      <c r="RVF813" s="40"/>
      <c r="RVG813" s="40"/>
      <c r="RVH813" s="40"/>
      <c r="RVI813" s="40"/>
      <c r="RVJ813" s="40"/>
      <c r="RVK813" s="40"/>
      <c r="RVL813" s="40"/>
      <c r="RVM813" s="40"/>
      <c r="RVN813" s="40"/>
      <c r="RVO813" s="40"/>
      <c r="RVP813" s="40"/>
      <c r="RVQ813" s="40"/>
      <c r="RVR813" s="40"/>
      <c r="RVS813" s="40"/>
      <c r="RVT813" s="40"/>
      <c r="RVU813" s="40"/>
      <c r="RVV813" s="40"/>
      <c r="RVW813" s="40"/>
      <c r="RVX813" s="40"/>
      <c r="RVY813" s="40"/>
      <c r="RVZ813" s="40"/>
      <c r="RWA813" s="40"/>
      <c r="RWB813" s="40"/>
      <c r="RWC813" s="40"/>
      <c r="RWD813" s="40"/>
      <c r="RWE813" s="40"/>
      <c r="RWF813" s="40"/>
      <c r="RWG813" s="40"/>
      <c r="RWH813" s="40"/>
      <c r="RWI813" s="40"/>
      <c r="RWJ813" s="40"/>
      <c r="RWK813" s="40"/>
      <c r="RWL813" s="40"/>
      <c r="RWM813" s="40"/>
      <c r="RWN813" s="40"/>
      <c r="RWO813" s="40"/>
      <c r="RWP813" s="40"/>
      <c r="RWQ813" s="40"/>
      <c r="RWR813" s="40"/>
      <c r="RWS813" s="40"/>
      <c r="RWT813" s="40"/>
      <c r="RWU813" s="40"/>
      <c r="RWV813" s="40"/>
      <c r="RWW813" s="40"/>
      <c r="RWX813" s="40"/>
      <c r="RWY813" s="40"/>
      <c r="RWZ813" s="40"/>
      <c r="RXA813" s="40"/>
      <c r="RXB813" s="40"/>
      <c r="RXC813" s="40"/>
      <c r="RXD813" s="40"/>
      <c r="RXE813" s="40"/>
      <c r="RXF813" s="40"/>
      <c r="RXG813" s="40"/>
      <c r="RXH813" s="40"/>
      <c r="RXI813" s="40"/>
      <c r="RXJ813" s="40"/>
      <c r="RXK813" s="40"/>
      <c r="RXL813" s="40"/>
      <c r="RXM813" s="40"/>
      <c r="RXN813" s="40"/>
      <c r="RXO813" s="40"/>
      <c r="RXP813" s="40"/>
      <c r="RXQ813" s="40"/>
      <c r="RXR813" s="40"/>
      <c r="RXS813" s="40"/>
      <c r="RXT813" s="40"/>
      <c r="RXU813" s="40"/>
      <c r="RXV813" s="40"/>
      <c r="RXW813" s="40"/>
      <c r="RXX813" s="40"/>
      <c r="RXY813" s="40"/>
      <c r="RXZ813" s="40"/>
      <c r="RYA813" s="40"/>
      <c r="RYB813" s="40"/>
      <c r="RYC813" s="40"/>
      <c r="RYD813" s="40"/>
      <c r="RYE813" s="40"/>
      <c r="RYF813" s="40"/>
      <c r="RYG813" s="40"/>
      <c r="RYH813" s="40"/>
      <c r="RYI813" s="40"/>
      <c r="RYJ813" s="40"/>
      <c r="RYK813" s="40"/>
      <c r="RYL813" s="40"/>
      <c r="RYM813" s="40"/>
      <c r="RYN813" s="40"/>
      <c r="RYO813" s="40"/>
      <c r="RYP813" s="40"/>
      <c r="RYQ813" s="40"/>
      <c r="RYR813" s="40"/>
      <c r="RYS813" s="40"/>
      <c r="RYT813" s="40"/>
      <c r="RYU813" s="40"/>
      <c r="RYV813" s="40"/>
      <c r="RYW813" s="40"/>
      <c r="RYX813" s="40"/>
      <c r="RYY813" s="40"/>
      <c r="RYZ813" s="40"/>
      <c r="RZA813" s="40"/>
      <c r="RZB813" s="40"/>
      <c r="RZC813" s="40"/>
      <c r="RZD813" s="40"/>
      <c r="RZE813" s="40"/>
      <c r="RZF813" s="40"/>
      <c r="RZG813" s="40"/>
      <c r="RZH813" s="40"/>
      <c r="RZI813" s="40"/>
      <c r="RZJ813" s="40"/>
      <c r="RZK813" s="40"/>
      <c r="RZL813" s="40"/>
      <c r="RZM813" s="40"/>
      <c r="RZN813" s="40"/>
      <c r="RZO813" s="40"/>
      <c r="RZP813" s="40"/>
      <c r="RZQ813" s="40"/>
      <c r="RZR813" s="40"/>
      <c r="RZS813" s="40"/>
      <c r="RZT813" s="40"/>
      <c r="RZU813" s="40"/>
      <c r="RZV813" s="40"/>
      <c r="RZW813" s="40"/>
      <c r="RZX813" s="40"/>
      <c r="RZY813" s="40"/>
      <c r="RZZ813" s="40"/>
      <c r="SAA813" s="40"/>
      <c r="SAB813" s="40"/>
      <c r="SAC813" s="40"/>
      <c r="SAD813" s="40"/>
      <c r="SAE813" s="40"/>
      <c r="SAF813" s="40"/>
      <c r="SAG813" s="40"/>
      <c r="SAH813" s="40"/>
      <c r="SAI813" s="40"/>
      <c r="SAJ813" s="40"/>
      <c r="SAK813" s="40"/>
      <c r="SAL813" s="40"/>
      <c r="SAM813" s="40"/>
      <c r="SAN813" s="40"/>
      <c r="SAO813" s="40"/>
      <c r="SAP813" s="40"/>
      <c r="SAQ813" s="40"/>
      <c r="SAR813" s="40"/>
      <c r="SAS813" s="40"/>
      <c r="SAT813" s="40"/>
      <c r="SAU813" s="40"/>
      <c r="SAV813" s="40"/>
      <c r="SAW813" s="40"/>
      <c r="SAX813" s="40"/>
      <c r="SAY813" s="40"/>
      <c r="SAZ813" s="40"/>
      <c r="SBA813" s="40"/>
      <c r="SBB813" s="40"/>
      <c r="SBC813" s="40"/>
      <c r="SBD813" s="40"/>
      <c r="SBE813" s="40"/>
      <c r="SBF813" s="40"/>
      <c r="SBG813" s="40"/>
      <c r="SBH813" s="40"/>
      <c r="SBI813" s="40"/>
      <c r="SBJ813" s="40"/>
      <c r="SBK813" s="40"/>
      <c r="SBL813" s="40"/>
      <c r="SBM813" s="40"/>
      <c r="SBN813" s="40"/>
      <c r="SBO813" s="40"/>
      <c r="SBP813" s="40"/>
      <c r="SBQ813" s="40"/>
      <c r="SBR813" s="40"/>
      <c r="SBS813" s="40"/>
      <c r="SBT813" s="40"/>
      <c r="SBU813" s="40"/>
      <c r="SBV813" s="40"/>
      <c r="SBW813" s="40"/>
      <c r="SBX813" s="40"/>
      <c r="SBY813" s="40"/>
      <c r="SBZ813" s="40"/>
      <c r="SCA813" s="40"/>
      <c r="SCB813" s="40"/>
      <c r="SCC813" s="40"/>
      <c r="SCD813" s="40"/>
      <c r="SCE813" s="40"/>
      <c r="SCF813" s="40"/>
      <c r="SCG813" s="40"/>
      <c r="SCH813" s="40"/>
      <c r="SCI813" s="40"/>
      <c r="SCJ813" s="40"/>
      <c r="SCK813" s="40"/>
      <c r="SCL813" s="40"/>
      <c r="SCM813" s="40"/>
      <c r="SCN813" s="40"/>
      <c r="SCO813" s="40"/>
      <c r="SCP813" s="40"/>
      <c r="SCQ813" s="40"/>
      <c r="SCR813" s="40"/>
      <c r="SCS813" s="40"/>
      <c r="SCT813" s="40"/>
      <c r="SCU813" s="40"/>
      <c r="SCV813" s="40"/>
      <c r="SCW813" s="40"/>
      <c r="SCX813" s="40"/>
      <c r="SCY813" s="40"/>
      <c r="SCZ813" s="40"/>
      <c r="SDA813" s="40"/>
      <c r="SDB813" s="40"/>
      <c r="SDC813" s="40"/>
      <c r="SDD813" s="40"/>
      <c r="SDE813" s="40"/>
      <c r="SDF813" s="40"/>
      <c r="SDG813" s="40"/>
      <c r="SDH813" s="40"/>
      <c r="SDI813" s="40"/>
      <c r="SDJ813" s="40"/>
      <c r="SDK813" s="40"/>
      <c r="SDL813" s="40"/>
      <c r="SDM813" s="40"/>
      <c r="SDN813" s="40"/>
      <c r="SDO813" s="40"/>
      <c r="SDP813" s="40"/>
      <c r="SDQ813" s="40"/>
      <c r="SDR813" s="40"/>
      <c r="SDS813" s="40"/>
      <c r="SDT813" s="40"/>
      <c r="SDU813" s="40"/>
      <c r="SDV813" s="40"/>
      <c r="SDW813" s="40"/>
      <c r="SDX813" s="40"/>
      <c r="SDY813" s="40"/>
      <c r="SDZ813" s="40"/>
      <c r="SEA813" s="40"/>
      <c r="SEB813" s="40"/>
      <c r="SEC813" s="40"/>
      <c r="SED813" s="40"/>
      <c r="SEE813" s="40"/>
      <c r="SEF813" s="40"/>
      <c r="SEG813" s="40"/>
      <c r="SEH813" s="40"/>
      <c r="SEI813" s="40"/>
      <c r="SEJ813" s="40"/>
      <c r="SEK813" s="40"/>
      <c r="SEL813" s="40"/>
      <c r="SEM813" s="40"/>
      <c r="SEN813" s="40"/>
      <c r="SEO813" s="40"/>
      <c r="SEP813" s="40"/>
      <c r="SEQ813" s="40"/>
      <c r="SER813" s="40"/>
      <c r="SES813" s="40"/>
      <c r="SET813" s="40"/>
      <c r="SEU813" s="40"/>
      <c r="SEV813" s="40"/>
      <c r="SEW813" s="40"/>
      <c r="SEX813" s="40"/>
      <c r="SEY813" s="40"/>
      <c r="SEZ813" s="40"/>
      <c r="SFA813" s="40"/>
      <c r="SFB813" s="40"/>
      <c r="SFC813" s="40"/>
      <c r="SFD813" s="40"/>
      <c r="SFE813" s="40"/>
      <c r="SFF813" s="40"/>
      <c r="SFG813" s="40"/>
      <c r="SFH813" s="40"/>
      <c r="SFI813" s="40"/>
      <c r="SFJ813" s="40"/>
      <c r="SFK813" s="40"/>
      <c r="SFL813" s="40"/>
      <c r="SFM813" s="40"/>
      <c r="SFN813" s="40"/>
      <c r="SFO813" s="40"/>
      <c r="SFP813" s="40"/>
      <c r="SFQ813" s="40"/>
      <c r="SFR813" s="40"/>
      <c r="SFS813" s="40"/>
      <c r="SFT813" s="40"/>
      <c r="SFU813" s="40"/>
      <c r="SFV813" s="40"/>
      <c r="SFW813" s="40"/>
      <c r="SFX813" s="40"/>
      <c r="SFY813" s="40"/>
      <c r="SFZ813" s="40"/>
      <c r="SGA813" s="40"/>
      <c r="SGB813" s="40"/>
      <c r="SGC813" s="40"/>
      <c r="SGD813" s="40"/>
      <c r="SGE813" s="40"/>
      <c r="SGF813" s="40"/>
      <c r="SGG813" s="40"/>
      <c r="SGH813" s="40"/>
      <c r="SGI813" s="40"/>
      <c r="SGJ813" s="40"/>
      <c r="SGK813" s="40"/>
      <c r="SGL813" s="40"/>
      <c r="SGM813" s="40"/>
      <c r="SGN813" s="40"/>
      <c r="SGO813" s="40"/>
      <c r="SGP813" s="40"/>
      <c r="SGQ813" s="40"/>
      <c r="SGR813" s="40"/>
      <c r="SGS813" s="40"/>
      <c r="SGT813" s="40"/>
      <c r="SGU813" s="40"/>
      <c r="SGV813" s="40"/>
      <c r="SGW813" s="40"/>
      <c r="SGX813" s="40"/>
      <c r="SGY813" s="40"/>
      <c r="SGZ813" s="40"/>
      <c r="SHA813" s="40"/>
      <c r="SHB813" s="40"/>
      <c r="SHC813" s="40"/>
      <c r="SHD813" s="40"/>
      <c r="SHE813" s="40"/>
      <c r="SHF813" s="40"/>
      <c r="SHG813" s="40"/>
      <c r="SHH813" s="40"/>
      <c r="SHI813" s="40"/>
      <c r="SHJ813" s="40"/>
      <c r="SHK813" s="40"/>
      <c r="SHL813" s="40"/>
      <c r="SHM813" s="40"/>
      <c r="SHN813" s="40"/>
      <c r="SHO813" s="40"/>
      <c r="SHP813" s="40"/>
      <c r="SHQ813" s="40"/>
      <c r="SHR813" s="40"/>
      <c r="SHS813" s="40"/>
      <c r="SHT813" s="40"/>
      <c r="SHU813" s="40"/>
      <c r="SHV813" s="40"/>
      <c r="SHW813" s="40"/>
      <c r="SHX813" s="40"/>
      <c r="SHY813" s="40"/>
      <c r="SHZ813" s="40"/>
      <c r="SIA813" s="40"/>
      <c r="SIB813" s="40"/>
      <c r="SIC813" s="40"/>
      <c r="SID813" s="40"/>
      <c r="SIE813" s="40"/>
      <c r="SIF813" s="40"/>
      <c r="SIG813" s="40"/>
      <c r="SIH813" s="40"/>
      <c r="SII813" s="40"/>
      <c r="SIJ813" s="40"/>
      <c r="SIK813" s="40"/>
      <c r="SIL813" s="40"/>
      <c r="SIM813" s="40"/>
      <c r="SIN813" s="40"/>
      <c r="SIO813" s="40"/>
      <c r="SIP813" s="40"/>
      <c r="SIQ813" s="40"/>
      <c r="SIR813" s="40"/>
      <c r="SIS813" s="40"/>
      <c r="SIT813" s="40"/>
      <c r="SIU813" s="40"/>
      <c r="SIV813" s="40"/>
      <c r="SIW813" s="40"/>
      <c r="SIX813" s="40"/>
      <c r="SIY813" s="40"/>
      <c r="SIZ813" s="40"/>
      <c r="SJA813" s="40"/>
      <c r="SJB813" s="40"/>
      <c r="SJC813" s="40"/>
      <c r="SJD813" s="40"/>
      <c r="SJE813" s="40"/>
      <c r="SJF813" s="40"/>
      <c r="SJG813" s="40"/>
      <c r="SJH813" s="40"/>
      <c r="SJI813" s="40"/>
      <c r="SJJ813" s="40"/>
      <c r="SJK813" s="40"/>
      <c r="SJL813" s="40"/>
      <c r="SJM813" s="40"/>
      <c r="SJN813" s="40"/>
      <c r="SJO813" s="40"/>
      <c r="SJP813" s="40"/>
      <c r="SJQ813" s="40"/>
      <c r="SJR813" s="40"/>
      <c r="SJS813" s="40"/>
      <c r="SJT813" s="40"/>
      <c r="SJU813" s="40"/>
      <c r="SJV813" s="40"/>
      <c r="SJW813" s="40"/>
      <c r="SJX813" s="40"/>
      <c r="SJY813" s="40"/>
      <c r="SJZ813" s="40"/>
      <c r="SKA813" s="40"/>
      <c r="SKB813" s="40"/>
      <c r="SKC813" s="40"/>
      <c r="SKD813" s="40"/>
      <c r="SKE813" s="40"/>
      <c r="SKF813" s="40"/>
      <c r="SKG813" s="40"/>
      <c r="SKH813" s="40"/>
      <c r="SKI813" s="40"/>
      <c r="SKJ813" s="40"/>
      <c r="SKK813" s="40"/>
      <c r="SKL813" s="40"/>
      <c r="SKM813" s="40"/>
      <c r="SKN813" s="40"/>
      <c r="SKO813" s="40"/>
      <c r="SKP813" s="40"/>
      <c r="SKQ813" s="40"/>
      <c r="SKR813" s="40"/>
      <c r="SKS813" s="40"/>
      <c r="SKT813" s="40"/>
      <c r="SKU813" s="40"/>
      <c r="SKV813" s="40"/>
      <c r="SKW813" s="40"/>
      <c r="SKX813" s="40"/>
      <c r="SKY813" s="40"/>
      <c r="SKZ813" s="40"/>
      <c r="SLA813" s="40"/>
      <c r="SLB813" s="40"/>
      <c r="SLC813" s="40"/>
      <c r="SLD813" s="40"/>
      <c r="SLE813" s="40"/>
      <c r="SLF813" s="40"/>
      <c r="SLG813" s="40"/>
      <c r="SLH813" s="40"/>
      <c r="SLI813" s="40"/>
      <c r="SLJ813" s="40"/>
      <c r="SLK813" s="40"/>
      <c r="SLL813" s="40"/>
      <c r="SLM813" s="40"/>
      <c r="SLN813" s="40"/>
      <c r="SLO813" s="40"/>
      <c r="SLP813" s="40"/>
      <c r="SLQ813" s="40"/>
      <c r="SLR813" s="40"/>
      <c r="SLS813" s="40"/>
      <c r="SLT813" s="40"/>
      <c r="SLU813" s="40"/>
      <c r="SLV813" s="40"/>
      <c r="SLW813" s="40"/>
      <c r="SLX813" s="40"/>
      <c r="SLY813" s="40"/>
      <c r="SLZ813" s="40"/>
      <c r="SMA813" s="40"/>
      <c r="SMB813" s="40"/>
      <c r="SMC813" s="40"/>
      <c r="SMD813" s="40"/>
      <c r="SME813" s="40"/>
      <c r="SMF813" s="40"/>
      <c r="SMG813" s="40"/>
      <c r="SMH813" s="40"/>
      <c r="SMI813" s="40"/>
      <c r="SMJ813" s="40"/>
      <c r="SMK813" s="40"/>
      <c r="SML813" s="40"/>
      <c r="SMM813" s="40"/>
      <c r="SMN813" s="40"/>
      <c r="SMO813" s="40"/>
      <c r="SMP813" s="40"/>
      <c r="SMQ813" s="40"/>
      <c r="SMR813" s="40"/>
      <c r="SMS813" s="40"/>
      <c r="SMT813" s="40"/>
      <c r="SMU813" s="40"/>
      <c r="SMV813" s="40"/>
      <c r="SMW813" s="40"/>
      <c r="SMX813" s="40"/>
      <c r="SMY813" s="40"/>
      <c r="SMZ813" s="40"/>
      <c r="SNA813" s="40"/>
      <c r="SNB813" s="40"/>
      <c r="SNC813" s="40"/>
      <c r="SND813" s="40"/>
      <c r="SNE813" s="40"/>
      <c r="SNF813" s="40"/>
      <c r="SNG813" s="40"/>
      <c r="SNH813" s="40"/>
      <c r="SNI813" s="40"/>
      <c r="SNJ813" s="40"/>
      <c r="SNK813" s="40"/>
      <c r="SNL813" s="40"/>
      <c r="SNM813" s="40"/>
      <c r="SNN813" s="40"/>
      <c r="SNO813" s="40"/>
      <c r="SNP813" s="40"/>
      <c r="SNQ813" s="40"/>
      <c r="SNR813" s="40"/>
      <c r="SNS813" s="40"/>
      <c r="SNT813" s="40"/>
      <c r="SNU813" s="40"/>
      <c r="SNV813" s="40"/>
      <c r="SNW813" s="40"/>
      <c r="SNX813" s="40"/>
      <c r="SNY813" s="40"/>
      <c r="SNZ813" s="40"/>
      <c r="SOA813" s="40"/>
      <c r="SOB813" s="40"/>
      <c r="SOC813" s="40"/>
      <c r="SOD813" s="40"/>
      <c r="SOE813" s="40"/>
      <c r="SOF813" s="40"/>
      <c r="SOG813" s="40"/>
      <c r="SOH813" s="40"/>
      <c r="SOI813" s="40"/>
      <c r="SOJ813" s="40"/>
      <c r="SOK813" s="40"/>
      <c r="SOL813" s="40"/>
      <c r="SOM813" s="40"/>
      <c r="SON813" s="40"/>
      <c r="SOO813" s="40"/>
      <c r="SOP813" s="40"/>
      <c r="SOQ813" s="40"/>
      <c r="SOR813" s="40"/>
      <c r="SOS813" s="40"/>
      <c r="SOT813" s="40"/>
      <c r="SOU813" s="40"/>
      <c r="SOV813" s="40"/>
      <c r="SOW813" s="40"/>
      <c r="SOX813" s="40"/>
      <c r="SOY813" s="40"/>
      <c r="SOZ813" s="40"/>
      <c r="SPA813" s="40"/>
      <c r="SPB813" s="40"/>
      <c r="SPC813" s="40"/>
      <c r="SPD813" s="40"/>
      <c r="SPE813" s="40"/>
      <c r="SPF813" s="40"/>
      <c r="SPG813" s="40"/>
      <c r="SPH813" s="40"/>
      <c r="SPI813" s="40"/>
      <c r="SPJ813" s="40"/>
      <c r="SPK813" s="40"/>
      <c r="SPL813" s="40"/>
      <c r="SPM813" s="40"/>
      <c r="SPN813" s="40"/>
      <c r="SPO813" s="40"/>
      <c r="SPP813" s="40"/>
      <c r="SPQ813" s="40"/>
      <c r="SPR813" s="40"/>
      <c r="SPS813" s="40"/>
      <c r="SPT813" s="40"/>
      <c r="SPU813" s="40"/>
      <c r="SPV813" s="40"/>
      <c r="SPW813" s="40"/>
      <c r="SPX813" s="40"/>
      <c r="SPY813" s="40"/>
      <c r="SPZ813" s="40"/>
      <c r="SQA813" s="40"/>
      <c r="SQB813" s="40"/>
      <c r="SQC813" s="40"/>
      <c r="SQD813" s="40"/>
      <c r="SQE813" s="40"/>
      <c r="SQF813" s="40"/>
      <c r="SQG813" s="40"/>
      <c r="SQH813" s="40"/>
      <c r="SQI813" s="40"/>
      <c r="SQJ813" s="40"/>
      <c r="SQK813" s="40"/>
      <c r="SQL813" s="40"/>
      <c r="SQM813" s="40"/>
      <c r="SQN813" s="40"/>
      <c r="SQO813" s="40"/>
      <c r="SQP813" s="40"/>
      <c r="SQQ813" s="40"/>
      <c r="SQR813" s="40"/>
      <c r="SQS813" s="40"/>
      <c r="SQT813" s="40"/>
      <c r="SQU813" s="40"/>
      <c r="SQV813" s="40"/>
      <c r="SQW813" s="40"/>
      <c r="SQX813" s="40"/>
      <c r="SQY813" s="40"/>
      <c r="SQZ813" s="40"/>
      <c r="SRA813" s="40"/>
      <c r="SRB813" s="40"/>
      <c r="SRC813" s="40"/>
      <c r="SRD813" s="40"/>
      <c r="SRE813" s="40"/>
      <c r="SRF813" s="40"/>
      <c r="SRG813" s="40"/>
      <c r="SRH813" s="40"/>
      <c r="SRI813" s="40"/>
      <c r="SRJ813" s="40"/>
      <c r="SRK813" s="40"/>
      <c r="SRL813" s="40"/>
      <c r="SRM813" s="40"/>
      <c r="SRN813" s="40"/>
      <c r="SRO813" s="40"/>
      <c r="SRP813" s="40"/>
      <c r="SRQ813" s="40"/>
      <c r="SRR813" s="40"/>
      <c r="SRS813" s="40"/>
      <c r="SRT813" s="40"/>
      <c r="SRU813" s="40"/>
      <c r="SRV813" s="40"/>
      <c r="SRW813" s="40"/>
      <c r="SRX813" s="40"/>
      <c r="SRY813" s="40"/>
      <c r="SRZ813" s="40"/>
      <c r="SSA813" s="40"/>
      <c r="SSB813" s="40"/>
      <c r="SSC813" s="40"/>
      <c r="SSD813" s="40"/>
      <c r="SSE813" s="40"/>
      <c r="SSF813" s="40"/>
      <c r="SSG813" s="40"/>
      <c r="SSH813" s="40"/>
      <c r="SSI813" s="40"/>
      <c r="SSJ813" s="40"/>
      <c r="SSK813" s="40"/>
      <c r="SSL813" s="40"/>
      <c r="SSM813" s="40"/>
      <c r="SSN813" s="40"/>
      <c r="SSO813" s="40"/>
      <c r="SSP813" s="40"/>
      <c r="SSQ813" s="40"/>
      <c r="SSR813" s="40"/>
      <c r="SSS813" s="40"/>
      <c r="SST813" s="40"/>
      <c r="SSU813" s="40"/>
      <c r="SSV813" s="40"/>
      <c r="SSW813" s="40"/>
      <c r="SSX813" s="40"/>
      <c r="SSY813" s="40"/>
      <c r="SSZ813" s="40"/>
      <c r="STA813" s="40"/>
      <c r="STB813" s="40"/>
      <c r="STC813" s="40"/>
      <c r="STD813" s="40"/>
      <c r="STE813" s="40"/>
      <c r="STF813" s="40"/>
      <c r="STG813" s="40"/>
      <c r="STH813" s="40"/>
      <c r="STI813" s="40"/>
      <c r="STJ813" s="40"/>
      <c r="STK813" s="40"/>
      <c r="STL813" s="40"/>
      <c r="STM813" s="40"/>
      <c r="STN813" s="40"/>
      <c r="STO813" s="40"/>
      <c r="STP813" s="40"/>
      <c r="STQ813" s="40"/>
      <c r="STR813" s="40"/>
      <c r="STS813" s="40"/>
      <c r="STT813" s="40"/>
      <c r="STU813" s="40"/>
      <c r="STV813" s="40"/>
      <c r="STW813" s="40"/>
      <c r="STX813" s="40"/>
      <c r="STY813" s="40"/>
      <c r="STZ813" s="40"/>
      <c r="SUA813" s="40"/>
      <c r="SUB813" s="40"/>
      <c r="SUC813" s="40"/>
      <c r="SUD813" s="40"/>
      <c r="SUE813" s="40"/>
      <c r="SUF813" s="40"/>
      <c r="SUG813" s="40"/>
      <c r="SUH813" s="40"/>
      <c r="SUI813" s="40"/>
      <c r="SUJ813" s="40"/>
      <c r="SUK813" s="40"/>
      <c r="SUL813" s="40"/>
      <c r="SUM813" s="40"/>
      <c r="SUN813" s="40"/>
      <c r="SUO813" s="40"/>
      <c r="SUP813" s="40"/>
      <c r="SUQ813" s="40"/>
      <c r="SUR813" s="40"/>
      <c r="SUS813" s="40"/>
      <c r="SUT813" s="40"/>
      <c r="SUU813" s="40"/>
      <c r="SUV813" s="40"/>
      <c r="SUW813" s="40"/>
      <c r="SUX813" s="40"/>
      <c r="SUY813" s="40"/>
      <c r="SUZ813" s="40"/>
      <c r="SVA813" s="40"/>
      <c r="SVB813" s="40"/>
      <c r="SVC813" s="40"/>
      <c r="SVD813" s="40"/>
      <c r="SVE813" s="40"/>
      <c r="SVF813" s="40"/>
      <c r="SVG813" s="40"/>
      <c r="SVH813" s="40"/>
      <c r="SVI813" s="40"/>
      <c r="SVJ813" s="40"/>
      <c r="SVK813" s="40"/>
      <c r="SVL813" s="40"/>
      <c r="SVM813" s="40"/>
      <c r="SVN813" s="40"/>
      <c r="SVO813" s="40"/>
      <c r="SVP813" s="40"/>
      <c r="SVQ813" s="40"/>
      <c r="SVR813" s="40"/>
      <c r="SVS813" s="40"/>
      <c r="SVT813" s="40"/>
      <c r="SVU813" s="40"/>
      <c r="SVV813" s="40"/>
      <c r="SVW813" s="40"/>
      <c r="SVX813" s="40"/>
      <c r="SVY813" s="40"/>
      <c r="SVZ813" s="40"/>
      <c r="SWA813" s="40"/>
      <c r="SWB813" s="40"/>
      <c r="SWC813" s="40"/>
      <c r="SWD813" s="40"/>
      <c r="SWE813" s="40"/>
      <c r="SWF813" s="40"/>
      <c r="SWG813" s="40"/>
      <c r="SWH813" s="40"/>
      <c r="SWI813" s="40"/>
      <c r="SWJ813" s="40"/>
      <c r="SWK813" s="40"/>
      <c r="SWL813" s="40"/>
      <c r="SWM813" s="40"/>
      <c r="SWN813" s="40"/>
      <c r="SWO813" s="40"/>
      <c r="SWP813" s="40"/>
      <c r="SWQ813" s="40"/>
      <c r="SWR813" s="40"/>
      <c r="SWS813" s="40"/>
      <c r="SWT813" s="40"/>
      <c r="SWU813" s="40"/>
      <c r="SWV813" s="40"/>
      <c r="SWW813" s="40"/>
      <c r="SWX813" s="40"/>
      <c r="SWY813" s="40"/>
      <c r="SWZ813" s="40"/>
      <c r="SXA813" s="40"/>
      <c r="SXB813" s="40"/>
      <c r="SXC813" s="40"/>
      <c r="SXD813" s="40"/>
      <c r="SXE813" s="40"/>
      <c r="SXF813" s="40"/>
      <c r="SXG813" s="40"/>
      <c r="SXH813" s="40"/>
      <c r="SXI813" s="40"/>
      <c r="SXJ813" s="40"/>
      <c r="SXK813" s="40"/>
      <c r="SXL813" s="40"/>
      <c r="SXM813" s="40"/>
      <c r="SXN813" s="40"/>
      <c r="SXO813" s="40"/>
      <c r="SXP813" s="40"/>
      <c r="SXQ813" s="40"/>
      <c r="SXR813" s="40"/>
      <c r="SXS813" s="40"/>
      <c r="SXT813" s="40"/>
      <c r="SXU813" s="40"/>
      <c r="SXV813" s="40"/>
      <c r="SXW813" s="40"/>
      <c r="SXX813" s="40"/>
      <c r="SXY813" s="40"/>
      <c r="SXZ813" s="40"/>
      <c r="SYA813" s="40"/>
      <c r="SYB813" s="40"/>
      <c r="SYC813" s="40"/>
      <c r="SYD813" s="40"/>
      <c r="SYE813" s="40"/>
      <c r="SYF813" s="40"/>
      <c r="SYG813" s="40"/>
      <c r="SYH813" s="40"/>
      <c r="SYI813" s="40"/>
      <c r="SYJ813" s="40"/>
      <c r="SYK813" s="40"/>
      <c r="SYL813" s="40"/>
      <c r="SYM813" s="40"/>
      <c r="SYN813" s="40"/>
      <c r="SYO813" s="40"/>
      <c r="SYP813" s="40"/>
      <c r="SYQ813" s="40"/>
      <c r="SYR813" s="40"/>
      <c r="SYS813" s="40"/>
      <c r="SYT813" s="40"/>
      <c r="SYU813" s="40"/>
      <c r="SYV813" s="40"/>
      <c r="SYW813" s="40"/>
      <c r="SYX813" s="40"/>
      <c r="SYY813" s="40"/>
      <c r="SYZ813" s="40"/>
      <c r="SZA813" s="40"/>
      <c r="SZB813" s="40"/>
      <c r="SZC813" s="40"/>
      <c r="SZD813" s="40"/>
      <c r="SZE813" s="40"/>
      <c r="SZF813" s="40"/>
      <c r="SZG813" s="40"/>
      <c r="SZH813" s="40"/>
      <c r="SZI813" s="40"/>
      <c r="SZJ813" s="40"/>
      <c r="SZK813" s="40"/>
      <c r="SZL813" s="40"/>
      <c r="SZM813" s="40"/>
      <c r="SZN813" s="40"/>
      <c r="SZO813" s="40"/>
      <c r="SZP813" s="40"/>
      <c r="SZQ813" s="40"/>
      <c r="SZR813" s="40"/>
      <c r="SZS813" s="40"/>
      <c r="SZT813" s="40"/>
      <c r="SZU813" s="40"/>
      <c r="SZV813" s="40"/>
      <c r="SZW813" s="40"/>
      <c r="SZX813" s="40"/>
      <c r="SZY813" s="40"/>
      <c r="SZZ813" s="40"/>
      <c r="TAA813" s="40"/>
      <c r="TAB813" s="40"/>
      <c r="TAC813" s="40"/>
      <c r="TAD813" s="40"/>
      <c r="TAE813" s="40"/>
      <c r="TAF813" s="40"/>
      <c r="TAG813" s="40"/>
      <c r="TAH813" s="40"/>
      <c r="TAI813" s="40"/>
      <c r="TAJ813" s="40"/>
      <c r="TAK813" s="40"/>
      <c r="TAL813" s="40"/>
      <c r="TAM813" s="40"/>
      <c r="TAN813" s="40"/>
      <c r="TAO813" s="40"/>
      <c r="TAP813" s="40"/>
      <c r="TAQ813" s="40"/>
      <c r="TAR813" s="40"/>
      <c r="TAS813" s="40"/>
      <c r="TAT813" s="40"/>
      <c r="TAU813" s="40"/>
      <c r="TAV813" s="40"/>
      <c r="TAW813" s="40"/>
      <c r="TAX813" s="40"/>
      <c r="TAY813" s="40"/>
      <c r="TAZ813" s="40"/>
      <c r="TBA813" s="40"/>
      <c r="TBB813" s="40"/>
      <c r="TBC813" s="40"/>
      <c r="TBD813" s="40"/>
      <c r="TBE813" s="40"/>
      <c r="TBF813" s="40"/>
      <c r="TBG813" s="40"/>
      <c r="TBH813" s="40"/>
      <c r="TBI813" s="40"/>
      <c r="TBJ813" s="40"/>
      <c r="TBK813" s="40"/>
      <c r="TBL813" s="40"/>
      <c r="TBM813" s="40"/>
      <c r="TBN813" s="40"/>
      <c r="TBO813" s="40"/>
      <c r="TBP813" s="40"/>
      <c r="TBQ813" s="40"/>
      <c r="TBR813" s="40"/>
      <c r="TBS813" s="40"/>
      <c r="TBT813" s="40"/>
      <c r="TBU813" s="40"/>
      <c r="TBV813" s="40"/>
      <c r="TBW813" s="40"/>
      <c r="TBX813" s="40"/>
      <c r="TBY813" s="40"/>
      <c r="TBZ813" s="40"/>
      <c r="TCA813" s="40"/>
      <c r="TCB813" s="40"/>
      <c r="TCC813" s="40"/>
      <c r="TCD813" s="40"/>
      <c r="TCE813" s="40"/>
      <c r="TCF813" s="40"/>
      <c r="TCG813" s="40"/>
      <c r="TCH813" s="40"/>
      <c r="TCI813" s="40"/>
      <c r="TCJ813" s="40"/>
      <c r="TCK813" s="40"/>
      <c r="TCL813" s="40"/>
      <c r="TCM813" s="40"/>
      <c r="TCN813" s="40"/>
      <c r="TCO813" s="40"/>
      <c r="TCP813" s="40"/>
      <c r="TCQ813" s="40"/>
      <c r="TCR813" s="40"/>
      <c r="TCS813" s="40"/>
      <c r="TCT813" s="40"/>
      <c r="TCU813" s="40"/>
      <c r="TCV813" s="40"/>
      <c r="TCW813" s="40"/>
      <c r="TCX813" s="40"/>
      <c r="TCY813" s="40"/>
      <c r="TCZ813" s="40"/>
      <c r="TDA813" s="40"/>
      <c r="TDB813" s="40"/>
      <c r="TDC813" s="40"/>
      <c r="TDD813" s="40"/>
      <c r="TDE813" s="40"/>
      <c r="TDF813" s="40"/>
      <c r="TDG813" s="40"/>
      <c r="TDH813" s="40"/>
      <c r="TDI813" s="40"/>
      <c r="TDJ813" s="40"/>
      <c r="TDK813" s="40"/>
      <c r="TDL813" s="40"/>
      <c r="TDM813" s="40"/>
      <c r="TDN813" s="40"/>
      <c r="TDO813" s="40"/>
      <c r="TDP813" s="40"/>
      <c r="TDQ813" s="40"/>
      <c r="TDR813" s="40"/>
      <c r="TDS813" s="40"/>
      <c r="TDT813" s="40"/>
      <c r="TDU813" s="40"/>
      <c r="TDV813" s="40"/>
      <c r="TDW813" s="40"/>
      <c r="TDX813" s="40"/>
      <c r="TDY813" s="40"/>
      <c r="TDZ813" s="40"/>
      <c r="TEA813" s="40"/>
      <c r="TEB813" s="40"/>
      <c r="TEC813" s="40"/>
      <c r="TED813" s="40"/>
      <c r="TEE813" s="40"/>
      <c r="TEF813" s="40"/>
      <c r="TEG813" s="40"/>
      <c r="TEH813" s="40"/>
      <c r="TEI813" s="40"/>
      <c r="TEJ813" s="40"/>
      <c r="TEK813" s="40"/>
      <c r="TEL813" s="40"/>
      <c r="TEM813" s="40"/>
      <c r="TEN813" s="40"/>
      <c r="TEO813" s="40"/>
      <c r="TEP813" s="40"/>
      <c r="TEQ813" s="40"/>
      <c r="TER813" s="40"/>
      <c r="TES813" s="40"/>
      <c r="TET813" s="40"/>
      <c r="TEU813" s="40"/>
      <c r="TEV813" s="40"/>
      <c r="TEW813" s="40"/>
      <c r="TEX813" s="40"/>
      <c r="TEY813" s="40"/>
      <c r="TEZ813" s="40"/>
      <c r="TFA813" s="40"/>
      <c r="TFB813" s="40"/>
      <c r="TFC813" s="40"/>
      <c r="TFD813" s="40"/>
      <c r="TFE813" s="40"/>
      <c r="TFF813" s="40"/>
      <c r="TFG813" s="40"/>
      <c r="TFH813" s="40"/>
      <c r="TFI813" s="40"/>
      <c r="TFJ813" s="40"/>
      <c r="TFK813" s="40"/>
      <c r="TFL813" s="40"/>
      <c r="TFM813" s="40"/>
      <c r="TFN813" s="40"/>
      <c r="TFO813" s="40"/>
      <c r="TFP813" s="40"/>
      <c r="TFQ813" s="40"/>
      <c r="TFR813" s="40"/>
      <c r="TFS813" s="40"/>
      <c r="TFT813" s="40"/>
      <c r="TFU813" s="40"/>
      <c r="TFV813" s="40"/>
      <c r="TFW813" s="40"/>
      <c r="TFX813" s="40"/>
      <c r="TFY813" s="40"/>
      <c r="TFZ813" s="40"/>
      <c r="TGA813" s="40"/>
      <c r="TGB813" s="40"/>
      <c r="TGC813" s="40"/>
      <c r="TGD813" s="40"/>
      <c r="TGE813" s="40"/>
      <c r="TGF813" s="40"/>
      <c r="TGG813" s="40"/>
      <c r="TGH813" s="40"/>
      <c r="TGI813" s="40"/>
      <c r="TGJ813" s="40"/>
      <c r="TGK813" s="40"/>
      <c r="TGL813" s="40"/>
      <c r="TGM813" s="40"/>
      <c r="TGN813" s="40"/>
      <c r="TGO813" s="40"/>
      <c r="TGP813" s="40"/>
      <c r="TGQ813" s="40"/>
      <c r="TGR813" s="40"/>
      <c r="TGS813" s="40"/>
      <c r="TGT813" s="40"/>
      <c r="TGU813" s="40"/>
      <c r="TGV813" s="40"/>
      <c r="TGW813" s="40"/>
      <c r="TGX813" s="40"/>
      <c r="TGY813" s="40"/>
      <c r="TGZ813" s="40"/>
      <c r="THA813" s="40"/>
      <c r="THB813" s="40"/>
      <c r="THC813" s="40"/>
      <c r="THD813" s="40"/>
      <c r="THE813" s="40"/>
      <c r="THF813" s="40"/>
      <c r="THG813" s="40"/>
      <c r="THH813" s="40"/>
      <c r="THI813" s="40"/>
      <c r="THJ813" s="40"/>
      <c r="THK813" s="40"/>
      <c r="THL813" s="40"/>
      <c r="THM813" s="40"/>
      <c r="THN813" s="40"/>
      <c r="THO813" s="40"/>
      <c r="THP813" s="40"/>
      <c r="THQ813" s="40"/>
      <c r="THR813" s="40"/>
      <c r="THS813" s="40"/>
      <c r="THT813" s="40"/>
      <c r="THU813" s="40"/>
      <c r="THV813" s="40"/>
      <c r="THW813" s="40"/>
      <c r="THX813" s="40"/>
      <c r="THY813" s="40"/>
      <c r="THZ813" s="40"/>
      <c r="TIA813" s="40"/>
      <c r="TIB813" s="40"/>
      <c r="TIC813" s="40"/>
      <c r="TID813" s="40"/>
      <c r="TIE813" s="40"/>
      <c r="TIF813" s="40"/>
      <c r="TIG813" s="40"/>
      <c r="TIH813" s="40"/>
      <c r="TII813" s="40"/>
      <c r="TIJ813" s="40"/>
      <c r="TIK813" s="40"/>
      <c r="TIL813" s="40"/>
      <c r="TIM813" s="40"/>
      <c r="TIN813" s="40"/>
      <c r="TIO813" s="40"/>
      <c r="TIP813" s="40"/>
      <c r="TIQ813" s="40"/>
      <c r="TIR813" s="40"/>
      <c r="TIS813" s="40"/>
      <c r="TIT813" s="40"/>
      <c r="TIU813" s="40"/>
      <c r="TIV813" s="40"/>
      <c r="TIW813" s="40"/>
      <c r="TIX813" s="40"/>
      <c r="TIY813" s="40"/>
      <c r="TIZ813" s="40"/>
      <c r="TJA813" s="40"/>
      <c r="TJB813" s="40"/>
      <c r="TJC813" s="40"/>
      <c r="TJD813" s="40"/>
      <c r="TJE813" s="40"/>
      <c r="TJF813" s="40"/>
      <c r="TJG813" s="40"/>
      <c r="TJH813" s="40"/>
      <c r="TJI813" s="40"/>
      <c r="TJJ813" s="40"/>
      <c r="TJK813" s="40"/>
      <c r="TJL813" s="40"/>
      <c r="TJM813" s="40"/>
      <c r="TJN813" s="40"/>
      <c r="TJO813" s="40"/>
      <c r="TJP813" s="40"/>
      <c r="TJQ813" s="40"/>
      <c r="TJR813" s="40"/>
      <c r="TJS813" s="40"/>
      <c r="TJT813" s="40"/>
      <c r="TJU813" s="40"/>
      <c r="TJV813" s="40"/>
      <c r="TJW813" s="40"/>
      <c r="TJX813" s="40"/>
      <c r="TJY813" s="40"/>
      <c r="TJZ813" s="40"/>
      <c r="TKA813" s="40"/>
      <c r="TKB813" s="40"/>
      <c r="TKC813" s="40"/>
      <c r="TKD813" s="40"/>
      <c r="TKE813" s="40"/>
      <c r="TKF813" s="40"/>
      <c r="TKG813" s="40"/>
      <c r="TKH813" s="40"/>
      <c r="TKI813" s="40"/>
      <c r="TKJ813" s="40"/>
      <c r="TKK813" s="40"/>
      <c r="TKL813" s="40"/>
      <c r="TKM813" s="40"/>
      <c r="TKN813" s="40"/>
      <c r="TKO813" s="40"/>
      <c r="TKP813" s="40"/>
      <c r="TKQ813" s="40"/>
      <c r="TKR813" s="40"/>
      <c r="TKS813" s="40"/>
      <c r="TKT813" s="40"/>
      <c r="TKU813" s="40"/>
      <c r="TKV813" s="40"/>
      <c r="TKW813" s="40"/>
      <c r="TKX813" s="40"/>
      <c r="TKY813" s="40"/>
      <c r="TKZ813" s="40"/>
      <c r="TLA813" s="40"/>
      <c r="TLB813" s="40"/>
      <c r="TLC813" s="40"/>
      <c r="TLD813" s="40"/>
      <c r="TLE813" s="40"/>
      <c r="TLF813" s="40"/>
      <c r="TLG813" s="40"/>
      <c r="TLH813" s="40"/>
      <c r="TLI813" s="40"/>
      <c r="TLJ813" s="40"/>
      <c r="TLK813" s="40"/>
      <c r="TLL813" s="40"/>
      <c r="TLM813" s="40"/>
      <c r="TLN813" s="40"/>
      <c r="TLO813" s="40"/>
      <c r="TLP813" s="40"/>
      <c r="TLQ813" s="40"/>
      <c r="TLR813" s="40"/>
      <c r="TLS813" s="40"/>
      <c r="TLT813" s="40"/>
      <c r="TLU813" s="40"/>
      <c r="TLV813" s="40"/>
      <c r="TLW813" s="40"/>
      <c r="TLX813" s="40"/>
      <c r="TLY813" s="40"/>
      <c r="TLZ813" s="40"/>
      <c r="TMA813" s="40"/>
      <c r="TMB813" s="40"/>
      <c r="TMC813" s="40"/>
      <c r="TMD813" s="40"/>
      <c r="TME813" s="40"/>
      <c r="TMF813" s="40"/>
      <c r="TMG813" s="40"/>
      <c r="TMH813" s="40"/>
      <c r="TMI813" s="40"/>
      <c r="TMJ813" s="40"/>
      <c r="TMK813" s="40"/>
      <c r="TML813" s="40"/>
      <c r="TMM813" s="40"/>
      <c r="TMN813" s="40"/>
      <c r="TMO813" s="40"/>
      <c r="TMP813" s="40"/>
      <c r="TMQ813" s="40"/>
      <c r="TMR813" s="40"/>
      <c r="TMS813" s="40"/>
      <c r="TMT813" s="40"/>
      <c r="TMU813" s="40"/>
      <c r="TMV813" s="40"/>
      <c r="TMW813" s="40"/>
      <c r="TMX813" s="40"/>
      <c r="TMY813" s="40"/>
      <c r="TMZ813" s="40"/>
      <c r="TNA813" s="40"/>
      <c r="TNB813" s="40"/>
      <c r="TNC813" s="40"/>
      <c r="TND813" s="40"/>
      <c r="TNE813" s="40"/>
      <c r="TNF813" s="40"/>
      <c r="TNG813" s="40"/>
      <c r="TNH813" s="40"/>
      <c r="TNI813" s="40"/>
      <c r="TNJ813" s="40"/>
      <c r="TNK813" s="40"/>
      <c r="TNL813" s="40"/>
      <c r="TNM813" s="40"/>
      <c r="TNN813" s="40"/>
      <c r="TNO813" s="40"/>
      <c r="TNP813" s="40"/>
      <c r="TNQ813" s="40"/>
      <c r="TNR813" s="40"/>
      <c r="TNS813" s="40"/>
      <c r="TNT813" s="40"/>
      <c r="TNU813" s="40"/>
      <c r="TNV813" s="40"/>
      <c r="TNW813" s="40"/>
      <c r="TNX813" s="40"/>
      <c r="TNY813" s="40"/>
      <c r="TNZ813" s="40"/>
      <c r="TOA813" s="40"/>
      <c r="TOB813" s="40"/>
      <c r="TOC813" s="40"/>
      <c r="TOD813" s="40"/>
      <c r="TOE813" s="40"/>
      <c r="TOF813" s="40"/>
      <c r="TOG813" s="40"/>
      <c r="TOH813" s="40"/>
      <c r="TOI813" s="40"/>
      <c r="TOJ813" s="40"/>
      <c r="TOK813" s="40"/>
      <c r="TOL813" s="40"/>
      <c r="TOM813" s="40"/>
      <c r="TON813" s="40"/>
      <c r="TOO813" s="40"/>
      <c r="TOP813" s="40"/>
      <c r="TOQ813" s="40"/>
      <c r="TOR813" s="40"/>
      <c r="TOS813" s="40"/>
      <c r="TOT813" s="40"/>
      <c r="TOU813" s="40"/>
      <c r="TOV813" s="40"/>
      <c r="TOW813" s="40"/>
      <c r="TOX813" s="40"/>
      <c r="TOY813" s="40"/>
      <c r="TOZ813" s="40"/>
      <c r="TPA813" s="40"/>
      <c r="TPB813" s="40"/>
      <c r="TPC813" s="40"/>
      <c r="TPD813" s="40"/>
      <c r="TPE813" s="40"/>
      <c r="TPF813" s="40"/>
      <c r="TPG813" s="40"/>
      <c r="TPH813" s="40"/>
      <c r="TPI813" s="40"/>
      <c r="TPJ813" s="40"/>
      <c r="TPK813" s="40"/>
      <c r="TPL813" s="40"/>
      <c r="TPM813" s="40"/>
      <c r="TPN813" s="40"/>
      <c r="TPO813" s="40"/>
      <c r="TPP813" s="40"/>
      <c r="TPQ813" s="40"/>
      <c r="TPR813" s="40"/>
      <c r="TPS813" s="40"/>
      <c r="TPT813" s="40"/>
      <c r="TPU813" s="40"/>
      <c r="TPV813" s="40"/>
      <c r="TPW813" s="40"/>
      <c r="TPX813" s="40"/>
      <c r="TPY813" s="40"/>
      <c r="TPZ813" s="40"/>
      <c r="TQA813" s="40"/>
      <c r="TQB813" s="40"/>
      <c r="TQC813" s="40"/>
      <c r="TQD813" s="40"/>
      <c r="TQE813" s="40"/>
      <c r="TQF813" s="40"/>
      <c r="TQG813" s="40"/>
      <c r="TQH813" s="40"/>
      <c r="TQI813" s="40"/>
      <c r="TQJ813" s="40"/>
      <c r="TQK813" s="40"/>
      <c r="TQL813" s="40"/>
      <c r="TQM813" s="40"/>
      <c r="TQN813" s="40"/>
      <c r="TQO813" s="40"/>
      <c r="TQP813" s="40"/>
      <c r="TQQ813" s="40"/>
      <c r="TQR813" s="40"/>
      <c r="TQS813" s="40"/>
      <c r="TQT813" s="40"/>
      <c r="TQU813" s="40"/>
      <c r="TQV813" s="40"/>
      <c r="TQW813" s="40"/>
      <c r="TQX813" s="40"/>
      <c r="TQY813" s="40"/>
      <c r="TQZ813" s="40"/>
      <c r="TRA813" s="40"/>
      <c r="TRB813" s="40"/>
      <c r="TRC813" s="40"/>
      <c r="TRD813" s="40"/>
      <c r="TRE813" s="40"/>
      <c r="TRF813" s="40"/>
      <c r="TRG813" s="40"/>
      <c r="TRH813" s="40"/>
      <c r="TRI813" s="40"/>
      <c r="TRJ813" s="40"/>
      <c r="TRK813" s="40"/>
      <c r="TRL813" s="40"/>
      <c r="TRM813" s="40"/>
      <c r="TRN813" s="40"/>
      <c r="TRO813" s="40"/>
      <c r="TRP813" s="40"/>
      <c r="TRQ813" s="40"/>
      <c r="TRR813" s="40"/>
      <c r="TRS813" s="40"/>
      <c r="TRT813" s="40"/>
      <c r="TRU813" s="40"/>
      <c r="TRV813" s="40"/>
      <c r="TRW813" s="40"/>
      <c r="TRX813" s="40"/>
      <c r="TRY813" s="40"/>
      <c r="TRZ813" s="40"/>
      <c r="TSA813" s="40"/>
      <c r="TSB813" s="40"/>
      <c r="TSC813" s="40"/>
      <c r="TSD813" s="40"/>
      <c r="TSE813" s="40"/>
      <c r="TSF813" s="40"/>
      <c r="TSG813" s="40"/>
      <c r="TSH813" s="40"/>
      <c r="TSI813" s="40"/>
      <c r="TSJ813" s="40"/>
      <c r="TSK813" s="40"/>
      <c r="TSL813" s="40"/>
      <c r="TSM813" s="40"/>
      <c r="TSN813" s="40"/>
      <c r="TSO813" s="40"/>
      <c r="TSP813" s="40"/>
      <c r="TSQ813" s="40"/>
      <c r="TSR813" s="40"/>
      <c r="TSS813" s="40"/>
      <c r="TST813" s="40"/>
      <c r="TSU813" s="40"/>
      <c r="TSV813" s="40"/>
      <c r="TSW813" s="40"/>
      <c r="TSX813" s="40"/>
      <c r="TSY813" s="40"/>
      <c r="TSZ813" s="40"/>
      <c r="TTA813" s="40"/>
      <c r="TTB813" s="40"/>
      <c r="TTC813" s="40"/>
      <c r="TTD813" s="40"/>
      <c r="TTE813" s="40"/>
      <c r="TTF813" s="40"/>
      <c r="TTG813" s="40"/>
      <c r="TTH813" s="40"/>
      <c r="TTI813" s="40"/>
      <c r="TTJ813" s="40"/>
      <c r="TTK813" s="40"/>
      <c r="TTL813" s="40"/>
      <c r="TTM813" s="40"/>
      <c r="TTN813" s="40"/>
      <c r="TTO813" s="40"/>
      <c r="TTP813" s="40"/>
      <c r="TTQ813" s="40"/>
      <c r="TTR813" s="40"/>
      <c r="TTS813" s="40"/>
      <c r="TTT813" s="40"/>
      <c r="TTU813" s="40"/>
      <c r="TTV813" s="40"/>
      <c r="TTW813" s="40"/>
      <c r="TTX813" s="40"/>
      <c r="TTY813" s="40"/>
      <c r="TTZ813" s="40"/>
      <c r="TUA813" s="40"/>
      <c r="TUB813" s="40"/>
      <c r="TUC813" s="40"/>
      <c r="TUD813" s="40"/>
      <c r="TUE813" s="40"/>
      <c r="TUF813" s="40"/>
      <c r="TUG813" s="40"/>
      <c r="TUH813" s="40"/>
      <c r="TUI813" s="40"/>
      <c r="TUJ813" s="40"/>
      <c r="TUK813" s="40"/>
      <c r="TUL813" s="40"/>
      <c r="TUM813" s="40"/>
      <c r="TUN813" s="40"/>
      <c r="TUO813" s="40"/>
      <c r="TUP813" s="40"/>
      <c r="TUQ813" s="40"/>
      <c r="TUR813" s="40"/>
      <c r="TUS813" s="40"/>
      <c r="TUT813" s="40"/>
      <c r="TUU813" s="40"/>
      <c r="TUV813" s="40"/>
      <c r="TUW813" s="40"/>
      <c r="TUX813" s="40"/>
      <c r="TUY813" s="40"/>
      <c r="TUZ813" s="40"/>
      <c r="TVA813" s="40"/>
      <c r="TVB813" s="40"/>
      <c r="TVC813" s="40"/>
      <c r="TVD813" s="40"/>
      <c r="TVE813" s="40"/>
      <c r="TVF813" s="40"/>
      <c r="TVG813" s="40"/>
      <c r="TVH813" s="40"/>
      <c r="TVI813" s="40"/>
      <c r="TVJ813" s="40"/>
      <c r="TVK813" s="40"/>
      <c r="TVL813" s="40"/>
      <c r="TVM813" s="40"/>
      <c r="TVN813" s="40"/>
      <c r="TVO813" s="40"/>
      <c r="TVP813" s="40"/>
      <c r="TVQ813" s="40"/>
      <c r="TVR813" s="40"/>
      <c r="TVS813" s="40"/>
      <c r="TVT813" s="40"/>
      <c r="TVU813" s="40"/>
      <c r="TVV813" s="40"/>
      <c r="TVW813" s="40"/>
      <c r="TVX813" s="40"/>
      <c r="TVY813" s="40"/>
      <c r="TVZ813" s="40"/>
      <c r="TWA813" s="40"/>
      <c r="TWB813" s="40"/>
      <c r="TWC813" s="40"/>
      <c r="TWD813" s="40"/>
      <c r="TWE813" s="40"/>
      <c r="TWF813" s="40"/>
      <c r="TWG813" s="40"/>
      <c r="TWH813" s="40"/>
      <c r="TWI813" s="40"/>
      <c r="TWJ813" s="40"/>
      <c r="TWK813" s="40"/>
      <c r="TWL813" s="40"/>
      <c r="TWM813" s="40"/>
      <c r="TWN813" s="40"/>
      <c r="TWO813" s="40"/>
      <c r="TWP813" s="40"/>
      <c r="TWQ813" s="40"/>
      <c r="TWR813" s="40"/>
      <c r="TWS813" s="40"/>
      <c r="TWT813" s="40"/>
      <c r="TWU813" s="40"/>
      <c r="TWV813" s="40"/>
      <c r="TWW813" s="40"/>
      <c r="TWX813" s="40"/>
      <c r="TWY813" s="40"/>
      <c r="TWZ813" s="40"/>
      <c r="TXA813" s="40"/>
      <c r="TXB813" s="40"/>
      <c r="TXC813" s="40"/>
      <c r="TXD813" s="40"/>
      <c r="TXE813" s="40"/>
      <c r="TXF813" s="40"/>
      <c r="TXG813" s="40"/>
      <c r="TXH813" s="40"/>
      <c r="TXI813" s="40"/>
      <c r="TXJ813" s="40"/>
      <c r="TXK813" s="40"/>
      <c r="TXL813" s="40"/>
      <c r="TXM813" s="40"/>
      <c r="TXN813" s="40"/>
      <c r="TXO813" s="40"/>
      <c r="TXP813" s="40"/>
      <c r="TXQ813" s="40"/>
      <c r="TXR813" s="40"/>
      <c r="TXS813" s="40"/>
      <c r="TXT813" s="40"/>
      <c r="TXU813" s="40"/>
      <c r="TXV813" s="40"/>
      <c r="TXW813" s="40"/>
      <c r="TXX813" s="40"/>
      <c r="TXY813" s="40"/>
      <c r="TXZ813" s="40"/>
      <c r="TYA813" s="40"/>
      <c r="TYB813" s="40"/>
      <c r="TYC813" s="40"/>
      <c r="TYD813" s="40"/>
      <c r="TYE813" s="40"/>
      <c r="TYF813" s="40"/>
      <c r="TYG813" s="40"/>
      <c r="TYH813" s="40"/>
      <c r="TYI813" s="40"/>
      <c r="TYJ813" s="40"/>
      <c r="TYK813" s="40"/>
      <c r="TYL813" s="40"/>
      <c r="TYM813" s="40"/>
      <c r="TYN813" s="40"/>
      <c r="TYO813" s="40"/>
      <c r="TYP813" s="40"/>
      <c r="TYQ813" s="40"/>
      <c r="TYR813" s="40"/>
      <c r="TYS813" s="40"/>
      <c r="TYT813" s="40"/>
      <c r="TYU813" s="40"/>
      <c r="TYV813" s="40"/>
      <c r="TYW813" s="40"/>
      <c r="TYX813" s="40"/>
      <c r="TYY813" s="40"/>
      <c r="TYZ813" s="40"/>
      <c r="TZA813" s="40"/>
      <c r="TZB813" s="40"/>
      <c r="TZC813" s="40"/>
      <c r="TZD813" s="40"/>
      <c r="TZE813" s="40"/>
      <c r="TZF813" s="40"/>
      <c r="TZG813" s="40"/>
      <c r="TZH813" s="40"/>
      <c r="TZI813" s="40"/>
      <c r="TZJ813" s="40"/>
      <c r="TZK813" s="40"/>
      <c r="TZL813" s="40"/>
      <c r="TZM813" s="40"/>
      <c r="TZN813" s="40"/>
      <c r="TZO813" s="40"/>
      <c r="TZP813" s="40"/>
      <c r="TZQ813" s="40"/>
      <c r="TZR813" s="40"/>
      <c r="TZS813" s="40"/>
      <c r="TZT813" s="40"/>
      <c r="TZU813" s="40"/>
      <c r="TZV813" s="40"/>
      <c r="TZW813" s="40"/>
      <c r="TZX813" s="40"/>
      <c r="TZY813" s="40"/>
      <c r="TZZ813" s="40"/>
      <c r="UAA813" s="40"/>
      <c r="UAB813" s="40"/>
      <c r="UAC813" s="40"/>
      <c r="UAD813" s="40"/>
      <c r="UAE813" s="40"/>
      <c r="UAF813" s="40"/>
      <c r="UAG813" s="40"/>
      <c r="UAH813" s="40"/>
      <c r="UAI813" s="40"/>
      <c r="UAJ813" s="40"/>
      <c r="UAK813" s="40"/>
      <c r="UAL813" s="40"/>
      <c r="UAM813" s="40"/>
      <c r="UAN813" s="40"/>
      <c r="UAO813" s="40"/>
      <c r="UAP813" s="40"/>
      <c r="UAQ813" s="40"/>
      <c r="UAR813" s="40"/>
      <c r="UAS813" s="40"/>
      <c r="UAT813" s="40"/>
      <c r="UAU813" s="40"/>
      <c r="UAV813" s="40"/>
      <c r="UAW813" s="40"/>
      <c r="UAX813" s="40"/>
      <c r="UAY813" s="40"/>
      <c r="UAZ813" s="40"/>
      <c r="UBA813" s="40"/>
      <c r="UBB813" s="40"/>
      <c r="UBC813" s="40"/>
      <c r="UBD813" s="40"/>
      <c r="UBE813" s="40"/>
      <c r="UBF813" s="40"/>
      <c r="UBG813" s="40"/>
      <c r="UBH813" s="40"/>
      <c r="UBI813" s="40"/>
      <c r="UBJ813" s="40"/>
      <c r="UBK813" s="40"/>
      <c r="UBL813" s="40"/>
      <c r="UBM813" s="40"/>
      <c r="UBN813" s="40"/>
      <c r="UBO813" s="40"/>
      <c r="UBP813" s="40"/>
      <c r="UBQ813" s="40"/>
      <c r="UBR813" s="40"/>
      <c r="UBS813" s="40"/>
      <c r="UBT813" s="40"/>
      <c r="UBU813" s="40"/>
      <c r="UBV813" s="40"/>
      <c r="UBW813" s="40"/>
      <c r="UBX813" s="40"/>
      <c r="UBY813" s="40"/>
      <c r="UBZ813" s="40"/>
      <c r="UCA813" s="40"/>
      <c r="UCB813" s="40"/>
      <c r="UCC813" s="40"/>
      <c r="UCD813" s="40"/>
      <c r="UCE813" s="40"/>
      <c r="UCF813" s="40"/>
      <c r="UCG813" s="40"/>
      <c r="UCH813" s="40"/>
      <c r="UCI813" s="40"/>
      <c r="UCJ813" s="40"/>
      <c r="UCK813" s="40"/>
      <c r="UCL813" s="40"/>
      <c r="UCM813" s="40"/>
      <c r="UCN813" s="40"/>
      <c r="UCO813" s="40"/>
      <c r="UCP813" s="40"/>
      <c r="UCQ813" s="40"/>
      <c r="UCR813" s="40"/>
      <c r="UCS813" s="40"/>
      <c r="UCT813" s="40"/>
      <c r="UCU813" s="40"/>
      <c r="UCV813" s="40"/>
      <c r="UCW813" s="40"/>
      <c r="UCX813" s="40"/>
      <c r="UCY813" s="40"/>
      <c r="UCZ813" s="40"/>
      <c r="UDA813" s="40"/>
      <c r="UDB813" s="40"/>
      <c r="UDC813" s="40"/>
      <c r="UDD813" s="40"/>
      <c r="UDE813" s="40"/>
      <c r="UDF813" s="40"/>
      <c r="UDG813" s="40"/>
      <c r="UDH813" s="40"/>
      <c r="UDI813" s="40"/>
      <c r="UDJ813" s="40"/>
      <c r="UDK813" s="40"/>
      <c r="UDL813" s="40"/>
      <c r="UDM813" s="40"/>
      <c r="UDN813" s="40"/>
      <c r="UDO813" s="40"/>
      <c r="UDP813" s="40"/>
      <c r="UDQ813" s="40"/>
      <c r="UDR813" s="40"/>
      <c r="UDS813" s="40"/>
      <c r="UDT813" s="40"/>
      <c r="UDU813" s="40"/>
      <c r="UDV813" s="40"/>
      <c r="UDW813" s="40"/>
      <c r="UDX813" s="40"/>
      <c r="UDY813" s="40"/>
      <c r="UDZ813" s="40"/>
      <c r="UEA813" s="40"/>
      <c r="UEB813" s="40"/>
      <c r="UEC813" s="40"/>
      <c r="UED813" s="40"/>
      <c r="UEE813" s="40"/>
      <c r="UEF813" s="40"/>
      <c r="UEG813" s="40"/>
      <c r="UEH813" s="40"/>
      <c r="UEI813" s="40"/>
      <c r="UEJ813" s="40"/>
      <c r="UEK813" s="40"/>
      <c r="UEL813" s="40"/>
      <c r="UEM813" s="40"/>
      <c r="UEN813" s="40"/>
      <c r="UEO813" s="40"/>
      <c r="UEP813" s="40"/>
      <c r="UEQ813" s="40"/>
      <c r="UER813" s="40"/>
      <c r="UES813" s="40"/>
      <c r="UET813" s="40"/>
      <c r="UEU813" s="40"/>
      <c r="UEV813" s="40"/>
      <c r="UEW813" s="40"/>
      <c r="UEX813" s="40"/>
      <c r="UEY813" s="40"/>
      <c r="UEZ813" s="40"/>
      <c r="UFA813" s="40"/>
      <c r="UFB813" s="40"/>
      <c r="UFC813" s="40"/>
      <c r="UFD813" s="40"/>
      <c r="UFE813" s="40"/>
      <c r="UFF813" s="40"/>
      <c r="UFG813" s="40"/>
      <c r="UFH813" s="40"/>
      <c r="UFI813" s="40"/>
      <c r="UFJ813" s="40"/>
      <c r="UFK813" s="40"/>
      <c r="UFL813" s="40"/>
      <c r="UFM813" s="40"/>
      <c r="UFN813" s="40"/>
      <c r="UFO813" s="40"/>
      <c r="UFP813" s="40"/>
      <c r="UFQ813" s="40"/>
      <c r="UFR813" s="40"/>
      <c r="UFS813" s="40"/>
      <c r="UFT813" s="40"/>
      <c r="UFU813" s="40"/>
      <c r="UFV813" s="40"/>
      <c r="UFW813" s="40"/>
      <c r="UFX813" s="40"/>
      <c r="UFY813" s="40"/>
      <c r="UFZ813" s="40"/>
      <c r="UGA813" s="40"/>
      <c r="UGB813" s="40"/>
      <c r="UGC813" s="40"/>
      <c r="UGD813" s="40"/>
      <c r="UGE813" s="40"/>
      <c r="UGF813" s="40"/>
      <c r="UGG813" s="40"/>
      <c r="UGH813" s="40"/>
      <c r="UGI813" s="40"/>
      <c r="UGJ813" s="40"/>
      <c r="UGK813" s="40"/>
      <c r="UGL813" s="40"/>
      <c r="UGM813" s="40"/>
      <c r="UGN813" s="40"/>
      <c r="UGO813" s="40"/>
      <c r="UGP813" s="40"/>
      <c r="UGQ813" s="40"/>
      <c r="UGR813" s="40"/>
      <c r="UGS813" s="40"/>
      <c r="UGT813" s="40"/>
      <c r="UGU813" s="40"/>
      <c r="UGV813" s="40"/>
      <c r="UGW813" s="40"/>
      <c r="UGX813" s="40"/>
      <c r="UGY813" s="40"/>
      <c r="UGZ813" s="40"/>
      <c r="UHA813" s="40"/>
      <c r="UHB813" s="40"/>
      <c r="UHC813" s="40"/>
      <c r="UHD813" s="40"/>
      <c r="UHE813" s="40"/>
      <c r="UHF813" s="40"/>
      <c r="UHG813" s="40"/>
      <c r="UHH813" s="40"/>
      <c r="UHI813" s="40"/>
      <c r="UHJ813" s="40"/>
      <c r="UHK813" s="40"/>
      <c r="UHL813" s="40"/>
      <c r="UHM813" s="40"/>
      <c r="UHN813" s="40"/>
      <c r="UHO813" s="40"/>
      <c r="UHP813" s="40"/>
      <c r="UHQ813" s="40"/>
      <c r="UHR813" s="40"/>
      <c r="UHS813" s="40"/>
      <c r="UHT813" s="40"/>
      <c r="UHU813" s="40"/>
      <c r="UHV813" s="40"/>
      <c r="UHW813" s="40"/>
      <c r="UHX813" s="40"/>
      <c r="UHY813" s="40"/>
      <c r="UHZ813" s="40"/>
      <c r="UIA813" s="40"/>
      <c r="UIB813" s="40"/>
      <c r="UIC813" s="40"/>
      <c r="UID813" s="40"/>
      <c r="UIE813" s="40"/>
      <c r="UIF813" s="40"/>
      <c r="UIG813" s="40"/>
      <c r="UIH813" s="40"/>
      <c r="UII813" s="40"/>
      <c r="UIJ813" s="40"/>
      <c r="UIK813" s="40"/>
      <c r="UIL813" s="40"/>
      <c r="UIM813" s="40"/>
      <c r="UIN813" s="40"/>
      <c r="UIO813" s="40"/>
      <c r="UIP813" s="40"/>
      <c r="UIQ813" s="40"/>
      <c r="UIR813" s="40"/>
      <c r="UIS813" s="40"/>
      <c r="UIT813" s="40"/>
      <c r="UIU813" s="40"/>
      <c r="UIV813" s="40"/>
      <c r="UIW813" s="40"/>
      <c r="UIX813" s="40"/>
      <c r="UIY813" s="40"/>
      <c r="UIZ813" s="40"/>
      <c r="UJA813" s="40"/>
      <c r="UJB813" s="40"/>
      <c r="UJC813" s="40"/>
      <c r="UJD813" s="40"/>
      <c r="UJE813" s="40"/>
      <c r="UJF813" s="40"/>
      <c r="UJG813" s="40"/>
      <c r="UJH813" s="40"/>
      <c r="UJI813" s="40"/>
      <c r="UJJ813" s="40"/>
      <c r="UJK813" s="40"/>
      <c r="UJL813" s="40"/>
      <c r="UJM813" s="40"/>
      <c r="UJN813" s="40"/>
      <c r="UJO813" s="40"/>
      <c r="UJP813" s="40"/>
      <c r="UJQ813" s="40"/>
      <c r="UJR813" s="40"/>
      <c r="UJS813" s="40"/>
      <c r="UJT813" s="40"/>
      <c r="UJU813" s="40"/>
      <c r="UJV813" s="40"/>
      <c r="UJW813" s="40"/>
      <c r="UJX813" s="40"/>
      <c r="UJY813" s="40"/>
      <c r="UJZ813" s="40"/>
      <c r="UKA813" s="40"/>
      <c r="UKB813" s="40"/>
      <c r="UKC813" s="40"/>
      <c r="UKD813" s="40"/>
      <c r="UKE813" s="40"/>
      <c r="UKF813" s="40"/>
      <c r="UKG813" s="40"/>
      <c r="UKH813" s="40"/>
      <c r="UKI813" s="40"/>
      <c r="UKJ813" s="40"/>
      <c r="UKK813" s="40"/>
      <c r="UKL813" s="40"/>
      <c r="UKM813" s="40"/>
      <c r="UKN813" s="40"/>
      <c r="UKO813" s="40"/>
      <c r="UKP813" s="40"/>
      <c r="UKQ813" s="40"/>
      <c r="UKR813" s="40"/>
      <c r="UKS813" s="40"/>
      <c r="UKT813" s="40"/>
      <c r="UKU813" s="40"/>
      <c r="UKV813" s="40"/>
      <c r="UKW813" s="40"/>
      <c r="UKX813" s="40"/>
      <c r="UKY813" s="40"/>
      <c r="UKZ813" s="40"/>
      <c r="ULA813" s="40"/>
      <c r="ULB813" s="40"/>
      <c r="ULC813" s="40"/>
      <c r="ULD813" s="40"/>
      <c r="ULE813" s="40"/>
      <c r="ULF813" s="40"/>
      <c r="ULG813" s="40"/>
      <c r="ULH813" s="40"/>
      <c r="ULI813" s="40"/>
      <c r="ULJ813" s="40"/>
      <c r="ULK813" s="40"/>
      <c r="ULL813" s="40"/>
      <c r="ULM813" s="40"/>
      <c r="ULN813" s="40"/>
      <c r="ULO813" s="40"/>
      <c r="ULP813" s="40"/>
      <c r="ULQ813" s="40"/>
      <c r="ULR813" s="40"/>
      <c r="ULS813" s="40"/>
      <c r="ULT813" s="40"/>
      <c r="ULU813" s="40"/>
      <c r="ULV813" s="40"/>
      <c r="ULW813" s="40"/>
      <c r="ULX813" s="40"/>
      <c r="ULY813" s="40"/>
      <c r="ULZ813" s="40"/>
      <c r="UMA813" s="40"/>
      <c r="UMB813" s="40"/>
      <c r="UMC813" s="40"/>
      <c r="UMD813" s="40"/>
      <c r="UME813" s="40"/>
      <c r="UMF813" s="40"/>
      <c r="UMG813" s="40"/>
      <c r="UMH813" s="40"/>
      <c r="UMI813" s="40"/>
      <c r="UMJ813" s="40"/>
      <c r="UMK813" s="40"/>
      <c r="UML813" s="40"/>
      <c r="UMM813" s="40"/>
      <c r="UMN813" s="40"/>
      <c r="UMO813" s="40"/>
      <c r="UMP813" s="40"/>
      <c r="UMQ813" s="40"/>
      <c r="UMR813" s="40"/>
      <c r="UMS813" s="40"/>
      <c r="UMT813" s="40"/>
      <c r="UMU813" s="40"/>
      <c r="UMV813" s="40"/>
      <c r="UMW813" s="40"/>
      <c r="UMX813" s="40"/>
      <c r="UMY813" s="40"/>
      <c r="UMZ813" s="40"/>
      <c r="UNA813" s="40"/>
      <c r="UNB813" s="40"/>
      <c r="UNC813" s="40"/>
      <c r="UND813" s="40"/>
      <c r="UNE813" s="40"/>
      <c r="UNF813" s="40"/>
      <c r="UNG813" s="40"/>
      <c r="UNH813" s="40"/>
      <c r="UNI813" s="40"/>
      <c r="UNJ813" s="40"/>
      <c r="UNK813" s="40"/>
      <c r="UNL813" s="40"/>
      <c r="UNM813" s="40"/>
      <c r="UNN813" s="40"/>
      <c r="UNO813" s="40"/>
      <c r="UNP813" s="40"/>
      <c r="UNQ813" s="40"/>
      <c r="UNR813" s="40"/>
      <c r="UNS813" s="40"/>
      <c r="UNT813" s="40"/>
      <c r="UNU813" s="40"/>
      <c r="UNV813" s="40"/>
      <c r="UNW813" s="40"/>
      <c r="UNX813" s="40"/>
      <c r="UNY813" s="40"/>
      <c r="UNZ813" s="40"/>
      <c r="UOA813" s="40"/>
      <c r="UOB813" s="40"/>
      <c r="UOC813" s="40"/>
      <c r="UOD813" s="40"/>
      <c r="UOE813" s="40"/>
      <c r="UOF813" s="40"/>
      <c r="UOG813" s="40"/>
      <c r="UOH813" s="40"/>
      <c r="UOI813" s="40"/>
      <c r="UOJ813" s="40"/>
      <c r="UOK813" s="40"/>
      <c r="UOL813" s="40"/>
      <c r="UOM813" s="40"/>
      <c r="UON813" s="40"/>
      <c r="UOO813" s="40"/>
      <c r="UOP813" s="40"/>
      <c r="UOQ813" s="40"/>
      <c r="UOR813" s="40"/>
      <c r="UOS813" s="40"/>
      <c r="UOT813" s="40"/>
      <c r="UOU813" s="40"/>
      <c r="UOV813" s="40"/>
      <c r="UOW813" s="40"/>
      <c r="UOX813" s="40"/>
      <c r="UOY813" s="40"/>
      <c r="UOZ813" s="40"/>
      <c r="UPA813" s="40"/>
      <c r="UPB813" s="40"/>
      <c r="UPC813" s="40"/>
      <c r="UPD813" s="40"/>
      <c r="UPE813" s="40"/>
      <c r="UPF813" s="40"/>
      <c r="UPG813" s="40"/>
      <c r="UPH813" s="40"/>
      <c r="UPI813" s="40"/>
      <c r="UPJ813" s="40"/>
      <c r="UPK813" s="40"/>
      <c r="UPL813" s="40"/>
      <c r="UPM813" s="40"/>
      <c r="UPN813" s="40"/>
      <c r="UPO813" s="40"/>
      <c r="UPP813" s="40"/>
      <c r="UPQ813" s="40"/>
      <c r="UPR813" s="40"/>
      <c r="UPS813" s="40"/>
      <c r="UPT813" s="40"/>
      <c r="UPU813" s="40"/>
      <c r="UPV813" s="40"/>
      <c r="UPW813" s="40"/>
      <c r="UPX813" s="40"/>
      <c r="UPY813" s="40"/>
      <c r="UPZ813" s="40"/>
      <c r="UQA813" s="40"/>
      <c r="UQB813" s="40"/>
      <c r="UQC813" s="40"/>
      <c r="UQD813" s="40"/>
      <c r="UQE813" s="40"/>
      <c r="UQF813" s="40"/>
      <c r="UQG813" s="40"/>
      <c r="UQH813" s="40"/>
      <c r="UQI813" s="40"/>
      <c r="UQJ813" s="40"/>
      <c r="UQK813" s="40"/>
      <c r="UQL813" s="40"/>
      <c r="UQM813" s="40"/>
      <c r="UQN813" s="40"/>
      <c r="UQO813" s="40"/>
      <c r="UQP813" s="40"/>
      <c r="UQQ813" s="40"/>
      <c r="UQR813" s="40"/>
      <c r="UQS813" s="40"/>
      <c r="UQT813" s="40"/>
      <c r="UQU813" s="40"/>
      <c r="UQV813" s="40"/>
      <c r="UQW813" s="40"/>
      <c r="UQX813" s="40"/>
      <c r="UQY813" s="40"/>
      <c r="UQZ813" s="40"/>
      <c r="URA813" s="40"/>
      <c r="URB813" s="40"/>
      <c r="URC813" s="40"/>
      <c r="URD813" s="40"/>
      <c r="URE813" s="40"/>
      <c r="URF813" s="40"/>
      <c r="URG813" s="40"/>
      <c r="URH813" s="40"/>
      <c r="URI813" s="40"/>
      <c r="URJ813" s="40"/>
      <c r="URK813" s="40"/>
      <c r="URL813" s="40"/>
      <c r="URM813" s="40"/>
      <c r="URN813" s="40"/>
      <c r="URO813" s="40"/>
      <c r="URP813" s="40"/>
      <c r="URQ813" s="40"/>
      <c r="URR813" s="40"/>
      <c r="URS813" s="40"/>
      <c r="URT813" s="40"/>
      <c r="URU813" s="40"/>
      <c r="URV813" s="40"/>
      <c r="URW813" s="40"/>
      <c r="URX813" s="40"/>
      <c r="URY813" s="40"/>
      <c r="URZ813" s="40"/>
      <c r="USA813" s="40"/>
      <c r="USB813" s="40"/>
      <c r="USC813" s="40"/>
      <c r="USD813" s="40"/>
      <c r="USE813" s="40"/>
      <c r="USF813" s="40"/>
      <c r="USG813" s="40"/>
      <c r="USH813" s="40"/>
      <c r="USI813" s="40"/>
      <c r="USJ813" s="40"/>
      <c r="USK813" s="40"/>
      <c r="USL813" s="40"/>
      <c r="USM813" s="40"/>
      <c r="USN813" s="40"/>
      <c r="USO813" s="40"/>
      <c r="USP813" s="40"/>
      <c r="USQ813" s="40"/>
      <c r="USR813" s="40"/>
      <c r="USS813" s="40"/>
      <c r="UST813" s="40"/>
      <c r="USU813" s="40"/>
      <c r="USV813" s="40"/>
      <c r="USW813" s="40"/>
      <c r="USX813" s="40"/>
      <c r="USY813" s="40"/>
      <c r="USZ813" s="40"/>
      <c r="UTA813" s="40"/>
      <c r="UTB813" s="40"/>
      <c r="UTC813" s="40"/>
      <c r="UTD813" s="40"/>
      <c r="UTE813" s="40"/>
      <c r="UTF813" s="40"/>
      <c r="UTG813" s="40"/>
      <c r="UTH813" s="40"/>
      <c r="UTI813" s="40"/>
      <c r="UTJ813" s="40"/>
      <c r="UTK813" s="40"/>
      <c r="UTL813" s="40"/>
      <c r="UTM813" s="40"/>
      <c r="UTN813" s="40"/>
      <c r="UTO813" s="40"/>
      <c r="UTP813" s="40"/>
      <c r="UTQ813" s="40"/>
      <c r="UTR813" s="40"/>
      <c r="UTS813" s="40"/>
      <c r="UTT813" s="40"/>
      <c r="UTU813" s="40"/>
      <c r="UTV813" s="40"/>
      <c r="UTW813" s="40"/>
      <c r="UTX813" s="40"/>
      <c r="UTY813" s="40"/>
      <c r="UTZ813" s="40"/>
      <c r="UUA813" s="40"/>
      <c r="UUB813" s="40"/>
      <c r="UUC813" s="40"/>
      <c r="UUD813" s="40"/>
      <c r="UUE813" s="40"/>
      <c r="UUF813" s="40"/>
      <c r="UUG813" s="40"/>
      <c r="UUH813" s="40"/>
      <c r="UUI813" s="40"/>
      <c r="UUJ813" s="40"/>
      <c r="UUK813" s="40"/>
      <c r="UUL813" s="40"/>
      <c r="UUM813" s="40"/>
      <c r="UUN813" s="40"/>
      <c r="UUO813" s="40"/>
      <c r="UUP813" s="40"/>
      <c r="UUQ813" s="40"/>
      <c r="UUR813" s="40"/>
      <c r="UUS813" s="40"/>
      <c r="UUT813" s="40"/>
      <c r="UUU813" s="40"/>
      <c r="UUV813" s="40"/>
      <c r="UUW813" s="40"/>
      <c r="UUX813" s="40"/>
      <c r="UUY813" s="40"/>
      <c r="UUZ813" s="40"/>
      <c r="UVA813" s="40"/>
      <c r="UVB813" s="40"/>
      <c r="UVC813" s="40"/>
      <c r="UVD813" s="40"/>
      <c r="UVE813" s="40"/>
      <c r="UVF813" s="40"/>
      <c r="UVG813" s="40"/>
      <c r="UVH813" s="40"/>
      <c r="UVI813" s="40"/>
      <c r="UVJ813" s="40"/>
      <c r="UVK813" s="40"/>
      <c r="UVL813" s="40"/>
      <c r="UVM813" s="40"/>
      <c r="UVN813" s="40"/>
      <c r="UVO813" s="40"/>
      <c r="UVP813" s="40"/>
      <c r="UVQ813" s="40"/>
      <c r="UVR813" s="40"/>
      <c r="UVS813" s="40"/>
      <c r="UVT813" s="40"/>
      <c r="UVU813" s="40"/>
      <c r="UVV813" s="40"/>
      <c r="UVW813" s="40"/>
      <c r="UVX813" s="40"/>
      <c r="UVY813" s="40"/>
      <c r="UVZ813" s="40"/>
      <c r="UWA813" s="40"/>
      <c r="UWB813" s="40"/>
      <c r="UWC813" s="40"/>
      <c r="UWD813" s="40"/>
      <c r="UWE813" s="40"/>
      <c r="UWF813" s="40"/>
      <c r="UWG813" s="40"/>
      <c r="UWH813" s="40"/>
      <c r="UWI813" s="40"/>
      <c r="UWJ813" s="40"/>
      <c r="UWK813" s="40"/>
      <c r="UWL813" s="40"/>
      <c r="UWM813" s="40"/>
      <c r="UWN813" s="40"/>
      <c r="UWO813" s="40"/>
      <c r="UWP813" s="40"/>
      <c r="UWQ813" s="40"/>
      <c r="UWR813" s="40"/>
      <c r="UWS813" s="40"/>
      <c r="UWT813" s="40"/>
      <c r="UWU813" s="40"/>
      <c r="UWV813" s="40"/>
      <c r="UWW813" s="40"/>
      <c r="UWX813" s="40"/>
      <c r="UWY813" s="40"/>
      <c r="UWZ813" s="40"/>
      <c r="UXA813" s="40"/>
      <c r="UXB813" s="40"/>
      <c r="UXC813" s="40"/>
      <c r="UXD813" s="40"/>
      <c r="UXE813" s="40"/>
      <c r="UXF813" s="40"/>
      <c r="UXG813" s="40"/>
      <c r="UXH813" s="40"/>
      <c r="UXI813" s="40"/>
      <c r="UXJ813" s="40"/>
      <c r="UXK813" s="40"/>
      <c r="UXL813" s="40"/>
      <c r="UXM813" s="40"/>
      <c r="UXN813" s="40"/>
      <c r="UXO813" s="40"/>
      <c r="UXP813" s="40"/>
      <c r="UXQ813" s="40"/>
      <c r="UXR813" s="40"/>
      <c r="UXS813" s="40"/>
      <c r="UXT813" s="40"/>
      <c r="UXU813" s="40"/>
      <c r="UXV813" s="40"/>
      <c r="UXW813" s="40"/>
      <c r="UXX813" s="40"/>
      <c r="UXY813" s="40"/>
      <c r="UXZ813" s="40"/>
      <c r="UYA813" s="40"/>
      <c r="UYB813" s="40"/>
      <c r="UYC813" s="40"/>
      <c r="UYD813" s="40"/>
      <c r="UYE813" s="40"/>
      <c r="UYF813" s="40"/>
      <c r="UYG813" s="40"/>
      <c r="UYH813" s="40"/>
      <c r="UYI813" s="40"/>
      <c r="UYJ813" s="40"/>
      <c r="UYK813" s="40"/>
      <c r="UYL813" s="40"/>
      <c r="UYM813" s="40"/>
      <c r="UYN813" s="40"/>
      <c r="UYO813" s="40"/>
      <c r="UYP813" s="40"/>
      <c r="UYQ813" s="40"/>
      <c r="UYR813" s="40"/>
      <c r="UYS813" s="40"/>
      <c r="UYT813" s="40"/>
      <c r="UYU813" s="40"/>
      <c r="UYV813" s="40"/>
      <c r="UYW813" s="40"/>
      <c r="UYX813" s="40"/>
      <c r="UYY813" s="40"/>
      <c r="UYZ813" s="40"/>
      <c r="UZA813" s="40"/>
      <c r="UZB813" s="40"/>
      <c r="UZC813" s="40"/>
      <c r="UZD813" s="40"/>
      <c r="UZE813" s="40"/>
      <c r="UZF813" s="40"/>
      <c r="UZG813" s="40"/>
      <c r="UZH813" s="40"/>
      <c r="UZI813" s="40"/>
      <c r="UZJ813" s="40"/>
      <c r="UZK813" s="40"/>
      <c r="UZL813" s="40"/>
      <c r="UZM813" s="40"/>
      <c r="UZN813" s="40"/>
      <c r="UZO813" s="40"/>
      <c r="UZP813" s="40"/>
      <c r="UZQ813" s="40"/>
      <c r="UZR813" s="40"/>
      <c r="UZS813" s="40"/>
      <c r="UZT813" s="40"/>
      <c r="UZU813" s="40"/>
      <c r="UZV813" s="40"/>
      <c r="UZW813" s="40"/>
      <c r="UZX813" s="40"/>
      <c r="UZY813" s="40"/>
      <c r="UZZ813" s="40"/>
      <c r="VAA813" s="40"/>
      <c r="VAB813" s="40"/>
      <c r="VAC813" s="40"/>
      <c r="VAD813" s="40"/>
      <c r="VAE813" s="40"/>
      <c r="VAF813" s="40"/>
      <c r="VAG813" s="40"/>
      <c r="VAH813" s="40"/>
      <c r="VAI813" s="40"/>
      <c r="VAJ813" s="40"/>
      <c r="VAK813" s="40"/>
      <c r="VAL813" s="40"/>
      <c r="VAM813" s="40"/>
      <c r="VAN813" s="40"/>
      <c r="VAO813" s="40"/>
      <c r="VAP813" s="40"/>
      <c r="VAQ813" s="40"/>
      <c r="VAR813" s="40"/>
      <c r="VAS813" s="40"/>
      <c r="VAT813" s="40"/>
      <c r="VAU813" s="40"/>
      <c r="VAV813" s="40"/>
      <c r="VAW813" s="40"/>
      <c r="VAX813" s="40"/>
      <c r="VAY813" s="40"/>
      <c r="VAZ813" s="40"/>
      <c r="VBA813" s="40"/>
      <c r="VBB813" s="40"/>
      <c r="VBC813" s="40"/>
      <c r="VBD813" s="40"/>
      <c r="VBE813" s="40"/>
      <c r="VBF813" s="40"/>
      <c r="VBG813" s="40"/>
      <c r="VBH813" s="40"/>
      <c r="VBI813" s="40"/>
      <c r="VBJ813" s="40"/>
      <c r="VBK813" s="40"/>
      <c r="VBL813" s="40"/>
      <c r="VBM813" s="40"/>
      <c r="VBN813" s="40"/>
      <c r="VBO813" s="40"/>
      <c r="VBP813" s="40"/>
      <c r="VBQ813" s="40"/>
      <c r="VBR813" s="40"/>
      <c r="VBS813" s="40"/>
      <c r="VBT813" s="40"/>
      <c r="VBU813" s="40"/>
      <c r="VBV813" s="40"/>
      <c r="VBW813" s="40"/>
      <c r="VBX813" s="40"/>
      <c r="VBY813" s="40"/>
      <c r="VBZ813" s="40"/>
      <c r="VCA813" s="40"/>
      <c r="VCB813" s="40"/>
      <c r="VCC813" s="40"/>
      <c r="VCD813" s="40"/>
      <c r="VCE813" s="40"/>
      <c r="VCF813" s="40"/>
      <c r="VCG813" s="40"/>
      <c r="VCH813" s="40"/>
      <c r="VCI813" s="40"/>
      <c r="VCJ813" s="40"/>
      <c r="VCK813" s="40"/>
      <c r="VCL813" s="40"/>
      <c r="VCM813" s="40"/>
      <c r="VCN813" s="40"/>
      <c r="VCO813" s="40"/>
      <c r="VCP813" s="40"/>
      <c r="VCQ813" s="40"/>
      <c r="VCR813" s="40"/>
      <c r="VCS813" s="40"/>
      <c r="VCT813" s="40"/>
      <c r="VCU813" s="40"/>
      <c r="VCV813" s="40"/>
      <c r="VCW813" s="40"/>
      <c r="VCX813" s="40"/>
      <c r="VCY813" s="40"/>
      <c r="VCZ813" s="40"/>
      <c r="VDA813" s="40"/>
      <c r="VDB813" s="40"/>
      <c r="VDC813" s="40"/>
      <c r="VDD813" s="40"/>
      <c r="VDE813" s="40"/>
      <c r="VDF813" s="40"/>
      <c r="VDG813" s="40"/>
      <c r="VDH813" s="40"/>
      <c r="VDI813" s="40"/>
      <c r="VDJ813" s="40"/>
      <c r="VDK813" s="40"/>
      <c r="VDL813" s="40"/>
      <c r="VDM813" s="40"/>
      <c r="VDN813" s="40"/>
      <c r="VDO813" s="40"/>
      <c r="VDP813" s="40"/>
      <c r="VDQ813" s="40"/>
      <c r="VDR813" s="40"/>
      <c r="VDS813" s="40"/>
      <c r="VDT813" s="40"/>
      <c r="VDU813" s="40"/>
      <c r="VDV813" s="40"/>
      <c r="VDW813" s="40"/>
      <c r="VDX813" s="40"/>
      <c r="VDY813" s="40"/>
      <c r="VDZ813" s="40"/>
      <c r="VEA813" s="40"/>
      <c r="VEB813" s="40"/>
      <c r="VEC813" s="40"/>
      <c r="VED813" s="40"/>
      <c r="VEE813" s="40"/>
      <c r="VEF813" s="40"/>
      <c r="VEG813" s="40"/>
      <c r="VEH813" s="40"/>
      <c r="VEI813" s="40"/>
      <c r="VEJ813" s="40"/>
      <c r="VEK813" s="40"/>
      <c r="VEL813" s="40"/>
      <c r="VEM813" s="40"/>
      <c r="VEN813" s="40"/>
      <c r="VEO813" s="40"/>
      <c r="VEP813" s="40"/>
      <c r="VEQ813" s="40"/>
      <c r="VER813" s="40"/>
      <c r="VES813" s="40"/>
      <c r="VET813" s="40"/>
      <c r="VEU813" s="40"/>
      <c r="VEV813" s="40"/>
      <c r="VEW813" s="40"/>
      <c r="VEX813" s="40"/>
      <c r="VEY813" s="40"/>
      <c r="VEZ813" s="40"/>
      <c r="VFA813" s="40"/>
      <c r="VFB813" s="40"/>
      <c r="VFC813" s="40"/>
      <c r="VFD813" s="40"/>
      <c r="VFE813" s="40"/>
      <c r="VFF813" s="40"/>
      <c r="VFG813" s="40"/>
      <c r="VFH813" s="40"/>
      <c r="VFI813" s="40"/>
      <c r="VFJ813" s="40"/>
      <c r="VFK813" s="40"/>
      <c r="VFL813" s="40"/>
      <c r="VFM813" s="40"/>
      <c r="VFN813" s="40"/>
      <c r="VFO813" s="40"/>
      <c r="VFP813" s="40"/>
      <c r="VFQ813" s="40"/>
      <c r="VFR813" s="40"/>
      <c r="VFS813" s="40"/>
      <c r="VFT813" s="40"/>
      <c r="VFU813" s="40"/>
      <c r="VFV813" s="40"/>
      <c r="VFW813" s="40"/>
      <c r="VFX813" s="40"/>
      <c r="VFY813" s="40"/>
      <c r="VFZ813" s="40"/>
      <c r="VGA813" s="40"/>
      <c r="VGB813" s="40"/>
      <c r="VGC813" s="40"/>
      <c r="VGD813" s="40"/>
      <c r="VGE813" s="40"/>
      <c r="VGF813" s="40"/>
      <c r="VGG813" s="40"/>
      <c r="VGH813" s="40"/>
      <c r="VGI813" s="40"/>
      <c r="VGJ813" s="40"/>
      <c r="VGK813" s="40"/>
      <c r="VGL813" s="40"/>
      <c r="VGM813" s="40"/>
      <c r="VGN813" s="40"/>
      <c r="VGO813" s="40"/>
      <c r="VGP813" s="40"/>
      <c r="VGQ813" s="40"/>
      <c r="VGR813" s="40"/>
      <c r="VGS813" s="40"/>
      <c r="VGT813" s="40"/>
      <c r="VGU813" s="40"/>
      <c r="VGV813" s="40"/>
      <c r="VGW813" s="40"/>
      <c r="VGX813" s="40"/>
      <c r="VGY813" s="40"/>
      <c r="VGZ813" s="40"/>
      <c r="VHA813" s="40"/>
      <c r="VHB813" s="40"/>
      <c r="VHC813" s="40"/>
      <c r="VHD813" s="40"/>
      <c r="VHE813" s="40"/>
      <c r="VHF813" s="40"/>
      <c r="VHG813" s="40"/>
      <c r="VHH813" s="40"/>
      <c r="VHI813" s="40"/>
      <c r="VHJ813" s="40"/>
      <c r="VHK813" s="40"/>
      <c r="VHL813" s="40"/>
      <c r="VHM813" s="40"/>
      <c r="VHN813" s="40"/>
      <c r="VHO813" s="40"/>
      <c r="VHP813" s="40"/>
      <c r="VHQ813" s="40"/>
      <c r="VHR813" s="40"/>
      <c r="VHS813" s="40"/>
      <c r="VHT813" s="40"/>
      <c r="VHU813" s="40"/>
      <c r="VHV813" s="40"/>
      <c r="VHW813" s="40"/>
      <c r="VHX813" s="40"/>
      <c r="VHY813" s="40"/>
      <c r="VHZ813" s="40"/>
      <c r="VIA813" s="40"/>
      <c r="VIB813" s="40"/>
      <c r="VIC813" s="40"/>
      <c r="VID813" s="40"/>
      <c r="VIE813" s="40"/>
      <c r="VIF813" s="40"/>
      <c r="VIG813" s="40"/>
      <c r="VIH813" s="40"/>
      <c r="VII813" s="40"/>
      <c r="VIJ813" s="40"/>
      <c r="VIK813" s="40"/>
      <c r="VIL813" s="40"/>
      <c r="VIM813" s="40"/>
      <c r="VIN813" s="40"/>
      <c r="VIO813" s="40"/>
      <c r="VIP813" s="40"/>
      <c r="VIQ813" s="40"/>
      <c r="VIR813" s="40"/>
      <c r="VIS813" s="40"/>
      <c r="VIT813" s="40"/>
      <c r="VIU813" s="40"/>
      <c r="VIV813" s="40"/>
      <c r="VIW813" s="40"/>
      <c r="VIX813" s="40"/>
      <c r="VIY813" s="40"/>
      <c r="VIZ813" s="40"/>
      <c r="VJA813" s="40"/>
      <c r="VJB813" s="40"/>
      <c r="VJC813" s="40"/>
      <c r="VJD813" s="40"/>
      <c r="VJE813" s="40"/>
      <c r="VJF813" s="40"/>
      <c r="VJG813" s="40"/>
      <c r="VJH813" s="40"/>
      <c r="VJI813" s="40"/>
      <c r="VJJ813" s="40"/>
      <c r="VJK813" s="40"/>
      <c r="VJL813" s="40"/>
      <c r="VJM813" s="40"/>
      <c r="VJN813" s="40"/>
      <c r="VJO813" s="40"/>
      <c r="VJP813" s="40"/>
      <c r="VJQ813" s="40"/>
      <c r="VJR813" s="40"/>
      <c r="VJS813" s="40"/>
      <c r="VJT813" s="40"/>
      <c r="VJU813" s="40"/>
      <c r="VJV813" s="40"/>
      <c r="VJW813" s="40"/>
      <c r="VJX813" s="40"/>
      <c r="VJY813" s="40"/>
      <c r="VJZ813" s="40"/>
      <c r="VKA813" s="40"/>
      <c r="VKB813" s="40"/>
      <c r="VKC813" s="40"/>
      <c r="VKD813" s="40"/>
      <c r="VKE813" s="40"/>
      <c r="VKF813" s="40"/>
      <c r="VKG813" s="40"/>
      <c r="VKH813" s="40"/>
      <c r="VKI813" s="40"/>
      <c r="VKJ813" s="40"/>
      <c r="VKK813" s="40"/>
      <c r="VKL813" s="40"/>
      <c r="VKM813" s="40"/>
      <c r="VKN813" s="40"/>
      <c r="VKO813" s="40"/>
      <c r="VKP813" s="40"/>
      <c r="VKQ813" s="40"/>
      <c r="VKR813" s="40"/>
      <c r="VKS813" s="40"/>
      <c r="VKT813" s="40"/>
      <c r="VKU813" s="40"/>
      <c r="VKV813" s="40"/>
      <c r="VKW813" s="40"/>
      <c r="VKX813" s="40"/>
      <c r="VKY813" s="40"/>
      <c r="VKZ813" s="40"/>
      <c r="VLA813" s="40"/>
      <c r="VLB813" s="40"/>
      <c r="VLC813" s="40"/>
      <c r="VLD813" s="40"/>
      <c r="VLE813" s="40"/>
      <c r="VLF813" s="40"/>
      <c r="VLG813" s="40"/>
      <c r="VLH813" s="40"/>
      <c r="VLI813" s="40"/>
      <c r="VLJ813" s="40"/>
      <c r="VLK813" s="40"/>
      <c r="VLL813" s="40"/>
      <c r="VLM813" s="40"/>
      <c r="VLN813" s="40"/>
      <c r="VLO813" s="40"/>
      <c r="VLP813" s="40"/>
      <c r="VLQ813" s="40"/>
      <c r="VLR813" s="40"/>
      <c r="VLS813" s="40"/>
      <c r="VLT813" s="40"/>
      <c r="VLU813" s="40"/>
      <c r="VLV813" s="40"/>
      <c r="VLW813" s="40"/>
      <c r="VLX813" s="40"/>
      <c r="VLY813" s="40"/>
      <c r="VLZ813" s="40"/>
      <c r="VMA813" s="40"/>
      <c r="VMB813" s="40"/>
      <c r="VMC813" s="40"/>
      <c r="VMD813" s="40"/>
      <c r="VME813" s="40"/>
      <c r="VMF813" s="40"/>
      <c r="VMG813" s="40"/>
      <c r="VMH813" s="40"/>
      <c r="VMI813" s="40"/>
      <c r="VMJ813" s="40"/>
      <c r="VMK813" s="40"/>
      <c r="VML813" s="40"/>
      <c r="VMM813" s="40"/>
      <c r="VMN813" s="40"/>
      <c r="VMO813" s="40"/>
      <c r="VMP813" s="40"/>
      <c r="VMQ813" s="40"/>
      <c r="VMR813" s="40"/>
      <c r="VMS813" s="40"/>
      <c r="VMT813" s="40"/>
      <c r="VMU813" s="40"/>
      <c r="VMV813" s="40"/>
      <c r="VMW813" s="40"/>
      <c r="VMX813" s="40"/>
      <c r="VMY813" s="40"/>
      <c r="VMZ813" s="40"/>
      <c r="VNA813" s="40"/>
      <c r="VNB813" s="40"/>
      <c r="VNC813" s="40"/>
      <c r="VND813" s="40"/>
      <c r="VNE813" s="40"/>
      <c r="VNF813" s="40"/>
      <c r="VNG813" s="40"/>
      <c r="VNH813" s="40"/>
      <c r="VNI813" s="40"/>
      <c r="VNJ813" s="40"/>
      <c r="VNK813" s="40"/>
      <c r="VNL813" s="40"/>
      <c r="VNM813" s="40"/>
      <c r="VNN813" s="40"/>
      <c r="VNO813" s="40"/>
      <c r="VNP813" s="40"/>
      <c r="VNQ813" s="40"/>
      <c r="VNR813" s="40"/>
      <c r="VNS813" s="40"/>
      <c r="VNT813" s="40"/>
      <c r="VNU813" s="40"/>
      <c r="VNV813" s="40"/>
      <c r="VNW813" s="40"/>
      <c r="VNX813" s="40"/>
      <c r="VNY813" s="40"/>
      <c r="VNZ813" s="40"/>
      <c r="VOA813" s="40"/>
      <c r="VOB813" s="40"/>
      <c r="VOC813" s="40"/>
      <c r="VOD813" s="40"/>
      <c r="VOE813" s="40"/>
      <c r="VOF813" s="40"/>
      <c r="VOG813" s="40"/>
      <c r="VOH813" s="40"/>
      <c r="VOI813" s="40"/>
      <c r="VOJ813" s="40"/>
      <c r="VOK813" s="40"/>
      <c r="VOL813" s="40"/>
      <c r="VOM813" s="40"/>
      <c r="VON813" s="40"/>
      <c r="VOO813" s="40"/>
      <c r="VOP813" s="40"/>
      <c r="VOQ813" s="40"/>
      <c r="VOR813" s="40"/>
      <c r="VOS813" s="40"/>
      <c r="VOT813" s="40"/>
      <c r="VOU813" s="40"/>
      <c r="VOV813" s="40"/>
      <c r="VOW813" s="40"/>
      <c r="VOX813" s="40"/>
      <c r="VOY813" s="40"/>
      <c r="VOZ813" s="40"/>
      <c r="VPA813" s="40"/>
      <c r="VPB813" s="40"/>
      <c r="VPC813" s="40"/>
      <c r="VPD813" s="40"/>
      <c r="VPE813" s="40"/>
      <c r="VPF813" s="40"/>
      <c r="VPG813" s="40"/>
      <c r="VPH813" s="40"/>
      <c r="VPI813" s="40"/>
      <c r="VPJ813" s="40"/>
      <c r="VPK813" s="40"/>
      <c r="VPL813" s="40"/>
      <c r="VPM813" s="40"/>
      <c r="VPN813" s="40"/>
      <c r="VPO813" s="40"/>
      <c r="VPP813" s="40"/>
      <c r="VPQ813" s="40"/>
      <c r="VPR813" s="40"/>
      <c r="VPS813" s="40"/>
      <c r="VPT813" s="40"/>
      <c r="VPU813" s="40"/>
      <c r="VPV813" s="40"/>
      <c r="VPW813" s="40"/>
      <c r="VPX813" s="40"/>
      <c r="VPY813" s="40"/>
      <c r="VPZ813" s="40"/>
      <c r="VQA813" s="40"/>
      <c r="VQB813" s="40"/>
      <c r="VQC813" s="40"/>
      <c r="VQD813" s="40"/>
      <c r="VQE813" s="40"/>
      <c r="VQF813" s="40"/>
      <c r="VQG813" s="40"/>
      <c r="VQH813" s="40"/>
      <c r="VQI813" s="40"/>
      <c r="VQJ813" s="40"/>
      <c r="VQK813" s="40"/>
      <c r="VQL813" s="40"/>
      <c r="VQM813" s="40"/>
      <c r="VQN813" s="40"/>
      <c r="VQO813" s="40"/>
      <c r="VQP813" s="40"/>
      <c r="VQQ813" s="40"/>
      <c r="VQR813" s="40"/>
      <c r="VQS813" s="40"/>
      <c r="VQT813" s="40"/>
      <c r="VQU813" s="40"/>
      <c r="VQV813" s="40"/>
      <c r="VQW813" s="40"/>
      <c r="VQX813" s="40"/>
      <c r="VQY813" s="40"/>
      <c r="VQZ813" s="40"/>
      <c r="VRA813" s="40"/>
      <c r="VRB813" s="40"/>
      <c r="VRC813" s="40"/>
      <c r="VRD813" s="40"/>
      <c r="VRE813" s="40"/>
      <c r="VRF813" s="40"/>
      <c r="VRG813" s="40"/>
      <c r="VRH813" s="40"/>
      <c r="VRI813" s="40"/>
      <c r="VRJ813" s="40"/>
      <c r="VRK813" s="40"/>
      <c r="VRL813" s="40"/>
      <c r="VRM813" s="40"/>
      <c r="VRN813" s="40"/>
      <c r="VRO813" s="40"/>
      <c r="VRP813" s="40"/>
      <c r="VRQ813" s="40"/>
      <c r="VRR813" s="40"/>
      <c r="VRS813" s="40"/>
      <c r="VRT813" s="40"/>
      <c r="VRU813" s="40"/>
      <c r="VRV813" s="40"/>
      <c r="VRW813" s="40"/>
      <c r="VRX813" s="40"/>
      <c r="VRY813" s="40"/>
      <c r="VRZ813" s="40"/>
      <c r="VSA813" s="40"/>
      <c r="VSB813" s="40"/>
      <c r="VSC813" s="40"/>
      <c r="VSD813" s="40"/>
      <c r="VSE813" s="40"/>
      <c r="VSF813" s="40"/>
      <c r="VSG813" s="40"/>
      <c r="VSH813" s="40"/>
      <c r="VSI813" s="40"/>
      <c r="VSJ813" s="40"/>
      <c r="VSK813" s="40"/>
      <c r="VSL813" s="40"/>
      <c r="VSM813" s="40"/>
      <c r="VSN813" s="40"/>
      <c r="VSO813" s="40"/>
      <c r="VSP813" s="40"/>
      <c r="VSQ813" s="40"/>
      <c r="VSR813" s="40"/>
      <c r="VSS813" s="40"/>
      <c r="VST813" s="40"/>
      <c r="VSU813" s="40"/>
      <c r="VSV813" s="40"/>
      <c r="VSW813" s="40"/>
      <c r="VSX813" s="40"/>
      <c r="VSY813" s="40"/>
      <c r="VSZ813" s="40"/>
      <c r="VTA813" s="40"/>
      <c r="VTB813" s="40"/>
      <c r="VTC813" s="40"/>
      <c r="VTD813" s="40"/>
      <c r="VTE813" s="40"/>
      <c r="VTF813" s="40"/>
      <c r="VTG813" s="40"/>
      <c r="VTH813" s="40"/>
      <c r="VTI813" s="40"/>
      <c r="VTJ813" s="40"/>
      <c r="VTK813" s="40"/>
      <c r="VTL813" s="40"/>
      <c r="VTM813" s="40"/>
      <c r="VTN813" s="40"/>
      <c r="VTO813" s="40"/>
      <c r="VTP813" s="40"/>
      <c r="VTQ813" s="40"/>
      <c r="VTR813" s="40"/>
      <c r="VTS813" s="40"/>
      <c r="VTT813" s="40"/>
      <c r="VTU813" s="40"/>
      <c r="VTV813" s="40"/>
      <c r="VTW813" s="40"/>
      <c r="VTX813" s="40"/>
      <c r="VTY813" s="40"/>
      <c r="VTZ813" s="40"/>
      <c r="VUA813" s="40"/>
      <c r="VUB813" s="40"/>
      <c r="VUC813" s="40"/>
      <c r="VUD813" s="40"/>
      <c r="VUE813" s="40"/>
      <c r="VUF813" s="40"/>
      <c r="VUG813" s="40"/>
      <c r="VUH813" s="40"/>
      <c r="VUI813" s="40"/>
      <c r="VUJ813" s="40"/>
      <c r="VUK813" s="40"/>
      <c r="VUL813" s="40"/>
      <c r="VUM813" s="40"/>
      <c r="VUN813" s="40"/>
      <c r="VUO813" s="40"/>
      <c r="VUP813" s="40"/>
      <c r="VUQ813" s="40"/>
      <c r="VUR813" s="40"/>
      <c r="VUS813" s="40"/>
      <c r="VUT813" s="40"/>
      <c r="VUU813" s="40"/>
      <c r="VUV813" s="40"/>
      <c r="VUW813" s="40"/>
      <c r="VUX813" s="40"/>
      <c r="VUY813" s="40"/>
      <c r="VUZ813" s="40"/>
      <c r="VVA813" s="40"/>
      <c r="VVB813" s="40"/>
      <c r="VVC813" s="40"/>
      <c r="VVD813" s="40"/>
      <c r="VVE813" s="40"/>
      <c r="VVF813" s="40"/>
      <c r="VVG813" s="40"/>
      <c r="VVH813" s="40"/>
      <c r="VVI813" s="40"/>
      <c r="VVJ813" s="40"/>
      <c r="VVK813" s="40"/>
      <c r="VVL813" s="40"/>
      <c r="VVM813" s="40"/>
      <c r="VVN813" s="40"/>
      <c r="VVO813" s="40"/>
      <c r="VVP813" s="40"/>
      <c r="VVQ813" s="40"/>
      <c r="VVR813" s="40"/>
      <c r="VVS813" s="40"/>
      <c r="VVT813" s="40"/>
      <c r="VVU813" s="40"/>
      <c r="VVV813" s="40"/>
      <c r="VVW813" s="40"/>
      <c r="VVX813" s="40"/>
      <c r="VVY813" s="40"/>
      <c r="VVZ813" s="40"/>
      <c r="VWA813" s="40"/>
      <c r="VWB813" s="40"/>
      <c r="VWC813" s="40"/>
      <c r="VWD813" s="40"/>
      <c r="VWE813" s="40"/>
      <c r="VWF813" s="40"/>
      <c r="VWG813" s="40"/>
      <c r="VWH813" s="40"/>
      <c r="VWI813" s="40"/>
      <c r="VWJ813" s="40"/>
      <c r="VWK813" s="40"/>
      <c r="VWL813" s="40"/>
      <c r="VWM813" s="40"/>
      <c r="VWN813" s="40"/>
      <c r="VWO813" s="40"/>
      <c r="VWP813" s="40"/>
      <c r="VWQ813" s="40"/>
      <c r="VWR813" s="40"/>
      <c r="VWS813" s="40"/>
      <c r="VWT813" s="40"/>
      <c r="VWU813" s="40"/>
      <c r="VWV813" s="40"/>
      <c r="VWW813" s="40"/>
      <c r="VWX813" s="40"/>
      <c r="VWY813" s="40"/>
      <c r="VWZ813" s="40"/>
      <c r="VXA813" s="40"/>
      <c r="VXB813" s="40"/>
      <c r="VXC813" s="40"/>
      <c r="VXD813" s="40"/>
      <c r="VXE813" s="40"/>
      <c r="VXF813" s="40"/>
      <c r="VXG813" s="40"/>
      <c r="VXH813" s="40"/>
      <c r="VXI813" s="40"/>
      <c r="VXJ813" s="40"/>
      <c r="VXK813" s="40"/>
      <c r="VXL813" s="40"/>
      <c r="VXM813" s="40"/>
      <c r="VXN813" s="40"/>
      <c r="VXO813" s="40"/>
      <c r="VXP813" s="40"/>
      <c r="VXQ813" s="40"/>
      <c r="VXR813" s="40"/>
      <c r="VXS813" s="40"/>
      <c r="VXT813" s="40"/>
      <c r="VXU813" s="40"/>
      <c r="VXV813" s="40"/>
      <c r="VXW813" s="40"/>
      <c r="VXX813" s="40"/>
      <c r="VXY813" s="40"/>
      <c r="VXZ813" s="40"/>
      <c r="VYA813" s="40"/>
      <c r="VYB813" s="40"/>
      <c r="VYC813" s="40"/>
      <c r="VYD813" s="40"/>
      <c r="VYE813" s="40"/>
      <c r="VYF813" s="40"/>
      <c r="VYG813" s="40"/>
      <c r="VYH813" s="40"/>
      <c r="VYI813" s="40"/>
      <c r="VYJ813" s="40"/>
      <c r="VYK813" s="40"/>
      <c r="VYL813" s="40"/>
      <c r="VYM813" s="40"/>
      <c r="VYN813" s="40"/>
      <c r="VYO813" s="40"/>
      <c r="VYP813" s="40"/>
      <c r="VYQ813" s="40"/>
      <c r="VYR813" s="40"/>
      <c r="VYS813" s="40"/>
      <c r="VYT813" s="40"/>
      <c r="VYU813" s="40"/>
      <c r="VYV813" s="40"/>
      <c r="VYW813" s="40"/>
      <c r="VYX813" s="40"/>
      <c r="VYY813" s="40"/>
      <c r="VYZ813" s="40"/>
      <c r="VZA813" s="40"/>
      <c r="VZB813" s="40"/>
      <c r="VZC813" s="40"/>
      <c r="VZD813" s="40"/>
      <c r="VZE813" s="40"/>
      <c r="VZF813" s="40"/>
      <c r="VZG813" s="40"/>
      <c r="VZH813" s="40"/>
      <c r="VZI813" s="40"/>
      <c r="VZJ813" s="40"/>
      <c r="VZK813" s="40"/>
      <c r="VZL813" s="40"/>
      <c r="VZM813" s="40"/>
      <c r="VZN813" s="40"/>
      <c r="VZO813" s="40"/>
      <c r="VZP813" s="40"/>
      <c r="VZQ813" s="40"/>
      <c r="VZR813" s="40"/>
      <c r="VZS813" s="40"/>
      <c r="VZT813" s="40"/>
      <c r="VZU813" s="40"/>
      <c r="VZV813" s="40"/>
      <c r="VZW813" s="40"/>
      <c r="VZX813" s="40"/>
      <c r="VZY813" s="40"/>
      <c r="VZZ813" s="40"/>
      <c r="WAA813" s="40"/>
      <c r="WAB813" s="40"/>
      <c r="WAC813" s="40"/>
      <c r="WAD813" s="40"/>
      <c r="WAE813" s="40"/>
      <c r="WAF813" s="40"/>
      <c r="WAG813" s="40"/>
      <c r="WAH813" s="40"/>
      <c r="WAI813" s="40"/>
      <c r="WAJ813" s="40"/>
      <c r="WAK813" s="40"/>
      <c r="WAL813" s="40"/>
      <c r="WAM813" s="40"/>
      <c r="WAN813" s="40"/>
      <c r="WAO813" s="40"/>
      <c r="WAP813" s="40"/>
      <c r="WAQ813" s="40"/>
      <c r="WAR813" s="40"/>
      <c r="WAS813" s="40"/>
      <c r="WAT813" s="40"/>
      <c r="WAU813" s="40"/>
      <c r="WAV813" s="40"/>
      <c r="WAW813" s="40"/>
      <c r="WAX813" s="40"/>
      <c r="WAY813" s="40"/>
      <c r="WAZ813" s="40"/>
      <c r="WBA813" s="40"/>
      <c r="WBB813" s="40"/>
      <c r="WBC813" s="40"/>
      <c r="WBD813" s="40"/>
      <c r="WBE813" s="40"/>
      <c r="WBF813" s="40"/>
      <c r="WBG813" s="40"/>
      <c r="WBH813" s="40"/>
      <c r="WBI813" s="40"/>
      <c r="WBJ813" s="40"/>
      <c r="WBK813" s="40"/>
      <c r="WBL813" s="40"/>
      <c r="WBM813" s="40"/>
      <c r="WBN813" s="40"/>
      <c r="WBO813" s="40"/>
      <c r="WBP813" s="40"/>
      <c r="WBQ813" s="40"/>
      <c r="WBR813" s="40"/>
      <c r="WBS813" s="40"/>
      <c r="WBT813" s="40"/>
      <c r="WBU813" s="40"/>
      <c r="WBV813" s="40"/>
      <c r="WBW813" s="40"/>
      <c r="WBX813" s="40"/>
      <c r="WBY813" s="40"/>
      <c r="WBZ813" s="40"/>
      <c r="WCA813" s="40"/>
      <c r="WCB813" s="40"/>
      <c r="WCC813" s="40"/>
      <c r="WCD813" s="40"/>
      <c r="WCE813" s="40"/>
      <c r="WCF813" s="40"/>
      <c r="WCG813" s="40"/>
      <c r="WCH813" s="40"/>
      <c r="WCI813" s="40"/>
      <c r="WCJ813" s="40"/>
      <c r="WCK813" s="40"/>
      <c r="WCL813" s="40"/>
      <c r="WCM813" s="40"/>
      <c r="WCN813" s="40"/>
      <c r="WCO813" s="40"/>
      <c r="WCP813" s="40"/>
      <c r="WCQ813" s="40"/>
      <c r="WCR813" s="40"/>
      <c r="WCS813" s="40"/>
      <c r="WCT813" s="40"/>
      <c r="WCU813" s="40"/>
      <c r="WCV813" s="40"/>
      <c r="WCW813" s="40"/>
      <c r="WCX813" s="40"/>
      <c r="WCY813" s="40"/>
      <c r="WCZ813" s="40"/>
      <c r="WDA813" s="40"/>
      <c r="WDB813" s="40"/>
      <c r="WDC813" s="40"/>
      <c r="WDD813" s="40"/>
      <c r="WDE813" s="40"/>
      <c r="WDF813" s="40"/>
      <c r="WDG813" s="40"/>
      <c r="WDH813" s="40"/>
      <c r="WDI813" s="40"/>
      <c r="WDJ813" s="40"/>
      <c r="WDK813" s="40"/>
      <c r="WDL813" s="40"/>
      <c r="WDM813" s="40"/>
      <c r="WDN813" s="40"/>
      <c r="WDO813" s="40"/>
      <c r="WDP813" s="40"/>
      <c r="WDQ813" s="40"/>
      <c r="WDR813" s="40"/>
      <c r="WDS813" s="40"/>
      <c r="WDT813" s="40"/>
      <c r="WDU813" s="40"/>
      <c r="WDV813" s="40"/>
      <c r="WDW813" s="40"/>
      <c r="WDX813" s="40"/>
      <c r="WDY813" s="40"/>
      <c r="WDZ813" s="40"/>
      <c r="WEA813" s="40"/>
      <c r="WEB813" s="40"/>
      <c r="WEC813" s="40"/>
      <c r="WED813" s="40"/>
      <c r="WEE813" s="40"/>
      <c r="WEF813" s="40"/>
      <c r="WEG813" s="40"/>
      <c r="WEH813" s="40"/>
      <c r="WEI813" s="40"/>
      <c r="WEJ813" s="40"/>
      <c r="WEK813" s="40"/>
      <c r="WEL813" s="40"/>
      <c r="WEM813" s="40"/>
      <c r="WEN813" s="40"/>
      <c r="WEO813" s="40"/>
      <c r="WEP813" s="40"/>
      <c r="WEQ813" s="40"/>
      <c r="WER813" s="40"/>
      <c r="WES813" s="40"/>
      <c r="WET813" s="40"/>
      <c r="WEU813" s="40"/>
      <c r="WEV813" s="40"/>
      <c r="WEW813" s="40"/>
      <c r="WEX813" s="40"/>
      <c r="WEY813" s="40"/>
      <c r="WEZ813" s="40"/>
      <c r="WFA813" s="40"/>
      <c r="WFB813" s="40"/>
      <c r="WFC813" s="40"/>
      <c r="WFD813" s="40"/>
      <c r="WFE813" s="40"/>
      <c r="WFF813" s="40"/>
      <c r="WFG813" s="40"/>
      <c r="WFH813" s="40"/>
      <c r="WFI813" s="40"/>
      <c r="WFJ813" s="40"/>
      <c r="WFK813" s="40"/>
      <c r="WFL813" s="40"/>
      <c r="WFM813" s="40"/>
      <c r="WFN813" s="40"/>
      <c r="WFO813" s="40"/>
      <c r="WFP813" s="40"/>
      <c r="WFQ813" s="40"/>
      <c r="WFR813" s="40"/>
      <c r="WFS813" s="40"/>
      <c r="WFT813" s="40"/>
      <c r="WFU813" s="40"/>
      <c r="WFV813" s="40"/>
      <c r="WFW813" s="40"/>
      <c r="WFX813" s="40"/>
      <c r="WFY813" s="40"/>
      <c r="WFZ813" s="40"/>
      <c r="WGA813" s="40"/>
      <c r="WGB813" s="40"/>
      <c r="WGC813" s="40"/>
      <c r="WGD813" s="40"/>
      <c r="WGE813" s="40"/>
      <c r="WGF813" s="40"/>
      <c r="WGG813" s="40"/>
      <c r="WGH813" s="40"/>
      <c r="WGI813" s="40"/>
      <c r="WGJ813" s="40"/>
      <c r="WGK813" s="40"/>
      <c r="WGL813" s="40"/>
      <c r="WGM813" s="40"/>
      <c r="WGN813" s="40"/>
      <c r="WGO813" s="40"/>
      <c r="WGP813" s="40"/>
      <c r="WGQ813" s="40"/>
      <c r="WGR813" s="40"/>
      <c r="WGS813" s="40"/>
      <c r="WGT813" s="40"/>
      <c r="WGU813" s="40"/>
      <c r="WGV813" s="40"/>
      <c r="WGW813" s="40"/>
      <c r="WGX813" s="40"/>
      <c r="WGY813" s="40"/>
      <c r="WGZ813" s="40"/>
      <c r="WHA813" s="40"/>
      <c r="WHB813" s="40"/>
      <c r="WHC813" s="40"/>
      <c r="WHD813" s="40"/>
      <c r="WHE813" s="40"/>
      <c r="WHF813" s="40"/>
      <c r="WHG813" s="40"/>
      <c r="WHH813" s="40"/>
      <c r="WHI813" s="40"/>
      <c r="WHJ813" s="40"/>
      <c r="WHK813" s="40"/>
      <c r="WHL813" s="40"/>
      <c r="WHM813" s="40"/>
      <c r="WHN813" s="40"/>
      <c r="WHO813" s="40"/>
      <c r="WHP813" s="40"/>
      <c r="WHQ813" s="40"/>
      <c r="WHR813" s="40"/>
      <c r="WHS813" s="40"/>
      <c r="WHT813" s="40"/>
      <c r="WHU813" s="40"/>
      <c r="WHV813" s="40"/>
      <c r="WHW813" s="40"/>
      <c r="WHX813" s="40"/>
      <c r="WHY813" s="40"/>
      <c r="WHZ813" s="40"/>
      <c r="WIA813" s="40"/>
      <c r="WIB813" s="40"/>
      <c r="WIC813" s="40"/>
      <c r="WID813" s="40"/>
      <c r="WIE813" s="40"/>
      <c r="WIF813" s="40"/>
      <c r="WIG813" s="40"/>
      <c r="WIH813" s="40"/>
      <c r="WII813" s="40"/>
      <c r="WIJ813" s="40"/>
      <c r="WIK813" s="40"/>
      <c r="WIL813" s="40"/>
      <c r="WIM813" s="40"/>
      <c r="WIN813" s="40"/>
      <c r="WIO813" s="40"/>
      <c r="WIP813" s="40"/>
      <c r="WIQ813" s="40"/>
      <c r="WIR813" s="40"/>
      <c r="WIS813" s="40"/>
      <c r="WIT813" s="40"/>
      <c r="WIU813" s="40"/>
      <c r="WIV813" s="40"/>
      <c r="WIW813" s="40"/>
      <c r="WIX813" s="40"/>
      <c r="WIY813" s="40"/>
      <c r="WIZ813" s="40"/>
      <c r="WJA813" s="40"/>
      <c r="WJB813" s="40"/>
      <c r="WJC813" s="40"/>
      <c r="WJD813" s="40"/>
      <c r="WJE813" s="40"/>
      <c r="WJF813" s="40"/>
      <c r="WJG813" s="40"/>
      <c r="WJH813" s="40"/>
      <c r="WJI813" s="40"/>
      <c r="WJJ813" s="40"/>
      <c r="WJK813" s="40"/>
      <c r="WJL813" s="40"/>
      <c r="WJM813" s="40"/>
      <c r="WJN813" s="40"/>
      <c r="WJO813" s="40"/>
      <c r="WJP813" s="40"/>
      <c r="WJQ813" s="40"/>
      <c r="WJR813" s="40"/>
      <c r="WJS813" s="40"/>
      <c r="WJT813" s="40"/>
      <c r="WJU813" s="40"/>
      <c r="WJV813" s="40"/>
      <c r="WJW813" s="40"/>
      <c r="WJX813" s="40"/>
      <c r="WJY813" s="40"/>
      <c r="WJZ813" s="40"/>
      <c r="WKA813" s="40"/>
      <c r="WKB813" s="40"/>
      <c r="WKC813" s="40"/>
      <c r="WKD813" s="40"/>
      <c r="WKE813" s="40"/>
      <c r="WKF813" s="40"/>
      <c r="WKG813" s="40"/>
      <c r="WKH813" s="40"/>
      <c r="WKI813" s="40"/>
      <c r="WKJ813" s="40"/>
      <c r="WKK813" s="40"/>
      <c r="WKL813" s="40"/>
      <c r="WKM813" s="40"/>
      <c r="WKN813" s="40"/>
      <c r="WKO813" s="40"/>
      <c r="WKP813" s="40"/>
      <c r="WKQ813" s="40"/>
      <c r="WKR813" s="40"/>
      <c r="WKS813" s="40"/>
      <c r="WKT813" s="40"/>
      <c r="WKU813" s="40"/>
      <c r="WKV813" s="40"/>
      <c r="WKW813" s="40"/>
      <c r="WKX813" s="40"/>
      <c r="WKY813" s="40"/>
      <c r="WKZ813" s="40"/>
      <c r="WLA813" s="40"/>
      <c r="WLB813" s="40"/>
      <c r="WLC813" s="40"/>
      <c r="WLD813" s="40"/>
      <c r="WLE813" s="40"/>
      <c r="WLF813" s="40"/>
      <c r="WLG813" s="40"/>
      <c r="WLH813" s="40"/>
      <c r="WLI813" s="40"/>
      <c r="WLJ813" s="40"/>
      <c r="WLK813" s="40"/>
      <c r="WLL813" s="40"/>
      <c r="WLM813" s="40"/>
      <c r="WLN813" s="40"/>
      <c r="WLO813" s="40"/>
      <c r="WLP813" s="40"/>
      <c r="WLQ813" s="40"/>
      <c r="WLR813" s="40"/>
      <c r="WLS813" s="40"/>
      <c r="WLT813" s="40"/>
      <c r="WLU813" s="40"/>
      <c r="WLV813" s="40"/>
      <c r="WLW813" s="40"/>
      <c r="WLX813" s="40"/>
      <c r="WLY813" s="40"/>
      <c r="WLZ813" s="40"/>
      <c r="WMA813" s="40"/>
      <c r="WMB813" s="40"/>
      <c r="WMC813" s="40"/>
      <c r="WMD813" s="40"/>
      <c r="WME813" s="40"/>
      <c r="WMF813" s="40"/>
      <c r="WMG813" s="40"/>
      <c r="WMH813" s="40"/>
      <c r="WMI813" s="40"/>
      <c r="WMJ813" s="40"/>
      <c r="WMK813" s="40"/>
      <c r="WML813" s="40"/>
      <c r="WMM813" s="40"/>
      <c r="WMN813" s="40"/>
      <c r="WMO813" s="40"/>
      <c r="WMP813" s="40"/>
      <c r="WMQ813" s="40"/>
      <c r="WMR813" s="40"/>
      <c r="WMS813" s="40"/>
      <c r="WMT813" s="40"/>
      <c r="WMU813" s="40"/>
      <c r="WMV813" s="40"/>
      <c r="WMW813" s="40"/>
      <c r="WMX813" s="40"/>
      <c r="WMY813" s="40"/>
      <c r="WMZ813" s="40"/>
      <c r="WNA813" s="40"/>
      <c r="WNB813" s="40"/>
      <c r="WNC813" s="40"/>
      <c r="WND813" s="40"/>
      <c r="WNE813" s="40"/>
      <c r="WNF813" s="40"/>
      <c r="WNG813" s="40"/>
      <c r="WNH813" s="40"/>
      <c r="WNI813" s="40"/>
      <c r="WNJ813" s="40"/>
      <c r="WNK813" s="40"/>
      <c r="WNL813" s="40"/>
      <c r="WNM813" s="40"/>
      <c r="WNN813" s="40"/>
      <c r="WNO813" s="40"/>
      <c r="WNP813" s="40"/>
      <c r="WNQ813" s="40"/>
      <c r="WNR813" s="40"/>
      <c r="WNS813" s="40"/>
      <c r="WNT813" s="40"/>
      <c r="WNU813" s="40"/>
      <c r="WNV813" s="40"/>
      <c r="WNW813" s="40"/>
      <c r="WNX813" s="40"/>
      <c r="WNY813" s="40"/>
      <c r="WNZ813" s="40"/>
      <c r="WOA813" s="40"/>
      <c r="WOB813" s="40"/>
      <c r="WOC813" s="40"/>
      <c r="WOD813" s="40"/>
      <c r="WOE813" s="40"/>
      <c r="WOF813" s="40"/>
      <c r="WOG813" s="40"/>
      <c r="WOH813" s="40"/>
      <c r="WOI813" s="40"/>
      <c r="WOJ813" s="40"/>
      <c r="WOK813" s="40"/>
      <c r="WOL813" s="40"/>
      <c r="WOM813" s="40"/>
      <c r="WON813" s="40"/>
      <c r="WOO813" s="40"/>
      <c r="WOP813" s="40"/>
      <c r="WOQ813" s="40"/>
      <c r="WOR813" s="40"/>
      <c r="WOS813" s="40"/>
      <c r="WOT813" s="40"/>
      <c r="WOU813" s="40"/>
      <c r="WOV813" s="40"/>
      <c r="WOW813" s="40"/>
      <c r="WOX813" s="40"/>
      <c r="WOY813" s="40"/>
      <c r="WOZ813" s="40"/>
      <c r="WPA813" s="40"/>
      <c r="WPB813" s="40"/>
      <c r="WPC813" s="40"/>
      <c r="WPD813" s="40"/>
      <c r="WPE813" s="40"/>
      <c r="WPF813" s="40"/>
      <c r="WPG813" s="40"/>
      <c r="WPH813" s="40"/>
      <c r="WPI813" s="40"/>
      <c r="WPJ813" s="40"/>
      <c r="WPK813" s="40"/>
      <c r="WPL813" s="40"/>
      <c r="WPM813" s="40"/>
      <c r="WPN813" s="40"/>
      <c r="WPO813" s="40"/>
      <c r="WPP813" s="40"/>
      <c r="WPQ813" s="40"/>
      <c r="WPR813" s="40"/>
      <c r="WPS813" s="40"/>
      <c r="WPT813" s="40"/>
      <c r="WPU813" s="40"/>
      <c r="WPV813" s="40"/>
      <c r="WPW813" s="40"/>
      <c r="WPX813" s="40"/>
      <c r="WPY813" s="40"/>
      <c r="WPZ813" s="40"/>
      <c r="WQA813" s="40"/>
      <c r="WQB813" s="40"/>
      <c r="WQC813" s="40"/>
      <c r="WQD813" s="40"/>
      <c r="WQE813" s="40"/>
      <c r="WQF813" s="40"/>
      <c r="WQG813" s="40"/>
      <c r="WQH813" s="40"/>
      <c r="WQI813" s="40"/>
      <c r="WQJ813" s="40"/>
      <c r="WQK813" s="40"/>
      <c r="WQL813" s="40"/>
      <c r="WQM813" s="40"/>
      <c r="WQN813" s="40"/>
      <c r="WQO813" s="40"/>
      <c r="WQP813" s="40"/>
      <c r="WQQ813" s="40"/>
      <c r="WQR813" s="40"/>
      <c r="WQS813" s="40"/>
      <c r="WQT813" s="40"/>
      <c r="WQU813" s="40"/>
      <c r="WQV813" s="40"/>
      <c r="WQW813" s="40"/>
      <c r="WQX813" s="40"/>
      <c r="WQY813" s="40"/>
      <c r="WQZ813" s="40"/>
      <c r="WRA813" s="40"/>
      <c r="WRB813" s="40"/>
      <c r="WRC813" s="40"/>
      <c r="WRD813" s="40"/>
      <c r="WRE813" s="40"/>
      <c r="WRF813" s="40"/>
      <c r="WRG813" s="40"/>
      <c r="WRH813" s="40"/>
      <c r="WRI813" s="40"/>
      <c r="WRJ813" s="40"/>
      <c r="WRK813" s="40"/>
      <c r="WRL813" s="40"/>
      <c r="WRM813" s="40"/>
      <c r="WRN813" s="40"/>
      <c r="WRO813" s="40"/>
      <c r="WRP813" s="40"/>
      <c r="WRQ813" s="40"/>
      <c r="WRR813" s="40"/>
      <c r="WRS813" s="40"/>
      <c r="WRT813" s="40"/>
      <c r="WRU813" s="40"/>
      <c r="WRV813" s="40"/>
      <c r="WRW813" s="40"/>
      <c r="WRX813" s="40"/>
      <c r="WRY813" s="40"/>
      <c r="WRZ813" s="40"/>
      <c r="WSA813" s="40"/>
      <c r="WSB813" s="40"/>
      <c r="WSC813" s="40"/>
      <c r="WSD813" s="40"/>
      <c r="WSE813" s="40"/>
      <c r="WSF813" s="40"/>
      <c r="WSG813" s="40"/>
      <c r="WSH813" s="40"/>
      <c r="WSI813" s="40"/>
      <c r="WSJ813" s="40"/>
      <c r="WSK813" s="40"/>
      <c r="WSL813" s="40"/>
      <c r="WSM813" s="40"/>
      <c r="WSN813" s="40"/>
      <c r="WSO813" s="40"/>
      <c r="WSP813" s="40"/>
      <c r="WSQ813" s="40"/>
      <c r="WSR813" s="40"/>
      <c r="WSS813" s="40"/>
      <c r="WST813" s="40"/>
      <c r="WSU813" s="40"/>
      <c r="WSV813" s="40"/>
      <c r="WSW813" s="40"/>
      <c r="WSX813" s="40"/>
      <c r="WSY813" s="40"/>
      <c r="WSZ813" s="40"/>
      <c r="WTA813" s="40"/>
      <c r="WTB813" s="40"/>
      <c r="WTC813" s="40"/>
      <c r="WTD813" s="40"/>
      <c r="WTE813" s="40"/>
      <c r="WTF813" s="40"/>
      <c r="WTG813" s="40"/>
      <c r="WTH813" s="40"/>
      <c r="WTI813" s="40"/>
      <c r="WTJ813" s="40"/>
      <c r="WTK813" s="40"/>
      <c r="WTL813" s="40"/>
      <c r="WTM813" s="40"/>
      <c r="WTN813" s="40"/>
      <c r="WTO813" s="40"/>
      <c r="WTP813" s="40"/>
      <c r="WTQ813" s="40"/>
      <c r="WTR813" s="40"/>
      <c r="WTS813" s="40"/>
      <c r="WTT813" s="40"/>
      <c r="WTU813" s="40"/>
      <c r="WTV813" s="40"/>
      <c r="WTW813" s="40"/>
      <c r="WTX813" s="40"/>
      <c r="WTY813" s="40"/>
      <c r="WTZ813" s="40"/>
      <c r="WUA813" s="40"/>
      <c r="WUB813" s="40"/>
      <c r="WUC813" s="40"/>
      <c r="WUD813" s="40"/>
      <c r="WUE813" s="40"/>
      <c r="WUF813" s="40"/>
      <c r="WUG813" s="40"/>
      <c r="WUH813" s="40"/>
      <c r="WUI813" s="40"/>
      <c r="WUJ813" s="40"/>
      <c r="WUK813" s="40"/>
      <c r="WUL813" s="40"/>
      <c r="WUM813" s="40"/>
      <c r="WUN813" s="40"/>
      <c r="WUO813" s="40"/>
      <c r="WUP813" s="40"/>
      <c r="WUQ813" s="40"/>
      <c r="WUR813" s="40"/>
      <c r="WUS813" s="40"/>
      <c r="WUT813" s="40"/>
      <c r="WUU813" s="40"/>
      <c r="WUV813" s="40"/>
      <c r="WUW813" s="40"/>
      <c r="WUX813" s="40"/>
      <c r="WUY813" s="40"/>
      <c r="WUZ813" s="40"/>
      <c r="WVA813" s="40"/>
      <c r="WVB813" s="40"/>
      <c r="WVC813" s="40"/>
      <c r="WVD813" s="40"/>
      <c r="WVE813" s="40"/>
      <c r="WVF813" s="40"/>
      <c r="WVG813" s="40"/>
      <c r="WVH813" s="40"/>
      <c r="WVI813" s="40"/>
      <c r="WVJ813" s="40"/>
      <c r="WVK813" s="40"/>
      <c r="WVL813" s="40"/>
      <c r="WVM813" s="40"/>
      <c r="WVN813" s="40"/>
      <c r="WVO813" s="40"/>
      <c r="WVP813" s="40"/>
      <c r="WVQ813" s="40"/>
      <c r="WVR813" s="40"/>
      <c r="WVS813" s="40"/>
      <c r="WVT813" s="40"/>
      <c r="WVU813" s="40"/>
      <c r="WVV813" s="40"/>
      <c r="WVW813" s="40"/>
      <c r="WVX813" s="40"/>
      <c r="WVY813" s="40"/>
      <c r="WVZ813" s="40"/>
      <c r="WWA813" s="40"/>
      <c r="WWB813" s="40"/>
      <c r="WWC813" s="40"/>
      <c r="WWD813" s="40"/>
      <c r="WWE813" s="40"/>
      <c r="WWF813" s="40"/>
      <c r="WWG813" s="40"/>
      <c r="WWH813" s="40"/>
      <c r="WWI813" s="40"/>
      <c r="WWJ813" s="40"/>
      <c r="WWK813" s="40"/>
      <c r="WWL813" s="40"/>
      <c r="WWM813" s="40"/>
      <c r="WWN813" s="40"/>
      <c r="WWO813" s="40"/>
      <c r="WWP813" s="40"/>
      <c r="WWQ813" s="40"/>
      <c r="WWR813" s="40"/>
      <c r="WWS813" s="40"/>
      <c r="WWT813" s="40"/>
      <c r="WWU813" s="40"/>
      <c r="WWV813" s="40"/>
      <c r="WWW813" s="40"/>
      <c r="WWX813" s="40"/>
      <c r="WWY813" s="40"/>
      <c r="WWZ813" s="40"/>
      <c r="WXA813" s="40"/>
      <c r="WXB813" s="40"/>
      <c r="WXC813" s="40"/>
      <c r="WXD813" s="40"/>
      <c r="WXE813" s="40"/>
      <c r="WXF813" s="40"/>
      <c r="WXG813" s="40"/>
      <c r="WXH813" s="40"/>
      <c r="WXI813" s="40"/>
      <c r="WXJ813" s="40"/>
      <c r="WXK813" s="40"/>
      <c r="WXL813" s="40"/>
      <c r="WXM813" s="40"/>
      <c r="WXN813" s="40"/>
      <c r="WXO813" s="40"/>
      <c r="WXP813" s="40"/>
      <c r="WXQ813" s="40"/>
      <c r="WXR813" s="40"/>
      <c r="WXS813" s="40"/>
      <c r="WXT813" s="40"/>
      <c r="WXU813" s="40"/>
      <c r="WXV813" s="40"/>
      <c r="WXW813" s="40"/>
      <c r="WXX813" s="40"/>
      <c r="WXY813" s="40"/>
      <c r="WXZ813" s="40"/>
      <c r="WYA813" s="40"/>
      <c r="WYB813" s="40"/>
      <c r="WYC813" s="40"/>
      <c r="WYD813" s="40"/>
      <c r="WYE813" s="40"/>
      <c r="WYF813" s="40"/>
      <c r="WYG813" s="40"/>
      <c r="WYH813" s="40"/>
      <c r="WYI813" s="40"/>
      <c r="WYJ813" s="40"/>
      <c r="WYK813" s="40"/>
      <c r="WYL813" s="40"/>
      <c r="WYM813" s="40"/>
      <c r="WYN813" s="40"/>
      <c r="WYO813" s="40"/>
      <c r="WYP813" s="40"/>
      <c r="WYQ813" s="40"/>
      <c r="WYR813" s="40"/>
      <c r="WYS813" s="40"/>
      <c r="WYT813" s="40"/>
      <c r="WYU813" s="40"/>
      <c r="WYV813" s="40"/>
      <c r="WYW813" s="40"/>
      <c r="WYX813" s="40"/>
      <c r="WYY813" s="40"/>
      <c r="WYZ813" s="40"/>
      <c r="WZA813" s="40"/>
      <c r="WZB813" s="40"/>
      <c r="WZC813" s="40"/>
      <c r="WZD813" s="40"/>
      <c r="WZE813" s="40"/>
      <c r="WZF813" s="40"/>
      <c r="WZG813" s="40"/>
      <c r="WZH813" s="40"/>
      <c r="WZI813" s="40"/>
      <c r="WZJ813" s="40"/>
      <c r="WZK813" s="40"/>
      <c r="WZL813" s="40"/>
      <c r="WZM813" s="40"/>
      <c r="WZN813" s="40"/>
      <c r="WZO813" s="40"/>
      <c r="WZP813" s="40"/>
      <c r="WZQ813" s="40"/>
      <c r="WZR813" s="40"/>
      <c r="WZS813" s="40"/>
      <c r="WZT813" s="40"/>
      <c r="WZU813" s="40"/>
      <c r="WZV813" s="40"/>
      <c r="WZW813" s="40"/>
      <c r="WZX813" s="40"/>
      <c r="WZY813" s="40"/>
      <c r="WZZ813" s="40"/>
      <c r="XAA813" s="40"/>
      <c r="XAB813" s="40"/>
      <c r="XAC813" s="40"/>
      <c r="XAD813" s="40"/>
      <c r="XAE813" s="40"/>
      <c r="XAF813" s="40"/>
      <c r="XAG813" s="40"/>
      <c r="XAH813" s="40"/>
      <c r="XAI813" s="40"/>
      <c r="XAJ813" s="40"/>
      <c r="XAK813" s="40"/>
      <c r="XAL813" s="40"/>
      <c r="XAM813" s="40"/>
      <c r="XAN813" s="40"/>
      <c r="XAO813" s="40"/>
      <c r="XAP813" s="40"/>
      <c r="XAQ813" s="40"/>
      <c r="XAR813" s="40"/>
      <c r="XAS813" s="40"/>
      <c r="XAT813" s="40"/>
      <c r="XAU813" s="40"/>
      <c r="XAV813" s="40"/>
      <c r="XAW813" s="40"/>
      <c r="XAX813" s="40"/>
      <c r="XAY813" s="40"/>
      <c r="XAZ813" s="40"/>
      <c r="XBA813" s="40"/>
      <c r="XBB813" s="40"/>
      <c r="XBC813" s="40"/>
      <c r="XBD813" s="40"/>
      <c r="XBE813" s="40"/>
      <c r="XBF813" s="40"/>
      <c r="XBG813" s="40"/>
      <c r="XBH813" s="40"/>
      <c r="XBI813" s="40"/>
      <c r="XBJ813" s="40"/>
      <c r="XBK813" s="40"/>
      <c r="XBL813" s="40"/>
      <c r="XBM813" s="40"/>
      <c r="XBN813" s="40"/>
      <c r="XBO813" s="40"/>
      <c r="XBP813" s="40"/>
      <c r="XBQ813" s="40"/>
      <c r="XBR813" s="40"/>
      <c r="XBS813" s="40"/>
      <c r="XBT813" s="40"/>
      <c r="XBU813" s="40"/>
      <c r="XBV813" s="40"/>
      <c r="XBW813" s="40"/>
      <c r="XBX813" s="40"/>
      <c r="XBY813" s="40"/>
    </row>
    <row r="814" spans="1:16343" s="102" customFormat="1" ht="38.25" customHeight="1" x14ac:dyDescent="0.25">
      <c r="A814" s="122" t="s">
        <v>2478</v>
      </c>
      <c r="B814" s="32" t="s">
        <v>28</v>
      </c>
      <c r="C814" s="44" t="s">
        <v>302</v>
      </c>
      <c r="D814" s="89" t="s">
        <v>303</v>
      </c>
      <c r="E814" s="89" t="s">
        <v>304</v>
      </c>
      <c r="F814" s="89" t="s">
        <v>2930</v>
      </c>
      <c r="G814" s="32" t="s">
        <v>2204</v>
      </c>
      <c r="H814" s="46">
        <v>70</v>
      </c>
      <c r="I814" s="32">
        <v>710000000</v>
      </c>
      <c r="J814" s="32" t="s">
        <v>33</v>
      </c>
      <c r="K814" s="32" t="s">
        <v>2376</v>
      </c>
      <c r="L814" s="44" t="s">
        <v>2374</v>
      </c>
      <c r="M814" s="44"/>
      <c r="N814" s="32" t="s">
        <v>1545</v>
      </c>
      <c r="O814" s="32" t="s">
        <v>2243</v>
      </c>
      <c r="P814" s="44"/>
      <c r="Q814" s="44"/>
      <c r="R814" s="47"/>
      <c r="S814" s="47"/>
      <c r="T814" s="63">
        <v>0</v>
      </c>
      <c r="U814" s="63">
        <v>0</v>
      </c>
      <c r="V814" s="44"/>
      <c r="W814" s="32">
        <v>2016</v>
      </c>
      <c r="X814" s="124" t="s">
        <v>2812</v>
      </c>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row>
    <row r="815" spans="1:16343" s="102" customFormat="1" ht="51" x14ac:dyDescent="0.25">
      <c r="A815" s="122" t="s">
        <v>2931</v>
      </c>
      <c r="B815" s="32" t="s">
        <v>28</v>
      </c>
      <c r="C815" s="44" t="s">
        <v>302</v>
      </c>
      <c r="D815" s="89" t="s">
        <v>303</v>
      </c>
      <c r="E815" s="89" t="s">
        <v>304</v>
      </c>
      <c r="F815" s="89" t="s">
        <v>2811</v>
      </c>
      <c r="G815" s="32" t="s">
        <v>2204</v>
      </c>
      <c r="H815" s="46">
        <v>70</v>
      </c>
      <c r="I815" s="32">
        <v>710000000</v>
      </c>
      <c r="J815" s="32" t="s">
        <v>33</v>
      </c>
      <c r="K815" s="32" t="s">
        <v>250</v>
      </c>
      <c r="L815" s="44" t="s">
        <v>2889</v>
      </c>
      <c r="M815" s="44"/>
      <c r="N815" s="32" t="s">
        <v>1169</v>
      </c>
      <c r="O815" s="32" t="s">
        <v>2244</v>
      </c>
      <c r="P815" s="44"/>
      <c r="Q815" s="44"/>
      <c r="R815" s="47"/>
      <c r="S815" s="47"/>
      <c r="T815" s="63">
        <v>0</v>
      </c>
      <c r="U815" s="63">
        <v>0</v>
      </c>
      <c r="V815" s="44"/>
      <c r="W815" s="32">
        <v>2016</v>
      </c>
      <c r="X815" s="124" t="s">
        <v>3912</v>
      </c>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c r="CW815" s="26"/>
      <c r="CX815" s="26"/>
      <c r="CY815" s="26"/>
      <c r="CZ815" s="26"/>
      <c r="DA815" s="26"/>
      <c r="DB815" s="26"/>
      <c r="DC815" s="26"/>
      <c r="DD815" s="26"/>
      <c r="DE815" s="26"/>
      <c r="DF815" s="26"/>
      <c r="DG815" s="26"/>
      <c r="DH815" s="26"/>
      <c r="DI815" s="26"/>
      <c r="DJ815" s="26"/>
      <c r="DK815" s="26"/>
      <c r="DL815" s="26"/>
      <c r="DM815" s="26"/>
      <c r="DN815" s="26"/>
      <c r="DO815" s="26"/>
      <c r="DP815" s="26"/>
      <c r="DQ815" s="26"/>
      <c r="DR815" s="26"/>
      <c r="DS815" s="26"/>
      <c r="DT815" s="26"/>
      <c r="DU815" s="26"/>
      <c r="DV815" s="26"/>
      <c r="DW815" s="26"/>
      <c r="DX815" s="26"/>
      <c r="DY815" s="26"/>
    </row>
    <row r="816" spans="1:16343" s="40" customFormat="1" ht="89.25" customHeight="1" x14ac:dyDescent="0.25">
      <c r="A816" s="122" t="s">
        <v>2479</v>
      </c>
      <c r="B816" s="32" t="s">
        <v>28</v>
      </c>
      <c r="C816" s="32" t="s">
        <v>1055</v>
      </c>
      <c r="D816" s="33" t="s">
        <v>1085</v>
      </c>
      <c r="E816" s="33" t="s">
        <v>1086</v>
      </c>
      <c r="F816" s="33" t="s">
        <v>2480</v>
      </c>
      <c r="G816" s="44" t="s">
        <v>32</v>
      </c>
      <c r="H816" s="46">
        <v>0</v>
      </c>
      <c r="I816" s="32">
        <v>710000000</v>
      </c>
      <c r="J816" s="32" t="s">
        <v>33</v>
      </c>
      <c r="K816" s="32" t="s">
        <v>2376</v>
      </c>
      <c r="L816" s="70" t="s">
        <v>44</v>
      </c>
      <c r="M816" s="32"/>
      <c r="N816" s="32" t="s">
        <v>242</v>
      </c>
      <c r="O816" s="32" t="s">
        <v>2215</v>
      </c>
      <c r="P816" s="32"/>
      <c r="Q816" s="32"/>
      <c r="R816" s="36"/>
      <c r="S816" s="36"/>
      <c r="T816" s="63">
        <v>10741071.428571427</v>
      </c>
      <c r="U816" s="63">
        <v>12030000</v>
      </c>
      <c r="V816" s="32"/>
      <c r="W816" s="32">
        <v>2016</v>
      </c>
      <c r="X816" s="124" t="s">
        <v>2291</v>
      </c>
    </row>
    <row r="817" spans="1:16343" s="40" customFormat="1" ht="51" customHeight="1" x14ac:dyDescent="0.25">
      <c r="A817" s="122" t="s">
        <v>2720</v>
      </c>
      <c r="B817" s="32" t="s">
        <v>28</v>
      </c>
      <c r="C817" s="32" t="s">
        <v>583</v>
      </c>
      <c r="D817" s="115" t="s">
        <v>584</v>
      </c>
      <c r="E817" s="115" t="s">
        <v>584</v>
      </c>
      <c r="F817" s="115" t="s">
        <v>2721</v>
      </c>
      <c r="G817" s="32" t="s">
        <v>32</v>
      </c>
      <c r="H817" s="34">
        <v>0</v>
      </c>
      <c r="I817" s="41">
        <v>710000000</v>
      </c>
      <c r="J817" s="32" t="s">
        <v>33</v>
      </c>
      <c r="K817" s="32" t="s">
        <v>48</v>
      </c>
      <c r="L817" s="32" t="s">
        <v>33</v>
      </c>
      <c r="M817" s="32"/>
      <c r="N817" s="32" t="s">
        <v>2722</v>
      </c>
      <c r="O817" s="32" t="s">
        <v>2723</v>
      </c>
      <c r="P817" s="32"/>
      <c r="Q817" s="32"/>
      <c r="R817" s="32"/>
      <c r="S817" s="32"/>
      <c r="T817" s="63">
        <v>87000000</v>
      </c>
      <c r="U817" s="63">
        <v>87000000</v>
      </c>
      <c r="V817" s="32"/>
      <c r="W817" s="32">
        <v>2016</v>
      </c>
      <c r="X817" s="123" t="s">
        <v>2691</v>
      </c>
    </row>
    <row r="818" spans="1:16343" s="40" customFormat="1" ht="89.25" customHeight="1" x14ac:dyDescent="0.25">
      <c r="A818" s="125" t="s">
        <v>2724</v>
      </c>
      <c r="B818" s="32" t="s">
        <v>28</v>
      </c>
      <c r="C818" s="44" t="s">
        <v>2725</v>
      </c>
      <c r="D818" s="114" t="s">
        <v>2726</v>
      </c>
      <c r="E818" s="114" t="s">
        <v>2726</v>
      </c>
      <c r="F818" s="114" t="s">
        <v>2727</v>
      </c>
      <c r="G818" s="32" t="s">
        <v>2204</v>
      </c>
      <c r="H818" s="34">
        <v>50</v>
      </c>
      <c r="I818" s="32">
        <v>710000000</v>
      </c>
      <c r="J818" s="32" t="s">
        <v>33</v>
      </c>
      <c r="K818" s="32" t="s">
        <v>48</v>
      </c>
      <c r="L818" s="32" t="s">
        <v>33</v>
      </c>
      <c r="M818" s="71"/>
      <c r="N818" s="71" t="s">
        <v>561</v>
      </c>
      <c r="O818" s="32" t="s">
        <v>2728</v>
      </c>
      <c r="P818" s="71"/>
      <c r="Q818" s="71"/>
      <c r="R818" s="36"/>
      <c r="S818" s="48"/>
      <c r="T818" s="63">
        <v>26785714.285714284</v>
      </c>
      <c r="U818" s="63">
        <v>30000000</v>
      </c>
      <c r="V818" s="37"/>
      <c r="W818" s="37">
        <v>2016</v>
      </c>
      <c r="X818" s="124" t="s">
        <v>2691</v>
      </c>
    </row>
    <row r="819" spans="1:16343" ht="90.75" customHeight="1" x14ac:dyDescent="0.25">
      <c r="A819" s="125" t="s">
        <v>2729</v>
      </c>
      <c r="B819" s="32" t="s">
        <v>28</v>
      </c>
      <c r="C819" s="44" t="s">
        <v>565</v>
      </c>
      <c r="D819" s="114" t="s">
        <v>1137</v>
      </c>
      <c r="E819" s="114" t="s">
        <v>1137</v>
      </c>
      <c r="F819" s="114" t="s">
        <v>2730</v>
      </c>
      <c r="G819" s="32" t="s">
        <v>32</v>
      </c>
      <c r="H819" s="34">
        <v>100</v>
      </c>
      <c r="I819" s="32">
        <v>710000000</v>
      </c>
      <c r="J819" s="32" t="s">
        <v>33</v>
      </c>
      <c r="K819" s="71" t="s">
        <v>48</v>
      </c>
      <c r="L819" s="32" t="s">
        <v>33</v>
      </c>
      <c r="M819" s="32"/>
      <c r="N819" s="44" t="s">
        <v>242</v>
      </c>
      <c r="O819" s="32" t="s">
        <v>2219</v>
      </c>
      <c r="P819" s="32"/>
      <c r="Q819" s="32"/>
      <c r="R819" s="36"/>
      <c r="S819" s="36"/>
      <c r="T819" s="63">
        <v>0</v>
      </c>
      <c r="U819" s="63">
        <v>0</v>
      </c>
      <c r="V819" s="32"/>
      <c r="W819" s="32">
        <v>2016</v>
      </c>
      <c r="X819" s="124" t="s">
        <v>2812</v>
      </c>
    </row>
    <row r="820" spans="1:16343" ht="38.25" customHeight="1" x14ac:dyDescent="0.25">
      <c r="A820" s="125" t="s">
        <v>2932</v>
      </c>
      <c r="B820" s="32" t="s">
        <v>28</v>
      </c>
      <c r="C820" s="44" t="s">
        <v>2933</v>
      </c>
      <c r="D820" s="114" t="s">
        <v>2934</v>
      </c>
      <c r="E820" s="114" t="s">
        <v>2934</v>
      </c>
      <c r="F820" s="114" t="s">
        <v>2935</v>
      </c>
      <c r="G820" s="32" t="s">
        <v>32</v>
      </c>
      <c r="H820" s="34">
        <v>100</v>
      </c>
      <c r="I820" s="32">
        <v>710000000</v>
      </c>
      <c r="J820" s="32" t="s">
        <v>33</v>
      </c>
      <c r="K820" s="71" t="s">
        <v>250</v>
      </c>
      <c r="L820" s="32" t="s">
        <v>33</v>
      </c>
      <c r="M820" s="32"/>
      <c r="N820" s="44" t="s">
        <v>2902</v>
      </c>
      <c r="O820" s="32" t="s">
        <v>2219</v>
      </c>
      <c r="P820" s="32"/>
      <c r="Q820" s="32"/>
      <c r="R820" s="36"/>
      <c r="S820" s="36"/>
      <c r="T820" s="63">
        <v>852000</v>
      </c>
      <c r="U820" s="63">
        <v>852000</v>
      </c>
      <c r="V820" s="32"/>
      <c r="W820" s="32">
        <v>2016</v>
      </c>
      <c r="X820" s="124" t="s">
        <v>2936</v>
      </c>
    </row>
    <row r="821" spans="1:16343" s="1" customFormat="1" ht="76.5" customHeight="1" x14ac:dyDescent="0.2">
      <c r="A821" s="122" t="s">
        <v>2731</v>
      </c>
      <c r="B821" s="32" t="s">
        <v>28</v>
      </c>
      <c r="C821" s="44" t="s">
        <v>1055</v>
      </c>
      <c r="D821" s="114" t="s">
        <v>1085</v>
      </c>
      <c r="E821" s="114" t="s">
        <v>1086</v>
      </c>
      <c r="F821" s="114" t="s">
        <v>2732</v>
      </c>
      <c r="G821" s="32" t="s">
        <v>32</v>
      </c>
      <c r="H821" s="43">
        <v>100</v>
      </c>
      <c r="I821" s="32">
        <v>710000000</v>
      </c>
      <c r="J821" s="32" t="s">
        <v>33</v>
      </c>
      <c r="K821" s="32" t="s">
        <v>48</v>
      </c>
      <c r="L821" s="32" t="s">
        <v>44</v>
      </c>
      <c r="M821" s="32"/>
      <c r="N821" s="32" t="s">
        <v>48</v>
      </c>
      <c r="O821" s="32" t="s">
        <v>2215</v>
      </c>
      <c r="P821" s="105"/>
      <c r="Q821" s="105"/>
      <c r="R821" s="105"/>
      <c r="S821" s="105"/>
      <c r="T821" s="63">
        <v>75892.85714285713</v>
      </c>
      <c r="U821" s="63">
        <v>85000</v>
      </c>
      <c r="V821" s="32"/>
      <c r="W821" s="32">
        <v>2016</v>
      </c>
      <c r="X821" s="124" t="s">
        <v>2691</v>
      </c>
    </row>
    <row r="822" spans="1:16343" s="1" customFormat="1" ht="51" customHeight="1" x14ac:dyDescent="0.2">
      <c r="A822" s="122" t="s">
        <v>2733</v>
      </c>
      <c r="B822" s="32" t="s">
        <v>28</v>
      </c>
      <c r="C822" s="44" t="s">
        <v>592</v>
      </c>
      <c r="D822" s="114" t="s">
        <v>1392</v>
      </c>
      <c r="E822" s="114" t="s">
        <v>1393</v>
      </c>
      <c r="F822" s="114" t="s">
        <v>2734</v>
      </c>
      <c r="G822" s="32" t="s">
        <v>32</v>
      </c>
      <c r="H822" s="43">
        <v>100</v>
      </c>
      <c r="I822" s="32">
        <v>710000000</v>
      </c>
      <c r="J822" s="32" t="s">
        <v>33</v>
      </c>
      <c r="K822" s="32" t="s">
        <v>48</v>
      </c>
      <c r="L822" s="32" t="s">
        <v>229</v>
      </c>
      <c r="M822" s="32"/>
      <c r="N822" s="32" t="s">
        <v>107</v>
      </c>
      <c r="O822" s="32" t="s">
        <v>2219</v>
      </c>
      <c r="P822" s="105"/>
      <c r="Q822" s="105"/>
      <c r="R822" s="105"/>
      <c r="S822" s="105"/>
      <c r="T822" s="63">
        <v>464285.71428571426</v>
      </c>
      <c r="U822" s="63">
        <v>520000</v>
      </c>
      <c r="V822" s="32"/>
      <c r="W822" s="32">
        <v>2016</v>
      </c>
      <c r="X822" s="124" t="s">
        <v>2691</v>
      </c>
    </row>
    <row r="823" spans="1:16343" s="102" customFormat="1" ht="50.25" customHeight="1" x14ac:dyDescent="0.2">
      <c r="A823" s="122" t="s">
        <v>2735</v>
      </c>
      <c r="B823" s="32" t="s">
        <v>28</v>
      </c>
      <c r="C823" s="32" t="s">
        <v>1150</v>
      </c>
      <c r="D823" s="89" t="s">
        <v>1151</v>
      </c>
      <c r="E823" s="89" t="s">
        <v>1152</v>
      </c>
      <c r="F823" s="115" t="s">
        <v>2736</v>
      </c>
      <c r="G823" s="32" t="s">
        <v>2205</v>
      </c>
      <c r="H823" s="34">
        <v>0</v>
      </c>
      <c r="I823" s="32">
        <v>710000000</v>
      </c>
      <c r="J823" s="32" t="s">
        <v>33</v>
      </c>
      <c r="K823" s="32" t="s">
        <v>48</v>
      </c>
      <c r="L823" s="32" t="s">
        <v>2737</v>
      </c>
      <c r="M823" s="71"/>
      <c r="N823" s="71" t="s">
        <v>2738</v>
      </c>
      <c r="O823" s="32" t="s">
        <v>2215</v>
      </c>
      <c r="P823" s="91"/>
      <c r="Q823" s="91"/>
      <c r="R823" s="91"/>
      <c r="S823" s="91"/>
      <c r="T823" s="63">
        <v>0</v>
      </c>
      <c r="U823" s="63">
        <v>0</v>
      </c>
      <c r="V823" s="91"/>
      <c r="W823" s="37">
        <v>2016</v>
      </c>
      <c r="X823" s="124" t="s">
        <v>3134</v>
      </c>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c r="CW823" s="26"/>
      <c r="CX823" s="26"/>
      <c r="CY823" s="26"/>
      <c r="CZ823" s="26"/>
      <c r="DA823" s="26"/>
      <c r="DB823" s="26"/>
      <c r="DC823" s="26"/>
      <c r="DD823" s="26"/>
      <c r="DE823" s="26"/>
      <c r="DF823" s="26"/>
      <c r="DG823" s="26"/>
      <c r="DH823" s="26"/>
      <c r="DI823" s="26"/>
      <c r="DJ823" s="26"/>
      <c r="DK823" s="26"/>
      <c r="DL823" s="26"/>
      <c r="DM823" s="26"/>
      <c r="DN823" s="26"/>
      <c r="DO823" s="26"/>
      <c r="DP823" s="26"/>
      <c r="DQ823" s="26"/>
      <c r="DR823" s="26"/>
      <c r="DS823" s="26"/>
      <c r="DT823" s="26"/>
      <c r="DU823" s="26"/>
      <c r="DV823" s="26"/>
      <c r="DW823" s="26"/>
      <c r="DX823" s="26"/>
      <c r="DY823" s="26"/>
      <c r="DZ823" s="26"/>
    </row>
    <row r="824" spans="1:16343" s="102" customFormat="1" ht="50.25" customHeight="1" x14ac:dyDescent="0.2">
      <c r="A824" s="122" t="s">
        <v>3170</v>
      </c>
      <c r="B824" s="32" t="s">
        <v>28</v>
      </c>
      <c r="C824" s="44" t="s">
        <v>1150</v>
      </c>
      <c r="D824" s="89" t="s">
        <v>1151</v>
      </c>
      <c r="E824" s="89" t="s">
        <v>1152</v>
      </c>
      <c r="F824" s="115" t="s">
        <v>2736</v>
      </c>
      <c r="G824" s="32" t="s">
        <v>2205</v>
      </c>
      <c r="H824" s="34">
        <v>0</v>
      </c>
      <c r="I824" s="32">
        <v>710000000</v>
      </c>
      <c r="J824" s="32" t="s">
        <v>33</v>
      </c>
      <c r="K824" s="32" t="s">
        <v>116</v>
      </c>
      <c r="L824" s="32" t="s">
        <v>2737</v>
      </c>
      <c r="M824" s="71"/>
      <c r="N824" s="71" t="s">
        <v>223</v>
      </c>
      <c r="O824" s="32" t="s">
        <v>2215</v>
      </c>
      <c r="P824" s="91"/>
      <c r="Q824" s="91"/>
      <c r="R824" s="91"/>
      <c r="S824" s="91"/>
      <c r="T824" s="63">
        <v>7500000</v>
      </c>
      <c r="U824" s="63">
        <v>8400000</v>
      </c>
      <c r="V824" s="91"/>
      <c r="W824" s="37">
        <v>2016</v>
      </c>
      <c r="X824" s="124" t="s">
        <v>3171</v>
      </c>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26"/>
      <c r="DI824" s="26"/>
      <c r="DJ824" s="26"/>
      <c r="DK824" s="26"/>
      <c r="DL824" s="26"/>
      <c r="DM824" s="26"/>
      <c r="DN824" s="26"/>
      <c r="DO824" s="26"/>
      <c r="DP824" s="26"/>
      <c r="DQ824" s="26"/>
      <c r="DR824" s="26"/>
      <c r="DS824" s="26"/>
      <c r="DT824" s="26"/>
      <c r="DU824" s="26"/>
      <c r="DV824" s="26"/>
      <c r="DW824" s="26"/>
      <c r="DX824" s="26"/>
      <c r="DY824" s="26"/>
      <c r="DZ824" s="26"/>
    </row>
    <row r="825" spans="1:16343" s="7" customFormat="1" ht="51" customHeight="1" x14ac:dyDescent="0.25">
      <c r="A825" s="122" t="s">
        <v>2739</v>
      </c>
      <c r="B825" s="32" t="s">
        <v>28</v>
      </c>
      <c r="C825" s="32" t="s">
        <v>2474</v>
      </c>
      <c r="D825" s="89" t="s">
        <v>2475</v>
      </c>
      <c r="E825" s="89" t="s">
        <v>2475</v>
      </c>
      <c r="F825" s="115" t="s">
        <v>3297</v>
      </c>
      <c r="G825" s="32" t="s">
        <v>2204</v>
      </c>
      <c r="H825" s="34">
        <v>0</v>
      </c>
      <c r="I825" s="32">
        <v>710000000</v>
      </c>
      <c r="J825" s="32" t="s">
        <v>33</v>
      </c>
      <c r="K825" s="32" t="s">
        <v>48</v>
      </c>
      <c r="L825" s="32" t="s">
        <v>33</v>
      </c>
      <c r="M825" s="71"/>
      <c r="N825" s="71" t="s">
        <v>2706</v>
      </c>
      <c r="O825" s="35" t="s">
        <v>2229</v>
      </c>
      <c r="P825" s="71"/>
      <c r="Q825" s="71"/>
      <c r="R825" s="36"/>
      <c r="S825" s="48"/>
      <c r="T825" s="63">
        <v>0</v>
      </c>
      <c r="U825" s="63">
        <v>0</v>
      </c>
      <c r="V825" s="37"/>
      <c r="W825" s="37">
        <v>2016</v>
      </c>
      <c r="X825" s="124" t="s">
        <v>4128</v>
      </c>
      <c r="Y825" s="40"/>
      <c r="Z825" s="40"/>
      <c r="AA825" s="40"/>
      <c r="AB825" s="40"/>
      <c r="AC825" s="40"/>
      <c r="AD825" s="40"/>
      <c r="AE825" s="40"/>
      <c r="AF825" s="40"/>
      <c r="AG825" s="40"/>
      <c r="AH825" s="40"/>
      <c r="AI825" s="40"/>
      <c r="AJ825" s="40"/>
      <c r="AK825" s="40"/>
      <c r="AL825" s="40"/>
      <c r="AM825" s="40"/>
      <c r="AN825" s="40"/>
      <c r="AO825" s="40"/>
      <c r="AP825" s="40"/>
      <c r="AQ825" s="40"/>
      <c r="AR825" s="40"/>
      <c r="AS825" s="40"/>
      <c r="AT825" s="40"/>
      <c r="AU825" s="40"/>
      <c r="AV825" s="40"/>
      <c r="AW825" s="40"/>
      <c r="AX825" s="40"/>
      <c r="AY825" s="40"/>
      <c r="AZ825" s="40"/>
      <c r="BA825" s="40"/>
      <c r="BB825" s="40"/>
      <c r="BC825" s="40"/>
      <c r="BD825" s="40"/>
      <c r="BE825" s="40"/>
      <c r="BF825" s="40"/>
      <c r="BG825" s="40"/>
      <c r="BH825" s="40"/>
      <c r="BI825" s="40"/>
      <c r="BJ825" s="40"/>
      <c r="BK825" s="40"/>
      <c r="BL825" s="40"/>
      <c r="BM825" s="40"/>
      <c r="BN825" s="40"/>
      <c r="BO825" s="40"/>
      <c r="BP825" s="40"/>
      <c r="BQ825" s="40"/>
      <c r="BR825" s="40"/>
      <c r="BS825" s="40"/>
      <c r="BT825" s="40"/>
      <c r="BU825" s="40"/>
      <c r="BV825" s="40"/>
      <c r="BW825" s="40"/>
      <c r="BX825" s="40"/>
      <c r="BY825" s="40"/>
      <c r="BZ825" s="40"/>
      <c r="CA825" s="40"/>
      <c r="CB825" s="40"/>
      <c r="CC825" s="40"/>
      <c r="CD825" s="40"/>
      <c r="CE825" s="40"/>
      <c r="CF825" s="40"/>
      <c r="CG825" s="40"/>
      <c r="CH825" s="40"/>
      <c r="CI825" s="40"/>
      <c r="CJ825" s="40"/>
      <c r="CK825" s="40"/>
      <c r="CL825" s="40"/>
      <c r="CM825" s="40"/>
      <c r="CN825" s="40"/>
      <c r="CO825" s="40"/>
      <c r="CP825" s="40"/>
      <c r="CQ825" s="40"/>
      <c r="CR825" s="40"/>
      <c r="CS825" s="40"/>
      <c r="CT825" s="40"/>
      <c r="CU825" s="40"/>
      <c r="CV825" s="40"/>
      <c r="CW825" s="40"/>
      <c r="CX825" s="40"/>
      <c r="CY825" s="40"/>
      <c r="CZ825" s="40"/>
      <c r="DA825" s="40"/>
      <c r="DB825" s="40"/>
      <c r="DC825" s="40"/>
      <c r="DD825" s="40"/>
      <c r="DE825" s="40"/>
      <c r="DF825" s="40"/>
      <c r="DG825" s="40"/>
      <c r="DH825" s="40"/>
      <c r="DI825" s="40"/>
      <c r="DJ825" s="40"/>
      <c r="DK825" s="40"/>
      <c r="DL825" s="40"/>
      <c r="DM825" s="40"/>
      <c r="DN825" s="40"/>
      <c r="DO825" s="40"/>
      <c r="DP825" s="40"/>
      <c r="DQ825" s="40"/>
      <c r="DR825" s="40"/>
      <c r="DS825" s="40"/>
      <c r="DT825" s="40"/>
      <c r="DU825" s="40"/>
      <c r="DV825" s="40"/>
      <c r="DW825" s="40"/>
      <c r="DX825" s="40"/>
      <c r="DY825" s="40"/>
      <c r="DZ825" s="40"/>
      <c r="EA825" s="40"/>
      <c r="EB825" s="40"/>
      <c r="EC825" s="40"/>
      <c r="ED825" s="40"/>
      <c r="EE825" s="40"/>
      <c r="EF825" s="40"/>
      <c r="EG825" s="40"/>
      <c r="EH825" s="40"/>
      <c r="EI825" s="40"/>
      <c r="EJ825" s="40"/>
      <c r="EK825" s="40"/>
      <c r="EL825" s="40"/>
      <c r="EM825" s="40"/>
      <c r="EN825" s="40"/>
      <c r="EO825" s="40"/>
      <c r="EP825" s="40"/>
      <c r="EQ825" s="40"/>
      <c r="ER825" s="40"/>
      <c r="ES825" s="40"/>
      <c r="ET825" s="40"/>
      <c r="EU825" s="40"/>
      <c r="EV825" s="40"/>
      <c r="EW825" s="40"/>
      <c r="EX825" s="40"/>
      <c r="EY825" s="40"/>
      <c r="EZ825" s="40"/>
      <c r="FA825" s="40"/>
      <c r="FB825" s="40"/>
      <c r="FC825" s="40"/>
      <c r="FD825" s="40"/>
      <c r="FE825" s="40"/>
      <c r="FF825" s="40"/>
      <c r="FG825" s="40"/>
      <c r="FH825" s="40"/>
      <c r="FI825" s="40"/>
      <c r="FJ825" s="40"/>
      <c r="FK825" s="40"/>
      <c r="FL825" s="40"/>
      <c r="FM825" s="40"/>
      <c r="FN825" s="40"/>
      <c r="FO825" s="40"/>
      <c r="FP825" s="40"/>
      <c r="FQ825" s="40"/>
      <c r="FR825" s="40"/>
      <c r="FS825" s="40"/>
      <c r="FT825" s="40"/>
      <c r="FU825" s="40"/>
      <c r="FV825" s="40"/>
      <c r="FW825" s="40"/>
      <c r="FX825" s="40"/>
      <c r="FY825" s="40"/>
      <c r="FZ825" s="40"/>
      <c r="GA825" s="40"/>
      <c r="GB825" s="40"/>
      <c r="GC825" s="40"/>
      <c r="GD825" s="40"/>
      <c r="GE825" s="40"/>
      <c r="GF825" s="40"/>
      <c r="GG825" s="40"/>
      <c r="GH825" s="40"/>
      <c r="GI825" s="40"/>
      <c r="GJ825" s="40"/>
      <c r="GK825" s="40"/>
      <c r="GL825" s="40"/>
      <c r="GM825" s="40"/>
      <c r="GN825" s="40"/>
      <c r="GO825" s="40"/>
      <c r="GP825" s="40"/>
      <c r="GQ825" s="40"/>
      <c r="GR825" s="40"/>
      <c r="GS825" s="40"/>
      <c r="GT825" s="40"/>
      <c r="GU825" s="40"/>
      <c r="GV825" s="40"/>
      <c r="GW825" s="40"/>
      <c r="GX825" s="40"/>
      <c r="GY825" s="40"/>
      <c r="GZ825" s="40"/>
      <c r="HA825" s="40"/>
      <c r="HB825" s="40"/>
      <c r="HC825" s="40"/>
      <c r="HD825" s="40"/>
      <c r="HE825" s="40"/>
      <c r="HF825" s="40"/>
      <c r="HG825" s="40"/>
      <c r="HH825" s="40"/>
      <c r="HI825" s="40"/>
      <c r="HJ825" s="40"/>
      <c r="HK825" s="40"/>
      <c r="HL825" s="40"/>
      <c r="HM825" s="40"/>
      <c r="HN825" s="40"/>
      <c r="HO825" s="40"/>
      <c r="HP825" s="40"/>
      <c r="HQ825" s="40"/>
      <c r="HR825" s="40"/>
      <c r="HS825" s="40"/>
      <c r="HT825" s="40"/>
      <c r="HU825" s="40"/>
      <c r="HV825" s="40"/>
      <c r="HW825" s="40"/>
      <c r="HX825" s="40"/>
      <c r="HY825" s="40"/>
      <c r="HZ825" s="40"/>
      <c r="IA825" s="40"/>
      <c r="IB825" s="40"/>
      <c r="IC825" s="40"/>
      <c r="ID825" s="40"/>
      <c r="IE825" s="40"/>
      <c r="IF825" s="40"/>
      <c r="IG825" s="40"/>
      <c r="IH825" s="40"/>
      <c r="II825" s="40"/>
      <c r="IJ825" s="40"/>
      <c r="IK825" s="40"/>
      <c r="IL825" s="40"/>
      <c r="IM825" s="40"/>
      <c r="IN825" s="40"/>
      <c r="IO825" s="40"/>
      <c r="IP825" s="40"/>
      <c r="IQ825" s="40"/>
      <c r="IR825" s="40"/>
      <c r="IS825" s="40"/>
      <c r="IT825" s="40"/>
      <c r="IU825" s="40"/>
      <c r="IV825" s="40"/>
      <c r="IW825" s="40"/>
      <c r="IX825" s="40"/>
      <c r="IY825" s="40"/>
      <c r="IZ825" s="40"/>
      <c r="JA825" s="40"/>
      <c r="JB825" s="40"/>
      <c r="JC825" s="40"/>
      <c r="JD825" s="40"/>
      <c r="JE825" s="40"/>
      <c r="JF825" s="40"/>
      <c r="JG825" s="40"/>
      <c r="JH825" s="40"/>
      <c r="JI825" s="40"/>
      <c r="JJ825" s="40"/>
      <c r="JK825" s="40"/>
      <c r="JL825" s="40"/>
      <c r="JM825" s="40"/>
      <c r="JN825" s="40"/>
      <c r="JO825" s="40"/>
      <c r="JP825" s="40"/>
      <c r="JQ825" s="40"/>
      <c r="JR825" s="40"/>
      <c r="JS825" s="40"/>
      <c r="JT825" s="40"/>
      <c r="JU825" s="40"/>
      <c r="JV825" s="40"/>
      <c r="JW825" s="40"/>
      <c r="JX825" s="40"/>
      <c r="JY825" s="40"/>
      <c r="JZ825" s="40"/>
      <c r="KA825" s="40"/>
      <c r="KB825" s="40"/>
      <c r="KC825" s="40"/>
      <c r="KD825" s="40"/>
      <c r="KE825" s="40"/>
      <c r="KF825" s="40"/>
      <c r="KG825" s="40"/>
      <c r="KH825" s="40"/>
      <c r="KI825" s="40"/>
      <c r="KJ825" s="40"/>
      <c r="KK825" s="40"/>
      <c r="KL825" s="40"/>
      <c r="KM825" s="40"/>
      <c r="KN825" s="40"/>
      <c r="KO825" s="40"/>
      <c r="KP825" s="40"/>
      <c r="KQ825" s="40"/>
      <c r="KR825" s="40"/>
      <c r="KS825" s="40"/>
      <c r="KT825" s="40"/>
      <c r="KU825" s="40"/>
      <c r="KV825" s="40"/>
      <c r="KW825" s="40"/>
      <c r="KX825" s="40"/>
      <c r="KY825" s="40"/>
      <c r="KZ825" s="40"/>
      <c r="LA825" s="40"/>
      <c r="LB825" s="40"/>
      <c r="LC825" s="40"/>
      <c r="LD825" s="40"/>
      <c r="LE825" s="40"/>
      <c r="LF825" s="40"/>
      <c r="LG825" s="40"/>
      <c r="LH825" s="40"/>
      <c r="LI825" s="40"/>
      <c r="LJ825" s="40"/>
      <c r="LK825" s="40"/>
      <c r="LL825" s="40"/>
      <c r="LM825" s="40"/>
      <c r="LN825" s="40"/>
      <c r="LO825" s="40"/>
      <c r="LP825" s="40"/>
      <c r="LQ825" s="40"/>
      <c r="LR825" s="40"/>
      <c r="LS825" s="40"/>
      <c r="LT825" s="40"/>
      <c r="LU825" s="40"/>
      <c r="LV825" s="40"/>
      <c r="LW825" s="40"/>
      <c r="LX825" s="40"/>
      <c r="LY825" s="40"/>
      <c r="LZ825" s="40"/>
      <c r="MA825" s="40"/>
      <c r="MB825" s="40"/>
      <c r="MC825" s="40"/>
      <c r="MD825" s="40"/>
      <c r="ME825" s="40"/>
      <c r="MF825" s="40"/>
      <c r="MG825" s="40"/>
      <c r="MH825" s="40"/>
      <c r="MI825" s="40"/>
      <c r="MJ825" s="40"/>
      <c r="MK825" s="40"/>
      <c r="ML825" s="40"/>
      <c r="MM825" s="40"/>
      <c r="MN825" s="40"/>
      <c r="MO825" s="40"/>
      <c r="MP825" s="40"/>
      <c r="MQ825" s="40"/>
      <c r="MR825" s="40"/>
      <c r="MS825" s="40"/>
      <c r="MT825" s="40"/>
      <c r="MU825" s="40"/>
      <c r="MV825" s="40"/>
      <c r="MW825" s="40"/>
      <c r="MX825" s="40"/>
      <c r="MY825" s="40"/>
      <c r="MZ825" s="40"/>
      <c r="NA825" s="40"/>
      <c r="NB825" s="40"/>
      <c r="NC825" s="40"/>
      <c r="ND825" s="40"/>
      <c r="NE825" s="40"/>
      <c r="NF825" s="40"/>
      <c r="NG825" s="40"/>
      <c r="NH825" s="40"/>
      <c r="NI825" s="40"/>
      <c r="NJ825" s="40"/>
      <c r="NK825" s="40"/>
      <c r="NL825" s="40"/>
      <c r="NM825" s="40"/>
      <c r="NN825" s="40"/>
      <c r="NO825" s="40"/>
      <c r="NP825" s="40"/>
      <c r="NQ825" s="40"/>
      <c r="NR825" s="40"/>
      <c r="NS825" s="40"/>
      <c r="NT825" s="40"/>
      <c r="NU825" s="40"/>
      <c r="NV825" s="40"/>
      <c r="NW825" s="40"/>
      <c r="NX825" s="40"/>
      <c r="NY825" s="40"/>
      <c r="NZ825" s="40"/>
      <c r="OA825" s="40"/>
      <c r="OB825" s="40"/>
      <c r="OC825" s="40"/>
      <c r="OD825" s="40"/>
      <c r="OE825" s="40"/>
      <c r="OF825" s="40"/>
      <c r="OG825" s="40"/>
      <c r="OH825" s="40"/>
      <c r="OI825" s="40"/>
      <c r="OJ825" s="40"/>
      <c r="OK825" s="40"/>
      <c r="OL825" s="40"/>
      <c r="OM825" s="40"/>
      <c r="ON825" s="40"/>
      <c r="OO825" s="40"/>
      <c r="OP825" s="40"/>
      <c r="OQ825" s="40"/>
      <c r="OR825" s="40"/>
      <c r="OS825" s="40"/>
      <c r="OT825" s="40"/>
      <c r="OU825" s="40"/>
      <c r="OV825" s="40"/>
      <c r="OW825" s="40"/>
      <c r="OX825" s="40"/>
      <c r="OY825" s="40"/>
      <c r="OZ825" s="40"/>
      <c r="PA825" s="40"/>
      <c r="PB825" s="40"/>
      <c r="PC825" s="40"/>
      <c r="PD825" s="40"/>
      <c r="PE825" s="40"/>
      <c r="PF825" s="40"/>
      <c r="PG825" s="40"/>
      <c r="PH825" s="40"/>
      <c r="PI825" s="40"/>
      <c r="PJ825" s="40"/>
      <c r="PK825" s="40"/>
      <c r="PL825" s="40"/>
      <c r="PM825" s="40"/>
      <c r="PN825" s="40"/>
      <c r="PO825" s="40"/>
      <c r="PP825" s="40"/>
      <c r="PQ825" s="40"/>
      <c r="PR825" s="40"/>
      <c r="PS825" s="40"/>
      <c r="PT825" s="40"/>
      <c r="PU825" s="40"/>
      <c r="PV825" s="40"/>
      <c r="PW825" s="40"/>
      <c r="PX825" s="40"/>
      <c r="PY825" s="40"/>
      <c r="PZ825" s="40"/>
      <c r="QA825" s="40"/>
      <c r="QB825" s="40"/>
      <c r="QC825" s="40"/>
      <c r="QD825" s="40"/>
      <c r="QE825" s="40"/>
      <c r="QF825" s="40"/>
      <c r="QG825" s="40"/>
      <c r="QH825" s="40"/>
      <c r="QI825" s="40"/>
      <c r="QJ825" s="40"/>
      <c r="QK825" s="40"/>
      <c r="QL825" s="40"/>
      <c r="QM825" s="40"/>
      <c r="QN825" s="40"/>
      <c r="QO825" s="40"/>
      <c r="QP825" s="40"/>
      <c r="QQ825" s="40"/>
      <c r="QR825" s="40"/>
      <c r="QS825" s="40"/>
      <c r="QT825" s="40"/>
      <c r="QU825" s="40"/>
      <c r="QV825" s="40"/>
      <c r="QW825" s="40"/>
      <c r="QX825" s="40"/>
      <c r="QY825" s="40"/>
      <c r="QZ825" s="40"/>
      <c r="RA825" s="40"/>
      <c r="RB825" s="40"/>
      <c r="RC825" s="40"/>
      <c r="RD825" s="40"/>
      <c r="RE825" s="40"/>
      <c r="RF825" s="40"/>
      <c r="RG825" s="40"/>
      <c r="RH825" s="40"/>
      <c r="RI825" s="40"/>
      <c r="RJ825" s="40"/>
      <c r="RK825" s="40"/>
      <c r="RL825" s="40"/>
      <c r="RM825" s="40"/>
      <c r="RN825" s="40"/>
      <c r="RO825" s="40"/>
      <c r="RP825" s="40"/>
      <c r="RQ825" s="40"/>
      <c r="RR825" s="40"/>
      <c r="RS825" s="40"/>
      <c r="RT825" s="40"/>
      <c r="RU825" s="40"/>
      <c r="RV825" s="40"/>
      <c r="RW825" s="40"/>
      <c r="RX825" s="40"/>
      <c r="RY825" s="40"/>
      <c r="RZ825" s="40"/>
      <c r="SA825" s="40"/>
      <c r="SB825" s="40"/>
      <c r="SC825" s="40"/>
      <c r="SD825" s="40"/>
      <c r="SE825" s="40"/>
      <c r="SF825" s="40"/>
      <c r="SG825" s="40"/>
      <c r="SH825" s="40"/>
      <c r="SI825" s="40"/>
      <c r="SJ825" s="40"/>
      <c r="SK825" s="40"/>
      <c r="SL825" s="40"/>
      <c r="SM825" s="40"/>
      <c r="SN825" s="40"/>
      <c r="SO825" s="40"/>
      <c r="SP825" s="40"/>
      <c r="SQ825" s="40"/>
      <c r="SR825" s="40"/>
      <c r="SS825" s="40"/>
      <c r="ST825" s="40"/>
      <c r="SU825" s="40"/>
      <c r="SV825" s="40"/>
      <c r="SW825" s="40"/>
      <c r="SX825" s="40"/>
      <c r="SY825" s="40"/>
      <c r="SZ825" s="40"/>
      <c r="TA825" s="40"/>
      <c r="TB825" s="40"/>
      <c r="TC825" s="40"/>
      <c r="TD825" s="40"/>
      <c r="TE825" s="40"/>
      <c r="TF825" s="40"/>
      <c r="TG825" s="40"/>
      <c r="TH825" s="40"/>
      <c r="TI825" s="40"/>
      <c r="TJ825" s="40"/>
      <c r="TK825" s="40"/>
      <c r="TL825" s="40"/>
      <c r="TM825" s="40"/>
      <c r="TN825" s="40"/>
      <c r="TO825" s="40"/>
      <c r="TP825" s="40"/>
      <c r="TQ825" s="40"/>
      <c r="TR825" s="40"/>
      <c r="TS825" s="40"/>
      <c r="TT825" s="40"/>
      <c r="TU825" s="40"/>
      <c r="TV825" s="40"/>
      <c r="TW825" s="40"/>
      <c r="TX825" s="40"/>
      <c r="TY825" s="40"/>
      <c r="TZ825" s="40"/>
      <c r="UA825" s="40"/>
      <c r="UB825" s="40"/>
      <c r="UC825" s="40"/>
      <c r="UD825" s="40"/>
      <c r="UE825" s="40"/>
      <c r="UF825" s="40"/>
      <c r="UG825" s="40"/>
      <c r="UH825" s="40"/>
      <c r="UI825" s="40"/>
      <c r="UJ825" s="40"/>
      <c r="UK825" s="40"/>
      <c r="UL825" s="40"/>
      <c r="UM825" s="40"/>
      <c r="UN825" s="40"/>
      <c r="UO825" s="40"/>
      <c r="UP825" s="40"/>
      <c r="UQ825" s="40"/>
      <c r="UR825" s="40"/>
      <c r="US825" s="40"/>
      <c r="UT825" s="40"/>
      <c r="UU825" s="40"/>
      <c r="UV825" s="40"/>
      <c r="UW825" s="40"/>
      <c r="UX825" s="40"/>
      <c r="UY825" s="40"/>
      <c r="UZ825" s="40"/>
      <c r="VA825" s="40"/>
      <c r="VB825" s="40"/>
      <c r="VC825" s="40"/>
      <c r="VD825" s="40"/>
      <c r="VE825" s="40"/>
      <c r="VF825" s="40"/>
      <c r="VG825" s="40"/>
      <c r="VH825" s="40"/>
      <c r="VI825" s="40"/>
      <c r="VJ825" s="40"/>
      <c r="VK825" s="40"/>
      <c r="VL825" s="40"/>
      <c r="VM825" s="40"/>
      <c r="VN825" s="40"/>
      <c r="VO825" s="40"/>
      <c r="VP825" s="40"/>
      <c r="VQ825" s="40"/>
      <c r="VR825" s="40"/>
      <c r="VS825" s="40"/>
      <c r="VT825" s="40"/>
      <c r="VU825" s="40"/>
      <c r="VV825" s="40"/>
      <c r="VW825" s="40"/>
      <c r="VX825" s="40"/>
      <c r="VY825" s="40"/>
      <c r="VZ825" s="40"/>
      <c r="WA825" s="40"/>
      <c r="WB825" s="40"/>
      <c r="WC825" s="40"/>
      <c r="WD825" s="40"/>
      <c r="WE825" s="40"/>
      <c r="WF825" s="40"/>
      <c r="WG825" s="40"/>
      <c r="WH825" s="40"/>
      <c r="WI825" s="40"/>
      <c r="WJ825" s="40"/>
      <c r="WK825" s="40"/>
      <c r="WL825" s="40"/>
      <c r="WM825" s="40"/>
      <c r="WN825" s="40"/>
      <c r="WO825" s="40"/>
      <c r="WP825" s="40"/>
      <c r="WQ825" s="40"/>
      <c r="WR825" s="40"/>
      <c r="WS825" s="40"/>
      <c r="WT825" s="40"/>
      <c r="WU825" s="40"/>
      <c r="WV825" s="40"/>
      <c r="WW825" s="40"/>
      <c r="WX825" s="40"/>
      <c r="WY825" s="40"/>
      <c r="WZ825" s="40"/>
      <c r="XA825" s="40"/>
      <c r="XB825" s="40"/>
      <c r="XC825" s="40"/>
      <c r="XD825" s="40"/>
      <c r="XE825" s="40"/>
      <c r="XF825" s="40"/>
      <c r="XG825" s="40"/>
      <c r="XH825" s="40"/>
      <c r="XI825" s="40"/>
      <c r="XJ825" s="40"/>
      <c r="XK825" s="40"/>
      <c r="XL825" s="40"/>
      <c r="XM825" s="40"/>
      <c r="XN825" s="40"/>
      <c r="XO825" s="40"/>
      <c r="XP825" s="40"/>
      <c r="XQ825" s="40"/>
      <c r="XR825" s="40"/>
      <c r="XS825" s="40"/>
      <c r="XT825" s="40"/>
      <c r="XU825" s="40"/>
      <c r="XV825" s="40"/>
      <c r="XW825" s="40"/>
      <c r="XX825" s="40"/>
      <c r="XY825" s="40"/>
      <c r="XZ825" s="40"/>
      <c r="YA825" s="40"/>
      <c r="YB825" s="40"/>
      <c r="YC825" s="40"/>
      <c r="YD825" s="40"/>
      <c r="YE825" s="40"/>
      <c r="YF825" s="40"/>
      <c r="YG825" s="40"/>
      <c r="YH825" s="40"/>
      <c r="YI825" s="40"/>
      <c r="YJ825" s="40"/>
      <c r="YK825" s="40"/>
      <c r="YL825" s="40"/>
      <c r="YM825" s="40"/>
      <c r="YN825" s="40"/>
      <c r="YO825" s="40"/>
      <c r="YP825" s="40"/>
      <c r="YQ825" s="40"/>
      <c r="YR825" s="40"/>
      <c r="YS825" s="40"/>
      <c r="YT825" s="40"/>
      <c r="YU825" s="40"/>
      <c r="YV825" s="40"/>
      <c r="YW825" s="40"/>
      <c r="YX825" s="40"/>
      <c r="YY825" s="40"/>
      <c r="YZ825" s="40"/>
      <c r="ZA825" s="40"/>
      <c r="ZB825" s="40"/>
      <c r="ZC825" s="40"/>
      <c r="ZD825" s="40"/>
      <c r="ZE825" s="40"/>
      <c r="ZF825" s="40"/>
      <c r="ZG825" s="40"/>
      <c r="ZH825" s="40"/>
      <c r="ZI825" s="40"/>
      <c r="ZJ825" s="40"/>
      <c r="ZK825" s="40"/>
      <c r="ZL825" s="40"/>
      <c r="ZM825" s="40"/>
      <c r="ZN825" s="40"/>
      <c r="ZO825" s="40"/>
      <c r="ZP825" s="40"/>
      <c r="ZQ825" s="40"/>
      <c r="ZR825" s="40"/>
      <c r="ZS825" s="40"/>
      <c r="ZT825" s="40"/>
      <c r="ZU825" s="40"/>
      <c r="ZV825" s="40"/>
      <c r="ZW825" s="40"/>
      <c r="ZX825" s="40"/>
      <c r="ZY825" s="40"/>
      <c r="ZZ825" s="40"/>
      <c r="AAA825" s="40"/>
      <c r="AAB825" s="40"/>
      <c r="AAC825" s="40"/>
      <c r="AAD825" s="40"/>
      <c r="AAE825" s="40"/>
      <c r="AAF825" s="40"/>
      <c r="AAG825" s="40"/>
      <c r="AAH825" s="40"/>
      <c r="AAI825" s="40"/>
      <c r="AAJ825" s="40"/>
      <c r="AAK825" s="40"/>
      <c r="AAL825" s="40"/>
      <c r="AAM825" s="40"/>
      <c r="AAN825" s="40"/>
      <c r="AAO825" s="40"/>
      <c r="AAP825" s="40"/>
      <c r="AAQ825" s="40"/>
      <c r="AAR825" s="40"/>
      <c r="AAS825" s="40"/>
      <c r="AAT825" s="40"/>
      <c r="AAU825" s="40"/>
      <c r="AAV825" s="40"/>
      <c r="AAW825" s="40"/>
      <c r="AAX825" s="40"/>
      <c r="AAY825" s="40"/>
      <c r="AAZ825" s="40"/>
      <c r="ABA825" s="40"/>
      <c r="ABB825" s="40"/>
      <c r="ABC825" s="40"/>
      <c r="ABD825" s="40"/>
      <c r="ABE825" s="40"/>
      <c r="ABF825" s="40"/>
      <c r="ABG825" s="40"/>
      <c r="ABH825" s="40"/>
      <c r="ABI825" s="40"/>
      <c r="ABJ825" s="40"/>
      <c r="ABK825" s="40"/>
      <c r="ABL825" s="40"/>
      <c r="ABM825" s="40"/>
      <c r="ABN825" s="40"/>
      <c r="ABO825" s="40"/>
      <c r="ABP825" s="40"/>
      <c r="ABQ825" s="40"/>
      <c r="ABR825" s="40"/>
      <c r="ABS825" s="40"/>
      <c r="ABT825" s="40"/>
      <c r="ABU825" s="40"/>
      <c r="ABV825" s="40"/>
      <c r="ABW825" s="40"/>
      <c r="ABX825" s="40"/>
      <c r="ABY825" s="40"/>
      <c r="ABZ825" s="40"/>
      <c r="ACA825" s="40"/>
      <c r="ACB825" s="40"/>
      <c r="ACC825" s="40"/>
      <c r="ACD825" s="40"/>
      <c r="ACE825" s="40"/>
      <c r="ACF825" s="40"/>
      <c r="ACG825" s="40"/>
      <c r="ACH825" s="40"/>
      <c r="ACI825" s="40"/>
      <c r="ACJ825" s="40"/>
      <c r="ACK825" s="40"/>
      <c r="ACL825" s="40"/>
      <c r="ACM825" s="40"/>
      <c r="ACN825" s="40"/>
      <c r="ACO825" s="40"/>
      <c r="ACP825" s="40"/>
      <c r="ACQ825" s="40"/>
      <c r="ACR825" s="40"/>
      <c r="ACS825" s="40"/>
      <c r="ACT825" s="40"/>
      <c r="ACU825" s="40"/>
      <c r="ACV825" s="40"/>
      <c r="ACW825" s="40"/>
      <c r="ACX825" s="40"/>
      <c r="ACY825" s="40"/>
      <c r="ACZ825" s="40"/>
      <c r="ADA825" s="40"/>
      <c r="ADB825" s="40"/>
      <c r="ADC825" s="40"/>
      <c r="ADD825" s="40"/>
      <c r="ADE825" s="40"/>
      <c r="ADF825" s="40"/>
      <c r="ADG825" s="40"/>
      <c r="ADH825" s="40"/>
      <c r="ADI825" s="40"/>
      <c r="ADJ825" s="40"/>
      <c r="ADK825" s="40"/>
      <c r="ADL825" s="40"/>
      <c r="ADM825" s="40"/>
      <c r="ADN825" s="40"/>
      <c r="ADO825" s="40"/>
      <c r="ADP825" s="40"/>
      <c r="ADQ825" s="40"/>
      <c r="ADR825" s="40"/>
      <c r="ADS825" s="40"/>
      <c r="ADT825" s="40"/>
      <c r="ADU825" s="40"/>
      <c r="ADV825" s="40"/>
      <c r="ADW825" s="40"/>
      <c r="ADX825" s="40"/>
      <c r="ADY825" s="40"/>
      <c r="ADZ825" s="40"/>
      <c r="AEA825" s="40"/>
      <c r="AEB825" s="40"/>
      <c r="AEC825" s="40"/>
      <c r="AED825" s="40"/>
      <c r="AEE825" s="40"/>
      <c r="AEF825" s="40"/>
      <c r="AEG825" s="40"/>
      <c r="AEH825" s="40"/>
      <c r="AEI825" s="40"/>
      <c r="AEJ825" s="40"/>
      <c r="AEK825" s="40"/>
      <c r="AEL825" s="40"/>
      <c r="AEM825" s="40"/>
      <c r="AEN825" s="40"/>
      <c r="AEO825" s="40"/>
      <c r="AEP825" s="40"/>
      <c r="AEQ825" s="40"/>
      <c r="AER825" s="40"/>
      <c r="AES825" s="40"/>
      <c r="AET825" s="40"/>
      <c r="AEU825" s="40"/>
      <c r="AEV825" s="40"/>
      <c r="AEW825" s="40"/>
      <c r="AEX825" s="40"/>
      <c r="AEY825" s="40"/>
      <c r="AEZ825" s="40"/>
      <c r="AFA825" s="40"/>
      <c r="AFB825" s="40"/>
      <c r="AFC825" s="40"/>
      <c r="AFD825" s="40"/>
      <c r="AFE825" s="40"/>
      <c r="AFF825" s="40"/>
      <c r="AFG825" s="40"/>
      <c r="AFH825" s="40"/>
      <c r="AFI825" s="40"/>
      <c r="AFJ825" s="40"/>
      <c r="AFK825" s="40"/>
      <c r="AFL825" s="40"/>
      <c r="AFM825" s="40"/>
      <c r="AFN825" s="40"/>
      <c r="AFO825" s="40"/>
      <c r="AFP825" s="40"/>
      <c r="AFQ825" s="40"/>
      <c r="AFR825" s="40"/>
      <c r="AFS825" s="40"/>
      <c r="AFT825" s="40"/>
      <c r="AFU825" s="40"/>
      <c r="AFV825" s="40"/>
      <c r="AFW825" s="40"/>
      <c r="AFX825" s="40"/>
      <c r="AFY825" s="40"/>
      <c r="AFZ825" s="40"/>
      <c r="AGA825" s="40"/>
      <c r="AGB825" s="40"/>
      <c r="AGC825" s="40"/>
      <c r="AGD825" s="40"/>
      <c r="AGE825" s="40"/>
      <c r="AGF825" s="40"/>
      <c r="AGG825" s="40"/>
      <c r="AGH825" s="40"/>
      <c r="AGI825" s="40"/>
      <c r="AGJ825" s="40"/>
      <c r="AGK825" s="40"/>
      <c r="AGL825" s="40"/>
      <c r="AGM825" s="40"/>
      <c r="AGN825" s="40"/>
      <c r="AGO825" s="40"/>
      <c r="AGP825" s="40"/>
      <c r="AGQ825" s="40"/>
      <c r="AGR825" s="40"/>
      <c r="AGS825" s="40"/>
      <c r="AGT825" s="40"/>
      <c r="AGU825" s="40"/>
      <c r="AGV825" s="40"/>
      <c r="AGW825" s="40"/>
      <c r="AGX825" s="40"/>
      <c r="AGY825" s="40"/>
      <c r="AGZ825" s="40"/>
      <c r="AHA825" s="40"/>
      <c r="AHB825" s="40"/>
      <c r="AHC825" s="40"/>
      <c r="AHD825" s="40"/>
      <c r="AHE825" s="40"/>
      <c r="AHF825" s="40"/>
      <c r="AHG825" s="40"/>
      <c r="AHH825" s="40"/>
      <c r="AHI825" s="40"/>
      <c r="AHJ825" s="40"/>
      <c r="AHK825" s="40"/>
      <c r="AHL825" s="40"/>
      <c r="AHM825" s="40"/>
      <c r="AHN825" s="40"/>
      <c r="AHO825" s="40"/>
      <c r="AHP825" s="40"/>
      <c r="AHQ825" s="40"/>
      <c r="AHR825" s="40"/>
      <c r="AHS825" s="40"/>
      <c r="AHT825" s="40"/>
      <c r="AHU825" s="40"/>
      <c r="AHV825" s="40"/>
      <c r="AHW825" s="40"/>
      <c r="AHX825" s="40"/>
      <c r="AHY825" s="40"/>
      <c r="AHZ825" s="40"/>
      <c r="AIA825" s="40"/>
      <c r="AIB825" s="40"/>
      <c r="AIC825" s="40"/>
      <c r="AID825" s="40"/>
      <c r="AIE825" s="40"/>
      <c r="AIF825" s="40"/>
      <c r="AIG825" s="40"/>
      <c r="AIH825" s="40"/>
      <c r="AII825" s="40"/>
      <c r="AIJ825" s="40"/>
      <c r="AIK825" s="40"/>
      <c r="AIL825" s="40"/>
      <c r="AIM825" s="40"/>
      <c r="AIN825" s="40"/>
      <c r="AIO825" s="40"/>
      <c r="AIP825" s="40"/>
      <c r="AIQ825" s="40"/>
      <c r="AIR825" s="40"/>
      <c r="AIS825" s="40"/>
      <c r="AIT825" s="40"/>
      <c r="AIU825" s="40"/>
      <c r="AIV825" s="40"/>
      <c r="AIW825" s="40"/>
      <c r="AIX825" s="40"/>
      <c r="AIY825" s="40"/>
      <c r="AIZ825" s="40"/>
      <c r="AJA825" s="40"/>
      <c r="AJB825" s="40"/>
      <c r="AJC825" s="40"/>
      <c r="AJD825" s="40"/>
      <c r="AJE825" s="40"/>
      <c r="AJF825" s="40"/>
      <c r="AJG825" s="40"/>
      <c r="AJH825" s="40"/>
      <c r="AJI825" s="40"/>
      <c r="AJJ825" s="40"/>
      <c r="AJK825" s="40"/>
      <c r="AJL825" s="40"/>
      <c r="AJM825" s="40"/>
      <c r="AJN825" s="40"/>
      <c r="AJO825" s="40"/>
      <c r="AJP825" s="40"/>
      <c r="AJQ825" s="40"/>
      <c r="AJR825" s="40"/>
      <c r="AJS825" s="40"/>
      <c r="AJT825" s="40"/>
      <c r="AJU825" s="40"/>
      <c r="AJV825" s="40"/>
      <c r="AJW825" s="40"/>
      <c r="AJX825" s="40"/>
      <c r="AJY825" s="40"/>
      <c r="AJZ825" s="40"/>
      <c r="AKA825" s="40"/>
      <c r="AKB825" s="40"/>
      <c r="AKC825" s="40"/>
      <c r="AKD825" s="40"/>
      <c r="AKE825" s="40"/>
      <c r="AKF825" s="40"/>
      <c r="AKG825" s="40"/>
      <c r="AKH825" s="40"/>
      <c r="AKI825" s="40"/>
      <c r="AKJ825" s="40"/>
      <c r="AKK825" s="40"/>
      <c r="AKL825" s="40"/>
      <c r="AKM825" s="40"/>
      <c r="AKN825" s="40"/>
      <c r="AKO825" s="40"/>
      <c r="AKP825" s="40"/>
      <c r="AKQ825" s="40"/>
      <c r="AKR825" s="40"/>
      <c r="AKS825" s="40"/>
      <c r="AKT825" s="40"/>
      <c r="AKU825" s="40"/>
      <c r="AKV825" s="40"/>
      <c r="AKW825" s="40"/>
      <c r="AKX825" s="40"/>
      <c r="AKY825" s="40"/>
      <c r="AKZ825" s="40"/>
      <c r="ALA825" s="40"/>
      <c r="ALB825" s="40"/>
      <c r="ALC825" s="40"/>
      <c r="ALD825" s="40"/>
      <c r="ALE825" s="40"/>
      <c r="ALF825" s="40"/>
      <c r="ALG825" s="40"/>
      <c r="ALH825" s="40"/>
      <c r="ALI825" s="40"/>
      <c r="ALJ825" s="40"/>
      <c r="ALK825" s="40"/>
      <c r="ALL825" s="40"/>
      <c r="ALM825" s="40"/>
      <c r="ALN825" s="40"/>
      <c r="ALO825" s="40"/>
      <c r="ALP825" s="40"/>
      <c r="ALQ825" s="40"/>
      <c r="ALR825" s="40"/>
      <c r="ALS825" s="40"/>
      <c r="ALT825" s="40"/>
      <c r="ALU825" s="40"/>
      <c r="ALV825" s="40"/>
      <c r="ALW825" s="40"/>
      <c r="ALX825" s="40"/>
      <c r="ALY825" s="40"/>
      <c r="ALZ825" s="40"/>
      <c r="AMA825" s="40"/>
      <c r="AMB825" s="40"/>
      <c r="AMC825" s="40"/>
      <c r="AMD825" s="40"/>
      <c r="AME825" s="40"/>
      <c r="AMF825" s="40"/>
      <c r="AMG825" s="40"/>
      <c r="AMH825" s="40"/>
      <c r="AMI825" s="40"/>
      <c r="AMJ825" s="40"/>
      <c r="AMK825" s="40"/>
      <c r="AML825" s="40"/>
      <c r="AMM825" s="40"/>
      <c r="AMN825" s="40"/>
      <c r="AMO825" s="40"/>
      <c r="AMP825" s="40"/>
      <c r="AMQ825" s="40"/>
      <c r="AMR825" s="40"/>
      <c r="AMS825" s="40"/>
      <c r="AMT825" s="40"/>
      <c r="AMU825" s="40"/>
      <c r="AMV825" s="40"/>
      <c r="AMW825" s="40"/>
      <c r="AMX825" s="40"/>
      <c r="AMY825" s="40"/>
      <c r="AMZ825" s="40"/>
      <c r="ANA825" s="40"/>
      <c r="ANB825" s="40"/>
      <c r="ANC825" s="40"/>
      <c r="AND825" s="40"/>
      <c r="ANE825" s="40"/>
      <c r="ANF825" s="40"/>
      <c r="ANG825" s="40"/>
      <c r="ANH825" s="40"/>
      <c r="ANI825" s="40"/>
      <c r="ANJ825" s="40"/>
      <c r="ANK825" s="40"/>
      <c r="ANL825" s="40"/>
      <c r="ANM825" s="40"/>
      <c r="ANN825" s="40"/>
      <c r="ANO825" s="40"/>
      <c r="ANP825" s="40"/>
      <c r="ANQ825" s="40"/>
      <c r="ANR825" s="40"/>
      <c r="ANS825" s="40"/>
      <c r="ANT825" s="40"/>
      <c r="ANU825" s="40"/>
      <c r="ANV825" s="40"/>
      <c r="ANW825" s="40"/>
      <c r="ANX825" s="40"/>
      <c r="ANY825" s="40"/>
      <c r="ANZ825" s="40"/>
      <c r="AOA825" s="40"/>
      <c r="AOB825" s="40"/>
      <c r="AOC825" s="40"/>
      <c r="AOD825" s="40"/>
      <c r="AOE825" s="40"/>
      <c r="AOF825" s="40"/>
      <c r="AOG825" s="40"/>
      <c r="AOH825" s="40"/>
      <c r="AOI825" s="40"/>
      <c r="AOJ825" s="40"/>
      <c r="AOK825" s="40"/>
      <c r="AOL825" s="40"/>
      <c r="AOM825" s="40"/>
      <c r="AON825" s="40"/>
      <c r="AOO825" s="40"/>
      <c r="AOP825" s="40"/>
      <c r="AOQ825" s="40"/>
      <c r="AOR825" s="40"/>
      <c r="AOS825" s="40"/>
      <c r="AOT825" s="40"/>
      <c r="AOU825" s="40"/>
      <c r="AOV825" s="40"/>
      <c r="AOW825" s="40"/>
      <c r="AOX825" s="40"/>
      <c r="AOY825" s="40"/>
      <c r="AOZ825" s="40"/>
      <c r="APA825" s="40"/>
      <c r="APB825" s="40"/>
      <c r="APC825" s="40"/>
      <c r="APD825" s="40"/>
      <c r="APE825" s="40"/>
      <c r="APF825" s="40"/>
      <c r="APG825" s="40"/>
      <c r="APH825" s="40"/>
      <c r="API825" s="40"/>
      <c r="APJ825" s="40"/>
      <c r="APK825" s="40"/>
      <c r="APL825" s="40"/>
      <c r="APM825" s="40"/>
      <c r="APN825" s="40"/>
      <c r="APO825" s="40"/>
      <c r="APP825" s="40"/>
      <c r="APQ825" s="40"/>
      <c r="APR825" s="40"/>
      <c r="APS825" s="40"/>
      <c r="APT825" s="40"/>
      <c r="APU825" s="40"/>
      <c r="APV825" s="40"/>
      <c r="APW825" s="40"/>
      <c r="APX825" s="40"/>
      <c r="APY825" s="40"/>
      <c r="APZ825" s="40"/>
      <c r="AQA825" s="40"/>
      <c r="AQB825" s="40"/>
      <c r="AQC825" s="40"/>
      <c r="AQD825" s="40"/>
      <c r="AQE825" s="40"/>
      <c r="AQF825" s="40"/>
      <c r="AQG825" s="40"/>
      <c r="AQH825" s="40"/>
      <c r="AQI825" s="40"/>
      <c r="AQJ825" s="40"/>
      <c r="AQK825" s="40"/>
      <c r="AQL825" s="40"/>
      <c r="AQM825" s="40"/>
      <c r="AQN825" s="40"/>
      <c r="AQO825" s="40"/>
      <c r="AQP825" s="40"/>
      <c r="AQQ825" s="40"/>
      <c r="AQR825" s="40"/>
      <c r="AQS825" s="40"/>
      <c r="AQT825" s="40"/>
      <c r="AQU825" s="40"/>
      <c r="AQV825" s="40"/>
      <c r="AQW825" s="40"/>
      <c r="AQX825" s="40"/>
      <c r="AQY825" s="40"/>
      <c r="AQZ825" s="40"/>
      <c r="ARA825" s="40"/>
      <c r="ARB825" s="40"/>
      <c r="ARC825" s="40"/>
      <c r="ARD825" s="40"/>
      <c r="ARE825" s="40"/>
      <c r="ARF825" s="40"/>
      <c r="ARG825" s="40"/>
      <c r="ARH825" s="40"/>
      <c r="ARI825" s="40"/>
      <c r="ARJ825" s="40"/>
      <c r="ARK825" s="40"/>
      <c r="ARL825" s="40"/>
      <c r="ARM825" s="40"/>
      <c r="ARN825" s="40"/>
      <c r="ARO825" s="40"/>
      <c r="ARP825" s="40"/>
      <c r="ARQ825" s="40"/>
      <c r="ARR825" s="40"/>
      <c r="ARS825" s="40"/>
      <c r="ART825" s="40"/>
      <c r="ARU825" s="40"/>
      <c r="ARV825" s="40"/>
      <c r="ARW825" s="40"/>
      <c r="ARX825" s="40"/>
      <c r="ARY825" s="40"/>
      <c r="ARZ825" s="40"/>
      <c r="ASA825" s="40"/>
      <c r="ASB825" s="40"/>
      <c r="ASC825" s="40"/>
      <c r="ASD825" s="40"/>
      <c r="ASE825" s="40"/>
      <c r="ASF825" s="40"/>
      <c r="ASG825" s="40"/>
      <c r="ASH825" s="40"/>
      <c r="ASI825" s="40"/>
      <c r="ASJ825" s="40"/>
      <c r="ASK825" s="40"/>
      <c r="ASL825" s="40"/>
      <c r="ASM825" s="40"/>
      <c r="ASN825" s="40"/>
      <c r="ASO825" s="40"/>
      <c r="ASP825" s="40"/>
      <c r="ASQ825" s="40"/>
      <c r="ASR825" s="40"/>
      <c r="ASS825" s="40"/>
      <c r="AST825" s="40"/>
      <c r="ASU825" s="40"/>
      <c r="ASV825" s="40"/>
      <c r="ASW825" s="40"/>
      <c r="ASX825" s="40"/>
      <c r="ASY825" s="40"/>
      <c r="ASZ825" s="40"/>
      <c r="ATA825" s="40"/>
      <c r="ATB825" s="40"/>
      <c r="ATC825" s="40"/>
      <c r="ATD825" s="40"/>
      <c r="ATE825" s="40"/>
      <c r="ATF825" s="40"/>
      <c r="ATG825" s="40"/>
      <c r="ATH825" s="40"/>
      <c r="ATI825" s="40"/>
      <c r="ATJ825" s="40"/>
      <c r="ATK825" s="40"/>
      <c r="ATL825" s="40"/>
      <c r="ATM825" s="40"/>
      <c r="ATN825" s="40"/>
      <c r="ATO825" s="40"/>
      <c r="ATP825" s="40"/>
      <c r="ATQ825" s="40"/>
      <c r="ATR825" s="40"/>
      <c r="ATS825" s="40"/>
      <c r="ATT825" s="40"/>
      <c r="ATU825" s="40"/>
      <c r="ATV825" s="40"/>
      <c r="ATW825" s="40"/>
      <c r="ATX825" s="40"/>
      <c r="ATY825" s="40"/>
      <c r="ATZ825" s="40"/>
      <c r="AUA825" s="40"/>
      <c r="AUB825" s="40"/>
      <c r="AUC825" s="40"/>
      <c r="AUD825" s="40"/>
      <c r="AUE825" s="40"/>
      <c r="AUF825" s="40"/>
      <c r="AUG825" s="40"/>
      <c r="AUH825" s="40"/>
      <c r="AUI825" s="40"/>
      <c r="AUJ825" s="40"/>
      <c r="AUK825" s="40"/>
      <c r="AUL825" s="40"/>
      <c r="AUM825" s="40"/>
      <c r="AUN825" s="40"/>
      <c r="AUO825" s="40"/>
      <c r="AUP825" s="40"/>
      <c r="AUQ825" s="40"/>
      <c r="AUR825" s="40"/>
      <c r="AUS825" s="40"/>
      <c r="AUT825" s="40"/>
      <c r="AUU825" s="40"/>
      <c r="AUV825" s="40"/>
      <c r="AUW825" s="40"/>
      <c r="AUX825" s="40"/>
      <c r="AUY825" s="40"/>
      <c r="AUZ825" s="40"/>
      <c r="AVA825" s="40"/>
      <c r="AVB825" s="40"/>
      <c r="AVC825" s="40"/>
      <c r="AVD825" s="40"/>
      <c r="AVE825" s="40"/>
      <c r="AVF825" s="40"/>
      <c r="AVG825" s="40"/>
      <c r="AVH825" s="40"/>
      <c r="AVI825" s="40"/>
      <c r="AVJ825" s="40"/>
      <c r="AVK825" s="40"/>
      <c r="AVL825" s="40"/>
      <c r="AVM825" s="40"/>
      <c r="AVN825" s="40"/>
      <c r="AVO825" s="40"/>
      <c r="AVP825" s="40"/>
      <c r="AVQ825" s="40"/>
      <c r="AVR825" s="40"/>
      <c r="AVS825" s="40"/>
      <c r="AVT825" s="40"/>
      <c r="AVU825" s="40"/>
      <c r="AVV825" s="40"/>
      <c r="AVW825" s="40"/>
      <c r="AVX825" s="40"/>
      <c r="AVY825" s="40"/>
      <c r="AVZ825" s="40"/>
      <c r="AWA825" s="40"/>
      <c r="AWB825" s="40"/>
      <c r="AWC825" s="40"/>
      <c r="AWD825" s="40"/>
      <c r="AWE825" s="40"/>
      <c r="AWF825" s="40"/>
      <c r="AWG825" s="40"/>
      <c r="AWH825" s="40"/>
      <c r="AWI825" s="40"/>
      <c r="AWJ825" s="40"/>
      <c r="AWK825" s="40"/>
      <c r="AWL825" s="40"/>
      <c r="AWM825" s="40"/>
      <c r="AWN825" s="40"/>
      <c r="AWO825" s="40"/>
      <c r="AWP825" s="40"/>
      <c r="AWQ825" s="40"/>
      <c r="AWR825" s="40"/>
      <c r="AWS825" s="40"/>
      <c r="AWT825" s="40"/>
      <c r="AWU825" s="40"/>
      <c r="AWV825" s="40"/>
      <c r="AWW825" s="40"/>
      <c r="AWX825" s="40"/>
      <c r="AWY825" s="40"/>
      <c r="AWZ825" s="40"/>
      <c r="AXA825" s="40"/>
      <c r="AXB825" s="40"/>
      <c r="AXC825" s="40"/>
      <c r="AXD825" s="40"/>
      <c r="AXE825" s="40"/>
      <c r="AXF825" s="40"/>
      <c r="AXG825" s="40"/>
      <c r="AXH825" s="40"/>
      <c r="AXI825" s="40"/>
      <c r="AXJ825" s="40"/>
      <c r="AXK825" s="40"/>
      <c r="AXL825" s="40"/>
      <c r="AXM825" s="40"/>
      <c r="AXN825" s="40"/>
      <c r="AXO825" s="40"/>
      <c r="AXP825" s="40"/>
      <c r="AXQ825" s="40"/>
      <c r="AXR825" s="40"/>
      <c r="AXS825" s="40"/>
      <c r="AXT825" s="40"/>
      <c r="AXU825" s="40"/>
      <c r="AXV825" s="40"/>
      <c r="AXW825" s="40"/>
      <c r="AXX825" s="40"/>
      <c r="AXY825" s="40"/>
      <c r="AXZ825" s="40"/>
      <c r="AYA825" s="40"/>
      <c r="AYB825" s="40"/>
      <c r="AYC825" s="40"/>
      <c r="AYD825" s="40"/>
      <c r="AYE825" s="40"/>
      <c r="AYF825" s="40"/>
      <c r="AYG825" s="40"/>
      <c r="AYH825" s="40"/>
      <c r="AYI825" s="40"/>
      <c r="AYJ825" s="40"/>
      <c r="AYK825" s="40"/>
      <c r="AYL825" s="40"/>
      <c r="AYM825" s="40"/>
      <c r="AYN825" s="40"/>
      <c r="AYO825" s="40"/>
      <c r="AYP825" s="40"/>
      <c r="AYQ825" s="40"/>
      <c r="AYR825" s="40"/>
      <c r="AYS825" s="40"/>
      <c r="AYT825" s="40"/>
      <c r="AYU825" s="40"/>
      <c r="AYV825" s="40"/>
      <c r="AYW825" s="40"/>
      <c r="AYX825" s="40"/>
      <c r="AYY825" s="40"/>
      <c r="AYZ825" s="40"/>
      <c r="AZA825" s="40"/>
      <c r="AZB825" s="40"/>
      <c r="AZC825" s="40"/>
      <c r="AZD825" s="40"/>
      <c r="AZE825" s="40"/>
      <c r="AZF825" s="40"/>
      <c r="AZG825" s="40"/>
      <c r="AZH825" s="40"/>
      <c r="AZI825" s="40"/>
      <c r="AZJ825" s="40"/>
      <c r="AZK825" s="40"/>
      <c r="AZL825" s="40"/>
      <c r="AZM825" s="40"/>
      <c r="AZN825" s="40"/>
      <c r="AZO825" s="40"/>
      <c r="AZP825" s="40"/>
      <c r="AZQ825" s="40"/>
      <c r="AZR825" s="40"/>
      <c r="AZS825" s="40"/>
      <c r="AZT825" s="40"/>
      <c r="AZU825" s="40"/>
      <c r="AZV825" s="40"/>
      <c r="AZW825" s="40"/>
      <c r="AZX825" s="40"/>
      <c r="AZY825" s="40"/>
      <c r="AZZ825" s="40"/>
      <c r="BAA825" s="40"/>
      <c r="BAB825" s="40"/>
      <c r="BAC825" s="40"/>
      <c r="BAD825" s="40"/>
      <c r="BAE825" s="40"/>
      <c r="BAF825" s="40"/>
      <c r="BAG825" s="40"/>
      <c r="BAH825" s="40"/>
      <c r="BAI825" s="40"/>
      <c r="BAJ825" s="40"/>
      <c r="BAK825" s="40"/>
      <c r="BAL825" s="40"/>
      <c r="BAM825" s="40"/>
      <c r="BAN825" s="40"/>
      <c r="BAO825" s="40"/>
      <c r="BAP825" s="40"/>
      <c r="BAQ825" s="40"/>
      <c r="BAR825" s="40"/>
      <c r="BAS825" s="40"/>
      <c r="BAT825" s="40"/>
      <c r="BAU825" s="40"/>
      <c r="BAV825" s="40"/>
      <c r="BAW825" s="40"/>
      <c r="BAX825" s="40"/>
      <c r="BAY825" s="40"/>
      <c r="BAZ825" s="40"/>
      <c r="BBA825" s="40"/>
      <c r="BBB825" s="40"/>
      <c r="BBC825" s="40"/>
      <c r="BBD825" s="40"/>
      <c r="BBE825" s="40"/>
      <c r="BBF825" s="40"/>
      <c r="BBG825" s="40"/>
      <c r="BBH825" s="40"/>
      <c r="BBI825" s="40"/>
      <c r="BBJ825" s="40"/>
      <c r="BBK825" s="40"/>
      <c r="BBL825" s="40"/>
      <c r="BBM825" s="40"/>
      <c r="BBN825" s="40"/>
      <c r="BBO825" s="40"/>
      <c r="BBP825" s="40"/>
      <c r="BBQ825" s="40"/>
      <c r="BBR825" s="40"/>
      <c r="BBS825" s="40"/>
      <c r="BBT825" s="40"/>
      <c r="BBU825" s="40"/>
      <c r="BBV825" s="40"/>
      <c r="BBW825" s="40"/>
      <c r="BBX825" s="40"/>
      <c r="BBY825" s="40"/>
      <c r="BBZ825" s="40"/>
      <c r="BCA825" s="40"/>
      <c r="BCB825" s="40"/>
      <c r="BCC825" s="40"/>
      <c r="BCD825" s="40"/>
      <c r="BCE825" s="40"/>
      <c r="BCF825" s="40"/>
      <c r="BCG825" s="40"/>
      <c r="BCH825" s="40"/>
      <c r="BCI825" s="40"/>
      <c r="BCJ825" s="40"/>
      <c r="BCK825" s="40"/>
      <c r="BCL825" s="40"/>
      <c r="BCM825" s="40"/>
      <c r="BCN825" s="40"/>
      <c r="BCO825" s="40"/>
      <c r="BCP825" s="40"/>
      <c r="BCQ825" s="40"/>
      <c r="BCR825" s="40"/>
      <c r="BCS825" s="40"/>
      <c r="BCT825" s="40"/>
      <c r="BCU825" s="40"/>
      <c r="BCV825" s="40"/>
      <c r="BCW825" s="40"/>
      <c r="BCX825" s="40"/>
      <c r="BCY825" s="40"/>
      <c r="BCZ825" s="40"/>
      <c r="BDA825" s="40"/>
      <c r="BDB825" s="40"/>
      <c r="BDC825" s="40"/>
      <c r="BDD825" s="40"/>
      <c r="BDE825" s="40"/>
      <c r="BDF825" s="40"/>
      <c r="BDG825" s="40"/>
      <c r="BDH825" s="40"/>
      <c r="BDI825" s="40"/>
      <c r="BDJ825" s="40"/>
      <c r="BDK825" s="40"/>
      <c r="BDL825" s="40"/>
      <c r="BDM825" s="40"/>
      <c r="BDN825" s="40"/>
      <c r="BDO825" s="40"/>
      <c r="BDP825" s="40"/>
      <c r="BDQ825" s="40"/>
      <c r="BDR825" s="40"/>
      <c r="BDS825" s="40"/>
      <c r="BDT825" s="40"/>
      <c r="BDU825" s="40"/>
      <c r="BDV825" s="40"/>
      <c r="BDW825" s="40"/>
      <c r="BDX825" s="40"/>
      <c r="BDY825" s="40"/>
      <c r="BDZ825" s="40"/>
      <c r="BEA825" s="40"/>
      <c r="BEB825" s="40"/>
      <c r="BEC825" s="40"/>
      <c r="BED825" s="40"/>
      <c r="BEE825" s="40"/>
      <c r="BEF825" s="40"/>
      <c r="BEG825" s="40"/>
      <c r="BEH825" s="40"/>
      <c r="BEI825" s="40"/>
      <c r="BEJ825" s="40"/>
      <c r="BEK825" s="40"/>
      <c r="BEL825" s="40"/>
      <c r="BEM825" s="40"/>
      <c r="BEN825" s="40"/>
      <c r="BEO825" s="40"/>
      <c r="BEP825" s="40"/>
      <c r="BEQ825" s="40"/>
      <c r="BER825" s="40"/>
      <c r="BES825" s="40"/>
      <c r="BET825" s="40"/>
      <c r="BEU825" s="40"/>
      <c r="BEV825" s="40"/>
      <c r="BEW825" s="40"/>
      <c r="BEX825" s="40"/>
      <c r="BEY825" s="40"/>
      <c r="BEZ825" s="40"/>
      <c r="BFA825" s="40"/>
      <c r="BFB825" s="40"/>
      <c r="BFC825" s="40"/>
      <c r="BFD825" s="40"/>
      <c r="BFE825" s="40"/>
      <c r="BFF825" s="40"/>
      <c r="BFG825" s="40"/>
      <c r="BFH825" s="40"/>
      <c r="BFI825" s="40"/>
      <c r="BFJ825" s="40"/>
      <c r="BFK825" s="40"/>
      <c r="BFL825" s="40"/>
      <c r="BFM825" s="40"/>
      <c r="BFN825" s="40"/>
      <c r="BFO825" s="40"/>
      <c r="BFP825" s="40"/>
      <c r="BFQ825" s="40"/>
      <c r="BFR825" s="40"/>
      <c r="BFS825" s="40"/>
      <c r="BFT825" s="40"/>
      <c r="BFU825" s="40"/>
      <c r="BFV825" s="40"/>
      <c r="BFW825" s="40"/>
      <c r="BFX825" s="40"/>
      <c r="BFY825" s="40"/>
      <c r="BFZ825" s="40"/>
      <c r="BGA825" s="40"/>
      <c r="BGB825" s="40"/>
      <c r="BGC825" s="40"/>
      <c r="BGD825" s="40"/>
      <c r="BGE825" s="40"/>
      <c r="BGF825" s="40"/>
      <c r="BGG825" s="40"/>
      <c r="BGH825" s="40"/>
      <c r="BGI825" s="40"/>
      <c r="BGJ825" s="40"/>
      <c r="BGK825" s="40"/>
      <c r="BGL825" s="40"/>
      <c r="BGM825" s="40"/>
      <c r="BGN825" s="40"/>
      <c r="BGO825" s="40"/>
      <c r="BGP825" s="40"/>
      <c r="BGQ825" s="40"/>
      <c r="BGR825" s="40"/>
      <c r="BGS825" s="40"/>
      <c r="BGT825" s="40"/>
      <c r="BGU825" s="40"/>
      <c r="BGV825" s="40"/>
      <c r="BGW825" s="40"/>
      <c r="BGX825" s="40"/>
      <c r="BGY825" s="40"/>
      <c r="BGZ825" s="40"/>
      <c r="BHA825" s="40"/>
      <c r="BHB825" s="40"/>
      <c r="BHC825" s="40"/>
      <c r="BHD825" s="40"/>
      <c r="BHE825" s="40"/>
      <c r="BHF825" s="40"/>
      <c r="BHG825" s="40"/>
      <c r="BHH825" s="40"/>
      <c r="BHI825" s="40"/>
      <c r="BHJ825" s="40"/>
      <c r="BHK825" s="40"/>
      <c r="BHL825" s="40"/>
      <c r="BHM825" s="40"/>
      <c r="BHN825" s="40"/>
      <c r="BHO825" s="40"/>
      <c r="BHP825" s="40"/>
      <c r="BHQ825" s="40"/>
      <c r="BHR825" s="40"/>
      <c r="BHS825" s="40"/>
      <c r="BHT825" s="40"/>
      <c r="BHU825" s="40"/>
      <c r="BHV825" s="40"/>
      <c r="BHW825" s="40"/>
      <c r="BHX825" s="40"/>
      <c r="BHY825" s="40"/>
      <c r="BHZ825" s="40"/>
      <c r="BIA825" s="40"/>
      <c r="BIB825" s="40"/>
      <c r="BIC825" s="40"/>
      <c r="BID825" s="40"/>
      <c r="BIE825" s="40"/>
      <c r="BIF825" s="40"/>
      <c r="BIG825" s="40"/>
      <c r="BIH825" s="40"/>
      <c r="BII825" s="40"/>
      <c r="BIJ825" s="40"/>
      <c r="BIK825" s="40"/>
      <c r="BIL825" s="40"/>
      <c r="BIM825" s="40"/>
      <c r="BIN825" s="40"/>
      <c r="BIO825" s="40"/>
      <c r="BIP825" s="40"/>
      <c r="BIQ825" s="40"/>
      <c r="BIR825" s="40"/>
      <c r="BIS825" s="40"/>
      <c r="BIT825" s="40"/>
      <c r="BIU825" s="40"/>
      <c r="BIV825" s="40"/>
      <c r="BIW825" s="40"/>
      <c r="BIX825" s="40"/>
      <c r="BIY825" s="40"/>
      <c r="BIZ825" s="40"/>
      <c r="BJA825" s="40"/>
      <c r="BJB825" s="40"/>
      <c r="BJC825" s="40"/>
      <c r="BJD825" s="40"/>
      <c r="BJE825" s="40"/>
      <c r="BJF825" s="40"/>
      <c r="BJG825" s="40"/>
      <c r="BJH825" s="40"/>
      <c r="BJI825" s="40"/>
      <c r="BJJ825" s="40"/>
      <c r="BJK825" s="40"/>
      <c r="BJL825" s="40"/>
      <c r="BJM825" s="40"/>
      <c r="BJN825" s="40"/>
      <c r="BJO825" s="40"/>
      <c r="BJP825" s="40"/>
      <c r="BJQ825" s="40"/>
      <c r="BJR825" s="40"/>
      <c r="BJS825" s="40"/>
      <c r="BJT825" s="40"/>
      <c r="BJU825" s="40"/>
      <c r="BJV825" s="40"/>
      <c r="BJW825" s="40"/>
      <c r="BJX825" s="40"/>
      <c r="BJY825" s="40"/>
      <c r="BJZ825" s="40"/>
      <c r="BKA825" s="40"/>
      <c r="BKB825" s="40"/>
      <c r="BKC825" s="40"/>
      <c r="BKD825" s="40"/>
      <c r="BKE825" s="40"/>
      <c r="BKF825" s="40"/>
      <c r="BKG825" s="40"/>
      <c r="BKH825" s="40"/>
      <c r="BKI825" s="40"/>
      <c r="BKJ825" s="40"/>
      <c r="BKK825" s="40"/>
      <c r="BKL825" s="40"/>
      <c r="BKM825" s="40"/>
      <c r="BKN825" s="40"/>
      <c r="BKO825" s="40"/>
      <c r="BKP825" s="40"/>
      <c r="BKQ825" s="40"/>
      <c r="BKR825" s="40"/>
      <c r="BKS825" s="40"/>
      <c r="BKT825" s="40"/>
      <c r="BKU825" s="40"/>
      <c r="BKV825" s="40"/>
      <c r="BKW825" s="40"/>
      <c r="BKX825" s="40"/>
      <c r="BKY825" s="40"/>
      <c r="BKZ825" s="40"/>
      <c r="BLA825" s="40"/>
      <c r="BLB825" s="40"/>
      <c r="BLC825" s="40"/>
      <c r="BLD825" s="40"/>
      <c r="BLE825" s="40"/>
      <c r="BLF825" s="40"/>
      <c r="BLG825" s="40"/>
      <c r="BLH825" s="40"/>
      <c r="BLI825" s="40"/>
      <c r="BLJ825" s="40"/>
      <c r="BLK825" s="40"/>
      <c r="BLL825" s="40"/>
      <c r="BLM825" s="40"/>
      <c r="BLN825" s="40"/>
      <c r="BLO825" s="40"/>
      <c r="BLP825" s="40"/>
      <c r="BLQ825" s="40"/>
      <c r="BLR825" s="40"/>
      <c r="BLS825" s="40"/>
      <c r="BLT825" s="40"/>
      <c r="BLU825" s="40"/>
      <c r="BLV825" s="40"/>
      <c r="BLW825" s="40"/>
      <c r="BLX825" s="40"/>
      <c r="BLY825" s="40"/>
      <c r="BLZ825" s="40"/>
      <c r="BMA825" s="40"/>
      <c r="BMB825" s="40"/>
      <c r="BMC825" s="40"/>
      <c r="BMD825" s="40"/>
      <c r="BME825" s="40"/>
      <c r="BMF825" s="40"/>
      <c r="BMG825" s="40"/>
      <c r="BMH825" s="40"/>
      <c r="BMI825" s="40"/>
      <c r="BMJ825" s="40"/>
      <c r="BMK825" s="40"/>
      <c r="BML825" s="40"/>
      <c r="BMM825" s="40"/>
      <c r="BMN825" s="40"/>
      <c r="BMO825" s="40"/>
      <c r="BMP825" s="40"/>
      <c r="BMQ825" s="40"/>
      <c r="BMR825" s="40"/>
      <c r="BMS825" s="40"/>
      <c r="BMT825" s="40"/>
      <c r="BMU825" s="40"/>
      <c r="BMV825" s="40"/>
      <c r="BMW825" s="40"/>
      <c r="BMX825" s="40"/>
      <c r="BMY825" s="40"/>
      <c r="BMZ825" s="40"/>
      <c r="BNA825" s="40"/>
      <c r="BNB825" s="40"/>
      <c r="BNC825" s="40"/>
      <c r="BND825" s="40"/>
      <c r="BNE825" s="40"/>
      <c r="BNF825" s="40"/>
      <c r="BNG825" s="40"/>
      <c r="BNH825" s="40"/>
      <c r="BNI825" s="40"/>
      <c r="BNJ825" s="40"/>
      <c r="BNK825" s="40"/>
      <c r="BNL825" s="40"/>
      <c r="BNM825" s="40"/>
      <c r="BNN825" s="40"/>
      <c r="BNO825" s="40"/>
      <c r="BNP825" s="40"/>
      <c r="BNQ825" s="40"/>
      <c r="BNR825" s="40"/>
      <c r="BNS825" s="40"/>
      <c r="BNT825" s="40"/>
      <c r="BNU825" s="40"/>
      <c r="BNV825" s="40"/>
      <c r="BNW825" s="40"/>
      <c r="BNX825" s="40"/>
      <c r="BNY825" s="40"/>
      <c r="BNZ825" s="40"/>
      <c r="BOA825" s="40"/>
      <c r="BOB825" s="40"/>
      <c r="BOC825" s="40"/>
      <c r="BOD825" s="40"/>
      <c r="BOE825" s="40"/>
      <c r="BOF825" s="40"/>
      <c r="BOG825" s="40"/>
      <c r="BOH825" s="40"/>
      <c r="BOI825" s="40"/>
      <c r="BOJ825" s="40"/>
      <c r="BOK825" s="40"/>
      <c r="BOL825" s="40"/>
      <c r="BOM825" s="40"/>
      <c r="BON825" s="40"/>
      <c r="BOO825" s="40"/>
      <c r="BOP825" s="40"/>
      <c r="BOQ825" s="40"/>
      <c r="BOR825" s="40"/>
      <c r="BOS825" s="40"/>
      <c r="BOT825" s="40"/>
      <c r="BOU825" s="40"/>
      <c r="BOV825" s="40"/>
      <c r="BOW825" s="40"/>
      <c r="BOX825" s="40"/>
      <c r="BOY825" s="40"/>
      <c r="BOZ825" s="40"/>
      <c r="BPA825" s="40"/>
      <c r="BPB825" s="40"/>
      <c r="BPC825" s="40"/>
      <c r="BPD825" s="40"/>
      <c r="BPE825" s="40"/>
      <c r="BPF825" s="40"/>
      <c r="BPG825" s="40"/>
      <c r="BPH825" s="40"/>
      <c r="BPI825" s="40"/>
      <c r="BPJ825" s="40"/>
      <c r="BPK825" s="40"/>
      <c r="BPL825" s="40"/>
      <c r="BPM825" s="40"/>
      <c r="BPN825" s="40"/>
      <c r="BPO825" s="40"/>
      <c r="BPP825" s="40"/>
      <c r="BPQ825" s="40"/>
      <c r="BPR825" s="40"/>
      <c r="BPS825" s="40"/>
      <c r="BPT825" s="40"/>
      <c r="BPU825" s="40"/>
      <c r="BPV825" s="40"/>
      <c r="BPW825" s="40"/>
      <c r="BPX825" s="40"/>
      <c r="BPY825" s="40"/>
      <c r="BPZ825" s="40"/>
      <c r="BQA825" s="40"/>
      <c r="BQB825" s="40"/>
      <c r="BQC825" s="40"/>
      <c r="BQD825" s="40"/>
      <c r="BQE825" s="40"/>
      <c r="BQF825" s="40"/>
      <c r="BQG825" s="40"/>
      <c r="BQH825" s="40"/>
      <c r="BQI825" s="40"/>
      <c r="BQJ825" s="40"/>
      <c r="BQK825" s="40"/>
      <c r="BQL825" s="40"/>
      <c r="BQM825" s="40"/>
      <c r="BQN825" s="40"/>
      <c r="BQO825" s="40"/>
      <c r="BQP825" s="40"/>
      <c r="BQQ825" s="40"/>
      <c r="BQR825" s="40"/>
      <c r="BQS825" s="40"/>
      <c r="BQT825" s="40"/>
      <c r="BQU825" s="40"/>
      <c r="BQV825" s="40"/>
      <c r="BQW825" s="40"/>
      <c r="BQX825" s="40"/>
      <c r="BQY825" s="40"/>
      <c r="BQZ825" s="40"/>
      <c r="BRA825" s="40"/>
      <c r="BRB825" s="40"/>
      <c r="BRC825" s="40"/>
      <c r="BRD825" s="40"/>
      <c r="BRE825" s="40"/>
      <c r="BRF825" s="40"/>
      <c r="BRG825" s="40"/>
      <c r="BRH825" s="40"/>
      <c r="BRI825" s="40"/>
      <c r="BRJ825" s="40"/>
      <c r="BRK825" s="40"/>
      <c r="BRL825" s="40"/>
      <c r="BRM825" s="40"/>
      <c r="BRN825" s="40"/>
      <c r="BRO825" s="40"/>
      <c r="BRP825" s="40"/>
      <c r="BRQ825" s="40"/>
      <c r="BRR825" s="40"/>
      <c r="BRS825" s="40"/>
      <c r="BRT825" s="40"/>
      <c r="BRU825" s="40"/>
      <c r="BRV825" s="40"/>
      <c r="BRW825" s="40"/>
      <c r="BRX825" s="40"/>
      <c r="BRY825" s="40"/>
      <c r="BRZ825" s="40"/>
      <c r="BSA825" s="40"/>
      <c r="BSB825" s="40"/>
      <c r="BSC825" s="40"/>
      <c r="BSD825" s="40"/>
      <c r="BSE825" s="40"/>
      <c r="BSF825" s="40"/>
      <c r="BSG825" s="40"/>
      <c r="BSH825" s="40"/>
      <c r="BSI825" s="40"/>
      <c r="BSJ825" s="40"/>
      <c r="BSK825" s="40"/>
      <c r="BSL825" s="40"/>
      <c r="BSM825" s="40"/>
      <c r="BSN825" s="40"/>
      <c r="BSO825" s="40"/>
      <c r="BSP825" s="40"/>
      <c r="BSQ825" s="40"/>
      <c r="BSR825" s="40"/>
      <c r="BSS825" s="40"/>
      <c r="BST825" s="40"/>
      <c r="BSU825" s="40"/>
      <c r="BSV825" s="40"/>
      <c r="BSW825" s="40"/>
      <c r="BSX825" s="40"/>
      <c r="BSY825" s="40"/>
      <c r="BSZ825" s="40"/>
      <c r="BTA825" s="40"/>
      <c r="BTB825" s="40"/>
      <c r="BTC825" s="40"/>
      <c r="BTD825" s="40"/>
      <c r="BTE825" s="40"/>
      <c r="BTF825" s="40"/>
      <c r="BTG825" s="40"/>
      <c r="BTH825" s="40"/>
      <c r="BTI825" s="40"/>
      <c r="BTJ825" s="40"/>
      <c r="BTK825" s="40"/>
      <c r="BTL825" s="40"/>
      <c r="BTM825" s="40"/>
      <c r="BTN825" s="40"/>
      <c r="BTO825" s="40"/>
      <c r="BTP825" s="40"/>
      <c r="BTQ825" s="40"/>
      <c r="BTR825" s="40"/>
      <c r="BTS825" s="40"/>
      <c r="BTT825" s="40"/>
      <c r="BTU825" s="40"/>
      <c r="BTV825" s="40"/>
      <c r="BTW825" s="40"/>
      <c r="BTX825" s="40"/>
      <c r="BTY825" s="40"/>
      <c r="BTZ825" s="40"/>
      <c r="BUA825" s="40"/>
      <c r="BUB825" s="40"/>
      <c r="BUC825" s="40"/>
      <c r="BUD825" s="40"/>
      <c r="BUE825" s="40"/>
      <c r="BUF825" s="40"/>
      <c r="BUG825" s="40"/>
      <c r="BUH825" s="40"/>
      <c r="BUI825" s="40"/>
      <c r="BUJ825" s="40"/>
      <c r="BUK825" s="40"/>
      <c r="BUL825" s="40"/>
      <c r="BUM825" s="40"/>
      <c r="BUN825" s="40"/>
      <c r="BUO825" s="40"/>
      <c r="BUP825" s="40"/>
      <c r="BUQ825" s="40"/>
      <c r="BUR825" s="40"/>
      <c r="BUS825" s="40"/>
      <c r="BUT825" s="40"/>
      <c r="BUU825" s="40"/>
      <c r="BUV825" s="40"/>
      <c r="BUW825" s="40"/>
      <c r="BUX825" s="40"/>
      <c r="BUY825" s="40"/>
      <c r="BUZ825" s="40"/>
      <c r="BVA825" s="40"/>
      <c r="BVB825" s="40"/>
      <c r="BVC825" s="40"/>
      <c r="BVD825" s="40"/>
      <c r="BVE825" s="40"/>
      <c r="BVF825" s="40"/>
      <c r="BVG825" s="40"/>
      <c r="BVH825" s="40"/>
      <c r="BVI825" s="40"/>
      <c r="BVJ825" s="40"/>
      <c r="BVK825" s="40"/>
      <c r="BVL825" s="40"/>
      <c r="BVM825" s="40"/>
      <c r="BVN825" s="40"/>
      <c r="BVO825" s="40"/>
      <c r="BVP825" s="40"/>
      <c r="BVQ825" s="40"/>
      <c r="BVR825" s="40"/>
      <c r="BVS825" s="40"/>
      <c r="BVT825" s="40"/>
      <c r="BVU825" s="40"/>
      <c r="BVV825" s="40"/>
      <c r="BVW825" s="40"/>
      <c r="BVX825" s="40"/>
      <c r="BVY825" s="40"/>
      <c r="BVZ825" s="40"/>
      <c r="BWA825" s="40"/>
      <c r="BWB825" s="40"/>
      <c r="BWC825" s="40"/>
      <c r="BWD825" s="40"/>
      <c r="BWE825" s="40"/>
      <c r="BWF825" s="40"/>
      <c r="BWG825" s="40"/>
      <c r="BWH825" s="40"/>
      <c r="BWI825" s="40"/>
      <c r="BWJ825" s="40"/>
      <c r="BWK825" s="40"/>
      <c r="BWL825" s="40"/>
      <c r="BWM825" s="40"/>
      <c r="BWN825" s="40"/>
      <c r="BWO825" s="40"/>
      <c r="BWP825" s="40"/>
      <c r="BWQ825" s="40"/>
      <c r="BWR825" s="40"/>
      <c r="BWS825" s="40"/>
      <c r="BWT825" s="40"/>
      <c r="BWU825" s="40"/>
      <c r="BWV825" s="40"/>
      <c r="BWW825" s="40"/>
      <c r="BWX825" s="40"/>
      <c r="BWY825" s="40"/>
      <c r="BWZ825" s="40"/>
      <c r="BXA825" s="40"/>
      <c r="BXB825" s="40"/>
      <c r="BXC825" s="40"/>
      <c r="BXD825" s="40"/>
      <c r="BXE825" s="40"/>
      <c r="BXF825" s="40"/>
      <c r="BXG825" s="40"/>
      <c r="BXH825" s="40"/>
      <c r="BXI825" s="40"/>
      <c r="BXJ825" s="40"/>
      <c r="BXK825" s="40"/>
      <c r="BXL825" s="40"/>
      <c r="BXM825" s="40"/>
      <c r="BXN825" s="40"/>
      <c r="BXO825" s="40"/>
      <c r="BXP825" s="40"/>
      <c r="BXQ825" s="40"/>
      <c r="BXR825" s="40"/>
      <c r="BXS825" s="40"/>
      <c r="BXT825" s="40"/>
      <c r="BXU825" s="40"/>
      <c r="BXV825" s="40"/>
      <c r="BXW825" s="40"/>
      <c r="BXX825" s="40"/>
      <c r="BXY825" s="40"/>
      <c r="BXZ825" s="40"/>
      <c r="BYA825" s="40"/>
      <c r="BYB825" s="40"/>
      <c r="BYC825" s="40"/>
      <c r="BYD825" s="40"/>
      <c r="BYE825" s="40"/>
      <c r="BYF825" s="40"/>
      <c r="BYG825" s="40"/>
      <c r="BYH825" s="40"/>
      <c r="BYI825" s="40"/>
      <c r="BYJ825" s="40"/>
      <c r="BYK825" s="40"/>
      <c r="BYL825" s="40"/>
      <c r="BYM825" s="40"/>
      <c r="BYN825" s="40"/>
      <c r="BYO825" s="40"/>
      <c r="BYP825" s="40"/>
      <c r="BYQ825" s="40"/>
      <c r="BYR825" s="40"/>
      <c r="BYS825" s="40"/>
      <c r="BYT825" s="40"/>
      <c r="BYU825" s="40"/>
      <c r="BYV825" s="40"/>
      <c r="BYW825" s="40"/>
      <c r="BYX825" s="40"/>
      <c r="BYY825" s="40"/>
      <c r="BYZ825" s="40"/>
      <c r="BZA825" s="40"/>
      <c r="BZB825" s="40"/>
      <c r="BZC825" s="40"/>
      <c r="BZD825" s="40"/>
      <c r="BZE825" s="40"/>
      <c r="BZF825" s="40"/>
      <c r="BZG825" s="40"/>
      <c r="BZH825" s="40"/>
      <c r="BZI825" s="40"/>
      <c r="BZJ825" s="40"/>
      <c r="BZK825" s="40"/>
      <c r="BZL825" s="40"/>
      <c r="BZM825" s="40"/>
      <c r="BZN825" s="40"/>
      <c r="BZO825" s="40"/>
      <c r="BZP825" s="40"/>
      <c r="BZQ825" s="40"/>
      <c r="BZR825" s="40"/>
      <c r="BZS825" s="40"/>
      <c r="BZT825" s="40"/>
      <c r="BZU825" s="40"/>
      <c r="BZV825" s="40"/>
      <c r="BZW825" s="40"/>
      <c r="BZX825" s="40"/>
      <c r="BZY825" s="40"/>
      <c r="BZZ825" s="40"/>
      <c r="CAA825" s="40"/>
      <c r="CAB825" s="40"/>
      <c r="CAC825" s="40"/>
      <c r="CAD825" s="40"/>
      <c r="CAE825" s="40"/>
      <c r="CAF825" s="40"/>
      <c r="CAG825" s="40"/>
      <c r="CAH825" s="40"/>
      <c r="CAI825" s="40"/>
      <c r="CAJ825" s="40"/>
      <c r="CAK825" s="40"/>
      <c r="CAL825" s="40"/>
      <c r="CAM825" s="40"/>
      <c r="CAN825" s="40"/>
      <c r="CAO825" s="40"/>
      <c r="CAP825" s="40"/>
      <c r="CAQ825" s="40"/>
      <c r="CAR825" s="40"/>
      <c r="CAS825" s="40"/>
      <c r="CAT825" s="40"/>
      <c r="CAU825" s="40"/>
      <c r="CAV825" s="40"/>
      <c r="CAW825" s="40"/>
      <c r="CAX825" s="40"/>
      <c r="CAY825" s="40"/>
      <c r="CAZ825" s="40"/>
      <c r="CBA825" s="40"/>
      <c r="CBB825" s="40"/>
      <c r="CBC825" s="40"/>
      <c r="CBD825" s="40"/>
      <c r="CBE825" s="40"/>
      <c r="CBF825" s="40"/>
      <c r="CBG825" s="40"/>
      <c r="CBH825" s="40"/>
      <c r="CBI825" s="40"/>
      <c r="CBJ825" s="40"/>
      <c r="CBK825" s="40"/>
      <c r="CBL825" s="40"/>
      <c r="CBM825" s="40"/>
      <c r="CBN825" s="40"/>
      <c r="CBO825" s="40"/>
      <c r="CBP825" s="40"/>
      <c r="CBQ825" s="40"/>
      <c r="CBR825" s="40"/>
      <c r="CBS825" s="40"/>
      <c r="CBT825" s="40"/>
      <c r="CBU825" s="40"/>
      <c r="CBV825" s="40"/>
      <c r="CBW825" s="40"/>
      <c r="CBX825" s="40"/>
      <c r="CBY825" s="40"/>
      <c r="CBZ825" s="40"/>
      <c r="CCA825" s="40"/>
      <c r="CCB825" s="40"/>
      <c r="CCC825" s="40"/>
      <c r="CCD825" s="40"/>
      <c r="CCE825" s="40"/>
      <c r="CCF825" s="40"/>
      <c r="CCG825" s="40"/>
      <c r="CCH825" s="40"/>
      <c r="CCI825" s="40"/>
      <c r="CCJ825" s="40"/>
      <c r="CCK825" s="40"/>
      <c r="CCL825" s="40"/>
      <c r="CCM825" s="40"/>
      <c r="CCN825" s="40"/>
      <c r="CCO825" s="40"/>
      <c r="CCP825" s="40"/>
      <c r="CCQ825" s="40"/>
      <c r="CCR825" s="40"/>
      <c r="CCS825" s="40"/>
      <c r="CCT825" s="40"/>
      <c r="CCU825" s="40"/>
      <c r="CCV825" s="40"/>
      <c r="CCW825" s="40"/>
      <c r="CCX825" s="40"/>
      <c r="CCY825" s="40"/>
      <c r="CCZ825" s="40"/>
      <c r="CDA825" s="40"/>
      <c r="CDB825" s="40"/>
      <c r="CDC825" s="40"/>
      <c r="CDD825" s="40"/>
      <c r="CDE825" s="40"/>
      <c r="CDF825" s="40"/>
      <c r="CDG825" s="40"/>
      <c r="CDH825" s="40"/>
      <c r="CDI825" s="40"/>
      <c r="CDJ825" s="40"/>
      <c r="CDK825" s="40"/>
      <c r="CDL825" s="40"/>
      <c r="CDM825" s="40"/>
      <c r="CDN825" s="40"/>
      <c r="CDO825" s="40"/>
      <c r="CDP825" s="40"/>
      <c r="CDQ825" s="40"/>
      <c r="CDR825" s="40"/>
      <c r="CDS825" s="40"/>
      <c r="CDT825" s="40"/>
      <c r="CDU825" s="40"/>
      <c r="CDV825" s="40"/>
      <c r="CDW825" s="40"/>
      <c r="CDX825" s="40"/>
      <c r="CDY825" s="40"/>
      <c r="CDZ825" s="40"/>
      <c r="CEA825" s="40"/>
      <c r="CEB825" s="40"/>
      <c r="CEC825" s="40"/>
      <c r="CED825" s="40"/>
      <c r="CEE825" s="40"/>
      <c r="CEF825" s="40"/>
      <c r="CEG825" s="40"/>
      <c r="CEH825" s="40"/>
      <c r="CEI825" s="40"/>
      <c r="CEJ825" s="40"/>
      <c r="CEK825" s="40"/>
      <c r="CEL825" s="40"/>
      <c r="CEM825" s="40"/>
      <c r="CEN825" s="40"/>
      <c r="CEO825" s="40"/>
      <c r="CEP825" s="40"/>
      <c r="CEQ825" s="40"/>
      <c r="CER825" s="40"/>
      <c r="CES825" s="40"/>
      <c r="CET825" s="40"/>
      <c r="CEU825" s="40"/>
      <c r="CEV825" s="40"/>
      <c r="CEW825" s="40"/>
      <c r="CEX825" s="40"/>
      <c r="CEY825" s="40"/>
      <c r="CEZ825" s="40"/>
      <c r="CFA825" s="40"/>
      <c r="CFB825" s="40"/>
      <c r="CFC825" s="40"/>
      <c r="CFD825" s="40"/>
      <c r="CFE825" s="40"/>
      <c r="CFF825" s="40"/>
      <c r="CFG825" s="40"/>
      <c r="CFH825" s="40"/>
      <c r="CFI825" s="40"/>
      <c r="CFJ825" s="40"/>
      <c r="CFK825" s="40"/>
      <c r="CFL825" s="40"/>
      <c r="CFM825" s="40"/>
      <c r="CFN825" s="40"/>
      <c r="CFO825" s="40"/>
      <c r="CFP825" s="40"/>
      <c r="CFQ825" s="40"/>
      <c r="CFR825" s="40"/>
      <c r="CFS825" s="40"/>
      <c r="CFT825" s="40"/>
      <c r="CFU825" s="40"/>
      <c r="CFV825" s="40"/>
      <c r="CFW825" s="40"/>
      <c r="CFX825" s="40"/>
      <c r="CFY825" s="40"/>
      <c r="CFZ825" s="40"/>
      <c r="CGA825" s="40"/>
      <c r="CGB825" s="40"/>
      <c r="CGC825" s="40"/>
      <c r="CGD825" s="40"/>
      <c r="CGE825" s="40"/>
      <c r="CGF825" s="40"/>
      <c r="CGG825" s="40"/>
      <c r="CGH825" s="40"/>
      <c r="CGI825" s="40"/>
      <c r="CGJ825" s="40"/>
      <c r="CGK825" s="40"/>
      <c r="CGL825" s="40"/>
      <c r="CGM825" s="40"/>
      <c r="CGN825" s="40"/>
      <c r="CGO825" s="40"/>
      <c r="CGP825" s="40"/>
      <c r="CGQ825" s="40"/>
      <c r="CGR825" s="40"/>
      <c r="CGS825" s="40"/>
      <c r="CGT825" s="40"/>
      <c r="CGU825" s="40"/>
      <c r="CGV825" s="40"/>
      <c r="CGW825" s="40"/>
      <c r="CGX825" s="40"/>
      <c r="CGY825" s="40"/>
      <c r="CGZ825" s="40"/>
      <c r="CHA825" s="40"/>
      <c r="CHB825" s="40"/>
      <c r="CHC825" s="40"/>
      <c r="CHD825" s="40"/>
      <c r="CHE825" s="40"/>
      <c r="CHF825" s="40"/>
      <c r="CHG825" s="40"/>
      <c r="CHH825" s="40"/>
      <c r="CHI825" s="40"/>
      <c r="CHJ825" s="40"/>
      <c r="CHK825" s="40"/>
      <c r="CHL825" s="40"/>
      <c r="CHM825" s="40"/>
      <c r="CHN825" s="40"/>
      <c r="CHO825" s="40"/>
      <c r="CHP825" s="40"/>
      <c r="CHQ825" s="40"/>
      <c r="CHR825" s="40"/>
      <c r="CHS825" s="40"/>
      <c r="CHT825" s="40"/>
      <c r="CHU825" s="40"/>
      <c r="CHV825" s="40"/>
      <c r="CHW825" s="40"/>
      <c r="CHX825" s="40"/>
      <c r="CHY825" s="40"/>
      <c r="CHZ825" s="40"/>
      <c r="CIA825" s="40"/>
      <c r="CIB825" s="40"/>
      <c r="CIC825" s="40"/>
      <c r="CID825" s="40"/>
      <c r="CIE825" s="40"/>
      <c r="CIF825" s="40"/>
      <c r="CIG825" s="40"/>
      <c r="CIH825" s="40"/>
      <c r="CII825" s="40"/>
      <c r="CIJ825" s="40"/>
      <c r="CIK825" s="40"/>
      <c r="CIL825" s="40"/>
      <c r="CIM825" s="40"/>
      <c r="CIN825" s="40"/>
      <c r="CIO825" s="40"/>
      <c r="CIP825" s="40"/>
      <c r="CIQ825" s="40"/>
      <c r="CIR825" s="40"/>
      <c r="CIS825" s="40"/>
      <c r="CIT825" s="40"/>
      <c r="CIU825" s="40"/>
      <c r="CIV825" s="40"/>
      <c r="CIW825" s="40"/>
      <c r="CIX825" s="40"/>
      <c r="CIY825" s="40"/>
      <c r="CIZ825" s="40"/>
      <c r="CJA825" s="40"/>
      <c r="CJB825" s="40"/>
      <c r="CJC825" s="40"/>
      <c r="CJD825" s="40"/>
      <c r="CJE825" s="40"/>
      <c r="CJF825" s="40"/>
      <c r="CJG825" s="40"/>
      <c r="CJH825" s="40"/>
      <c r="CJI825" s="40"/>
      <c r="CJJ825" s="40"/>
      <c r="CJK825" s="40"/>
      <c r="CJL825" s="40"/>
      <c r="CJM825" s="40"/>
      <c r="CJN825" s="40"/>
      <c r="CJO825" s="40"/>
      <c r="CJP825" s="40"/>
      <c r="CJQ825" s="40"/>
      <c r="CJR825" s="40"/>
      <c r="CJS825" s="40"/>
      <c r="CJT825" s="40"/>
      <c r="CJU825" s="40"/>
      <c r="CJV825" s="40"/>
      <c r="CJW825" s="40"/>
      <c r="CJX825" s="40"/>
      <c r="CJY825" s="40"/>
      <c r="CJZ825" s="40"/>
      <c r="CKA825" s="40"/>
      <c r="CKB825" s="40"/>
      <c r="CKC825" s="40"/>
      <c r="CKD825" s="40"/>
      <c r="CKE825" s="40"/>
      <c r="CKF825" s="40"/>
      <c r="CKG825" s="40"/>
      <c r="CKH825" s="40"/>
      <c r="CKI825" s="40"/>
      <c r="CKJ825" s="40"/>
      <c r="CKK825" s="40"/>
      <c r="CKL825" s="40"/>
      <c r="CKM825" s="40"/>
      <c r="CKN825" s="40"/>
      <c r="CKO825" s="40"/>
      <c r="CKP825" s="40"/>
      <c r="CKQ825" s="40"/>
      <c r="CKR825" s="40"/>
      <c r="CKS825" s="40"/>
      <c r="CKT825" s="40"/>
      <c r="CKU825" s="40"/>
      <c r="CKV825" s="40"/>
      <c r="CKW825" s="40"/>
      <c r="CKX825" s="40"/>
      <c r="CKY825" s="40"/>
      <c r="CKZ825" s="40"/>
      <c r="CLA825" s="40"/>
      <c r="CLB825" s="40"/>
      <c r="CLC825" s="40"/>
      <c r="CLD825" s="40"/>
      <c r="CLE825" s="40"/>
      <c r="CLF825" s="40"/>
      <c r="CLG825" s="40"/>
      <c r="CLH825" s="40"/>
      <c r="CLI825" s="40"/>
      <c r="CLJ825" s="40"/>
      <c r="CLK825" s="40"/>
      <c r="CLL825" s="40"/>
      <c r="CLM825" s="40"/>
      <c r="CLN825" s="40"/>
      <c r="CLO825" s="40"/>
      <c r="CLP825" s="40"/>
      <c r="CLQ825" s="40"/>
      <c r="CLR825" s="40"/>
      <c r="CLS825" s="40"/>
      <c r="CLT825" s="40"/>
      <c r="CLU825" s="40"/>
      <c r="CLV825" s="40"/>
      <c r="CLW825" s="40"/>
      <c r="CLX825" s="40"/>
      <c r="CLY825" s="40"/>
      <c r="CLZ825" s="40"/>
      <c r="CMA825" s="40"/>
      <c r="CMB825" s="40"/>
      <c r="CMC825" s="40"/>
      <c r="CMD825" s="40"/>
      <c r="CME825" s="40"/>
      <c r="CMF825" s="40"/>
      <c r="CMG825" s="40"/>
      <c r="CMH825" s="40"/>
      <c r="CMI825" s="40"/>
      <c r="CMJ825" s="40"/>
      <c r="CMK825" s="40"/>
      <c r="CML825" s="40"/>
      <c r="CMM825" s="40"/>
      <c r="CMN825" s="40"/>
      <c r="CMO825" s="40"/>
      <c r="CMP825" s="40"/>
      <c r="CMQ825" s="40"/>
      <c r="CMR825" s="40"/>
      <c r="CMS825" s="40"/>
      <c r="CMT825" s="40"/>
      <c r="CMU825" s="40"/>
      <c r="CMV825" s="40"/>
      <c r="CMW825" s="40"/>
      <c r="CMX825" s="40"/>
      <c r="CMY825" s="40"/>
      <c r="CMZ825" s="40"/>
      <c r="CNA825" s="40"/>
      <c r="CNB825" s="40"/>
      <c r="CNC825" s="40"/>
      <c r="CND825" s="40"/>
      <c r="CNE825" s="40"/>
      <c r="CNF825" s="40"/>
      <c r="CNG825" s="40"/>
      <c r="CNH825" s="40"/>
      <c r="CNI825" s="40"/>
      <c r="CNJ825" s="40"/>
      <c r="CNK825" s="40"/>
      <c r="CNL825" s="40"/>
      <c r="CNM825" s="40"/>
      <c r="CNN825" s="40"/>
      <c r="CNO825" s="40"/>
      <c r="CNP825" s="40"/>
      <c r="CNQ825" s="40"/>
      <c r="CNR825" s="40"/>
      <c r="CNS825" s="40"/>
      <c r="CNT825" s="40"/>
      <c r="CNU825" s="40"/>
      <c r="CNV825" s="40"/>
      <c r="CNW825" s="40"/>
      <c r="CNX825" s="40"/>
      <c r="CNY825" s="40"/>
      <c r="CNZ825" s="40"/>
      <c r="COA825" s="40"/>
      <c r="COB825" s="40"/>
      <c r="COC825" s="40"/>
      <c r="COD825" s="40"/>
      <c r="COE825" s="40"/>
      <c r="COF825" s="40"/>
      <c r="COG825" s="40"/>
      <c r="COH825" s="40"/>
      <c r="COI825" s="40"/>
      <c r="COJ825" s="40"/>
      <c r="COK825" s="40"/>
      <c r="COL825" s="40"/>
      <c r="COM825" s="40"/>
      <c r="CON825" s="40"/>
      <c r="COO825" s="40"/>
      <c r="COP825" s="40"/>
      <c r="COQ825" s="40"/>
      <c r="COR825" s="40"/>
      <c r="COS825" s="40"/>
      <c r="COT825" s="40"/>
      <c r="COU825" s="40"/>
      <c r="COV825" s="40"/>
      <c r="COW825" s="40"/>
      <c r="COX825" s="40"/>
      <c r="COY825" s="40"/>
      <c r="COZ825" s="40"/>
      <c r="CPA825" s="40"/>
      <c r="CPB825" s="40"/>
      <c r="CPC825" s="40"/>
      <c r="CPD825" s="40"/>
      <c r="CPE825" s="40"/>
      <c r="CPF825" s="40"/>
      <c r="CPG825" s="40"/>
      <c r="CPH825" s="40"/>
      <c r="CPI825" s="40"/>
      <c r="CPJ825" s="40"/>
      <c r="CPK825" s="40"/>
      <c r="CPL825" s="40"/>
      <c r="CPM825" s="40"/>
      <c r="CPN825" s="40"/>
      <c r="CPO825" s="40"/>
      <c r="CPP825" s="40"/>
      <c r="CPQ825" s="40"/>
      <c r="CPR825" s="40"/>
      <c r="CPS825" s="40"/>
      <c r="CPT825" s="40"/>
      <c r="CPU825" s="40"/>
      <c r="CPV825" s="40"/>
      <c r="CPW825" s="40"/>
      <c r="CPX825" s="40"/>
      <c r="CPY825" s="40"/>
      <c r="CPZ825" s="40"/>
      <c r="CQA825" s="40"/>
      <c r="CQB825" s="40"/>
      <c r="CQC825" s="40"/>
      <c r="CQD825" s="40"/>
      <c r="CQE825" s="40"/>
      <c r="CQF825" s="40"/>
      <c r="CQG825" s="40"/>
      <c r="CQH825" s="40"/>
      <c r="CQI825" s="40"/>
      <c r="CQJ825" s="40"/>
      <c r="CQK825" s="40"/>
      <c r="CQL825" s="40"/>
      <c r="CQM825" s="40"/>
      <c r="CQN825" s="40"/>
      <c r="CQO825" s="40"/>
      <c r="CQP825" s="40"/>
      <c r="CQQ825" s="40"/>
      <c r="CQR825" s="40"/>
      <c r="CQS825" s="40"/>
      <c r="CQT825" s="40"/>
      <c r="CQU825" s="40"/>
      <c r="CQV825" s="40"/>
      <c r="CQW825" s="40"/>
      <c r="CQX825" s="40"/>
      <c r="CQY825" s="40"/>
      <c r="CQZ825" s="40"/>
      <c r="CRA825" s="40"/>
      <c r="CRB825" s="40"/>
      <c r="CRC825" s="40"/>
      <c r="CRD825" s="40"/>
      <c r="CRE825" s="40"/>
      <c r="CRF825" s="40"/>
      <c r="CRG825" s="40"/>
      <c r="CRH825" s="40"/>
      <c r="CRI825" s="40"/>
      <c r="CRJ825" s="40"/>
      <c r="CRK825" s="40"/>
      <c r="CRL825" s="40"/>
      <c r="CRM825" s="40"/>
      <c r="CRN825" s="40"/>
      <c r="CRO825" s="40"/>
      <c r="CRP825" s="40"/>
      <c r="CRQ825" s="40"/>
      <c r="CRR825" s="40"/>
      <c r="CRS825" s="40"/>
      <c r="CRT825" s="40"/>
      <c r="CRU825" s="40"/>
      <c r="CRV825" s="40"/>
      <c r="CRW825" s="40"/>
      <c r="CRX825" s="40"/>
      <c r="CRY825" s="40"/>
      <c r="CRZ825" s="40"/>
      <c r="CSA825" s="40"/>
      <c r="CSB825" s="40"/>
      <c r="CSC825" s="40"/>
      <c r="CSD825" s="40"/>
      <c r="CSE825" s="40"/>
      <c r="CSF825" s="40"/>
      <c r="CSG825" s="40"/>
      <c r="CSH825" s="40"/>
      <c r="CSI825" s="40"/>
      <c r="CSJ825" s="40"/>
      <c r="CSK825" s="40"/>
      <c r="CSL825" s="40"/>
      <c r="CSM825" s="40"/>
      <c r="CSN825" s="40"/>
      <c r="CSO825" s="40"/>
      <c r="CSP825" s="40"/>
      <c r="CSQ825" s="40"/>
      <c r="CSR825" s="40"/>
      <c r="CSS825" s="40"/>
      <c r="CST825" s="40"/>
      <c r="CSU825" s="40"/>
      <c r="CSV825" s="40"/>
      <c r="CSW825" s="40"/>
      <c r="CSX825" s="40"/>
      <c r="CSY825" s="40"/>
      <c r="CSZ825" s="40"/>
      <c r="CTA825" s="40"/>
      <c r="CTB825" s="40"/>
      <c r="CTC825" s="40"/>
      <c r="CTD825" s="40"/>
      <c r="CTE825" s="40"/>
      <c r="CTF825" s="40"/>
      <c r="CTG825" s="40"/>
      <c r="CTH825" s="40"/>
      <c r="CTI825" s="40"/>
      <c r="CTJ825" s="40"/>
      <c r="CTK825" s="40"/>
      <c r="CTL825" s="40"/>
      <c r="CTM825" s="40"/>
      <c r="CTN825" s="40"/>
      <c r="CTO825" s="40"/>
      <c r="CTP825" s="40"/>
      <c r="CTQ825" s="40"/>
      <c r="CTR825" s="40"/>
      <c r="CTS825" s="40"/>
      <c r="CTT825" s="40"/>
      <c r="CTU825" s="40"/>
      <c r="CTV825" s="40"/>
      <c r="CTW825" s="40"/>
      <c r="CTX825" s="40"/>
      <c r="CTY825" s="40"/>
      <c r="CTZ825" s="40"/>
      <c r="CUA825" s="40"/>
      <c r="CUB825" s="40"/>
      <c r="CUC825" s="40"/>
      <c r="CUD825" s="40"/>
      <c r="CUE825" s="40"/>
      <c r="CUF825" s="40"/>
      <c r="CUG825" s="40"/>
      <c r="CUH825" s="40"/>
      <c r="CUI825" s="40"/>
      <c r="CUJ825" s="40"/>
      <c r="CUK825" s="40"/>
      <c r="CUL825" s="40"/>
      <c r="CUM825" s="40"/>
      <c r="CUN825" s="40"/>
      <c r="CUO825" s="40"/>
      <c r="CUP825" s="40"/>
      <c r="CUQ825" s="40"/>
      <c r="CUR825" s="40"/>
      <c r="CUS825" s="40"/>
      <c r="CUT825" s="40"/>
      <c r="CUU825" s="40"/>
      <c r="CUV825" s="40"/>
      <c r="CUW825" s="40"/>
      <c r="CUX825" s="40"/>
      <c r="CUY825" s="40"/>
      <c r="CUZ825" s="40"/>
      <c r="CVA825" s="40"/>
      <c r="CVB825" s="40"/>
      <c r="CVC825" s="40"/>
      <c r="CVD825" s="40"/>
      <c r="CVE825" s="40"/>
      <c r="CVF825" s="40"/>
      <c r="CVG825" s="40"/>
      <c r="CVH825" s="40"/>
      <c r="CVI825" s="40"/>
      <c r="CVJ825" s="40"/>
      <c r="CVK825" s="40"/>
      <c r="CVL825" s="40"/>
      <c r="CVM825" s="40"/>
      <c r="CVN825" s="40"/>
      <c r="CVO825" s="40"/>
      <c r="CVP825" s="40"/>
      <c r="CVQ825" s="40"/>
      <c r="CVR825" s="40"/>
      <c r="CVS825" s="40"/>
      <c r="CVT825" s="40"/>
      <c r="CVU825" s="40"/>
      <c r="CVV825" s="40"/>
      <c r="CVW825" s="40"/>
      <c r="CVX825" s="40"/>
      <c r="CVY825" s="40"/>
      <c r="CVZ825" s="40"/>
      <c r="CWA825" s="40"/>
      <c r="CWB825" s="40"/>
      <c r="CWC825" s="40"/>
      <c r="CWD825" s="40"/>
      <c r="CWE825" s="40"/>
      <c r="CWF825" s="40"/>
      <c r="CWG825" s="40"/>
      <c r="CWH825" s="40"/>
      <c r="CWI825" s="40"/>
      <c r="CWJ825" s="40"/>
      <c r="CWK825" s="40"/>
      <c r="CWL825" s="40"/>
      <c r="CWM825" s="40"/>
      <c r="CWN825" s="40"/>
      <c r="CWO825" s="40"/>
      <c r="CWP825" s="40"/>
      <c r="CWQ825" s="40"/>
      <c r="CWR825" s="40"/>
      <c r="CWS825" s="40"/>
      <c r="CWT825" s="40"/>
      <c r="CWU825" s="40"/>
      <c r="CWV825" s="40"/>
      <c r="CWW825" s="40"/>
      <c r="CWX825" s="40"/>
      <c r="CWY825" s="40"/>
      <c r="CWZ825" s="40"/>
      <c r="CXA825" s="40"/>
      <c r="CXB825" s="40"/>
      <c r="CXC825" s="40"/>
      <c r="CXD825" s="40"/>
      <c r="CXE825" s="40"/>
      <c r="CXF825" s="40"/>
      <c r="CXG825" s="40"/>
      <c r="CXH825" s="40"/>
      <c r="CXI825" s="40"/>
      <c r="CXJ825" s="40"/>
      <c r="CXK825" s="40"/>
      <c r="CXL825" s="40"/>
      <c r="CXM825" s="40"/>
      <c r="CXN825" s="40"/>
      <c r="CXO825" s="40"/>
      <c r="CXP825" s="40"/>
      <c r="CXQ825" s="40"/>
      <c r="CXR825" s="40"/>
      <c r="CXS825" s="40"/>
      <c r="CXT825" s="40"/>
      <c r="CXU825" s="40"/>
      <c r="CXV825" s="40"/>
      <c r="CXW825" s="40"/>
      <c r="CXX825" s="40"/>
      <c r="CXY825" s="40"/>
      <c r="CXZ825" s="40"/>
      <c r="CYA825" s="40"/>
      <c r="CYB825" s="40"/>
      <c r="CYC825" s="40"/>
      <c r="CYD825" s="40"/>
      <c r="CYE825" s="40"/>
      <c r="CYF825" s="40"/>
      <c r="CYG825" s="40"/>
      <c r="CYH825" s="40"/>
      <c r="CYI825" s="40"/>
      <c r="CYJ825" s="40"/>
      <c r="CYK825" s="40"/>
      <c r="CYL825" s="40"/>
      <c r="CYM825" s="40"/>
      <c r="CYN825" s="40"/>
      <c r="CYO825" s="40"/>
      <c r="CYP825" s="40"/>
      <c r="CYQ825" s="40"/>
      <c r="CYR825" s="40"/>
      <c r="CYS825" s="40"/>
      <c r="CYT825" s="40"/>
      <c r="CYU825" s="40"/>
      <c r="CYV825" s="40"/>
      <c r="CYW825" s="40"/>
      <c r="CYX825" s="40"/>
      <c r="CYY825" s="40"/>
      <c r="CYZ825" s="40"/>
      <c r="CZA825" s="40"/>
      <c r="CZB825" s="40"/>
      <c r="CZC825" s="40"/>
      <c r="CZD825" s="40"/>
      <c r="CZE825" s="40"/>
      <c r="CZF825" s="40"/>
      <c r="CZG825" s="40"/>
      <c r="CZH825" s="40"/>
      <c r="CZI825" s="40"/>
      <c r="CZJ825" s="40"/>
      <c r="CZK825" s="40"/>
      <c r="CZL825" s="40"/>
      <c r="CZM825" s="40"/>
      <c r="CZN825" s="40"/>
      <c r="CZO825" s="40"/>
      <c r="CZP825" s="40"/>
      <c r="CZQ825" s="40"/>
      <c r="CZR825" s="40"/>
      <c r="CZS825" s="40"/>
      <c r="CZT825" s="40"/>
      <c r="CZU825" s="40"/>
      <c r="CZV825" s="40"/>
      <c r="CZW825" s="40"/>
      <c r="CZX825" s="40"/>
      <c r="CZY825" s="40"/>
      <c r="CZZ825" s="40"/>
      <c r="DAA825" s="40"/>
      <c r="DAB825" s="40"/>
      <c r="DAC825" s="40"/>
      <c r="DAD825" s="40"/>
      <c r="DAE825" s="40"/>
      <c r="DAF825" s="40"/>
      <c r="DAG825" s="40"/>
      <c r="DAH825" s="40"/>
      <c r="DAI825" s="40"/>
      <c r="DAJ825" s="40"/>
      <c r="DAK825" s="40"/>
      <c r="DAL825" s="40"/>
      <c r="DAM825" s="40"/>
      <c r="DAN825" s="40"/>
      <c r="DAO825" s="40"/>
      <c r="DAP825" s="40"/>
      <c r="DAQ825" s="40"/>
      <c r="DAR825" s="40"/>
      <c r="DAS825" s="40"/>
      <c r="DAT825" s="40"/>
      <c r="DAU825" s="40"/>
      <c r="DAV825" s="40"/>
      <c r="DAW825" s="40"/>
      <c r="DAX825" s="40"/>
      <c r="DAY825" s="40"/>
      <c r="DAZ825" s="40"/>
      <c r="DBA825" s="40"/>
      <c r="DBB825" s="40"/>
      <c r="DBC825" s="40"/>
      <c r="DBD825" s="40"/>
      <c r="DBE825" s="40"/>
      <c r="DBF825" s="40"/>
      <c r="DBG825" s="40"/>
      <c r="DBH825" s="40"/>
      <c r="DBI825" s="40"/>
      <c r="DBJ825" s="40"/>
      <c r="DBK825" s="40"/>
      <c r="DBL825" s="40"/>
      <c r="DBM825" s="40"/>
      <c r="DBN825" s="40"/>
      <c r="DBO825" s="40"/>
      <c r="DBP825" s="40"/>
      <c r="DBQ825" s="40"/>
      <c r="DBR825" s="40"/>
      <c r="DBS825" s="40"/>
      <c r="DBT825" s="40"/>
      <c r="DBU825" s="40"/>
      <c r="DBV825" s="40"/>
      <c r="DBW825" s="40"/>
      <c r="DBX825" s="40"/>
      <c r="DBY825" s="40"/>
      <c r="DBZ825" s="40"/>
      <c r="DCA825" s="40"/>
      <c r="DCB825" s="40"/>
      <c r="DCC825" s="40"/>
      <c r="DCD825" s="40"/>
      <c r="DCE825" s="40"/>
      <c r="DCF825" s="40"/>
      <c r="DCG825" s="40"/>
      <c r="DCH825" s="40"/>
      <c r="DCI825" s="40"/>
      <c r="DCJ825" s="40"/>
      <c r="DCK825" s="40"/>
      <c r="DCL825" s="40"/>
      <c r="DCM825" s="40"/>
      <c r="DCN825" s="40"/>
      <c r="DCO825" s="40"/>
      <c r="DCP825" s="40"/>
      <c r="DCQ825" s="40"/>
      <c r="DCR825" s="40"/>
      <c r="DCS825" s="40"/>
      <c r="DCT825" s="40"/>
      <c r="DCU825" s="40"/>
      <c r="DCV825" s="40"/>
      <c r="DCW825" s="40"/>
      <c r="DCX825" s="40"/>
      <c r="DCY825" s="40"/>
      <c r="DCZ825" s="40"/>
      <c r="DDA825" s="40"/>
      <c r="DDB825" s="40"/>
      <c r="DDC825" s="40"/>
      <c r="DDD825" s="40"/>
      <c r="DDE825" s="40"/>
      <c r="DDF825" s="40"/>
      <c r="DDG825" s="40"/>
      <c r="DDH825" s="40"/>
      <c r="DDI825" s="40"/>
      <c r="DDJ825" s="40"/>
      <c r="DDK825" s="40"/>
      <c r="DDL825" s="40"/>
      <c r="DDM825" s="40"/>
      <c r="DDN825" s="40"/>
      <c r="DDO825" s="40"/>
      <c r="DDP825" s="40"/>
      <c r="DDQ825" s="40"/>
      <c r="DDR825" s="40"/>
      <c r="DDS825" s="40"/>
      <c r="DDT825" s="40"/>
      <c r="DDU825" s="40"/>
      <c r="DDV825" s="40"/>
      <c r="DDW825" s="40"/>
      <c r="DDX825" s="40"/>
      <c r="DDY825" s="40"/>
      <c r="DDZ825" s="40"/>
      <c r="DEA825" s="40"/>
      <c r="DEB825" s="40"/>
      <c r="DEC825" s="40"/>
      <c r="DED825" s="40"/>
      <c r="DEE825" s="40"/>
      <c r="DEF825" s="40"/>
      <c r="DEG825" s="40"/>
      <c r="DEH825" s="40"/>
      <c r="DEI825" s="40"/>
      <c r="DEJ825" s="40"/>
      <c r="DEK825" s="40"/>
      <c r="DEL825" s="40"/>
      <c r="DEM825" s="40"/>
      <c r="DEN825" s="40"/>
      <c r="DEO825" s="40"/>
      <c r="DEP825" s="40"/>
      <c r="DEQ825" s="40"/>
      <c r="DER825" s="40"/>
      <c r="DES825" s="40"/>
      <c r="DET825" s="40"/>
      <c r="DEU825" s="40"/>
      <c r="DEV825" s="40"/>
      <c r="DEW825" s="40"/>
      <c r="DEX825" s="40"/>
      <c r="DEY825" s="40"/>
      <c r="DEZ825" s="40"/>
      <c r="DFA825" s="40"/>
      <c r="DFB825" s="40"/>
      <c r="DFC825" s="40"/>
      <c r="DFD825" s="40"/>
      <c r="DFE825" s="40"/>
      <c r="DFF825" s="40"/>
      <c r="DFG825" s="40"/>
      <c r="DFH825" s="40"/>
      <c r="DFI825" s="40"/>
      <c r="DFJ825" s="40"/>
      <c r="DFK825" s="40"/>
      <c r="DFL825" s="40"/>
      <c r="DFM825" s="40"/>
      <c r="DFN825" s="40"/>
      <c r="DFO825" s="40"/>
      <c r="DFP825" s="40"/>
      <c r="DFQ825" s="40"/>
      <c r="DFR825" s="40"/>
      <c r="DFS825" s="40"/>
      <c r="DFT825" s="40"/>
      <c r="DFU825" s="40"/>
      <c r="DFV825" s="40"/>
      <c r="DFW825" s="40"/>
      <c r="DFX825" s="40"/>
      <c r="DFY825" s="40"/>
      <c r="DFZ825" s="40"/>
      <c r="DGA825" s="40"/>
      <c r="DGB825" s="40"/>
      <c r="DGC825" s="40"/>
      <c r="DGD825" s="40"/>
      <c r="DGE825" s="40"/>
      <c r="DGF825" s="40"/>
      <c r="DGG825" s="40"/>
      <c r="DGH825" s="40"/>
      <c r="DGI825" s="40"/>
      <c r="DGJ825" s="40"/>
      <c r="DGK825" s="40"/>
      <c r="DGL825" s="40"/>
      <c r="DGM825" s="40"/>
      <c r="DGN825" s="40"/>
      <c r="DGO825" s="40"/>
      <c r="DGP825" s="40"/>
      <c r="DGQ825" s="40"/>
      <c r="DGR825" s="40"/>
      <c r="DGS825" s="40"/>
      <c r="DGT825" s="40"/>
      <c r="DGU825" s="40"/>
      <c r="DGV825" s="40"/>
      <c r="DGW825" s="40"/>
      <c r="DGX825" s="40"/>
      <c r="DGY825" s="40"/>
      <c r="DGZ825" s="40"/>
      <c r="DHA825" s="40"/>
      <c r="DHB825" s="40"/>
      <c r="DHC825" s="40"/>
      <c r="DHD825" s="40"/>
      <c r="DHE825" s="40"/>
      <c r="DHF825" s="40"/>
      <c r="DHG825" s="40"/>
      <c r="DHH825" s="40"/>
      <c r="DHI825" s="40"/>
      <c r="DHJ825" s="40"/>
      <c r="DHK825" s="40"/>
      <c r="DHL825" s="40"/>
      <c r="DHM825" s="40"/>
      <c r="DHN825" s="40"/>
      <c r="DHO825" s="40"/>
      <c r="DHP825" s="40"/>
      <c r="DHQ825" s="40"/>
      <c r="DHR825" s="40"/>
      <c r="DHS825" s="40"/>
      <c r="DHT825" s="40"/>
      <c r="DHU825" s="40"/>
      <c r="DHV825" s="40"/>
      <c r="DHW825" s="40"/>
      <c r="DHX825" s="40"/>
      <c r="DHY825" s="40"/>
      <c r="DHZ825" s="40"/>
      <c r="DIA825" s="40"/>
      <c r="DIB825" s="40"/>
      <c r="DIC825" s="40"/>
      <c r="DID825" s="40"/>
      <c r="DIE825" s="40"/>
      <c r="DIF825" s="40"/>
      <c r="DIG825" s="40"/>
      <c r="DIH825" s="40"/>
      <c r="DII825" s="40"/>
      <c r="DIJ825" s="40"/>
      <c r="DIK825" s="40"/>
      <c r="DIL825" s="40"/>
      <c r="DIM825" s="40"/>
      <c r="DIN825" s="40"/>
      <c r="DIO825" s="40"/>
      <c r="DIP825" s="40"/>
      <c r="DIQ825" s="40"/>
      <c r="DIR825" s="40"/>
      <c r="DIS825" s="40"/>
      <c r="DIT825" s="40"/>
      <c r="DIU825" s="40"/>
      <c r="DIV825" s="40"/>
      <c r="DIW825" s="40"/>
      <c r="DIX825" s="40"/>
      <c r="DIY825" s="40"/>
      <c r="DIZ825" s="40"/>
      <c r="DJA825" s="40"/>
      <c r="DJB825" s="40"/>
      <c r="DJC825" s="40"/>
      <c r="DJD825" s="40"/>
      <c r="DJE825" s="40"/>
      <c r="DJF825" s="40"/>
      <c r="DJG825" s="40"/>
      <c r="DJH825" s="40"/>
      <c r="DJI825" s="40"/>
      <c r="DJJ825" s="40"/>
      <c r="DJK825" s="40"/>
      <c r="DJL825" s="40"/>
      <c r="DJM825" s="40"/>
      <c r="DJN825" s="40"/>
      <c r="DJO825" s="40"/>
      <c r="DJP825" s="40"/>
      <c r="DJQ825" s="40"/>
      <c r="DJR825" s="40"/>
      <c r="DJS825" s="40"/>
      <c r="DJT825" s="40"/>
      <c r="DJU825" s="40"/>
      <c r="DJV825" s="40"/>
      <c r="DJW825" s="40"/>
      <c r="DJX825" s="40"/>
      <c r="DJY825" s="40"/>
      <c r="DJZ825" s="40"/>
      <c r="DKA825" s="40"/>
      <c r="DKB825" s="40"/>
      <c r="DKC825" s="40"/>
      <c r="DKD825" s="40"/>
      <c r="DKE825" s="40"/>
      <c r="DKF825" s="40"/>
      <c r="DKG825" s="40"/>
      <c r="DKH825" s="40"/>
      <c r="DKI825" s="40"/>
      <c r="DKJ825" s="40"/>
      <c r="DKK825" s="40"/>
      <c r="DKL825" s="40"/>
      <c r="DKM825" s="40"/>
      <c r="DKN825" s="40"/>
      <c r="DKO825" s="40"/>
      <c r="DKP825" s="40"/>
      <c r="DKQ825" s="40"/>
      <c r="DKR825" s="40"/>
      <c r="DKS825" s="40"/>
      <c r="DKT825" s="40"/>
      <c r="DKU825" s="40"/>
      <c r="DKV825" s="40"/>
      <c r="DKW825" s="40"/>
      <c r="DKX825" s="40"/>
      <c r="DKY825" s="40"/>
      <c r="DKZ825" s="40"/>
      <c r="DLA825" s="40"/>
      <c r="DLB825" s="40"/>
      <c r="DLC825" s="40"/>
      <c r="DLD825" s="40"/>
      <c r="DLE825" s="40"/>
      <c r="DLF825" s="40"/>
      <c r="DLG825" s="40"/>
      <c r="DLH825" s="40"/>
      <c r="DLI825" s="40"/>
      <c r="DLJ825" s="40"/>
      <c r="DLK825" s="40"/>
      <c r="DLL825" s="40"/>
      <c r="DLM825" s="40"/>
      <c r="DLN825" s="40"/>
      <c r="DLO825" s="40"/>
      <c r="DLP825" s="40"/>
      <c r="DLQ825" s="40"/>
      <c r="DLR825" s="40"/>
      <c r="DLS825" s="40"/>
      <c r="DLT825" s="40"/>
      <c r="DLU825" s="40"/>
      <c r="DLV825" s="40"/>
      <c r="DLW825" s="40"/>
      <c r="DLX825" s="40"/>
      <c r="DLY825" s="40"/>
      <c r="DLZ825" s="40"/>
      <c r="DMA825" s="40"/>
      <c r="DMB825" s="40"/>
      <c r="DMC825" s="40"/>
      <c r="DMD825" s="40"/>
      <c r="DME825" s="40"/>
      <c r="DMF825" s="40"/>
      <c r="DMG825" s="40"/>
      <c r="DMH825" s="40"/>
      <c r="DMI825" s="40"/>
      <c r="DMJ825" s="40"/>
      <c r="DMK825" s="40"/>
      <c r="DML825" s="40"/>
      <c r="DMM825" s="40"/>
      <c r="DMN825" s="40"/>
      <c r="DMO825" s="40"/>
      <c r="DMP825" s="40"/>
      <c r="DMQ825" s="40"/>
      <c r="DMR825" s="40"/>
      <c r="DMS825" s="40"/>
      <c r="DMT825" s="40"/>
      <c r="DMU825" s="40"/>
      <c r="DMV825" s="40"/>
      <c r="DMW825" s="40"/>
      <c r="DMX825" s="40"/>
      <c r="DMY825" s="40"/>
      <c r="DMZ825" s="40"/>
      <c r="DNA825" s="40"/>
      <c r="DNB825" s="40"/>
      <c r="DNC825" s="40"/>
      <c r="DND825" s="40"/>
      <c r="DNE825" s="40"/>
      <c r="DNF825" s="40"/>
      <c r="DNG825" s="40"/>
      <c r="DNH825" s="40"/>
      <c r="DNI825" s="40"/>
      <c r="DNJ825" s="40"/>
      <c r="DNK825" s="40"/>
      <c r="DNL825" s="40"/>
      <c r="DNM825" s="40"/>
      <c r="DNN825" s="40"/>
      <c r="DNO825" s="40"/>
      <c r="DNP825" s="40"/>
      <c r="DNQ825" s="40"/>
      <c r="DNR825" s="40"/>
      <c r="DNS825" s="40"/>
      <c r="DNT825" s="40"/>
      <c r="DNU825" s="40"/>
      <c r="DNV825" s="40"/>
      <c r="DNW825" s="40"/>
      <c r="DNX825" s="40"/>
      <c r="DNY825" s="40"/>
      <c r="DNZ825" s="40"/>
      <c r="DOA825" s="40"/>
      <c r="DOB825" s="40"/>
      <c r="DOC825" s="40"/>
      <c r="DOD825" s="40"/>
      <c r="DOE825" s="40"/>
      <c r="DOF825" s="40"/>
      <c r="DOG825" s="40"/>
      <c r="DOH825" s="40"/>
      <c r="DOI825" s="40"/>
      <c r="DOJ825" s="40"/>
      <c r="DOK825" s="40"/>
      <c r="DOL825" s="40"/>
      <c r="DOM825" s="40"/>
      <c r="DON825" s="40"/>
      <c r="DOO825" s="40"/>
      <c r="DOP825" s="40"/>
      <c r="DOQ825" s="40"/>
      <c r="DOR825" s="40"/>
      <c r="DOS825" s="40"/>
      <c r="DOT825" s="40"/>
      <c r="DOU825" s="40"/>
      <c r="DOV825" s="40"/>
      <c r="DOW825" s="40"/>
      <c r="DOX825" s="40"/>
      <c r="DOY825" s="40"/>
      <c r="DOZ825" s="40"/>
      <c r="DPA825" s="40"/>
      <c r="DPB825" s="40"/>
      <c r="DPC825" s="40"/>
      <c r="DPD825" s="40"/>
      <c r="DPE825" s="40"/>
      <c r="DPF825" s="40"/>
      <c r="DPG825" s="40"/>
      <c r="DPH825" s="40"/>
      <c r="DPI825" s="40"/>
      <c r="DPJ825" s="40"/>
      <c r="DPK825" s="40"/>
      <c r="DPL825" s="40"/>
      <c r="DPM825" s="40"/>
      <c r="DPN825" s="40"/>
      <c r="DPO825" s="40"/>
      <c r="DPP825" s="40"/>
      <c r="DPQ825" s="40"/>
      <c r="DPR825" s="40"/>
      <c r="DPS825" s="40"/>
      <c r="DPT825" s="40"/>
      <c r="DPU825" s="40"/>
      <c r="DPV825" s="40"/>
      <c r="DPW825" s="40"/>
      <c r="DPX825" s="40"/>
      <c r="DPY825" s="40"/>
      <c r="DPZ825" s="40"/>
      <c r="DQA825" s="40"/>
      <c r="DQB825" s="40"/>
      <c r="DQC825" s="40"/>
      <c r="DQD825" s="40"/>
      <c r="DQE825" s="40"/>
      <c r="DQF825" s="40"/>
      <c r="DQG825" s="40"/>
      <c r="DQH825" s="40"/>
      <c r="DQI825" s="40"/>
      <c r="DQJ825" s="40"/>
      <c r="DQK825" s="40"/>
      <c r="DQL825" s="40"/>
      <c r="DQM825" s="40"/>
      <c r="DQN825" s="40"/>
      <c r="DQO825" s="40"/>
      <c r="DQP825" s="40"/>
      <c r="DQQ825" s="40"/>
      <c r="DQR825" s="40"/>
      <c r="DQS825" s="40"/>
      <c r="DQT825" s="40"/>
      <c r="DQU825" s="40"/>
      <c r="DQV825" s="40"/>
      <c r="DQW825" s="40"/>
      <c r="DQX825" s="40"/>
      <c r="DQY825" s="40"/>
      <c r="DQZ825" s="40"/>
      <c r="DRA825" s="40"/>
      <c r="DRB825" s="40"/>
      <c r="DRC825" s="40"/>
      <c r="DRD825" s="40"/>
      <c r="DRE825" s="40"/>
      <c r="DRF825" s="40"/>
      <c r="DRG825" s="40"/>
      <c r="DRH825" s="40"/>
      <c r="DRI825" s="40"/>
      <c r="DRJ825" s="40"/>
      <c r="DRK825" s="40"/>
      <c r="DRL825" s="40"/>
      <c r="DRM825" s="40"/>
      <c r="DRN825" s="40"/>
      <c r="DRO825" s="40"/>
      <c r="DRP825" s="40"/>
      <c r="DRQ825" s="40"/>
      <c r="DRR825" s="40"/>
      <c r="DRS825" s="40"/>
      <c r="DRT825" s="40"/>
      <c r="DRU825" s="40"/>
      <c r="DRV825" s="40"/>
      <c r="DRW825" s="40"/>
      <c r="DRX825" s="40"/>
      <c r="DRY825" s="40"/>
      <c r="DRZ825" s="40"/>
      <c r="DSA825" s="40"/>
      <c r="DSB825" s="40"/>
      <c r="DSC825" s="40"/>
      <c r="DSD825" s="40"/>
      <c r="DSE825" s="40"/>
      <c r="DSF825" s="40"/>
      <c r="DSG825" s="40"/>
      <c r="DSH825" s="40"/>
      <c r="DSI825" s="40"/>
      <c r="DSJ825" s="40"/>
      <c r="DSK825" s="40"/>
      <c r="DSL825" s="40"/>
      <c r="DSM825" s="40"/>
      <c r="DSN825" s="40"/>
      <c r="DSO825" s="40"/>
      <c r="DSP825" s="40"/>
      <c r="DSQ825" s="40"/>
      <c r="DSR825" s="40"/>
      <c r="DSS825" s="40"/>
      <c r="DST825" s="40"/>
      <c r="DSU825" s="40"/>
      <c r="DSV825" s="40"/>
      <c r="DSW825" s="40"/>
      <c r="DSX825" s="40"/>
      <c r="DSY825" s="40"/>
      <c r="DSZ825" s="40"/>
      <c r="DTA825" s="40"/>
      <c r="DTB825" s="40"/>
      <c r="DTC825" s="40"/>
      <c r="DTD825" s="40"/>
      <c r="DTE825" s="40"/>
      <c r="DTF825" s="40"/>
      <c r="DTG825" s="40"/>
      <c r="DTH825" s="40"/>
      <c r="DTI825" s="40"/>
      <c r="DTJ825" s="40"/>
      <c r="DTK825" s="40"/>
      <c r="DTL825" s="40"/>
      <c r="DTM825" s="40"/>
      <c r="DTN825" s="40"/>
      <c r="DTO825" s="40"/>
      <c r="DTP825" s="40"/>
      <c r="DTQ825" s="40"/>
      <c r="DTR825" s="40"/>
      <c r="DTS825" s="40"/>
      <c r="DTT825" s="40"/>
      <c r="DTU825" s="40"/>
      <c r="DTV825" s="40"/>
      <c r="DTW825" s="40"/>
      <c r="DTX825" s="40"/>
      <c r="DTY825" s="40"/>
      <c r="DTZ825" s="40"/>
      <c r="DUA825" s="40"/>
      <c r="DUB825" s="40"/>
      <c r="DUC825" s="40"/>
      <c r="DUD825" s="40"/>
      <c r="DUE825" s="40"/>
      <c r="DUF825" s="40"/>
      <c r="DUG825" s="40"/>
      <c r="DUH825" s="40"/>
      <c r="DUI825" s="40"/>
      <c r="DUJ825" s="40"/>
      <c r="DUK825" s="40"/>
      <c r="DUL825" s="40"/>
      <c r="DUM825" s="40"/>
      <c r="DUN825" s="40"/>
      <c r="DUO825" s="40"/>
      <c r="DUP825" s="40"/>
      <c r="DUQ825" s="40"/>
      <c r="DUR825" s="40"/>
      <c r="DUS825" s="40"/>
      <c r="DUT825" s="40"/>
      <c r="DUU825" s="40"/>
      <c r="DUV825" s="40"/>
      <c r="DUW825" s="40"/>
      <c r="DUX825" s="40"/>
      <c r="DUY825" s="40"/>
      <c r="DUZ825" s="40"/>
      <c r="DVA825" s="40"/>
      <c r="DVB825" s="40"/>
      <c r="DVC825" s="40"/>
      <c r="DVD825" s="40"/>
      <c r="DVE825" s="40"/>
      <c r="DVF825" s="40"/>
      <c r="DVG825" s="40"/>
      <c r="DVH825" s="40"/>
      <c r="DVI825" s="40"/>
      <c r="DVJ825" s="40"/>
      <c r="DVK825" s="40"/>
      <c r="DVL825" s="40"/>
      <c r="DVM825" s="40"/>
      <c r="DVN825" s="40"/>
      <c r="DVO825" s="40"/>
      <c r="DVP825" s="40"/>
      <c r="DVQ825" s="40"/>
      <c r="DVR825" s="40"/>
      <c r="DVS825" s="40"/>
      <c r="DVT825" s="40"/>
      <c r="DVU825" s="40"/>
      <c r="DVV825" s="40"/>
      <c r="DVW825" s="40"/>
      <c r="DVX825" s="40"/>
      <c r="DVY825" s="40"/>
      <c r="DVZ825" s="40"/>
      <c r="DWA825" s="40"/>
      <c r="DWB825" s="40"/>
      <c r="DWC825" s="40"/>
      <c r="DWD825" s="40"/>
      <c r="DWE825" s="40"/>
      <c r="DWF825" s="40"/>
      <c r="DWG825" s="40"/>
      <c r="DWH825" s="40"/>
      <c r="DWI825" s="40"/>
      <c r="DWJ825" s="40"/>
      <c r="DWK825" s="40"/>
      <c r="DWL825" s="40"/>
      <c r="DWM825" s="40"/>
      <c r="DWN825" s="40"/>
      <c r="DWO825" s="40"/>
      <c r="DWP825" s="40"/>
      <c r="DWQ825" s="40"/>
      <c r="DWR825" s="40"/>
      <c r="DWS825" s="40"/>
      <c r="DWT825" s="40"/>
      <c r="DWU825" s="40"/>
      <c r="DWV825" s="40"/>
      <c r="DWW825" s="40"/>
      <c r="DWX825" s="40"/>
      <c r="DWY825" s="40"/>
      <c r="DWZ825" s="40"/>
      <c r="DXA825" s="40"/>
      <c r="DXB825" s="40"/>
      <c r="DXC825" s="40"/>
      <c r="DXD825" s="40"/>
      <c r="DXE825" s="40"/>
      <c r="DXF825" s="40"/>
      <c r="DXG825" s="40"/>
      <c r="DXH825" s="40"/>
      <c r="DXI825" s="40"/>
      <c r="DXJ825" s="40"/>
      <c r="DXK825" s="40"/>
      <c r="DXL825" s="40"/>
      <c r="DXM825" s="40"/>
      <c r="DXN825" s="40"/>
      <c r="DXO825" s="40"/>
      <c r="DXP825" s="40"/>
      <c r="DXQ825" s="40"/>
      <c r="DXR825" s="40"/>
      <c r="DXS825" s="40"/>
      <c r="DXT825" s="40"/>
      <c r="DXU825" s="40"/>
      <c r="DXV825" s="40"/>
      <c r="DXW825" s="40"/>
      <c r="DXX825" s="40"/>
      <c r="DXY825" s="40"/>
      <c r="DXZ825" s="40"/>
      <c r="DYA825" s="40"/>
      <c r="DYB825" s="40"/>
      <c r="DYC825" s="40"/>
      <c r="DYD825" s="40"/>
      <c r="DYE825" s="40"/>
      <c r="DYF825" s="40"/>
      <c r="DYG825" s="40"/>
      <c r="DYH825" s="40"/>
      <c r="DYI825" s="40"/>
      <c r="DYJ825" s="40"/>
      <c r="DYK825" s="40"/>
      <c r="DYL825" s="40"/>
      <c r="DYM825" s="40"/>
      <c r="DYN825" s="40"/>
      <c r="DYO825" s="40"/>
      <c r="DYP825" s="40"/>
      <c r="DYQ825" s="40"/>
      <c r="DYR825" s="40"/>
      <c r="DYS825" s="40"/>
      <c r="DYT825" s="40"/>
      <c r="DYU825" s="40"/>
      <c r="DYV825" s="40"/>
      <c r="DYW825" s="40"/>
      <c r="DYX825" s="40"/>
      <c r="DYY825" s="40"/>
      <c r="DYZ825" s="40"/>
      <c r="DZA825" s="40"/>
      <c r="DZB825" s="40"/>
      <c r="DZC825" s="40"/>
      <c r="DZD825" s="40"/>
      <c r="DZE825" s="40"/>
      <c r="DZF825" s="40"/>
      <c r="DZG825" s="40"/>
      <c r="DZH825" s="40"/>
      <c r="DZI825" s="40"/>
      <c r="DZJ825" s="40"/>
      <c r="DZK825" s="40"/>
      <c r="DZL825" s="40"/>
      <c r="DZM825" s="40"/>
      <c r="DZN825" s="40"/>
      <c r="DZO825" s="40"/>
      <c r="DZP825" s="40"/>
      <c r="DZQ825" s="40"/>
      <c r="DZR825" s="40"/>
      <c r="DZS825" s="40"/>
      <c r="DZT825" s="40"/>
      <c r="DZU825" s="40"/>
      <c r="DZV825" s="40"/>
      <c r="DZW825" s="40"/>
      <c r="DZX825" s="40"/>
      <c r="DZY825" s="40"/>
      <c r="DZZ825" s="40"/>
      <c r="EAA825" s="40"/>
      <c r="EAB825" s="40"/>
      <c r="EAC825" s="40"/>
      <c r="EAD825" s="40"/>
      <c r="EAE825" s="40"/>
      <c r="EAF825" s="40"/>
      <c r="EAG825" s="40"/>
      <c r="EAH825" s="40"/>
      <c r="EAI825" s="40"/>
      <c r="EAJ825" s="40"/>
      <c r="EAK825" s="40"/>
      <c r="EAL825" s="40"/>
      <c r="EAM825" s="40"/>
      <c r="EAN825" s="40"/>
      <c r="EAO825" s="40"/>
      <c r="EAP825" s="40"/>
      <c r="EAQ825" s="40"/>
      <c r="EAR825" s="40"/>
      <c r="EAS825" s="40"/>
      <c r="EAT825" s="40"/>
      <c r="EAU825" s="40"/>
      <c r="EAV825" s="40"/>
      <c r="EAW825" s="40"/>
      <c r="EAX825" s="40"/>
      <c r="EAY825" s="40"/>
      <c r="EAZ825" s="40"/>
      <c r="EBA825" s="40"/>
      <c r="EBB825" s="40"/>
      <c r="EBC825" s="40"/>
      <c r="EBD825" s="40"/>
      <c r="EBE825" s="40"/>
      <c r="EBF825" s="40"/>
      <c r="EBG825" s="40"/>
      <c r="EBH825" s="40"/>
      <c r="EBI825" s="40"/>
      <c r="EBJ825" s="40"/>
      <c r="EBK825" s="40"/>
      <c r="EBL825" s="40"/>
      <c r="EBM825" s="40"/>
      <c r="EBN825" s="40"/>
      <c r="EBO825" s="40"/>
      <c r="EBP825" s="40"/>
      <c r="EBQ825" s="40"/>
      <c r="EBR825" s="40"/>
      <c r="EBS825" s="40"/>
      <c r="EBT825" s="40"/>
      <c r="EBU825" s="40"/>
      <c r="EBV825" s="40"/>
      <c r="EBW825" s="40"/>
      <c r="EBX825" s="40"/>
      <c r="EBY825" s="40"/>
      <c r="EBZ825" s="40"/>
      <c r="ECA825" s="40"/>
      <c r="ECB825" s="40"/>
      <c r="ECC825" s="40"/>
      <c r="ECD825" s="40"/>
      <c r="ECE825" s="40"/>
      <c r="ECF825" s="40"/>
      <c r="ECG825" s="40"/>
      <c r="ECH825" s="40"/>
      <c r="ECI825" s="40"/>
      <c r="ECJ825" s="40"/>
      <c r="ECK825" s="40"/>
      <c r="ECL825" s="40"/>
      <c r="ECM825" s="40"/>
      <c r="ECN825" s="40"/>
      <c r="ECO825" s="40"/>
      <c r="ECP825" s="40"/>
      <c r="ECQ825" s="40"/>
      <c r="ECR825" s="40"/>
      <c r="ECS825" s="40"/>
      <c r="ECT825" s="40"/>
      <c r="ECU825" s="40"/>
      <c r="ECV825" s="40"/>
      <c r="ECW825" s="40"/>
      <c r="ECX825" s="40"/>
      <c r="ECY825" s="40"/>
      <c r="ECZ825" s="40"/>
      <c r="EDA825" s="40"/>
      <c r="EDB825" s="40"/>
      <c r="EDC825" s="40"/>
      <c r="EDD825" s="40"/>
      <c r="EDE825" s="40"/>
      <c r="EDF825" s="40"/>
      <c r="EDG825" s="40"/>
      <c r="EDH825" s="40"/>
      <c r="EDI825" s="40"/>
      <c r="EDJ825" s="40"/>
      <c r="EDK825" s="40"/>
      <c r="EDL825" s="40"/>
      <c r="EDM825" s="40"/>
      <c r="EDN825" s="40"/>
      <c r="EDO825" s="40"/>
      <c r="EDP825" s="40"/>
      <c r="EDQ825" s="40"/>
      <c r="EDR825" s="40"/>
      <c r="EDS825" s="40"/>
      <c r="EDT825" s="40"/>
      <c r="EDU825" s="40"/>
      <c r="EDV825" s="40"/>
      <c r="EDW825" s="40"/>
      <c r="EDX825" s="40"/>
      <c r="EDY825" s="40"/>
      <c r="EDZ825" s="40"/>
      <c r="EEA825" s="40"/>
      <c r="EEB825" s="40"/>
      <c r="EEC825" s="40"/>
      <c r="EED825" s="40"/>
      <c r="EEE825" s="40"/>
      <c r="EEF825" s="40"/>
      <c r="EEG825" s="40"/>
      <c r="EEH825" s="40"/>
      <c r="EEI825" s="40"/>
      <c r="EEJ825" s="40"/>
      <c r="EEK825" s="40"/>
      <c r="EEL825" s="40"/>
      <c r="EEM825" s="40"/>
      <c r="EEN825" s="40"/>
      <c r="EEO825" s="40"/>
      <c r="EEP825" s="40"/>
      <c r="EEQ825" s="40"/>
      <c r="EER825" s="40"/>
      <c r="EES825" s="40"/>
      <c r="EET825" s="40"/>
      <c r="EEU825" s="40"/>
      <c r="EEV825" s="40"/>
      <c r="EEW825" s="40"/>
      <c r="EEX825" s="40"/>
      <c r="EEY825" s="40"/>
      <c r="EEZ825" s="40"/>
      <c r="EFA825" s="40"/>
      <c r="EFB825" s="40"/>
      <c r="EFC825" s="40"/>
      <c r="EFD825" s="40"/>
      <c r="EFE825" s="40"/>
      <c r="EFF825" s="40"/>
      <c r="EFG825" s="40"/>
      <c r="EFH825" s="40"/>
      <c r="EFI825" s="40"/>
      <c r="EFJ825" s="40"/>
      <c r="EFK825" s="40"/>
      <c r="EFL825" s="40"/>
      <c r="EFM825" s="40"/>
      <c r="EFN825" s="40"/>
      <c r="EFO825" s="40"/>
      <c r="EFP825" s="40"/>
      <c r="EFQ825" s="40"/>
      <c r="EFR825" s="40"/>
      <c r="EFS825" s="40"/>
      <c r="EFT825" s="40"/>
      <c r="EFU825" s="40"/>
      <c r="EFV825" s="40"/>
      <c r="EFW825" s="40"/>
      <c r="EFX825" s="40"/>
      <c r="EFY825" s="40"/>
      <c r="EFZ825" s="40"/>
      <c r="EGA825" s="40"/>
      <c r="EGB825" s="40"/>
      <c r="EGC825" s="40"/>
      <c r="EGD825" s="40"/>
      <c r="EGE825" s="40"/>
      <c r="EGF825" s="40"/>
      <c r="EGG825" s="40"/>
      <c r="EGH825" s="40"/>
      <c r="EGI825" s="40"/>
      <c r="EGJ825" s="40"/>
      <c r="EGK825" s="40"/>
      <c r="EGL825" s="40"/>
      <c r="EGM825" s="40"/>
      <c r="EGN825" s="40"/>
      <c r="EGO825" s="40"/>
      <c r="EGP825" s="40"/>
      <c r="EGQ825" s="40"/>
      <c r="EGR825" s="40"/>
      <c r="EGS825" s="40"/>
      <c r="EGT825" s="40"/>
      <c r="EGU825" s="40"/>
      <c r="EGV825" s="40"/>
      <c r="EGW825" s="40"/>
      <c r="EGX825" s="40"/>
      <c r="EGY825" s="40"/>
      <c r="EGZ825" s="40"/>
      <c r="EHA825" s="40"/>
      <c r="EHB825" s="40"/>
      <c r="EHC825" s="40"/>
      <c r="EHD825" s="40"/>
      <c r="EHE825" s="40"/>
      <c r="EHF825" s="40"/>
      <c r="EHG825" s="40"/>
      <c r="EHH825" s="40"/>
      <c r="EHI825" s="40"/>
      <c r="EHJ825" s="40"/>
      <c r="EHK825" s="40"/>
      <c r="EHL825" s="40"/>
      <c r="EHM825" s="40"/>
      <c r="EHN825" s="40"/>
      <c r="EHO825" s="40"/>
      <c r="EHP825" s="40"/>
      <c r="EHQ825" s="40"/>
      <c r="EHR825" s="40"/>
      <c r="EHS825" s="40"/>
      <c r="EHT825" s="40"/>
      <c r="EHU825" s="40"/>
      <c r="EHV825" s="40"/>
      <c r="EHW825" s="40"/>
      <c r="EHX825" s="40"/>
      <c r="EHY825" s="40"/>
      <c r="EHZ825" s="40"/>
      <c r="EIA825" s="40"/>
      <c r="EIB825" s="40"/>
      <c r="EIC825" s="40"/>
      <c r="EID825" s="40"/>
      <c r="EIE825" s="40"/>
      <c r="EIF825" s="40"/>
      <c r="EIG825" s="40"/>
      <c r="EIH825" s="40"/>
      <c r="EII825" s="40"/>
      <c r="EIJ825" s="40"/>
      <c r="EIK825" s="40"/>
      <c r="EIL825" s="40"/>
      <c r="EIM825" s="40"/>
      <c r="EIN825" s="40"/>
      <c r="EIO825" s="40"/>
      <c r="EIP825" s="40"/>
      <c r="EIQ825" s="40"/>
      <c r="EIR825" s="40"/>
      <c r="EIS825" s="40"/>
      <c r="EIT825" s="40"/>
      <c r="EIU825" s="40"/>
      <c r="EIV825" s="40"/>
      <c r="EIW825" s="40"/>
      <c r="EIX825" s="40"/>
      <c r="EIY825" s="40"/>
      <c r="EIZ825" s="40"/>
      <c r="EJA825" s="40"/>
      <c r="EJB825" s="40"/>
      <c r="EJC825" s="40"/>
      <c r="EJD825" s="40"/>
      <c r="EJE825" s="40"/>
      <c r="EJF825" s="40"/>
      <c r="EJG825" s="40"/>
      <c r="EJH825" s="40"/>
      <c r="EJI825" s="40"/>
      <c r="EJJ825" s="40"/>
      <c r="EJK825" s="40"/>
      <c r="EJL825" s="40"/>
      <c r="EJM825" s="40"/>
      <c r="EJN825" s="40"/>
      <c r="EJO825" s="40"/>
      <c r="EJP825" s="40"/>
      <c r="EJQ825" s="40"/>
      <c r="EJR825" s="40"/>
      <c r="EJS825" s="40"/>
      <c r="EJT825" s="40"/>
      <c r="EJU825" s="40"/>
      <c r="EJV825" s="40"/>
      <c r="EJW825" s="40"/>
      <c r="EJX825" s="40"/>
      <c r="EJY825" s="40"/>
      <c r="EJZ825" s="40"/>
      <c r="EKA825" s="40"/>
      <c r="EKB825" s="40"/>
      <c r="EKC825" s="40"/>
      <c r="EKD825" s="40"/>
      <c r="EKE825" s="40"/>
      <c r="EKF825" s="40"/>
      <c r="EKG825" s="40"/>
      <c r="EKH825" s="40"/>
      <c r="EKI825" s="40"/>
      <c r="EKJ825" s="40"/>
      <c r="EKK825" s="40"/>
      <c r="EKL825" s="40"/>
      <c r="EKM825" s="40"/>
      <c r="EKN825" s="40"/>
      <c r="EKO825" s="40"/>
      <c r="EKP825" s="40"/>
      <c r="EKQ825" s="40"/>
      <c r="EKR825" s="40"/>
      <c r="EKS825" s="40"/>
      <c r="EKT825" s="40"/>
      <c r="EKU825" s="40"/>
      <c r="EKV825" s="40"/>
      <c r="EKW825" s="40"/>
      <c r="EKX825" s="40"/>
      <c r="EKY825" s="40"/>
      <c r="EKZ825" s="40"/>
      <c r="ELA825" s="40"/>
      <c r="ELB825" s="40"/>
      <c r="ELC825" s="40"/>
      <c r="ELD825" s="40"/>
      <c r="ELE825" s="40"/>
      <c r="ELF825" s="40"/>
      <c r="ELG825" s="40"/>
      <c r="ELH825" s="40"/>
      <c r="ELI825" s="40"/>
      <c r="ELJ825" s="40"/>
      <c r="ELK825" s="40"/>
      <c r="ELL825" s="40"/>
      <c r="ELM825" s="40"/>
      <c r="ELN825" s="40"/>
      <c r="ELO825" s="40"/>
      <c r="ELP825" s="40"/>
      <c r="ELQ825" s="40"/>
      <c r="ELR825" s="40"/>
      <c r="ELS825" s="40"/>
      <c r="ELT825" s="40"/>
      <c r="ELU825" s="40"/>
      <c r="ELV825" s="40"/>
      <c r="ELW825" s="40"/>
      <c r="ELX825" s="40"/>
      <c r="ELY825" s="40"/>
      <c r="ELZ825" s="40"/>
      <c r="EMA825" s="40"/>
      <c r="EMB825" s="40"/>
      <c r="EMC825" s="40"/>
      <c r="EMD825" s="40"/>
      <c r="EME825" s="40"/>
      <c r="EMF825" s="40"/>
      <c r="EMG825" s="40"/>
      <c r="EMH825" s="40"/>
      <c r="EMI825" s="40"/>
      <c r="EMJ825" s="40"/>
      <c r="EMK825" s="40"/>
      <c r="EML825" s="40"/>
      <c r="EMM825" s="40"/>
      <c r="EMN825" s="40"/>
      <c r="EMO825" s="40"/>
      <c r="EMP825" s="40"/>
      <c r="EMQ825" s="40"/>
      <c r="EMR825" s="40"/>
      <c r="EMS825" s="40"/>
      <c r="EMT825" s="40"/>
      <c r="EMU825" s="40"/>
      <c r="EMV825" s="40"/>
      <c r="EMW825" s="40"/>
      <c r="EMX825" s="40"/>
      <c r="EMY825" s="40"/>
      <c r="EMZ825" s="40"/>
      <c r="ENA825" s="40"/>
      <c r="ENB825" s="40"/>
      <c r="ENC825" s="40"/>
      <c r="END825" s="40"/>
      <c r="ENE825" s="40"/>
      <c r="ENF825" s="40"/>
      <c r="ENG825" s="40"/>
      <c r="ENH825" s="40"/>
      <c r="ENI825" s="40"/>
      <c r="ENJ825" s="40"/>
      <c r="ENK825" s="40"/>
      <c r="ENL825" s="40"/>
      <c r="ENM825" s="40"/>
      <c r="ENN825" s="40"/>
      <c r="ENO825" s="40"/>
      <c r="ENP825" s="40"/>
      <c r="ENQ825" s="40"/>
      <c r="ENR825" s="40"/>
      <c r="ENS825" s="40"/>
      <c r="ENT825" s="40"/>
      <c r="ENU825" s="40"/>
      <c r="ENV825" s="40"/>
      <c r="ENW825" s="40"/>
      <c r="ENX825" s="40"/>
      <c r="ENY825" s="40"/>
      <c r="ENZ825" s="40"/>
      <c r="EOA825" s="40"/>
      <c r="EOB825" s="40"/>
      <c r="EOC825" s="40"/>
      <c r="EOD825" s="40"/>
      <c r="EOE825" s="40"/>
      <c r="EOF825" s="40"/>
      <c r="EOG825" s="40"/>
      <c r="EOH825" s="40"/>
      <c r="EOI825" s="40"/>
      <c r="EOJ825" s="40"/>
      <c r="EOK825" s="40"/>
      <c r="EOL825" s="40"/>
      <c r="EOM825" s="40"/>
      <c r="EON825" s="40"/>
      <c r="EOO825" s="40"/>
      <c r="EOP825" s="40"/>
      <c r="EOQ825" s="40"/>
      <c r="EOR825" s="40"/>
      <c r="EOS825" s="40"/>
      <c r="EOT825" s="40"/>
      <c r="EOU825" s="40"/>
      <c r="EOV825" s="40"/>
      <c r="EOW825" s="40"/>
      <c r="EOX825" s="40"/>
      <c r="EOY825" s="40"/>
      <c r="EOZ825" s="40"/>
      <c r="EPA825" s="40"/>
      <c r="EPB825" s="40"/>
      <c r="EPC825" s="40"/>
      <c r="EPD825" s="40"/>
      <c r="EPE825" s="40"/>
      <c r="EPF825" s="40"/>
      <c r="EPG825" s="40"/>
      <c r="EPH825" s="40"/>
      <c r="EPI825" s="40"/>
      <c r="EPJ825" s="40"/>
      <c r="EPK825" s="40"/>
      <c r="EPL825" s="40"/>
      <c r="EPM825" s="40"/>
      <c r="EPN825" s="40"/>
      <c r="EPO825" s="40"/>
      <c r="EPP825" s="40"/>
      <c r="EPQ825" s="40"/>
      <c r="EPR825" s="40"/>
      <c r="EPS825" s="40"/>
      <c r="EPT825" s="40"/>
      <c r="EPU825" s="40"/>
      <c r="EPV825" s="40"/>
      <c r="EPW825" s="40"/>
      <c r="EPX825" s="40"/>
      <c r="EPY825" s="40"/>
      <c r="EPZ825" s="40"/>
      <c r="EQA825" s="40"/>
      <c r="EQB825" s="40"/>
      <c r="EQC825" s="40"/>
      <c r="EQD825" s="40"/>
      <c r="EQE825" s="40"/>
      <c r="EQF825" s="40"/>
      <c r="EQG825" s="40"/>
      <c r="EQH825" s="40"/>
      <c r="EQI825" s="40"/>
      <c r="EQJ825" s="40"/>
      <c r="EQK825" s="40"/>
      <c r="EQL825" s="40"/>
      <c r="EQM825" s="40"/>
      <c r="EQN825" s="40"/>
      <c r="EQO825" s="40"/>
      <c r="EQP825" s="40"/>
      <c r="EQQ825" s="40"/>
      <c r="EQR825" s="40"/>
      <c r="EQS825" s="40"/>
      <c r="EQT825" s="40"/>
      <c r="EQU825" s="40"/>
      <c r="EQV825" s="40"/>
      <c r="EQW825" s="40"/>
      <c r="EQX825" s="40"/>
      <c r="EQY825" s="40"/>
      <c r="EQZ825" s="40"/>
      <c r="ERA825" s="40"/>
      <c r="ERB825" s="40"/>
      <c r="ERC825" s="40"/>
      <c r="ERD825" s="40"/>
      <c r="ERE825" s="40"/>
      <c r="ERF825" s="40"/>
      <c r="ERG825" s="40"/>
      <c r="ERH825" s="40"/>
      <c r="ERI825" s="40"/>
      <c r="ERJ825" s="40"/>
      <c r="ERK825" s="40"/>
      <c r="ERL825" s="40"/>
      <c r="ERM825" s="40"/>
      <c r="ERN825" s="40"/>
      <c r="ERO825" s="40"/>
      <c r="ERP825" s="40"/>
      <c r="ERQ825" s="40"/>
      <c r="ERR825" s="40"/>
      <c r="ERS825" s="40"/>
      <c r="ERT825" s="40"/>
      <c r="ERU825" s="40"/>
      <c r="ERV825" s="40"/>
      <c r="ERW825" s="40"/>
      <c r="ERX825" s="40"/>
      <c r="ERY825" s="40"/>
      <c r="ERZ825" s="40"/>
      <c r="ESA825" s="40"/>
      <c r="ESB825" s="40"/>
      <c r="ESC825" s="40"/>
      <c r="ESD825" s="40"/>
      <c r="ESE825" s="40"/>
      <c r="ESF825" s="40"/>
      <c r="ESG825" s="40"/>
      <c r="ESH825" s="40"/>
      <c r="ESI825" s="40"/>
      <c r="ESJ825" s="40"/>
      <c r="ESK825" s="40"/>
      <c r="ESL825" s="40"/>
      <c r="ESM825" s="40"/>
      <c r="ESN825" s="40"/>
      <c r="ESO825" s="40"/>
      <c r="ESP825" s="40"/>
      <c r="ESQ825" s="40"/>
      <c r="ESR825" s="40"/>
      <c r="ESS825" s="40"/>
      <c r="EST825" s="40"/>
      <c r="ESU825" s="40"/>
      <c r="ESV825" s="40"/>
      <c r="ESW825" s="40"/>
      <c r="ESX825" s="40"/>
      <c r="ESY825" s="40"/>
      <c r="ESZ825" s="40"/>
      <c r="ETA825" s="40"/>
      <c r="ETB825" s="40"/>
      <c r="ETC825" s="40"/>
      <c r="ETD825" s="40"/>
      <c r="ETE825" s="40"/>
      <c r="ETF825" s="40"/>
      <c r="ETG825" s="40"/>
      <c r="ETH825" s="40"/>
      <c r="ETI825" s="40"/>
      <c r="ETJ825" s="40"/>
      <c r="ETK825" s="40"/>
      <c r="ETL825" s="40"/>
      <c r="ETM825" s="40"/>
      <c r="ETN825" s="40"/>
      <c r="ETO825" s="40"/>
      <c r="ETP825" s="40"/>
      <c r="ETQ825" s="40"/>
      <c r="ETR825" s="40"/>
      <c r="ETS825" s="40"/>
      <c r="ETT825" s="40"/>
      <c r="ETU825" s="40"/>
      <c r="ETV825" s="40"/>
      <c r="ETW825" s="40"/>
      <c r="ETX825" s="40"/>
      <c r="ETY825" s="40"/>
      <c r="ETZ825" s="40"/>
      <c r="EUA825" s="40"/>
      <c r="EUB825" s="40"/>
      <c r="EUC825" s="40"/>
      <c r="EUD825" s="40"/>
      <c r="EUE825" s="40"/>
      <c r="EUF825" s="40"/>
      <c r="EUG825" s="40"/>
      <c r="EUH825" s="40"/>
      <c r="EUI825" s="40"/>
      <c r="EUJ825" s="40"/>
      <c r="EUK825" s="40"/>
      <c r="EUL825" s="40"/>
      <c r="EUM825" s="40"/>
      <c r="EUN825" s="40"/>
      <c r="EUO825" s="40"/>
      <c r="EUP825" s="40"/>
      <c r="EUQ825" s="40"/>
      <c r="EUR825" s="40"/>
      <c r="EUS825" s="40"/>
      <c r="EUT825" s="40"/>
      <c r="EUU825" s="40"/>
      <c r="EUV825" s="40"/>
      <c r="EUW825" s="40"/>
      <c r="EUX825" s="40"/>
      <c r="EUY825" s="40"/>
      <c r="EUZ825" s="40"/>
      <c r="EVA825" s="40"/>
      <c r="EVB825" s="40"/>
      <c r="EVC825" s="40"/>
      <c r="EVD825" s="40"/>
      <c r="EVE825" s="40"/>
      <c r="EVF825" s="40"/>
      <c r="EVG825" s="40"/>
      <c r="EVH825" s="40"/>
      <c r="EVI825" s="40"/>
      <c r="EVJ825" s="40"/>
      <c r="EVK825" s="40"/>
      <c r="EVL825" s="40"/>
      <c r="EVM825" s="40"/>
      <c r="EVN825" s="40"/>
      <c r="EVO825" s="40"/>
      <c r="EVP825" s="40"/>
      <c r="EVQ825" s="40"/>
      <c r="EVR825" s="40"/>
      <c r="EVS825" s="40"/>
      <c r="EVT825" s="40"/>
      <c r="EVU825" s="40"/>
      <c r="EVV825" s="40"/>
      <c r="EVW825" s="40"/>
      <c r="EVX825" s="40"/>
      <c r="EVY825" s="40"/>
      <c r="EVZ825" s="40"/>
      <c r="EWA825" s="40"/>
      <c r="EWB825" s="40"/>
      <c r="EWC825" s="40"/>
      <c r="EWD825" s="40"/>
      <c r="EWE825" s="40"/>
      <c r="EWF825" s="40"/>
      <c r="EWG825" s="40"/>
      <c r="EWH825" s="40"/>
      <c r="EWI825" s="40"/>
      <c r="EWJ825" s="40"/>
      <c r="EWK825" s="40"/>
      <c r="EWL825" s="40"/>
      <c r="EWM825" s="40"/>
      <c r="EWN825" s="40"/>
      <c r="EWO825" s="40"/>
      <c r="EWP825" s="40"/>
      <c r="EWQ825" s="40"/>
      <c r="EWR825" s="40"/>
      <c r="EWS825" s="40"/>
      <c r="EWT825" s="40"/>
      <c r="EWU825" s="40"/>
      <c r="EWV825" s="40"/>
      <c r="EWW825" s="40"/>
      <c r="EWX825" s="40"/>
      <c r="EWY825" s="40"/>
      <c r="EWZ825" s="40"/>
      <c r="EXA825" s="40"/>
      <c r="EXB825" s="40"/>
      <c r="EXC825" s="40"/>
      <c r="EXD825" s="40"/>
      <c r="EXE825" s="40"/>
      <c r="EXF825" s="40"/>
      <c r="EXG825" s="40"/>
      <c r="EXH825" s="40"/>
      <c r="EXI825" s="40"/>
      <c r="EXJ825" s="40"/>
      <c r="EXK825" s="40"/>
      <c r="EXL825" s="40"/>
      <c r="EXM825" s="40"/>
      <c r="EXN825" s="40"/>
      <c r="EXO825" s="40"/>
      <c r="EXP825" s="40"/>
      <c r="EXQ825" s="40"/>
      <c r="EXR825" s="40"/>
      <c r="EXS825" s="40"/>
      <c r="EXT825" s="40"/>
      <c r="EXU825" s="40"/>
      <c r="EXV825" s="40"/>
      <c r="EXW825" s="40"/>
      <c r="EXX825" s="40"/>
      <c r="EXY825" s="40"/>
      <c r="EXZ825" s="40"/>
      <c r="EYA825" s="40"/>
      <c r="EYB825" s="40"/>
      <c r="EYC825" s="40"/>
      <c r="EYD825" s="40"/>
      <c r="EYE825" s="40"/>
      <c r="EYF825" s="40"/>
      <c r="EYG825" s="40"/>
      <c r="EYH825" s="40"/>
      <c r="EYI825" s="40"/>
      <c r="EYJ825" s="40"/>
      <c r="EYK825" s="40"/>
      <c r="EYL825" s="40"/>
      <c r="EYM825" s="40"/>
      <c r="EYN825" s="40"/>
      <c r="EYO825" s="40"/>
      <c r="EYP825" s="40"/>
      <c r="EYQ825" s="40"/>
      <c r="EYR825" s="40"/>
      <c r="EYS825" s="40"/>
      <c r="EYT825" s="40"/>
      <c r="EYU825" s="40"/>
      <c r="EYV825" s="40"/>
      <c r="EYW825" s="40"/>
      <c r="EYX825" s="40"/>
      <c r="EYY825" s="40"/>
      <c r="EYZ825" s="40"/>
      <c r="EZA825" s="40"/>
      <c r="EZB825" s="40"/>
      <c r="EZC825" s="40"/>
      <c r="EZD825" s="40"/>
      <c r="EZE825" s="40"/>
      <c r="EZF825" s="40"/>
      <c r="EZG825" s="40"/>
      <c r="EZH825" s="40"/>
      <c r="EZI825" s="40"/>
      <c r="EZJ825" s="40"/>
      <c r="EZK825" s="40"/>
      <c r="EZL825" s="40"/>
      <c r="EZM825" s="40"/>
      <c r="EZN825" s="40"/>
      <c r="EZO825" s="40"/>
      <c r="EZP825" s="40"/>
      <c r="EZQ825" s="40"/>
      <c r="EZR825" s="40"/>
      <c r="EZS825" s="40"/>
      <c r="EZT825" s="40"/>
      <c r="EZU825" s="40"/>
      <c r="EZV825" s="40"/>
      <c r="EZW825" s="40"/>
      <c r="EZX825" s="40"/>
      <c r="EZY825" s="40"/>
      <c r="EZZ825" s="40"/>
      <c r="FAA825" s="40"/>
      <c r="FAB825" s="40"/>
      <c r="FAC825" s="40"/>
      <c r="FAD825" s="40"/>
      <c r="FAE825" s="40"/>
      <c r="FAF825" s="40"/>
      <c r="FAG825" s="40"/>
      <c r="FAH825" s="40"/>
      <c r="FAI825" s="40"/>
      <c r="FAJ825" s="40"/>
      <c r="FAK825" s="40"/>
      <c r="FAL825" s="40"/>
      <c r="FAM825" s="40"/>
      <c r="FAN825" s="40"/>
      <c r="FAO825" s="40"/>
      <c r="FAP825" s="40"/>
      <c r="FAQ825" s="40"/>
      <c r="FAR825" s="40"/>
      <c r="FAS825" s="40"/>
      <c r="FAT825" s="40"/>
      <c r="FAU825" s="40"/>
      <c r="FAV825" s="40"/>
      <c r="FAW825" s="40"/>
      <c r="FAX825" s="40"/>
      <c r="FAY825" s="40"/>
      <c r="FAZ825" s="40"/>
      <c r="FBA825" s="40"/>
      <c r="FBB825" s="40"/>
      <c r="FBC825" s="40"/>
      <c r="FBD825" s="40"/>
      <c r="FBE825" s="40"/>
      <c r="FBF825" s="40"/>
      <c r="FBG825" s="40"/>
      <c r="FBH825" s="40"/>
      <c r="FBI825" s="40"/>
      <c r="FBJ825" s="40"/>
      <c r="FBK825" s="40"/>
      <c r="FBL825" s="40"/>
      <c r="FBM825" s="40"/>
      <c r="FBN825" s="40"/>
      <c r="FBO825" s="40"/>
      <c r="FBP825" s="40"/>
      <c r="FBQ825" s="40"/>
      <c r="FBR825" s="40"/>
      <c r="FBS825" s="40"/>
      <c r="FBT825" s="40"/>
      <c r="FBU825" s="40"/>
      <c r="FBV825" s="40"/>
      <c r="FBW825" s="40"/>
      <c r="FBX825" s="40"/>
      <c r="FBY825" s="40"/>
      <c r="FBZ825" s="40"/>
      <c r="FCA825" s="40"/>
      <c r="FCB825" s="40"/>
      <c r="FCC825" s="40"/>
      <c r="FCD825" s="40"/>
      <c r="FCE825" s="40"/>
      <c r="FCF825" s="40"/>
      <c r="FCG825" s="40"/>
      <c r="FCH825" s="40"/>
      <c r="FCI825" s="40"/>
      <c r="FCJ825" s="40"/>
      <c r="FCK825" s="40"/>
      <c r="FCL825" s="40"/>
      <c r="FCM825" s="40"/>
      <c r="FCN825" s="40"/>
      <c r="FCO825" s="40"/>
      <c r="FCP825" s="40"/>
      <c r="FCQ825" s="40"/>
      <c r="FCR825" s="40"/>
      <c r="FCS825" s="40"/>
      <c r="FCT825" s="40"/>
      <c r="FCU825" s="40"/>
      <c r="FCV825" s="40"/>
      <c r="FCW825" s="40"/>
      <c r="FCX825" s="40"/>
      <c r="FCY825" s="40"/>
      <c r="FCZ825" s="40"/>
      <c r="FDA825" s="40"/>
      <c r="FDB825" s="40"/>
      <c r="FDC825" s="40"/>
      <c r="FDD825" s="40"/>
      <c r="FDE825" s="40"/>
      <c r="FDF825" s="40"/>
      <c r="FDG825" s="40"/>
      <c r="FDH825" s="40"/>
      <c r="FDI825" s="40"/>
      <c r="FDJ825" s="40"/>
      <c r="FDK825" s="40"/>
      <c r="FDL825" s="40"/>
      <c r="FDM825" s="40"/>
      <c r="FDN825" s="40"/>
      <c r="FDO825" s="40"/>
      <c r="FDP825" s="40"/>
      <c r="FDQ825" s="40"/>
      <c r="FDR825" s="40"/>
      <c r="FDS825" s="40"/>
      <c r="FDT825" s="40"/>
      <c r="FDU825" s="40"/>
      <c r="FDV825" s="40"/>
      <c r="FDW825" s="40"/>
      <c r="FDX825" s="40"/>
      <c r="FDY825" s="40"/>
      <c r="FDZ825" s="40"/>
      <c r="FEA825" s="40"/>
      <c r="FEB825" s="40"/>
      <c r="FEC825" s="40"/>
      <c r="FED825" s="40"/>
      <c r="FEE825" s="40"/>
      <c r="FEF825" s="40"/>
      <c r="FEG825" s="40"/>
      <c r="FEH825" s="40"/>
      <c r="FEI825" s="40"/>
      <c r="FEJ825" s="40"/>
      <c r="FEK825" s="40"/>
      <c r="FEL825" s="40"/>
      <c r="FEM825" s="40"/>
      <c r="FEN825" s="40"/>
      <c r="FEO825" s="40"/>
      <c r="FEP825" s="40"/>
      <c r="FEQ825" s="40"/>
      <c r="FER825" s="40"/>
      <c r="FES825" s="40"/>
      <c r="FET825" s="40"/>
      <c r="FEU825" s="40"/>
      <c r="FEV825" s="40"/>
      <c r="FEW825" s="40"/>
      <c r="FEX825" s="40"/>
      <c r="FEY825" s="40"/>
      <c r="FEZ825" s="40"/>
      <c r="FFA825" s="40"/>
      <c r="FFB825" s="40"/>
      <c r="FFC825" s="40"/>
      <c r="FFD825" s="40"/>
      <c r="FFE825" s="40"/>
      <c r="FFF825" s="40"/>
      <c r="FFG825" s="40"/>
      <c r="FFH825" s="40"/>
      <c r="FFI825" s="40"/>
      <c r="FFJ825" s="40"/>
      <c r="FFK825" s="40"/>
      <c r="FFL825" s="40"/>
      <c r="FFM825" s="40"/>
      <c r="FFN825" s="40"/>
      <c r="FFO825" s="40"/>
      <c r="FFP825" s="40"/>
      <c r="FFQ825" s="40"/>
      <c r="FFR825" s="40"/>
      <c r="FFS825" s="40"/>
      <c r="FFT825" s="40"/>
      <c r="FFU825" s="40"/>
      <c r="FFV825" s="40"/>
      <c r="FFW825" s="40"/>
      <c r="FFX825" s="40"/>
      <c r="FFY825" s="40"/>
      <c r="FFZ825" s="40"/>
      <c r="FGA825" s="40"/>
      <c r="FGB825" s="40"/>
      <c r="FGC825" s="40"/>
      <c r="FGD825" s="40"/>
      <c r="FGE825" s="40"/>
      <c r="FGF825" s="40"/>
      <c r="FGG825" s="40"/>
      <c r="FGH825" s="40"/>
      <c r="FGI825" s="40"/>
      <c r="FGJ825" s="40"/>
      <c r="FGK825" s="40"/>
      <c r="FGL825" s="40"/>
      <c r="FGM825" s="40"/>
      <c r="FGN825" s="40"/>
      <c r="FGO825" s="40"/>
      <c r="FGP825" s="40"/>
      <c r="FGQ825" s="40"/>
      <c r="FGR825" s="40"/>
      <c r="FGS825" s="40"/>
      <c r="FGT825" s="40"/>
      <c r="FGU825" s="40"/>
      <c r="FGV825" s="40"/>
      <c r="FGW825" s="40"/>
      <c r="FGX825" s="40"/>
      <c r="FGY825" s="40"/>
      <c r="FGZ825" s="40"/>
      <c r="FHA825" s="40"/>
      <c r="FHB825" s="40"/>
      <c r="FHC825" s="40"/>
      <c r="FHD825" s="40"/>
      <c r="FHE825" s="40"/>
      <c r="FHF825" s="40"/>
      <c r="FHG825" s="40"/>
      <c r="FHH825" s="40"/>
      <c r="FHI825" s="40"/>
      <c r="FHJ825" s="40"/>
      <c r="FHK825" s="40"/>
      <c r="FHL825" s="40"/>
      <c r="FHM825" s="40"/>
      <c r="FHN825" s="40"/>
      <c r="FHO825" s="40"/>
      <c r="FHP825" s="40"/>
      <c r="FHQ825" s="40"/>
      <c r="FHR825" s="40"/>
      <c r="FHS825" s="40"/>
      <c r="FHT825" s="40"/>
      <c r="FHU825" s="40"/>
      <c r="FHV825" s="40"/>
      <c r="FHW825" s="40"/>
      <c r="FHX825" s="40"/>
      <c r="FHY825" s="40"/>
      <c r="FHZ825" s="40"/>
      <c r="FIA825" s="40"/>
      <c r="FIB825" s="40"/>
      <c r="FIC825" s="40"/>
      <c r="FID825" s="40"/>
      <c r="FIE825" s="40"/>
      <c r="FIF825" s="40"/>
      <c r="FIG825" s="40"/>
      <c r="FIH825" s="40"/>
      <c r="FII825" s="40"/>
      <c r="FIJ825" s="40"/>
      <c r="FIK825" s="40"/>
      <c r="FIL825" s="40"/>
      <c r="FIM825" s="40"/>
      <c r="FIN825" s="40"/>
      <c r="FIO825" s="40"/>
      <c r="FIP825" s="40"/>
      <c r="FIQ825" s="40"/>
      <c r="FIR825" s="40"/>
      <c r="FIS825" s="40"/>
      <c r="FIT825" s="40"/>
      <c r="FIU825" s="40"/>
      <c r="FIV825" s="40"/>
      <c r="FIW825" s="40"/>
      <c r="FIX825" s="40"/>
      <c r="FIY825" s="40"/>
      <c r="FIZ825" s="40"/>
      <c r="FJA825" s="40"/>
      <c r="FJB825" s="40"/>
      <c r="FJC825" s="40"/>
      <c r="FJD825" s="40"/>
      <c r="FJE825" s="40"/>
      <c r="FJF825" s="40"/>
      <c r="FJG825" s="40"/>
      <c r="FJH825" s="40"/>
      <c r="FJI825" s="40"/>
      <c r="FJJ825" s="40"/>
      <c r="FJK825" s="40"/>
      <c r="FJL825" s="40"/>
      <c r="FJM825" s="40"/>
      <c r="FJN825" s="40"/>
      <c r="FJO825" s="40"/>
      <c r="FJP825" s="40"/>
      <c r="FJQ825" s="40"/>
      <c r="FJR825" s="40"/>
      <c r="FJS825" s="40"/>
      <c r="FJT825" s="40"/>
      <c r="FJU825" s="40"/>
      <c r="FJV825" s="40"/>
      <c r="FJW825" s="40"/>
      <c r="FJX825" s="40"/>
      <c r="FJY825" s="40"/>
      <c r="FJZ825" s="40"/>
      <c r="FKA825" s="40"/>
      <c r="FKB825" s="40"/>
      <c r="FKC825" s="40"/>
      <c r="FKD825" s="40"/>
      <c r="FKE825" s="40"/>
      <c r="FKF825" s="40"/>
      <c r="FKG825" s="40"/>
      <c r="FKH825" s="40"/>
      <c r="FKI825" s="40"/>
      <c r="FKJ825" s="40"/>
      <c r="FKK825" s="40"/>
      <c r="FKL825" s="40"/>
      <c r="FKM825" s="40"/>
      <c r="FKN825" s="40"/>
      <c r="FKO825" s="40"/>
      <c r="FKP825" s="40"/>
      <c r="FKQ825" s="40"/>
      <c r="FKR825" s="40"/>
      <c r="FKS825" s="40"/>
      <c r="FKT825" s="40"/>
      <c r="FKU825" s="40"/>
      <c r="FKV825" s="40"/>
      <c r="FKW825" s="40"/>
      <c r="FKX825" s="40"/>
      <c r="FKY825" s="40"/>
      <c r="FKZ825" s="40"/>
      <c r="FLA825" s="40"/>
      <c r="FLB825" s="40"/>
      <c r="FLC825" s="40"/>
      <c r="FLD825" s="40"/>
      <c r="FLE825" s="40"/>
      <c r="FLF825" s="40"/>
      <c r="FLG825" s="40"/>
      <c r="FLH825" s="40"/>
      <c r="FLI825" s="40"/>
      <c r="FLJ825" s="40"/>
      <c r="FLK825" s="40"/>
      <c r="FLL825" s="40"/>
      <c r="FLM825" s="40"/>
      <c r="FLN825" s="40"/>
      <c r="FLO825" s="40"/>
      <c r="FLP825" s="40"/>
      <c r="FLQ825" s="40"/>
      <c r="FLR825" s="40"/>
      <c r="FLS825" s="40"/>
      <c r="FLT825" s="40"/>
      <c r="FLU825" s="40"/>
      <c r="FLV825" s="40"/>
      <c r="FLW825" s="40"/>
      <c r="FLX825" s="40"/>
      <c r="FLY825" s="40"/>
      <c r="FLZ825" s="40"/>
      <c r="FMA825" s="40"/>
      <c r="FMB825" s="40"/>
      <c r="FMC825" s="40"/>
      <c r="FMD825" s="40"/>
      <c r="FME825" s="40"/>
      <c r="FMF825" s="40"/>
      <c r="FMG825" s="40"/>
      <c r="FMH825" s="40"/>
      <c r="FMI825" s="40"/>
      <c r="FMJ825" s="40"/>
      <c r="FMK825" s="40"/>
      <c r="FML825" s="40"/>
      <c r="FMM825" s="40"/>
      <c r="FMN825" s="40"/>
      <c r="FMO825" s="40"/>
      <c r="FMP825" s="40"/>
      <c r="FMQ825" s="40"/>
      <c r="FMR825" s="40"/>
      <c r="FMS825" s="40"/>
      <c r="FMT825" s="40"/>
      <c r="FMU825" s="40"/>
      <c r="FMV825" s="40"/>
      <c r="FMW825" s="40"/>
      <c r="FMX825" s="40"/>
      <c r="FMY825" s="40"/>
      <c r="FMZ825" s="40"/>
      <c r="FNA825" s="40"/>
      <c r="FNB825" s="40"/>
      <c r="FNC825" s="40"/>
      <c r="FND825" s="40"/>
      <c r="FNE825" s="40"/>
      <c r="FNF825" s="40"/>
      <c r="FNG825" s="40"/>
      <c r="FNH825" s="40"/>
      <c r="FNI825" s="40"/>
      <c r="FNJ825" s="40"/>
      <c r="FNK825" s="40"/>
      <c r="FNL825" s="40"/>
      <c r="FNM825" s="40"/>
      <c r="FNN825" s="40"/>
      <c r="FNO825" s="40"/>
      <c r="FNP825" s="40"/>
      <c r="FNQ825" s="40"/>
      <c r="FNR825" s="40"/>
      <c r="FNS825" s="40"/>
      <c r="FNT825" s="40"/>
      <c r="FNU825" s="40"/>
      <c r="FNV825" s="40"/>
      <c r="FNW825" s="40"/>
      <c r="FNX825" s="40"/>
      <c r="FNY825" s="40"/>
      <c r="FNZ825" s="40"/>
      <c r="FOA825" s="40"/>
      <c r="FOB825" s="40"/>
      <c r="FOC825" s="40"/>
      <c r="FOD825" s="40"/>
      <c r="FOE825" s="40"/>
      <c r="FOF825" s="40"/>
      <c r="FOG825" s="40"/>
      <c r="FOH825" s="40"/>
      <c r="FOI825" s="40"/>
      <c r="FOJ825" s="40"/>
      <c r="FOK825" s="40"/>
      <c r="FOL825" s="40"/>
      <c r="FOM825" s="40"/>
      <c r="FON825" s="40"/>
      <c r="FOO825" s="40"/>
      <c r="FOP825" s="40"/>
      <c r="FOQ825" s="40"/>
      <c r="FOR825" s="40"/>
      <c r="FOS825" s="40"/>
      <c r="FOT825" s="40"/>
      <c r="FOU825" s="40"/>
      <c r="FOV825" s="40"/>
      <c r="FOW825" s="40"/>
      <c r="FOX825" s="40"/>
      <c r="FOY825" s="40"/>
      <c r="FOZ825" s="40"/>
      <c r="FPA825" s="40"/>
      <c r="FPB825" s="40"/>
      <c r="FPC825" s="40"/>
      <c r="FPD825" s="40"/>
      <c r="FPE825" s="40"/>
      <c r="FPF825" s="40"/>
      <c r="FPG825" s="40"/>
      <c r="FPH825" s="40"/>
      <c r="FPI825" s="40"/>
      <c r="FPJ825" s="40"/>
      <c r="FPK825" s="40"/>
      <c r="FPL825" s="40"/>
      <c r="FPM825" s="40"/>
      <c r="FPN825" s="40"/>
      <c r="FPO825" s="40"/>
      <c r="FPP825" s="40"/>
      <c r="FPQ825" s="40"/>
      <c r="FPR825" s="40"/>
      <c r="FPS825" s="40"/>
      <c r="FPT825" s="40"/>
      <c r="FPU825" s="40"/>
      <c r="FPV825" s="40"/>
      <c r="FPW825" s="40"/>
      <c r="FPX825" s="40"/>
      <c r="FPY825" s="40"/>
      <c r="FPZ825" s="40"/>
      <c r="FQA825" s="40"/>
      <c r="FQB825" s="40"/>
      <c r="FQC825" s="40"/>
      <c r="FQD825" s="40"/>
      <c r="FQE825" s="40"/>
      <c r="FQF825" s="40"/>
      <c r="FQG825" s="40"/>
      <c r="FQH825" s="40"/>
      <c r="FQI825" s="40"/>
      <c r="FQJ825" s="40"/>
      <c r="FQK825" s="40"/>
      <c r="FQL825" s="40"/>
      <c r="FQM825" s="40"/>
      <c r="FQN825" s="40"/>
      <c r="FQO825" s="40"/>
      <c r="FQP825" s="40"/>
      <c r="FQQ825" s="40"/>
      <c r="FQR825" s="40"/>
      <c r="FQS825" s="40"/>
      <c r="FQT825" s="40"/>
      <c r="FQU825" s="40"/>
      <c r="FQV825" s="40"/>
      <c r="FQW825" s="40"/>
      <c r="FQX825" s="40"/>
      <c r="FQY825" s="40"/>
      <c r="FQZ825" s="40"/>
      <c r="FRA825" s="40"/>
      <c r="FRB825" s="40"/>
      <c r="FRC825" s="40"/>
      <c r="FRD825" s="40"/>
      <c r="FRE825" s="40"/>
      <c r="FRF825" s="40"/>
      <c r="FRG825" s="40"/>
      <c r="FRH825" s="40"/>
      <c r="FRI825" s="40"/>
      <c r="FRJ825" s="40"/>
      <c r="FRK825" s="40"/>
      <c r="FRL825" s="40"/>
      <c r="FRM825" s="40"/>
      <c r="FRN825" s="40"/>
      <c r="FRO825" s="40"/>
      <c r="FRP825" s="40"/>
      <c r="FRQ825" s="40"/>
      <c r="FRR825" s="40"/>
      <c r="FRS825" s="40"/>
      <c r="FRT825" s="40"/>
      <c r="FRU825" s="40"/>
      <c r="FRV825" s="40"/>
      <c r="FRW825" s="40"/>
      <c r="FRX825" s="40"/>
      <c r="FRY825" s="40"/>
      <c r="FRZ825" s="40"/>
      <c r="FSA825" s="40"/>
      <c r="FSB825" s="40"/>
      <c r="FSC825" s="40"/>
      <c r="FSD825" s="40"/>
      <c r="FSE825" s="40"/>
      <c r="FSF825" s="40"/>
      <c r="FSG825" s="40"/>
      <c r="FSH825" s="40"/>
      <c r="FSI825" s="40"/>
      <c r="FSJ825" s="40"/>
      <c r="FSK825" s="40"/>
      <c r="FSL825" s="40"/>
      <c r="FSM825" s="40"/>
      <c r="FSN825" s="40"/>
      <c r="FSO825" s="40"/>
      <c r="FSP825" s="40"/>
      <c r="FSQ825" s="40"/>
      <c r="FSR825" s="40"/>
      <c r="FSS825" s="40"/>
      <c r="FST825" s="40"/>
      <c r="FSU825" s="40"/>
      <c r="FSV825" s="40"/>
      <c r="FSW825" s="40"/>
      <c r="FSX825" s="40"/>
      <c r="FSY825" s="40"/>
      <c r="FSZ825" s="40"/>
      <c r="FTA825" s="40"/>
      <c r="FTB825" s="40"/>
      <c r="FTC825" s="40"/>
      <c r="FTD825" s="40"/>
      <c r="FTE825" s="40"/>
      <c r="FTF825" s="40"/>
      <c r="FTG825" s="40"/>
      <c r="FTH825" s="40"/>
      <c r="FTI825" s="40"/>
      <c r="FTJ825" s="40"/>
      <c r="FTK825" s="40"/>
      <c r="FTL825" s="40"/>
      <c r="FTM825" s="40"/>
      <c r="FTN825" s="40"/>
      <c r="FTO825" s="40"/>
      <c r="FTP825" s="40"/>
      <c r="FTQ825" s="40"/>
      <c r="FTR825" s="40"/>
      <c r="FTS825" s="40"/>
      <c r="FTT825" s="40"/>
      <c r="FTU825" s="40"/>
      <c r="FTV825" s="40"/>
      <c r="FTW825" s="40"/>
      <c r="FTX825" s="40"/>
      <c r="FTY825" s="40"/>
      <c r="FTZ825" s="40"/>
      <c r="FUA825" s="40"/>
      <c r="FUB825" s="40"/>
      <c r="FUC825" s="40"/>
      <c r="FUD825" s="40"/>
      <c r="FUE825" s="40"/>
      <c r="FUF825" s="40"/>
      <c r="FUG825" s="40"/>
      <c r="FUH825" s="40"/>
      <c r="FUI825" s="40"/>
      <c r="FUJ825" s="40"/>
      <c r="FUK825" s="40"/>
      <c r="FUL825" s="40"/>
      <c r="FUM825" s="40"/>
      <c r="FUN825" s="40"/>
      <c r="FUO825" s="40"/>
      <c r="FUP825" s="40"/>
      <c r="FUQ825" s="40"/>
      <c r="FUR825" s="40"/>
      <c r="FUS825" s="40"/>
      <c r="FUT825" s="40"/>
      <c r="FUU825" s="40"/>
      <c r="FUV825" s="40"/>
      <c r="FUW825" s="40"/>
      <c r="FUX825" s="40"/>
      <c r="FUY825" s="40"/>
      <c r="FUZ825" s="40"/>
      <c r="FVA825" s="40"/>
      <c r="FVB825" s="40"/>
      <c r="FVC825" s="40"/>
      <c r="FVD825" s="40"/>
      <c r="FVE825" s="40"/>
      <c r="FVF825" s="40"/>
      <c r="FVG825" s="40"/>
      <c r="FVH825" s="40"/>
      <c r="FVI825" s="40"/>
      <c r="FVJ825" s="40"/>
      <c r="FVK825" s="40"/>
      <c r="FVL825" s="40"/>
      <c r="FVM825" s="40"/>
      <c r="FVN825" s="40"/>
      <c r="FVO825" s="40"/>
      <c r="FVP825" s="40"/>
      <c r="FVQ825" s="40"/>
      <c r="FVR825" s="40"/>
      <c r="FVS825" s="40"/>
      <c r="FVT825" s="40"/>
      <c r="FVU825" s="40"/>
      <c r="FVV825" s="40"/>
      <c r="FVW825" s="40"/>
      <c r="FVX825" s="40"/>
      <c r="FVY825" s="40"/>
      <c r="FVZ825" s="40"/>
      <c r="FWA825" s="40"/>
      <c r="FWB825" s="40"/>
      <c r="FWC825" s="40"/>
      <c r="FWD825" s="40"/>
      <c r="FWE825" s="40"/>
      <c r="FWF825" s="40"/>
      <c r="FWG825" s="40"/>
      <c r="FWH825" s="40"/>
      <c r="FWI825" s="40"/>
      <c r="FWJ825" s="40"/>
      <c r="FWK825" s="40"/>
      <c r="FWL825" s="40"/>
      <c r="FWM825" s="40"/>
      <c r="FWN825" s="40"/>
      <c r="FWO825" s="40"/>
      <c r="FWP825" s="40"/>
      <c r="FWQ825" s="40"/>
      <c r="FWR825" s="40"/>
      <c r="FWS825" s="40"/>
      <c r="FWT825" s="40"/>
      <c r="FWU825" s="40"/>
      <c r="FWV825" s="40"/>
      <c r="FWW825" s="40"/>
      <c r="FWX825" s="40"/>
      <c r="FWY825" s="40"/>
      <c r="FWZ825" s="40"/>
      <c r="FXA825" s="40"/>
      <c r="FXB825" s="40"/>
      <c r="FXC825" s="40"/>
      <c r="FXD825" s="40"/>
      <c r="FXE825" s="40"/>
      <c r="FXF825" s="40"/>
      <c r="FXG825" s="40"/>
      <c r="FXH825" s="40"/>
      <c r="FXI825" s="40"/>
      <c r="FXJ825" s="40"/>
      <c r="FXK825" s="40"/>
      <c r="FXL825" s="40"/>
      <c r="FXM825" s="40"/>
      <c r="FXN825" s="40"/>
      <c r="FXO825" s="40"/>
      <c r="FXP825" s="40"/>
      <c r="FXQ825" s="40"/>
      <c r="FXR825" s="40"/>
      <c r="FXS825" s="40"/>
      <c r="FXT825" s="40"/>
      <c r="FXU825" s="40"/>
      <c r="FXV825" s="40"/>
      <c r="FXW825" s="40"/>
      <c r="FXX825" s="40"/>
      <c r="FXY825" s="40"/>
      <c r="FXZ825" s="40"/>
      <c r="FYA825" s="40"/>
      <c r="FYB825" s="40"/>
      <c r="FYC825" s="40"/>
      <c r="FYD825" s="40"/>
      <c r="FYE825" s="40"/>
      <c r="FYF825" s="40"/>
      <c r="FYG825" s="40"/>
      <c r="FYH825" s="40"/>
      <c r="FYI825" s="40"/>
      <c r="FYJ825" s="40"/>
      <c r="FYK825" s="40"/>
      <c r="FYL825" s="40"/>
      <c r="FYM825" s="40"/>
      <c r="FYN825" s="40"/>
      <c r="FYO825" s="40"/>
      <c r="FYP825" s="40"/>
      <c r="FYQ825" s="40"/>
      <c r="FYR825" s="40"/>
      <c r="FYS825" s="40"/>
      <c r="FYT825" s="40"/>
      <c r="FYU825" s="40"/>
      <c r="FYV825" s="40"/>
      <c r="FYW825" s="40"/>
      <c r="FYX825" s="40"/>
      <c r="FYY825" s="40"/>
      <c r="FYZ825" s="40"/>
      <c r="FZA825" s="40"/>
      <c r="FZB825" s="40"/>
      <c r="FZC825" s="40"/>
      <c r="FZD825" s="40"/>
      <c r="FZE825" s="40"/>
      <c r="FZF825" s="40"/>
      <c r="FZG825" s="40"/>
      <c r="FZH825" s="40"/>
      <c r="FZI825" s="40"/>
      <c r="FZJ825" s="40"/>
      <c r="FZK825" s="40"/>
      <c r="FZL825" s="40"/>
      <c r="FZM825" s="40"/>
      <c r="FZN825" s="40"/>
      <c r="FZO825" s="40"/>
      <c r="FZP825" s="40"/>
      <c r="FZQ825" s="40"/>
      <c r="FZR825" s="40"/>
      <c r="FZS825" s="40"/>
      <c r="FZT825" s="40"/>
      <c r="FZU825" s="40"/>
      <c r="FZV825" s="40"/>
      <c r="FZW825" s="40"/>
      <c r="FZX825" s="40"/>
      <c r="FZY825" s="40"/>
      <c r="FZZ825" s="40"/>
      <c r="GAA825" s="40"/>
      <c r="GAB825" s="40"/>
      <c r="GAC825" s="40"/>
      <c r="GAD825" s="40"/>
      <c r="GAE825" s="40"/>
      <c r="GAF825" s="40"/>
      <c r="GAG825" s="40"/>
      <c r="GAH825" s="40"/>
      <c r="GAI825" s="40"/>
      <c r="GAJ825" s="40"/>
      <c r="GAK825" s="40"/>
      <c r="GAL825" s="40"/>
      <c r="GAM825" s="40"/>
      <c r="GAN825" s="40"/>
      <c r="GAO825" s="40"/>
      <c r="GAP825" s="40"/>
      <c r="GAQ825" s="40"/>
      <c r="GAR825" s="40"/>
      <c r="GAS825" s="40"/>
      <c r="GAT825" s="40"/>
      <c r="GAU825" s="40"/>
      <c r="GAV825" s="40"/>
      <c r="GAW825" s="40"/>
      <c r="GAX825" s="40"/>
      <c r="GAY825" s="40"/>
      <c r="GAZ825" s="40"/>
      <c r="GBA825" s="40"/>
      <c r="GBB825" s="40"/>
      <c r="GBC825" s="40"/>
      <c r="GBD825" s="40"/>
      <c r="GBE825" s="40"/>
      <c r="GBF825" s="40"/>
      <c r="GBG825" s="40"/>
      <c r="GBH825" s="40"/>
      <c r="GBI825" s="40"/>
      <c r="GBJ825" s="40"/>
      <c r="GBK825" s="40"/>
      <c r="GBL825" s="40"/>
      <c r="GBM825" s="40"/>
      <c r="GBN825" s="40"/>
      <c r="GBO825" s="40"/>
      <c r="GBP825" s="40"/>
      <c r="GBQ825" s="40"/>
      <c r="GBR825" s="40"/>
      <c r="GBS825" s="40"/>
      <c r="GBT825" s="40"/>
      <c r="GBU825" s="40"/>
      <c r="GBV825" s="40"/>
      <c r="GBW825" s="40"/>
      <c r="GBX825" s="40"/>
      <c r="GBY825" s="40"/>
      <c r="GBZ825" s="40"/>
      <c r="GCA825" s="40"/>
      <c r="GCB825" s="40"/>
      <c r="GCC825" s="40"/>
      <c r="GCD825" s="40"/>
      <c r="GCE825" s="40"/>
      <c r="GCF825" s="40"/>
      <c r="GCG825" s="40"/>
      <c r="GCH825" s="40"/>
      <c r="GCI825" s="40"/>
      <c r="GCJ825" s="40"/>
      <c r="GCK825" s="40"/>
      <c r="GCL825" s="40"/>
      <c r="GCM825" s="40"/>
      <c r="GCN825" s="40"/>
      <c r="GCO825" s="40"/>
      <c r="GCP825" s="40"/>
      <c r="GCQ825" s="40"/>
      <c r="GCR825" s="40"/>
      <c r="GCS825" s="40"/>
      <c r="GCT825" s="40"/>
      <c r="GCU825" s="40"/>
      <c r="GCV825" s="40"/>
      <c r="GCW825" s="40"/>
      <c r="GCX825" s="40"/>
      <c r="GCY825" s="40"/>
      <c r="GCZ825" s="40"/>
      <c r="GDA825" s="40"/>
      <c r="GDB825" s="40"/>
      <c r="GDC825" s="40"/>
      <c r="GDD825" s="40"/>
      <c r="GDE825" s="40"/>
      <c r="GDF825" s="40"/>
      <c r="GDG825" s="40"/>
      <c r="GDH825" s="40"/>
      <c r="GDI825" s="40"/>
      <c r="GDJ825" s="40"/>
      <c r="GDK825" s="40"/>
      <c r="GDL825" s="40"/>
      <c r="GDM825" s="40"/>
      <c r="GDN825" s="40"/>
      <c r="GDO825" s="40"/>
      <c r="GDP825" s="40"/>
      <c r="GDQ825" s="40"/>
      <c r="GDR825" s="40"/>
      <c r="GDS825" s="40"/>
      <c r="GDT825" s="40"/>
      <c r="GDU825" s="40"/>
      <c r="GDV825" s="40"/>
      <c r="GDW825" s="40"/>
      <c r="GDX825" s="40"/>
      <c r="GDY825" s="40"/>
      <c r="GDZ825" s="40"/>
      <c r="GEA825" s="40"/>
      <c r="GEB825" s="40"/>
      <c r="GEC825" s="40"/>
      <c r="GED825" s="40"/>
      <c r="GEE825" s="40"/>
      <c r="GEF825" s="40"/>
      <c r="GEG825" s="40"/>
      <c r="GEH825" s="40"/>
      <c r="GEI825" s="40"/>
      <c r="GEJ825" s="40"/>
      <c r="GEK825" s="40"/>
      <c r="GEL825" s="40"/>
      <c r="GEM825" s="40"/>
      <c r="GEN825" s="40"/>
      <c r="GEO825" s="40"/>
      <c r="GEP825" s="40"/>
      <c r="GEQ825" s="40"/>
      <c r="GER825" s="40"/>
      <c r="GES825" s="40"/>
      <c r="GET825" s="40"/>
      <c r="GEU825" s="40"/>
      <c r="GEV825" s="40"/>
      <c r="GEW825" s="40"/>
      <c r="GEX825" s="40"/>
      <c r="GEY825" s="40"/>
      <c r="GEZ825" s="40"/>
      <c r="GFA825" s="40"/>
      <c r="GFB825" s="40"/>
      <c r="GFC825" s="40"/>
      <c r="GFD825" s="40"/>
      <c r="GFE825" s="40"/>
      <c r="GFF825" s="40"/>
      <c r="GFG825" s="40"/>
      <c r="GFH825" s="40"/>
      <c r="GFI825" s="40"/>
      <c r="GFJ825" s="40"/>
      <c r="GFK825" s="40"/>
      <c r="GFL825" s="40"/>
      <c r="GFM825" s="40"/>
      <c r="GFN825" s="40"/>
      <c r="GFO825" s="40"/>
      <c r="GFP825" s="40"/>
      <c r="GFQ825" s="40"/>
      <c r="GFR825" s="40"/>
      <c r="GFS825" s="40"/>
      <c r="GFT825" s="40"/>
      <c r="GFU825" s="40"/>
      <c r="GFV825" s="40"/>
      <c r="GFW825" s="40"/>
      <c r="GFX825" s="40"/>
      <c r="GFY825" s="40"/>
      <c r="GFZ825" s="40"/>
      <c r="GGA825" s="40"/>
      <c r="GGB825" s="40"/>
      <c r="GGC825" s="40"/>
      <c r="GGD825" s="40"/>
      <c r="GGE825" s="40"/>
      <c r="GGF825" s="40"/>
      <c r="GGG825" s="40"/>
      <c r="GGH825" s="40"/>
      <c r="GGI825" s="40"/>
      <c r="GGJ825" s="40"/>
      <c r="GGK825" s="40"/>
      <c r="GGL825" s="40"/>
      <c r="GGM825" s="40"/>
      <c r="GGN825" s="40"/>
      <c r="GGO825" s="40"/>
      <c r="GGP825" s="40"/>
      <c r="GGQ825" s="40"/>
      <c r="GGR825" s="40"/>
      <c r="GGS825" s="40"/>
      <c r="GGT825" s="40"/>
      <c r="GGU825" s="40"/>
      <c r="GGV825" s="40"/>
      <c r="GGW825" s="40"/>
      <c r="GGX825" s="40"/>
      <c r="GGY825" s="40"/>
      <c r="GGZ825" s="40"/>
      <c r="GHA825" s="40"/>
      <c r="GHB825" s="40"/>
      <c r="GHC825" s="40"/>
      <c r="GHD825" s="40"/>
      <c r="GHE825" s="40"/>
      <c r="GHF825" s="40"/>
      <c r="GHG825" s="40"/>
      <c r="GHH825" s="40"/>
      <c r="GHI825" s="40"/>
      <c r="GHJ825" s="40"/>
      <c r="GHK825" s="40"/>
      <c r="GHL825" s="40"/>
      <c r="GHM825" s="40"/>
      <c r="GHN825" s="40"/>
      <c r="GHO825" s="40"/>
      <c r="GHP825" s="40"/>
      <c r="GHQ825" s="40"/>
      <c r="GHR825" s="40"/>
      <c r="GHS825" s="40"/>
      <c r="GHT825" s="40"/>
      <c r="GHU825" s="40"/>
      <c r="GHV825" s="40"/>
      <c r="GHW825" s="40"/>
      <c r="GHX825" s="40"/>
      <c r="GHY825" s="40"/>
      <c r="GHZ825" s="40"/>
      <c r="GIA825" s="40"/>
      <c r="GIB825" s="40"/>
      <c r="GIC825" s="40"/>
      <c r="GID825" s="40"/>
      <c r="GIE825" s="40"/>
      <c r="GIF825" s="40"/>
      <c r="GIG825" s="40"/>
      <c r="GIH825" s="40"/>
      <c r="GII825" s="40"/>
      <c r="GIJ825" s="40"/>
      <c r="GIK825" s="40"/>
      <c r="GIL825" s="40"/>
      <c r="GIM825" s="40"/>
      <c r="GIN825" s="40"/>
      <c r="GIO825" s="40"/>
      <c r="GIP825" s="40"/>
      <c r="GIQ825" s="40"/>
      <c r="GIR825" s="40"/>
      <c r="GIS825" s="40"/>
      <c r="GIT825" s="40"/>
      <c r="GIU825" s="40"/>
      <c r="GIV825" s="40"/>
      <c r="GIW825" s="40"/>
      <c r="GIX825" s="40"/>
      <c r="GIY825" s="40"/>
      <c r="GIZ825" s="40"/>
      <c r="GJA825" s="40"/>
      <c r="GJB825" s="40"/>
      <c r="GJC825" s="40"/>
      <c r="GJD825" s="40"/>
      <c r="GJE825" s="40"/>
      <c r="GJF825" s="40"/>
      <c r="GJG825" s="40"/>
      <c r="GJH825" s="40"/>
      <c r="GJI825" s="40"/>
      <c r="GJJ825" s="40"/>
      <c r="GJK825" s="40"/>
      <c r="GJL825" s="40"/>
      <c r="GJM825" s="40"/>
      <c r="GJN825" s="40"/>
      <c r="GJO825" s="40"/>
      <c r="GJP825" s="40"/>
      <c r="GJQ825" s="40"/>
      <c r="GJR825" s="40"/>
      <c r="GJS825" s="40"/>
      <c r="GJT825" s="40"/>
      <c r="GJU825" s="40"/>
      <c r="GJV825" s="40"/>
      <c r="GJW825" s="40"/>
      <c r="GJX825" s="40"/>
      <c r="GJY825" s="40"/>
      <c r="GJZ825" s="40"/>
      <c r="GKA825" s="40"/>
      <c r="GKB825" s="40"/>
      <c r="GKC825" s="40"/>
      <c r="GKD825" s="40"/>
      <c r="GKE825" s="40"/>
      <c r="GKF825" s="40"/>
      <c r="GKG825" s="40"/>
      <c r="GKH825" s="40"/>
      <c r="GKI825" s="40"/>
      <c r="GKJ825" s="40"/>
      <c r="GKK825" s="40"/>
      <c r="GKL825" s="40"/>
      <c r="GKM825" s="40"/>
      <c r="GKN825" s="40"/>
      <c r="GKO825" s="40"/>
      <c r="GKP825" s="40"/>
      <c r="GKQ825" s="40"/>
      <c r="GKR825" s="40"/>
      <c r="GKS825" s="40"/>
      <c r="GKT825" s="40"/>
      <c r="GKU825" s="40"/>
      <c r="GKV825" s="40"/>
      <c r="GKW825" s="40"/>
      <c r="GKX825" s="40"/>
      <c r="GKY825" s="40"/>
      <c r="GKZ825" s="40"/>
      <c r="GLA825" s="40"/>
      <c r="GLB825" s="40"/>
      <c r="GLC825" s="40"/>
      <c r="GLD825" s="40"/>
      <c r="GLE825" s="40"/>
      <c r="GLF825" s="40"/>
      <c r="GLG825" s="40"/>
      <c r="GLH825" s="40"/>
      <c r="GLI825" s="40"/>
      <c r="GLJ825" s="40"/>
      <c r="GLK825" s="40"/>
      <c r="GLL825" s="40"/>
      <c r="GLM825" s="40"/>
      <c r="GLN825" s="40"/>
      <c r="GLO825" s="40"/>
      <c r="GLP825" s="40"/>
      <c r="GLQ825" s="40"/>
      <c r="GLR825" s="40"/>
      <c r="GLS825" s="40"/>
      <c r="GLT825" s="40"/>
      <c r="GLU825" s="40"/>
      <c r="GLV825" s="40"/>
      <c r="GLW825" s="40"/>
      <c r="GLX825" s="40"/>
      <c r="GLY825" s="40"/>
      <c r="GLZ825" s="40"/>
      <c r="GMA825" s="40"/>
      <c r="GMB825" s="40"/>
      <c r="GMC825" s="40"/>
      <c r="GMD825" s="40"/>
      <c r="GME825" s="40"/>
      <c r="GMF825" s="40"/>
      <c r="GMG825" s="40"/>
      <c r="GMH825" s="40"/>
      <c r="GMI825" s="40"/>
      <c r="GMJ825" s="40"/>
      <c r="GMK825" s="40"/>
      <c r="GML825" s="40"/>
      <c r="GMM825" s="40"/>
      <c r="GMN825" s="40"/>
      <c r="GMO825" s="40"/>
      <c r="GMP825" s="40"/>
      <c r="GMQ825" s="40"/>
      <c r="GMR825" s="40"/>
      <c r="GMS825" s="40"/>
      <c r="GMT825" s="40"/>
      <c r="GMU825" s="40"/>
      <c r="GMV825" s="40"/>
      <c r="GMW825" s="40"/>
      <c r="GMX825" s="40"/>
      <c r="GMY825" s="40"/>
      <c r="GMZ825" s="40"/>
      <c r="GNA825" s="40"/>
      <c r="GNB825" s="40"/>
      <c r="GNC825" s="40"/>
      <c r="GND825" s="40"/>
      <c r="GNE825" s="40"/>
      <c r="GNF825" s="40"/>
      <c r="GNG825" s="40"/>
      <c r="GNH825" s="40"/>
      <c r="GNI825" s="40"/>
      <c r="GNJ825" s="40"/>
      <c r="GNK825" s="40"/>
      <c r="GNL825" s="40"/>
      <c r="GNM825" s="40"/>
      <c r="GNN825" s="40"/>
      <c r="GNO825" s="40"/>
      <c r="GNP825" s="40"/>
      <c r="GNQ825" s="40"/>
      <c r="GNR825" s="40"/>
      <c r="GNS825" s="40"/>
      <c r="GNT825" s="40"/>
      <c r="GNU825" s="40"/>
      <c r="GNV825" s="40"/>
      <c r="GNW825" s="40"/>
      <c r="GNX825" s="40"/>
      <c r="GNY825" s="40"/>
      <c r="GNZ825" s="40"/>
      <c r="GOA825" s="40"/>
      <c r="GOB825" s="40"/>
      <c r="GOC825" s="40"/>
      <c r="GOD825" s="40"/>
      <c r="GOE825" s="40"/>
      <c r="GOF825" s="40"/>
      <c r="GOG825" s="40"/>
      <c r="GOH825" s="40"/>
      <c r="GOI825" s="40"/>
      <c r="GOJ825" s="40"/>
      <c r="GOK825" s="40"/>
      <c r="GOL825" s="40"/>
      <c r="GOM825" s="40"/>
      <c r="GON825" s="40"/>
      <c r="GOO825" s="40"/>
      <c r="GOP825" s="40"/>
      <c r="GOQ825" s="40"/>
      <c r="GOR825" s="40"/>
      <c r="GOS825" s="40"/>
      <c r="GOT825" s="40"/>
      <c r="GOU825" s="40"/>
      <c r="GOV825" s="40"/>
      <c r="GOW825" s="40"/>
      <c r="GOX825" s="40"/>
      <c r="GOY825" s="40"/>
      <c r="GOZ825" s="40"/>
      <c r="GPA825" s="40"/>
      <c r="GPB825" s="40"/>
      <c r="GPC825" s="40"/>
      <c r="GPD825" s="40"/>
      <c r="GPE825" s="40"/>
      <c r="GPF825" s="40"/>
      <c r="GPG825" s="40"/>
      <c r="GPH825" s="40"/>
      <c r="GPI825" s="40"/>
      <c r="GPJ825" s="40"/>
      <c r="GPK825" s="40"/>
      <c r="GPL825" s="40"/>
      <c r="GPM825" s="40"/>
      <c r="GPN825" s="40"/>
      <c r="GPO825" s="40"/>
      <c r="GPP825" s="40"/>
      <c r="GPQ825" s="40"/>
      <c r="GPR825" s="40"/>
      <c r="GPS825" s="40"/>
      <c r="GPT825" s="40"/>
      <c r="GPU825" s="40"/>
      <c r="GPV825" s="40"/>
      <c r="GPW825" s="40"/>
      <c r="GPX825" s="40"/>
      <c r="GPY825" s="40"/>
      <c r="GPZ825" s="40"/>
      <c r="GQA825" s="40"/>
      <c r="GQB825" s="40"/>
      <c r="GQC825" s="40"/>
      <c r="GQD825" s="40"/>
      <c r="GQE825" s="40"/>
      <c r="GQF825" s="40"/>
      <c r="GQG825" s="40"/>
      <c r="GQH825" s="40"/>
      <c r="GQI825" s="40"/>
      <c r="GQJ825" s="40"/>
      <c r="GQK825" s="40"/>
      <c r="GQL825" s="40"/>
      <c r="GQM825" s="40"/>
      <c r="GQN825" s="40"/>
      <c r="GQO825" s="40"/>
      <c r="GQP825" s="40"/>
      <c r="GQQ825" s="40"/>
      <c r="GQR825" s="40"/>
      <c r="GQS825" s="40"/>
      <c r="GQT825" s="40"/>
      <c r="GQU825" s="40"/>
      <c r="GQV825" s="40"/>
      <c r="GQW825" s="40"/>
      <c r="GQX825" s="40"/>
      <c r="GQY825" s="40"/>
      <c r="GQZ825" s="40"/>
      <c r="GRA825" s="40"/>
      <c r="GRB825" s="40"/>
      <c r="GRC825" s="40"/>
      <c r="GRD825" s="40"/>
      <c r="GRE825" s="40"/>
      <c r="GRF825" s="40"/>
      <c r="GRG825" s="40"/>
      <c r="GRH825" s="40"/>
      <c r="GRI825" s="40"/>
      <c r="GRJ825" s="40"/>
      <c r="GRK825" s="40"/>
      <c r="GRL825" s="40"/>
      <c r="GRM825" s="40"/>
      <c r="GRN825" s="40"/>
      <c r="GRO825" s="40"/>
      <c r="GRP825" s="40"/>
      <c r="GRQ825" s="40"/>
      <c r="GRR825" s="40"/>
      <c r="GRS825" s="40"/>
      <c r="GRT825" s="40"/>
      <c r="GRU825" s="40"/>
      <c r="GRV825" s="40"/>
      <c r="GRW825" s="40"/>
      <c r="GRX825" s="40"/>
      <c r="GRY825" s="40"/>
      <c r="GRZ825" s="40"/>
      <c r="GSA825" s="40"/>
      <c r="GSB825" s="40"/>
      <c r="GSC825" s="40"/>
      <c r="GSD825" s="40"/>
      <c r="GSE825" s="40"/>
      <c r="GSF825" s="40"/>
      <c r="GSG825" s="40"/>
      <c r="GSH825" s="40"/>
      <c r="GSI825" s="40"/>
      <c r="GSJ825" s="40"/>
      <c r="GSK825" s="40"/>
      <c r="GSL825" s="40"/>
      <c r="GSM825" s="40"/>
      <c r="GSN825" s="40"/>
      <c r="GSO825" s="40"/>
      <c r="GSP825" s="40"/>
      <c r="GSQ825" s="40"/>
      <c r="GSR825" s="40"/>
      <c r="GSS825" s="40"/>
      <c r="GST825" s="40"/>
      <c r="GSU825" s="40"/>
      <c r="GSV825" s="40"/>
      <c r="GSW825" s="40"/>
      <c r="GSX825" s="40"/>
      <c r="GSY825" s="40"/>
      <c r="GSZ825" s="40"/>
      <c r="GTA825" s="40"/>
      <c r="GTB825" s="40"/>
      <c r="GTC825" s="40"/>
      <c r="GTD825" s="40"/>
      <c r="GTE825" s="40"/>
      <c r="GTF825" s="40"/>
      <c r="GTG825" s="40"/>
      <c r="GTH825" s="40"/>
      <c r="GTI825" s="40"/>
      <c r="GTJ825" s="40"/>
      <c r="GTK825" s="40"/>
      <c r="GTL825" s="40"/>
      <c r="GTM825" s="40"/>
      <c r="GTN825" s="40"/>
      <c r="GTO825" s="40"/>
      <c r="GTP825" s="40"/>
      <c r="GTQ825" s="40"/>
      <c r="GTR825" s="40"/>
      <c r="GTS825" s="40"/>
      <c r="GTT825" s="40"/>
      <c r="GTU825" s="40"/>
      <c r="GTV825" s="40"/>
      <c r="GTW825" s="40"/>
      <c r="GTX825" s="40"/>
      <c r="GTY825" s="40"/>
      <c r="GTZ825" s="40"/>
      <c r="GUA825" s="40"/>
      <c r="GUB825" s="40"/>
      <c r="GUC825" s="40"/>
      <c r="GUD825" s="40"/>
      <c r="GUE825" s="40"/>
      <c r="GUF825" s="40"/>
      <c r="GUG825" s="40"/>
      <c r="GUH825" s="40"/>
      <c r="GUI825" s="40"/>
      <c r="GUJ825" s="40"/>
      <c r="GUK825" s="40"/>
      <c r="GUL825" s="40"/>
      <c r="GUM825" s="40"/>
      <c r="GUN825" s="40"/>
      <c r="GUO825" s="40"/>
      <c r="GUP825" s="40"/>
      <c r="GUQ825" s="40"/>
      <c r="GUR825" s="40"/>
      <c r="GUS825" s="40"/>
      <c r="GUT825" s="40"/>
      <c r="GUU825" s="40"/>
      <c r="GUV825" s="40"/>
      <c r="GUW825" s="40"/>
      <c r="GUX825" s="40"/>
      <c r="GUY825" s="40"/>
      <c r="GUZ825" s="40"/>
      <c r="GVA825" s="40"/>
      <c r="GVB825" s="40"/>
      <c r="GVC825" s="40"/>
      <c r="GVD825" s="40"/>
      <c r="GVE825" s="40"/>
      <c r="GVF825" s="40"/>
      <c r="GVG825" s="40"/>
      <c r="GVH825" s="40"/>
      <c r="GVI825" s="40"/>
      <c r="GVJ825" s="40"/>
      <c r="GVK825" s="40"/>
      <c r="GVL825" s="40"/>
      <c r="GVM825" s="40"/>
      <c r="GVN825" s="40"/>
      <c r="GVO825" s="40"/>
      <c r="GVP825" s="40"/>
      <c r="GVQ825" s="40"/>
      <c r="GVR825" s="40"/>
      <c r="GVS825" s="40"/>
      <c r="GVT825" s="40"/>
      <c r="GVU825" s="40"/>
      <c r="GVV825" s="40"/>
      <c r="GVW825" s="40"/>
      <c r="GVX825" s="40"/>
      <c r="GVY825" s="40"/>
      <c r="GVZ825" s="40"/>
      <c r="GWA825" s="40"/>
      <c r="GWB825" s="40"/>
      <c r="GWC825" s="40"/>
      <c r="GWD825" s="40"/>
      <c r="GWE825" s="40"/>
      <c r="GWF825" s="40"/>
      <c r="GWG825" s="40"/>
      <c r="GWH825" s="40"/>
      <c r="GWI825" s="40"/>
      <c r="GWJ825" s="40"/>
      <c r="GWK825" s="40"/>
      <c r="GWL825" s="40"/>
      <c r="GWM825" s="40"/>
      <c r="GWN825" s="40"/>
      <c r="GWO825" s="40"/>
      <c r="GWP825" s="40"/>
      <c r="GWQ825" s="40"/>
      <c r="GWR825" s="40"/>
      <c r="GWS825" s="40"/>
      <c r="GWT825" s="40"/>
      <c r="GWU825" s="40"/>
      <c r="GWV825" s="40"/>
      <c r="GWW825" s="40"/>
      <c r="GWX825" s="40"/>
      <c r="GWY825" s="40"/>
      <c r="GWZ825" s="40"/>
      <c r="GXA825" s="40"/>
      <c r="GXB825" s="40"/>
      <c r="GXC825" s="40"/>
      <c r="GXD825" s="40"/>
      <c r="GXE825" s="40"/>
      <c r="GXF825" s="40"/>
      <c r="GXG825" s="40"/>
      <c r="GXH825" s="40"/>
      <c r="GXI825" s="40"/>
      <c r="GXJ825" s="40"/>
      <c r="GXK825" s="40"/>
      <c r="GXL825" s="40"/>
      <c r="GXM825" s="40"/>
      <c r="GXN825" s="40"/>
      <c r="GXO825" s="40"/>
      <c r="GXP825" s="40"/>
      <c r="GXQ825" s="40"/>
      <c r="GXR825" s="40"/>
      <c r="GXS825" s="40"/>
      <c r="GXT825" s="40"/>
      <c r="GXU825" s="40"/>
      <c r="GXV825" s="40"/>
      <c r="GXW825" s="40"/>
      <c r="GXX825" s="40"/>
      <c r="GXY825" s="40"/>
      <c r="GXZ825" s="40"/>
      <c r="GYA825" s="40"/>
      <c r="GYB825" s="40"/>
      <c r="GYC825" s="40"/>
      <c r="GYD825" s="40"/>
      <c r="GYE825" s="40"/>
      <c r="GYF825" s="40"/>
      <c r="GYG825" s="40"/>
      <c r="GYH825" s="40"/>
      <c r="GYI825" s="40"/>
      <c r="GYJ825" s="40"/>
      <c r="GYK825" s="40"/>
      <c r="GYL825" s="40"/>
      <c r="GYM825" s="40"/>
      <c r="GYN825" s="40"/>
      <c r="GYO825" s="40"/>
      <c r="GYP825" s="40"/>
      <c r="GYQ825" s="40"/>
      <c r="GYR825" s="40"/>
      <c r="GYS825" s="40"/>
      <c r="GYT825" s="40"/>
      <c r="GYU825" s="40"/>
      <c r="GYV825" s="40"/>
      <c r="GYW825" s="40"/>
      <c r="GYX825" s="40"/>
      <c r="GYY825" s="40"/>
      <c r="GYZ825" s="40"/>
      <c r="GZA825" s="40"/>
      <c r="GZB825" s="40"/>
      <c r="GZC825" s="40"/>
      <c r="GZD825" s="40"/>
      <c r="GZE825" s="40"/>
      <c r="GZF825" s="40"/>
      <c r="GZG825" s="40"/>
      <c r="GZH825" s="40"/>
      <c r="GZI825" s="40"/>
      <c r="GZJ825" s="40"/>
      <c r="GZK825" s="40"/>
      <c r="GZL825" s="40"/>
      <c r="GZM825" s="40"/>
      <c r="GZN825" s="40"/>
      <c r="GZO825" s="40"/>
      <c r="GZP825" s="40"/>
      <c r="GZQ825" s="40"/>
      <c r="GZR825" s="40"/>
      <c r="GZS825" s="40"/>
      <c r="GZT825" s="40"/>
      <c r="GZU825" s="40"/>
      <c r="GZV825" s="40"/>
      <c r="GZW825" s="40"/>
      <c r="GZX825" s="40"/>
      <c r="GZY825" s="40"/>
      <c r="GZZ825" s="40"/>
      <c r="HAA825" s="40"/>
      <c r="HAB825" s="40"/>
      <c r="HAC825" s="40"/>
      <c r="HAD825" s="40"/>
      <c r="HAE825" s="40"/>
      <c r="HAF825" s="40"/>
      <c r="HAG825" s="40"/>
      <c r="HAH825" s="40"/>
      <c r="HAI825" s="40"/>
      <c r="HAJ825" s="40"/>
      <c r="HAK825" s="40"/>
      <c r="HAL825" s="40"/>
      <c r="HAM825" s="40"/>
      <c r="HAN825" s="40"/>
      <c r="HAO825" s="40"/>
      <c r="HAP825" s="40"/>
      <c r="HAQ825" s="40"/>
      <c r="HAR825" s="40"/>
      <c r="HAS825" s="40"/>
      <c r="HAT825" s="40"/>
      <c r="HAU825" s="40"/>
      <c r="HAV825" s="40"/>
      <c r="HAW825" s="40"/>
      <c r="HAX825" s="40"/>
      <c r="HAY825" s="40"/>
      <c r="HAZ825" s="40"/>
      <c r="HBA825" s="40"/>
      <c r="HBB825" s="40"/>
      <c r="HBC825" s="40"/>
      <c r="HBD825" s="40"/>
      <c r="HBE825" s="40"/>
      <c r="HBF825" s="40"/>
      <c r="HBG825" s="40"/>
      <c r="HBH825" s="40"/>
      <c r="HBI825" s="40"/>
      <c r="HBJ825" s="40"/>
      <c r="HBK825" s="40"/>
      <c r="HBL825" s="40"/>
      <c r="HBM825" s="40"/>
      <c r="HBN825" s="40"/>
      <c r="HBO825" s="40"/>
      <c r="HBP825" s="40"/>
      <c r="HBQ825" s="40"/>
      <c r="HBR825" s="40"/>
      <c r="HBS825" s="40"/>
      <c r="HBT825" s="40"/>
      <c r="HBU825" s="40"/>
      <c r="HBV825" s="40"/>
      <c r="HBW825" s="40"/>
      <c r="HBX825" s="40"/>
      <c r="HBY825" s="40"/>
      <c r="HBZ825" s="40"/>
      <c r="HCA825" s="40"/>
      <c r="HCB825" s="40"/>
      <c r="HCC825" s="40"/>
      <c r="HCD825" s="40"/>
      <c r="HCE825" s="40"/>
      <c r="HCF825" s="40"/>
      <c r="HCG825" s="40"/>
      <c r="HCH825" s="40"/>
      <c r="HCI825" s="40"/>
      <c r="HCJ825" s="40"/>
      <c r="HCK825" s="40"/>
      <c r="HCL825" s="40"/>
      <c r="HCM825" s="40"/>
      <c r="HCN825" s="40"/>
      <c r="HCO825" s="40"/>
      <c r="HCP825" s="40"/>
      <c r="HCQ825" s="40"/>
      <c r="HCR825" s="40"/>
      <c r="HCS825" s="40"/>
      <c r="HCT825" s="40"/>
      <c r="HCU825" s="40"/>
      <c r="HCV825" s="40"/>
      <c r="HCW825" s="40"/>
      <c r="HCX825" s="40"/>
      <c r="HCY825" s="40"/>
      <c r="HCZ825" s="40"/>
      <c r="HDA825" s="40"/>
      <c r="HDB825" s="40"/>
      <c r="HDC825" s="40"/>
      <c r="HDD825" s="40"/>
      <c r="HDE825" s="40"/>
      <c r="HDF825" s="40"/>
      <c r="HDG825" s="40"/>
      <c r="HDH825" s="40"/>
      <c r="HDI825" s="40"/>
      <c r="HDJ825" s="40"/>
      <c r="HDK825" s="40"/>
      <c r="HDL825" s="40"/>
      <c r="HDM825" s="40"/>
      <c r="HDN825" s="40"/>
      <c r="HDO825" s="40"/>
      <c r="HDP825" s="40"/>
      <c r="HDQ825" s="40"/>
      <c r="HDR825" s="40"/>
      <c r="HDS825" s="40"/>
      <c r="HDT825" s="40"/>
      <c r="HDU825" s="40"/>
      <c r="HDV825" s="40"/>
      <c r="HDW825" s="40"/>
      <c r="HDX825" s="40"/>
      <c r="HDY825" s="40"/>
      <c r="HDZ825" s="40"/>
      <c r="HEA825" s="40"/>
      <c r="HEB825" s="40"/>
      <c r="HEC825" s="40"/>
      <c r="HED825" s="40"/>
      <c r="HEE825" s="40"/>
      <c r="HEF825" s="40"/>
      <c r="HEG825" s="40"/>
      <c r="HEH825" s="40"/>
      <c r="HEI825" s="40"/>
      <c r="HEJ825" s="40"/>
      <c r="HEK825" s="40"/>
      <c r="HEL825" s="40"/>
      <c r="HEM825" s="40"/>
      <c r="HEN825" s="40"/>
      <c r="HEO825" s="40"/>
      <c r="HEP825" s="40"/>
      <c r="HEQ825" s="40"/>
      <c r="HER825" s="40"/>
      <c r="HES825" s="40"/>
      <c r="HET825" s="40"/>
      <c r="HEU825" s="40"/>
      <c r="HEV825" s="40"/>
      <c r="HEW825" s="40"/>
      <c r="HEX825" s="40"/>
      <c r="HEY825" s="40"/>
      <c r="HEZ825" s="40"/>
      <c r="HFA825" s="40"/>
      <c r="HFB825" s="40"/>
      <c r="HFC825" s="40"/>
      <c r="HFD825" s="40"/>
      <c r="HFE825" s="40"/>
      <c r="HFF825" s="40"/>
      <c r="HFG825" s="40"/>
      <c r="HFH825" s="40"/>
      <c r="HFI825" s="40"/>
      <c r="HFJ825" s="40"/>
      <c r="HFK825" s="40"/>
      <c r="HFL825" s="40"/>
      <c r="HFM825" s="40"/>
      <c r="HFN825" s="40"/>
      <c r="HFO825" s="40"/>
      <c r="HFP825" s="40"/>
      <c r="HFQ825" s="40"/>
      <c r="HFR825" s="40"/>
      <c r="HFS825" s="40"/>
      <c r="HFT825" s="40"/>
      <c r="HFU825" s="40"/>
      <c r="HFV825" s="40"/>
      <c r="HFW825" s="40"/>
      <c r="HFX825" s="40"/>
      <c r="HFY825" s="40"/>
      <c r="HFZ825" s="40"/>
      <c r="HGA825" s="40"/>
      <c r="HGB825" s="40"/>
      <c r="HGC825" s="40"/>
      <c r="HGD825" s="40"/>
      <c r="HGE825" s="40"/>
      <c r="HGF825" s="40"/>
      <c r="HGG825" s="40"/>
      <c r="HGH825" s="40"/>
      <c r="HGI825" s="40"/>
      <c r="HGJ825" s="40"/>
      <c r="HGK825" s="40"/>
      <c r="HGL825" s="40"/>
      <c r="HGM825" s="40"/>
      <c r="HGN825" s="40"/>
      <c r="HGO825" s="40"/>
      <c r="HGP825" s="40"/>
      <c r="HGQ825" s="40"/>
      <c r="HGR825" s="40"/>
      <c r="HGS825" s="40"/>
      <c r="HGT825" s="40"/>
      <c r="HGU825" s="40"/>
      <c r="HGV825" s="40"/>
      <c r="HGW825" s="40"/>
      <c r="HGX825" s="40"/>
      <c r="HGY825" s="40"/>
      <c r="HGZ825" s="40"/>
      <c r="HHA825" s="40"/>
      <c r="HHB825" s="40"/>
      <c r="HHC825" s="40"/>
      <c r="HHD825" s="40"/>
      <c r="HHE825" s="40"/>
      <c r="HHF825" s="40"/>
      <c r="HHG825" s="40"/>
      <c r="HHH825" s="40"/>
      <c r="HHI825" s="40"/>
      <c r="HHJ825" s="40"/>
      <c r="HHK825" s="40"/>
      <c r="HHL825" s="40"/>
      <c r="HHM825" s="40"/>
      <c r="HHN825" s="40"/>
      <c r="HHO825" s="40"/>
      <c r="HHP825" s="40"/>
      <c r="HHQ825" s="40"/>
      <c r="HHR825" s="40"/>
      <c r="HHS825" s="40"/>
      <c r="HHT825" s="40"/>
      <c r="HHU825" s="40"/>
      <c r="HHV825" s="40"/>
      <c r="HHW825" s="40"/>
      <c r="HHX825" s="40"/>
      <c r="HHY825" s="40"/>
      <c r="HHZ825" s="40"/>
      <c r="HIA825" s="40"/>
      <c r="HIB825" s="40"/>
      <c r="HIC825" s="40"/>
      <c r="HID825" s="40"/>
      <c r="HIE825" s="40"/>
      <c r="HIF825" s="40"/>
      <c r="HIG825" s="40"/>
      <c r="HIH825" s="40"/>
      <c r="HII825" s="40"/>
      <c r="HIJ825" s="40"/>
      <c r="HIK825" s="40"/>
      <c r="HIL825" s="40"/>
      <c r="HIM825" s="40"/>
      <c r="HIN825" s="40"/>
      <c r="HIO825" s="40"/>
      <c r="HIP825" s="40"/>
      <c r="HIQ825" s="40"/>
      <c r="HIR825" s="40"/>
      <c r="HIS825" s="40"/>
      <c r="HIT825" s="40"/>
      <c r="HIU825" s="40"/>
      <c r="HIV825" s="40"/>
      <c r="HIW825" s="40"/>
      <c r="HIX825" s="40"/>
      <c r="HIY825" s="40"/>
      <c r="HIZ825" s="40"/>
      <c r="HJA825" s="40"/>
      <c r="HJB825" s="40"/>
      <c r="HJC825" s="40"/>
      <c r="HJD825" s="40"/>
      <c r="HJE825" s="40"/>
      <c r="HJF825" s="40"/>
      <c r="HJG825" s="40"/>
      <c r="HJH825" s="40"/>
      <c r="HJI825" s="40"/>
      <c r="HJJ825" s="40"/>
      <c r="HJK825" s="40"/>
      <c r="HJL825" s="40"/>
      <c r="HJM825" s="40"/>
      <c r="HJN825" s="40"/>
      <c r="HJO825" s="40"/>
      <c r="HJP825" s="40"/>
      <c r="HJQ825" s="40"/>
      <c r="HJR825" s="40"/>
      <c r="HJS825" s="40"/>
      <c r="HJT825" s="40"/>
      <c r="HJU825" s="40"/>
      <c r="HJV825" s="40"/>
      <c r="HJW825" s="40"/>
      <c r="HJX825" s="40"/>
      <c r="HJY825" s="40"/>
      <c r="HJZ825" s="40"/>
      <c r="HKA825" s="40"/>
      <c r="HKB825" s="40"/>
      <c r="HKC825" s="40"/>
      <c r="HKD825" s="40"/>
      <c r="HKE825" s="40"/>
      <c r="HKF825" s="40"/>
      <c r="HKG825" s="40"/>
      <c r="HKH825" s="40"/>
      <c r="HKI825" s="40"/>
      <c r="HKJ825" s="40"/>
      <c r="HKK825" s="40"/>
      <c r="HKL825" s="40"/>
      <c r="HKM825" s="40"/>
      <c r="HKN825" s="40"/>
      <c r="HKO825" s="40"/>
      <c r="HKP825" s="40"/>
      <c r="HKQ825" s="40"/>
      <c r="HKR825" s="40"/>
      <c r="HKS825" s="40"/>
      <c r="HKT825" s="40"/>
      <c r="HKU825" s="40"/>
      <c r="HKV825" s="40"/>
      <c r="HKW825" s="40"/>
      <c r="HKX825" s="40"/>
      <c r="HKY825" s="40"/>
      <c r="HKZ825" s="40"/>
      <c r="HLA825" s="40"/>
      <c r="HLB825" s="40"/>
      <c r="HLC825" s="40"/>
      <c r="HLD825" s="40"/>
      <c r="HLE825" s="40"/>
      <c r="HLF825" s="40"/>
      <c r="HLG825" s="40"/>
      <c r="HLH825" s="40"/>
      <c r="HLI825" s="40"/>
      <c r="HLJ825" s="40"/>
      <c r="HLK825" s="40"/>
      <c r="HLL825" s="40"/>
      <c r="HLM825" s="40"/>
      <c r="HLN825" s="40"/>
      <c r="HLO825" s="40"/>
      <c r="HLP825" s="40"/>
      <c r="HLQ825" s="40"/>
      <c r="HLR825" s="40"/>
      <c r="HLS825" s="40"/>
      <c r="HLT825" s="40"/>
      <c r="HLU825" s="40"/>
      <c r="HLV825" s="40"/>
      <c r="HLW825" s="40"/>
      <c r="HLX825" s="40"/>
      <c r="HLY825" s="40"/>
      <c r="HLZ825" s="40"/>
      <c r="HMA825" s="40"/>
      <c r="HMB825" s="40"/>
      <c r="HMC825" s="40"/>
      <c r="HMD825" s="40"/>
      <c r="HME825" s="40"/>
      <c r="HMF825" s="40"/>
      <c r="HMG825" s="40"/>
      <c r="HMH825" s="40"/>
      <c r="HMI825" s="40"/>
      <c r="HMJ825" s="40"/>
      <c r="HMK825" s="40"/>
      <c r="HML825" s="40"/>
      <c r="HMM825" s="40"/>
      <c r="HMN825" s="40"/>
      <c r="HMO825" s="40"/>
      <c r="HMP825" s="40"/>
      <c r="HMQ825" s="40"/>
      <c r="HMR825" s="40"/>
      <c r="HMS825" s="40"/>
      <c r="HMT825" s="40"/>
      <c r="HMU825" s="40"/>
      <c r="HMV825" s="40"/>
      <c r="HMW825" s="40"/>
      <c r="HMX825" s="40"/>
      <c r="HMY825" s="40"/>
      <c r="HMZ825" s="40"/>
      <c r="HNA825" s="40"/>
      <c r="HNB825" s="40"/>
      <c r="HNC825" s="40"/>
      <c r="HND825" s="40"/>
      <c r="HNE825" s="40"/>
      <c r="HNF825" s="40"/>
      <c r="HNG825" s="40"/>
      <c r="HNH825" s="40"/>
      <c r="HNI825" s="40"/>
      <c r="HNJ825" s="40"/>
      <c r="HNK825" s="40"/>
      <c r="HNL825" s="40"/>
      <c r="HNM825" s="40"/>
      <c r="HNN825" s="40"/>
      <c r="HNO825" s="40"/>
      <c r="HNP825" s="40"/>
      <c r="HNQ825" s="40"/>
      <c r="HNR825" s="40"/>
      <c r="HNS825" s="40"/>
      <c r="HNT825" s="40"/>
      <c r="HNU825" s="40"/>
      <c r="HNV825" s="40"/>
      <c r="HNW825" s="40"/>
      <c r="HNX825" s="40"/>
      <c r="HNY825" s="40"/>
      <c r="HNZ825" s="40"/>
      <c r="HOA825" s="40"/>
      <c r="HOB825" s="40"/>
      <c r="HOC825" s="40"/>
      <c r="HOD825" s="40"/>
      <c r="HOE825" s="40"/>
      <c r="HOF825" s="40"/>
      <c r="HOG825" s="40"/>
      <c r="HOH825" s="40"/>
      <c r="HOI825" s="40"/>
      <c r="HOJ825" s="40"/>
      <c r="HOK825" s="40"/>
      <c r="HOL825" s="40"/>
      <c r="HOM825" s="40"/>
      <c r="HON825" s="40"/>
      <c r="HOO825" s="40"/>
      <c r="HOP825" s="40"/>
      <c r="HOQ825" s="40"/>
      <c r="HOR825" s="40"/>
      <c r="HOS825" s="40"/>
      <c r="HOT825" s="40"/>
      <c r="HOU825" s="40"/>
      <c r="HOV825" s="40"/>
      <c r="HOW825" s="40"/>
      <c r="HOX825" s="40"/>
      <c r="HOY825" s="40"/>
      <c r="HOZ825" s="40"/>
      <c r="HPA825" s="40"/>
      <c r="HPB825" s="40"/>
      <c r="HPC825" s="40"/>
      <c r="HPD825" s="40"/>
      <c r="HPE825" s="40"/>
      <c r="HPF825" s="40"/>
      <c r="HPG825" s="40"/>
      <c r="HPH825" s="40"/>
      <c r="HPI825" s="40"/>
      <c r="HPJ825" s="40"/>
      <c r="HPK825" s="40"/>
      <c r="HPL825" s="40"/>
      <c r="HPM825" s="40"/>
      <c r="HPN825" s="40"/>
      <c r="HPO825" s="40"/>
      <c r="HPP825" s="40"/>
      <c r="HPQ825" s="40"/>
      <c r="HPR825" s="40"/>
      <c r="HPS825" s="40"/>
      <c r="HPT825" s="40"/>
      <c r="HPU825" s="40"/>
      <c r="HPV825" s="40"/>
      <c r="HPW825" s="40"/>
      <c r="HPX825" s="40"/>
      <c r="HPY825" s="40"/>
      <c r="HPZ825" s="40"/>
      <c r="HQA825" s="40"/>
      <c r="HQB825" s="40"/>
      <c r="HQC825" s="40"/>
      <c r="HQD825" s="40"/>
      <c r="HQE825" s="40"/>
      <c r="HQF825" s="40"/>
      <c r="HQG825" s="40"/>
      <c r="HQH825" s="40"/>
      <c r="HQI825" s="40"/>
      <c r="HQJ825" s="40"/>
      <c r="HQK825" s="40"/>
      <c r="HQL825" s="40"/>
      <c r="HQM825" s="40"/>
      <c r="HQN825" s="40"/>
      <c r="HQO825" s="40"/>
      <c r="HQP825" s="40"/>
      <c r="HQQ825" s="40"/>
      <c r="HQR825" s="40"/>
      <c r="HQS825" s="40"/>
      <c r="HQT825" s="40"/>
      <c r="HQU825" s="40"/>
      <c r="HQV825" s="40"/>
      <c r="HQW825" s="40"/>
      <c r="HQX825" s="40"/>
      <c r="HQY825" s="40"/>
      <c r="HQZ825" s="40"/>
      <c r="HRA825" s="40"/>
      <c r="HRB825" s="40"/>
      <c r="HRC825" s="40"/>
      <c r="HRD825" s="40"/>
      <c r="HRE825" s="40"/>
      <c r="HRF825" s="40"/>
      <c r="HRG825" s="40"/>
      <c r="HRH825" s="40"/>
      <c r="HRI825" s="40"/>
      <c r="HRJ825" s="40"/>
      <c r="HRK825" s="40"/>
      <c r="HRL825" s="40"/>
      <c r="HRM825" s="40"/>
      <c r="HRN825" s="40"/>
      <c r="HRO825" s="40"/>
      <c r="HRP825" s="40"/>
      <c r="HRQ825" s="40"/>
      <c r="HRR825" s="40"/>
      <c r="HRS825" s="40"/>
      <c r="HRT825" s="40"/>
      <c r="HRU825" s="40"/>
      <c r="HRV825" s="40"/>
      <c r="HRW825" s="40"/>
      <c r="HRX825" s="40"/>
      <c r="HRY825" s="40"/>
      <c r="HRZ825" s="40"/>
      <c r="HSA825" s="40"/>
      <c r="HSB825" s="40"/>
      <c r="HSC825" s="40"/>
      <c r="HSD825" s="40"/>
      <c r="HSE825" s="40"/>
      <c r="HSF825" s="40"/>
      <c r="HSG825" s="40"/>
      <c r="HSH825" s="40"/>
      <c r="HSI825" s="40"/>
      <c r="HSJ825" s="40"/>
      <c r="HSK825" s="40"/>
      <c r="HSL825" s="40"/>
      <c r="HSM825" s="40"/>
      <c r="HSN825" s="40"/>
      <c r="HSO825" s="40"/>
      <c r="HSP825" s="40"/>
      <c r="HSQ825" s="40"/>
      <c r="HSR825" s="40"/>
      <c r="HSS825" s="40"/>
      <c r="HST825" s="40"/>
      <c r="HSU825" s="40"/>
      <c r="HSV825" s="40"/>
      <c r="HSW825" s="40"/>
      <c r="HSX825" s="40"/>
      <c r="HSY825" s="40"/>
      <c r="HSZ825" s="40"/>
      <c r="HTA825" s="40"/>
      <c r="HTB825" s="40"/>
      <c r="HTC825" s="40"/>
      <c r="HTD825" s="40"/>
      <c r="HTE825" s="40"/>
      <c r="HTF825" s="40"/>
      <c r="HTG825" s="40"/>
      <c r="HTH825" s="40"/>
      <c r="HTI825" s="40"/>
      <c r="HTJ825" s="40"/>
      <c r="HTK825" s="40"/>
      <c r="HTL825" s="40"/>
      <c r="HTM825" s="40"/>
      <c r="HTN825" s="40"/>
      <c r="HTO825" s="40"/>
      <c r="HTP825" s="40"/>
      <c r="HTQ825" s="40"/>
      <c r="HTR825" s="40"/>
      <c r="HTS825" s="40"/>
      <c r="HTT825" s="40"/>
      <c r="HTU825" s="40"/>
      <c r="HTV825" s="40"/>
      <c r="HTW825" s="40"/>
      <c r="HTX825" s="40"/>
      <c r="HTY825" s="40"/>
      <c r="HTZ825" s="40"/>
      <c r="HUA825" s="40"/>
      <c r="HUB825" s="40"/>
      <c r="HUC825" s="40"/>
      <c r="HUD825" s="40"/>
      <c r="HUE825" s="40"/>
      <c r="HUF825" s="40"/>
      <c r="HUG825" s="40"/>
      <c r="HUH825" s="40"/>
      <c r="HUI825" s="40"/>
      <c r="HUJ825" s="40"/>
      <c r="HUK825" s="40"/>
      <c r="HUL825" s="40"/>
      <c r="HUM825" s="40"/>
      <c r="HUN825" s="40"/>
      <c r="HUO825" s="40"/>
      <c r="HUP825" s="40"/>
      <c r="HUQ825" s="40"/>
      <c r="HUR825" s="40"/>
      <c r="HUS825" s="40"/>
      <c r="HUT825" s="40"/>
      <c r="HUU825" s="40"/>
      <c r="HUV825" s="40"/>
      <c r="HUW825" s="40"/>
      <c r="HUX825" s="40"/>
      <c r="HUY825" s="40"/>
      <c r="HUZ825" s="40"/>
      <c r="HVA825" s="40"/>
      <c r="HVB825" s="40"/>
      <c r="HVC825" s="40"/>
      <c r="HVD825" s="40"/>
      <c r="HVE825" s="40"/>
      <c r="HVF825" s="40"/>
      <c r="HVG825" s="40"/>
      <c r="HVH825" s="40"/>
      <c r="HVI825" s="40"/>
      <c r="HVJ825" s="40"/>
      <c r="HVK825" s="40"/>
      <c r="HVL825" s="40"/>
      <c r="HVM825" s="40"/>
      <c r="HVN825" s="40"/>
      <c r="HVO825" s="40"/>
      <c r="HVP825" s="40"/>
      <c r="HVQ825" s="40"/>
      <c r="HVR825" s="40"/>
      <c r="HVS825" s="40"/>
      <c r="HVT825" s="40"/>
      <c r="HVU825" s="40"/>
      <c r="HVV825" s="40"/>
      <c r="HVW825" s="40"/>
      <c r="HVX825" s="40"/>
      <c r="HVY825" s="40"/>
      <c r="HVZ825" s="40"/>
      <c r="HWA825" s="40"/>
      <c r="HWB825" s="40"/>
      <c r="HWC825" s="40"/>
      <c r="HWD825" s="40"/>
      <c r="HWE825" s="40"/>
      <c r="HWF825" s="40"/>
      <c r="HWG825" s="40"/>
      <c r="HWH825" s="40"/>
      <c r="HWI825" s="40"/>
      <c r="HWJ825" s="40"/>
      <c r="HWK825" s="40"/>
      <c r="HWL825" s="40"/>
      <c r="HWM825" s="40"/>
      <c r="HWN825" s="40"/>
      <c r="HWO825" s="40"/>
      <c r="HWP825" s="40"/>
      <c r="HWQ825" s="40"/>
      <c r="HWR825" s="40"/>
      <c r="HWS825" s="40"/>
      <c r="HWT825" s="40"/>
      <c r="HWU825" s="40"/>
      <c r="HWV825" s="40"/>
      <c r="HWW825" s="40"/>
      <c r="HWX825" s="40"/>
      <c r="HWY825" s="40"/>
      <c r="HWZ825" s="40"/>
      <c r="HXA825" s="40"/>
      <c r="HXB825" s="40"/>
      <c r="HXC825" s="40"/>
      <c r="HXD825" s="40"/>
      <c r="HXE825" s="40"/>
      <c r="HXF825" s="40"/>
      <c r="HXG825" s="40"/>
      <c r="HXH825" s="40"/>
      <c r="HXI825" s="40"/>
      <c r="HXJ825" s="40"/>
      <c r="HXK825" s="40"/>
      <c r="HXL825" s="40"/>
      <c r="HXM825" s="40"/>
      <c r="HXN825" s="40"/>
      <c r="HXO825" s="40"/>
      <c r="HXP825" s="40"/>
      <c r="HXQ825" s="40"/>
      <c r="HXR825" s="40"/>
      <c r="HXS825" s="40"/>
      <c r="HXT825" s="40"/>
      <c r="HXU825" s="40"/>
      <c r="HXV825" s="40"/>
      <c r="HXW825" s="40"/>
      <c r="HXX825" s="40"/>
      <c r="HXY825" s="40"/>
      <c r="HXZ825" s="40"/>
      <c r="HYA825" s="40"/>
      <c r="HYB825" s="40"/>
      <c r="HYC825" s="40"/>
      <c r="HYD825" s="40"/>
      <c r="HYE825" s="40"/>
      <c r="HYF825" s="40"/>
      <c r="HYG825" s="40"/>
      <c r="HYH825" s="40"/>
      <c r="HYI825" s="40"/>
      <c r="HYJ825" s="40"/>
      <c r="HYK825" s="40"/>
      <c r="HYL825" s="40"/>
      <c r="HYM825" s="40"/>
      <c r="HYN825" s="40"/>
      <c r="HYO825" s="40"/>
      <c r="HYP825" s="40"/>
      <c r="HYQ825" s="40"/>
      <c r="HYR825" s="40"/>
      <c r="HYS825" s="40"/>
      <c r="HYT825" s="40"/>
      <c r="HYU825" s="40"/>
      <c r="HYV825" s="40"/>
      <c r="HYW825" s="40"/>
      <c r="HYX825" s="40"/>
      <c r="HYY825" s="40"/>
      <c r="HYZ825" s="40"/>
      <c r="HZA825" s="40"/>
      <c r="HZB825" s="40"/>
      <c r="HZC825" s="40"/>
      <c r="HZD825" s="40"/>
      <c r="HZE825" s="40"/>
      <c r="HZF825" s="40"/>
      <c r="HZG825" s="40"/>
      <c r="HZH825" s="40"/>
      <c r="HZI825" s="40"/>
      <c r="HZJ825" s="40"/>
      <c r="HZK825" s="40"/>
      <c r="HZL825" s="40"/>
      <c r="HZM825" s="40"/>
      <c r="HZN825" s="40"/>
      <c r="HZO825" s="40"/>
      <c r="HZP825" s="40"/>
      <c r="HZQ825" s="40"/>
      <c r="HZR825" s="40"/>
      <c r="HZS825" s="40"/>
      <c r="HZT825" s="40"/>
      <c r="HZU825" s="40"/>
      <c r="HZV825" s="40"/>
      <c r="HZW825" s="40"/>
      <c r="HZX825" s="40"/>
      <c r="HZY825" s="40"/>
      <c r="HZZ825" s="40"/>
      <c r="IAA825" s="40"/>
      <c r="IAB825" s="40"/>
      <c r="IAC825" s="40"/>
      <c r="IAD825" s="40"/>
      <c r="IAE825" s="40"/>
      <c r="IAF825" s="40"/>
      <c r="IAG825" s="40"/>
      <c r="IAH825" s="40"/>
      <c r="IAI825" s="40"/>
      <c r="IAJ825" s="40"/>
      <c r="IAK825" s="40"/>
      <c r="IAL825" s="40"/>
      <c r="IAM825" s="40"/>
      <c r="IAN825" s="40"/>
      <c r="IAO825" s="40"/>
      <c r="IAP825" s="40"/>
      <c r="IAQ825" s="40"/>
      <c r="IAR825" s="40"/>
      <c r="IAS825" s="40"/>
      <c r="IAT825" s="40"/>
      <c r="IAU825" s="40"/>
      <c r="IAV825" s="40"/>
      <c r="IAW825" s="40"/>
      <c r="IAX825" s="40"/>
      <c r="IAY825" s="40"/>
      <c r="IAZ825" s="40"/>
      <c r="IBA825" s="40"/>
      <c r="IBB825" s="40"/>
      <c r="IBC825" s="40"/>
      <c r="IBD825" s="40"/>
      <c r="IBE825" s="40"/>
      <c r="IBF825" s="40"/>
      <c r="IBG825" s="40"/>
      <c r="IBH825" s="40"/>
      <c r="IBI825" s="40"/>
      <c r="IBJ825" s="40"/>
      <c r="IBK825" s="40"/>
      <c r="IBL825" s="40"/>
      <c r="IBM825" s="40"/>
      <c r="IBN825" s="40"/>
      <c r="IBO825" s="40"/>
      <c r="IBP825" s="40"/>
      <c r="IBQ825" s="40"/>
      <c r="IBR825" s="40"/>
      <c r="IBS825" s="40"/>
      <c r="IBT825" s="40"/>
      <c r="IBU825" s="40"/>
      <c r="IBV825" s="40"/>
      <c r="IBW825" s="40"/>
      <c r="IBX825" s="40"/>
      <c r="IBY825" s="40"/>
      <c r="IBZ825" s="40"/>
      <c r="ICA825" s="40"/>
      <c r="ICB825" s="40"/>
      <c r="ICC825" s="40"/>
      <c r="ICD825" s="40"/>
      <c r="ICE825" s="40"/>
      <c r="ICF825" s="40"/>
      <c r="ICG825" s="40"/>
      <c r="ICH825" s="40"/>
      <c r="ICI825" s="40"/>
      <c r="ICJ825" s="40"/>
      <c r="ICK825" s="40"/>
      <c r="ICL825" s="40"/>
      <c r="ICM825" s="40"/>
      <c r="ICN825" s="40"/>
      <c r="ICO825" s="40"/>
      <c r="ICP825" s="40"/>
      <c r="ICQ825" s="40"/>
      <c r="ICR825" s="40"/>
      <c r="ICS825" s="40"/>
      <c r="ICT825" s="40"/>
      <c r="ICU825" s="40"/>
      <c r="ICV825" s="40"/>
      <c r="ICW825" s="40"/>
      <c r="ICX825" s="40"/>
      <c r="ICY825" s="40"/>
      <c r="ICZ825" s="40"/>
      <c r="IDA825" s="40"/>
      <c r="IDB825" s="40"/>
      <c r="IDC825" s="40"/>
      <c r="IDD825" s="40"/>
      <c r="IDE825" s="40"/>
      <c r="IDF825" s="40"/>
      <c r="IDG825" s="40"/>
      <c r="IDH825" s="40"/>
      <c r="IDI825" s="40"/>
      <c r="IDJ825" s="40"/>
      <c r="IDK825" s="40"/>
      <c r="IDL825" s="40"/>
      <c r="IDM825" s="40"/>
      <c r="IDN825" s="40"/>
      <c r="IDO825" s="40"/>
      <c r="IDP825" s="40"/>
      <c r="IDQ825" s="40"/>
      <c r="IDR825" s="40"/>
      <c r="IDS825" s="40"/>
      <c r="IDT825" s="40"/>
      <c r="IDU825" s="40"/>
      <c r="IDV825" s="40"/>
      <c r="IDW825" s="40"/>
      <c r="IDX825" s="40"/>
      <c r="IDY825" s="40"/>
      <c r="IDZ825" s="40"/>
      <c r="IEA825" s="40"/>
      <c r="IEB825" s="40"/>
      <c r="IEC825" s="40"/>
      <c r="IED825" s="40"/>
      <c r="IEE825" s="40"/>
      <c r="IEF825" s="40"/>
      <c r="IEG825" s="40"/>
      <c r="IEH825" s="40"/>
      <c r="IEI825" s="40"/>
      <c r="IEJ825" s="40"/>
      <c r="IEK825" s="40"/>
      <c r="IEL825" s="40"/>
      <c r="IEM825" s="40"/>
      <c r="IEN825" s="40"/>
      <c r="IEO825" s="40"/>
      <c r="IEP825" s="40"/>
      <c r="IEQ825" s="40"/>
      <c r="IER825" s="40"/>
      <c r="IES825" s="40"/>
      <c r="IET825" s="40"/>
      <c r="IEU825" s="40"/>
      <c r="IEV825" s="40"/>
      <c r="IEW825" s="40"/>
      <c r="IEX825" s="40"/>
      <c r="IEY825" s="40"/>
      <c r="IEZ825" s="40"/>
      <c r="IFA825" s="40"/>
      <c r="IFB825" s="40"/>
      <c r="IFC825" s="40"/>
      <c r="IFD825" s="40"/>
      <c r="IFE825" s="40"/>
      <c r="IFF825" s="40"/>
      <c r="IFG825" s="40"/>
      <c r="IFH825" s="40"/>
      <c r="IFI825" s="40"/>
      <c r="IFJ825" s="40"/>
      <c r="IFK825" s="40"/>
      <c r="IFL825" s="40"/>
      <c r="IFM825" s="40"/>
      <c r="IFN825" s="40"/>
      <c r="IFO825" s="40"/>
      <c r="IFP825" s="40"/>
      <c r="IFQ825" s="40"/>
      <c r="IFR825" s="40"/>
      <c r="IFS825" s="40"/>
      <c r="IFT825" s="40"/>
      <c r="IFU825" s="40"/>
      <c r="IFV825" s="40"/>
      <c r="IFW825" s="40"/>
      <c r="IFX825" s="40"/>
      <c r="IFY825" s="40"/>
      <c r="IFZ825" s="40"/>
      <c r="IGA825" s="40"/>
      <c r="IGB825" s="40"/>
      <c r="IGC825" s="40"/>
      <c r="IGD825" s="40"/>
      <c r="IGE825" s="40"/>
      <c r="IGF825" s="40"/>
      <c r="IGG825" s="40"/>
      <c r="IGH825" s="40"/>
      <c r="IGI825" s="40"/>
      <c r="IGJ825" s="40"/>
      <c r="IGK825" s="40"/>
      <c r="IGL825" s="40"/>
      <c r="IGM825" s="40"/>
      <c r="IGN825" s="40"/>
      <c r="IGO825" s="40"/>
      <c r="IGP825" s="40"/>
      <c r="IGQ825" s="40"/>
      <c r="IGR825" s="40"/>
      <c r="IGS825" s="40"/>
      <c r="IGT825" s="40"/>
      <c r="IGU825" s="40"/>
      <c r="IGV825" s="40"/>
      <c r="IGW825" s="40"/>
      <c r="IGX825" s="40"/>
      <c r="IGY825" s="40"/>
      <c r="IGZ825" s="40"/>
      <c r="IHA825" s="40"/>
      <c r="IHB825" s="40"/>
      <c r="IHC825" s="40"/>
      <c r="IHD825" s="40"/>
      <c r="IHE825" s="40"/>
      <c r="IHF825" s="40"/>
      <c r="IHG825" s="40"/>
      <c r="IHH825" s="40"/>
      <c r="IHI825" s="40"/>
      <c r="IHJ825" s="40"/>
      <c r="IHK825" s="40"/>
      <c r="IHL825" s="40"/>
      <c r="IHM825" s="40"/>
      <c r="IHN825" s="40"/>
      <c r="IHO825" s="40"/>
      <c r="IHP825" s="40"/>
      <c r="IHQ825" s="40"/>
      <c r="IHR825" s="40"/>
      <c r="IHS825" s="40"/>
      <c r="IHT825" s="40"/>
      <c r="IHU825" s="40"/>
      <c r="IHV825" s="40"/>
      <c r="IHW825" s="40"/>
      <c r="IHX825" s="40"/>
      <c r="IHY825" s="40"/>
      <c r="IHZ825" s="40"/>
      <c r="IIA825" s="40"/>
      <c r="IIB825" s="40"/>
      <c r="IIC825" s="40"/>
      <c r="IID825" s="40"/>
      <c r="IIE825" s="40"/>
      <c r="IIF825" s="40"/>
      <c r="IIG825" s="40"/>
      <c r="IIH825" s="40"/>
      <c r="III825" s="40"/>
      <c r="IIJ825" s="40"/>
      <c r="IIK825" s="40"/>
      <c r="IIL825" s="40"/>
      <c r="IIM825" s="40"/>
      <c r="IIN825" s="40"/>
      <c r="IIO825" s="40"/>
      <c r="IIP825" s="40"/>
      <c r="IIQ825" s="40"/>
      <c r="IIR825" s="40"/>
      <c r="IIS825" s="40"/>
      <c r="IIT825" s="40"/>
      <c r="IIU825" s="40"/>
      <c r="IIV825" s="40"/>
      <c r="IIW825" s="40"/>
      <c r="IIX825" s="40"/>
      <c r="IIY825" s="40"/>
      <c r="IIZ825" s="40"/>
      <c r="IJA825" s="40"/>
      <c r="IJB825" s="40"/>
      <c r="IJC825" s="40"/>
      <c r="IJD825" s="40"/>
      <c r="IJE825" s="40"/>
      <c r="IJF825" s="40"/>
      <c r="IJG825" s="40"/>
      <c r="IJH825" s="40"/>
      <c r="IJI825" s="40"/>
      <c r="IJJ825" s="40"/>
      <c r="IJK825" s="40"/>
      <c r="IJL825" s="40"/>
      <c r="IJM825" s="40"/>
      <c r="IJN825" s="40"/>
      <c r="IJO825" s="40"/>
      <c r="IJP825" s="40"/>
      <c r="IJQ825" s="40"/>
      <c r="IJR825" s="40"/>
      <c r="IJS825" s="40"/>
      <c r="IJT825" s="40"/>
      <c r="IJU825" s="40"/>
      <c r="IJV825" s="40"/>
      <c r="IJW825" s="40"/>
      <c r="IJX825" s="40"/>
      <c r="IJY825" s="40"/>
      <c r="IJZ825" s="40"/>
      <c r="IKA825" s="40"/>
      <c r="IKB825" s="40"/>
      <c r="IKC825" s="40"/>
      <c r="IKD825" s="40"/>
      <c r="IKE825" s="40"/>
      <c r="IKF825" s="40"/>
      <c r="IKG825" s="40"/>
      <c r="IKH825" s="40"/>
      <c r="IKI825" s="40"/>
      <c r="IKJ825" s="40"/>
      <c r="IKK825" s="40"/>
      <c r="IKL825" s="40"/>
      <c r="IKM825" s="40"/>
      <c r="IKN825" s="40"/>
      <c r="IKO825" s="40"/>
      <c r="IKP825" s="40"/>
      <c r="IKQ825" s="40"/>
      <c r="IKR825" s="40"/>
      <c r="IKS825" s="40"/>
      <c r="IKT825" s="40"/>
      <c r="IKU825" s="40"/>
      <c r="IKV825" s="40"/>
      <c r="IKW825" s="40"/>
      <c r="IKX825" s="40"/>
      <c r="IKY825" s="40"/>
      <c r="IKZ825" s="40"/>
      <c r="ILA825" s="40"/>
      <c r="ILB825" s="40"/>
      <c r="ILC825" s="40"/>
      <c r="ILD825" s="40"/>
      <c r="ILE825" s="40"/>
      <c r="ILF825" s="40"/>
      <c r="ILG825" s="40"/>
      <c r="ILH825" s="40"/>
      <c r="ILI825" s="40"/>
      <c r="ILJ825" s="40"/>
      <c r="ILK825" s="40"/>
      <c r="ILL825" s="40"/>
      <c r="ILM825" s="40"/>
      <c r="ILN825" s="40"/>
      <c r="ILO825" s="40"/>
      <c r="ILP825" s="40"/>
      <c r="ILQ825" s="40"/>
      <c r="ILR825" s="40"/>
      <c r="ILS825" s="40"/>
      <c r="ILT825" s="40"/>
      <c r="ILU825" s="40"/>
      <c r="ILV825" s="40"/>
      <c r="ILW825" s="40"/>
      <c r="ILX825" s="40"/>
      <c r="ILY825" s="40"/>
      <c r="ILZ825" s="40"/>
      <c r="IMA825" s="40"/>
      <c r="IMB825" s="40"/>
      <c r="IMC825" s="40"/>
      <c r="IMD825" s="40"/>
      <c r="IME825" s="40"/>
      <c r="IMF825" s="40"/>
      <c r="IMG825" s="40"/>
      <c r="IMH825" s="40"/>
      <c r="IMI825" s="40"/>
      <c r="IMJ825" s="40"/>
      <c r="IMK825" s="40"/>
      <c r="IML825" s="40"/>
      <c r="IMM825" s="40"/>
      <c r="IMN825" s="40"/>
      <c r="IMO825" s="40"/>
      <c r="IMP825" s="40"/>
      <c r="IMQ825" s="40"/>
      <c r="IMR825" s="40"/>
      <c r="IMS825" s="40"/>
      <c r="IMT825" s="40"/>
      <c r="IMU825" s="40"/>
      <c r="IMV825" s="40"/>
      <c r="IMW825" s="40"/>
      <c r="IMX825" s="40"/>
      <c r="IMY825" s="40"/>
      <c r="IMZ825" s="40"/>
      <c r="INA825" s="40"/>
      <c r="INB825" s="40"/>
      <c r="INC825" s="40"/>
      <c r="IND825" s="40"/>
      <c r="INE825" s="40"/>
      <c r="INF825" s="40"/>
      <c r="ING825" s="40"/>
      <c r="INH825" s="40"/>
      <c r="INI825" s="40"/>
      <c r="INJ825" s="40"/>
      <c r="INK825" s="40"/>
      <c r="INL825" s="40"/>
      <c r="INM825" s="40"/>
      <c r="INN825" s="40"/>
      <c r="INO825" s="40"/>
      <c r="INP825" s="40"/>
      <c r="INQ825" s="40"/>
      <c r="INR825" s="40"/>
      <c r="INS825" s="40"/>
      <c r="INT825" s="40"/>
      <c r="INU825" s="40"/>
      <c r="INV825" s="40"/>
      <c r="INW825" s="40"/>
      <c r="INX825" s="40"/>
      <c r="INY825" s="40"/>
      <c r="INZ825" s="40"/>
      <c r="IOA825" s="40"/>
      <c r="IOB825" s="40"/>
      <c r="IOC825" s="40"/>
      <c r="IOD825" s="40"/>
      <c r="IOE825" s="40"/>
      <c r="IOF825" s="40"/>
      <c r="IOG825" s="40"/>
      <c r="IOH825" s="40"/>
      <c r="IOI825" s="40"/>
      <c r="IOJ825" s="40"/>
      <c r="IOK825" s="40"/>
      <c r="IOL825" s="40"/>
      <c r="IOM825" s="40"/>
      <c r="ION825" s="40"/>
      <c r="IOO825" s="40"/>
      <c r="IOP825" s="40"/>
      <c r="IOQ825" s="40"/>
      <c r="IOR825" s="40"/>
      <c r="IOS825" s="40"/>
      <c r="IOT825" s="40"/>
      <c r="IOU825" s="40"/>
      <c r="IOV825" s="40"/>
      <c r="IOW825" s="40"/>
      <c r="IOX825" s="40"/>
      <c r="IOY825" s="40"/>
      <c r="IOZ825" s="40"/>
      <c r="IPA825" s="40"/>
      <c r="IPB825" s="40"/>
      <c r="IPC825" s="40"/>
      <c r="IPD825" s="40"/>
      <c r="IPE825" s="40"/>
      <c r="IPF825" s="40"/>
      <c r="IPG825" s="40"/>
      <c r="IPH825" s="40"/>
      <c r="IPI825" s="40"/>
      <c r="IPJ825" s="40"/>
      <c r="IPK825" s="40"/>
      <c r="IPL825" s="40"/>
      <c r="IPM825" s="40"/>
      <c r="IPN825" s="40"/>
      <c r="IPO825" s="40"/>
      <c r="IPP825" s="40"/>
      <c r="IPQ825" s="40"/>
      <c r="IPR825" s="40"/>
      <c r="IPS825" s="40"/>
      <c r="IPT825" s="40"/>
      <c r="IPU825" s="40"/>
      <c r="IPV825" s="40"/>
      <c r="IPW825" s="40"/>
      <c r="IPX825" s="40"/>
      <c r="IPY825" s="40"/>
      <c r="IPZ825" s="40"/>
      <c r="IQA825" s="40"/>
      <c r="IQB825" s="40"/>
      <c r="IQC825" s="40"/>
      <c r="IQD825" s="40"/>
      <c r="IQE825" s="40"/>
      <c r="IQF825" s="40"/>
      <c r="IQG825" s="40"/>
      <c r="IQH825" s="40"/>
      <c r="IQI825" s="40"/>
      <c r="IQJ825" s="40"/>
      <c r="IQK825" s="40"/>
      <c r="IQL825" s="40"/>
      <c r="IQM825" s="40"/>
      <c r="IQN825" s="40"/>
      <c r="IQO825" s="40"/>
      <c r="IQP825" s="40"/>
      <c r="IQQ825" s="40"/>
      <c r="IQR825" s="40"/>
      <c r="IQS825" s="40"/>
      <c r="IQT825" s="40"/>
      <c r="IQU825" s="40"/>
      <c r="IQV825" s="40"/>
      <c r="IQW825" s="40"/>
      <c r="IQX825" s="40"/>
      <c r="IQY825" s="40"/>
      <c r="IQZ825" s="40"/>
      <c r="IRA825" s="40"/>
      <c r="IRB825" s="40"/>
      <c r="IRC825" s="40"/>
      <c r="IRD825" s="40"/>
      <c r="IRE825" s="40"/>
      <c r="IRF825" s="40"/>
      <c r="IRG825" s="40"/>
      <c r="IRH825" s="40"/>
      <c r="IRI825" s="40"/>
      <c r="IRJ825" s="40"/>
      <c r="IRK825" s="40"/>
      <c r="IRL825" s="40"/>
      <c r="IRM825" s="40"/>
      <c r="IRN825" s="40"/>
      <c r="IRO825" s="40"/>
      <c r="IRP825" s="40"/>
      <c r="IRQ825" s="40"/>
      <c r="IRR825" s="40"/>
      <c r="IRS825" s="40"/>
      <c r="IRT825" s="40"/>
      <c r="IRU825" s="40"/>
      <c r="IRV825" s="40"/>
      <c r="IRW825" s="40"/>
      <c r="IRX825" s="40"/>
      <c r="IRY825" s="40"/>
      <c r="IRZ825" s="40"/>
      <c r="ISA825" s="40"/>
      <c r="ISB825" s="40"/>
      <c r="ISC825" s="40"/>
      <c r="ISD825" s="40"/>
      <c r="ISE825" s="40"/>
      <c r="ISF825" s="40"/>
      <c r="ISG825" s="40"/>
      <c r="ISH825" s="40"/>
      <c r="ISI825" s="40"/>
      <c r="ISJ825" s="40"/>
      <c r="ISK825" s="40"/>
      <c r="ISL825" s="40"/>
      <c r="ISM825" s="40"/>
      <c r="ISN825" s="40"/>
      <c r="ISO825" s="40"/>
      <c r="ISP825" s="40"/>
      <c r="ISQ825" s="40"/>
      <c r="ISR825" s="40"/>
      <c r="ISS825" s="40"/>
      <c r="IST825" s="40"/>
      <c r="ISU825" s="40"/>
      <c r="ISV825" s="40"/>
      <c r="ISW825" s="40"/>
      <c r="ISX825" s="40"/>
      <c r="ISY825" s="40"/>
      <c r="ISZ825" s="40"/>
      <c r="ITA825" s="40"/>
      <c r="ITB825" s="40"/>
      <c r="ITC825" s="40"/>
      <c r="ITD825" s="40"/>
      <c r="ITE825" s="40"/>
      <c r="ITF825" s="40"/>
      <c r="ITG825" s="40"/>
      <c r="ITH825" s="40"/>
      <c r="ITI825" s="40"/>
      <c r="ITJ825" s="40"/>
      <c r="ITK825" s="40"/>
      <c r="ITL825" s="40"/>
      <c r="ITM825" s="40"/>
      <c r="ITN825" s="40"/>
      <c r="ITO825" s="40"/>
      <c r="ITP825" s="40"/>
      <c r="ITQ825" s="40"/>
      <c r="ITR825" s="40"/>
      <c r="ITS825" s="40"/>
      <c r="ITT825" s="40"/>
      <c r="ITU825" s="40"/>
      <c r="ITV825" s="40"/>
      <c r="ITW825" s="40"/>
      <c r="ITX825" s="40"/>
      <c r="ITY825" s="40"/>
      <c r="ITZ825" s="40"/>
      <c r="IUA825" s="40"/>
      <c r="IUB825" s="40"/>
      <c r="IUC825" s="40"/>
      <c r="IUD825" s="40"/>
      <c r="IUE825" s="40"/>
      <c r="IUF825" s="40"/>
      <c r="IUG825" s="40"/>
      <c r="IUH825" s="40"/>
      <c r="IUI825" s="40"/>
      <c r="IUJ825" s="40"/>
      <c r="IUK825" s="40"/>
      <c r="IUL825" s="40"/>
      <c r="IUM825" s="40"/>
      <c r="IUN825" s="40"/>
      <c r="IUO825" s="40"/>
      <c r="IUP825" s="40"/>
      <c r="IUQ825" s="40"/>
      <c r="IUR825" s="40"/>
      <c r="IUS825" s="40"/>
      <c r="IUT825" s="40"/>
      <c r="IUU825" s="40"/>
      <c r="IUV825" s="40"/>
      <c r="IUW825" s="40"/>
      <c r="IUX825" s="40"/>
      <c r="IUY825" s="40"/>
      <c r="IUZ825" s="40"/>
      <c r="IVA825" s="40"/>
      <c r="IVB825" s="40"/>
      <c r="IVC825" s="40"/>
      <c r="IVD825" s="40"/>
      <c r="IVE825" s="40"/>
      <c r="IVF825" s="40"/>
      <c r="IVG825" s="40"/>
      <c r="IVH825" s="40"/>
      <c r="IVI825" s="40"/>
      <c r="IVJ825" s="40"/>
      <c r="IVK825" s="40"/>
      <c r="IVL825" s="40"/>
      <c r="IVM825" s="40"/>
      <c r="IVN825" s="40"/>
      <c r="IVO825" s="40"/>
      <c r="IVP825" s="40"/>
      <c r="IVQ825" s="40"/>
      <c r="IVR825" s="40"/>
      <c r="IVS825" s="40"/>
      <c r="IVT825" s="40"/>
      <c r="IVU825" s="40"/>
      <c r="IVV825" s="40"/>
      <c r="IVW825" s="40"/>
      <c r="IVX825" s="40"/>
      <c r="IVY825" s="40"/>
      <c r="IVZ825" s="40"/>
      <c r="IWA825" s="40"/>
      <c r="IWB825" s="40"/>
      <c r="IWC825" s="40"/>
      <c r="IWD825" s="40"/>
      <c r="IWE825" s="40"/>
      <c r="IWF825" s="40"/>
      <c r="IWG825" s="40"/>
      <c r="IWH825" s="40"/>
      <c r="IWI825" s="40"/>
      <c r="IWJ825" s="40"/>
      <c r="IWK825" s="40"/>
      <c r="IWL825" s="40"/>
      <c r="IWM825" s="40"/>
      <c r="IWN825" s="40"/>
      <c r="IWO825" s="40"/>
      <c r="IWP825" s="40"/>
      <c r="IWQ825" s="40"/>
      <c r="IWR825" s="40"/>
      <c r="IWS825" s="40"/>
      <c r="IWT825" s="40"/>
      <c r="IWU825" s="40"/>
      <c r="IWV825" s="40"/>
      <c r="IWW825" s="40"/>
      <c r="IWX825" s="40"/>
      <c r="IWY825" s="40"/>
      <c r="IWZ825" s="40"/>
      <c r="IXA825" s="40"/>
      <c r="IXB825" s="40"/>
      <c r="IXC825" s="40"/>
      <c r="IXD825" s="40"/>
      <c r="IXE825" s="40"/>
      <c r="IXF825" s="40"/>
      <c r="IXG825" s="40"/>
      <c r="IXH825" s="40"/>
      <c r="IXI825" s="40"/>
      <c r="IXJ825" s="40"/>
      <c r="IXK825" s="40"/>
      <c r="IXL825" s="40"/>
      <c r="IXM825" s="40"/>
      <c r="IXN825" s="40"/>
      <c r="IXO825" s="40"/>
      <c r="IXP825" s="40"/>
      <c r="IXQ825" s="40"/>
      <c r="IXR825" s="40"/>
      <c r="IXS825" s="40"/>
      <c r="IXT825" s="40"/>
      <c r="IXU825" s="40"/>
      <c r="IXV825" s="40"/>
      <c r="IXW825" s="40"/>
      <c r="IXX825" s="40"/>
      <c r="IXY825" s="40"/>
      <c r="IXZ825" s="40"/>
      <c r="IYA825" s="40"/>
      <c r="IYB825" s="40"/>
      <c r="IYC825" s="40"/>
      <c r="IYD825" s="40"/>
      <c r="IYE825" s="40"/>
      <c r="IYF825" s="40"/>
      <c r="IYG825" s="40"/>
      <c r="IYH825" s="40"/>
      <c r="IYI825" s="40"/>
      <c r="IYJ825" s="40"/>
      <c r="IYK825" s="40"/>
      <c r="IYL825" s="40"/>
      <c r="IYM825" s="40"/>
      <c r="IYN825" s="40"/>
      <c r="IYO825" s="40"/>
      <c r="IYP825" s="40"/>
      <c r="IYQ825" s="40"/>
      <c r="IYR825" s="40"/>
      <c r="IYS825" s="40"/>
      <c r="IYT825" s="40"/>
      <c r="IYU825" s="40"/>
      <c r="IYV825" s="40"/>
      <c r="IYW825" s="40"/>
      <c r="IYX825" s="40"/>
      <c r="IYY825" s="40"/>
      <c r="IYZ825" s="40"/>
      <c r="IZA825" s="40"/>
      <c r="IZB825" s="40"/>
      <c r="IZC825" s="40"/>
      <c r="IZD825" s="40"/>
      <c r="IZE825" s="40"/>
      <c r="IZF825" s="40"/>
      <c r="IZG825" s="40"/>
      <c r="IZH825" s="40"/>
      <c r="IZI825" s="40"/>
      <c r="IZJ825" s="40"/>
      <c r="IZK825" s="40"/>
      <c r="IZL825" s="40"/>
      <c r="IZM825" s="40"/>
      <c r="IZN825" s="40"/>
      <c r="IZO825" s="40"/>
      <c r="IZP825" s="40"/>
      <c r="IZQ825" s="40"/>
      <c r="IZR825" s="40"/>
      <c r="IZS825" s="40"/>
      <c r="IZT825" s="40"/>
      <c r="IZU825" s="40"/>
      <c r="IZV825" s="40"/>
      <c r="IZW825" s="40"/>
      <c r="IZX825" s="40"/>
      <c r="IZY825" s="40"/>
      <c r="IZZ825" s="40"/>
      <c r="JAA825" s="40"/>
      <c r="JAB825" s="40"/>
      <c r="JAC825" s="40"/>
      <c r="JAD825" s="40"/>
      <c r="JAE825" s="40"/>
      <c r="JAF825" s="40"/>
      <c r="JAG825" s="40"/>
      <c r="JAH825" s="40"/>
      <c r="JAI825" s="40"/>
      <c r="JAJ825" s="40"/>
      <c r="JAK825" s="40"/>
      <c r="JAL825" s="40"/>
      <c r="JAM825" s="40"/>
      <c r="JAN825" s="40"/>
      <c r="JAO825" s="40"/>
      <c r="JAP825" s="40"/>
      <c r="JAQ825" s="40"/>
      <c r="JAR825" s="40"/>
      <c r="JAS825" s="40"/>
      <c r="JAT825" s="40"/>
      <c r="JAU825" s="40"/>
      <c r="JAV825" s="40"/>
      <c r="JAW825" s="40"/>
      <c r="JAX825" s="40"/>
      <c r="JAY825" s="40"/>
      <c r="JAZ825" s="40"/>
      <c r="JBA825" s="40"/>
      <c r="JBB825" s="40"/>
      <c r="JBC825" s="40"/>
      <c r="JBD825" s="40"/>
      <c r="JBE825" s="40"/>
      <c r="JBF825" s="40"/>
      <c r="JBG825" s="40"/>
      <c r="JBH825" s="40"/>
      <c r="JBI825" s="40"/>
      <c r="JBJ825" s="40"/>
      <c r="JBK825" s="40"/>
      <c r="JBL825" s="40"/>
      <c r="JBM825" s="40"/>
      <c r="JBN825" s="40"/>
      <c r="JBO825" s="40"/>
      <c r="JBP825" s="40"/>
      <c r="JBQ825" s="40"/>
      <c r="JBR825" s="40"/>
      <c r="JBS825" s="40"/>
      <c r="JBT825" s="40"/>
      <c r="JBU825" s="40"/>
      <c r="JBV825" s="40"/>
      <c r="JBW825" s="40"/>
      <c r="JBX825" s="40"/>
      <c r="JBY825" s="40"/>
      <c r="JBZ825" s="40"/>
      <c r="JCA825" s="40"/>
      <c r="JCB825" s="40"/>
      <c r="JCC825" s="40"/>
      <c r="JCD825" s="40"/>
      <c r="JCE825" s="40"/>
      <c r="JCF825" s="40"/>
      <c r="JCG825" s="40"/>
      <c r="JCH825" s="40"/>
      <c r="JCI825" s="40"/>
      <c r="JCJ825" s="40"/>
      <c r="JCK825" s="40"/>
      <c r="JCL825" s="40"/>
      <c r="JCM825" s="40"/>
      <c r="JCN825" s="40"/>
      <c r="JCO825" s="40"/>
      <c r="JCP825" s="40"/>
      <c r="JCQ825" s="40"/>
      <c r="JCR825" s="40"/>
      <c r="JCS825" s="40"/>
      <c r="JCT825" s="40"/>
      <c r="JCU825" s="40"/>
      <c r="JCV825" s="40"/>
      <c r="JCW825" s="40"/>
      <c r="JCX825" s="40"/>
      <c r="JCY825" s="40"/>
      <c r="JCZ825" s="40"/>
      <c r="JDA825" s="40"/>
      <c r="JDB825" s="40"/>
      <c r="JDC825" s="40"/>
      <c r="JDD825" s="40"/>
      <c r="JDE825" s="40"/>
      <c r="JDF825" s="40"/>
      <c r="JDG825" s="40"/>
      <c r="JDH825" s="40"/>
      <c r="JDI825" s="40"/>
      <c r="JDJ825" s="40"/>
      <c r="JDK825" s="40"/>
      <c r="JDL825" s="40"/>
      <c r="JDM825" s="40"/>
      <c r="JDN825" s="40"/>
      <c r="JDO825" s="40"/>
      <c r="JDP825" s="40"/>
      <c r="JDQ825" s="40"/>
      <c r="JDR825" s="40"/>
      <c r="JDS825" s="40"/>
      <c r="JDT825" s="40"/>
      <c r="JDU825" s="40"/>
      <c r="JDV825" s="40"/>
      <c r="JDW825" s="40"/>
      <c r="JDX825" s="40"/>
      <c r="JDY825" s="40"/>
      <c r="JDZ825" s="40"/>
      <c r="JEA825" s="40"/>
      <c r="JEB825" s="40"/>
      <c r="JEC825" s="40"/>
      <c r="JED825" s="40"/>
      <c r="JEE825" s="40"/>
      <c r="JEF825" s="40"/>
      <c r="JEG825" s="40"/>
      <c r="JEH825" s="40"/>
      <c r="JEI825" s="40"/>
      <c r="JEJ825" s="40"/>
      <c r="JEK825" s="40"/>
      <c r="JEL825" s="40"/>
      <c r="JEM825" s="40"/>
      <c r="JEN825" s="40"/>
      <c r="JEO825" s="40"/>
      <c r="JEP825" s="40"/>
      <c r="JEQ825" s="40"/>
      <c r="JER825" s="40"/>
      <c r="JES825" s="40"/>
      <c r="JET825" s="40"/>
      <c r="JEU825" s="40"/>
      <c r="JEV825" s="40"/>
      <c r="JEW825" s="40"/>
      <c r="JEX825" s="40"/>
      <c r="JEY825" s="40"/>
      <c r="JEZ825" s="40"/>
      <c r="JFA825" s="40"/>
      <c r="JFB825" s="40"/>
      <c r="JFC825" s="40"/>
      <c r="JFD825" s="40"/>
      <c r="JFE825" s="40"/>
      <c r="JFF825" s="40"/>
      <c r="JFG825" s="40"/>
      <c r="JFH825" s="40"/>
      <c r="JFI825" s="40"/>
      <c r="JFJ825" s="40"/>
      <c r="JFK825" s="40"/>
      <c r="JFL825" s="40"/>
      <c r="JFM825" s="40"/>
      <c r="JFN825" s="40"/>
      <c r="JFO825" s="40"/>
      <c r="JFP825" s="40"/>
      <c r="JFQ825" s="40"/>
      <c r="JFR825" s="40"/>
      <c r="JFS825" s="40"/>
      <c r="JFT825" s="40"/>
      <c r="JFU825" s="40"/>
      <c r="JFV825" s="40"/>
      <c r="JFW825" s="40"/>
      <c r="JFX825" s="40"/>
      <c r="JFY825" s="40"/>
      <c r="JFZ825" s="40"/>
      <c r="JGA825" s="40"/>
      <c r="JGB825" s="40"/>
      <c r="JGC825" s="40"/>
      <c r="JGD825" s="40"/>
      <c r="JGE825" s="40"/>
      <c r="JGF825" s="40"/>
      <c r="JGG825" s="40"/>
      <c r="JGH825" s="40"/>
      <c r="JGI825" s="40"/>
      <c r="JGJ825" s="40"/>
      <c r="JGK825" s="40"/>
      <c r="JGL825" s="40"/>
      <c r="JGM825" s="40"/>
      <c r="JGN825" s="40"/>
      <c r="JGO825" s="40"/>
      <c r="JGP825" s="40"/>
      <c r="JGQ825" s="40"/>
      <c r="JGR825" s="40"/>
      <c r="JGS825" s="40"/>
      <c r="JGT825" s="40"/>
      <c r="JGU825" s="40"/>
      <c r="JGV825" s="40"/>
      <c r="JGW825" s="40"/>
      <c r="JGX825" s="40"/>
      <c r="JGY825" s="40"/>
      <c r="JGZ825" s="40"/>
      <c r="JHA825" s="40"/>
      <c r="JHB825" s="40"/>
      <c r="JHC825" s="40"/>
      <c r="JHD825" s="40"/>
      <c r="JHE825" s="40"/>
      <c r="JHF825" s="40"/>
      <c r="JHG825" s="40"/>
      <c r="JHH825" s="40"/>
      <c r="JHI825" s="40"/>
      <c r="JHJ825" s="40"/>
      <c r="JHK825" s="40"/>
      <c r="JHL825" s="40"/>
      <c r="JHM825" s="40"/>
      <c r="JHN825" s="40"/>
      <c r="JHO825" s="40"/>
      <c r="JHP825" s="40"/>
      <c r="JHQ825" s="40"/>
      <c r="JHR825" s="40"/>
      <c r="JHS825" s="40"/>
      <c r="JHT825" s="40"/>
      <c r="JHU825" s="40"/>
      <c r="JHV825" s="40"/>
      <c r="JHW825" s="40"/>
      <c r="JHX825" s="40"/>
      <c r="JHY825" s="40"/>
      <c r="JHZ825" s="40"/>
      <c r="JIA825" s="40"/>
      <c r="JIB825" s="40"/>
      <c r="JIC825" s="40"/>
      <c r="JID825" s="40"/>
      <c r="JIE825" s="40"/>
      <c r="JIF825" s="40"/>
      <c r="JIG825" s="40"/>
      <c r="JIH825" s="40"/>
      <c r="JII825" s="40"/>
      <c r="JIJ825" s="40"/>
      <c r="JIK825" s="40"/>
      <c r="JIL825" s="40"/>
      <c r="JIM825" s="40"/>
      <c r="JIN825" s="40"/>
      <c r="JIO825" s="40"/>
      <c r="JIP825" s="40"/>
      <c r="JIQ825" s="40"/>
      <c r="JIR825" s="40"/>
      <c r="JIS825" s="40"/>
      <c r="JIT825" s="40"/>
      <c r="JIU825" s="40"/>
      <c r="JIV825" s="40"/>
      <c r="JIW825" s="40"/>
      <c r="JIX825" s="40"/>
      <c r="JIY825" s="40"/>
      <c r="JIZ825" s="40"/>
      <c r="JJA825" s="40"/>
      <c r="JJB825" s="40"/>
      <c r="JJC825" s="40"/>
      <c r="JJD825" s="40"/>
      <c r="JJE825" s="40"/>
      <c r="JJF825" s="40"/>
      <c r="JJG825" s="40"/>
      <c r="JJH825" s="40"/>
      <c r="JJI825" s="40"/>
      <c r="JJJ825" s="40"/>
      <c r="JJK825" s="40"/>
      <c r="JJL825" s="40"/>
      <c r="JJM825" s="40"/>
      <c r="JJN825" s="40"/>
      <c r="JJO825" s="40"/>
      <c r="JJP825" s="40"/>
      <c r="JJQ825" s="40"/>
      <c r="JJR825" s="40"/>
      <c r="JJS825" s="40"/>
      <c r="JJT825" s="40"/>
      <c r="JJU825" s="40"/>
      <c r="JJV825" s="40"/>
      <c r="JJW825" s="40"/>
      <c r="JJX825" s="40"/>
      <c r="JJY825" s="40"/>
      <c r="JJZ825" s="40"/>
      <c r="JKA825" s="40"/>
      <c r="JKB825" s="40"/>
      <c r="JKC825" s="40"/>
      <c r="JKD825" s="40"/>
      <c r="JKE825" s="40"/>
      <c r="JKF825" s="40"/>
      <c r="JKG825" s="40"/>
      <c r="JKH825" s="40"/>
      <c r="JKI825" s="40"/>
      <c r="JKJ825" s="40"/>
      <c r="JKK825" s="40"/>
      <c r="JKL825" s="40"/>
      <c r="JKM825" s="40"/>
      <c r="JKN825" s="40"/>
      <c r="JKO825" s="40"/>
      <c r="JKP825" s="40"/>
      <c r="JKQ825" s="40"/>
      <c r="JKR825" s="40"/>
      <c r="JKS825" s="40"/>
      <c r="JKT825" s="40"/>
      <c r="JKU825" s="40"/>
      <c r="JKV825" s="40"/>
      <c r="JKW825" s="40"/>
      <c r="JKX825" s="40"/>
      <c r="JKY825" s="40"/>
      <c r="JKZ825" s="40"/>
      <c r="JLA825" s="40"/>
      <c r="JLB825" s="40"/>
      <c r="JLC825" s="40"/>
      <c r="JLD825" s="40"/>
      <c r="JLE825" s="40"/>
      <c r="JLF825" s="40"/>
      <c r="JLG825" s="40"/>
      <c r="JLH825" s="40"/>
      <c r="JLI825" s="40"/>
      <c r="JLJ825" s="40"/>
      <c r="JLK825" s="40"/>
      <c r="JLL825" s="40"/>
      <c r="JLM825" s="40"/>
      <c r="JLN825" s="40"/>
      <c r="JLO825" s="40"/>
      <c r="JLP825" s="40"/>
      <c r="JLQ825" s="40"/>
      <c r="JLR825" s="40"/>
      <c r="JLS825" s="40"/>
      <c r="JLT825" s="40"/>
      <c r="JLU825" s="40"/>
      <c r="JLV825" s="40"/>
      <c r="JLW825" s="40"/>
      <c r="JLX825" s="40"/>
      <c r="JLY825" s="40"/>
      <c r="JLZ825" s="40"/>
      <c r="JMA825" s="40"/>
      <c r="JMB825" s="40"/>
      <c r="JMC825" s="40"/>
      <c r="JMD825" s="40"/>
      <c r="JME825" s="40"/>
      <c r="JMF825" s="40"/>
      <c r="JMG825" s="40"/>
      <c r="JMH825" s="40"/>
      <c r="JMI825" s="40"/>
      <c r="JMJ825" s="40"/>
      <c r="JMK825" s="40"/>
      <c r="JML825" s="40"/>
      <c r="JMM825" s="40"/>
      <c r="JMN825" s="40"/>
      <c r="JMO825" s="40"/>
      <c r="JMP825" s="40"/>
      <c r="JMQ825" s="40"/>
      <c r="JMR825" s="40"/>
      <c r="JMS825" s="40"/>
      <c r="JMT825" s="40"/>
      <c r="JMU825" s="40"/>
      <c r="JMV825" s="40"/>
      <c r="JMW825" s="40"/>
      <c r="JMX825" s="40"/>
      <c r="JMY825" s="40"/>
      <c r="JMZ825" s="40"/>
      <c r="JNA825" s="40"/>
      <c r="JNB825" s="40"/>
      <c r="JNC825" s="40"/>
      <c r="JND825" s="40"/>
      <c r="JNE825" s="40"/>
      <c r="JNF825" s="40"/>
      <c r="JNG825" s="40"/>
      <c r="JNH825" s="40"/>
      <c r="JNI825" s="40"/>
      <c r="JNJ825" s="40"/>
      <c r="JNK825" s="40"/>
      <c r="JNL825" s="40"/>
      <c r="JNM825" s="40"/>
      <c r="JNN825" s="40"/>
      <c r="JNO825" s="40"/>
      <c r="JNP825" s="40"/>
      <c r="JNQ825" s="40"/>
      <c r="JNR825" s="40"/>
      <c r="JNS825" s="40"/>
      <c r="JNT825" s="40"/>
      <c r="JNU825" s="40"/>
      <c r="JNV825" s="40"/>
      <c r="JNW825" s="40"/>
      <c r="JNX825" s="40"/>
      <c r="JNY825" s="40"/>
      <c r="JNZ825" s="40"/>
      <c r="JOA825" s="40"/>
      <c r="JOB825" s="40"/>
      <c r="JOC825" s="40"/>
      <c r="JOD825" s="40"/>
      <c r="JOE825" s="40"/>
      <c r="JOF825" s="40"/>
      <c r="JOG825" s="40"/>
      <c r="JOH825" s="40"/>
      <c r="JOI825" s="40"/>
      <c r="JOJ825" s="40"/>
      <c r="JOK825" s="40"/>
      <c r="JOL825" s="40"/>
      <c r="JOM825" s="40"/>
      <c r="JON825" s="40"/>
      <c r="JOO825" s="40"/>
      <c r="JOP825" s="40"/>
      <c r="JOQ825" s="40"/>
      <c r="JOR825" s="40"/>
      <c r="JOS825" s="40"/>
      <c r="JOT825" s="40"/>
      <c r="JOU825" s="40"/>
      <c r="JOV825" s="40"/>
      <c r="JOW825" s="40"/>
      <c r="JOX825" s="40"/>
      <c r="JOY825" s="40"/>
      <c r="JOZ825" s="40"/>
      <c r="JPA825" s="40"/>
      <c r="JPB825" s="40"/>
      <c r="JPC825" s="40"/>
      <c r="JPD825" s="40"/>
      <c r="JPE825" s="40"/>
      <c r="JPF825" s="40"/>
      <c r="JPG825" s="40"/>
      <c r="JPH825" s="40"/>
      <c r="JPI825" s="40"/>
      <c r="JPJ825" s="40"/>
      <c r="JPK825" s="40"/>
      <c r="JPL825" s="40"/>
      <c r="JPM825" s="40"/>
      <c r="JPN825" s="40"/>
      <c r="JPO825" s="40"/>
      <c r="JPP825" s="40"/>
      <c r="JPQ825" s="40"/>
      <c r="JPR825" s="40"/>
      <c r="JPS825" s="40"/>
      <c r="JPT825" s="40"/>
      <c r="JPU825" s="40"/>
      <c r="JPV825" s="40"/>
      <c r="JPW825" s="40"/>
      <c r="JPX825" s="40"/>
      <c r="JPY825" s="40"/>
      <c r="JPZ825" s="40"/>
      <c r="JQA825" s="40"/>
      <c r="JQB825" s="40"/>
      <c r="JQC825" s="40"/>
      <c r="JQD825" s="40"/>
      <c r="JQE825" s="40"/>
      <c r="JQF825" s="40"/>
      <c r="JQG825" s="40"/>
      <c r="JQH825" s="40"/>
      <c r="JQI825" s="40"/>
      <c r="JQJ825" s="40"/>
      <c r="JQK825" s="40"/>
      <c r="JQL825" s="40"/>
      <c r="JQM825" s="40"/>
      <c r="JQN825" s="40"/>
      <c r="JQO825" s="40"/>
      <c r="JQP825" s="40"/>
      <c r="JQQ825" s="40"/>
      <c r="JQR825" s="40"/>
      <c r="JQS825" s="40"/>
      <c r="JQT825" s="40"/>
      <c r="JQU825" s="40"/>
      <c r="JQV825" s="40"/>
      <c r="JQW825" s="40"/>
      <c r="JQX825" s="40"/>
      <c r="JQY825" s="40"/>
      <c r="JQZ825" s="40"/>
      <c r="JRA825" s="40"/>
      <c r="JRB825" s="40"/>
      <c r="JRC825" s="40"/>
      <c r="JRD825" s="40"/>
      <c r="JRE825" s="40"/>
      <c r="JRF825" s="40"/>
      <c r="JRG825" s="40"/>
      <c r="JRH825" s="40"/>
      <c r="JRI825" s="40"/>
      <c r="JRJ825" s="40"/>
      <c r="JRK825" s="40"/>
      <c r="JRL825" s="40"/>
      <c r="JRM825" s="40"/>
      <c r="JRN825" s="40"/>
      <c r="JRO825" s="40"/>
      <c r="JRP825" s="40"/>
      <c r="JRQ825" s="40"/>
      <c r="JRR825" s="40"/>
      <c r="JRS825" s="40"/>
      <c r="JRT825" s="40"/>
      <c r="JRU825" s="40"/>
      <c r="JRV825" s="40"/>
      <c r="JRW825" s="40"/>
      <c r="JRX825" s="40"/>
      <c r="JRY825" s="40"/>
      <c r="JRZ825" s="40"/>
      <c r="JSA825" s="40"/>
      <c r="JSB825" s="40"/>
      <c r="JSC825" s="40"/>
      <c r="JSD825" s="40"/>
      <c r="JSE825" s="40"/>
      <c r="JSF825" s="40"/>
      <c r="JSG825" s="40"/>
      <c r="JSH825" s="40"/>
      <c r="JSI825" s="40"/>
      <c r="JSJ825" s="40"/>
      <c r="JSK825" s="40"/>
      <c r="JSL825" s="40"/>
      <c r="JSM825" s="40"/>
      <c r="JSN825" s="40"/>
      <c r="JSO825" s="40"/>
      <c r="JSP825" s="40"/>
      <c r="JSQ825" s="40"/>
      <c r="JSR825" s="40"/>
      <c r="JSS825" s="40"/>
      <c r="JST825" s="40"/>
      <c r="JSU825" s="40"/>
      <c r="JSV825" s="40"/>
      <c r="JSW825" s="40"/>
      <c r="JSX825" s="40"/>
      <c r="JSY825" s="40"/>
      <c r="JSZ825" s="40"/>
      <c r="JTA825" s="40"/>
      <c r="JTB825" s="40"/>
      <c r="JTC825" s="40"/>
      <c r="JTD825" s="40"/>
      <c r="JTE825" s="40"/>
      <c r="JTF825" s="40"/>
      <c r="JTG825" s="40"/>
      <c r="JTH825" s="40"/>
      <c r="JTI825" s="40"/>
      <c r="JTJ825" s="40"/>
      <c r="JTK825" s="40"/>
      <c r="JTL825" s="40"/>
      <c r="JTM825" s="40"/>
      <c r="JTN825" s="40"/>
      <c r="JTO825" s="40"/>
      <c r="JTP825" s="40"/>
      <c r="JTQ825" s="40"/>
      <c r="JTR825" s="40"/>
      <c r="JTS825" s="40"/>
      <c r="JTT825" s="40"/>
      <c r="JTU825" s="40"/>
      <c r="JTV825" s="40"/>
      <c r="JTW825" s="40"/>
      <c r="JTX825" s="40"/>
      <c r="JTY825" s="40"/>
      <c r="JTZ825" s="40"/>
      <c r="JUA825" s="40"/>
      <c r="JUB825" s="40"/>
      <c r="JUC825" s="40"/>
      <c r="JUD825" s="40"/>
      <c r="JUE825" s="40"/>
      <c r="JUF825" s="40"/>
      <c r="JUG825" s="40"/>
      <c r="JUH825" s="40"/>
      <c r="JUI825" s="40"/>
      <c r="JUJ825" s="40"/>
      <c r="JUK825" s="40"/>
      <c r="JUL825" s="40"/>
      <c r="JUM825" s="40"/>
      <c r="JUN825" s="40"/>
      <c r="JUO825" s="40"/>
      <c r="JUP825" s="40"/>
      <c r="JUQ825" s="40"/>
      <c r="JUR825" s="40"/>
      <c r="JUS825" s="40"/>
      <c r="JUT825" s="40"/>
      <c r="JUU825" s="40"/>
      <c r="JUV825" s="40"/>
      <c r="JUW825" s="40"/>
      <c r="JUX825" s="40"/>
      <c r="JUY825" s="40"/>
      <c r="JUZ825" s="40"/>
      <c r="JVA825" s="40"/>
      <c r="JVB825" s="40"/>
      <c r="JVC825" s="40"/>
      <c r="JVD825" s="40"/>
      <c r="JVE825" s="40"/>
      <c r="JVF825" s="40"/>
      <c r="JVG825" s="40"/>
      <c r="JVH825" s="40"/>
      <c r="JVI825" s="40"/>
      <c r="JVJ825" s="40"/>
      <c r="JVK825" s="40"/>
      <c r="JVL825" s="40"/>
      <c r="JVM825" s="40"/>
      <c r="JVN825" s="40"/>
      <c r="JVO825" s="40"/>
      <c r="JVP825" s="40"/>
      <c r="JVQ825" s="40"/>
      <c r="JVR825" s="40"/>
      <c r="JVS825" s="40"/>
      <c r="JVT825" s="40"/>
      <c r="JVU825" s="40"/>
      <c r="JVV825" s="40"/>
      <c r="JVW825" s="40"/>
      <c r="JVX825" s="40"/>
      <c r="JVY825" s="40"/>
      <c r="JVZ825" s="40"/>
      <c r="JWA825" s="40"/>
      <c r="JWB825" s="40"/>
      <c r="JWC825" s="40"/>
      <c r="JWD825" s="40"/>
      <c r="JWE825" s="40"/>
      <c r="JWF825" s="40"/>
      <c r="JWG825" s="40"/>
      <c r="JWH825" s="40"/>
      <c r="JWI825" s="40"/>
      <c r="JWJ825" s="40"/>
      <c r="JWK825" s="40"/>
      <c r="JWL825" s="40"/>
      <c r="JWM825" s="40"/>
      <c r="JWN825" s="40"/>
      <c r="JWO825" s="40"/>
      <c r="JWP825" s="40"/>
      <c r="JWQ825" s="40"/>
      <c r="JWR825" s="40"/>
      <c r="JWS825" s="40"/>
      <c r="JWT825" s="40"/>
      <c r="JWU825" s="40"/>
      <c r="JWV825" s="40"/>
      <c r="JWW825" s="40"/>
      <c r="JWX825" s="40"/>
      <c r="JWY825" s="40"/>
      <c r="JWZ825" s="40"/>
      <c r="JXA825" s="40"/>
      <c r="JXB825" s="40"/>
      <c r="JXC825" s="40"/>
      <c r="JXD825" s="40"/>
      <c r="JXE825" s="40"/>
      <c r="JXF825" s="40"/>
      <c r="JXG825" s="40"/>
      <c r="JXH825" s="40"/>
      <c r="JXI825" s="40"/>
      <c r="JXJ825" s="40"/>
      <c r="JXK825" s="40"/>
      <c r="JXL825" s="40"/>
      <c r="JXM825" s="40"/>
      <c r="JXN825" s="40"/>
      <c r="JXO825" s="40"/>
      <c r="JXP825" s="40"/>
      <c r="JXQ825" s="40"/>
      <c r="JXR825" s="40"/>
      <c r="JXS825" s="40"/>
      <c r="JXT825" s="40"/>
      <c r="JXU825" s="40"/>
      <c r="JXV825" s="40"/>
      <c r="JXW825" s="40"/>
      <c r="JXX825" s="40"/>
      <c r="JXY825" s="40"/>
      <c r="JXZ825" s="40"/>
      <c r="JYA825" s="40"/>
      <c r="JYB825" s="40"/>
      <c r="JYC825" s="40"/>
      <c r="JYD825" s="40"/>
      <c r="JYE825" s="40"/>
      <c r="JYF825" s="40"/>
      <c r="JYG825" s="40"/>
      <c r="JYH825" s="40"/>
      <c r="JYI825" s="40"/>
      <c r="JYJ825" s="40"/>
      <c r="JYK825" s="40"/>
      <c r="JYL825" s="40"/>
      <c r="JYM825" s="40"/>
      <c r="JYN825" s="40"/>
      <c r="JYO825" s="40"/>
      <c r="JYP825" s="40"/>
      <c r="JYQ825" s="40"/>
      <c r="JYR825" s="40"/>
      <c r="JYS825" s="40"/>
      <c r="JYT825" s="40"/>
      <c r="JYU825" s="40"/>
      <c r="JYV825" s="40"/>
      <c r="JYW825" s="40"/>
      <c r="JYX825" s="40"/>
      <c r="JYY825" s="40"/>
      <c r="JYZ825" s="40"/>
      <c r="JZA825" s="40"/>
      <c r="JZB825" s="40"/>
      <c r="JZC825" s="40"/>
      <c r="JZD825" s="40"/>
      <c r="JZE825" s="40"/>
      <c r="JZF825" s="40"/>
      <c r="JZG825" s="40"/>
      <c r="JZH825" s="40"/>
      <c r="JZI825" s="40"/>
      <c r="JZJ825" s="40"/>
      <c r="JZK825" s="40"/>
      <c r="JZL825" s="40"/>
      <c r="JZM825" s="40"/>
      <c r="JZN825" s="40"/>
      <c r="JZO825" s="40"/>
      <c r="JZP825" s="40"/>
      <c r="JZQ825" s="40"/>
      <c r="JZR825" s="40"/>
      <c r="JZS825" s="40"/>
      <c r="JZT825" s="40"/>
      <c r="JZU825" s="40"/>
      <c r="JZV825" s="40"/>
      <c r="JZW825" s="40"/>
      <c r="JZX825" s="40"/>
      <c r="JZY825" s="40"/>
      <c r="JZZ825" s="40"/>
      <c r="KAA825" s="40"/>
      <c r="KAB825" s="40"/>
      <c r="KAC825" s="40"/>
      <c r="KAD825" s="40"/>
      <c r="KAE825" s="40"/>
      <c r="KAF825" s="40"/>
      <c r="KAG825" s="40"/>
      <c r="KAH825" s="40"/>
      <c r="KAI825" s="40"/>
      <c r="KAJ825" s="40"/>
      <c r="KAK825" s="40"/>
      <c r="KAL825" s="40"/>
      <c r="KAM825" s="40"/>
      <c r="KAN825" s="40"/>
      <c r="KAO825" s="40"/>
      <c r="KAP825" s="40"/>
      <c r="KAQ825" s="40"/>
      <c r="KAR825" s="40"/>
      <c r="KAS825" s="40"/>
      <c r="KAT825" s="40"/>
      <c r="KAU825" s="40"/>
      <c r="KAV825" s="40"/>
      <c r="KAW825" s="40"/>
      <c r="KAX825" s="40"/>
      <c r="KAY825" s="40"/>
      <c r="KAZ825" s="40"/>
      <c r="KBA825" s="40"/>
      <c r="KBB825" s="40"/>
      <c r="KBC825" s="40"/>
      <c r="KBD825" s="40"/>
      <c r="KBE825" s="40"/>
      <c r="KBF825" s="40"/>
      <c r="KBG825" s="40"/>
      <c r="KBH825" s="40"/>
      <c r="KBI825" s="40"/>
      <c r="KBJ825" s="40"/>
      <c r="KBK825" s="40"/>
      <c r="KBL825" s="40"/>
      <c r="KBM825" s="40"/>
      <c r="KBN825" s="40"/>
      <c r="KBO825" s="40"/>
      <c r="KBP825" s="40"/>
      <c r="KBQ825" s="40"/>
      <c r="KBR825" s="40"/>
      <c r="KBS825" s="40"/>
      <c r="KBT825" s="40"/>
      <c r="KBU825" s="40"/>
      <c r="KBV825" s="40"/>
      <c r="KBW825" s="40"/>
      <c r="KBX825" s="40"/>
      <c r="KBY825" s="40"/>
      <c r="KBZ825" s="40"/>
      <c r="KCA825" s="40"/>
      <c r="KCB825" s="40"/>
      <c r="KCC825" s="40"/>
      <c r="KCD825" s="40"/>
      <c r="KCE825" s="40"/>
      <c r="KCF825" s="40"/>
      <c r="KCG825" s="40"/>
      <c r="KCH825" s="40"/>
      <c r="KCI825" s="40"/>
      <c r="KCJ825" s="40"/>
      <c r="KCK825" s="40"/>
      <c r="KCL825" s="40"/>
      <c r="KCM825" s="40"/>
      <c r="KCN825" s="40"/>
      <c r="KCO825" s="40"/>
      <c r="KCP825" s="40"/>
      <c r="KCQ825" s="40"/>
      <c r="KCR825" s="40"/>
      <c r="KCS825" s="40"/>
      <c r="KCT825" s="40"/>
      <c r="KCU825" s="40"/>
      <c r="KCV825" s="40"/>
      <c r="KCW825" s="40"/>
      <c r="KCX825" s="40"/>
      <c r="KCY825" s="40"/>
      <c r="KCZ825" s="40"/>
      <c r="KDA825" s="40"/>
      <c r="KDB825" s="40"/>
      <c r="KDC825" s="40"/>
      <c r="KDD825" s="40"/>
      <c r="KDE825" s="40"/>
      <c r="KDF825" s="40"/>
      <c r="KDG825" s="40"/>
      <c r="KDH825" s="40"/>
      <c r="KDI825" s="40"/>
      <c r="KDJ825" s="40"/>
      <c r="KDK825" s="40"/>
      <c r="KDL825" s="40"/>
      <c r="KDM825" s="40"/>
      <c r="KDN825" s="40"/>
      <c r="KDO825" s="40"/>
      <c r="KDP825" s="40"/>
      <c r="KDQ825" s="40"/>
      <c r="KDR825" s="40"/>
      <c r="KDS825" s="40"/>
      <c r="KDT825" s="40"/>
      <c r="KDU825" s="40"/>
      <c r="KDV825" s="40"/>
      <c r="KDW825" s="40"/>
      <c r="KDX825" s="40"/>
      <c r="KDY825" s="40"/>
      <c r="KDZ825" s="40"/>
      <c r="KEA825" s="40"/>
      <c r="KEB825" s="40"/>
      <c r="KEC825" s="40"/>
      <c r="KED825" s="40"/>
      <c r="KEE825" s="40"/>
      <c r="KEF825" s="40"/>
      <c r="KEG825" s="40"/>
      <c r="KEH825" s="40"/>
      <c r="KEI825" s="40"/>
      <c r="KEJ825" s="40"/>
      <c r="KEK825" s="40"/>
      <c r="KEL825" s="40"/>
      <c r="KEM825" s="40"/>
      <c r="KEN825" s="40"/>
      <c r="KEO825" s="40"/>
      <c r="KEP825" s="40"/>
      <c r="KEQ825" s="40"/>
      <c r="KER825" s="40"/>
      <c r="KES825" s="40"/>
      <c r="KET825" s="40"/>
      <c r="KEU825" s="40"/>
      <c r="KEV825" s="40"/>
      <c r="KEW825" s="40"/>
      <c r="KEX825" s="40"/>
      <c r="KEY825" s="40"/>
      <c r="KEZ825" s="40"/>
      <c r="KFA825" s="40"/>
      <c r="KFB825" s="40"/>
      <c r="KFC825" s="40"/>
      <c r="KFD825" s="40"/>
      <c r="KFE825" s="40"/>
      <c r="KFF825" s="40"/>
      <c r="KFG825" s="40"/>
      <c r="KFH825" s="40"/>
      <c r="KFI825" s="40"/>
      <c r="KFJ825" s="40"/>
      <c r="KFK825" s="40"/>
      <c r="KFL825" s="40"/>
      <c r="KFM825" s="40"/>
      <c r="KFN825" s="40"/>
      <c r="KFO825" s="40"/>
      <c r="KFP825" s="40"/>
      <c r="KFQ825" s="40"/>
      <c r="KFR825" s="40"/>
      <c r="KFS825" s="40"/>
      <c r="KFT825" s="40"/>
      <c r="KFU825" s="40"/>
      <c r="KFV825" s="40"/>
      <c r="KFW825" s="40"/>
      <c r="KFX825" s="40"/>
      <c r="KFY825" s="40"/>
      <c r="KFZ825" s="40"/>
      <c r="KGA825" s="40"/>
      <c r="KGB825" s="40"/>
      <c r="KGC825" s="40"/>
      <c r="KGD825" s="40"/>
      <c r="KGE825" s="40"/>
      <c r="KGF825" s="40"/>
      <c r="KGG825" s="40"/>
      <c r="KGH825" s="40"/>
      <c r="KGI825" s="40"/>
      <c r="KGJ825" s="40"/>
      <c r="KGK825" s="40"/>
      <c r="KGL825" s="40"/>
      <c r="KGM825" s="40"/>
      <c r="KGN825" s="40"/>
      <c r="KGO825" s="40"/>
      <c r="KGP825" s="40"/>
      <c r="KGQ825" s="40"/>
      <c r="KGR825" s="40"/>
      <c r="KGS825" s="40"/>
      <c r="KGT825" s="40"/>
      <c r="KGU825" s="40"/>
      <c r="KGV825" s="40"/>
      <c r="KGW825" s="40"/>
      <c r="KGX825" s="40"/>
      <c r="KGY825" s="40"/>
      <c r="KGZ825" s="40"/>
      <c r="KHA825" s="40"/>
      <c r="KHB825" s="40"/>
      <c r="KHC825" s="40"/>
      <c r="KHD825" s="40"/>
      <c r="KHE825" s="40"/>
      <c r="KHF825" s="40"/>
      <c r="KHG825" s="40"/>
      <c r="KHH825" s="40"/>
      <c r="KHI825" s="40"/>
      <c r="KHJ825" s="40"/>
      <c r="KHK825" s="40"/>
      <c r="KHL825" s="40"/>
      <c r="KHM825" s="40"/>
      <c r="KHN825" s="40"/>
      <c r="KHO825" s="40"/>
      <c r="KHP825" s="40"/>
      <c r="KHQ825" s="40"/>
      <c r="KHR825" s="40"/>
      <c r="KHS825" s="40"/>
      <c r="KHT825" s="40"/>
      <c r="KHU825" s="40"/>
      <c r="KHV825" s="40"/>
      <c r="KHW825" s="40"/>
      <c r="KHX825" s="40"/>
      <c r="KHY825" s="40"/>
      <c r="KHZ825" s="40"/>
      <c r="KIA825" s="40"/>
      <c r="KIB825" s="40"/>
      <c r="KIC825" s="40"/>
      <c r="KID825" s="40"/>
      <c r="KIE825" s="40"/>
      <c r="KIF825" s="40"/>
      <c r="KIG825" s="40"/>
      <c r="KIH825" s="40"/>
      <c r="KII825" s="40"/>
      <c r="KIJ825" s="40"/>
      <c r="KIK825" s="40"/>
      <c r="KIL825" s="40"/>
      <c r="KIM825" s="40"/>
      <c r="KIN825" s="40"/>
      <c r="KIO825" s="40"/>
      <c r="KIP825" s="40"/>
      <c r="KIQ825" s="40"/>
      <c r="KIR825" s="40"/>
      <c r="KIS825" s="40"/>
      <c r="KIT825" s="40"/>
      <c r="KIU825" s="40"/>
      <c r="KIV825" s="40"/>
      <c r="KIW825" s="40"/>
      <c r="KIX825" s="40"/>
      <c r="KIY825" s="40"/>
      <c r="KIZ825" s="40"/>
      <c r="KJA825" s="40"/>
      <c r="KJB825" s="40"/>
      <c r="KJC825" s="40"/>
      <c r="KJD825" s="40"/>
      <c r="KJE825" s="40"/>
      <c r="KJF825" s="40"/>
      <c r="KJG825" s="40"/>
      <c r="KJH825" s="40"/>
      <c r="KJI825" s="40"/>
      <c r="KJJ825" s="40"/>
      <c r="KJK825" s="40"/>
      <c r="KJL825" s="40"/>
      <c r="KJM825" s="40"/>
      <c r="KJN825" s="40"/>
      <c r="KJO825" s="40"/>
      <c r="KJP825" s="40"/>
      <c r="KJQ825" s="40"/>
      <c r="KJR825" s="40"/>
      <c r="KJS825" s="40"/>
      <c r="KJT825" s="40"/>
      <c r="KJU825" s="40"/>
      <c r="KJV825" s="40"/>
      <c r="KJW825" s="40"/>
      <c r="KJX825" s="40"/>
      <c r="KJY825" s="40"/>
      <c r="KJZ825" s="40"/>
      <c r="KKA825" s="40"/>
      <c r="KKB825" s="40"/>
      <c r="KKC825" s="40"/>
      <c r="KKD825" s="40"/>
      <c r="KKE825" s="40"/>
      <c r="KKF825" s="40"/>
      <c r="KKG825" s="40"/>
      <c r="KKH825" s="40"/>
      <c r="KKI825" s="40"/>
      <c r="KKJ825" s="40"/>
      <c r="KKK825" s="40"/>
      <c r="KKL825" s="40"/>
      <c r="KKM825" s="40"/>
      <c r="KKN825" s="40"/>
      <c r="KKO825" s="40"/>
      <c r="KKP825" s="40"/>
      <c r="KKQ825" s="40"/>
      <c r="KKR825" s="40"/>
      <c r="KKS825" s="40"/>
      <c r="KKT825" s="40"/>
      <c r="KKU825" s="40"/>
      <c r="KKV825" s="40"/>
      <c r="KKW825" s="40"/>
      <c r="KKX825" s="40"/>
      <c r="KKY825" s="40"/>
      <c r="KKZ825" s="40"/>
      <c r="KLA825" s="40"/>
      <c r="KLB825" s="40"/>
      <c r="KLC825" s="40"/>
      <c r="KLD825" s="40"/>
      <c r="KLE825" s="40"/>
      <c r="KLF825" s="40"/>
      <c r="KLG825" s="40"/>
      <c r="KLH825" s="40"/>
      <c r="KLI825" s="40"/>
      <c r="KLJ825" s="40"/>
      <c r="KLK825" s="40"/>
      <c r="KLL825" s="40"/>
      <c r="KLM825" s="40"/>
      <c r="KLN825" s="40"/>
      <c r="KLO825" s="40"/>
      <c r="KLP825" s="40"/>
      <c r="KLQ825" s="40"/>
      <c r="KLR825" s="40"/>
      <c r="KLS825" s="40"/>
      <c r="KLT825" s="40"/>
      <c r="KLU825" s="40"/>
      <c r="KLV825" s="40"/>
      <c r="KLW825" s="40"/>
      <c r="KLX825" s="40"/>
      <c r="KLY825" s="40"/>
      <c r="KLZ825" s="40"/>
      <c r="KMA825" s="40"/>
      <c r="KMB825" s="40"/>
      <c r="KMC825" s="40"/>
      <c r="KMD825" s="40"/>
      <c r="KME825" s="40"/>
      <c r="KMF825" s="40"/>
      <c r="KMG825" s="40"/>
      <c r="KMH825" s="40"/>
      <c r="KMI825" s="40"/>
      <c r="KMJ825" s="40"/>
      <c r="KMK825" s="40"/>
      <c r="KML825" s="40"/>
      <c r="KMM825" s="40"/>
      <c r="KMN825" s="40"/>
      <c r="KMO825" s="40"/>
      <c r="KMP825" s="40"/>
      <c r="KMQ825" s="40"/>
      <c r="KMR825" s="40"/>
      <c r="KMS825" s="40"/>
      <c r="KMT825" s="40"/>
      <c r="KMU825" s="40"/>
      <c r="KMV825" s="40"/>
      <c r="KMW825" s="40"/>
      <c r="KMX825" s="40"/>
      <c r="KMY825" s="40"/>
      <c r="KMZ825" s="40"/>
      <c r="KNA825" s="40"/>
      <c r="KNB825" s="40"/>
      <c r="KNC825" s="40"/>
      <c r="KND825" s="40"/>
      <c r="KNE825" s="40"/>
      <c r="KNF825" s="40"/>
      <c r="KNG825" s="40"/>
      <c r="KNH825" s="40"/>
      <c r="KNI825" s="40"/>
      <c r="KNJ825" s="40"/>
      <c r="KNK825" s="40"/>
      <c r="KNL825" s="40"/>
      <c r="KNM825" s="40"/>
      <c r="KNN825" s="40"/>
      <c r="KNO825" s="40"/>
      <c r="KNP825" s="40"/>
      <c r="KNQ825" s="40"/>
      <c r="KNR825" s="40"/>
      <c r="KNS825" s="40"/>
      <c r="KNT825" s="40"/>
      <c r="KNU825" s="40"/>
      <c r="KNV825" s="40"/>
      <c r="KNW825" s="40"/>
      <c r="KNX825" s="40"/>
      <c r="KNY825" s="40"/>
      <c r="KNZ825" s="40"/>
      <c r="KOA825" s="40"/>
      <c r="KOB825" s="40"/>
      <c r="KOC825" s="40"/>
      <c r="KOD825" s="40"/>
      <c r="KOE825" s="40"/>
      <c r="KOF825" s="40"/>
      <c r="KOG825" s="40"/>
      <c r="KOH825" s="40"/>
      <c r="KOI825" s="40"/>
      <c r="KOJ825" s="40"/>
      <c r="KOK825" s="40"/>
      <c r="KOL825" s="40"/>
      <c r="KOM825" s="40"/>
      <c r="KON825" s="40"/>
      <c r="KOO825" s="40"/>
      <c r="KOP825" s="40"/>
      <c r="KOQ825" s="40"/>
      <c r="KOR825" s="40"/>
      <c r="KOS825" s="40"/>
      <c r="KOT825" s="40"/>
      <c r="KOU825" s="40"/>
      <c r="KOV825" s="40"/>
      <c r="KOW825" s="40"/>
      <c r="KOX825" s="40"/>
      <c r="KOY825" s="40"/>
      <c r="KOZ825" s="40"/>
      <c r="KPA825" s="40"/>
      <c r="KPB825" s="40"/>
      <c r="KPC825" s="40"/>
      <c r="KPD825" s="40"/>
      <c r="KPE825" s="40"/>
      <c r="KPF825" s="40"/>
      <c r="KPG825" s="40"/>
      <c r="KPH825" s="40"/>
      <c r="KPI825" s="40"/>
      <c r="KPJ825" s="40"/>
      <c r="KPK825" s="40"/>
      <c r="KPL825" s="40"/>
      <c r="KPM825" s="40"/>
      <c r="KPN825" s="40"/>
      <c r="KPO825" s="40"/>
      <c r="KPP825" s="40"/>
      <c r="KPQ825" s="40"/>
      <c r="KPR825" s="40"/>
      <c r="KPS825" s="40"/>
      <c r="KPT825" s="40"/>
      <c r="KPU825" s="40"/>
      <c r="KPV825" s="40"/>
      <c r="KPW825" s="40"/>
      <c r="KPX825" s="40"/>
      <c r="KPY825" s="40"/>
      <c r="KPZ825" s="40"/>
      <c r="KQA825" s="40"/>
      <c r="KQB825" s="40"/>
      <c r="KQC825" s="40"/>
      <c r="KQD825" s="40"/>
      <c r="KQE825" s="40"/>
      <c r="KQF825" s="40"/>
      <c r="KQG825" s="40"/>
      <c r="KQH825" s="40"/>
      <c r="KQI825" s="40"/>
      <c r="KQJ825" s="40"/>
      <c r="KQK825" s="40"/>
      <c r="KQL825" s="40"/>
      <c r="KQM825" s="40"/>
      <c r="KQN825" s="40"/>
      <c r="KQO825" s="40"/>
      <c r="KQP825" s="40"/>
      <c r="KQQ825" s="40"/>
      <c r="KQR825" s="40"/>
      <c r="KQS825" s="40"/>
      <c r="KQT825" s="40"/>
      <c r="KQU825" s="40"/>
      <c r="KQV825" s="40"/>
      <c r="KQW825" s="40"/>
      <c r="KQX825" s="40"/>
      <c r="KQY825" s="40"/>
      <c r="KQZ825" s="40"/>
      <c r="KRA825" s="40"/>
      <c r="KRB825" s="40"/>
      <c r="KRC825" s="40"/>
      <c r="KRD825" s="40"/>
      <c r="KRE825" s="40"/>
      <c r="KRF825" s="40"/>
      <c r="KRG825" s="40"/>
      <c r="KRH825" s="40"/>
      <c r="KRI825" s="40"/>
      <c r="KRJ825" s="40"/>
      <c r="KRK825" s="40"/>
      <c r="KRL825" s="40"/>
      <c r="KRM825" s="40"/>
      <c r="KRN825" s="40"/>
      <c r="KRO825" s="40"/>
      <c r="KRP825" s="40"/>
      <c r="KRQ825" s="40"/>
      <c r="KRR825" s="40"/>
      <c r="KRS825" s="40"/>
      <c r="KRT825" s="40"/>
      <c r="KRU825" s="40"/>
      <c r="KRV825" s="40"/>
      <c r="KRW825" s="40"/>
      <c r="KRX825" s="40"/>
      <c r="KRY825" s="40"/>
      <c r="KRZ825" s="40"/>
      <c r="KSA825" s="40"/>
      <c r="KSB825" s="40"/>
      <c r="KSC825" s="40"/>
      <c r="KSD825" s="40"/>
      <c r="KSE825" s="40"/>
      <c r="KSF825" s="40"/>
      <c r="KSG825" s="40"/>
      <c r="KSH825" s="40"/>
      <c r="KSI825" s="40"/>
      <c r="KSJ825" s="40"/>
      <c r="KSK825" s="40"/>
      <c r="KSL825" s="40"/>
      <c r="KSM825" s="40"/>
      <c r="KSN825" s="40"/>
      <c r="KSO825" s="40"/>
      <c r="KSP825" s="40"/>
      <c r="KSQ825" s="40"/>
      <c r="KSR825" s="40"/>
      <c r="KSS825" s="40"/>
      <c r="KST825" s="40"/>
      <c r="KSU825" s="40"/>
      <c r="KSV825" s="40"/>
      <c r="KSW825" s="40"/>
      <c r="KSX825" s="40"/>
      <c r="KSY825" s="40"/>
      <c r="KSZ825" s="40"/>
      <c r="KTA825" s="40"/>
      <c r="KTB825" s="40"/>
      <c r="KTC825" s="40"/>
      <c r="KTD825" s="40"/>
      <c r="KTE825" s="40"/>
      <c r="KTF825" s="40"/>
      <c r="KTG825" s="40"/>
      <c r="KTH825" s="40"/>
      <c r="KTI825" s="40"/>
      <c r="KTJ825" s="40"/>
      <c r="KTK825" s="40"/>
      <c r="KTL825" s="40"/>
      <c r="KTM825" s="40"/>
      <c r="KTN825" s="40"/>
      <c r="KTO825" s="40"/>
      <c r="KTP825" s="40"/>
      <c r="KTQ825" s="40"/>
      <c r="KTR825" s="40"/>
      <c r="KTS825" s="40"/>
      <c r="KTT825" s="40"/>
      <c r="KTU825" s="40"/>
      <c r="KTV825" s="40"/>
      <c r="KTW825" s="40"/>
      <c r="KTX825" s="40"/>
      <c r="KTY825" s="40"/>
      <c r="KTZ825" s="40"/>
      <c r="KUA825" s="40"/>
      <c r="KUB825" s="40"/>
      <c r="KUC825" s="40"/>
      <c r="KUD825" s="40"/>
      <c r="KUE825" s="40"/>
      <c r="KUF825" s="40"/>
      <c r="KUG825" s="40"/>
      <c r="KUH825" s="40"/>
      <c r="KUI825" s="40"/>
      <c r="KUJ825" s="40"/>
      <c r="KUK825" s="40"/>
      <c r="KUL825" s="40"/>
      <c r="KUM825" s="40"/>
      <c r="KUN825" s="40"/>
      <c r="KUO825" s="40"/>
      <c r="KUP825" s="40"/>
      <c r="KUQ825" s="40"/>
      <c r="KUR825" s="40"/>
      <c r="KUS825" s="40"/>
      <c r="KUT825" s="40"/>
      <c r="KUU825" s="40"/>
      <c r="KUV825" s="40"/>
      <c r="KUW825" s="40"/>
      <c r="KUX825" s="40"/>
      <c r="KUY825" s="40"/>
      <c r="KUZ825" s="40"/>
      <c r="KVA825" s="40"/>
      <c r="KVB825" s="40"/>
      <c r="KVC825" s="40"/>
      <c r="KVD825" s="40"/>
      <c r="KVE825" s="40"/>
      <c r="KVF825" s="40"/>
      <c r="KVG825" s="40"/>
      <c r="KVH825" s="40"/>
      <c r="KVI825" s="40"/>
      <c r="KVJ825" s="40"/>
      <c r="KVK825" s="40"/>
      <c r="KVL825" s="40"/>
      <c r="KVM825" s="40"/>
      <c r="KVN825" s="40"/>
      <c r="KVO825" s="40"/>
      <c r="KVP825" s="40"/>
      <c r="KVQ825" s="40"/>
      <c r="KVR825" s="40"/>
      <c r="KVS825" s="40"/>
      <c r="KVT825" s="40"/>
      <c r="KVU825" s="40"/>
      <c r="KVV825" s="40"/>
      <c r="KVW825" s="40"/>
      <c r="KVX825" s="40"/>
      <c r="KVY825" s="40"/>
      <c r="KVZ825" s="40"/>
      <c r="KWA825" s="40"/>
      <c r="KWB825" s="40"/>
      <c r="KWC825" s="40"/>
      <c r="KWD825" s="40"/>
      <c r="KWE825" s="40"/>
      <c r="KWF825" s="40"/>
      <c r="KWG825" s="40"/>
      <c r="KWH825" s="40"/>
      <c r="KWI825" s="40"/>
      <c r="KWJ825" s="40"/>
      <c r="KWK825" s="40"/>
      <c r="KWL825" s="40"/>
      <c r="KWM825" s="40"/>
      <c r="KWN825" s="40"/>
      <c r="KWO825" s="40"/>
      <c r="KWP825" s="40"/>
      <c r="KWQ825" s="40"/>
      <c r="KWR825" s="40"/>
      <c r="KWS825" s="40"/>
      <c r="KWT825" s="40"/>
      <c r="KWU825" s="40"/>
      <c r="KWV825" s="40"/>
      <c r="KWW825" s="40"/>
      <c r="KWX825" s="40"/>
      <c r="KWY825" s="40"/>
      <c r="KWZ825" s="40"/>
      <c r="KXA825" s="40"/>
      <c r="KXB825" s="40"/>
      <c r="KXC825" s="40"/>
      <c r="KXD825" s="40"/>
      <c r="KXE825" s="40"/>
      <c r="KXF825" s="40"/>
      <c r="KXG825" s="40"/>
      <c r="KXH825" s="40"/>
      <c r="KXI825" s="40"/>
      <c r="KXJ825" s="40"/>
      <c r="KXK825" s="40"/>
      <c r="KXL825" s="40"/>
      <c r="KXM825" s="40"/>
      <c r="KXN825" s="40"/>
      <c r="KXO825" s="40"/>
      <c r="KXP825" s="40"/>
      <c r="KXQ825" s="40"/>
      <c r="KXR825" s="40"/>
      <c r="KXS825" s="40"/>
      <c r="KXT825" s="40"/>
      <c r="KXU825" s="40"/>
      <c r="KXV825" s="40"/>
      <c r="KXW825" s="40"/>
      <c r="KXX825" s="40"/>
      <c r="KXY825" s="40"/>
      <c r="KXZ825" s="40"/>
      <c r="KYA825" s="40"/>
      <c r="KYB825" s="40"/>
      <c r="KYC825" s="40"/>
      <c r="KYD825" s="40"/>
      <c r="KYE825" s="40"/>
      <c r="KYF825" s="40"/>
      <c r="KYG825" s="40"/>
      <c r="KYH825" s="40"/>
      <c r="KYI825" s="40"/>
      <c r="KYJ825" s="40"/>
      <c r="KYK825" s="40"/>
      <c r="KYL825" s="40"/>
      <c r="KYM825" s="40"/>
      <c r="KYN825" s="40"/>
      <c r="KYO825" s="40"/>
      <c r="KYP825" s="40"/>
      <c r="KYQ825" s="40"/>
      <c r="KYR825" s="40"/>
      <c r="KYS825" s="40"/>
      <c r="KYT825" s="40"/>
      <c r="KYU825" s="40"/>
      <c r="KYV825" s="40"/>
      <c r="KYW825" s="40"/>
      <c r="KYX825" s="40"/>
      <c r="KYY825" s="40"/>
      <c r="KYZ825" s="40"/>
      <c r="KZA825" s="40"/>
      <c r="KZB825" s="40"/>
      <c r="KZC825" s="40"/>
      <c r="KZD825" s="40"/>
      <c r="KZE825" s="40"/>
      <c r="KZF825" s="40"/>
      <c r="KZG825" s="40"/>
      <c r="KZH825" s="40"/>
      <c r="KZI825" s="40"/>
      <c r="KZJ825" s="40"/>
      <c r="KZK825" s="40"/>
      <c r="KZL825" s="40"/>
      <c r="KZM825" s="40"/>
      <c r="KZN825" s="40"/>
      <c r="KZO825" s="40"/>
      <c r="KZP825" s="40"/>
      <c r="KZQ825" s="40"/>
      <c r="KZR825" s="40"/>
      <c r="KZS825" s="40"/>
      <c r="KZT825" s="40"/>
      <c r="KZU825" s="40"/>
      <c r="KZV825" s="40"/>
      <c r="KZW825" s="40"/>
      <c r="KZX825" s="40"/>
      <c r="KZY825" s="40"/>
      <c r="KZZ825" s="40"/>
      <c r="LAA825" s="40"/>
      <c r="LAB825" s="40"/>
      <c r="LAC825" s="40"/>
      <c r="LAD825" s="40"/>
      <c r="LAE825" s="40"/>
      <c r="LAF825" s="40"/>
      <c r="LAG825" s="40"/>
      <c r="LAH825" s="40"/>
      <c r="LAI825" s="40"/>
      <c r="LAJ825" s="40"/>
      <c r="LAK825" s="40"/>
      <c r="LAL825" s="40"/>
      <c r="LAM825" s="40"/>
      <c r="LAN825" s="40"/>
      <c r="LAO825" s="40"/>
      <c r="LAP825" s="40"/>
      <c r="LAQ825" s="40"/>
      <c r="LAR825" s="40"/>
      <c r="LAS825" s="40"/>
      <c r="LAT825" s="40"/>
      <c r="LAU825" s="40"/>
      <c r="LAV825" s="40"/>
      <c r="LAW825" s="40"/>
      <c r="LAX825" s="40"/>
      <c r="LAY825" s="40"/>
      <c r="LAZ825" s="40"/>
      <c r="LBA825" s="40"/>
      <c r="LBB825" s="40"/>
      <c r="LBC825" s="40"/>
      <c r="LBD825" s="40"/>
      <c r="LBE825" s="40"/>
      <c r="LBF825" s="40"/>
      <c r="LBG825" s="40"/>
      <c r="LBH825" s="40"/>
      <c r="LBI825" s="40"/>
      <c r="LBJ825" s="40"/>
      <c r="LBK825" s="40"/>
      <c r="LBL825" s="40"/>
      <c r="LBM825" s="40"/>
      <c r="LBN825" s="40"/>
      <c r="LBO825" s="40"/>
      <c r="LBP825" s="40"/>
      <c r="LBQ825" s="40"/>
      <c r="LBR825" s="40"/>
      <c r="LBS825" s="40"/>
      <c r="LBT825" s="40"/>
      <c r="LBU825" s="40"/>
      <c r="LBV825" s="40"/>
      <c r="LBW825" s="40"/>
      <c r="LBX825" s="40"/>
      <c r="LBY825" s="40"/>
      <c r="LBZ825" s="40"/>
      <c r="LCA825" s="40"/>
      <c r="LCB825" s="40"/>
      <c r="LCC825" s="40"/>
      <c r="LCD825" s="40"/>
      <c r="LCE825" s="40"/>
      <c r="LCF825" s="40"/>
      <c r="LCG825" s="40"/>
      <c r="LCH825" s="40"/>
      <c r="LCI825" s="40"/>
      <c r="LCJ825" s="40"/>
      <c r="LCK825" s="40"/>
      <c r="LCL825" s="40"/>
      <c r="LCM825" s="40"/>
      <c r="LCN825" s="40"/>
      <c r="LCO825" s="40"/>
      <c r="LCP825" s="40"/>
      <c r="LCQ825" s="40"/>
      <c r="LCR825" s="40"/>
      <c r="LCS825" s="40"/>
      <c r="LCT825" s="40"/>
      <c r="LCU825" s="40"/>
      <c r="LCV825" s="40"/>
      <c r="LCW825" s="40"/>
      <c r="LCX825" s="40"/>
      <c r="LCY825" s="40"/>
      <c r="LCZ825" s="40"/>
      <c r="LDA825" s="40"/>
      <c r="LDB825" s="40"/>
      <c r="LDC825" s="40"/>
      <c r="LDD825" s="40"/>
      <c r="LDE825" s="40"/>
      <c r="LDF825" s="40"/>
      <c r="LDG825" s="40"/>
      <c r="LDH825" s="40"/>
      <c r="LDI825" s="40"/>
      <c r="LDJ825" s="40"/>
      <c r="LDK825" s="40"/>
      <c r="LDL825" s="40"/>
      <c r="LDM825" s="40"/>
      <c r="LDN825" s="40"/>
      <c r="LDO825" s="40"/>
      <c r="LDP825" s="40"/>
      <c r="LDQ825" s="40"/>
      <c r="LDR825" s="40"/>
      <c r="LDS825" s="40"/>
      <c r="LDT825" s="40"/>
      <c r="LDU825" s="40"/>
      <c r="LDV825" s="40"/>
      <c r="LDW825" s="40"/>
      <c r="LDX825" s="40"/>
      <c r="LDY825" s="40"/>
      <c r="LDZ825" s="40"/>
      <c r="LEA825" s="40"/>
      <c r="LEB825" s="40"/>
      <c r="LEC825" s="40"/>
      <c r="LED825" s="40"/>
      <c r="LEE825" s="40"/>
      <c r="LEF825" s="40"/>
      <c r="LEG825" s="40"/>
      <c r="LEH825" s="40"/>
      <c r="LEI825" s="40"/>
      <c r="LEJ825" s="40"/>
      <c r="LEK825" s="40"/>
      <c r="LEL825" s="40"/>
      <c r="LEM825" s="40"/>
      <c r="LEN825" s="40"/>
      <c r="LEO825" s="40"/>
      <c r="LEP825" s="40"/>
      <c r="LEQ825" s="40"/>
      <c r="LER825" s="40"/>
      <c r="LES825" s="40"/>
      <c r="LET825" s="40"/>
      <c r="LEU825" s="40"/>
      <c r="LEV825" s="40"/>
      <c r="LEW825" s="40"/>
      <c r="LEX825" s="40"/>
      <c r="LEY825" s="40"/>
      <c r="LEZ825" s="40"/>
      <c r="LFA825" s="40"/>
      <c r="LFB825" s="40"/>
      <c r="LFC825" s="40"/>
      <c r="LFD825" s="40"/>
      <c r="LFE825" s="40"/>
      <c r="LFF825" s="40"/>
      <c r="LFG825" s="40"/>
      <c r="LFH825" s="40"/>
      <c r="LFI825" s="40"/>
      <c r="LFJ825" s="40"/>
      <c r="LFK825" s="40"/>
      <c r="LFL825" s="40"/>
      <c r="LFM825" s="40"/>
      <c r="LFN825" s="40"/>
      <c r="LFO825" s="40"/>
      <c r="LFP825" s="40"/>
      <c r="LFQ825" s="40"/>
      <c r="LFR825" s="40"/>
      <c r="LFS825" s="40"/>
      <c r="LFT825" s="40"/>
      <c r="LFU825" s="40"/>
      <c r="LFV825" s="40"/>
      <c r="LFW825" s="40"/>
      <c r="LFX825" s="40"/>
      <c r="LFY825" s="40"/>
      <c r="LFZ825" s="40"/>
      <c r="LGA825" s="40"/>
      <c r="LGB825" s="40"/>
      <c r="LGC825" s="40"/>
      <c r="LGD825" s="40"/>
      <c r="LGE825" s="40"/>
      <c r="LGF825" s="40"/>
      <c r="LGG825" s="40"/>
      <c r="LGH825" s="40"/>
      <c r="LGI825" s="40"/>
      <c r="LGJ825" s="40"/>
      <c r="LGK825" s="40"/>
      <c r="LGL825" s="40"/>
      <c r="LGM825" s="40"/>
      <c r="LGN825" s="40"/>
      <c r="LGO825" s="40"/>
      <c r="LGP825" s="40"/>
      <c r="LGQ825" s="40"/>
      <c r="LGR825" s="40"/>
      <c r="LGS825" s="40"/>
      <c r="LGT825" s="40"/>
      <c r="LGU825" s="40"/>
      <c r="LGV825" s="40"/>
      <c r="LGW825" s="40"/>
      <c r="LGX825" s="40"/>
      <c r="LGY825" s="40"/>
      <c r="LGZ825" s="40"/>
      <c r="LHA825" s="40"/>
      <c r="LHB825" s="40"/>
      <c r="LHC825" s="40"/>
      <c r="LHD825" s="40"/>
      <c r="LHE825" s="40"/>
      <c r="LHF825" s="40"/>
      <c r="LHG825" s="40"/>
      <c r="LHH825" s="40"/>
      <c r="LHI825" s="40"/>
      <c r="LHJ825" s="40"/>
      <c r="LHK825" s="40"/>
      <c r="LHL825" s="40"/>
      <c r="LHM825" s="40"/>
      <c r="LHN825" s="40"/>
      <c r="LHO825" s="40"/>
      <c r="LHP825" s="40"/>
      <c r="LHQ825" s="40"/>
      <c r="LHR825" s="40"/>
      <c r="LHS825" s="40"/>
      <c r="LHT825" s="40"/>
      <c r="LHU825" s="40"/>
      <c r="LHV825" s="40"/>
      <c r="LHW825" s="40"/>
      <c r="LHX825" s="40"/>
      <c r="LHY825" s="40"/>
      <c r="LHZ825" s="40"/>
      <c r="LIA825" s="40"/>
      <c r="LIB825" s="40"/>
      <c r="LIC825" s="40"/>
      <c r="LID825" s="40"/>
      <c r="LIE825" s="40"/>
      <c r="LIF825" s="40"/>
      <c r="LIG825" s="40"/>
      <c r="LIH825" s="40"/>
      <c r="LII825" s="40"/>
      <c r="LIJ825" s="40"/>
      <c r="LIK825" s="40"/>
      <c r="LIL825" s="40"/>
      <c r="LIM825" s="40"/>
      <c r="LIN825" s="40"/>
      <c r="LIO825" s="40"/>
      <c r="LIP825" s="40"/>
      <c r="LIQ825" s="40"/>
      <c r="LIR825" s="40"/>
      <c r="LIS825" s="40"/>
      <c r="LIT825" s="40"/>
      <c r="LIU825" s="40"/>
      <c r="LIV825" s="40"/>
      <c r="LIW825" s="40"/>
      <c r="LIX825" s="40"/>
      <c r="LIY825" s="40"/>
      <c r="LIZ825" s="40"/>
      <c r="LJA825" s="40"/>
      <c r="LJB825" s="40"/>
      <c r="LJC825" s="40"/>
      <c r="LJD825" s="40"/>
      <c r="LJE825" s="40"/>
      <c r="LJF825" s="40"/>
      <c r="LJG825" s="40"/>
      <c r="LJH825" s="40"/>
      <c r="LJI825" s="40"/>
      <c r="LJJ825" s="40"/>
      <c r="LJK825" s="40"/>
      <c r="LJL825" s="40"/>
      <c r="LJM825" s="40"/>
      <c r="LJN825" s="40"/>
      <c r="LJO825" s="40"/>
      <c r="LJP825" s="40"/>
      <c r="LJQ825" s="40"/>
      <c r="LJR825" s="40"/>
      <c r="LJS825" s="40"/>
      <c r="LJT825" s="40"/>
      <c r="LJU825" s="40"/>
      <c r="LJV825" s="40"/>
      <c r="LJW825" s="40"/>
      <c r="LJX825" s="40"/>
      <c r="LJY825" s="40"/>
      <c r="LJZ825" s="40"/>
      <c r="LKA825" s="40"/>
      <c r="LKB825" s="40"/>
      <c r="LKC825" s="40"/>
      <c r="LKD825" s="40"/>
      <c r="LKE825" s="40"/>
      <c r="LKF825" s="40"/>
      <c r="LKG825" s="40"/>
      <c r="LKH825" s="40"/>
      <c r="LKI825" s="40"/>
      <c r="LKJ825" s="40"/>
      <c r="LKK825" s="40"/>
      <c r="LKL825" s="40"/>
      <c r="LKM825" s="40"/>
      <c r="LKN825" s="40"/>
      <c r="LKO825" s="40"/>
      <c r="LKP825" s="40"/>
      <c r="LKQ825" s="40"/>
      <c r="LKR825" s="40"/>
      <c r="LKS825" s="40"/>
      <c r="LKT825" s="40"/>
      <c r="LKU825" s="40"/>
      <c r="LKV825" s="40"/>
      <c r="LKW825" s="40"/>
      <c r="LKX825" s="40"/>
      <c r="LKY825" s="40"/>
      <c r="LKZ825" s="40"/>
      <c r="LLA825" s="40"/>
      <c r="LLB825" s="40"/>
      <c r="LLC825" s="40"/>
      <c r="LLD825" s="40"/>
      <c r="LLE825" s="40"/>
      <c r="LLF825" s="40"/>
      <c r="LLG825" s="40"/>
      <c r="LLH825" s="40"/>
      <c r="LLI825" s="40"/>
      <c r="LLJ825" s="40"/>
      <c r="LLK825" s="40"/>
      <c r="LLL825" s="40"/>
      <c r="LLM825" s="40"/>
      <c r="LLN825" s="40"/>
      <c r="LLO825" s="40"/>
      <c r="LLP825" s="40"/>
      <c r="LLQ825" s="40"/>
      <c r="LLR825" s="40"/>
      <c r="LLS825" s="40"/>
      <c r="LLT825" s="40"/>
      <c r="LLU825" s="40"/>
      <c r="LLV825" s="40"/>
      <c r="LLW825" s="40"/>
      <c r="LLX825" s="40"/>
      <c r="LLY825" s="40"/>
      <c r="LLZ825" s="40"/>
      <c r="LMA825" s="40"/>
      <c r="LMB825" s="40"/>
      <c r="LMC825" s="40"/>
      <c r="LMD825" s="40"/>
      <c r="LME825" s="40"/>
      <c r="LMF825" s="40"/>
      <c r="LMG825" s="40"/>
      <c r="LMH825" s="40"/>
      <c r="LMI825" s="40"/>
      <c r="LMJ825" s="40"/>
      <c r="LMK825" s="40"/>
      <c r="LML825" s="40"/>
      <c r="LMM825" s="40"/>
      <c r="LMN825" s="40"/>
      <c r="LMO825" s="40"/>
      <c r="LMP825" s="40"/>
      <c r="LMQ825" s="40"/>
      <c r="LMR825" s="40"/>
      <c r="LMS825" s="40"/>
      <c r="LMT825" s="40"/>
      <c r="LMU825" s="40"/>
      <c r="LMV825" s="40"/>
      <c r="LMW825" s="40"/>
      <c r="LMX825" s="40"/>
      <c r="LMY825" s="40"/>
      <c r="LMZ825" s="40"/>
      <c r="LNA825" s="40"/>
      <c r="LNB825" s="40"/>
      <c r="LNC825" s="40"/>
      <c r="LND825" s="40"/>
      <c r="LNE825" s="40"/>
      <c r="LNF825" s="40"/>
      <c r="LNG825" s="40"/>
      <c r="LNH825" s="40"/>
      <c r="LNI825" s="40"/>
      <c r="LNJ825" s="40"/>
      <c r="LNK825" s="40"/>
      <c r="LNL825" s="40"/>
      <c r="LNM825" s="40"/>
      <c r="LNN825" s="40"/>
      <c r="LNO825" s="40"/>
      <c r="LNP825" s="40"/>
      <c r="LNQ825" s="40"/>
      <c r="LNR825" s="40"/>
      <c r="LNS825" s="40"/>
      <c r="LNT825" s="40"/>
      <c r="LNU825" s="40"/>
      <c r="LNV825" s="40"/>
      <c r="LNW825" s="40"/>
      <c r="LNX825" s="40"/>
      <c r="LNY825" s="40"/>
      <c r="LNZ825" s="40"/>
      <c r="LOA825" s="40"/>
      <c r="LOB825" s="40"/>
      <c r="LOC825" s="40"/>
      <c r="LOD825" s="40"/>
      <c r="LOE825" s="40"/>
      <c r="LOF825" s="40"/>
      <c r="LOG825" s="40"/>
      <c r="LOH825" s="40"/>
      <c r="LOI825" s="40"/>
      <c r="LOJ825" s="40"/>
      <c r="LOK825" s="40"/>
      <c r="LOL825" s="40"/>
      <c r="LOM825" s="40"/>
      <c r="LON825" s="40"/>
      <c r="LOO825" s="40"/>
      <c r="LOP825" s="40"/>
      <c r="LOQ825" s="40"/>
      <c r="LOR825" s="40"/>
      <c r="LOS825" s="40"/>
      <c r="LOT825" s="40"/>
      <c r="LOU825" s="40"/>
      <c r="LOV825" s="40"/>
      <c r="LOW825" s="40"/>
      <c r="LOX825" s="40"/>
      <c r="LOY825" s="40"/>
      <c r="LOZ825" s="40"/>
      <c r="LPA825" s="40"/>
      <c r="LPB825" s="40"/>
      <c r="LPC825" s="40"/>
      <c r="LPD825" s="40"/>
      <c r="LPE825" s="40"/>
      <c r="LPF825" s="40"/>
      <c r="LPG825" s="40"/>
      <c r="LPH825" s="40"/>
      <c r="LPI825" s="40"/>
      <c r="LPJ825" s="40"/>
      <c r="LPK825" s="40"/>
      <c r="LPL825" s="40"/>
      <c r="LPM825" s="40"/>
      <c r="LPN825" s="40"/>
      <c r="LPO825" s="40"/>
      <c r="LPP825" s="40"/>
      <c r="LPQ825" s="40"/>
      <c r="LPR825" s="40"/>
      <c r="LPS825" s="40"/>
      <c r="LPT825" s="40"/>
      <c r="LPU825" s="40"/>
      <c r="LPV825" s="40"/>
      <c r="LPW825" s="40"/>
      <c r="LPX825" s="40"/>
      <c r="LPY825" s="40"/>
      <c r="LPZ825" s="40"/>
      <c r="LQA825" s="40"/>
      <c r="LQB825" s="40"/>
      <c r="LQC825" s="40"/>
      <c r="LQD825" s="40"/>
      <c r="LQE825" s="40"/>
      <c r="LQF825" s="40"/>
      <c r="LQG825" s="40"/>
      <c r="LQH825" s="40"/>
      <c r="LQI825" s="40"/>
      <c r="LQJ825" s="40"/>
      <c r="LQK825" s="40"/>
      <c r="LQL825" s="40"/>
      <c r="LQM825" s="40"/>
      <c r="LQN825" s="40"/>
      <c r="LQO825" s="40"/>
      <c r="LQP825" s="40"/>
      <c r="LQQ825" s="40"/>
      <c r="LQR825" s="40"/>
      <c r="LQS825" s="40"/>
      <c r="LQT825" s="40"/>
      <c r="LQU825" s="40"/>
      <c r="LQV825" s="40"/>
      <c r="LQW825" s="40"/>
      <c r="LQX825" s="40"/>
      <c r="LQY825" s="40"/>
      <c r="LQZ825" s="40"/>
      <c r="LRA825" s="40"/>
      <c r="LRB825" s="40"/>
      <c r="LRC825" s="40"/>
      <c r="LRD825" s="40"/>
      <c r="LRE825" s="40"/>
      <c r="LRF825" s="40"/>
      <c r="LRG825" s="40"/>
      <c r="LRH825" s="40"/>
      <c r="LRI825" s="40"/>
      <c r="LRJ825" s="40"/>
      <c r="LRK825" s="40"/>
      <c r="LRL825" s="40"/>
      <c r="LRM825" s="40"/>
      <c r="LRN825" s="40"/>
      <c r="LRO825" s="40"/>
      <c r="LRP825" s="40"/>
      <c r="LRQ825" s="40"/>
      <c r="LRR825" s="40"/>
      <c r="LRS825" s="40"/>
      <c r="LRT825" s="40"/>
      <c r="LRU825" s="40"/>
      <c r="LRV825" s="40"/>
      <c r="LRW825" s="40"/>
      <c r="LRX825" s="40"/>
      <c r="LRY825" s="40"/>
      <c r="LRZ825" s="40"/>
      <c r="LSA825" s="40"/>
      <c r="LSB825" s="40"/>
      <c r="LSC825" s="40"/>
      <c r="LSD825" s="40"/>
      <c r="LSE825" s="40"/>
      <c r="LSF825" s="40"/>
      <c r="LSG825" s="40"/>
      <c r="LSH825" s="40"/>
      <c r="LSI825" s="40"/>
      <c r="LSJ825" s="40"/>
      <c r="LSK825" s="40"/>
      <c r="LSL825" s="40"/>
      <c r="LSM825" s="40"/>
      <c r="LSN825" s="40"/>
      <c r="LSO825" s="40"/>
      <c r="LSP825" s="40"/>
      <c r="LSQ825" s="40"/>
      <c r="LSR825" s="40"/>
      <c r="LSS825" s="40"/>
      <c r="LST825" s="40"/>
      <c r="LSU825" s="40"/>
      <c r="LSV825" s="40"/>
      <c r="LSW825" s="40"/>
      <c r="LSX825" s="40"/>
      <c r="LSY825" s="40"/>
      <c r="LSZ825" s="40"/>
      <c r="LTA825" s="40"/>
      <c r="LTB825" s="40"/>
      <c r="LTC825" s="40"/>
      <c r="LTD825" s="40"/>
      <c r="LTE825" s="40"/>
      <c r="LTF825" s="40"/>
      <c r="LTG825" s="40"/>
      <c r="LTH825" s="40"/>
      <c r="LTI825" s="40"/>
      <c r="LTJ825" s="40"/>
      <c r="LTK825" s="40"/>
      <c r="LTL825" s="40"/>
      <c r="LTM825" s="40"/>
      <c r="LTN825" s="40"/>
      <c r="LTO825" s="40"/>
      <c r="LTP825" s="40"/>
      <c r="LTQ825" s="40"/>
      <c r="LTR825" s="40"/>
      <c r="LTS825" s="40"/>
      <c r="LTT825" s="40"/>
      <c r="LTU825" s="40"/>
      <c r="LTV825" s="40"/>
      <c r="LTW825" s="40"/>
      <c r="LTX825" s="40"/>
      <c r="LTY825" s="40"/>
      <c r="LTZ825" s="40"/>
      <c r="LUA825" s="40"/>
      <c r="LUB825" s="40"/>
      <c r="LUC825" s="40"/>
      <c r="LUD825" s="40"/>
      <c r="LUE825" s="40"/>
      <c r="LUF825" s="40"/>
      <c r="LUG825" s="40"/>
      <c r="LUH825" s="40"/>
      <c r="LUI825" s="40"/>
      <c r="LUJ825" s="40"/>
      <c r="LUK825" s="40"/>
      <c r="LUL825" s="40"/>
      <c r="LUM825" s="40"/>
      <c r="LUN825" s="40"/>
      <c r="LUO825" s="40"/>
      <c r="LUP825" s="40"/>
      <c r="LUQ825" s="40"/>
      <c r="LUR825" s="40"/>
      <c r="LUS825" s="40"/>
      <c r="LUT825" s="40"/>
      <c r="LUU825" s="40"/>
      <c r="LUV825" s="40"/>
      <c r="LUW825" s="40"/>
      <c r="LUX825" s="40"/>
      <c r="LUY825" s="40"/>
      <c r="LUZ825" s="40"/>
      <c r="LVA825" s="40"/>
      <c r="LVB825" s="40"/>
      <c r="LVC825" s="40"/>
      <c r="LVD825" s="40"/>
      <c r="LVE825" s="40"/>
      <c r="LVF825" s="40"/>
      <c r="LVG825" s="40"/>
      <c r="LVH825" s="40"/>
      <c r="LVI825" s="40"/>
      <c r="LVJ825" s="40"/>
      <c r="LVK825" s="40"/>
      <c r="LVL825" s="40"/>
      <c r="LVM825" s="40"/>
      <c r="LVN825" s="40"/>
      <c r="LVO825" s="40"/>
      <c r="LVP825" s="40"/>
      <c r="LVQ825" s="40"/>
      <c r="LVR825" s="40"/>
      <c r="LVS825" s="40"/>
      <c r="LVT825" s="40"/>
      <c r="LVU825" s="40"/>
      <c r="LVV825" s="40"/>
      <c r="LVW825" s="40"/>
      <c r="LVX825" s="40"/>
      <c r="LVY825" s="40"/>
      <c r="LVZ825" s="40"/>
      <c r="LWA825" s="40"/>
      <c r="LWB825" s="40"/>
      <c r="LWC825" s="40"/>
      <c r="LWD825" s="40"/>
      <c r="LWE825" s="40"/>
      <c r="LWF825" s="40"/>
      <c r="LWG825" s="40"/>
      <c r="LWH825" s="40"/>
      <c r="LWI825" s="40"/>
      <c r="LWJ825" s="40"/>
      <c r="LWK825" s="40"/>
      <c r="LWL825" s="40"/>
      <c r="LWM825" s="40"/>
      <c r="LWN825" s="40"/>
      <c r="LWO825" s="40"/>
      <c r="LWP825" s="40"/>
      <c r="LWQ825" s="40"/>
      <c r="LWR825" s="40"/>
      <c r="LWS825" s="40"/>
      <c r="LWT825" s="40"/>
      <c r="LWU825" s="40"/>
      <c r="LWV825" s="40"/>
      <c r="LWW825" s="40"/>
      <c r="LWX825" s="40"/>
      <c r="LWY825" s="40"/>
      <c r="LWZ825" s="40"/>
      <c r="LXA825" s="40"/>
      <c r="LXB825" s="40"/>
      <c r="LXC825" s="40"/>
      <c r="LXD825" s="40"/>
      <c r="LXE825" s="40"/>
      <c r="LXF825" s="40"/>
      <c r="LXG825" s="40"/>
      <c r="LXH825" s="40"/>
      <c r="LXI825" s="40"/>
      <c r="LXJ825" s="40"/>
      <c r="LXK825" s="40"/>
      <c r="LXL825" s="40"/>
      <c r="LXM825" s="40"/>
      <c r="LXN825" s="40"/>
      <c r="LXO825" s="40"/>
      <c r="LXP825" s="40"/>
      <c r="LXQ825" s="40"/>
      <c r="LXR825" s="40"/>
      <c r="LXS825" s="40"/>
      <c r="LXT825" s="40"/>
      <c r="LXU825" s="40"/>
      <c r="LXV825" s="40"/>
      <c r="LXW825" s="40"/>
      <c r="LXX825" s="40"/>
      <c r="LXY825" s="40"/>
      <c r="LXZ825" s="40"/>
      <c r="LYA825" s="40"/>
      <c r="LYB825" s="40"/>
      <c r="LYC825" s="40"/>
      <c r="LYD825" s="40"/>
      <c r="LYE825" s="40"/>
      <c r="LYF825" s="40"/>
      <c r="LYG825" s="40"/>
      <c r="LYH825" s="40"/>
      <c r="LYI825" s="40"/>
      <c r="LYJ825" s="40"/>
      <c r="LYK825" s="40"/>
      <c r="LYL825" s="40"/>
      <c r="LYM825" s="40"/>
      <c r="LYN825" s="40"/>
      <c r="LYO825" s="40"/>
      <c r="LYP825" s="40"/>
      <c r="LYQ825" s="40"/>
      <c r="LYR825" s="40"/>
      <c r="LYS825" s="40"/>
      <c r="LYT825" s="40"/>
      <c r="LYU825" s="40"/>
      <c r="LYV825" s="40"/>
      <c r="LYW825" s="40"/>
      <c r="LYX825" s="40"/>
      <c r="LYY825" s="40"/>
      <c r="LYZ825" s="40"/>
      <c r="LZA825" s="40"/>
      <c r="LZB825" s="40"/>
      <c r="LZC825" s="40"/>
      <c r="LZD825" s="40"/>
      <c r="LZE825" s="40"/>
      <c r="LZF825" s="40"/>
      <c r="LZG825" s="40"/>
      <c r="LZH825" s="40"/>
      <c r="LZI825" s="40"/>
      <c r="LZJ825" s="40"/>
      <c r="LZK825" s="40"/>
      <c r="LZL825" s="40"/>
      <c r="LZM825" s="40"/>
      <c r="LZN825" s="40"/>
      <c r="LZO825" s="40"/>
      <c r="LZP825" s="40"/>
      <c r="LZQ825" s="40"/>
      <c r="LZR825" s="40"/>
      <c r="LZS825" s="40"/>
      <c r="LZT825" s="40"/>
      <c r="LZU825" s="40"/>
      <c r="LZV825" s="40"/>
      <c r="LZW825" s="40"/>
      <c r="LZX825" s="40"/>
      <c r="LZY825" s="40"/>
      <c r="LZZ825" s="40"/>
      <c r="MAA825" s="40"/>
      <c r="MAB825" s="40"/>
      <c r="MAC825" s="40"/>
      <c r="MAD825" s="40"/>
      <c r="MAE825" s="40"/>
      <c r="MAF825" s="40"/>
      <c r="MAG825" s="40"/>
      <c r="MAH825" s="40"/>
      <c r="MAI825" s="40"/>
      <c r="MAJ825" s="40"/>
      <c r="MAK825" s="40"/>
      <c r="MAL825" s="40"/>
      <c r="MAM825" s="40"/>
      <c r="MAN825" s="40"/>
      <c r="MAO825" s="40"/>
      <c r="MAP825" s="40"/>
      <c r="MAQ825" s="40"/>
      <c r="MAR825" s="40"/>
      <c r="MAS825" s="40"/>
      <c r="MAT825" s="40"/>
      <c r="MAU825" s="40"/>
      <c r="MAV825" s="40"/>
      <c r="MAW825" s="40"/>
      <c r="MAX825" s="40"/>
      <c r="MAY825" s="40"/>
      <c r="MAZ825" s="40"/>
      <c r="MBA825" s="40"/>
      <c r="MBB825" s="40"/>
      <c r="MBC825" s="40"/>
      <c r="MBD825" s="40"/>
      <c r="MBE825" s="40"/>
      <c r="MBF825" s="40"/>
      <c r="MBG825" s="40"/>
      <c r="MBH825" s="40"/>
      <c r="MBI825" s="40"/>
      <c r="MBJ825" s="40"/>
      <c r="MBK825" s="40"/>
      <c r="MBL825" s="40"/>
      <c r="MBM825" s="40"/>
      <c r="MBN825" s="40"/>
      <c r="MBO825" s="40"/>
      <c r="MBP825" s="40"/>
      <c r="MBQ825" s="40"/>
      <c r="MBR825" s="40"/>
      <c r="MBS825" s="40"/>
      <c r="MBT825" s="40"/>
      <c r="MBU825" s="40"/>
      <c r="MBV825" s="40"/>
      <c r="MBW825" s="40"/>
      <c r="MBX825" s="40"/>
      <c r="MBY825" s="40"/>
      <c r="MBZ825" s="40"/>
      <c r="MCA825" s="40"/>
      <c r="MCB825" s="40"/>
      <c r="MCC825" s="40"/>
      <c r="MCD825" s="40"/>
      <c r="MCE825" s="40"/>
      <c r="MCF825" s="40"/>
      <c r="MCG825" s="40"/>
      <c r="MCH825" s="40"/>
      <c r="MCI825" s="40"/>
      <c r="MCJ825" s="40"/>
      <c r="MCK825" s="40"/>
      <c r="MCL825" s="40"/>
      <c r="MCM825" s="40"/>
      <c r="MCN825" s="40"/>
      <c r="MCO825" s="40"/>
      <c r="MCP825" s="40"/>
      <c r="MCQ825" s="40"/>
      <c r="MCR825" s="40"/>
      <c r="MCS825" s="40"/>
      <c r="MCT825" s="40"/>
      <c r="MCU825" s="40"/>
      <c r="MCV825" s="40"/>
      <c r="MCW825" s="40"/>
      <c r="MCX825" s="40"/>
      <c r="MCY825" s="40"/>
      <c r="MCZ825" s="40"/>
      <c r="MDA825" s="40"/>
      <c r="MDB825" s="40"/>
      <c r="MDC825" s="40"/>
      <c r="MDD825" s="40"/>
      <c r="MDE825" s="40"/>
      <c r="MDF825" s="40"/>
      <c r="MDG825" s="40"/>
      <c r="MDH825" s="40"/>
      <c r="MDI825" s="40"/>
      <c r="MDJ825" s="40"/>
      <c r="MDK825" s="40"/>
      <c r="MDL825" s="40"/>
      <c r="MDM825" s="40"/>
      <c r="MDN825" s="40"/>
      <c r="MDO825" s="40"/>
      <c r="MDP825" s="40"/>
      <c r="MDQ825" s="40"/>
      <c r="MDR825" s="40"/>
      <c r="MDS825" s="40"/>
      <c r="MDT825" s="40"/>
      <c r="MDU825" s="40"/>
      <c r="MDV825" s="40"/>
      <c r="MDW825" s="40"/>
      <c r="MDX825" s="40"/>
      <c r="MDY825" s="40"/>
      <c r="MDZ825" s="40"/>
      <c r="MEA825" s="40"/>
      <c r="MEB825" s="40"/>
      <c r="MEC825" s="40"/>
      <c r="MED825" s="40"/>
      <c r="MEE825" s="40"/>
      <c r="MEF825" s="40"/>
      <c r="MEG825" s="40"/>
      <c r="MEH825" s="40"/>
      <c r="MEI825" s="40"/>
      <c r="MEJ825" s="40"/>
      <c r="MEK825" s="40"/>
      <c r="MEL825" s="40"/>
      <c r="MEM825" s="40"/>
      <c r="MEN825" s="40"/>
      <c r="MEO825" s="40"/>
      <c r="MEP825" s="40"/>
      <c r="MEQ825" s="40"/>
      <c r="MER825" s="40"/>
      <c r="MES825" s="40"/>
      <c r="MET825" s="40"/>
      <c r="MEU825" s="40"/>
      <c r="MEV825" s="40"/>
      <c r="MEW825" s="40"/>
      <c r="MEX825" s="40"/>
      <c r="MEY825" s="40"/>
      <c r="MEZ825" s="40"/>
      <c r="MFA825" s="40"/>
      <c r="MFB825" s="40"/>
      <c r="MFC825" s="40"/>
      <c r="MFD825" s="40"/>
      <c r="MFE825" s="40"/>
      <c r="MFF825" s="40"/>
      <c r="MFG825" s="40"/>
      <c r="MFH825" s="40"/>
      <c r="MFI825" s="40"/>
      <c r="MFJ825" s="40"/>
      <c r="MFK825" s="40"/>
      <c r="MFL825" s="40"/>
      <c r="MFM825" s="40"/>
      <c r="MFN825" s="40"/>
      <c r="MFO825" s="40"/>
      <c r="MFP825" s="40"/>
      <c r="MFQ825" s="40"/>
      <c r="MFR825" s="40"/>
      <c r="MFS825" s="40"/>
      <c r="MFT825" s="40"/>
      <c r="MFU825" s="40"/>
      <c r="MFV825" s="40"/>
      <c r="MFW825" s="40"/>
      <c r="MFX825" s="40"/>
      <c r="MFY825" s="40"/>
      <c r="MFZ825" s="40"/>
      <c r="MGA825" s="40"/>
      <c r="MGB825" s="40"/>
      <c r="MGC825" s="40"/>
      <c r="MGD825" s="40"/>
      <c r="MGE825" s="40"/>
      <c r="MGF825" s="40"/>
      <c r="MGG825" s="40"/>
      <c r="MGH825" s="40"/>
      <c r="MGI825" s="40"/>
      <c r="MGJ825" s="40"/>
      <c r="MGK825" s="40"/>
      <c r="MGL825" s="40"/>
      <c r="MGM825" s="40"/>
      <c r="MGN825" s="40"/>
      <c r="MGO825" s="40"/>
      <c r="MGP825" s="40"/>
      <c r="MGQ825" s="40"/>
      <c r="MGR825" s="40"/>
      <c r="MGS825" s="40"/>
      <c r="MGT825" s="40"/>
      <c r="MGU825" s="40"/>
      <c r="MGV825" s="40"/>
      <c r="MGW825" s="40"/>
      <c r="MGX825" s="40"/>
      <c r="MGY825" s="40"/>
      <c r="MGZ825" s="40"/>
      <c r="MHA825" s="40"/>
      <c r="MHB825" s="40"/>
      <c r="MHC825" s="40"/>
      <c r="MHD825" s="40"/>
      <c r="MHE825" s="40"/>
      <c r="MHF825" s="40"/>
      <c r="MHG825" s="40"/>
      <c r="MHH825" s="40"/>
      <c r="MHI825" s="40"/>
      <c r="MHJ825" s="40"/>
      <c r="MHK825" s="40"/>
      <c r="MHL825" s="40"/>
      <c r="MHM825" s="40"/>
      <c r="MHN825" s="40"/>
      <c r="MHO825" s="40"/>
      <c r="MHP825" s="40"/>
      <c r="MHQ825" s="40"/>
      <c r="MHR825" s="40"/>
      <c r="MHS825" s="40"/>
      <c r="MHT825" s="40"/>
      <c r="MHU825" s="40"/>
      <c r="MHV825" s="40"/>
      <c r="MHW825" s="40"/>
      <c r="MHX825" s="40"/>
      <c r="MHY825" s="40"/>
      <c r="MHZ825" s="40"/>
      <c r="MIA825" s="40"/>
      <c r="MIB825" s="40"/>
      <c r="MIC825" s="40"/>
      <c r="MID825" s="40"/>
      <c r="MIE825" s="40"/>
      <c r="MIF825" s="40"/>
      <c r="MIG825" s="40"/>
      <c r="MIH825" s="40"/>
      <c r="MII825" s="40"/>
      <c r="MIJ825" s="40"/>
      <c r="MIK825" s="40"/>
      <c r="MIL825" s="40"/>
      <c r="MIM825" s="40"/>
      <c r="MIN825" s="40"/>
      <c r="MIO825" s="40"/>
      <c r="MIP825" s="40"/>
      <c r="MIQ825" s="40"/>
      <c r="MIR825" s="40"/>
      <c r="MIS825" s="40"/>
      <c r="MIT825" s="40"/>
      <c r="MIU825" s="40"/>
      <c r="MIV825" s="40"/>
      <c r="MIW825" s="40"/>
      <c r="MIX825" s="40"/>
      <c r="MIY825" s="40"/>
      <c r="MIZ825" s="40"/>
      <c r="MJA825" s="40"/>
      <c r="MJB825" s="40"/>
      <c r="MJC825" s="40"/>
      <c r="MJD825" s="40"/>
      <c r="MJE825" s="40"/>
      <c r="MJF825" s="40"/>
      <c r="MJG825" s="40"/>
      <c r="MJH825" s="40"/>
      <c r="MJI825" s="40"/>
      <c r="MJJ825" s="40"/>
      <c r="MJK825" s="40"/>
      <c r="MJL825" s="40"/>
      <c r="MJM825" s="40"/>
      <c r="MJN825" s="40"/>
      <c r="MJO825" s="40"/>
      <c r="MJP825" s="40"/>
      <c r="MJQ825" s="40"/>
      <c r="MJR825" s="40"/>
      <c r="MJS825" s="40"/>
      <c r="MJT825" s="40"/>
      <c r="MJU825" s="40"/>
      <c r="MJV825" s="40"/>
      <c r="MJW825" s="40"/>
      <c r="MJX825" s="40"/>
      <c r="MJY825" s="40"/>
      <c r="MJZ825" s="40"/>
      <c r="MKA825" s="40"/>
      <c r="MKB825" s="40"/>
      <c r="MKC825" s="40"/>
      <c r="MKD825" s="40"/>
      <c r="MKE825" s="40"/>
      <c r="MKF825" s="40"/>
      <c r="MKG825" s="40"/>
      <c r="MKH825" s="40"/>
      <c r="MKI825" s="40"/>
      <c r="MKJ825" s="40"/>
      <c r="MKK825" s="40"/>
      <c r="MKL825" s="40"/>
      <c r="MKM825" s="40"/>
      <c r="MKN825" s="40"/>
      <c r="MKO825" s="40"/>
      <c r="MKP825" s="40"/>
      <c r="MKQ825" s="40"/>
      <c r="MKR825" s="40"/>
      <c r="MKS825" s="40"/>
      <c r="MKT825" s="40"/>
      <c r="MKU825" s="40"/>
      <c r="MKV825" s="40"/>
      <c r="MKW825" s="40"/>
      <c r="MKX825" s="40"/>
      <c r="MKY825" s="40"/>
      <c r="MKZ825" s="40"/>
      <c r="MLA825" s="40"/>
      <c r="MLB825" s="40"/>
      <c r="MLC825" s="40"/>
      <c r="MLD825" s="40"/>
      <c r="MLE825" s="40"/>
      <c r="MLF825" s="40"/>
      <c r="MLG825" s="40"/>
      <c r="MLH825" s="40"/>
      <c r="MLI825" s="40"/>
      <c r="MLJ825" s="40"/>
      <c r="MLK825" s="40"/>
      <c r="MLL825" s="40"/>
      <c r="MLM825" s="40"/>
      <c r="MLN825" s="40"/>
      <c r="MLO825" s="40"/>
      <c r="MLP825" s="40"/>
      <c r="MLQ825" s="40"/>
      <c r="MLR825" s="40"/>
      <c r="MLS825" s="40"/>
      <c r="MLT825" s="40"/>
      <c r="MLU825" s="40"/>
      <c r="MLV825" s="40"/>
      <c r="MLW825" s="40"/>
      <c r="MLX825" s="40"/>
      <c r="MLY825" s="40"/>
      <c r="MLZ825" s="40"/>
      <c r="MMA825" s="40"/>
      <c r="MMB825" s="40"/>
      <c r="MMC825" s="40"/>
      <c r="MMD825" s="40"/>
      <c r="MME825" s="40"/>
      <c r="MMF825" s="40"/>
      <c r="MMG825" s="40"/>
      <c r="MMH825" s="40"/>
      <c r="MMI825" s="40"/>
      <c r="MMJ825" s="40"/>
      <c r="MMK825" s="40"/>
      <c r="MML825" s="40"/>
      <c r="MMM825" s="40"/>
      <c r="MMN825" s="40"/>
      <c r="MMO825" s="40"/>
      <c r="MMP825" s="40"/>
      <c r="MMQ825" s="40"/>
      <c r="MMR825" s="40"/>
      <c r="MMS825" s="40"/>
      <c r="MMT825" s="40"/>
      <c r="MMU825" s="40"/>
      <c r="MMV825" s="40"/>
      <c r="MMW825" s="40"/>
      <c r="MMX825" s="40"/>
      <c r="MMY825" s="40"/>
      <c r="MMZ825" s="40"/>
      <c r="MNA825" s="40"/>
      <c r="MNB825" s="40"/>
      <c r="MNC825" s="40"/>
      <c r="MND825" s="40"/>
      <c r="MNE825" s="40"/>
      <c r="MNF825" s="40"/>
      <c r="MNG825" s="40"/>
      <c r="MNH825" s="40"/>
      <c r="MNI825" s="40"/>
      <c r="MNJ825" s="40"/>
      <c r="MNK825" s="40"/>
      <c r="MNL825" s="40"/>
      <c r="MNM825" s="40"/>
      <c r="MNN825" s="40"/>
      <c r="MNO825" s="40"/>
      <c r="MNP825" s="40"/>
      <c r="MNQ825" s="40"/>
      <c r="MNR825" s="40"/>
      <c r="MNS825" s="40"/>
      <c r="MNT825" s="40"/>
      <c r="MNU825" s="40"/>
      <c r="MNV825" s="40"/>
      <c r="MNW825" s="40"/>
      <c r="MNX825" s="40"/>
      <c r="MNY825" s="40"/>
      <c r="MNZ825" s="40"/>
      <c r="MOA825" s="40"/>
      <c r="MOB825" s="40"/>
      <c r="MOC825" s="40"/>
      <c r="MOD825" s="40"/>
      <c r="MOE825" s="40"/>
      <c r="MOF825" s="40"/>
      <c r="MOG825" s="40"/>
      <c r="MOH825" s="40"/>
      <c r="MOI825" s="40"/>
      <c r="MOJ825" s="40"/>
      <c r="MOK825" s="40"/>
      <c r="MOL825" s="40"/>
      <c r="MOM825" s="40"/>
      <c r="MON825" s="40"/>
      <c r="MOO825" s="40"/>
      <c r="MOP825" s="40"/>
      <c r="MOQ825" s="40"/>
      <c r="MOR825" s="40"/>
      <c r="MOS825" s="40"/>
      <c r="MOT825" s="40"/>
      <c r="MOU825" s="40"/>
      <c r="MOV825" s="40"/>
      <c r="MOW825" s="40"/>
      <c r="MOX825" s="40"/>
      <c r="MOY825" s="40"/>
      <c r="MOZ825" s="40"/>
      <c r="MPA825" s="40"/>
      <c r="MPB825" s="40"/>
      <c r="MPC825" s="40"/>
      <c r="MPD825" s="40"/>
      <c r="MPE825" s="40"/>
      <c r="MPF825" s="40"/>
      <c r="MPG825" s="40"/>
      <c r="MPH825" s="40"/>
      <c r="MPI825" s="40"/>
      <c r="MPJ825" s="40"/>
      <c r="MPK825" s="40"/>
      <c r="MPL825" s="40"/>
      <c r="MPM825" s="40"/>
      <c r="MPN825" s="40"/>
      <c r="MPO825" s="40"/>
      <c r="MPP825" s="40"/>
      <c r="MPQ825" s="40"/>
      <c r="MPR825" s="40"/>
      <c r="MPS825" s="40"/>
      <c r="MPT825" s="40"/>
      <c r="MPU825" s="40"/>
      <c r="MPV825" s="40"/>
      <c r="MPW825" s="40"/>
      <c r="MPX825" s="40"/>
      <c r="MPY825" s="40"/>
      <c r="MPZ825" s="40"/>
      <c r="MQA825" s="40"/>
      <c r="MQB825" s="40"/>
      <c r="MQC825" s="40"/>
      <c r="MQD825" s="40"/>
      <c r="MQE825" s="40"/>
      <c r="MQF825" s="40"/>
      <c r="MQG825" s="40"/>
      <c r="MQH825" s="40"/>
      <c r="MQI825" s="40"/>
      <c r="MQJ825" s="40"/>
      <c r="MQK825" s="40"/>
      <c r="MQL825" s="40"/>
      <c r="MQM825" s="40"/>
      <c r="MQN825" s="40"/>
      <c r="MQO825" s="40"/>
      <c r="MQP825" s="40"/>
      <c r="MQQ825" s="40"/>
      <c r="MQR825" s="40"/>
      <c r="MQS825" s="40"/>
      <c r="MQT825" s="40"/>
      <c r="MQU825" s="40"/>
      <c r="MQV825" s="40"/>
      <c r="MQW825" s="40"/>
      <c r="MQX825" s="40"/>
      <c r="MQY825" s="40"/>
      <c r="MQZ825" s="40"/>
      <c r="MRA825" s="40"/>
      <c r="MRB825" s="40"/>
      <c r="MRC825" s="40"/>
      <c r="MRD825" s="40"/>
      <c r="MRE825" s="40"/>
      <c r="MRF825" s="40"/>
      <c r="MRG825" s="40"/>
      <c r="MRH825" s="40"/>
      <c r="MRI825" s="40"/>
      <c r="MRJ825" s="40"/>
      <c r="MRK825" s="40"/>
      <c r="MRL825" s="40"/>
      <c r="MRM825" s="40"/>
      <c r="MRN825" s="40"/>
      <c r="MRO825" s="40"/>
      <c r="MRP825" s="40"/>
      <c r="MRQ825" s="40"/>
      <c r="MRR825" s="40"/>
      <c r="MRS825" s="40"/>
      <c r="MRT825" s="40"/>
      <c r="MRU825" s="40"/>
      <c r="MRV825" s="40"/>
      <c r="MRW825" s="40"/>
      <c r="MRX825" s="40"/>
      <c r="MRY825" s="40"/>
      <c r="MRZ825" s="40"/>
      <c r="MSA825" s="40"/>
      <c r="MSB825" s="40"/>
      <c r="MSC825" s="40"/>
      <c r="MSD825" s="40"/>
      <c r="MSE825" s="40"/>
      <c r="MSF825" s="40"/>
      <c r="MSG825" s="40"/>
      <c r="MSH825" s="40"/>
      <c r="MSI825" s="40"/>
      <c r="MSJ825" s="40"/>
      <c r="MSK825" s="40"/>
      <c r="MSL825" s="40"/>
      <c r="MSM825" s="40"/>
      <c r="MSN825" s="40"/>
      <c r="MSO825" s="40"/>
      <c r="MSP825" s="40"/>
      <c r="MSQ825" s="40"/>
      <c r="MSR825" s="40"/>
      <c r="MSS825" s="40"/>
      <c r="MST825" s="40"/>
      <c r="MSU825" s="40"/>
      <c r="MSV825" s="40"/>
      <c r="MSW825" s="40"/>
      <c r="MSX825" s="40"/>
      <c r="MSY825" s="40"/>
      <c r="MSZ825" s="40"/>
      <c r="MTA825" s="40"/>
      <c r="MTB825" s="40"/>
      <c r="MTC825" s="40"/>
      <c r="MTD825" s="40"/>
      <c r="MTE825" s="40"/>
      <c r="MTF825" s="40"/>
      <c r="MTG825" s="40"/>
      <c r="MTH825" s="40"/>
      <c r="MTI825" s="40"/>
      <c r="MTJ825" s="40"/>
      <c r="MTK825" s="40"/>
      <c r="MTL825" s="40"/>
      <c r="MTM825" s="40"/>
      <c r="MTN825" s="40"/>
      <c r="MTO825" s="40"/>
      <c r="MTP825" s="40"/>
      <c r="MTQ825" s="40"/>
      <c r="MTR825" s="40"/>
      <c r="MTS825" s="40"/>
      <c r="MTT825" s="40"/>
      <c r="MTU825" s="40"/>
      <c r="MTV825" s="40"/>
      <c r="MTW825" s="40"/>
      <c r="MTX825" s="40"/>
      <c r="MTY825" s="40"/>
      <c r="MTZ825" s="40"/>
      <c r="MUA825" s="40"/>
      <c r="MUB825" s="40"/>
      <c r="MUC825" s="40"/>
      <c r="MUD825" s="40"/>
      <c r="MUE825" s="40"/>
      <c r="MUF825" s="40"/>
      <c r="MUG825" s="40"/>
      <c r="MUH825" s="40"/>
      <c r="MUI825" s="40"/>
      <c r="MUJ825" s="40"/>
      <c r="MUK825" s="40"/>
      <c r="MUL825" s="40"/>
      <c r="MUM825" s="40"/>
      <c r="MUN825" s="40"/>
      <c r="MUO825" s="40"/>
      <c r="MUP825" s="40"/>
      <c r="MUQ825" s="40"/>
      <c r="MUR825" s="40"/>
      <c r="MUS825" s="40"/>
      <c r="MUT825" s="40"/>
      <c r="MUU825" s="40"/>
      <c r="MUV825" s="40"/>
      <c r="MUW825" s="40"/>
      <c r="MUX825" s="40"/>
      <c r="MUY825" s="40"/>
      <c r="MUZ825" s="40"/>
      <c r="MVA825" s="40"/>
      <c r="MVB825" s="40"/>
      <c r="MVC825" s="40"/>
      <c r="MVD825" s="40"/>
      <c r="MVE825" s="40"/>
      <c r="MVF825" s="40"/>
      <c r="MVG825" s="40"/>
      <c r="MVH825" s="40"/>
      <c r="MVI825" s="40"/>
      <c r="MVJ825" s="40"/>
      <c r="MVK825" s="40"/>
      <c r="MVL825" s="40"/>
      <c r="MVM825" s="40"/>
      <c r="MVN825" s="40"/>
      <c r="MVO825" s="40"/>
      <c r="MVP825" s="40"/>
      <c r="MVQ825" s="40"/>
      <c r="MVR825" s="40"/>
      <c r="MVS825" s="40"/>
      <c r="MVT825" s="40"/>
      <c r="MVU825" s="40"/>
      <c r="MVV825" s="40"/>
      <c r="MVW825" s="40"/>
      <c r="MVX825" s="40"/>
      <c r="MVY825" s="40"/>
      <c r="MVZ825" s="40"/>
      <c r="MWA825" s="40"/>
      <c r="MWB825" s="40"/>
      <c r="MWC825" s="40"/>
      <c r="MWD825" s="40"/>
      <c r="MWE825" s="40"/>
      <c r="MWF825" s="40"/>
      <c r="MWG825" s="40"/>
      <c r="MWH825" s="40"/>
      <c r="MWI825" s="40"/>
      <c r="MWJ825" s="40"/>
      <c r="MWK825" s="40"/>
      <c r="MWL825" s="40"/>
      <c r="MWM825" s="40"/>
      <c r="MWN825" s="40"/>
      <c r="MWO825" s="40"/>
      <c r="MWP825" s="40"/>
      <c r="MWQ825" s="40"/>
      <c r="MWR825" s="40"/>
      <c r="MWS825" s="40"/>
      <c r="MWT825" s="40"/>
      <c r="MWU825" s="40"/>
      <c r="MWV825" s="40"/>
      <c r="MWW825" s="40"/>
      <c r="MWX825" s="40"/>
      <c r="MWY825" s="40"/>
      <c r="MWZ825" s="40"/>
      <c r="MXA825" s="40"/>
      <c r="MXB825" s="40"/>
      <c r="MXC825" s="40"/>
      <c r="MXD825" s="40"/>
      <c r="MXE825" s="40"/>
      <c r="MXF825" s="40"/>
      <c r="MXG825" s="40"/>
      <c r="MXH825" s="40"/>
      <c r="MXI825" s="40"/>
      <c r="MXJ825" s="40"/>
      <c r="MXK825" s="40"/>
      <c r="MXL825" s="40"/>
      <c r="MXM825" s="40"/>
      <c r="MXN825" s="40"/>
      <c r="MXO825" s="40"/>
      <c r="MXP825" s="40"/>
      <c r="MXQ825" s="40"/>
      <c r="MXR825" s="40"/>
      <c r="MXS825" s="40"/>
      <c r="MXT825" s="40"/>
      <c r="MXU825" s="40"/>
      <c r="MXV825" s="40"/>
      <c r="MXW825" s="40"/>
      <c r="MXX825" s="40"/>
      <c r="MXY825" s="40"/>
      <c r="MXZ825" s="40"/>
      <c r="MYA825" s="40"/>
      <c r="MYB825" s="40"/>
      <c r="MYC825" s="40"/>
      <c r="MYD825" s="40"/>
      <c r="MYE825" s="40"/>
      <c r="MYF825" s="40"/>
      <c r="MYG825" s="40"/>
      <c r="MYH825" s="40"/>
      <c r="MYI825" s="40"/>
      <c r="MYJ825" s="40"/>
      <c r="MYK825" s="40"/>
      <c r="MYL825" s="40"/>
      <c r="MYM825" s="40"/>
      <c r="MYN825" s="40"/>
      <c r="MYO825" s="40"/>
      <c r="MYP825" s="40"/>
      <c r="MYQ825" s="40"/>
      <c r="MYR825" s="40"/>
      <c r="MYS825" s="40"/>
      <c r="MYT825" s="40"/>
      <c r="MYU825" s="40"/>
      <c r="MYV825" s="40"/>
      <c r="MYW825" s="40"/>
      <c r="MYX825" s="40"/>
      <c r="MYY825" s="40"/>
      <c r="MYZ825" s="40"/>
      <c r="MZA825" s="40"/>
      <c r="MZB825" s="40"/>
      <c r="MZC825" s="40"/>
      <c r="MZD825" s="40"/>
      <c r="MZE825" s="40"/>
      <c r="MZF825" s="40"/>
      <c r="MZG825" s="40"/>
      <c r="MZH825" s="40"/>
      <c r="MZI825" s="40"/>
      <c r="MZJ825" s="40"/>
      <c r="MZK825" s="40"/>
      <c r="MZL825" s="40"/>
      <c r="MZM825" s="40"/>
      <c r="MZN825" s="40"/>
      <c r="MZO825" s="40"/>
      <c r="MZP825" s="40"/>
      <c r="MZQ825" s="40"/>
      <c r="MZR825" s="40"/>
      <c r="MZS825" s="40"/>
      <c r="MZT825" s="40"/>
      <c r="MZU825" s="40"/>
      <c r="MZV825" s="40"/>
      <c r="MZW825" s="40"/>
      <c r="MZX825" s="40"/>
      <c r="MZY825" s="40"/>
      <c r="MZZ825" s="40"/>
      <c r="NAA825" s="40"/>
      <c r="NAB825" s="40"/>
      <c r="NAC825" s="40"/>
      <c r="NAD825" s="40"/>
      <c r="NAE825" s="40"/>
      <c r="NAF825" s="40"/>
      <c r="NAG825" s="40"/>
      <c r="NAH825" s="40"/>
      <c r="NAI825" s="40"/>
      <c r="NAJ825" s="40"/>
      <c r="NAK825" s="40"/>
      <c r="NAL825" s="40"/>
      <c r="NAM825" s="40"/>
      <c r="NAN825" s="40"/>
      <c r="NAO825" s="40"/>
      <c r="NAP825" s="40"/>
      <c r="NAQ825" s="40"/>
      <c r="NAR825" s="40"/>
      <c r="NAS825" s="40"/>
      <c r="NAT825" s="40"/>
      <c r="NAU825" s="40"/>
      <c r="NAV825" s="40"/>
      <c r="NAW825" s="40"/>
      <c r="NAX825" s="40"/>
      <c r="NAY825" s="40"/>
      <c r="NAZ825" s="40"/>
      <c r="NBA825" s="40"/>
      <c r="NBB825" s="40"/>
      <c r="NBC825" s="40"/>
      <c r="NBD825" s="40"/>
      <c r="NBE825" s="40"/>
      <c r="NBF825" s="40"/>
      <c r="NBG825" s="40"/>
      <c r="NBH825" s="40"/>
      <c r="NBI825" s="40"/>
      <c r="NBJ825" s="40"/>
      <c r="NBK825" s="40"/>
      <c r="NBL825" s="40"/>
      <c r="NBM825" s="40"/>
      <c r="NBN825" s="40"/>
      <c r="NBO825" s="40"/>
      <c r="NBP825" s="40"/>
      <c r="NBQ825" s="40"/>
      <c r="NBR825" s="40"/>
      <c r="NBS825" s="40"/>
      <c r="NBT825" s="40"/>
      <c r="NBU825" s="40"/>
      <c r="NBV825" s="40"/>
      <c r="NBW825" s="40"/>
      <c r="NBX825" s="40"/>
      <c r="NBY825" s="40"/>
      <c r="NBZ825" s="40"/>
      <c r="NCA825" s="40"/>
      <c r="NCB825" s="40"/>
      <c r="NCC825" s="40"/>
      <c r="NCD825" s="40"/>
      <c r="NCE825" s="40"/>
      <c r="NCF825" s="40"/>
      <c r="NCG825" s="40"/>
      <c r="NCH825" s="40"/>
      <c r="NCI825" s="40"/>
      <c r="NCJ825" s="40"/>
      <c r="NCK825" s="40"/>
      <c r="NCL825" s="40"/>
      <c r="NCM825" s="40"/>
      <c r="NCN825" s="40"/>
      <c r="NCO825" s="40"/>
      <c r="NCP825" s="40"/>
      <c r="NCQ825" s="40"/>
      <c r="NCR825" s="40"/>
      <c r="NCS825" s="40"/>
      <c r="NCT825" s="40"/>
      <c r="NCU825" s="40"/>
      <c r="NCV825" s="40"/>
      <c r="NCW825" s="40"/>
      <c r="NCX825" s="40"/>
      <c r="NCY825" s="40"/>
      <c r="NCZ825" s="40"/>
      <c r="NDA825" s="40"/>
      <c r="NDB825" s="40"/>
      <c r="NDC825" s="40"/>
      <c r="NDD825" s="40"/>
      <c r="NDE825" s="40"/>
      <c r="NDF825" s="40"/>
      <c r="NDG825" s="40"/>
      <c r="NDH825" s="40"/>
      <c r="NDI825" s="40"/>
      <c r="NDJ825" s="40"/>
      <c r="NDK825" s="40"/>
      <c r="NDL825" s="40"/>
      <c r="NDM825" s="40"/>
      <c r="NDN825" s="40"/>
      <c r="NDO825" s="40"/>
      <c r="NDP825" s="40"/>
      <c r="NDQ825" s="40"/>
      <c r="NDR825" s="40"/>
      <c r="NDS825" s="40"/>
      <c r="NDT825" s="40"/>
      <c r="NDU825" s="40"/>
      <c r="NDV825" s="40"/>
      <c r="NDW825" s="40"/>
      <c r="NDX825" s="40"/>
      <c r="NDY825" s="40"/>
      <c r="NDZ825" s="40"/>
      <c r="NEA825" s="40"/>
      <c r="NEB825" s="40"/>
      <c r="NEC825" s="40"/>
      <c r="NED825" s="40"/>
      <c r="NEE825" s="40"/>
      <c r="NEF825" s="40"/>
      <c r="NEG825" s="40"/>
      <c r="NEH825" s="40"/>
      <c r="NEI825" s="40"/>
      <c r="NEJ825" s="40"/>
      <c r="NEK825" s="40"/>
      <c r="NEL825" s="40"/>
      <c r="NEM825" s="40"/>
      <c r="NEN825" s="40"/>
      <c r="NEO825" s="40"/>
      <c r="NEP825" s="40"/>
      <c r="NEQ825" s="40"/>
      <c r="NER825" s="40"/>
      <c r="NES825" s="40"/>
      <c r="NET825" s="40"/>
      <c r="NEU825" s="40"/>
      <c r="NEV825" s="40"/>
      <c r="NEW825" s="40"/>
      <c r="NEX825" s="40"/>
      <c r="NEY825" s="40"/>
      <c r="NEZ825" s="40"/>
      <c r="NFA825" s="40"/>
      <c r="NFB825" s="40"/>
      <c r="NFC825" s="40"/>
      <c r="NFD825" s="40"/>
      <c r="NFE825" s="40"/>
      <c r="NFF825" s="40"/>
      <c r="NFG825" s="40"/>
      <c r="NFH825" s="40"/>
      <c r="NFI825" s="40"/>
      <c r="NFJ825" s="40"/>
      <c r="NFK825" s="40"/>
      <c r="NFL825" s="40"/>
      <c r="NFM825" s="40"/>
      <c r="NFN825" s="40"/>
      <c r="NFO825" s="40"/>
      <c r="NFP825" s="40"/>
      <c r="NFQ825" s="40"/>
      <c r="NFR825" s="40"/>
      <c r="NFS825" s="40"/>
      <c r="NFT825" s="40"/>
      <c r="NFU825" s="40"/>
      <c r="NFV825" s="40"/>
      <c r="NFW825" s="40"/>
      <c r="NFX825" s="40"/>
      <c r="NFY825" s="40"/>
      <c r="NFZ825" s="40"/>
      <c r="NGA825" s="40"/>
      <c r="NGB825" s="40"/>
      <c r="NGC825" s="40"/>
      <c r="NGD825" s="40"/>
      <c r="NGE825" s="40"/>
      <c r="NGF825" s="40"/>
      <c r="NGG825" s="40"/>
      <c r="NGH825" s="40"/>
      <c r="NGI825" s="40"/>
      <c r="NGJ825" s="40"/>
      <c r="NGK825" s="40"/>
      <c r="NGL825" s="40"/>
      <c r="NGM825" s="40"/>
      <c r="NGN825" s="40"/>
      <c r="NGO825" s="40"/>
      <c r="NGP825" s="40"/>
      <c r="NGQ825" s="40"/>
      <c r="NGR825" s="40"/>
      <c r="NGS825" s="40"/>
      <c r="NGT825" s="40"/>
      <c r="NGU825" s="40"/>
      <c r="NGV825" s="40"/>
      <c r="NGW825" s="40"/>
      <c r="NGX825" s="40"/>
      <c r="NGY825" s="40"/>
      <c r="NGZ825" s="40"/>
      <c r="NHA825" s="40"/>
      <c r="NHB825" s="40"/>
      <c r="NHC825" s="40"/>
      <c r="NHD825" s="40"/>
      <c r="NHE825" s="40"/>
      <c r="NHF825" s="40"/>
      <c r="NHG825" s="40"/>
      <c r="NHH825" s="40"/>
      <c r="NHI825" s="40"/>
      <c r="NHJ825" s="40"/>
      <c r="NHK825" s="40"/>
      <c r="NHL825" s="40"/>
      <c r="NHM825" s="40"/>
      <c r="NHN825" s="40"/>
      <c r="NHO825" s="40"/>
      <c r="NHP825" s="40"/>
      <c r="NHQ825" s="40"/>
      <c r="NHR825" s="40"/>
      <c r="NHS825" s="40"/>
      <c r="NHT825" s="40"/>
      <c r="NHU825" s="40"/>
      <c r="NHV825" s="40"/>
      <c r="NHW825" s="40"/>
      <c r="NHX825" s="40"/>
      <c r="NHY825" s="40"/>
      <c r="NHZ825" s="40"/>
      <c r="NIA825" s="40"/>
      <c r="NIB825" s="40"/>
      <c r="NIC825" s="40"/>
      <c r="NID825" s="40"/>
      <c r="NIE825" s="40"/>
      <c r="NIF825" s="40"/>
      <c r="NIG825" s="40"/>
      <c r="NIH825" s="40"/>
      <c r="NII825" s="40"/>
      <c r="NIJ825" s="40"/>
      <c r="NIK825" s="40"/>
      <c r="NIL825" s="40"/>
      <c r="NIM825" s="40"/>
      <c r="NIN825" s="40"/>
      <c r="NIO825" s="40"/>
      <c r="NIP825" s="40"/>
      <c r="NIQ825" s="40"/>
      <c r="NIR825" s="40"/>
      <c r="NIS825" s="40"/>
      <c r="NIT825" s="40"/>
      <c r="NIU825" s="40"/>
      <c r="NIV825" s="40"/>
      <c r="NIW825" s="40"/>
      <c r="NIX825" s="40"/>
      <c r="NIY825" s="40"/>
      <c r="NIZ825" s="40"/>
      <c r="NJA825" s="40"/>
      <c r="NJB825" s="40"/>
      <c r="NJC825" s="40"/>
      <c r="NJD825" s="40"/>
      <c r="NJE825" s="40"/>
      <c r="NJF825" s="40"/>
      <c r="NJG825" s="40"/>
      <c r="NJH825" s="40"/>
      <c r="NJI825" s="40"/>
      <c r="NJJ825" s="40"/>
      <c r="NJK825" s="40"/>
      <c r="NJL825" s="40"/>
      <c r="NJM825" s="40"/>
      <c r="NJN825" s="40"/>
      <c r="NJO825" s="40"/>
      <c r="NJP825" s="40"/>
      <c r="NJQ825" s="40"/>
      <c r="NJR825" s="40"/>
      <c r="NJS825" s="40"/>
      <c r="NJT825" s="40"/>
      <c r="NJU825" s="40"/>
      <c r="NJV825" s="40"/>
      <c r="NJW825" s="40"/>
      <c r="NJX825" s="40"/>
      <c r="NJY825" s="40"/>
      <c r="NJZ825" s="40"/>
      <c r="NKA825" s="40"/>
      <c r="NKB825" s="40"/>
      <c r="NKC825" s="40"/>
      <c r="NKD825" s="40"/>
      <c r="NKE825" s="40"/>
      <c r="NKF825" s="40"/>
      <c r="NKG825" s="40"/>
      <c r="NKH825" s="40"/>
      <c r="NKI825" s="40"/>
      <c r="NKJ825" s="40"/>
      <c r="NKK825" s="40"/>
      <c r="NKL825" s="40"/>
      <c r="NKM825" s="40"/>
      <c r="NKN825" s="40"/>
      <c r="NKO825" s="40"/>
      <c r="NKP825" s="40"/>
      <c r="NKQ825" s="40"/>
      <c r="NKR825" s="40"/>
      <c r="NKS825" s="40"/>
      <c r="NKT825" s="40"/>
      <c r="NKU825" s="40"/>
      <c r="NKV825" s="40"/>
      <c r="NKW825" s="40"/>
      <c r="NKX825" s="40"/>
      <c r="NKY825" s="40"/>
      <c r="NKZ825" s="40"/>
      <c r="NLA825" s="40"/>
      <c r="NLB825" s="40"/>
      <c r="NLC825" s="40"/>
      <c r="NLD825" s="40"/>
      <c r="NLE825" s="40"/>
      <c r="NLF825" s="40"/>
      <c r="NLG825" s="40"/>
      <c r="NLH825" s="40"/>
      <c r="NLI825" s="40"/>
      <c r="NLJ825" s="40"/>
      <c r="NLK825" s="40"/>
      <c r="NLL825" s="40"/>
      <c r="NLM825" s="40"/>
      <c r="NLN825" s="40"/>
      <c r="NLO825" s="40"/>
      <c r="NLP825" s="40"/>
      <c r="NLQ825" s="40"/>
      <c r="NLR825" s="40"/>
      <c r="NLS825" s="40"/>
      <c r="NLT825" s="40"/>
      <c r="NLU825" s="40"/>
      <c r="NLV825" s="40"/>
      <c r="NLW825" s="40"/>
      <c r="NLX825" s="40"/>
      <c r="NLY825" s="40"/>
      <c r="NLZ825" s="40"/>
      <c r="NMA825" s="40"/>
      <c r="NMB825" s="40"/>
      <c r="NMC825" s="40"/>
      <c r="NMD825" s="40"/>
      <c r="NME825" s="40"/>
      <c r="NMF825" s="40"/>
      <c r="NMG825" s="40"/>
      <c r="NMH825" s="40"/>
      <c r="NMI825" s="40"/>
      <c r="NMJ825" s="40"/>
      <c r="NMK825" s="40"/>
      <c r="NML825" s="40"/>
      <c r="NMM825" s="40"/>
      <c r="NMN825" s="40"/>
      <c r="NMO825" s="40"/>
      <c r="NMP825" s="40"/>
      <c r="NMQ825" s="40"/>
      <c r="NMR825" s="40"/>
      <c r="NMS825" s="40"/>
      <c r="NMT825" s="40"/>
      <c r="NMU825" s="40"/>
      <c r="NMV825" s="40"/>
      <c r="NMW825" s="40"/>
      <c r="NMX825" s="40"/>
      <c r="NMY825" s="40"/>
      <c r="NMZ825" s="40"/>
      <c r="NNA825" s="40"/>
      <c r="NNB825" s="40"/>
      <c r="NNC825" s="40"/>
      <c r="NND825" s="40"/>
      <c r="NNE825" s="40"/>
      <c r="NNF825" s="40"/>
      <c r="NNG825" s="40"/>
      <c r="NNH825" s="40"/>
      <c r="NNI825" s="40"/>
      <c r="NNJ825" s="40"/>
      <c r="NNK825" s="40"/>
      <c r="NNL825" s="40"/>
      <c r="NNM825" s="40"/>
      <c r="NNN825" s="40"/>
      <c r="NNO825" s="40"/>
      <c r="NNP825" s="40"/>
      <c r="NNQ825" s="40"/>
      <c r="NNR825" s="40"/>
      <c r="NNS825" s="40"/>
      <c r="NNT825" s="40"/>
      <c r="NNU825" s="40"/>
      <c r="NNV825" s="40"/>
      <c r="NNW825" s="40"/>
      <c r="NNX825" s="40"/>
      <c r="NNY825" s="40"/>
      <c r="NNZ825" s="40"/>
      <c r="NOA825" s="40"/>
      <c r="NOB825" s="40"/>
      <c r="NOC825" s="40"/>
      <c r="NOD825" s="40"/>
      <c r="NOE825" s="40"/>
      <c r="NOF825" s="40"/>
      <c r="NOG825" s="40"/>
      <c r="NOH825" s="40"/>
      <c r="NOI825" s="40"/>
      <c r="NOJ825" s="40"/>
      <c r="NOK825" s="40"/>
      <c r="NOL825" s="40"/>
      <c r="NOM825" s="40"/>
      <c r="NON825" s="40"/>
      <c r="NOO825" s="40"/>
      <c r="NOP825" s="40"/>
      <c r="NOQ825" s="40"/>
      <c r="NOR825" s="40"/>
      <c r="NOS825" s="40"/>
      <c r="NOT825" s="40"/>
      <c r="NOU825" s="40"/>
      <c r="NOV825" s="40"/>
      <c r="NOW825" s="40"/>
      <c r="NOX825" s="40"/>
      <c r="NOY825" s="40"/>
      <c r="NOZ825" s="40"/>
      <c r="NPA825" s="40"/>
      <c r="NPB825" s="40"/>
      <c r="NPC825" s="40"/>
      <c r="NPD825" s="40"/>
      <c r="NPE825" s="40"/>
      <c r="NPF825" s="40"/>
      <c r="NPG825" s="40"/>
      <c r="NPH825" s="40"/>
      <c r="NPI825" s="40"/>
      <c r="NPJ825" s="40"/>
      <c r="NPK825" s="40"/>
      <c r="NPL825" s="40"/>
      <c r="NPM825" s="40"/>
      <c r="NPN825" s="40"/>
      <c r="NPO825" s="40"/>
      <c r="NPP825" s="40"/>
      <c r="NPQ825" s="40"/>
      <c r="NPR825" s="40"/>
      <c r="NPS825" s="40"/>
      <c r="NPT825" s="40"/>
      <c r="NPU825" s="40"/>
      <c r="NPV825" s="40"/>
      <c r="NPW825" s="40"/>
      <c r="NPX825" s="40"/>
      <c r="NPY825" s="40"/>
      <c r="NPZ825" s="40"/>
      <c r="NQA825" s="40"/>
      <c r="NQB825" s="40"/>
      <c r="NQC825" s="40"/>
      <c r="NQD825" s="40"/>
      <c r="NQE825" s="40"/>
      <c r="NQF825" s="40"/>
      <c r="NQG825" s="40"/>
      <c r="NQH825" s="40"/>
      <c r="NQI825" s="40"/>
      <c r="NQJ825" s="40"/>
      <c r="NQK825" s="40"/>
      <c r="NQL825" s="40"/>
      <c r="NQM825" s="40"/>
      <c r="NQN825" s="40"/>
      <c r="NQO825" s="40"/>
      <c r="NQP825" s="40"/>
      <c r="NQQ825" s="40"/>
      <c r="NQR825" s="40"/>
      <c r="NQS825" s="40"/>
      <c r="NQT825" s="40"/>
      <c r="NQU825" s="40"/>
      <c r="NQV825" s="40"/>
      <c r="NQW825" s="40"/>
      <c r="NQX825" s="40"/>
      <c r="NQY825" s="40"/>
      <c r="NQZ825" s="40"/>
      <c r="NRA825" s="40"/>
      <c r="NRB825" s="40"/>
      <c r="NRC825" s="40"/>
      <c r="NRD825" s="40"/>
      <c r="NRE825" s="40"/>
      <c r="NRF825" s="40"/>
      <c r="NRG825" s="40"/>
      <c r="NRH825" s="40"/>
      <c r="NRI825" s="40"/>
      <c r="NRJ825" s="40"/>
      <c r="NRK825" s="40"/>
      <c r="NRL825" s="40"/>
      <c r="NRM825" s="40"/>
      <c r="NRN825" s="40"/>
      <c r="NRO825" s="40"/>
      <c r="NRP825" s="40"/>
      <c r="NRQ825" s="40"/>
      <c r="NRR825" s="40"/>
      <c r="NRS825" s="40"/>
      <c r="NRT825" s="40"/>
      <c r="NRU825" s="40"/>
      <c r="NRV825" s="40"/>
      <c r="NRW825" s="40"/>
      <c r="NRX825" s="40"/>
      <c r="NRY825" s="40"/>
      <c r="NRZ825" s="40"/>
      <c r="NSA825" s="40"/>
      <c r="NSB825" s="40"/>
      <c r="NSC825" s="40"/>
      <c r="NSD825" s="40"/>
      <c r="NSE825" s="40"/>
      <c r="NSF825" s="40"/>
      <c r="NSG825" s="40"/>
      <c r="NSH825" s="40"/>
      <c r="NSI825" s="40"/>
      <c r="NSJ825" s="40"/>
      <c r="NSK825" s="40"/>
      <c r="NSL825" s="40"/>
      <c r="NSM825" s="40"/>
      <c r="NSN825" s="40"/>
      <c r="NSO825" s="40"/>
      <c r="NSP825" s="40"/>
      <c r="NSQ825" s="40"/>
      <c r="NSR825" s="40"/>
      <c r="NSS825" s="40"/>
      <c r="NST825" s="40"/>
      <c r="NSU825" s="40"/>
      <c r="NSV825" s="40"/>
      <c r="NSW825" s="40"/>
      <c r="NSX825" s="40"/>
      <c r="NSY825" s="40"/>
      <c r="NSZ825" s="40"/>
      <c r="NTA825" s="40"/>
      <c r="NTB825" s="40"/>
      <c r="NTC825" s="40"/>
      <c r="NTD825" s="40"/>
      <c r="NTE825" s="40"/>
      <c r="NTF825" s="40"/>
      <c r="NTG825" s="40"/>
      <c r="NTH825" s="40"/>
      <c r="NTI825" s="40"/>
      <c r="NTJ825" s="40"/>
      <c r="NTK825" s="40"/>
      <c r="NTL825" s="40"/>
      <c r="NTM825" s="40"/>
      <c r="NTN825" s="40"/>
      <c r="NTO825" s="40"/>
      <c r="NTP825" s="40"/>
      <c r="NTQ825" s="40"/>
      <c r="NTR825" s="40"/>
      <c r="NTS825" s="40"/>
      <c r="NTT825" s="40"/>
      <c r="NTU825" s="40"/>
      <c r="NTV825" s="40"/>
      <c r="NTW825" s="40"/>
      <c r="NTX825" s="40"/>
      <c r="NTY825" s="40"/>
      <c r="NTZ825" s="40"/>
      <c r="NUA825" s="40"/>
      <c r="NUB825" s="40"/>
      <c r="NUC825" s="40"/>
      <c r="NUD825" s="40"/>
      <c r="NUE825" s="40"/>
      <c r="NUF825" s="40"/>
      <c r="NUG825" s="40"/>
      <c r="NUH825" s="40"/>
      <c r="NUI825" s="40"/>
      <c r="NUJ825" s="40"/>
      <c r="NUK825" s="40"/>
      <c r="NUL825" s="40"/>
      <c r="NUM825" s="40"/>
      <c r="NUN825" s="40"/>
      <c r="NUO825" s="40"/>
      <c r="NUP825" s="40"/>
      <c r="NUQ825" s="40"/>
      <c r="NUR825" s="40"/>
      <c r="NUS825" s="40"/>
      <c r="NUT825" s="40"/>
      <c r="NUU825" s="40"/>
      <c r="NUV825" s="40"/>
      <c r="NUW825" s="40"/>
      <c r="NUX825" s="40"/>
      <c r="NUY825" s="40"/>
      <c r="NUZ825" s="40"/>
      <c r="NVA825" s="40"/>
      <c r="NVB825" s="40"/>
      <c r="NVC825" s="40"/>
      <c r="NVD825" s="40"/>
      <c r="NVE825" s="40"/>
      <c r="NVF825" s="40"/>
      <c r="NVG825" s="40"/>
      <c r="NVH825" s="40"/>
      <c r="NVI825" s="40"/>
      <c r="NVJ825" s="40"/>
      <c r="NVK825" s="40"/>
      <c r="NVL825" s="40"/>
      <c r="NVM825" s="40"/>
      <c r="NVN825" s="40"/>
      <c r="NVO825" s="40"/>
      <c r="NVP825" s="40"/>
      <c r="NVQ825" s="40"/>
      <c r="NVR825" s="40"/>
      <c r="NVS825" s="40"/>
      <c r="NVT825" s="40"/>
      <c r="NVU825" s="40"/>
      <c r="NVV825" s="40"/>
      <c r="NVW825" s="40"/>
      <c r="NVX825" s="40"/>
      <c r="NVY825" s="40"/>
      <c r="NVZ825" s="40"/>
      <c r="NWA825" s="40"/>
      <c r="NWB825" s="40"/>
      <c r="NWC825" s="40"/>
      <c r="NWD825" s="40"/>
      <c r="NWE825" s="40"/>
      <c r="NWF825" s="40"/>
      <c r="NWG825" s="40"/>
      <c r="NWH825" s="40"/>
      <c r="NWI825" s="40"/>
      <c r="NWJ825" s="40"/>
      <c r="NWK825" s="40"/>
      <c r="NWL825" s="40"/>
      <c r="NWM825" s="40"/>
      <c r="NWN825" s="40"/>
      <c r="NWO825" s="40"/>
      <c r="NWP825" s="40"/>
      <c r="NWQ825" s="40"/>
      <c r="NWR825" s="40"/>
      <c r="NWS825" s="40"/>
      <c r="NWT825" s="40"/>
      <c r="NWU825" s="40"/>
      <c r="NWV825" s="40"/>
      <c r="NWW825" s="40"/>
      <c r="NWX825" s="40"/>
      <c r="NWY825" s="40"/>
      <c r="NWZ825" s="40"/>
      <c r="NXA825" s="40"/>
      <c r="NXB825" s="40"/>
      <c r="NXC825" s="40"/>
      <c r="NXD825" s="40"/>
      <c r="NXE825" s="40"/>
      <c r="NXF825" s="40"/>
      <c r="NXG825" s="40"/>
      <c r="NXH825" s="40"/>
      <c r="NXI825" s="40"/>
      <c r="NXJ825" s="40"/>
      <c r="NXK825" s="40"/>
      <c r="NXL825" s="40"/>
      <c r="NXM825" s="40"/>
      <c r="NXN825" s="40"/>
      <c r="NXO825" s="40"/>
      <c r="NXP825" s="40"/>
      <c r="NXQ825" s="40"/>
      <c r="NXR825" s="40"/>
      <c r="NXS825" s="40"/>
      <c r="NXT825" s="40"/>
      <c r="NXU825" s="40"/>
      <c r="NXV825" s="40"/>
      <c r="NXW825" s="40"/>
      <c r="NXX825" s="40"/>
      <c r="NXY825" s="40"/>
      <c r="NXZ825" s="40"/>
      <c r="NYA825" s="40"/>
      <c r="NYB825" s="40"/>
      <c r="NYC825" s="40"/>
      <c r="NYD825" s="40"/>
      <c r="NYE825" s="40"/>
      <c r="NYF825" s="40"/>
      <c r="NYG825" s="40"/>
      <c r="NYH825" s="40"/>
      <c r="NYI825" s="40"/>
      <c r="NYJ825" s="40"/>
      <c r="NYK825" s="40"/>
      <c r="NYL825" s="40"/>
      <c r="NYM825" s="40"/>
      <c r="NYN825" s="40"/>
      <c r="NYO825" s="40"/>
      <c r="NYP825" s="40"/>
      <c r="NYQ825" s="40"/>
      <c r="NYR825" s="40"/>
      <c r="NYS825" s="40"/>
      <c r="NYT825" s="40"/>
      <c r="NYU825" s="40"/>
      <c r="NYV825" s="40"/>
      <c r="NYW825" s="40"/>
      <c r="NYX825" s="40"/>
      <c r="NYY825" s="40"/>
      <c r="NYZ825" s="40"/>
      <c r="NZA825" s="40"/>
      <c r="NZB825" s="40"/>
      <c r="NZC825" s="40"/>
      <c r="NZD825" s="40"/>
      <c r="NZE825" s="40"/>
      <c r="NZF825" s="40"/>
      <c r="NZG825" s="40"/>
      <c r="NZH825" s="40"/>
      <c r="NZI825" s="40"/>
      <c r="NZJ825" s="40"/>
      <c r="NZK825" s="40"/>
      <c r="NZL825" s="40"/>
      <c r="NZM825" s="40"/>
      <c r="NZN825" s="40"/>
      <c r="NZO825" s="40"/>
      <c r="NZP825" s="40"/>
      <c r="NZQ825" s="40"/>
      <c r="NZR825" s="40"/>
      <c r="NZS825" s="40"/>
      <c r="NZT825" s="40"/>
      <c r="NZU825" s="40"/>
      <c r="NZV825" s="40"/>
      <c r="NZW825" s="40"/>
      <c r="NZX825" s="40"/>
      <c r="NZY825" s="40"/>
      <c r="NZZ825" s="40"/>
      <c r="OAA825" s="40"/>
      <c r="OAB825" s="40"/>
      <c r="OAC825" s="40"/>
      <c r="OAD825" s="40"/>
      <c r="OAE825" s="40"/>
      <c r="OAF825" s="40"/>
      <c r="OAG825" s="40"/>
      <c r="OAH825" s="40"/>
      <c r="OAI825" s="40"/>
      <c r="OAJ825" s="40"/>
      <c r="OAK825" s="40"/>
      <c r="OAL825" s="40"/>
      <c r="OAM825" s="40"/>
      <c r="OAN825" s="40"/>
      <c r="OAO825" s="40"/>
      <c r="OAP825" s="40"/>
      <c r="OAQ825" s="40"/>
      <c r="OAR825" s="40"/>
      <c r="OAS825" s="40"/>
      <c r="OAT825" s="40"/>
      <c r="OAU825" s="40"/>
      <c r="OAV825" s="40"/>
      <c r="OAW825" s="40"/>
      <c r="OAX825" s="40"/>
      <c r="OAY825" s="40"/>
      <c r="OAZ825" s="40"/>
      <c r="OBA825" s="40"/>
      <c r="OBB825" s="40"/>
      <c r="OBC825" s="40"/>
      <c r="OBD825" s="40"/>
      <c r="OBE825" s="40"/>
      <c r="OBF825" s="40"/>
      <c r="OBG825" s="40"/>
      <c r="OBH825" s="40"/>
      <c r="OBI825" s="40"/>
      <c r="OBJ825" s="40"/>
      <c r="OBK825" s="40"/>
      <c r="OBL825" s="40"/>
      <c r="OBM825" s="40"/>
      <c r="OBN825" s="40"/>
      <c r="OBO825" s="40"/>
      <c r="OBP825" s="40"/>
      <c r="OBQ825" s="40"/>
      <c r="OBR825" s="40"/>
      <c r="OBS825" s="40"/>
      <c r="OBT825" s="40"/>
      <c r="OBU825" s="40"/>
      <c r="OBV825" s="40"/>
      <c r="OBW825" s="40"/>
      <c r="OBX825" s="40"/>
      <c r="OBY825" s="40"/>
      <c r="OBZ825" s="40"/>
      <c r="OCA825" s="40"/>
      <c r="OCB825" s="40"/>
      <c r="OCC825" s="40"/>
      <c r="OCD825" s="40"/>
      <c r="OCE825" s="40"/>
      <c r="OCF825" s="40"/>
      <c r="OCG825" s="40"/>
      <c r="OCH825" s="40"/>
      <c r="OCI825" s="40"/>
      <c r="OCJ825" s="40"/>
      <c r="OCK825" s="40"/>
      <c r="OCL825" s="40"/>
      <c r="OCM825" s="40"/>
      <c r="OCN825" s="40"/>
      <c r="OCO825" s="40"/>
      <c r="OCP825" s="40"/>
      <c r="OCQ825" s="40"/>
      <c r="OCR825" s="40"/>
      <c r="OCS825" s="40"/>
      <c r="OCT825" s="40"/>
      <c r="OCU825" s="40"/>
      <c r="OCV825" s="40"/>
      <c r="OCW825" s="40"/>
      <c r="OCX825" s="40"/>
      <c r="OCY825" s="40"/>
      <c r="OCZ825" s="40"/>
      <c r="ODA825" s="40"/>
      <c r="ODB825" s="40"/>
      <c r="ODC825" s="40"/>
      <c r="ODD825" s="40"/>
      <c r="ODE825" s="40"/>
      <c r="ODF825" s="40"/>
      <c r="ODG825" s="40"/>
      <c r="ODH825" s="40"/>
      <c r="ODI825" s="40"/>
      <c r="ODJ825" s="40"/>
      <c r="ODK825" s="40"/>
      <c r="ODL825" s="40"/>
      <c r="ODM825" s="40"/>
      <c r="ODN825" s="40"/>
      <c r="ODO825" s="40"/>
      <c r="ODP825" s="40"/>
      <c r="ODQ825" s="40"/>
      <c r="ODR825" s="40"/>
      <c r="ODS825" s="40"/>
      <c r="ODT825" s="40"/>
      <c r="ODU825" s="40"/>
      <c r="ODV825" s="40"/>
      <c r="ODW825" s="40"/>
      <c r="ODX825" s="40"/>
      <c r="ODY825" s="40"/>
      <c r="ODZ825" s="40"/>
      <c r="OEA825" s="40"/>
      <c r="OEB825" s="40"/>
      <c r="OEC825" s="40"/>
      <c r="OED825" s="40"/>
      <c r="OEE825" s="40"/>
      <c r="OEF825" s="40"/>
      <c r="OEG825" s="40"/>
      <c r="OEH825" s="40"/>
      <c r="OEI825" s="40"/>
      <c r="OEJ825" s="40"/>
      <c r="OEK825" s="40"/>
      <c r="OEL825" s="40"/>
      <c r="OEM825" s="40"/>
      <c r="OEN825" s="40"/>
      <c r="OEO825" s="40"/>
      <c r="OEP825" s="40"/>
      <c r="OEQ825" s="40"/>
      <c r="OER825" s="40"/>
      <c r="OES825" s="40"/>
      <c r="OET825" s="40"/>
      <c r="OEU825" s="40"/>
      <c r="OEV825" s="40"/>
      <c r="OEW825" s="40"/>
      <c r="OEX825" s="40"/>
      <c r="OEY825" s="40"/>
      <c r="OEZ825" s="40"/>
      <c r="OFA825" s="40"/>
      <c r="OFB825" s="40"/>
      <c r="OFC825" s="40"/>
      <c r="OFD825" s="40"/>
      <c r="OFE825" s="40"/>
      <c r="OFF825" s="40"/>
      <c r="OFG825" s="40"/>
      <c r="OFH825" s="40"/>
      <c r="OFI825" s="40"/>
      <c r="OFJ825" s="40"/>
      <c r="OFK825" s="40"/>
      <c r="OFL825" s="40"/>
      <c r="OFM825" s="40"/>
      <c r="OFN825" s="40"/>
      <c r="OFO825" s="40"/>
      <c r="OFP825" s="40"/>
      <c r="OFQ825" s="40"/>
      <c r="OFR825" s="40"/>
      <c r="OFS825" s="40"/>
      <c r="OFT825" s="40"/>
      <c r="OFU825" s="40"/>
      <c r="OFV825" s="40"/>
      <c r="OFW825" s="40"/>
      <c r="OFX825" s="40"/>
      <c r="OFY825" s="40"/>
      <c r="OFZ825" s="40"/>
      <c r="OGA825" s="40"/>
      <c r="OGB825" s="40"/>
      <c r="OGC825" s="40"/>
      <c r="OGD825" s="40"/>
      <c r="OGE825" s="40"/>
      <c r="OGF825" s="40"/>
      <c r="OGG825" s="40"/>
      <c r="OGH825" s="40"/>
      <c r="OGI825" s="40"/>
      <c r="OGJ825" s="40"/>
      <c r="OGK825" s="40"/>
      <c r="OGL825" s="40"/>
      <c r="OGM825" s="40"/>
      <c r="OGN825" s="40"/>
      <c r="OGO825" s="40"/>
      <c r="OGP825" s="40"/>
      <c r="OGQ825" s="40"/>
      <c r="OGR825" s="40"/>
      <c r="OGS825" s="40"/>
      <c r="OGT825" s="40"/>
      <c r="OGU825" s="40"/>
      <c r="OGV825" s="40"/>
      <c r="OGW825" s="40"/>
      <c r="OGX825" s="40"/>
      <c r="OGY825" s="40"/>
      <c r="OGZ825" s="40"/>
      <c r="OHA825" s="40"/>
      <c r="OHB825" s="40"/>
      <c r="OHC825" s="40"/>
      <c r="OHD825" s="40"/>
      <c r="OHE825" s="40"/>
      <c r="OHF825" s="40"/>
      <c r="OHG825" s="40"/>
      <c r="OHH825" s="40"/>
      <c r="OHI825" s="40"/>
      <c r="OHJ825" s="40"/>
      <c r="OHK825" s="40"/>
      <c r="OHL825" s="40"/>
      <c r="OHM825" s="40"/>
      <c r="OHN825" s="40"/>
      <c r="OHO825" s="40"/>
      <c r="OHP825" s="40"/>
      <c r="OHQ825" s="40"/>
      <c r="OHR825" s="40"/>
      <c r="OHS825" s="40"/>
      <c r="OHT825" s="40"/>
      <c r="OHU825" s="40"/>
      <c r="OHV825" s="40"/>
      <c r="OHW825" s="40"/>
      <c r="OHX825" s="40"/>
      <c r="OHY825" s="40"/>
      <c r="OHZ825" s="40"/>
      <c r="OIA825" s="40"/>
      <c r="OIB825" s="40"/>
      <c r="OIC825" s="40"/>
      <c r="OID825" s="40"/>
      <c r="OIE825" s="40"/>
      <c r="OIF825" s="40"/>
      <c r="OIG825" s="40"/>
      <c r="OIH825" s="40"/>
      <c r="OII825" s="40"/>
      <c r="OIJ825" s="40"/>
      <c r="OIK825" s="40"/>
      <c r="OIL825" s="40"/>
      <c r="OIM825" s="40"/>
      <c r="OIN825" s="40"/>
      <c r="OIO825" s="40"/>
      <c r="OIP825" s="40"/>
      <c r="OIQ825" s="40"/>
      <c r="OIR825" s="40"/>
      <c r="OIS825" s="40"/>
      <c r="OIT825" s="40"/>
      <c r="OIU825" s="40"/>
      <c r="OIV825" s="40"/>
      <c r="OIW825" s="40"/>
      <c r="OIX825" s="40"/>
      <c r="OIY825" s="40"/>
      <c r="OIZ825" s="40"/>
      <c r="OJA825" s="40"/>
      <c r="OJB825" s="40"/>
      <c r="OJC825" s="40"/>
      <c r="OJD825" s="40"/>
      <c r="OJE825" s="40"/>
      <c r="OJF825" s="40"/>
      <c r="OJG825" s="40"/>
      <c r="OJH825" s="40"/>
      <c r="OJI825" s="40"/>
      <c r="OJJ825" s="40"/>
      <c r="OJK825" s="40"/>
      <c r="OJL825" s="40"/>
      <c r="OJM825" s="40"/>
      <c r="OJN825" s="40"/>
      <c r="OJO825" s="40"/>
      <c r="OJP825" s="40"/>
      <c r="OJQ825" s="40"/>
      <c r="OJR825" s="40"/>
      <c r="OJS825" s="40"/>
      <c r="OJT825" s="40"/>
      <c r="OJU825" s="40"/>
      <c r="OJV825" s="40"/>
      <c r="OJW825" s="40"/>
      <c r="OJX825" s="40"/>
      <c r="OJY825" s="40"/>
      <c r="OJZ825" s="40"/>
      <c r="OKA825" s="40"/>
      <c r="OKB825" s="40"/>
      <c r="OKC825" s="40"/>
      <c r="OKD825" s="40"/>
      <c r="OKE825" s="40"/>
      <c r="OKF825" s="40"/>
      <c r="OKG825" s="40"/>
      <c r="OKH825" s="40"/>
      <c r="OKI825" s="40"/>
      <c r="OKJ825" s="40"/>
      <c r="OKK825" s="40"/>
      <c r="OKL825" s="40"/>
      <c r="OKM825" s="40"/>
      <c r="OKN825" s="40"/>
      <c r="OKO825" s="40"/>
      <c r="OKP825" s="40"/>
      <c r="OKQ825" s="40"/>
      <c r="OKR825" s="40"/>
      <c r="OKS825" s="40"/>
      <c r="OKT825" s="40"/>
      <c r="OKU825" s="40"/>
      <c r="OKV825" s="40"/>
      <c r="OKW825" s="40"/>
      <c r="OKX825" s="40"/>
      <c r="OKY825" s="40"/>
      <c r="OKZ825" s="40"/>
      <c r="OLA825" s="40"/>
      <c r="OLB825" s="40"/>
      <c r="OLC825" s="40"/>
      <c r="OLD825" s="40"/>
      <c r="OLE825" s="40"/>
      <c r="OLF825" s="40"/>
      <c r="OLG825" s="40"/>
      <c r="OLH825" s="40"/>
      <c r="OLI825" s="40"/>
      <c r="OLJ825" s="40"/>
      <c r="OLK825" s="40"/>
      <c r="OLL825" s="40"/>
      <c r="OLM825" s="40"/>
      <c r="OLN825" s="40"/>
      <c r="OLO825" s="40"/>
      <c r="OLP825" s="40"/>
      <c r="OLQ825" s="40"/>
      <c r="OLR825" s="40"/>
      <c r="OLS825" s="40"/>
      <c r="OLT825" s="40"/>
      <c r="OLU825" s="40"/>
      <c r="OLV825" s="40"/>
      <c r="OLW825" s="40"/>
      <c r="OLX825" s="40"/>
      <c r="OLY825" s="40"/>
      <c r="OLZ825" s="40"/>
      <c r="OMA825" s="40"/>
      <c r="OMB825" s="40"/>
      <c r="OMC825" s="40"/>
      <c r="OMD825" s="40"/>
      <c r="OME825" s="40"/>
      <c r="OMF825" s="40"/>
      <c r="OMG825" s="40"/>
      <c r="OMH825" s="40"/>
      <c r="OMI825" s="40"/>
      <c r="OMJ825" s="40"/>
      <c r="OMK825" s="40"/>
      <c r="OML825" s="40"/>
      <c r="OMM825" s="40"/>
      <c r="OMN825" s="40"/>
      <c r="OMO825" s="40"/>
      <c r="OMP825" s="40"/>
      <c r="OMQ825" s="40"/>
      <c r="OMR825" s="40"/>
      <c r="OMS825" s="40"/>
      <c r="OMT825" s="40"/>
      <c r="OMU825" s="40"/>
      <c r="OMV825" s="40"/>
      <c r="OMW825" s="40"/>
      <c r="OMX825" s="40"/>
      <c r="OMY825" s="40"/>
      <c r="OMZ825" s="40"/>
      <c r="ONA825" s="40"/>
      <c r="ONB825" s="40"/>
      <c r="ONC825" s="40"/>
      <c r="OND825" s="40"/>
      <c r="ONE825" s="40"/>
      <c r="ONF825" s="40"/>
      <c r="ONG825" s="40"/>
      <c r="ONH825" s="40"/>
      <c r="ONI825" s="40"/>
      <c r="ONJ825" s="40"/>
      <c r="ONK825" s="40"/>
      <c r="ONL825" s="40"/>
      <c r="ONM825" s="40"/>
      <c r="ONN825" s="40"/>
      <c r="ONO825" s="40"/>
      <c r="ONP825" s="40"/>
      <c r="ONQ825" s="40"/>
      <c r="ONR825" s="40"/>
      <c r="ONS825" s="40"/>
      <c r="ONT825" s="40"/>
      <c r="ONU825" s="40"/>
      <c r="ONV825" s="40"/>
      <c r="ONW825" s="40"/>
      <c r="ONX825" s="40"/>
      <c r="ONY825" s="40"/>
      <c r="ONZ825" s="40"/>
      <c r="OOA825" s="40"/>
      <c r="OOB825" s="40"/>
      <c r="OOC825" s="40"/>
      <c r="OOD825" s="40"/>
      <c r="OOE825" s="40"/>
      <c r="OOF825" s="40"/>
      <c r="OOG825" s="40"/>
      <c r="OOH825" s="40"/>
      <c r="OOI825" s="40"/>
      <c r="OOJ825" s="40"/>
      <c r="OOK825" s="40"/>
      <c r="OOL825" s="40"/>
      <c r="OOM825" s="40"/>
      <c r="OON825" s="40"/>
      <c r="OOO825" s="40"/>
      <c r="OOP825" s="40"/>
      <c r="OOQ825" s="40"/>
      <c r="OOR825" s="40"/>
      <c r="OOS825" s="40"/>
      <c r="OOT825" s="40"/>
      <c r="OOU825" s="40"/>
      <c r="OOV825" s="40"/>
      <c r="OOW825" s="40"/>
      <c r="OOX825" s="40"/>
      <c r="OOY825" s="40"/>
      <c r="OOZ825" s="40"/>
      <c r="OPA825" s="40"/>
      <c r="OPB825" s="40"/>
      <c r="OPC825" s="40"/>
      <c r="OPD825" s="40"/>
      <c r="OPE825" s="40"/>
      <c r="OPF825" s="40"/>
      <c r="OPG825" s="40"/>
      <c r="OPH825" s="40"/>
      <c r="OPI825" s="40"/>
      <c r="OPJ825" s="40"/>
      <c r="OPK825" s="40"/>
      <c r="OPL825" s="40"/>
      <c r="OPM825" s="40"/>
      <c r="OPN825" s="40"/>
      <c r="OPO825" s="40"/>
      <c r="OPP825" s="40"/>
      <c r="OPQ825" s="40"/>
      <c r="OPR825" s="40"/>
      <c r="OPS825" s="40"/>
      <c r="OPT825" s="40"/>
      <c r="OPU825" s="40"/>
      <c r="OPV825" s="40"/>
      <c r="OPW825" s="40"/>
      <c r="OPX825" s="40"/>
      <c r="OPY825" s="40"/>
      <c r="OPZ825" s="40"/>
      <c r="OQA825" s="40"/>
      <c r="OQB825" s="40"/>
      <c r="OQC825" s="40"/>
      <c r="OQD825" s="40"/>
      <c r="OQE825" s="40"/>
      <c r="OQF825" s="40"/>
      <c r="OQG825" s="40"/>
      <c r="OQH825" s="40"/>
      <c r="OQI825" s="40"/>
      <c r="OQJ825" s="40"/>
      <c r="OQK825" s="40"/>
      <c r="OQL825" s="40"/>
      <c r="OQM825" s="40"/>
      <c r="OQN825" s="40"/>
      <c r="OQO825" s="40"/>
      <c r="OQP825" s="40"/>
      <c r="OQQ825" s="40"/>
      <c r="OQR825" s="40"/>
      <c r="OQS825" s="40"/>
      <c r="OQT825" s="40"/>
      <c r="OQU825" s="40"/>
      <c r="OQV825" s="40"/>
      <c r="OQW825" s="40"/>
      <c r="OQX825" s="40"/>
      <c r="OQY825" s="40"/>
      <c r="OQZ825" s="40"/>
      <c r="ORA825" s="40"/>
      <c r="ORB825" s="40"/>
      <c r="ORC825" s="40"/>
      <c r="ORD825" s="40"/>
      <c r="ORE825" s="40"/>
      <c r="ORF825" s="40"/>
      <c r="ORG825" s="40"/>
      <c r="ORH825" s="40"/>
      <c r="ORI825" s="40"/>
      <c r="ORJ825" s="40"/>
      <c r="ORK825" s="40"/>
      <c r="ORL825" s="40"/>
      <c r="ORM825" s="40"/>
      <c r="ORN825" s="40"/>
      <c r="ORO825" s="40"/>
      <c r="ORP825" s="40"/>
      <c r="ORQ825" s="40"/>
      <c r="ORR825" s="40"/>
      <c r="ORS825" s="40"/>
      <c r="ORT825" s="40"/>
      <c r="ORU825" s="40"/>
      <c r="ORV825" s="40"/>
      <c r="ORW825" s="40"/>
      <c r="ORX825" s="40"/>
      <c r="ORY825" s="40"/>
      <c r="ORZ825" s="40"/>
      <c r="OSA825" s="40"/>
      <c r="OSB825" s="40"/>
      <c r="OSC825" s="40"/>
      <c r="OSD825" s="40"/>
      <c r="OSE825" s="40"/>
      <c r="OSF825" s="40"/>
      <c r="OSG825" s="40"/>
      <c r="OSH825" s="40"/>
      <c r="OSI825" s="40"/>
      <c r="OSJ825" s="40"/>
      <c r="OSK825" s="40"/>
      <c r="OSL825" s="40"/>
      <c r="OSM825" s="40"/>
      <c r="OSN825" s="40"/>
      <c r="OSO825" s="40"/>
      <c r="OSP825" s="40"/>
      <c r="OSQ825" s="40"/>
      <c r="OSR825" s="40"/>
      <c r="OSS825" s="40"/>
      <c r="OST825" s="40"/>
      <c r="OSU825" s="40"/>
      <c r="OSV825" s="40"/>
      <c r="OSW825" s="40"/>
      <c r="OSX825" s="40"/>
      <c r="OSY825" s="40"/>
      <c r="OSZ825" s="40"/>
      <c r="OTA825" s="40"/>
      <c r="OTB825" s="40"/>
      <c r="OTC825" s="40"/>
      <c r="OTD825" s="40"/>
      <c r="OTE825" s="40"/>
      <c r="OTF825" s="40"/>
      <c r="OTG825" s="40"/>
      <c r="OTH825" s="40"/>
      <c r="OTI825" s="40"/>
      <c r="OTJ825" s="40"/>
      <c r="OTK825" s="40"/>
      <c r="OTL825" s="40"/>
      <c r="OTM825" s="40"/>
      <c r="OTN825" s="40"/>
      <c r="OTO825" s="40"/>
      <c r="OTP825" s="40"/>
      <c r="OTQ825" s="40"/>
      <c r="OTR825" s="40"/>
      <c r="OTS825" s="40"/>
      <c r="OTT825" s="40"/>
      <c r="OTU825" s="40"/>
      <c r="OTV825" s="40"/>
      <c r="OTW825" s="40"/>
      <c r="OTX825" s="40"/>
      <c r="OTY825" s="40"/>
      <c r="OTZ825" s="40"/>
      <c r="OUA825" s="40"/>
      <c r="OUB825" s="40"/>
      <c r="OUC825" s="40"/>
      <c r="OUD825" s="40"/>
      <c r="OUE825" s="40"/>
      <c r="OUF825" s="40"/>
      <c r="OUG825" s="40"/>
      <c r="OUH825" s="40"/>
      <c r="OUI825" s="40"/>
      <c r="OUJ825" s="40"/>
      <c r="OUK825" s="40"/>
      <c r="OUL825" s="40"/>
      <c r="OUM825" s="40"/>
      <c r="OUN825" s="40"/>
      <c r="OUO825" s="40"/>
      <c r="OUP825" s="40"/>
      <c r="OUQ825" s="40"/>
      <c r="OUR825" s="40"/>
      <c r="OUS825" s="40"/>
      <c r="OUT825" s="40"/>
      <c r="OUU825" s="40"/>
      <c r="OUV825" s="40"/>
      <c r="OUW825" s="40"/>
      <c r="OUX825" s="40"/>
      <c r="OUY825" s="40"/>
      <c r="OUZ825" s="40"/>
      <c r="OVA825" s="40"/>
      <c r="OVB825" s="40"/>
      <c r="OVC825" s="40"/>
      <c r="OVD825" s="40"/>
      <c r="OVE825" s="40"/>
      <c r="OVF825" s="40"/>
      <c r="OVG825" s="40"/>
      <c r="OVH825" s="40"/>
      <c r="OVI825" s="40"/>
      <c r="OVJ825" s="40"/>
      <c r="OVK825" s="40"/>
      <c r="OVL825" s="40"/>
      <c r="OVM825" s="40"/>
      <c r="OVN825" s="40"/>
      <c r="OVO825" s="40"/>
      <c r="OVP825" s="40"/>
      <c r="OVQ825" s="40"/>
      <c r="OVR825" s="40"/>
      <c r="OVS825" s="40"/>
      <c r="OVT825" s="40"/>
      <c r="OVU825" s="40"/>
      <c r="OVV825" s="40"/>
      <c r="OVW825" s="40"/>
      <c r="OVX825" s="40"/>
      <c r="OVY825" s="40"/>
      <c r="OVZ825" s="40"/>
      <c r="OWA825" s="40"/>
      <c r="OWB825" s="40"/>
      <c r="OWC825" s="40"/>
      <c r="OWD825" s="40"/>
      <c r="OWE825" s="40"/>
      <c r="OWF825" s="40"/>
      <c r="OWG825" s="40"/>
      <c r="OWH825" s="40"/>
      <c r="OWI825" s="40"/>
      <c r="OWJ825" s="40"/>
      <c r="OWK825" s="40"/>
      <c r="OWL825" s="40"/>
      <c r="OWM825" s="40"/>
      <c r="OWN825" s="40"/>
      <c r="OWO825" s="40"/>
      <c r="OWP825" s="40"/>
      <c r="OWQ825" s="40"/>
      <c r="OWR825" s="40"/>
      <c r="OWS825" s="40"/>
      <c r="OWT825" s="40"/>
      <c r="OWU825" s="40"/>
      <c r="OWV825" s="40"/>
      <c r="OWW825" s="40"/>
      <c r="OWX825" s="40"/>
      <c r="OWY825" s="40"/>
      <c r="OWZ825" s="40"/>
      <c r="OXA825" s="40"/>
      <c r="OXB825" s="40"/>
      <c r="OXC825" s="40"/>
      <c r="OXD825" s="40"/>
      <c r="OXE825" s="40"/>
      <c r="OXF825" s="40"/>
      <c r="OXG825" s="40"/>
      <c r="OXH825" s="40"/>
      <c r="OXI825" s="40"/>
      <c r="OXJ825" s="40"/>
      <c r="OXK825" s="40"/>
      <c r="OXL825" s="40"/>
      <c r="OXM825" s="40"/>
      <c r="OXN825" s="40"/>
      <c r="OXO825" s="40"/>
      <c r="OXP825" s="40"/>
      <c r="OXQ825" s="40"/>
      <c r="OXR825" s="40"/>
      <c r="OXS825" s="40"/>
      <c r="OXT825" s="40"/>
      <c r="OXU825" s="40"/>
      <c r="OXV825" s="40"/>
      <c r="OXW825" s="40"/>
      <c r="OXX825" s="40"/>
      <c r="OXY825" s="40"/>
      <c r="OXZ825" s="40"/>
      <c r="OYA825" s="40"/>
      <c r="OYB825" s="40"/>
      <c r="OYC825" s="40"/>
      <c r="OYD825" s="40"/>
      <c r="OYE825" s="40"/>
      <c r="OYF825" s="40"/>
      <c r="OYG825" s="40"/>
      <c r="OYH825" s="40"/>
      <c r="OYI825" s="40"/>
      <c r="OYJ825" s="40"/>
      <c r="OYK825" s="40"/>
      <c r="OYL825" s="40"/>
      <c r="OYM825" s="40"/>
      <c r="OYN825" s="40"/>
      <c r="OYO825" s="40"/>
      <c r="OYP825" s="40"/>
      <c r="OYQ825" s="40"/>
      <c r="OYR825" s="40"/>
      <c r="OYS825" s="40"/>
      <c r="OYT825" s="40"/>
      <c r="OYU825" s="40"/>
      <c r="OYV825" s="40"/>
      <c r="OYW825" s="40"/>
      <c r="OYX825" s="40"/>
      <c r="OYY825" s="40"/>
      <c r="OYZ825" s="40"/>
      <c r="OZA825" s="40"/>
      <c r="OZB825" s="40"/>
      <c r="OZC825" s="40"/>
      <c r="OZD825" s="40"/>
      <c r="OZE825" s="40"/>
      <c r="OZF825" s="40"/>
      <c r="OZG825" s="40"/>
      <c r="OZH825" s="40"/>
      <c r="OZI825" s="40"/>
      <c r="OZJ825" s="40"/>
      <c r="OZK825" s="40"/>
      <c r="OZL825" s="40"/>
      <c r="OZM825" s="40"/>
      <c r="OZN825" s="40"/>
      <c r="OZO825" s="40"/>
      <c r="OZP825" s="40"/>
      <c r="OZQ825" s="40"/>
      <c r="OZR825" s="40"/>
      <c r="OZS825" s="40"/>
      <c r="OZT825" s="40"/>
      <c r="OZU825" s="40"/>
      <c r="OZV825" s="40"/>
      <c r="OZW825" s="40"/>
      <c r="OZX825" s="40"/>
      <c r="OZY825" s="40"/>
      <c r="OZZ825" s="40"/>
      <c r="PAA825" s="40"/>
      <c r="PAB825" s="40"/>
      <c r="PAC825" s="40"/>
      <c r="PAD825" s="40"/>
      <c r="PAE825" s="40"/>
      <c r="PAF825" s="40"/>
      <c r="PAG825" s="40"/>
      <c r="PAH825" s="40"/>
      <c r="PAI825" s="40"/>
      <c r="PAJ825" s="40"/>
      <c r="PAK825" s="40"/>
      <c r="PAL825" s="40"/>
      <c r="PAM825" s="40"/>
      <c r="PAN825" s="40"/>
      <c r="PAO825" s="40"/>
      <c r="PAP825" s="40"/>
      <c r="PAQ825" s="40"/>
      <c r="PAR825" s="40"/>
      <c r="PAS825" s="40"/>
      <c r="PAT825" s="40"/>
      <c r="PAU825" s="40"/>
      <c r="PAV825" s="40"/>
      <c r="PAW825" s="40"/>
      <c r="PAX825" s="40"/>
      <c r="PAY825" s="40"/>
      <c r="PAZ825" s="40"/>
      <c r="PBA825" s="40"/>
      <c r="PBB825" s="40"/>
      <c r="PBC825" s="40"/>
      <c r="PBD825" s="40"/>
      <c r="PBE825" s="40"/>
      <c r="PBF825" s="40"/>
      <c r="PBG825" s="40"/>
      <c r="PBH825" s="40"/>
      <c r="PBI825" s="40"/>
      <c r="PBJ825" s="40"/>
      <c r="PBK825" s="40"/>
      <c r="PBL825" s="40"/>
      <c r="PBM825" s="40"/>
      <c r="PBN825" s="40"/>
      <c r="PBO825" s="40"/>
      <c r="PBP825" s="40"/>
      <c r="PBQ825" s="40"/>
      <c r="PBR825" s="40"/>
      <c r="PBS825" s="40"/>
      <c r="PBT825" s="40"/>
      <c r="PBU825" s="40"/>
      <c r="PBV825" s="40"/>
      <c r="PBW825" s="40"/>
      <c r="PBX825" s="40"/>
      <c r="PBY825" s="40"/>
      <c r="PBZ825" s="40"/>
      <c r="PCA825" s="40"/>
      <c r="PCB825" s="40"/>
      <c r="PCC825" s="40"/>
      <c r="PCD825" s="40"/>
      <c r="PCE825" s="40"/>
      <c r="PCF825" s="40"/>
      <c r="PCG825" s="40"/>
      <c r="PCH825" s="40"/>
      <c r="PCI825" s="40"/>
      <c r="PCJ825" s="40"/>
      <c r="PCK825" s="40"/>
      <c r="PCL825" s="40"/>
      <c r="PCM825" s="40"/>
      <c r="PCN825" s="40"/>
      <c r="PCO825" s="40"/>
      <c r="PCP825" s="40"/>
      <c r="PCQ825" s="40"/>
      <c r="PCR825" s="40"/>
      <c r="PCS825" s="40"/>
      <c r="PCT825" s="40"/>
      <c r="PCU825" s="40"/>
      <c r="PCV825" s="40"/>
      <c r="PCW825" s="40"/>
      <c r="PCX825" s="40"/>
      <c r="PCY825" s="40"/>
      <c r="PCZ825" s="40"/>
      <c r="PDA825" s="40"/>
      <c r="PDB825" s="40"/>
      <c r="PDC825" s="40"/>
      <c r="PDD825" s="40"/>
      <c r="PDE825" s="40"/>
      <c r="PDF825" s="40"/>
      <c r="PDG825" s="40"/>
      <c r="PDH825" s="40"/>
      <c r="PDI825" s="40"/>
      <c r="PDJ825" s="40"/>
      <c r="PDK825" s="40"/>
      <c r="PDL825" s="40"/>
      <c r="PDM825" s="40"/>
      <c r="PDN825" s="40"/>
      <c r="PDO825" s="40"/>
      <c r="PDP825" s="40"/>
      <c r="PDQ825" s="40"/>
      <c r="PDR825" s="40"/>
      <c r="PDS825" s="40"/>
      <c r="PDT825" s="40"/>
      <c r="PDU825" s="40"/>
      <c r="PDV825" s="40"/>
      <c r="PDW825" s="40"/>
      <c r="PDX825" s="40"/>
      <c r="PDY825" s="40"/>
      <c r="PDZ825" s="40"/>
      <c r="PEA825" s="40"/>
      <c r="PEB825" s="40"/>
      <c r="PEC825" s="40"/>
      <c r="PED825" s="40"/>
      <c r="PEE825" s="40"/>
      <c r="PEF825" s="40"/>
      <c r="PEG825" s="40"/>
      <c r="PEH825" s="40"/>
      <c r="PEI825" s="40"/>
      <c r="PEJ825" s="40"/>
      <c r="PEK825" s="40"/>
      <c r="PEL825" s="40"/>
      <c r="PEM825" s="40"/>
      <c r="PEN825" s="40"/>
      <c r="PEO825" s="40"/>
      <c r="PEP825" s="40"/>
      <c r="PEQ825" s="40"/>
      <c r="PER825" s="40"/>
      <c r="PES825" s="40"/>
      <c r="PET825" s="40"/>
      <c r="PEU825" s="40"/>
      <c r="PEV825" s="40"/>
      <c r="PEW825" s="40"/>
      <c r="PEX825" s="40"/>
      <c r="PEY825" s="40"/>
      <c r="PEZ825" s="40"/>
      <c r="PFA825" s="40"/>
      <c r="PFB825" s="40"/>
      <c r="PFC825" s="40"/>
      <c r="PFD825" s="40"/>
      <c r="PFE825" s="40"/>
      <c r="PFF825" s="40"/>
      <c r="PFG825" s="40"/>
      <c r="PFH825" s="40"/>
      <c r="PFI825" s="40"/>
      <c r="PFJ825" s="40"/>
      <c r="PFK825" s="40"/>
      <c r="PFL825" s="40"/>
      <c r="PFM825" s="40"/>
      <c r="PFN825" s="40"/>
      <c r="PFO825" s="40"/>
      <c r="PFP825" s="40"/>
      <c r="PFQ825" s="40"/>
      <c r="PFR825" s="40"/>
      <c r="PFS825" s="40"/>
      <c r="PFT825" s="40"/>
      <c r="PFU825" s="40"/>
      <c r="PFV825" s="40"/>
      <c r="PFW825" s="40"/>
      <c r="PFX825" s="40"/>
      <c r="PFY825" s="40"/>
      <c r="PFZ825" s="40"/>
      <c r="PGA825" s="40"/>
      <c r="PGB825" s="40"/>
      <c r="PGC825" s="40"/>
      <c r="PGD825" s="40"/>
      <c r="PGE825" s="40"/>
      <c r="PGF825" s="40"/>
      <c r="PGG825" s="40"/>
      <c r="PGH825" s="40"/>
      <c r="PGI825" s="40"/>
      <c r="PGJ825" s="40"/>
      <c r="PGK825" s="40"/>
      <c r="PGL825" s="40"/>
      <c r="PGM825" s="40"/>
      <c r="PGN825" s="40"/>
      <c r="PGO825" s="40"/>
      <c r="PGP825" s="40"/>
      <c r="PGQ825" s="40"/>
      <c r="PGR825" s="40"/>
      <c r="PGS825" s="40"/>
      <c r="PGT825" s="40"/>
      <c r="PGU825" s="40"/>
      <c r="PGV825" s="40"/>
      <c r="PGW825" s="40"/>
      <c r="PGX825" s="40"/>
      <c r="PGY825" s="40"/>
      <c r="PGZ825" s="40"/>
      <c r="PHA825" s="40"/>
      <c r="PHB825" s="40"/>
      <c r="PHC825" s="40"/>
      <c r="PHD825" s="40"/>
      <c r="PHE825" s="40"/>
      <c r="PHF825" s="40"/>
      <c r="PHG825" s="40"/>
      <c r="PHH825" s="40"/>
      <c r="PHI825" s="40"/>
      <c r="PHJ825" s="40"/>
      <c r="PHK825" s="40"/>
      <c r="PHL825" s="40"/>
      <c r="PHM825" s="40"/>
      <c r="PHN825" s="40"/>
      <c r="PHO825" s="40"/>
      <c r="PHP825" s="40"/>
      <c r="PHQ825" s="40"/>
      <c r="PHR825" s="40"/>
      <c r="PHS825" s="40"/>
      <c r="PHT825" s="40"/>
      <c r="PHU825" s="40"/>
      <c r="PHV825" s="40"/>
      <c r="PHW825" s="40"/>
      <c r="PHX825" s="40"/>
      <c r="PHY825" s="40"/>
      <c r="PHZ825" s="40"/>
      <c r="PIA825" s="40"/>
      <c r="PIB825" s="40"/>
      <c r="PIC825" s="40"/>
      <c r="PID825" s="40"/>
      <c r="PIE825" s="40"/>
      <c r="PIF825" s="40"/>
      <c r="PIG825" s="40"/>
      <c r="PIH825" s="40"/>
      <c r="PII825" s="40"/>
      <c r="PIJ825" s="40"/>
      <c r="PIK825" s="40"/>
      <c r="PIL825" s="40"/>
      <c r="PIM825" s="40"/>
      <c r="PIN825" s="40"/>
      <c r="PIO825" s="40"/>
      <c r="PIP825" s="40"/>
      <c r="PIQ825" s="40"/>
      <c r="PIR825" s="40"/>
      <c r="PIS825" s="40"/>
      <c r="PIT825" s="40"/>
      <c r="PIU825" s="40"/>
      <c r="PIV825" s="40"/>
      <c r="PIW825" s="40"/>
      <c r="PIX825" s="40"/>
      <c r="PIY825" s="40"/>
      <c r="PIZ825" s="40"/>
      <c r="PJA825" s="40"/>
      <c r="PJB825" s="40"/>
      <c r="PJC825" s="40"/>
      <c r="PJD825" s="40"/>
      <c r="PJE825" s="40"/>
      <c r="PJF825" s="40"/>
      <c r="PJG825" s="40"/>
      <c r="PJH825" s="40"/>
      <c r="PJI825" s="40"/>
      <c r="PJJ825" s="40"/>
      <c r="PJK825" s="40"/>
      <c r="PJL825" s="40"/>
      <c r="PJM825" s="40"/>
      <c r="PJN825" s="40"/>
      <c r="PJO825" s="40"/>
      <c r="PJP825" s="40"/>
      <c r="PJQ825" s="40"/>
      <c r="PJR825" s="40"/>
      <c r="PJS825" s="40"/>
      <c r="PJT825" s="40"/>
      <c r="PJU825" s="40"/>
      <c r="PJV825" s="40"/>
      <c r="PJW825" s="40"/>
      <c r="PJX825" s="40"/>
      <c r="PJY825" s="40"/>
      <c r="PJZ825" s="40"/>
      <c r="PKA825" s="40"/>
      <c r="PKB825" s="40"/>
      <c r="PKC825" s="40"/>
      <c r="PKD825" s="40"/>
      <c r="PKE825" s="40"/>
      <c r="PKF825" s="40"/>
      <c r="PKG825" s="40"/>
      <c r="PKH825" s="40"/>
      <c r="PKI825" s="40"/>
      <c r="PKJ825" s="40"/>
      <c r="PKK825" s="40"/>
      <c r="PKL825" s="40"/>
      <c r="PKM825" s="40"/>
      <c r="PKN825" s="40"/>
      <c r="PKO825" s="40"/>
      <c r="PKP825" s="40"/>
      <c r="PKQ825" s="40"/>
      <c r="PKR825" s="40"/>
      <c r="PKS825" s="40"/>
      <c r="PKT825" s="40"/>
      <c r="PKU825" s="40"/>
      <c r="PKV825" s="40"/>
      <c r="PKW825" s="40"/>
      <c r="PKX825" s="40"/>
      <c r="PKY825" s="40"/>
      <c r="PKZ825" s="40"/>
      <c r="PLA825" s="40"/>
      <c r="PLB825" s="40"/>
      <c r="PLC825" s="40"/>
      <c r="PLD825" s="40"/>
      <c r="PLE825" s="40"/>
      <c r="PLF825" s="40"/>
      <c r="PLG825" s="40"/>
      <c r="PLH825" s="40"/>
      <c r="PLI825" s="40"/>
      <c r="PLJ825" s="40"/>
      <c r="PLK825" s="40"/>
      <c r="PLL825" s="40"/>
      <c r="PLM825" s="40"/>
      <c r="PLN825" s="40"/>
      <c r="PLO825" s="40"/>
      <c r="PLP825" s="40"/>
      <c r="PLQ825" s="40"/>
      <c r="PLR825" s="40"/>
      <c r="PLS825" s="40"/>
      <c r="PLT825" s="40"/>
      <c r="PLU825" s="40"/>
      <c r="PLV825" s="40"/>
      <c r="PLW825" s="40"/>
      <c r="PLX825" s="40"/>
      <c r="PLY825" s="40"/>
      <c r="PLZ825" s="40"/>
      <c r="PMA825" s="40"/>
      <c r="PMB825" s="40"/>
      <c r="PMC825" s="40"/>
      <c r="PMD825" s="40"/>
      <c r="PME825" s="40"/>
      <c r="PMF825" s="40"/>
      <c r="PMG825" s="40"/>
      <c r="PMH825" s="40"/>
      <c r="PMI825" s="40"/>
      <c r="PMJ825" s="40"/>
      <c r="PMK825" s="40"/>
      <c r="PML825" s="40"/>
      <c r="PMM825" s="40"/>
      <c r="PMN825" s="40"/>
      <c r="PMO825" s="40"/>
      <c r="PMP825" s="40"/>
      <c r="PMQ825" s="40"/>
      <c r="PMR825" s="40"/>
      <c r="PMS825" s="40"/>
      <c r="PMT825" s="40"/>
      <c r="PMU825" s="40"/>
      <c r="PMV825" s="40"/>
      <c r="PMW825" s="40"/>
      <c r="PMX825" s="40"/>
      <c r="PMY825" s="40"/>
      <c r="PMZ825" s="40"/>
      <c r="PNA825" s="40"/>
      <c r="PNB825" s="40"/>
      <c r="PNC825" s="40"/>
      <c r="PND825" s="40"/>
      <c r="PNE825" s="40"/>
      <c r="PNF825" s="40"/>
      <c r="PNG825" s="40"/>
      <c r="PNH825" s="40"/>
      <c r="PNI825" s="40"/>
      <c r="PNJ825" s="40"/>
      <c r="PNK825" s="40"/>
      <c r="PNL825" s="40"/>
      <c r="PNM825" s="40"/>
      <c r="PNN825" s="40"/>
      <c r="PNO825" s="40"/>
      <c r="PNP825" s="40"/>
      <c r="PNQ825" s="40"/>
      <c r="PNR825" s="40"/>
      <c r="PNS825" s="40"/>
      <c r="PNT825" s="40"/>
      <c r="PNU825" s="40"/>
      <c r="PNV825" s="40"/>
      <c r="PNW825" s="40"/>
      <c r="PNX825" s="40"/>
      <c r="PNY825" s="40"/>
      <c r="PNZ825" s="40"/>
      <c r="POA825" s="40"/>
      <c r="POB825" s="40"/>
      <c r="POC825" s="40"/>
      <c r="POD825" s="40"/>
      <c r="POE825" s="40"/>
      <c r="POF825" s="40"/>
      <c r="POG825" s="40"/>
      <c r="POH825" s="40"/>
      <c r="POI825" s="40"/>
      <c r="POJ825" s="40"/>
      <c r="POK825" s="40"/>
      <c r="POL825" s="40"/>
      <c r="POM825" s="40"/>
      <c r="PON825" s="40"/>
      <c r="POO825" s="40"/>
      <c r="POP825" s="40"/>
      <c r="POQ825" s="40"/>
      <c r="POR825" s="40"/>
      <c r="POS825" s="40"/>
      <c r="POT825" s="40"/>
      <c r="POU825" s="40"/>
      <c r="POV825" s="40"/>
      <c r="POW825" s="40"/>
      <c r="POX825" s="40"/>
      <c r="POY825" s="40"/>
      <c r="POZ825" s="40"/>
      <c r="PPA825" s="40"/>
      <c r="PPB825" s="40"/>
      <c r="PPC825" s="40"/>
      <c r="PPD825" s="40"/>
      <c r="PPE825" s="40"/>
      <c r="PPF825" s="40"/>
      <c r="PPG825" s="40"/>
      <c r="PPH825" s="40"/>
      <c r="PPI825" s="40"/>
      <c r="PPJ825" s="40"/>
      <c r="PPK825" s="40"/>
      <c r="PPL825" s="40"/>
      <c r="PPM825" s="40"/>
      <c r="PPN825" s="40"/>
      <c r="PPO825" s="40"/>
      <c r="PPP825" s="40"/>
      <c r="PPQ825" s="40"/>
      <c r="PPR825" s="40"/>
      <c r="PPS825" s="40"/>
      <c r="PPT825" s="40"/>
      <c r="PPU825" s="40"/>
      <c r="PPV825" s="40"/>
      <c r="PPW825" s="40"/>
      <c r="PPX825" s="40"/>
      <c r="PPY825" s="40"/>
      <c r="PPZ825" s="40"/>
      <c r="PQA825" s="40"/>
      <c r="PQB825" s="40"/>
      <c r="PQC825" s="40"/>
      <c r="PQD825" s="40"/>
      <c r="PQE825" s="40"/>
      <c r="PQF825" s="40"/>
      <c r="PQG825" s="40"/>
      <c r="PQH825" s="40"/>
      <c r="PQI825" s="40"/>
      <c r="PQJ825" s="40"/>
      <c r="PQK825" s="40"/>
      <c r="PQL825" s="40"/>
      <c r="PQM825" s="40"/>
      <c r="PQN825" s="40"/>
      <c r="PQO825" s="40"/>
      <c r="PQP825" s="40"/>
      <c r="PQQ825" s="40"/>
      <c r="PQR825" s="40"/>
      <c r="PQS825" s="40"/>
      <c r="PQT825" s="40"/>
      <c r="PQU825" s="40"/>
      <c r="PQV825" s="40"/>
      <c r="PQW825" s="40"/>
      <c r="PQX825" s="40"/>
      <c r="PQY825" s="40"/>
      <c r="PQZ825" s="40"/>
      <c r="PRA825" s="40"/>
      <c r="PRB825" s="40"/>
      <c r="PRC825" s="40"/>
      <c r="PRD825" s="40"/>
      <c r="PRE825" s="40"/>
      <c r="PRF825" s="40"/>
      <c r="PRG825" s="40"/>
      <c r="PRH825" s="40"/>
      <c r="PRI825" s="40"/>
      <c r="PRJ825" s="40"/>
      <c r="PRK825" s="40"/>
      <c r="PRL825" s="40"/>
      <c r="PRM825" s="40"/>
      <c r="PRN825" s="40"/>
      <c r="PRO825" s="40"/>
      <c r="PRP825" s="40"/>
      <c r="PRQ825" s="40"/>
      <c r="PRR825" s="40"/>
      <c r="PRS825" s="40"/>
      <c r="PRT825" s="40"/>
      <c r="PRU825" s="40"/>
      <c r="PRV825" s="40"/>
      <c r="PRW825" s="40"/>
      <c r="PRX825" s="40"/>
      <c r="PRY825" s="40"/>
      <c r="PRZ825" s="40"/>
      <c r="PSA825" s="40"/>
      <c r="PSB825" s="40"/>
      <c r="PSC825" s="40"/>
      <c r="PSD825" s="40"/>
      <c r="PSE825" s="40"/>
      <c r="PSF825" s="40"/>
      <c r="PSG825" s="40"/>
      <c r="PSH825" s="40"/>
      <c r="PSI825" s="40"/>
      <c r="PSJ825" s="40"/>
      <c r="PSK825" s="40"/>
      <c r="PSL825" s="40"/>
      <c r="PSM825" s="40"/>
      <c r="PSN825" s="40"/>
      <c r="PSO825" s="40"/>
      <c r="PSP825" s="40"/>
      <c r="PSQ825" s="40"/>
      <c r="PSR825" s="40"/>
      <c r="PSS825" s="40"/>
      <c r="PST825" s="40"/>
      <c r="PSU825" s="40"/>
      <c r="PSV825" s="40"/>
      <c r="PSW825" s="40"/>
      <c r="PSX825" s="40"/>
      <c r="PSY825" s="40"/>
      <c r="PSZ825" s="40"/>
      <c r="PTA825" s="40"/>
      <c r="PTB825" s="40"/>
      <c r="PTC825" s="40"/>
      <c r="PTD825" s="40"/>
      <c r="PTE825" s="40"/>
      <c r="PTF825" s="40"/>
      <c r="PTG825" s="40"/>
      <c r="PTH825" s="40"/>
      <c r="PTI825" s="40"/>
      <c r="PTJ825" s="40"/>
      <c r="PTK825" s="40"/>
      <c r="PTL825" s="40"/>
      <c r="PTM825" s="40"/>
      <c r="PTN825" s="40"/>
      <c r="PTO825" s="40"/>
      <c r="PTP825" s="40"/>
      <c r="PTQ825" s="40"/>
      <c r="PTR825" s="40"/>
      <c r="PTS825" s="40"/>
      <c r="PTT825" s="40"/>
      <c r="PTU825" s="40"/>
      <c r="PTV825" s="40"/>
      <c r="PTW825" s="40"/>
      <c r="PTX825" s="40"/>
      <c r="PTY825" s="40"/>
      <c r="PTZ825" s="40"/>
      <c r="PUA825" s="40"/>
      <c r="PUB825" s="40"/>
      <c r="PUC825" s="40"/>
      <c r="PUD825" s="40"/>
      <c r="PUE825" s="40"/>
      <c r="PUF825" s="40"/>
      <c r="PUG825" s="40"/>
      <c r="PUH825" s="40"/>
      <c r="PUI825" s="40"/>
      <c r="PUJ825" s="40"/>
      <c r="PUK825" s="40"/>
      <c r="PUL825" s="40"/>
      <c r="PUM825" s="40"/>
      <c r="PUN825" s="40"/>
      <c r="PUO825" s="40"/>
      <c r="PUP825" s="40"/>
      <c r="PUQ825" s="40"/>
      <c r="PUR825" s="40"/>
      <c r="PUS825" s="40"/>
      <c r="PUT825" s="40"/>
      <c r="PUU825" s="40"/>
      <c r="PUV825" s="40"/>
      <c r="PUW825" s="40"/>
      <c r="PUX825" s="40"/>
      <c r="PUY825" s="40"/>
      <c r="PUZ825" s="40"/>
      <c r="PVA825" s="40"/>
      <c r="PVB825" s="40"/>
      <c r="PVC825" s="40"/>
      <c r="PVD825" s="40"/>
      <c r="PVE825" s="40"/>
      <c r="PVF825" s="40"/>
      <c r="PVG825" s="40"/>
      <c r="PVH825" s="40"/>
      <c r="PVI825" s="40"/>
      <c r="PVJ825" s="40"/>
      <c r="PVK825" s="40"/>
      <c r="PVL825" s="40"/>
      <c r="PVM825" s="40"/>
      <c r="PVN825" s="40"/>
      <c r="PVO825" s="40"/>
      <c r="PVP825" s="40"/>
      <c r="PVQ825" s="40"/>
      <c r="PVR825" s="40"/>
      <c r="PVS825" s="40"/>
      <c r="PVT825" s="40"/>
      <c r="PVU825" s="40"/>
      <c r="PVV825" s="40"/>
      <c r="PVW825" s="40"/>
      <c r="PVX825" s="40"/>
      <c r="PVY825" s="40"/>
      <c r="PVZ825" s="40"/>
      <c r="PWA825" s="40"/>
      <c r="PWB825" s="40"/>
      <c r="PWC825" s="40"/>
      <c r="PWD825" s="40"/>
      <c r="PWE825" s="40"/>
      <c r="PWF825" s="40"/>
      <c r="PWG825" s="40"/>
      <c r="PWH825" s="40"/>
      <c r="PWI825" s="40"/>
      <c r="PWJ825" s="40"/>
      <c r="PWK825" s="40"/>
      <c r="PWL825" s="40"/>
      <c r="PWM825" s="40"/>
      <c r="PWN825" s="40"/>
      <c r="PWO825" s="40"/>
      <c r="PWP825" s="40"/>
      <c r="PWQ825" s="40"/>
      <c r="PWR825" s="40"/>
      <c r="PWS825" s="40"/>
      <c r="PWT825" s="40"/>
      <c r="PWU825" s="40"/>
      <c r="PWV825" s="40"/>
      <c r="PWW825" s="40"/>
      <c r="PWX825" s="40"/>
      <c r="PWY825" s="40"/>
      <c r="PWZ825" s="40"/>
      <c r="PXA825" s="40"/>
      <c r="PXB825" s="40"/>
      <c r="PXC825" s="40"/>
      <c r="PXD825" s="40"/>
      <c r="PXE825" s="40"/>
      <c r="PXF825" s="40"/>
      <c r="PXG825" s="40"/>
      <c r="PXH825" s="40"/>
      <c r="PXI825" s="40"/>
      <c r="PXJ825" s="40"/>
      <c r="PXK825" s="40"/>
      <c r="PXL825" s="40"/>
      <c r="PXM825" s="40"/>
      <c r="PXN825" s="40"/>
      <c r="PXO825" s="40"/>
      <c r="PXP825" s="40"/>
      <c r="PXQ825" s="40"/>
      <c r="PXR825" s="40"/>
      <c r="PXS825" s="40"/>
      <c r="PXT825" s="40"/>
      <c r="PXU825" s="40"/>
      <c r="PXV825" s="40"/>
      <c r="PXW825" s="40"/>
      <c r="PXX825" s="40"/>
      <c r="PXY825" s="40"/>
      <c r="PXZ825" s="40"/>
      <c r="PYA825" s="40"/>
      <c r="PYB825" s="40"/>
      <c r="PYC825" s="40"/>
      <c r="PYD825" s="40"/>
      <c r="PYE825" s="40"/>
      <c r="PYF825" s="40"/>
      <c r="PYG825" s="40"/>
      <c r="PYH825" s="40"/>
      <c r="PYI825" s="40"/>
      <c r="PYJ825" s="40"/>
      <c r="PYK825" s="40"/>
      <c r="PYL825" s="40"/>
      <c r="PYM825" s="40"/>
      <c r="PYN825" s="40"/>
      <c r="PYO825" s="40"/>
      <c r="PYP825" s="40"/>
      <c r="PYQ825" s="40"/>
      <c r="PYR825" s="40"/>
      <c r="PYS825" s="40"/>
      <c r="PYT825" s="40"/>
      <c r="PYU825" s="40"/>
      <c r="PYV825" s="40"/>
      <c r="PYW825" s="40"/>
      <c r="PYX825" s="40"/>
      <c r="PYY825" s="40"/>
      <c r="PYZ825" s="40"/>
      <c r="PZA825" s="40"/>
      <c r="PZB825" s="40"/>
      <c r="PZC825" s="40"/>
      <c r="PZD825" s="40"/>
      <c r="PZE825" s="40"/>
      <c r="PZF825" s="40"/>
      <c r="PZG825" s="40"/>
      <c r="PZH825" s="40"/>
      <c r="PZI825" s="40"/>
      <c r="PZJ825" s="40"/>
      <c r="PZK825" s="40"/>
      <c r="PZL825" s="40"/>
      <c r="PZM825" s="40"/>
      <c r="PZN825" s="40"/>
      <c r="PZO825" s="40"/>
      <c r="PZP825" s="40"/>
      <c r="PZQ825" s="40"/>
      <c r="PZR825" s="40"/>
      <c r="PZS825" s="40"/>
      <c r="PZT825" s="40"/>
      <c r="PZU825" s="40"/>
      <c r="PZV825" s="40"/>
      <c r="PZW825" s="40"/>
      <c r="PZX825" s="40"/>
      <c r="PZY825" s="40"/>
      <c r="PZZ825" s="40"/>
      <c r="QAA825" s="40"/>
      <c r="QAB825" s="40"/>
      <c r="QAC825" s="40"/>
      <c r="QAD825" s="40"/>
      <c r="QAE825" s="40"/>
      <c r="QAF825" s="40"/>
      <c r="QAG825" s="40"/>
      <c r="QAH825" s="40"/>
      <c r="QAI825" s="40"/>
      <c r="QAJ825" s="40"/>
      <c r="QAK825" s="40"/>
      <c r="QAL825" s="40"/>
      <c r="QAM825" s="40"/>
      <c r="QAN825" s="40"/>
      <c r="QAO825" s="40"/>
      <c r="QAP825" s="40"/>
      <c r="QAQ825" s="40"/>
      <c r="QAR825" s="40"/>
      <c r="QAS825" s="40"/>
      <c r="QAT825" s="40"/>
      <c r="QAU825" s="40"/>
      <c r="QAV825" s="40"/>
      <c r="QAW825" s="40"/>
      <c r="QAX825" s="40"/>
      <c r="QAY825" s="40"/>
      <c r="QAZ825" s="40"/>
      <c r="QBA825" s="40"/>
      <c r="QBB825" s="40"/>
      <c r="QBC825" s="40"/>
      <c r="QBD825" s="40"/>
      <c r="QBE825" s="40"/>
      <c r="QBF825" s="40"/>
      <c r="QBG825" s="40"/>
      <c r="QBH825" s="40"/>
      <c r="QBI825" s="40"/>
      <c r="QBJ825" s="40"/>
      <c r="QBK825" s="40"/>
      <c r="QBL825" s="40"/>
      <c r="QBM825" s="40"/>
      <c r="QBN825" s="40"/>
      <c r="QBO825" s="40"/>
      <c r="QBP825" s="40"/>
      <c r="QBQ825" s="40"/>
      <c r="QBR825" s="40"/>
      <c r="QBS825" s="40"/>
      <c r="QBT825" s="40"/>
      <c r="QBU825" s="40"/>
      <c r="QBV825" s="40"/>
      <c r="QBW825" s="40"/>
      <c r="QBX825" s="40"/>
      <c r="QBY825" s="40"/>
      <c r="QBZ825" s="40"/>
      <c r="QCA825" s="40"/>
      <c r="QCB825" s="40"/>
      <c r="QCC825" s="40"/>
      <c r="QCD825" s="40"/>
      <c r="QCE825" s="40"/>
      <c r="QCF825" s="40"/>
      <c r="QCG825" s="40"/>
      <c r="QCH825" s="40"/>
      <c r="QCI825" s="40"/>
      <c r="QCJ825" s="40"/>
      <c r="QCK825" s="40"/>
      <c r="QCL825" s="40"/>
      <c r="QCM825" s="40"/>
      <c r="QCN825" s="40"/>
      <c r="QCO825" s="40"/>
      <c r="QCP825" s="40"/>
      <c r="QCQ825" s="40"/>
      <c r="QCR825" s="40"/>
      <c r="QCS825" s="40"/>
      <c r="QCT825" s="40"/>
      <c r="QCU825" s="40"/>
      <c r="QCV825" s="40"/>
      <c r="QCW825" s="40"/>
      <c r="QCX825" s="40"/>
      <c r="QCY825" s="40"/>
      <c r="QCZ825" s="40"/>
      <c r="QDA825" s="40"/>
      <c r="QDB825" s="40"/>
      <c r="QDC825" s="40"/>
      <c r="QDD825" s="40"/>
      <c r="QDE825" s="40"/>
      <c r="QDF825" s="40"/>
      <c r="QDG825" s="40"/>
      <c r="QDH825" s="40"/>
      <c r="QDI825" s="40"/>
      <c r="QDJ825" s="40"/>
      <c r="QDK825" s="40"/>
      <c r="QDL825" s="40"/>
      <c r="QDM825" s="40"/>
      <c r="QDN825" s="40"/>
      <c r="QDO825" s="40"/>
      <c r="QDP825" s="40"/>
      <c r="QDQ825" s="40"/>
      <c r="QDR825" s="40"/>
      <c r="QDS825" s="40"/>
      <c r="QDT825" s="40"/>
      <c r="QDU825" s="40"/>
      <c r="QDV825" s="40"/>
      <c r="QDW825" s="40"/>
      <c r="QDX825" s="40"/>
      <c r="QDY825" s="40"/>
      <c r="QDZ825" s="40"/>
      <c r="QEA825" s="40"/>
      <c r="QEB825" s="40"/>
      <c r="QEC825" s="40"/>
      <c r="QED825" s="40"/>
      <c r="QEE825" s="40"/>
      <c r="QEF825" s="40"/>
      <c r="QEG825" s="40"/>
      <c r="QEH825" s="40"/>
      <c r="QEI825" s="40"/>
      <c r="QEJ825" s="40"/>
      <c r="QEK825" s="40"/>
      <c r="QEL825" s="40"/>
      <c r="QEM825" s="40"/>
      <c r="QEN825" s="40"/>
      <c r="QEO825" s="40"/>
      <c r="QEP825" s="40"/>
      <c r="QEQ825" s="40"/>
      <c r="QER825" s="40"/>
      <c r="QES825" s="40"/>
      <c r="QET825" s="40"/>
      <c r="QEU825" s="40"/>
      <c r="QEV825" s="40"/>
      <c r="QEW825" s="40"/>
      <c r="QEX825" s="40"/>
      <c r="QEY825" s="40"/>
      <c r="QEZ825" s="40"/>
      <c r="QFA825" s="40"/>
      <c r="QFB825" s="40"/>
      <c r="QFC825" s="40"/>
      <c r="QFD825" s="40"/>
      <c r="QFE825" s="40"/>
      <c r="QFF825" s="40"/>
      <c r="QFG825" s="40"/>
      <c r="QFH825" s="40"/>
      <c r="QFI825" s="40"/>
      <c r="QFJ825" s="40"/>
      <c r="QFK825" s="40"/>
      <c r="QFL825" s="40"/>
      <c r="QFM825" s="40"/>
      <c r="QFN825" s="40"/>
      <c r="QFO825" s="40"/>
      <c r="QFP825" s="40"/>
      <c r="QFQ825" s="40"/>
      <c r="QFR825" s="40"/>
      <c r="QFS825" s="40"/>
      <c r="QFT825" s="40"/>
      <c r="QFU825" s="40"/>
      <c r="QFV825" s="40"/>
      <c r="QFW825" s="40"/>
      <c r="QFX825" s="40"/>
      <c r="QFY825" s="40"/>
      <c r="QFZ825" s="40"/>
      <c r="QGA825" s="40"/>
      <c r="QGB825" s="40"/>
      <c r="QGC825" s="40"/>
      <c r="QGD825" s="40"/>
      <c r="QGE825" s="40"/>
      <c r="QGF825" s="40"/>
      <c r="QGG825" s="40"/>
      <c r="QGH825" s="40"/>
      <c r="QGI825" s="40"/>
      <c r="QGJ825" s="40"/>
      <c r="QGK825" s="40"/>
      <c r="QGL825" s="40"/>
      <c r="QGM825" s="40"/>
      <c r="QGN825" s="40"/>
      <c r="QGO825" s="40"/>
      <c r="QGP825" s="40"/>
      <c r="QGQ825" s="40"/>
      <c r="QGR825" s="40"/>
      <c r="QGS825" s="40"/>
      <c r="QGT825" s="40"/>
      <c r="QGU825" s="40"/>
      <c r="QGV825" s="40"/>
      <c r="QGW825" s="40"/>
      <c r="QGX825" s="40"/>
      <c r="QGY825" s="40"/>
      <c r="QGZ825" s="40"/>
      <c r="QHA825" s="40"/>
      <c r="QHB825" s="40"/>
      <c r="QHC825" s="40"/>
      <c r="QHD825" s="40"/>
      <c r="QHE825" s="40"/>
      <c r="QHF825" s="40"/>
      <c r="QHG825" s="40"/>
      <c r="QHH825" s="40"/>
      <c r="QHI825" s="40"/>
      <c r="QHJ825" s="40"/>
      <c r="QHK825" s="40"/>
      <c r="QHL825" s="40"/>
      <c r="QHM825" s="40"/>
      <c r="QHN825" s="40"/>
      <c r="QHO825" s="40"/>
      <c r="QHP825" s="40"/>
      <c r="QHQ825" s="40"/>
      <c r="QHR825" s="40"/>
      <c r="QHS825" s="40"/>
      <c r="QHT825" s="40"/>
      <c r="QHU825" s="40"/>
      <c r="QHV825" s="40"/>
      <c r="QHW825" s="40"/>
      <c r="QHX825" s="40"/>
      <c r="QHY825" s="40"/>
      <c r="QHZ825" s="40"/>
      <c r="QIA825" s="40"/>
      <c r="QIB825" s="40"/>
      <c r="QIC825" s="40"/>
      <c r="QID825" s="40"/>
      <c r="QIE825" s="40"/>
      <c r="QIF825" s="40"/>
      <c r="QIG825" s="40"/>
      <c r="QIH825" s="40"/>
      <c r="QII825" s="40"/>
      <c r="QIJ825" s="40"/>
      <c r="QIK825" s="40"/>
      <c r="QIL825" s="40"/>
      <c r="QIM825" s="40"/>
      <c r="QIN825" s="40"/>
      <c r="QIO825" s="40"/>
      <c r="QIP825" s="40"/>
      <c r="QIQ825" s="40"/>
      <c r="QIR825" s="40"/>
      <c r="QIS825" s="40"/>
      <c r="QIT825" s="40"/>
      <c r="QIU825" s="40"/>
      <c r="QIV825" s="40"/>
      <c r="QIW825" s="40"/>
      <c r="QIX825" s="40"/>
      <c r="QIY825" s="40"/>
      <c r="QIZ825" s="40"/>
      <c r="QJA825" s="40"/>
      <c r="QJB825" s="40"/>
      <c r="QJC825" s="40"/>
      <c r="QJD825" s="40"/>
      <c r="QJE825" s="40"/>
      <c r="QJF825" s="40"/>
      <c r="QJG825" s="40"/>
      <c r="QJH825" s="40"/>
      <c r="QJI825" s="40"/>
      <c r="QJJ825" s="40"/>
      <c r="QJK825" s="40"/>
      <c r="QJL825" s="40"/>
      <c r="QJM825" s="40"/>
      <c r="QJN825" s="40"/>
      <c r="QJO825" s="40"/>
      <c r="QJP825" s="40"/>
      <c r="QJQ825" s="40"/>
      <c r="QJR825" s="40"/>
      <c r="QJS825" s="40"/>
      <c r="QJT825" s="40"/>
      <c r="QJU825" s="40"/>
      <c r="QJV825" s="40"/>
      <c r="QJW825" s="40"/>
      <c r="QJX825" s="40"/>
      <c r="QJY825" s="40"/>
      <c r="QJZ825" s="40"/>
      <c r="QKA825" s="40"/>
      <c r="QKB825" s="40"/>
      <c r="QKC825" s="40"/>
      <c r="QKD825" s="40"/>
      <c r="QKE825" s="40"/>
      <c r="QKF825" s="40"/>
      <c r="QKG825" s="40"/>
      <c r="QKH825" s="40"/>
      <c r="QKI825" s="40"/>
      <c r="QKJ825" s="40"/>
      <c r="QKK825" s="40"/>
      <c r="QKL825" s="40"/>
      <c r="QKM825" s="40"/>
      <c r="QKN825" s="40"/>
      <c r="QKO825" s="40"/>
      <c r="QKP825" s="40"/>
      <c r="QKQ825" s="40"/>
      <c r="QKR825" s="40"/>
      <c r="QKS825" s="40"/>
      <c r="QKT825" s="40"/>
      <c r="QKU825" s="40"/>
      <c r="QKV825" s="40"/>
      <c r="QKW825" s="40"/>
      <c r="QKX825" s="40"/>
      <c r="QKY825" s="40"/>
      <c r="QKZ825" s="40"/>
      <c r="QLA825" s="40"/>
      <c r="QLB825" s="40"/>
      <c r="QLC825" s="40"/>
      <c r="QLD825" s="40"/>
      <c r="QLE825" s="40"/>
      <c r="QLF825" s="40"/>
      <c r="QLG825" s="40"/>
      <c r="QLH825" s="40"/>
      <c r="QLI825" s="40"/>
      <c r="QLJ825" s="40"/>
      <c r="QLK825" s="40"/>
      <c r="QLL825" s="40"/>
      <c r="QLM825" s="40"/>
      <c r="QLN825" s="40"/>
      <c r="QLO825" s="40"/>
      <c r="QLP825" s="40"/>
      <c r="QLQ825" s="40"/>
      <c r="QLR825" s="40"/>
      <c r="QLS825" s="40"/>
      <c r="QLT825" s="40"/>
      <c r="QLU825" s="40"/>
      <c r="QLV825" s="40"/>
      <c r="QLW825" s="40"/>
      <c r="QLX825" s="40"/>
      <c r="QLY825" s="40"/>
      <c r="QLZ825" s="40"/>
      <c r="QMA825" s="40"/>
      <c r="QMB825" s="40"/>
      <c r="QMC825" s="40"/>
      <c r="QMD825" s="40"/>
      <c r="QME825" s="40"/>
      <c r="QMF825" s="40"/>
      <c r="QMG825" s="40"/>
      <c r="QMH825" s="40"/>
      <c r="QMI825" s="40"/>
      <c r="QMJ825" s="40"/>
      <c r="QMK825" s="40"/>
      <c r="QML825" s="40"/>
      <c r="QMM825" s="40"/>
      <c r="QMN825" s="40"/>
      <c r="QMO825" s="40"/>
      <c r="QMP825" s="40"/>
      <c r="QMQ825" s="40"/>
      <c r="QMR825" s="40"/>
      <c r="QMS825" s="40"/>
      <c r="QMT825" s="40"/>
      <c r="QMU825" s="40"/>
      <c r="QMV825" s="40"/>
      <c r="QMW825" s="40"/>
      <c r="QMX825" s="40"/>
      <c r="QMY825" s="40"/>
      <c r="QMZ825" s="40"/>
      <c r="QNA825" s="40"/>
      <c r="QNB825" s="40"/>
      <c r="QNC825" s="40"/>
      <c r="QND825" s="40"/>
      <c r="QNE825" s="40"/>
      <c r="QNF825" s="40"/>
      <c r="QNG825" s="40"/>
      <c r="QNH825" s="40"/>
      <c r="QNI825" s="40"/>
      <c r="QNJ825" s="40"/>
      <c r="QNK825" s="40"/>
      <c r="QNL825" s="40"/>
      <c r="QNM825" s="40"/>
      <c r="QNN825" s="40"/>
      <c r="QNO825" s="40"/>
      <c r="QNP825" s="40"/>
      <c r="QNQ825" s="40"/>
      <c r="QNR825" s="40"/>
      <c r="QNS825" s="40"/>
      <c r="QNT825" s="40"/>
      <c r="QNU825" s="40"/>
      <c r="QNV825" s="40"/>
      <c r="QNW825" s="40"/>
      <c r="QNX825" s="40"/>
      <c r="QNY825" s="40"/>
      <c r="QNZ825" s="40"/>
      <c r="QOA825" s="40"/>
      <c r="QOB825" s="40"/>
      <c r="QOC825" s="40"/>
      <c r="QOD825" s="40"/>
      <c r="QOE825" s="40"/>
      <c r="QOF825" s="40"/>
      <c r="QOG825" s="40"/>
      <c r="QOH825" s="40"/>
      <c r="QOI825" s="40"/>
      <c r="QOJ825" s="40"/>
      <c r="QOK825" s="40"/>
      <c r="QOL825" s="40"/>
      <c r="QOM825" s="40"/>
      <c r="QON825" s="40"/>
      <c r="QOO825" s="40"/>
      <c r="QOP825" s="40"/>
      <c r="QOQ825" s="40"/>
      <c r="QOR825" s="40"/>
      <c r="QOS825" s="40"/>
      <c r="QOT825" s="40"/>
      <c r="QOU825" s="40"/>
      <c r="QOV825" s="40"/>
      <c r="QOW825" s="40"/>
      <c r="QOX825" s="40"/>
      <c r="QOY825" s="40"/>
      <c r="QOZ825" s="40"/>
      <c r="QPA825" s="40"/>
      <c r="QPB825" s="40"/>
      <c r="QPC825" s="40"/>
      <c r="QPD825" s="40"/>
      <c r="QPE825" s="40"/>
      <c r="QPF825" s="40"/>
      <c r="QPG825" s="40"/>
      <c r="QPH825" s="40"/>
      <c r="QPI825" s="40"/>
      <c r="QPJ825" s="40"/>
      <c r="QPK825" s="40"/>
      <c r="QPL825" s="40"/>
      <c r="QPM825" s="40"/>
      <c r="QPN825" s="40"/>
      <c r="QPO825" s="40"/>
      <c r="QPP825" s="40"/>
      <c r="QPQ825" s="40"/>
      <c r="QPR825" s="40"/>
      <c r="QPS825" s="40"/>
      <c r="QPT825" s="40"/>
      <c r="QPU825" s="40"/>
      <c r="QPV825" s="40"/>
      <c r="QPW825" s="40"/>
      <c r="QPX825" s="40"/>
      <c r="QPY825" s="40"/>
      <c r="QPZ825" s="40"/>
      <c r="QQA825" s="40"/>
      <c r="QQB825" s="40"/>
      <c r="QQC825" s="40"/>
      <c r="QQD825" s="40"/>
      <c r="QQE825" s="40"/>
      <c r="QQF825" s="40"/>
      <c r="QQG825" s="40"/>
      <c r="QQH825" s="40"/>
      <c r="QQI825" s="40"/>
      <c r="QQJ825" s="40"/>
      <c r="QQK825" s="40"/>
      <c r="QQL825" s="40"/>
      <c r="QQM825" s="40"/>
      <c r="QQN825" s="40"/>
      <c r="QQO825" s="40"/>
      <c r="QQP825" s="40"/>
      <c r="QQQ825" s="40"/>
      <c r="QQR825" s="40"/>
      <c r="QQS825" s="40"/>
      <c r="QQT825" s="40"/>
      <c r="QQU825" s="40"/>
      <c r="QQV825" s="40"/>
      <c r="QQW825" s="40"/>
      <c r="QQX825" s="40"/>
      <c r="QQY825" s="40"/>
      <c r="QQZ825" s="40"/>
      <c r="QRA825" s="40"/>
      <c r="QRB825" s="40"/>
      <c r="QRC825" s="40"/>
      <c r="QRD825" s="40"/>
      <c r="QRE825" s="40"/>
      <c r="QRF825" s="40"/>
      <c r="QRG825" s="40"/>
      <c r="QRH825" s="40"/>
      <c r="QRI825" s="40"/>
      <c r="QRJ825" s="40"/>
      <c r="QRK825" s="40"/>
      <c r="QRL825" s="40"/>
      <c r="QRM825" s="40"/>
      <c r="QRN825" s="40"/>
      <c r="QRO825" s="40"/>
      <c r="QRP825" s="40"/>
      <c r="QRQ825" s="40"/>
      <c r="QRR825" s="40"/>
      <c r="QRS825" s="40"/>
      <c r="QRT825" s="40"/>
      <c r="QRU825" s="40"/>
      <c r="QRV825" s="40"/>
      <c r="QRW825" s="40"/>
      <c r="QRX825" s="40"/>
      <c r="QRY825" s="40"/>
      <c r="QRZ825" s="40"/>
      <c r="QSA825" s="40"/>
      <c r="QSB825" s="40"/>
      <c r="QSC825" s="40"/>
      <c r="QSD825" s="40"/>
      <c r="QSE825" s="40"/>
      <c r="QSF825" s="40"/>
      <c r="QSG825" s="40"/>
      <c r="QSH825" s="40"/>
      <c r="QSI825" s="40"/>
      <c r="QSJ825" s="40"/>
      <c r="QSK825" s="40"/>
      <c r="QSL825" s="40"/>
      <c r="QSM825" s="40"/>
      <c r="QSN825" s="40"/>
      <c r="QSO825" s="40"/>
      <c r="QSP825" s="40"/>
      <c r="QSQ825" s="40"/>
      <c r="QSR825" s="40"/>
      <c r="QSS825" s="40"/>
      <c r="QST825" s="40"/>
      <c r="QSU825" s="40"/>
      <c r="QSV825" s="40"/>
      <c r="QSW825" s="40"/>
      <c r="QSX825" s="40"/>
      <c r="QSY825" s="40"/>
      <c r="QSZ825" s="40"/>
      <c r="QTA825" s="40"/>
      <c r="QTB825" s="40"/>
      <c r="QTC825" s="40"/>
      <c r="QTD825" s="40"/>
      <c r="QTE825" s="40"/>
      <c r="QTF825" s="40"/>
      <c r="QTG825" s="40"/>
      <c r="QTH825" s="40"/>
      <c r="QTI825" s="40"/>
      <c r="QTJ825" s="40"/>
      <c r="QTK825" s="40"/>
      <c r="QTL825" s="40"/>
      <c r="QTM825" s="40"/>
      <c r="QTN825" s="40"/>
      <c r="QTO825" s="40"/>
      <c r="QTP825" s="40"/>
      <c r="QTQ825" s="40"/>
      <c r="QTR825" s="40"/>
      <c r="QTS825" s="40"/>
      <c r="QTT825" s="40"/>
      <c r="QTU825" s="40"/>
      <c r="QTV825" s="40"/>
      <c r="QTW825" s="40"/>
      <c r="QTX825" s="40"/>
      <c r="QTY825" s="40"/>
      <c r="QTZ825" s="40"/>
      <c r="QUA825" s="40"/>
      <c r="QUB825" s="40"/>
      <c r="QUC825" s="40"/>
      <c r="QUD825" s="40"/>
      <c r="QUE825" s="40"/>
      <c r="QUF825" s="40"/>
      <c r="QUG825" s="40"/>
      <c r="QUH825" s="40"/>
      <c r="QUI825" s="40"/>
      <c r="QUJ825" s="40"/>
      <c r="QUK825" s="40"/>
      <c r="QUL825" s="40"/>
      <c r="QUM825" s="40"/>
      <c r="QUN825" s="40"/>
      <c r="QUO825" s="40"/>
      <c r="QUP825" s="40"/>
      <c r="QUQ825" s="40"/>
      <c r="QUR825" s="40"/>
      <c r="QUS825" s="40"/>
      <c r="QUT825" s="40"/>
      <c r="QUU825" s="40"/>
      <c r="QUV825" s="40"/>
      <c r="QUW825" s="40"/>
      <c r="QUX825" s="40"/>
      <c r="QUY825" s="40"/>
      <c r="QUZ825" s="40"/>
      <c r="QVA825" s="40"/>
      <c r="QVB825" s="40"/>
      <c r="QVC825" s="40"/>
      <c r="QVD825" s="40"/>
      <c r="QVE825" s="40"/>
      <c r="QVF825" s="40"/>
      <c r="QVG825" s="40"/>
      <c r="QVH825" s="40"/>
      <c r="QVI825" s="40"/>
      <c r="QVJ825" s="40"/>
      <c r="QVK825" s="40"/>
      <c r="QVL825" s="40"/>
      <c r="QVM825" s="40"/>
      <c r="QVN825" s="40"/>
      <c r="QVO825" s="40"/>
      <c r="QVP825" s="40"/>
      <c r="QVQ825" s="40"/>
      <c r="QVR825" s="40"/>
      <c r="QVS825" s="40"/>
      <c r="QVT825" s="40"/>
      <c r="QVU825" s="40"/>
      <c r="QVV825" s="40"/>
      <c r="QVW825" s="40"/>
      <c r="QVX825" s="40"/>
      <c r="QVY825" s="40"/>
      <c r="QVZ825" s="40"/>
      <c r="QWA825" s="40"/>
      <c r="QWB825" s="40"/>
      <c r="QWC825" s="40"/>
      <c r="QWD825" s="40"/>
      <c r="QWE825" s="40"/>
      <c r="QWF825" s="40"/>
      <c r="QWG825" s="40"/>
      <c r="QWH825" s="40"/>
      <c r="QWI825" s="40"/>
      <c r="QWJ825" s="40"/>
      <c r="QWK825" s="40"/>
      <c r="QWL825" s="40"/>
      <c r="QWM825" s="40"/>
      <c r="QWN825" s="40"/>
      <c r="QWO825" s="40"/>
      <c r="QWP825" s="40"/>
      <c r="QWQ825" s="40"/>
      <c r="QWR825" s="40"/>
      <c r="QWS825" s="40"/>
      <c r="QWT825" s="40"/>
      <c r="QWU825" s="40"/>
      <c r="QWV825" s="40"/>
      <c r="QWW825" s="40"/>
      <c r="QWX825" s="40"/>
      <c r="QWY825" s="40"/>
      <c r="QWZ825" s="40"/>
      <c r="QXA825" s="40"/>
      <c r="QXB825" s="40"/>
      <c r="QXC825" s="40"/>
      <c r="QXD825" s="40"/>
      <c r="QXE825" s="40"/>
      <c r="QXF825" s="40"/>
      <c r="QXG825" s="40"/>
      <c r="QXH825" s="40"/>
      <c r="QXI825" s="40"/>
      <c r="QXJ825" s="40"/>
      <c r="QXK825" s="40"/>
      <c r="QXL825" s="40"/>
      <c r="QXM825" s="40"/>
      <c r="QXN825" s="40"/>
      <c r="QXO825" s="40"/>
      <c r="QXP825" s="40"/>
      <c r="QXQ825" s="40"/>
      <c r="QXR825" s="40"/>
      <c r="QXS825" s="40"/>
      <c r="QXT825" s="40"/>
      <c r="QXU825" s="40"/>
      <c r="QXV825" s="40"/>
      <c r="QXW825" s="40"/>
      <c r="QXX825" s="40"/>
      <c r="QXY825" s="40"/>
      <c r="QXZ825" s="40"/>
      <c r="QYA825" s="40"/>
      <c r="QYB825" s="40"/>
      <c r="QYC825" s="40"/>
      <c r="QYD825" s="40"/>
      <c r="QYE825" s="40"/>
      <c r="QYF825" s="40"/>
      <c r="QYG825" s="40"/>
      <c r="QYH825" s="40"/>
      <c r="QYI825" s="40"/>
      <c r="QYJ825" s="40"/>
      <c r="QYK825" s="40"/>
      <c r="QYL825" s="40"/>
      <c r="QYM825" s="40"/>
      <c r="QYN825" s="40"/>
      <c r="QYO825" s="40"/>
      <c r="QYP825" s="40"/>
      <c r="QYQ825" s="40"/>
      <c r="QYR825" s="40"/>
      <c r="QYS825" s="40"/>
      <c r="QYT825" s="40"/>
      <c r="QYU825" s="40"/>
      <c r="QYV825" s="40"/>
      <c r="QYW825" s="40"/>
      <c r="QYX825" s="40"/>
      <c r="QYY825" s="40"/>
      <c r="QYZ825" s="40"/>
      <c r="QZA825" s="40"/>
      <c r="QZB825" s="40"/>
      <c r="QZC825" s="40"/>
      <c r="QZD825" s="40"/>
      <c r="QZE825" s="40"/>
      <c r="QZF825" s="40"/>
      <c r="QZG825" s="40"/>
      <c r="QZH825" s="40"/>
      <c r="QZI825" s="40"/>
      <c r="QZJ825" s="40"/>
      <c r="QZK825" s="40"/>
      <c r="QZL825" s="40"/>
      <c r="QZM825" s="40"/>
      <c r="QZN825" s="40"/>
      <c r="QZO825" s="40"/>
      <c r="QZP825" s="40"/>
      <c r="QZQ825" s="40"/>
      <c r="QZR825" s="40"/>
      <c r="QZS825" s="40"/>
      <c r="QZT825" s="40"/>
      <c r="QZU825" s="40"/>
      <c r="QZV825" s="40"/>
      <c r="QZW825" s="40"/>
      <c r="QZX825" s="40"/>
      <c r="QZY825" s="40"/>
      <c r="QZZ825" s="40"/>
      <c r="RAA825" s="40"/>
      <c r="RAB825" s="40"/>
      <c r="RAC825" s="40"/>
      <c r="RAD825" s="40"/>
      <c r="RAE825" s="40"/>
      <c r="RAF825" s="40"/>
      <c r="RAG825" s="40"/>
      <c r="RAH825" s="40"/>
      <c r="RAI825" s="40"/>
      <c r="RAJ825" s="40"/>
      <c r="RAK825" s="40"/>
      <c r="RAL825" s="40"/>
      <c r="RAM825" s="40"/>
      <c r="RAN825" s="40"/>
      <c r="RAO825" s="40"/>
      <c r="RAP825" s="40"/>
      <c r="RAQ825" s="40"/>
      <c r="RAR825" s="40"/>
      <c r="RAS825" s="40"/>
      <c r="RAT825" s="40"/>
      <c r="RAU825" s="40"/>
      <c r="RAV825" s="40"/>
      <c r="RAW825" s="40"/>
      <c r="RAX825" s="40"/>
      <c r="RAY825" s="40"/>
      <c r="RAZ825" s="40"/>
      <c r="RBA825" s="40"/>
      <c r="RBB825" s="40"/>
      <c r="RBC825" s="40"/>
      <c r="RBD825" s="40"/>
      <c r="RBE825" s="40"/>
      <c r="RBF825" s="40"/>
      <c r="RBG825" s="40"/>
      <c r="RBH825" s="40"/>
      <c r="RBI825" s="40"/>
      <c r="RBJ825" s="40"/>
      <c r="RBK825" s="40"/>
      <c r="RBL825" s="40"/>
      <c r="RBM825" s="40"/>
      <c r="RBN825" s="40"/>
      <c r="RBO825" s="40"/>
      <c r="RBP825" s="40"/>
      <c r="RBQ825" s="40"/>
      <c r="RBR825" s="40"/>
      <c r="RBS825" s="40"/>
      <c r="RBT825" s="40"/>
      <c r="RBU825" s="40"/>
      <c r="RBV825" s="40"/>
      <c r="RBW825" s="40"/>
      <c r="RBX825" s="40"/>
      <c r="RBY825" s="40"/>
      <c r="RBZ825" s="40"/>
      <c r="RCA825" s="40"/>
      <c r="RCB825" s="40"/>
      <c r="RCC825" s="40"/>
      <c r="RCD825" s="40"/>
      <c r="RCE825" s="40"/>
      <c r="RCF825" s="40"/>
      <c r="RCG825" s="40"/>
      <c r="RCH825" s="40"/>
      <c r="RCI825" s="40"/>
      <c r="RCJ825" s="40"/>
      <c r="RCK825" s="40"/>
      <c r="RCL825" s="40"/>
      <c r="RCM825" s="40"/>
      <c r="RCN825" s="40"/>
      <c r="RCO825" s="40"/>
      <c r="RCP825" s="40"/>
      <c r="RCQ825" s="40"/>
      <c r="RCR825" s="40"/>
      <c r="RCS825" s="40"/>
      <c r="RCT825" s="40"/>
      <c r="RCU825" s="40"/>
      <c r="RCV825" s="40"/>
      <c r="RCW825" s="40"/>
      <c r="RCX825" s="40"/>
      <c r="RCY825" s="40"/>
      <c r="RCZ825" s="40"/>
      <c r="RDA825" s="40"/>
      <c r="RDB825" s="40"/>
      <c r="RDC825" s="40"/>
      <c r="RDD825" s="40"/>
      <c r="RDE825" s="40"/>
      <c r="RDF825" s="40"/>
      <c r="RDG825" s="40"/>
      <c r="RDH825" s="40"/>
      <c r="RDI825" s="40"/>
      <c r="RDJ825" s="40"/>
      <c r="RDK825" s="40"/>
      <c r="RDL825" s="40"/>
      <c r="RDM825" s="40"/>
      <c r="RDN825" s="40"/>
      <c r="RDO825" s="40"/>
      <c r="RDP825" s="40"/>
      <c r="RDQ825" s="40"/>
      <c r="RDR825" s="40"/>
      <c r="RDS825" s="40"/>
      <c r="RDT825" s="40"/>
      <c r="RDU825" s="40"/>
      <c r="RDV825" s="40"/>
      <c r="RDW825" s="40"/>
      <c r="RDX825" s="40"/>
      <c r="RDY825" s="40"/>
      <c r="RDZ825" s="40"/>
      <c r="REA825" s="40"/>
      <c r="REB825" s="40"/>
      <c r="REC825" s="40"/>
      <c r="RED825" s="40"/>
      <c r="REE825" s="40"/>
      <c r="REF825" s="40"/>
      <c r="REG825" s="40"/>
      <c r="REH825" s="40"/>
      <c r="REI825" s="40"/>
      <c r="REJ825" s="40"/>
      <c r="REK825" s="40"/>
      <c r="REL825" s="40"/>
      <c r="REM825" s="40"/>
      <c r="REN825" s="40"/>
      <c r="REO825" s="40"/>
      <c r="REP825" s="40"/>
      <c r="REQ825" s="40"/>
      <c r="RER825" s="40"/>
      <c r="RES825" s="40"/>
      <c r="RET825" s="40"/>
      <c r="REU825" s="40"/>
      <c r="REV825" s="40"/>
      <c r="REW825" s="40"/>
      <c r="REX825" s="40"/>
      <c r="REY825" s="40"/>
      <c r="REZ825" s="40"/>
      <c r="RFA825" s="40"/>
      <c r="RFB825" s="40"/>
      <c r="RFC825" s="40"/>
      <c r="RFD825" s="40"/>
      <c r="RFE825" s="40"/>
      <c r="RFF825" s="40"/>
      <c r="RFG825" s="40"/>
      <c r="RFH825" s="40"/>
      <c r="RFI825" s="40"/>
      <c r="RFJ825" s="40"/>
      <c r="RFK825" s="40"/>
      <c r="RFL825" s="40"/>
      <c r="RFM825" s="40"/>
      <c r="RFN825" s="40"/>
      <c r="RFO825" s="40"/>
      <c r="RFP825" s="40"/>
      <c r="RFQ825" s="40"/>
      <c r="RFR825" s="40"/>
      <c r="RFS825" s="40"/>
      <c r="RFT825" s="40"/>
      <c r="RFU825" s="40"/>
      <c r="RFV825" s="40"/>
      <c r="RFW825" s="40"/>
      <c r="RFX825" s="40"/>
      <c r="RFY825" s="40"/>
      <c r="RFZ825" s="40"/>
      <c r="RGA825" s="40"/>
      <c r="RGB825" s="40"/>
      <c r="RGC825" s="40"/>
      <c r="RGD825" s="40"/>
      <c r="RGE825" s="40"/>
      <c r="RGF825" s="40"/>
      <c r="RGG825" s="40"/>
      <c r="RGH825" s="40"/>
      <c r="RGI825" s="40"/>
      <c r="RGJ825" s="40"/>
      <c r="RGK825" s="40"/>
      <c r="RGL825" s="40"/>
      <c r="RGM825" s="40"/>
      <c r="RGN825" s="40"/>
      <c r="RGO825" s="40"/>
      <c r="RGP825" s="40"/>
      <c r="RGQ825" s="40"/>
      <c r="RGR825" s="40"/>
      <c r="RGS825" s="40"/>
      <c r="RGT825" s="40"/>
      <c r="RGU825" s="40"/>
      <c r="RGV825" s="40"/>
      <c r="RGW825" s="40"/>
      <c r="RGX825" s="40"/>
      <c r="RGY825" s="40"/>
      <c r="RGZ825" s="40"/>
      <c r="RHA825" s="40"/>
      <c r="RHB825" s="40"/>
      <c r="RHC825" s="40"/>
      <c r="RHD825" s="40"/>
      <c r="RHE825" s="40"/>
      <c r="RHF825" s="40"/>
      <c r="RHG825" s="40"/>
      <c r="RHH825" s="40"/>
      <c r="RHI825" s="40"/>
      <c r="RHJ825" s="40"/>
      <c r="RHK825" s="40"/>
      <c r="RHL825" s="40"/>
      <c r="RHM825" s="40"/>
      <c r="RHN825" s="40"/>
      <c r="RHO825" s="40"/>
      <c r="RHP825" s="40"/>
      <c r="RHQ825" s="40"/>
      <c r="RHR825" s="40"/>
      <c r="RHS825" s="40"/>
      <c r="RHT825" s="40"/>
      <c r="RHU825" s="40"/>
      <c r="RHV825" s="40"/>
      <c r="RHW825" s="40"/>
      <c r="RHX825" s="40"/>
      <c r="RHY825" s="40"/>
      <c r="RHZ825" s="40"/>
      <c r="RIA825" s="40"/>
      <c r="RIB825" s="40"/>
      <c r="RIC825" s="40"/>
      <c r="RID825" s="40"/>
      <c r="RIE825" s="40"/>
      <c r="RIF825" s="40"/>
      <c r="RIG825" s="40"/>
      <c r="RIH825" s="40"/>
      <c r="RII825" s="40"/>
      <c r="RIJ825" s="40"/>
      <c r="RIK825" s="40"/>
      <c r="RIL825" s="40"/>
      <c r="RIM825" s="40"/>
      <c r="RIN825" s="40"/>
      <c r="RIO825" s="40"/>
      <c r="RIP825" s="40"/>
      <c r="RIQ825" s="40"/>
      <c r="RIR825" s="40"/>
      <c r="RIS825" s="40"/>
      <c r="RIT825" s="40"/>
      <c r="RIU825" s="40"/>
      <c r="RIV825" s="40"/>
      <c r="RIW825" s="40"/>
      <c r="RIX825" s="40"/>
      <c r="RIY825" s="40"/>
      <c r="RIZ825" s="40"/>
      <c r="RJA825" s="40"/>
      <c r="RJB825" s="40"/>
      <c r="RJC825" s="40"/>
      <c r="RJD825" s="40"/>
      <c r="RJE825" s="40"/>
      <c r="RJF825" s="40"/>
      <c r="RJG825" s="40"/>
      <c r="RJH825" s="40"/>
      <c r="RJI825" s="40"/>
      <c r="RJJ825" s="40"/>
      <c r="RJK825" s="40"/>
      <c r="RJL825" s="40"/>
      <c r="RJM825" s="40"/>
      <c r="RJN825" s="40"/>
      <c r="RJO825" s="40"/>
      <c r="RJP825" s="40"/>
      <c r="RJQ825" s="40"/>
      <c r="RJR825" s="40"/>
      <c r="RJS825" s="40"/>
      <c r="RJT825" s="40"/>
      <c r="RJU825" s="40"/>
      <c r="RJV825" s="40"/>
      <c r="RJW825" s="40"/>
      <c r="RJX825" s="40"/>
      <c r="RJY825" s="40"/>
      <c r="RJZ825" s="40"/>
      <c r="RKA825" s="40"/>
      <c r="RKB825" s="40"/>
      <c r="RKC825" s="40"/>
      <c r="RKD825" s="40"/>
      <c r="RKE825" s="40"/>
      <c r="RKF825" s="40"/>
      <c r="RKG825" s="40"/>
      <c r="RKH825" s="40"/>
      <c r="RKI825" s="40"/>
      <c r="RKJ825" s="40"/>
      <c r="RKK825" s="40"/>
      <c r="RKL825" s="40"/>
      <c r="RKM825" s="40"/>
      <c r="RKN825" s="40"/>
      <c r="RKO825" s="40"/>
      <c r="RKP825" s="40"/>
      <c r="RKQ825" s="40"/>
      <c r="RKR825" s="40"/>
      <c r="RKS825" s="40"/>
      <c r="RKT825" s="40"/>
      <c r="RKU825" s="40"/>
      <c r="RKV825" s="40"/>
      <c r="RKW825" s="40"/>
      <c r="RKX825" s="40"/>
      <c r="RKY825" s="40"/>
      <c r="RKZ825" s="40"/>
      <c r="RLA825" s="40"/>
      <c r="RLB825" s="40"/>
      <c r="RLC825" s="40"/>
      <c r="RLD825" s="40"/>
      <c r="RLE825" s="40"/>
      <c r="RLF825" s="40"/>
      <c r="RLG825" s="40"/>
      <c r="RLH825" s="40"/>
      <c r="RLI825" s="40"/>
      <c r="RLJ825" s="40"/>
      <c r="RLK825" s="40"/>
      <c r="RLL825" s="40"/>
      <c r="RLM825" s="40"/>
      <c r="RLN825" s="40"/>
      <c r="RLO825" s="40"/>
      <c r="RLP825" s="40"/>
      <c r="RLQ825" s="40"/>
      <c r="RLR825" s="40"/>
      <c r="RLS825" s="40"/>
      <c r="RLT825" s="40"/>
      <c r="RLU825" s="40"/>
      <c r="RLV825" s="40"/>
      <c r="RLW825" s="40"/>
      <c r="RLX825" s="40"/>
      <c r="RLY825" s="40"/>
      <c r="RLZ825" s="40"/>
      <c r="RMA825" s="40"/>
      <c r="RMB825" s="40"/>
      <c r="RMC825" s="40"/>
      <c r="RMD825" s="40"/>
      <c r="RME825" s="40"/>
      <c r="RMF825" s="40"/>
      <c r="RMG825" s="40"/>
      <c r="RMH825" s="40"/>
      <c r="RMI825" s="40"/>
      <c r="RMJ825" s="40"/>
      <c r="RMK825" s="40"/>
      <c r="RML825" s="40"/>
      <c r="RMM825" s="40"/>
      <c r="RMN825" s="40"/>
      <c r="RMO825" s="40"/>
      <c r="RMP825" s="40"/>
      <c r="RMQ825" s="40"/>
      <c r="RMR825" s="40"/>
      <c r="RMS825" s="40"/>
      <c r="RMT825" s="40"/>
      <c r="RMU825" s="40"/>
      <c r="RMV825" s="40"/>
      <c r="RMW825" s="40"/>
      <c r="RMX825" s="40"/>
      <c r="RMY825" s="40"/>
      <c r="RMZ825" s="40"/>
      <c r="RNA825" s="40"/>
      <c r="RNB825" s="40"/>
      <c r="RNC825" s="40"/>
      <c r="RND825" s="40"/>
      <c r="RNE825" s="40"/>
      <c r="RNF825" s="40"/>
      <c r="RNG825" s="40"/>
      <c r="RNH825" s="40"/>
      <c r="RNI825" s="40"/>
      <c r="RNJ825" s="40"/>
      <c r="RNK825" s="40"/>
      <c r="RNL825" s="40"/>
      <c r="RNM825" s="40"/>
      <c r="RNN825" s="40"/>
      <c r="RNO825" s="40"/>
      <c r="RNP825" s="40"/>
      <c r="RNQ825" s="40"/>
      <c r="RNR825" s="40"/>
      <c r="RNS825" s="40"/>
      <c r="RNT825" s="40"/>
      <c r="RNU825" s="40"/>
      <c r="RNV825" s="40"/>
      <c r="RNW825" s="40"/>
      <c r="RNX825" s="40"/>
      <c r="RNY825" s="40"/>
      <c r="RNZ825" s="40"/>
      <c r="ROA825" s="40"/>
      <c r="ROB825" s="40"/>
      <c r="ROC825" s="40"/>
      <c r="ROD825" s="40"/>
      <c r="ROE825" s="40"/>
      <c r="ROF825" s="40"/>
      <c r="ROG825" s="40"/>
      <c r="ROH825" s="40"/>
      <c r="ROI825" s="40"/>
      <c r="ROJ825" s="40"/>
      <c r="ROK825" s="40"/>
      <c r="ROL825" s="40"/>
      <c r="ROM825" s="40"/>
      <c r="RON825" s="40"/>
      <c r="ROO825" s="40"/>
      <c r="ROP825" s="40"/>
      <c r="ROQ825" s="40"/>
      <c r="ROR825" s="40"/>
      <c r="ROS825" s="40"/>
      <c r="ROT825" s="40"/>
      <c r="ROU825" s="40"/>
      <c r="ROV825" s="40"/>
      <c r="ROW825" s="40"/>
      <c r="ROX825" s="40"/>
      <c r="ROY825" s="40"/>
      <c r="ROZ825" s="40"/>
      <c r="RPA825" s="40"/>
      <c r="RPB825" s="40"/>
      <c r="RPC825" s="40"/>
      <c r="RPD825" s="40"/>
      <c r="RPE825" s="40"/>
      <c r="RPF825" s="40"/>
      <c r="RPG825" s="40"/>
      <c r="RPH825" s="40"/>
      <c r="RPI825" s="40"/>
      <c r="RPJ825" s="40"/>
      <c r="RPK825" s="40"/>
      <c r="RPL825" s="40"/>
      <c r="RPM825" s="40"/>
      <c r="RPN825" s="40"/>
      <c r="RPO825" s="40"/>
      <c r="RPP825" s="40"/>
      <c r="RPQ825" s="40"/>
      <c r="RPR825" s="40"/>
      <c r="RPS825" s="40"/>
      <c r="RPT825" s="40"/>
      <c r="RPU825" s="40"/>
      <c r="RPV825" s="40"/>
      <c r="RPW825" s="40"/>
      <c r="RPX825" s="40"/>
      <c r="RPY825" s="40"/>
      <c r="RPZ825" s="40"/>
      <c r="RQA825" s="40"/>
      <c r="RQB825" s="40"/>
      <c r="RQC825" s="40"/>
      <c r="RQD825" s="40"/>
      <c r="RQE825" s="40"/>
      <c r="RQF825" s="40"/>
      <c r="RQG825" s="40"/>
      <c r="RQH825" s="40"/>
      <c r="RQI825" s="40"/>
      <c r="RQJ825" s="40"/>
      <c r="RQK825" s="40"/>
      <c r="RQL825" s="40"/>
      <c r="RQM825" s="40"/>
      <c r="RQN825" s="40"/>
      <c r="RQO825" s="40"/>
      <c r="RQP825" s="40"/>
      <c r="RQQ825" s="40"/>
      <c r="RQR825" s="40"/>
      <c r="RQS825" s="40"/>
      <c r="RQT825" s="40"/>
      <c r="RQU825" s="40"/>
      <c r="RQV825" s="40"/>
      <c r="RQW825" s="40"/>
      <c r="RQX825" s="40"/>
      <c r="RQY825" s="40"/>
      <c r="RQZ825" s="40"/>
      <c r="RRA825" s="40"/>
      <c r="RRB825" s="40"/>
      <c r="RRC825" s="40"/>
      <c r="RRD825" s="40"/>
      <c r="RRE825" s="40"/>
      <c r="RRF825" s="40"/>
      <c r="RRG825" s="40"/>
      <c r="RRH825" s="40"/>
      <c r="RRI825" s="40"/>
      <c r="RRJ825" s="40"/>
      <c r="RRK825" s="40"/>
      <c r="RRL825" s="40"/>
      <c r="RRM825" s="40"/>
      <c r="RRN825" s="40"/>
      <c r="RRO825" s="40"/>
      <c r="RRP825" s="40"/>
      <c r="RRQ825" s="40"/>
      <c r="RRR825" s="40"/>
      <c r="RRS825" s="40"/>
      <c r="RRT825" s="40"/>
      <c r="RRU825" s="40"/>
      <c r="RRV825" s="40"/>
      <c r="RRW825" s="40"/>
      <c r="RRX825" s="40"/>
      <c r="RRY825" s="40"/>
      <c r="RRZ825" s="40"/>
      <c r="RSA825" s="40"/>
      <c r="RSB825" s="40"/>
      <c r="RSC825" s="40"/>
      <c r="RSD825" s="40"/>
      <c r="RSE825" s="40"/>
      <c r="RSF825" s="40"/>
      <c r="RSG825" s="40"/>
      <c r="RSH825" s="40"/>
      <c r="RSI825" s="40"/>
      <c r="RSJ825" s="40"/>
      <c r="RSK825" s="40"/>
      <c r="RSL825" s="40"/>
      <c r="RSM825" s="40"/>
      <c r="RSN825" s="40"/>
      <c r="RSO825" s="40"/>
      <c r="RSP825" s="40"/>
      <c r="RSQ825" s="40"/>
      <c r="RSR825" s="40"/>
      <c r="RSS825" s="40"/>
      <c r="RST825" s="40"/>
      <c r="RSU825" s="40"/>
      <c r="RSV825" s="40"/>
      <c r="RSW825" s="40"/>
      <c r="RSX825" s="40"/>
      <c r="RSY825" s="40"/>
      <c r="RSZ825" s="40"/>
      <c r="RTA825" s="40"/>
      <c r="RTB825" s="40"/>
      <c r="RTC825" s="40"/>
      <c r="RTD825" s="40"/>
      <c r="RTE825" s="40"/>
      <c r="RTF825" s="40"/>
      <c r="RTG825" s="40"/>
      <c r="RTH825" s="40"/>
      <c r="RTI825" s="40"/>
      <c r="RTJ825" s="40"/>
      <c r="RTK825" s="40"/>
      <c r="RTL825" s="40"/>
      <c r="RTM825" s="40"/>
      <c r="RTN825" s="40"/>
      <c r="RTO825" s="40"/>
      <c r="RTP825" s="40"/>
      <c r="RTQ825" s="40"/>
      <c r="RTR825" s="40"/>
      <c r="RTS825" s="40"/>
      <c r="RTT825" s="40"/>
      <c r="RTU825" s="40"/>
      <c r="RTV825" s="40"/>
      <c r="RTW825" s="40"/>
      <c r="RTX825" s="40"/>
      <c r="RTY825" s="40"/>
      <c r="RTZ825" s="40"/>
      <c r="RUA825" s="40"/>
      <c r="RUB825" s="40"/>
      <c r="RUC825" s="40"/>
      <c r="RUD825" s="40"/>
      <c r="RUE825" s="40"/>
      <c r="RUF825" s="40"/>
      <c r="RUG825" s="40"/>
      <c r="RUH825" s="40"/>
      <c r="RUI825" s="40"/>
      <c r="RUJ825" s="40"/>
      <c r="RUK825" s="40"/>
      <c r="RUL825" s="40"/>
      <c r="RUM825" s="40"/>
      <c r="RUN825" s="40"/>
      <c r="RUO825" s="40"/>
      <c r="RUP825" s="40"/>
      <c r="RUQ825" s="40"/>
      <c r="RUR825" s="40"/>
      <c r="RUS825" s="40"/>
      <c r="RUT825" s="40"/>
      <c r="RUU825" s="40"/>
      <c r="RUV825" s="40"/>
      <c r="RUW825" s="40"/>
      <c r="RUX825" s="40"/>
      <c r="RUY825" s="40"/>
      <c r="RUZ825" s="40"/>
      <c r="RVA825" s="40"/>
      <c r="RVB825" s="40"/>
      <c r="RVC825" s="40"/>
      <c r="RVD825" s="40"/>
      <c r="RVE825" s="40"/>
      <c r="RVF825" s="40"/>
      <c r="RVG825" s="40"/>
      <c r="RVH825" s="40"/>
      <c r="RVI825" s="40"/>
      <c r="RVJ825" s="40"/>
      <c r="RVK825" s="40"/>
      <c r="RVL825" s="40"/>
      <c r="RVM825" s="40"/>
      <c r="RVN825" s="40"/>
      <c r="RVO825" s="40"/>
      <c r="RVP825" s="40"/>
      <c r="RVQ825" s="40"/>
      <c r="RVR825" s="40"/>
      <c r="RVS825" s="40"/>
      <c r="RVT825" s="40"/>
      <c r="RVU825" s="40"/>
      <c r="RVV825" s="40"/>
      <c r="RVW825" s="40"/>
      <c r="RVX825" s="40"/>
      <c r="RVY825" s="40"/>
      <c r="RVZ825" s="40"/>
      <c r="RWA825" s="40"/>
      <c r="RWB825" s="40"/>
      <c r="RWC825" s="40"/>
      <c r="RWD825" s="40"/>
      <c r="RWE825" s="40"/>
      <c r="RWF825" s="40"/>
      <c r="RWG825" s="40"/>
      <c r="RWH825" s="40"/>
      <c r="RWI825" s="40"/>
      <c r="RWJ825" s="40"/>
      <c r="RWK825" s="40"/>
      <c r="RWL825" s="40"/>
      <c r="RWM825" s="40"/>
      <c r="RWN825" s="40"/>
      <c r="RWO825" s="40"/>
      <c r="RWP825" s="40"/>
      <c r="RWQ825" s="40"/>
      <c r="RWR825" s="40"/>
      <c r="RWS825" s="40"/>
      <c r="RWT825" s="40"/>
      <c r="RWU825" s="40"/>
      <c r="RWV825" s="40"/>
      <c r="RWW825" s="40"/>
      <c r="RWX825" s="40"/>
      <c r="RWY825" s="40"/>
      <c r="RWZ825" s="40"/>
      <c r="RXA825" s="40"/>
      <c r="RXB825" s="40"/>
      <c r="RXC825" s="40"/>
      <c r="RXD825" s="40"/>
      <c r="RXE825" s="40"/>
      <c r="RXF825" s="40"/>
      <c r="RXG825" s="40"/>
      <c r="RXH825" s="40"/>
      <c r="RXI825" s="40"/>
      <c r="RXJ825" s="40"/>
      <c r="RXK825" s="40"/>
      <c r="RXL825" s="40"/>
      <c r="RXM825" s="40"/>
      <c r="RXN825" s="40"/>
      <c r="RXO825" s="40"/>
      <c r="RXP825" s="40"/>
      <c r="RXQ825" s="40"/>
      <c r="RXR825" s="40"/>
      <c r="RXS825" s="40"/>
      <c r="RXT825" s="40"/>
      <c r="RXU825" s="40"/>
      <c r="RXV825" s="40"/>
      <c r="RXW825" s="40"/>
      <c r="RXX825" s="40"/>
      <c r="RXY825" s="40"/>
      <c r="RXZ825" s="40"/>
      <c r="RYA825" s="40"/>
      <c r="RYB825" s="40"/>
      <c r="RYC825" s="40"/>
      <c r="RYD825" s="40"/>
      <c r="RYE825" s="40"/>
      <c r="RYF825" s="40"/>
      <c r="RYG825" s="40"/>
      <c r="RYH825" s="40"/>
      <c r="RYI825" s="40"/>
      <c r="RYJ825" s="40"/>
      <c r="RYK825" s="40"/>
      <c r="RYL825" s="40"/>
      <c r="RYM825" s="40"/>
      <c r="RYN825" s="40"/>
      <c r="RYO825" s="40"/>
      <c r="RYP825" s="40"/>
      <c r="RYQ825" s="40"/>
      <c r="RYR825" s="40"/>
      <c r="RYS825" s="40"/>
      <c r="RYT825" s="40"/>
      <c r="RYU825" s="40"/>
      <c r="RYV825" s="40"/>
      <c r="RYW825" s="40"/>
      <c r="RYX825" s="40"/>
      <c r="RYY825" s="40"/>
      <c r="RYZ825" s="40"/>
      <c r="RZA825" s="40"/>
      <c r="RZB825" s="40"/>
      <c r="RZC825" s="40"/>
      <c r="RZD825" s="40"/>
      <c r="RZE825" s="40"/>
      <c r="RZF825" s="40"/>
      <c r="RZG825" s="40"/>
      <c r="RZH825" s="40"/>
      <c r="RZI825" s="40"/>
      <c r="RZJ825" s="40"/>
      <c r="RZK825" s="40"/>
      <c r="RZL825" s="40"/>
      <c r="RZM825" s="40"/>
      <c r="RZN825" s="40"/>
      <c r="RZO825" s="40"/>
      <c r="RZP825" s="40"/>
      <c r="RZQ825" s="40"/>
      <c r="RZR825" s="40"/>
      <c r="RZS825" s="40"/>
      <c r="RZT825" s="40"/>
      <c r="RZU825" s="40"/>
      <c r="RZV825" s="40"/>
      <c r="RZW825" s="40"/>
      <c r="RZX825" s="40"/>
      <c r="RZY825" s="40"/>
      <c r="RZZ825" s="40"/>
      <c r="SAA825" s="40"/>
      <c r="SAB825" s="40"/>
      <c r="SAC825" s="40"/>
      <c r="SAD825" s="40"/>
      <c r="SAE825" s="40"/>
      <c r="SAF825" s="40"/>
      <c r="SAG825" s="40"/>
      <c r="SAH825" s="40"/>
      <c r="SAI825" s="40"/>
      <c r="SAJ825" s="40"/>
      <c r="SAK825" s="40"/>
      <c r="SAL825" s="40"/>
      <c r="SAM825" s="40"/>
      <c r="SAN825" s="40"/>
      <c r="SAO825" s="40"/>
      <c r="SAP825" s="40"/>
      <c r="SAQ825" s="40"/>
      <c r="SAR825" s="40"/>
      <c r="SAS825" s="40"/>
      <c r="SAT825" s="40"/>
      <c r="SAU825" s="40"/>
      <c r="SAV825" s="40"/>
      <c r="SAW825" s="40"/>
      <c r="SAX825" s="40"/>
      <c r="SAY825" s="40"/>
      <c r="SAZ825" s="40"/>
      <c r="SBA825" s="40"/>
      <c r="SBB825" s="40"/>
      <c r="SBC825" s="40"/>
      <c r="SBD825" s="40"/>
      <c r="SBE825" s="40"/>
      <c r="SBF825" s="40"/>
      <c r="SBG825" s="40"/>
      <c r="SBH825" s="40"/>
      <c r="SBI825" s="40"/>
      <c r="SBJ825" s="40"/>
      <c r="SBK825" s="40"/>
      <c r="SBL825" s="40"/>
      <c r="SBM825" s="40"/>
      <c r="SBN825" s="40"/>
      <c r="SBO825" s="40"/>
      <c r="SBP825" s="40"/>
      <c r="SBQ825" s="40"/>
      <c r="SBR825" s="40"/>
      <c r="SBS825" s="40"/>
      <c r="SBT825" s="40"/>
      <c r="SBU825" s="40"/>
      <c r="SBV825" s="40"/>
      <c r="SBW825" s="40"/>
      <c r="SBX825" s="40"/>
      <c r="SBY825" s="40"/>
      <c r="SBZ825" s="40"/>
      <c r="SCA825" s="40"/>
      <c r="SCB825" s="40"/>
      <c r="SCC825" s="40"/>
      <c r="SCD825" s="40"/>
      <c r="SCE825" s="40"/>
      <c r="SCF825" s="40"/>
      <c r="SCG825" s="40"/>
      <c r="SCH825" s="40"/>
      <c r="SCI825" s="40"/>
      <c r="SCJ825" s="40"/>
      <c r="SCK825" s="40"/>
      <c r="SCL825" s="40"/>
      <c r="SCM825" s="40"/>
      <c r="SCN825" s="40"/>
      <c r="SCO825" s="40"/>
      <c r="SCP825" s="40"/>
      <c r="SCQ825" s="40"/>
      <c r="SCR825" s="40"/>
      <c r="SCS825" s="40"/>
      <c r="SCT825" s="40"/>
      <c r="SCU825" s="40"/>
      <c r="SCV825" s="40"/>
      <c r="SCW825" s="40"/>
      <c r="SCX825" s="40"/>
      <c r="SCY825" s="40"/>
      <c r="SCZ825" s="40"/>
      <c r="SDA825" s="40"/>
      <c r="SDB825" s="40"/>
      <c r="SDC825" s="40"/>
      <c r="SDD825" s="40"/>
      <c r="SDE825" s="40"/>
      <c r="SDF825" s="40"/>
      <c r="SDG825" s="40"/>
      <c r="SDH825" s="40"/>
      <c r="SDI825" s="40"/>
      <c r="SDJ825" s="40"/>
      <c r="SDK825" s="40"/>
      <c r="SDL825" s="40"/>
      <c r="SDM825" s="40"/>
      <c r="SDN825" s="40"/>
      <c r="SDO825" s="40"/>
      <c r="SDP825" s="40"/>
      <c r="SDQ825" s="40"/>
      <c r="SDR825" s="40"/>
      <c r="SDS825" s="40"/>
      <c r="SDT825" s="40"/>
      <c r="SDU825" s="40"/>
      <c r="SDV825" s="40"/>
      <c r="SDW825" s="40"/>
      <c r="SDX825" s="40"/>
      <c r="SDY825" s="40"/>
      <c r="SDZ825" s="40"/>
      <c r="SEA825" s="40"/>
      <c r="SEB825" s="40"/>
      <c r="SEC825" s="40"/>
      <c r="SED825" s="40"/>
      <c r="SEE825" s="40"/>
      <c r="SEF825" s="40"/>
      <c r="SEG825" s="40"/>
      <c r="SEH825" s="40"/>
      <c r="SEI825" s="40"/>
      <c r="SEJ825" s="40"/>
      <c r="SEK825" s="40"/>
      <c r="SEL825" s="40"/>
      <c r="SEM825" s="40"/>
      <c r="SEN825" s="40"/>
      <c r="SEO825" s="40"/>
      <c r="SEP825" s="40"/>
      <c r="SEQ825" s="40"/>
      <c r="SER825" s="40"/>
      <c r="SES825" s="40"/>
      <c r="SET825" s="40"/>
      <c r="SEU825" s="40"/>
      <c r="SEV825" s="40"/>
      <c r="SEW825" s="40"/>
      <c r="SEX825" s="40"/>
      <c r="SEY825" s="40"/>
      <c r="SEZ825" s="40"/>
      <c r="SFA825" s="40"/>
      <c r="SFB825" s="40"/>
      <c r="SFC825" s="40"/>
      <c r="SFD825" s="40"/>
      <c r="SFE825" s="40"/>
      <c r="SFF825" s="40"/>
      <c r="SFG825" s="40"/>
      <c r="SFH825" s="40"/>
      <c r="SFI825" s="40"/>
      <c r="SFJ825" s="40"/>
      <c r="SFK825" s="40"/>
      <c r="SFL825" s="40"/>
      <c r="SFM825" s="40"/>
      <c r="SFN825" s="40"/>
      <c r="SFO825" s="40"/>
      <c r="SFP825" s="40"/>
      <c r="SFQ825" s="40"/>
      <c r="SFR825" s="40"/>
      <c r="SFS825" s="40"/>
      <c r="SFT825" s="40"/>
      <c r="SFU825" s="40"/>
      <c r="SFV825" s="40"/>
      <c r="SFW825" s="40"/>
      <c r="SFX825" s="40"/>
      <c r="SFY825" s="40"/>
      <c r="SFZ825" s="40"/>
      <c r="SGA825" s="40"/>
      <c r="SGB825" s="40"/>
      <c r="SGC825" s="40"/>
      <c r="SGD825" s="40"/>
      <c r="SGE825" s="40"/>
      <c r="SGF825" s="40"/>
      <c r="SGG825" s="40"/>
      <c r="SGH825" s="40"/>
      <c r="SGI825" s="40"/>
      <c r="SGJ825" s="40"/>
      <c r="SGK825" s="40"/>
      <c r="SGL825" s="40"/>
      <c r="SGM825" s="40"/>
      <c r="SGN825" s="40"/>
      <c r="SGO825" s="40"/>
      <c r="SGP825" s="40"/>
      <c r="SGQ825" s="40"/>
      <c r="SGR825" s="40"/>
      <c r="SGS825" s="40"/>
      <c r="SGT825" s="40"/>
      <c r="SGU825" s="40"/>
      <c r="SGV825" s="40"/>
      <c r="SGW825" s="40"/>
      <c r="SGX825" s="40"/>
      <c r="SGY825" s="40"/>
      <c r="SGZ825" s="40"/>
      <c r="SHA825" s="40"/>
      <c r="SHB825" s="40"/>
      <c r="SHC825" s="40"/>
      <c r="SHD825" s="40"/>
      <c r="SHE825" s="40"/>
      <c r="SHF825" s="40"/>
      <c r="SHG825" s="40"/>
      <c r="SHH825" s="40"/>
      <c r="SHI825" s="40"/>
      <c r="SHJ825" s="40"/>
      <c r="SHK825" s="40"/>
      <c r="SHL825" s="40"/>
      <c r="SHM825" s="40"/>
      <c r="SHN825" s="40"/>
      <c r="SHO825" s="40"/>
      <c r="SHP825" s="40"/>
      <c r="SHQ825" s="40"/>
      <c r="SHR825" s="40"/>
      <c r="SHS825" s="40"/>
      <c r="SHT825" s="40"/>
      <c r="SHU825" s="40"/>
      <c r="SHV825" s="40"/>
      <c r="SHW825" s="40"/>
      <c r="SHX825" s="40"/>
      <c r="SHY825" s="40"/>
      <c r="SHZ825" s="40"/>
      <c r="SIA825" s="40"/>
      <c r="SIB825" s="40"/>
      <c r="SIC825" s="40"/>
      <c r="SID825" s="40"/>
      <c r="SIE825" s="40"/>
      <c r="SIF825" s="40"/>
      <c r="SIG825" s="40"/>
      <c r="SIH825" s="40"/>
      <c r="SII825" s="40"/>
      <c r="SIJ825" s="40"/>
      <c r="SIK825" s="40"/>
      <c r="SIL825" s="40"/>
      <c r="SIM825" s="40"/>
      <c r="SIN825" s="40"/>
      <c r="SIO825" s="40"/>
      <c r="SIP825" s="40"/>
      <c r="SIQ825" s="40"/>
      <c r="SIR825" s="40"/>
      <c r="SIS825" s="40"/>
      <c r="SIT825" s="40"/>
      <c r="SIU825" s="40"/>
      <c r="SIV825" s="40"/>
      <c r="SIW825" s="40"/>
      <c r="SIX825" s="40"/>
      <c r="SIY825" s="40"/>
      <c r="SIZ825" s="40"/>
      <c r="SJA825" s="40"/>
      <c r="SJB825" s="40"/>
      <c r="SJC825" s="40"/>
      <c r="SJD825" s="40"/>
      <c r="SJE825" s="40"/>
      <c r="SJF825" s="40"/>
      <c r="SJG825" s="40"/>
      <c r="SJH825" s="40"/>
      <c r="SJI825" s="40"/>
      <c r="SJJ825" s="40"/>
      <c r="SJK825" s="40"/>
      <c r="SJL825" s="40"/>
      <c r="SJM825" s="40"/>
      <c r="SJN825" s="40"/>
      <c r="SJO825" s="40"/>
      <c r="SJP825" s="40"/>
      <c r="SJQ825" s="40"/>
      <c r="SJR825" s="40"/>
      <c r="SJS825" s="40"/>
      <c r="SJT825" s="40"/>
      <c r="SJU825" s="40"/>
      <c r="SJV825" s="40"/>
      <c r="SJW825" s="40"/>
      <c r="SJX825" s="40"/>
      <c r="SJY825" s="40"/>
      <c r="SJZ825" s="40"/>
      <c r="SKA825" s="40"/>
      <c r="SKB825" s="40"/>
      <c r="SKC825" s="40"/>
      <c r="SKD825" s="40"/>
      <c r="SKE825" s="40"/>
      <c r="SKF825" s="40"/>
      <c r="SKG825" s="40"/>
      <c r="SKH825" s="40"/>
      <c r="SKI825" s="40"/>
      <c r="SKJ825" s="40"/>
      <c r="SKK825" s="40"/>
      <c r="SKL825" s="40"/>
      <c r="SKM825" s="40"/>
      <c r="SKN825" s="40"/>
      <c r="SKO825" s="40"/>
      <c r="SKP825" s="40"/>
      <c r="SKQ825" s="40"/>
      <c r="SKR825" s="40"/>
      <c r="SKS825" s="40"/>
      <c r="SKT825" s="40"/>
      <c r="SKU825" s="40"/>
      <c r="SKV825" s="40"/>
      <c r="SKW825" s="40"/>
      <c r="SKX825" s="40"/>
      <c r="SKY825" s="40"/>
      <c r="SKZ825" s="40"/>
      <c r="SLA825" s="40"/>
      <c r="SLB825" s="40"/>
      <c r="SLC825" s="40"/>
      <c r="SLD825" s="40"/>
      <c r="SLE825" s="40"/>
      <c r="SLF825" s="40"/>
      <c r="SLG825" s="40"/>
      <c r="SLH825" s="40"/>
      <c r="SLI825" s="40"/>
      <c r="SLJ825" s="40"/>
      <c r="SLK825" s="40"/>
      <c r="SLL825" s="40"/>
      <c r="SLM825" s="40"/>
      <c r="SLN825" s="40"/>
      <c r="SLO825" s="40"/>
      <c r="SLP825" s="40"/>
      <c r="SLQ825" s="40"/>
      <c r="SLR825" s="40"/>
      <c r="SLS825" s="40"/>
      <c r="SLT825" s="40"/>
      <c r="SLU825" s="40"/>
      <c r="SLV825" s="40"/>
      <c r="SLW825" s="40"/>
      <c r="SLX825" s="40"/>
      <c r="SLY825" s="40"/>
      <c r="SLZ825" s="40"/>
      <c r="SMA825" s="40"/>
      <c r="SMB825" s="40"/>
      <c r="SMC825" s="40"/>
      <c r="SMD825" s="40"/>
      <c r="SME825" s="40"/>
      <c r="SMF825" s="40"/>
      <c r="SMG825" s="40"/>
      <c r="SMH825" s="40"/>
      <c r="SMI825" s="40"/>
      <c r="SMJ825" s="40"/>
      <c r="SMK825" s="40"/>
      <c r="SML825" s="40"/>
      <c r="SMM825" s="40"/>
      <c r="SMN825" s="40"/>
      <c r="SMO825" s="40"/>
      <c r="SMP825" s="40"/>
      <c r="SMQ825" s="40"/>
      <c r="SMR825" s="40"/>
      <c r="SMS825" s="40"/>
      <c r="SMT825" s="40"/>
      <c r="SMU825" s="40"/>
      <c r="SMV825" s="40"/>
      <c r="SMW825" s="40"/>
      <c r="SMX825" s="40"/>
      <c r="SMY825" s="40"/>
      <c r="SMZ825" s="40"/>
      <c r="SNA825" s="40"/>
      <c r="SNB825" s="40"/>
      <c r="SNC825" s="40"/>
      <c r="SND825" s="40"/>
      <c r="SNE825" s="40"/>
      <c r="SNF825" s="40"/>
      <c r="SNG825" s="40"/>
      <c r="SNH825" s="40"/>
      <c r="SNI825" s="40"/>
      <c r="SNJ825" s="40"/>
      <c r="SNK825" s="40"/>
      <c r="SNL825" s="40"/>
      <c r="SNM825" s="40"/>
      <c r="SNN825" s="40"/>
      <c r="SNO825" s="40"/>
      <c r="SNP825" s="40"/>
      <c r="SNQ825" s="40"/>
      <c r="SNR825" s="40"/>
      <c r="SNS825" s="40"/>
      <c r="SNT825" s="40"/>
      <c r="SNU825" s="40"/>
      <c r="SNV825" s="40"/>
      <c r="SNW825" s="40"/>
      <c r="SNX825" s="40"/>
      <c r="SNY825" s="40"/>
      <c r="SNZ825" s="40"/>
      <c r="SOA825" s="40"/>
      <c r="SOB825" s="40"/>
      <c r="SOC825" s="40"/>
      <c r="SOD825" s="40"/>
      <c r="SOE825" s="40"/>
      <c r="SOF825" s="40"/>
      <c r="SOG825" s="40"/>
      <c r="SOH825" s="40"/>
      <c r="SOI825" s="40"/>
      <c r="SOJ825" s="40"/>
      <c r="SOK825" s="40"/>
      <c r="SOL825" s="40"/>
      <c r="SOM825" s="40"/>
      <c r="SON825" s="40"/>
      <c r="SOO825" s="40"/>
      <c r="SOP825" s="40"/>
      <c r="SOQ825" s="40"/>
      <c r="SOR825" s="40"/>
      <c r="SOS825" s="40"/>
      <c r="SOT825" s="40"/>
      <c r="SOU825" s="40"/>
      <c r="SOV825" s="40"/>
      <c r="SOW825" s="40"/>
      <c r="SOX825" s="40"/>
      <c r="SOY825" s="40"/>
      <c r="SOZ825" s="40"/>
      <c r="SPA825" s="40"/>
      <c r="SPB825" s="40"/>
      <c r="SPC825" s="40"/>
      <c r="SPD825" s="40"/>
      <c r="SPE825" s="40"/>
      <c r="SPF825" s="40"/>
      <c r="SPG825" s="40"/>
      <c r="SPH825" s="40"/>
      <c r="SPI825" s="40"/>
      <c r="SPJ825" s="40"/>
      <c r="SPK825" s="40"/>
      <c r="SPL825" s="40"/>
      <c r="SPM825" s="40"/>
      <c r="SPN825" s="40"/>
      <c r="SPO825" s="40"/>
      <c r="SPP825" s="40"/>
      <c r="SPQ825" s="40"/>
      <c r="SPR825" s="40"/>
      <c r="SPS825" s="40"/>
      <c r="SPT825" s="40"/>
      <c r="SPU825" s="40"/>
      <c r="SPV825" s="40"/>
      <c r="SPW825" s="40"/>
      <c r="SPX825" s="40"/>
      <c r="SPY825" s="40"/>
      <c r="SPZ825" s="40"/>
      <c r="SQA825" s="40"/>
      <c r="SQB825" s="40"/>
      <c r="SQC825" s="40"/>
      <c r="SQD825" s="40"/>
      <c r="SQE825" s="40"/>
      <c r="SQF825" s="40"/>
      <c r="SQG825" s="40"/>
      <c r="SQH825" s="40"/>
      <c r="SQI825" s="40"/>
      <c r="SQJ825" s="40"/>
      <c r="SQK825" s="40"/>
      <c r="SQL825" s="40"/>
      <c r="SQM825" s="40"/>
      <c r="SQN825" s="40"/>
      <c r="SQO825" s="40"/>
      <c r="SQP825" s="40"/>
      <c r="SQQ825" s="40"/>
      <c r="SQR825" s="40"/>
      <c r="SQS825" s="40"/>
      <c r="SQT825" s="40"/>
      <c r="SQU825" s="40"/>
      <c r="SQV825" s="40"/>
      <c r="SQW825" s="40"/>
      <c r="SQX825" s="40"/>
      <c r="SQY825" s="40"/>
      <c r="SQZ825" s="40"/>
      <c r="SRA825" s="40"/>
      <c r="SRB825" s="40"/>
      <c r="SRC825" s="40"/>
      <c r="SRD825" s="40"/>
      <c r="SRE825" s="40"/>
      <c r="SRF825" s="40"/>
      <c r="SRG825" s="40"/>
      <c r="SRH825" s="40"/>
      <c r="SRI825" s="40"/>
      <c r="SRJ825" s="40"/>
      <c r="SRK825" s="40"/>
      <c r="SRL825" s="40"/>
      <c r="SRM825" s="40"/>
      <c r="SRN825" s="40"/>
      <c r="SRO825" s="40"/>
      <c r="SRP825" s="40"/>
      <c r="SRQ825" s="40"/>
      <c r="SRR825" s="40"/>
      <c r="SRS825" s="40"/>
      <c r="SRT825" s="40"/>
      <c r="SRU825" s="40"/>
      <c r="SRV825" s="40"/>
      <c r="SRW825" s="40"/>
      <c r="SRX825" s="40"/>
      <c r="SRY825" s="40"/>
      <c r="SRZ825" s="40"/>
      <c r="SSA825" s="40"/>
      <c r="SSB825" s="40"/>
      <c r="SSC825" s="40"/>
      <c r="SSD825" s="40"/>
      <c r="SSE825" s="40"/>
      <c r="SSF825" s="40"/>
      <c r="SSG825" s="40"/>
      <c r="SSH825" s="40"/>
      <c r="SSI825" s="40"/>
      <c r="SSJ825" s="40"/>
      <c r="SSK825" s="40"/>
      <c r="SSL825" s="40"/>
      <c r="SSM825" s="40"/>
      <c r="SSN825" s="40"/>
      <c r="SSO825" s="40"/>
      <c r="SSP825" s="40"/>
      <c r="SSQ825" s="40"/>
      <c r="SSR825" s="40"/>
      <c r="SSS825" s="40"/>
      <c r="SST825" s="40"/>
      <c r="SSU825" s="40"/>
      <c r="SSV825" s="40"/>
      <c r="SSW825" s="40"/>
      <c r="SSX825" s="40"/>
      <c r="SSY825" s="40"/>
      <c r="SSZ825" s="40"/>
      <c r="STA825" s="40"/>
      <c r="STB825" s="40"/>
      <c r="STC825" s="40"/>
      <c r="STD825" s="40"/>
      <c r="STE825" s="40"/>
      <c r="STF825" s="40"/>
      <c r="STG825" s="40"/>
      <c r="STH825" s="40"/>
      <c r="STI825" s="40"/>
      <c r="STJ825" s="40"/>
      <c r="STK825" s="40"/>
      <c r="STL825" s="40"/>
      <c r="STM825" s="40"/>
      <c r="STN825" s="40"/>
      <c r="STO825" s="40"/>
      <c r="STP825" s="40"/>
      <c r="STQ825" s="40"/>
      <c r="STR825" s="40"/>
      <c r="STS825" s="40"/>
      <c r="STT825" s="40"/>
      <c r="STU825" s="40"/>
      <c r="STV825" s="40"/>
      <c r="STW825" s="40"/>
      <c r="STX825" s="40"/>
      <c r="STY825" s="40"/>
      <c r="STZ825" s="40"/>
      <c r="SUA825" s="40"/>
      <c r="SUB825" s="40"/>
      <c r="SUC825" s="40"/>
      <c r="SUD825" s="40"/>
      <c r="SUE825" s="40"/>
      <c r="SUF825" s="40"/>
      <c r="SUG825" s="40"/>
      <c r="SUH825" s="40"/>
      <c r="SUI825" s="40"/>
      <c r="SUJ825" s="40"/>
      <c r="SUK825" s="40"/>
      <c r="SUL825" s="40"/>
      <c r="SUM825" s="40"/>
      <c r="SUN825" s="40"/>
      <c r="SUO825" s="40"/>
      <c r="SUP825" s="40"/>
      <c r="SUQ825" s="40"/>
      <c r="SUR825" s="40"/>
      <c r="SUS825" s="40"/>
      <c r="SUT825" s="40"/>
      <c r="SUU825" s="40"/>
      <c r="SUV825" s="40"/>
      <c r="SUW825" s="40"/>
      <c r="SUX825" s="40"/>
      <c r="SUY825" s="40"/>
      <c r="SUZ825" s="40"/>
      <c r="SVA825" s="40"/>
      <c r="SVB825" s="40"/>
      <c r="SVC825" s="40"/>
      <c r="SVD825" s="40"/>
      <c r="SVE825" s="40"/>
      <c r="SVF825" s="40"/>
      <c r="SVG825" s="40"/>
      <c r="SVH825" s="40"/>
      <c r="SVI825" s="40"/>
      <c r="SVJ825" s="40"/>
      <c r="SVK825" s="40"/>
      <c r="SVL825" s="40"/>
      <c r="SVM825" s="40"/>
      <c r="SVN825" s="40"/>
      <c r="SVO825" s="40"/>
      <c r="SVP825" s="40"/>
      <c r="SVQ825" s="40"/>
      <c r="SVR825" s="40"/>
      <c r="SVS825" s="40"/>
      <c r="SVT825" s="40"/>
      <c r="SVU825" s="40"/>
      <c r="SVV825" s="40"/>
      <c r="SVW825" s="40"/>
      <c r="SVX825" s="40"/>
      <c r="SVY825" s="40"/>
      <c r="SVZ825" s="40"/>
      <c r="SWA825" s="40"/>
      <c r="SWB825" s="40"/>
      <c r="SWC825" s="40"/>
      <c r="SWD825" s="40"/>
      <c r="SWE825" s="40"/>
      <c r="SWF825" s="40"/>
      <c r="SWG825" s="40"/>
      <c r="SWH825" s="40"/>
      <c r="SWI825" s="40"/>
      <c r="SWJ825" s="40"/>
      <c r="SWK825" s="40"/>
      <c r="SWL825" s="40"/>
      <c r="SWM825" s="40"/>
      <c r="SWN825" s="40"/>
      <c r="SWO825" s="40"/>
      <c r="SWP825" s="40"/>
      <c r="SWQ825" s="40"/>
      <c r="SWR825" s="40"/>
      <c r="SWS825" s="40"/>
      <c r="SWT825" s="40"/>
      <c r="SWU825" s="40"/>
      <c r="SWV825" s="40"/>
      <c r="SWW825" s="40"/>
      <c r="SWX825" s="40"/>
      <c r="SWY825" s="40"/>
      <c r="SWZ825" s="40"/>
      <c r="SXA825" s="40"/>
      <c r="SXB825" s="40"/>
      <c r="SXC825" s="40"/>
      <c r="SXD825" s="40"/>
      <c r="SXE825" s="40"/>
      <c r="SXF825" s="40"/>
      <c r="SXG825" s="40"/>
      <c r="SXH825" s="40"/>
      <c r="SXI825" s="40"/>
      <c r="SXJ825" s="40"/>
      <c r="SXK825" s="40"/>
      <c r="SXL825" s="40"/>
      <c r="SXM825" s="40"/>
      <c r="SXN825" s="40"/>
      <c r="SXO825" s="40"/>
      <c r="SXP825" s="40"/>
      <c r="SXQ825" s="40"/>
      <c r="SXR825" s="40"/>
      <c r="SXS825" s="40"/>
      <c r="SXT825" s="40"/>
      <c r="SXU825" s="40"/>
      <c r="SXV825" s="40"/>
      <c r="SXW825" s="40"/>
      <c r="SXX825" s="40"/>
      <c r="SXY825" s="40"/>
      <c r="SXZ825" s="40"/>
      <c r="SYA825" s="40"/>
      <c r="SYB825" s="40"/>
      <c r="SYC825" s="40"/>
      <c r="SYD825" s="40"/>
      <c r="SYE825" s="40"/>
      <c r="SYF825" s="40"/>
      <c r="SYG825" s="40"/>
      <c r="SYH825" s="40"/>
      <c r="SYI825" s="40"/>
      <c r="SYJ825" s="40"/>
      <c r="SYK825" s="40"/>
      <c r="SYL825" s="40"/>
      <c r="SYM825" s="40"/>
      <c r="SYN825" s="40"/>
      <c r="SYO825" s="40"/>
      <c r="SYP825" s="40"/>
      <c r="SYQ825" s="40"/>
      <c r="SYR825" s="40"/>
      <c r="SYS825" s="40"/>
      <c r="SYT825" s="40"/>
      <c r="SYU825" s="40"/>
      <c r="SYV825" s="40"/>
      <c r="SYW825" s="40"/>
      <c r="SYX825" s="40"/>
      <c r="SYY825" s="40"/>
      <c r="SYZ825" s="40"/>
      <c r="SZA825" s="40"/>
      <c r="SZB825" s="40"/>
      <c r="SZC825" s="40"/>
      <c r="SZD825" s="40"/>
      <c r="SZE825" s="40"/>
      <c r="SZF825" s="40"/>
      <c r="SZG825" s="40"/>
      <c r="SZH825" s="40"/>
      <c r="SZI825" s="40"/>
      <c r="SZJ825" s="40"/>
      <c r="SZK825" s="40"/>
      <c r="SZL825" s="40"/>
      <c r="SZM825" s="40"/>
      <c r="SZN825" s="40"/>
      <c r="SZO825" s="40"/>
      <c r="SZP825" s="40"/>
      <c r="SZQ825" s="40"/>
      <c r="SZR825" s="40"/>
      <c r="SZS825" s="40"/>
      <c r="SZT825" s="40"/>
      <c r="SZU825" s="40"/>
      <c r="SZV825" s="40"/>
      <c r="SZW825" s="40"/>
      <c r="SZX825" s="40"/>
      <c r="SZY825" s="40"/>
      <c r="SZZ825" s="40"/>
      <c r="TAA825" s="40"/>
      <c r="TAB825" s="40"/>
      <c r="TAC825" s="40"/>
      <c r="TAD825" s="40"/>
      <c r="TAE825" s="40"/>
      <c r="TAF825" s="40"/>
      <c r="TAG825" s="40"/>
      <c r="TAH825" s="40"/>
      <c r="TAI825" s="40"/>
      <c r="TAJ825" s="40"/>
      <c r="TAK825" s="40"/>
      <c r="TAL825" s="40"/>
      <c r="TAM825" s="40"/>
      <c r="TAN825" s="40"/>
      <c r="TAO825" s="40"/>
      <c r="TAP825" s="40"/>
      <c r="TAQ825" s="40"/>
      <c r="TAR825" s="40"/>
      <c r="TAS825" s="40"/>
      <c r="TAT825" s="40"/>
      <c r="TAU825" s="40"/>
      <c r="TAV825" s="40"/>
      <c r="TAW825" s="40"/>
      <c r="TAX825" s="40"/>
      <c r="TAY825" s="40"/>
      <c r="TAZ825" s="40"/>
      <c r="TBA825" s="40"/>
      <c r="TBB825" s="40"/>
      <c r="TBC825" s="40"/>
      <c r="TBD825" s="40"/>
      <c r="TBE825" s="40"/>
      <c r="TBF825" s="40"/>
      <c r="TBG825" s="40"/>
      <c r="TBH825" s="40"/>
      <c r="TBI825" s="40"/>
      <c r="TBJ825" s="40"/>
      <c r="TBK825" s="40"/>
      <c r="TBL825" s="40"/>
      <c r="TBM825" s="40"/>
      <c r="TBN825" s="40"/>
      <c r="TBO825" s="40"/>
      <c r="TBP825" s="40"/>
      <c r="TBQ825" s="40"/>
      <c r="TBR825" s="40"/>
      <c r="TBS825" s="40"/>
      <c r="TBT825" s="40"/>
      <c r="TBU825" s="40"/>
      <c r="TBV825" s="40"/>
      <c r="TBW825" s="40"/>
      <c r="TBX825" s="40"/>
      <c r="TBY825" s="40"/>
      <c r="TBZ825" s="40"/>
      <c r="TCA825" s="40"/>
      <c r="TCB825" s="40"/>
      <c r="TCC825" s="40"/>
      <c r="TCD825" s="40"/>
      <c r="TCE825" s="40"/>
      <c r="TCF825" s="40"/>
      <c r="TCG825" s="40"/>
      <c r="TCH825" s="40"/>
      <c r="TCI825" s="40"/>
      <c r="TCJ825" s="40"/>
      <c r="TCK825" s="40"/>
      <c r="TCL825" s="40"/>
      <c r="TCM825" s="40"/>
      <c r="TCN825" s="40"/>
      <c r="TCO825" s="40"/>
      <c r="TCP825" s="40"/>
      <c r="TCQ825" s="40"/>
      <c r="TCR825" s="40"/>
      <c r="TCS825" s="40"/>
      <c r="TCT825" s="40"/>
      <c r="TCU825" s="40"/>
      <c r="TCV825" s="40"/>
      <c r="TCW825" s="40"/>
      <c r="TCX825" s="40"/>
      <c r="TCY825" s="40"/>
      <c r="TCZ825" s="40"/>
      <c r="TDA825" s="40"/>
      <c r="TDB825" s="40"/>
      <c r="TDC825" s="40"/>
      <c r="TDD825" s="40"/>
      <c r="TDE825" s="40"/>
      <c r="TDF825" s="40"/>
      <c r="TDG825" s="40"/>
      <c r="TDH825" s="40"/>
      <c r="TDI825" s="40"/>
      <c r="TDJ825" s="40"/>
      <c r="TDK825" s="40"/>
      <c r="TDL825" s="40"/>
      <c r="TDM825" s="40"/>
      <c r="TDN825" s="40"/>
      <c r="TDO825" s="40"/>
      <c r="TDP825" s="40"/>
      <c r="TDQ825" s="40"/>
      <c r="TDR825" s="40"/>
      <c r="TDS825" s="40"/>
      <c r="TDT825" s="40"/>
      <c r="TDU825" s="40"/>
      <c r="TDV825" s="40"/>
      <c r="TDW825" s="40"/>
      <c r="TDX825" s="40"/>
      <c r="TDY825" s="40"/>
      <c r="TDZ825" s="40"/>
      <c r="TEA825" s="40"/>
      <c r="TEB825" s="40"/>
      <c r="TEC825" s="40"/>
      <c r="TED825" s="40"/>
      <c r="TEE825" s="40"/>
      <c r="TEF825" s="40"/>
      <c r="TEG825" s="40"/>
      <c r="TEH825" s="40"/>
      <c r="TEI825" s="40"/>
      <c r="TEJ825" s="40"/>
      <c r="TEK825" s="40"/>
      <c r="TEL825" s="40"/>
      <c r="TEM825" s="40"/>
      <c r="TEN825" s="40"/>
      <c r="TEO825" s="40"/>
      <c r="TEP825" s="40"/>
      <c r="TEQ825" s="40"/>
      <c r="TER825" s="40"/>
      <c r="TES825" s="40"/>
      <c r="TET825" s="40"/>
      <c r="TEU825" s="40"/>
      <c r="TEV825" s="40"/>
      <c r="TEW825" s="40"/>
      <c r="TEX825" s="40"/>
      <c r="TEY825" s="40"/>
      <c r="TEZ825" s="40"/>
      <c r="TFA825" s="40"/>
      <c r="TFB825" s="40"/>
      <c r="TFC825" s="40"/>
      <c r="TFD825" s="40"/>
      <c r="TFE825" s="40"/>
      <c r="TFF825" s="40"/>
      <c r="TFG825" s="40"/>
      <c r="TFH825" s="40"/>
      <c r="TFI825" s="40"/>
      <c r="TFJ825" s="40"/>
      <c r="TFK825" s="40"/>
      <c r="TFL825" s="40"/>
      <c r="TFM825" s="40"/>
      <c r="TFN825" s="40"/>
      <c r="TFO825" s="40"/>
      <c r="TFP825" s="40"/>
      <c r="TFQ825" s="40"/>
      <c r="TFR825" s="40"/>
      <c r="TFS825" s="40"/>
      <c r="TFT825" s="40"/>
      <c r="TFU825" s="40"/>
      <c r="TFV825" s="40"/>
      <c r="TFW825" s="40"/>
      <c r="TFX825" s="40"/>
      <c r="TFY825" s="40"/>
      <c r="TFZ825" s="40"/>
      <c r="TGA825" s="40"/>
      <c r="TGB825" s="40"/>
      <c r="TGC825" s="40"/>
      <c r="TGD825" s="40"/>
      <c r="TGE825" s="40"/>
      <c r="TGF825" s="40"/>
      <c r="TGG825" s="40"/>
      <c r="TGH825" s="40"/>
      <c r="TGI825" s="40"/>
      <c r="TGJ825" s="40"/>
      <c r="TGK825" s="40"/>
      <c r="TGL825" s="40"/>
      <c r="TGM825" s="40"/>
      <c r="TGN825" s="40"/>
      <c r="TGO825" s="40"/>
      <c r="TGP825" s="40"/>
      <c r="TGQ825" s="40"/>
      <c r="TGR825" s="40"/>
      <c r="TGS825" s="40"/>
      <c r="TGT825" s="40"/>
      <c r="TGU825" s="40"/>
      <c r="TGV825" s="40"/>
      <c r="TGW825" s="40"/>
      <c r="TGX825" s="40"/>
      <c r="TGY825" s="40"/>
      <c r="TGZ825" s="40"/>
      <c r="THA825" s="40"/>
      <c r="THB825" s="40"/>
      <c r="THC825" s="40"/>
      <c r="THD825" s="40"/>
      <c r="THE825" s="40"/>
      <c r="THF825" s="40"/>
      <c r="THG825" s="40"/>
      <c r="THH825" s="40"/>
      <c r="THI825" s="40"/>
      <c r="THJ825" s="40"/>
      <c r="THK825" s="40"/>
      <c r="THL825" s="40"/>
      <c r="THM825" s="40"/>
      <c r="THN825" s="40"/>
      <c r="THO825" s="40"/>
      <c r="THP825" s="40"/>
      <c r="THQ825" s="40"/>
      <c r="THR825" s="40"/>
      <c r="THS825" s="40"/>
      <c r="THT825" s="40"/>
      <c r="THU825" s="40"/>
      <c r="THV825" s="40"/>
      <c r="THW825" s="40"/>
      <c r="THX825" s="40"/>
      <c r="THY825" s="40"/>
      <c r="THZ825" s="40"/>
      <c r="TIA825" s="40"/>
      <c r="TIB825" s="40"/>
      <c r="TIC825" s="40"/>
      <c r="TID825" s="40"/>
      <c r="TIE825" s="40"/>
      <c r="TIF825" s="40"/>
      <c r="TIG825" s="40"/>
      <c r="TIH825" s="40"/>
      <c r="TII825" s="40"/>
      <c r="TIJ825" s="40"/>
      <c r="TIK825" s="40"/>
      <c r="TIL825" s="40"/>
      <c r="TIM825" s="40"/>
      <c r="TIN825" s="40"/>
      <c r="TIO825" s="40"/>
      <c r="TIP825" s="40"/>
      <c r="TIQ825" s="40"/>
      <c r="TIR825" s="40"/>
      <c r="TIS825" s="40"/>
      <c r="TIT825" s="40"/>
      <c r="TIU825" s="40"/>
      <c r="TIV825" s="40"/>
      <c r="TIW825" s="40"/>
      <c r="TIX825" s="40"/>
      <c r="TIY825" s="40"/>
      <c r="TIZ825" s="40"/>
      <c r="TJA825" s="40"/>
      <c r="TJB825" s="40"/>
      <c r="TJC825" s="40"/>
      <c r="TJD825" s="40"/>
      <c r="TJE825" s="40"/>
      <c r="TJF825" s="40"/>
      <c r="TJG825" s="40"/>
      <c r="TJH825" s="40"/>
      <c r="TJI825" s="40"/>
      <c r="TJJ825" s="40"/>
      <c r="TJK825" s="40"/>
      <c r="TJL825" s="40"/>
      <c r="TJM825" s="40"/>
      <c r="TJN825" s="40"/>
      <c r="TJO825" s="40"/>
      <c r="TJP825" s="40"/>
      <c r="TJQ825" s="40"/>
      <c r="TJR825" s="40"/>
      <c r="TJS825" s="40"/>
      <c r="TJT825" s="40"/>
      <c r="TJU825" s="40"/>
      <c r="TJV825" s="40"/>
      <c r="TJW825" s="40"/>
      <c r="TJX825" s="40"/>
      <c r="TJY825" s="40"/>
      <c r="TJZ825" s="40"/>
      <c r="TKA825" s="40"/>
      <c r="TKB825" s="40"/>
      <c r="TKC825" s="40"/>
      <c r="TKD825" s="40"/>
      <c r="TKE825" s="40"/>
      <c r="TKF825" s="40"/>
      <c r="TKG825" s="40"/>
      <c r="TKH825" s="40"/>
      <c r="TKI825" s="40"/>
      <c r="TKJ825" s="40"/>
      <c r="TKK825" s="40"/>
      <c r="TKL825" s="40"/>
      <c r="TKM825" s="40"/>
      <c r="TKN825" s="40"/>
      <c r="TKO825" s="40"/>
      <c r="TKP825" s="40"/>
      <c r="TKQ825" s="40"/>
      <c r="TKR825" s="40"/>
      <c r="TKS825" s="40"/>
      <c r="TKT825" s="40"/>
      <c r="TKU825" s="40"/>
      <c r="TKV825" s="40"/>
      <c r="TKW825" s="40"/>
      <c r="TKX825" s="40"/>
      <c r="TKY825" s="40"/>
      <c r="TKZ825" s="40"/>
      <c r="TLA825" s="40"/>
      <c r="TLB825" s="40"/>
      <c r="TLC825" s="40"/>
      <c r="TLD825" s="40"/>
      <c r="TLE825" s="40"/>
      <c r="TLF825" s="40"/>
      <c r="TLG825" s="40"/>
      <c r="TLH825" s="40"/>
      <c r="TLI825" s="40"/>
      <c r="TLJ825" s="40"/>
      <c r="TLK825" s="40"/>
      <c r="TLL825" s="40"/>
      <c r="TLM825" s="40"/>
      <c r="TLN825" s="40"/>
      <c r="TLO825" s="40"/>
      <c r="TLP825" s="40"/>
      <c r="TLQ825" s="40"/>
      <c r="TLR825" s="40"/>
      <c r="TLS825" s="40"/>
      <c r="TLT825" s="40"/>
      <c r="TLU825" s="40"/>
      <c r="TLV825" s="40"/>
      <c r="TLW825" s="40"/>
      <c r="TLX825" s="40"/>
      <c r="TLY825" s="40"/>
      <c r="TLZ825" s="40"/>
      <c r="TMA825" s="40"/>
      <c r="TMB825" s="40"/>
      <c r="TMC825" s="40"/>
      <c r="TMD825" s="40"/>
      <c r="TME825" s="40"/>
      <c r="TMF825" s="40"/>
      <c r="TMG825" s="40"/>
      <c r="TMH825" s="40"/>
      <c r="TMI825" s="40"/>
      <c r="TMJ825" s="40"/>
      <c r="TMK825" s="40"/>
      <c r="TML825" s="40"/>
      <c r="TMM825" s="40"/>
      <c r="TMN825" s="40"/>
      <c r="TMO825" s="40"/>
      <c r="TMP825" s="40"/>
      <c r="TMQ825" s="40"/>
      <c r="TMR825" s="40"/>
      <c r="TMS825" s="40"/>
      <c r="TMT825" s="40"/>
      <c r="TMU825" s="40"/>
      <c r="TMV825" s="40"/>
      <c r="TMW825" s="40"/>
      <c r="TMX825" s="40"/>
      <c r="TMY825" s="40"/>
      <c r="TMZ825" s="40"/>
      <c r="TNA825" s="40"/>
      <c r="TNB825" s="40"/>
      <c r="TNC825" s="40"/>
      <c r="TND825" s="40"/>
      <c r="TNE825" s="40"/>
      <c r="TNF825" s="40"/>
      <c r="TNG825" s="40"/>
      <c r="TNH825" s="40"/>
      <c r="TNI825" s="40"/>
      <c r="TNJ825" s="40"/>
      <c r="TNK825" s="40"/>
      <c r="TNL825" s="40"/>
      <c r="TNM825" s="40"/>
      <c r="TNN825" s="40"/>
      <c r="TNO825" s="40"/>
      <c r="TNP825" s="40"/>
      <c r="TNQ825" s="40"/>
      <c r="TNR825" s="40"/>
      <c r="TNS825" s="40"/>
      <c r="TNT825" s="40"/>
      <c r="TNU825" s="40"/>
      <c r="TNV825" s="40"/>
      <c r="TNW825" s="40"/>
      <c r="TNX825" s="40"/>
      <c r="TNY825" s="40"/>
      <c r="TNZ825" s="40"/>
      <c r="TOA825" s="40"/>
      <c r="TOB825" s="40"/>
      <c r="TOC825" s="40"/>
      <c r="TOD825" s="40"/>
      <c r="TOE825" s="40"/>
      <c r="TOF825" s="40"/>
      <c r="TOG825" s="40"/>
      <c r="TOH825" s="40"/>
      <c r="TOI825" s="40"/>
      <c r="TOJ825" s="40"/>
      <c r="TOK825" s="40"/>
      <c r="TOL825" s="40"/>
      <c r="TOM825" s="40"/>
      <c r="TON825" s="40"/>
      <c r="TOO825" s="40"/>
      <c r="TOP825" s="40"/>
      <c r="TOQ825" s="40"/>
      <c r="TOR825" s="40"/>
      <c r="TOS825" s="40"/>
      <c r="TOT825" s="40"/>
      <c r="TOU825" s="40"/>
      <c r="TOV825" s="40"/>
      <c r="TOW825" s="40"/>
      <c r="TOX825" s="40"/>
      <c r="TOY825" s="40"/>
      <c r="TOZ825" s="40"/>
      <c r="TPA825" s="40"/>
      <c r="TPB825" s="40"/>
      <c r="TPC825" s="40"/>
      <c r="TPD825" s="40"/>
      <c r="TPE825" s="40"/>
      <c r="TPF825" s="40"/>
      <c r="TPG825" s="40"/>
      <c r="TPH825" s="40"/>
      <c r="TPI825" s="40"/>
      <c r="TPJ825" s="40"/>
      <c r="TPK825" s="40"/>
      <c r="TPL825" s="40"/>
      <c r="TPM825" s="40"/>
      <c r="TPN825" s="40"/>
      <c r="TPO825" s="40"/>
      <c r="TPP825" s="40"/>
      <c r="TPQ825" s="40"/>
      <c r="TPR825" s="40"/>
      <c r="TPS825" s="40"/>
      <c r="TPT825" s="40"/>
      <c r="TPU825" s="40"/>
      <c r="TPV825" s="40"/>
      <c r="TPW825" s="40"/>
      <c r="TPX825" s="40"/>
      <c r="TPY825" s="40"/>
      <c r="TPZ825" s="40"/>
      <c r="TQA825" s="40"/>
      <c r="TQB825" s="40"/>
      <c r="TQC825" s="40"/>
      <c r="TQD825" s="40"/>
      <c r="TQE825" s="40"/>
      <c r="TQF825" s="40"/>
      <c r="TQG825" s="40"/>
      <c r="TQH825" s="40"/>
      <c r="TQI825" s="40"/>
      <c r="TQJ825" s="40"/>
      <c r="TQK825" s="40"/>
      <c r="TQL825" s="40"/>
      <c r="TQM825" s="40"/>
      <c r="TQN825" s="40"/>
      <c r="TQO825" s="40"/>
      <c r="TQP825" s="40"/>
      <c r="TQQ825" s="40"/>
      <c r="TQR825" s="40"/>
      <c r="TQS825" s="40"/>
      <c r="TQT825" s="40"/>
      <c r="TQU825" s="40"/>
      <c r="TQV825" s="40"/>
      <c r="TQW825" s="40"/>
      <c r="TQX825" s="40"/>
      <c r="TQY825" s="40"/>
      <c r="TQZ825" s="40"/>
      <c r="TRA825" s="40"/>
      <c r="TRB825" s="40"/>
      <c r="TRC825" s="40"/>
      <c r="TRD825" s="40"/>
      <c r="TRE825" s="40"/>
      <c r="TRF825" s="40"/>
      <c r="TRG825" s="40"/>
      <c r="TRH825" s="40"/>
      <c r="TRI825" s="40"/>
      <c r="TRJ825" s="40"/>
      <c r="TRK825" s="40"/>
      <c r="TRL825" s="40"/>
      <c r="TRM825" s="40"/>
      <c r="TRN825" s="40"/>
      <c r="TRO825" s="40"/>
      <c r="TRP825" s="40"/>
      <c r="TRQ825" s="40"/>
      <c r="TRR825" s="40"/>
      <c r="TRS825" s="40"/>
      <c r="TRT825" s="40"/>
      <c r="TRU825" s="40"/>
      <c r="TRV825" s="40"/>
      <c r="TRW825" s="40"/>
      <c r="TRX825" s="40"/>
      <c r="TRY825" s="40"/>
      <c r="TRZ825" s="40"/>
      <c r="TSA825" s="40"/>
      <c r="TSB825" s="40"/>
      <c r="TSC825" s="40"/>
      <c r="TSD825" s="40"/>
      <c r="TSE825" s="40"/>
      <c r="TSF825" s="40"/>
      <c r="TSG825" s="40"/>
      <c r="TSH825" s="40"/>
      <c r="TSI825" s="40"/>
      <c r="TSJ825" s="40"/>
      <c r="TSK825" s="40"/>
      <c r="TSL825" s="40"/>
      <c r="TSM825" s="40"/>
      <c r="TSN825" s="40"/>
      <c r="TSO825" s="40"/>
      <c r="TSP825" s="40"/>
      <c r="TSQ825" s="40"/>
      <c r="TSR825" s="40"/>
      <c r="TSS825" s="40"/>
      <c r="TST825" s="40"/>
      <c r="TSU825" s="40"/>
      <c r="TSV825" s="40"/>
      <c r="TSW825" s="40"/>
      <c r="TSX825" s="40"/>
      <c r="TSY825" s="40"/>
      <c r="TSZ825" s="40"/>
      <c r="TTA825" s="40"/>
      <c r="TTB825" s="40"/>
      <c r="TTC825" s="40"/>
      <c r="TTD825" s="40"/>
      <c r="TTE825" s="40"/>
      <c r="TTF825" s="40"/>
      <c r="TTG825" s="40"/>
      <c r="TTH825" s="40"/>
      <c r="TTI825" s="40"/>
      <c r="TTJ825" s="40"/>
      <c r="TTK825" s="40"/>
      <c r="TTL825" s="40"/>
      <c r="TTM825" s="40"/>
      <c r="TTN825" s="40"/>
      <c r="TTO825" s="40"/>
      <c r="TTP825" s="40"/>
      <c r="TTQ825" s="40"/>
      <c r="TTR825" s="40"/>
      <c r="TTS825" s="40"/>
      <c r="TTT825" s="40"/>
      <c r="TTU825" s="40"/>
      <c r="TTV825" s="40"/>
      <c r="TTW825" s="40"/>
      <c r="TTX825" s="40"/>
      <c r="TTY825" s="40"/>
      <c r="TTZ825" s="40"/>
      <c r="TUA825" s="40"/>
      <c r="TUB825" s="40"/>
      <c r="TUC825" s="40"/>
      <c r="TUD825" s="40"/>
      <c r="TUE825" s="40"/>
      <c r="TUF825" s="40"/>
      <c r="TUG825" s="40"/>
      <c r="TUH825" s="40"/>
      <c r="TUI825" s="40"/>
      <c r="TUJ825" s="40"/>
      <c r="TUK825" s="40"/>
      <c r="TUL825" s="40"/>
      <c r="TUM825" s="40"/>
      <c r="TUN825" s="40"/>
      <c r="TUO825" s="40"/>
      <c r="TUP825" s="40"/>
      <c r="TUQ825" s="40"/>
      <c r="TUR825" s="40"/>
      <c r="TUS825" s="40"/>
      <c r="TUT825" s="40"/>
      <c r="TUU825" s="40"/>
      <c r="TUV825" s="40"/>
      <c r="TUW825" s="40"/>
      <c r="TUX825" s="40"/>
      <c r="TUY825" s="40"/>
      <c r="TUZ825" s="40"/>
      <c r="TVA825" s="40"/>
      <c r="TVB825" s="40"/>
      <c r="TVC825" s="40"/>
      <c r="TVD825" s="40"/>
      <c r="TVE825" s="40"/>
      <c r="TVF825" s="40"/>
      <c r="TVG825" s="40"/>
      <c r="TVH825" s="40"/>
      <c r="TVI825" s="40"/>
      <c r="TVJ825" s="40"/>
      <c r="TVK825" s="40"/>
      <c r="TVL825" s="40"/>
      <c r="TVM825" s="40"/>
      <c r="TVN825" s="40"/>
      <c r="TVO825" s="40"/>
      <c r="TVP825" s="40"/>
      <c r="TVQ825" s="40"/>
      <c r="TVR825" s="40"/>
      <c r="TVS825" s="40"/>
      <c r="TVT825" s="40"/>
      <c r="TVU825" s="40"/>
      <c r="TVV825" s="40"/>
      <c r="TVW825" s="40"/>
      <c r="TVX825" s="40"/>
      <c r="TVY825" s="40"/>
      <c r="TVZ825" s="40"/>
      <c r="TWA825" s="40"/>
      <c r="TWB825" s="40"/>
      <c r="TWC825" s="40"/>
      <c r="TWD825" s="40"/>
      <c r="TWE825" s="40"/>
      <c r="TWF825" s="40"/>
      <c r="TWG825" s="40"/>
      <c r="TWH825" s="40"/>
      <c r="TWI825" s="40"/>
      <c r="TWJ825" s="40"/>
      <c r="TWK825" s="40"/>
      <c r="TWL825" s="40"/>
      <c r="TWM825" s="40"/>
      <c r="TWN825" s="40"/>
      <c r="TWO825" s="40"/>
      <c r="TWP825" s="40"/>
      <c r="TWQ825" s="40"/>
      <c r="TWR825" s="40"/>
      <c r="TWS825" s="40"/>
      <c r="TWT825" s="40"/>
      <c r="TWU825" s="40"/>
      <c r="TWV825" s="40"/>
      <c r="TWW825" s="40"/>
      <c r="TWX825" s="40"/>
      <c r="TWY825" s="40"/>
      <c r="TWZ825" s="40"/>
      <c r="TXA825" s="40"/>
      <c r="TXB825" s="40"/>
      <c r="TXC825" s="40"/>
      <c r="TXD825" s="40"/>
      <c r="TXE825" s="40"/>
      <c r="TXF825" s="40"/>
      <c r="TXG825" s="40"/>
      <c r="TXH825" s="40"/>
      <c r="TXI825" s="40"/>
      <c r="TXJ825" s="40"/>
      <c r="TXK825" s="40"/>
      <c r="TXL825" s="40"/>
      <c r="TXM825" s="40"/>
      <c r="TXN825" s="40"/>
      <c r="TXO825" s="40"/>
      <c r="TXP825" s="40"/>
      <c r="TXQ825" s="40"/>
      <c r="TXR825" s="40"/>
      <c r="TXS825" s="40"/>
      <c r="TXT825" s="40"/>
      <c r="TXU825" s="40"/>
      <c r="TXV825" s="40"/>
      <c r="TXW825" s="40"/>
      <c r="TXX825" s="40"/>
      <c r="TXY825" s="40"/>
      <c r="TXZ825" s="40"/>
      <c r="TYA825" s="40"/>
      <c r="TYB825" s="40"/>
      <c r="TYC825" s="40"/>
      <c r="TYD825" s="40"/>
      <c r="TYE825" s="40"/>
      <c r="TYF825" s="40"/>
      <c r="TYG825" s="40"/>
      <c r="TYH825" s="40"/>
      <c r="TYI825" s="40"/>
      <c r="TYJ825" s="40"/>
      <c r="TYK825" s="40"/>
      <c r="TYL825" s="40"/>
      <c r="TYM825" s="40"/>
      <c r="TYN825" s="40"/>
      <c r="TYO825" s="40"/>
      <c r="TYP825" s="40"/>
      <c r="TYQ825" s="40"/>
      <c r="TYR825" s="40"/>
      <c r="TYS825" s="40"/>
      <c r="TYT825" s="40"/>
      <c r="TYU825" s="40"/>
      <c r="TYV825" s="40"/>
      <c r="TYW825" s="40"/>
      <c r="TYX825" s="40"/>
      <c r="TYY825" s="40"/>
      <c r="TYZ825" s="40"/>
      <c r="TZA825" s="40"/>
      <c r="TZB825" s="40"/>
      <c r="TZC825" s="40"/>
      <c r="TZD825" s="40"/>
      <c r="TZE825" s="40"/>
      <c r="TZF825" s="40"/>
      <c r="TZG825" s="40"/>
      <c r="TZH825" s="40"/>
      <c r="TZI825" s="40"/>
      <c r="TZJ825" s="40"/>
      <c r="TZK825" s="40"/>
      <c r="TZL825" s="40"/>
      <c r="TZM825" s="40"/>
      <c r="TZN825" s="40"/>
      <c r="TZO825" s="40"/>
      <c r="TZP825" s="40"/>
      <c r="TZQ825" s="40"/>
      <c r="TZR825" s="40"/>
      <c r="TZS825" s="40"/>
      <c r="TZT825" s="40"/>
      <c r="TZU825" s="40"/>
      <c r="TZV825" s="40"/>
      <c r="TZW825" s="40"/>
      <c r="TZX825" s="40"/>
      <c r="TZY825" s="40"/>
      <c r="TZZ825" s="40"/>
      <c r="UAA825" s="40"/>
      <c r="UAB825" s="40"/>
      <c r="UAC825" s="40"/>
      <c r="UAD825" s="40"/>
      <c r="UAE825" s="40"/>
      <c r="UAF825" s="40"/>
      <c r="UAG825" s="40"/>
      <c r="UAH825" s="40"/>
      <c r="UAI825" s="40"/>
      <c r="UAJ825" s="40"/>
      <c r="UAK825" s="40"/>
      <c r="UAL825" s="40"/>
      <c r="UAM825" s="40"/>
      <c r="UAN825" s="40"/>
      <c r="UAO825" s="40"/>
      <c r="UAP825" s="40"/>
      <c r="UAQ825" s="40"/>
      <c r="UAR825" s="40"/>
      <c r="UAS825" s="40"/>
      <c r="UAT825" s="40"/>
      <c r="UAU825" s="40"/>
      <c r="UAV825" s="40"/>
      <c r="UAW825" s="40"/>
      <c r="UAX825" s="40"/>
      <c r="UAY825" s="40"/>
      <c r="UAZ825" s="40"/>
      <c r="UBA825" s="40"/>
      <c r="UBB825" s="40"/>
      <c r="UBC825" s="40"/>
      <c r="UBD825" s="40"/>
      <c r="UBE825" s="40"/>
      <c r="UBF825" s="40"/>
      <c r="UBG825" s="40"/>
      <c r="UBH825" s="40"/>
      <c r="UBI825" s="40"/>
      <c r="UBJ825" s="40"/>
      <c r="UBK825" s="40"/>
      <c r="UBL825" s="40"/>
      <c r="UBM825" s="40"/>
      <c r="UBN825" s="40"/>
      <c r="UBO825" s="40"/>
      <c r="UBP825" s="40"/>
      <c r="UBQ825" s="40"/>
      <c r="UBR825" s="40"/>
      <c r="UBS825" s="40"/>
      <c r="UBT825" s="40"/>
      <c r="UBU825" s="40"/>
      <c r="UBV825" s="40"/>
      <c r="UBW825" s="40"/>
      <c r="UBX825" s="40"/>
      <c r="UBY825" s="40"/>
      <c r="UBZ825" s="40"/>
      <c r="UCA825" s="40"/>
      <c r="UCB825" s="40"/>
      <c r="UCC825" s="40"/>
      <c r="UCD825" s="40"/>
      <c r="UCE825" s="40"/>
      <c r="UCF825" s="40"/>
      <c r="UCG825" s="40"/>
      <c r="UCH825" s="40"/>
      <c r="UCI825" s="40"/>
      <c r="UCJ825" s="40"/>
      <c r="UCK825" s="40"/>
      <c r="UCL825" s="40"/>
      <c r="UCM825" s="40"/>
      <c r="UCN825" s="40"/>
      <c r="UCO825" s="40"/>
      <c r="UCP825" s="40"/>
      <c r="UCQ825" s="40"/>
      <c r="UCR825" s="40"/>
      <c r="UCS825" s="40"/>
      <c r="UCT825" s="40"/>
      <c r="UCU825" s="40"/>
      <c r="UCV825" s="40"/>
      <c r="UCW825" s="40"/>
      <c r="UCX825" s="40"/>
      <c r="UCY825" s="40"/>
      <c r="UCZ825" s="40"/>
      <c r="UDA825" s="40"/>
      <c r="UDB825" s="40"/>
      <c r="UDC825" s="40"/>
      <c r="UDD825" s="40"/>
      <c r="UDE825" s="40"/>
      <c r="UDF825" s="40"/>
      <c r="UDG825" s="40"/>
      <c r="UDH825" s="40"/>
      <c r="UDI825" s="40"/>
      <c r="UDJ825" s="40"/>
      <c r="UDK825" s="40"/>
      <c r="UDL825" s="40"/>
      <c r="UDM825" s="40"/>
      <c r="UDN825" s="40"/>
      <c r="UDO825" s="40"/>
      <c r="UDP825" s="40"/>
      <c r="UDQ825" s="40"/>
      <c r="UDR825" s="40"/>
      <c r="UDS825" s="40"/>
      <c r="UDT825" s="40"/>
      <c r="UDU825" s="40"/>
      <c r="UDV825" s="40"/>
      <c r="UDW825" s="40"/>
      <c r="UDX825" s="40"/>
      <c r="UDY825" s="40"/>
      <c r="UDZ825" s="40"/>
      <c r="UEA825" s="40"/>
      <c r="UEB825" s="40"/>
      <c r="UEC825" s="40"/>
      <c r="UED825" s="40"/>
      <c r="UEE825" s="40"/>
      <c r="UEF825" s="40"/>
      <c r="UEG825" s="40"/>
      <c r="UEH825" s="40"/>
      <c r="UEI825" s="40"/>
      <c r="UEJ825" s="40"/>
      <c r="UEK825" s="40"/>
      <c r="UEL825" s="40"/>
      <c r="UEM825" s="40"/>
      <c r="UEN825" s="40"/>
      <c r="UEO825" s="40"/>
      <c r="UEP825" s="40"/>
      <c r="UEQ825" s="40"/>
      <c r="UER825" s="40"/>
      <c r="UES825" s="40"/>
      <c r="UET825" s="40"/>
      <c r="UEU825" s="40"/>
      <c r="UEV825" s="40"/>
      <c r="UEW825" s="40"/>
      <c r="UEX825" s="40"/>
      <c r="UEY825" s="40"/>
      <c r="UEZ825" s="40"/>
      <c r="UFA825" s="40"/>
      <c r="UFB825" s="40"/>
      <c r="UFC825" s="40"/>
      <c r="UFD825" s="40"/>
      <c r="UFE825" s="40"/>
      <c r="UFF825" s="40"/>
      <c r="UFG825" s="40"/>
      <c r="UFH825" s="40"/>
      <c r="UFI825" s="40"/>
      <c r="UFJ825" s="40"/>
      <c r="UFK825" s="40"/>
      <c r="UFL825" s="40"/>
      <c r="UFM825" s="40"/>
      <c r="UFN825" s="40"/>
      <c r="UFO825" s="40"/>
      <c r="UFP825" s="40"/>
      <c r="UFQ825" s="40"/>
      <c r="UFR825" s="40"/>
      <c r="UFS825" s="40"/>
      <c r="UFT825" s="40"/>
      <c r="UFU825" s="40"/>
      <c r="UFV825" s="40"/>
      <c r="UFW825" s="40"/>
      <c r="UFX825" s="40"/>
      <c r="UFY825" s="40"/>
      <c r="UFZ825" s="40"/>
      <c r="UGA825" s="40"/>
      <c r="UGB825" s="40"/>
      <c r="UGC825" s="40"/>
      <c r="UGD825" s="40"/>
      <c r="UGE825" s="40"/>
      <c r="UGF825" s="40"/>
      <c r="UGG825" s="40"/>
      <c r="UGH825" s="40"/>
      <c r="UGI825" s="40"/>
      <c r="UGJ825" s="40"/>
      <c r="UGK825" s="40"/>
      <c r="UGL825" s="40"/>
      <c r="UGM825" s="40"/>
      <c r="UGN825" s="40"/>
      <c r="UGO825" s="40"/>
      <c r="UGP825" s="40"/>
      <c r="UGQ825" s="40"/>
      <c r="UGR825" s="40"/>
      <c r="UGS825" s="40"/>
      <c r="UGT825" s="40"/>
      <c r="UGU825" s="40"/>
      <c r="UGV825" s="40"/>
      <c r="UGW825" s="40"/>
      <c r="UGX825" s="40"/>
      <c r="UGY825" s="40"/>
      <c r="UGZ825" s="40"/>
      <c r="UHA825" s="40"/>
      <c r="UHB825" s="40"/>
      <c r="UHC825" s="40"/>
      <c r="UHD825" s="40"/>
      <c r="UHE825" s="40"/>
      <c r="UHF825" s="40"/>
      <c r="UHG825" s="40"/>
      <c r="UHH825" s="40"/>
      <c r="UHI825" s="40"/>
      <c r="UHJ825" s="40"/>
      <c r="UHK825" s="40"/>
      <c r="UHL825" s="40"/>
      <c r="UHM825" s="40"/>
      <c r="UHN825" s="40"/>
      <c r="UHO825" s="40"/>
      <c r="UHP825" s="40"/>
      <c r="UHQ825" s="40"/>
      <c r="UHR825" s="40"/>
      <c r="UHS825" s="40"/>
      <c r="UHT825" s="40"/>
      <c r="UHU825" s="40"/>
      <c r="UHV825" s="40"/>
      <c r="UHW825" s="40"/>
      <c r="UHX825" s="40"/>
      <c r="UHY825" s="40"/>
      <c r="UHZ825" s="40"/>
      <c r="UIA825" s="40"/>
      <c r="UIB825" s="40"/>
      <c r="UIC825" s="40"/>
      <c r="UID825" s="40"/>
      <c r="UIE825" s="40"/>
      <c r="UIF825" s="40"/>
      <c r="UIG825" s="40"/>
      <c r="UIH825" s="40"/>
      <c r="UII825" s="40"/>
      <c r="UIJ825" s="40"/>
      <c r="UIK825" s="40"/>
      <c r="UIL825" s="40"/>
      <c r="UIM825" s="40"/>
      <c r="UIN825" s="40"/>
      <c r="UIO825" s="40"/>
      <c r="UIP825" s="40"/>
      <c r="UIQ825" s="40"/>
      <c r="UIR825" s="40"/>
      <c r="UIS825" s="40"/>
      <c r="UIT825" s="40"/>
      <c r="UIU825" s="40"/>
      <c r="UIV825" s="40"/>
      <c r="UIW825" s="40"/>
      <c r="UIX825" s="40"/>
      <c r="UIY825" s="40"/>
      <c r="UIZ825" s="40"/>
      <c r="UJA825" s="40"/>
      <c r="UJB825" s="40"/>
      <c r="UJC825" s="40"/>
      <c r="UJD825" s="40"/>
      <c r="UJE825" s="40"/>
      <c r="UJF825" s="40"/>
      <c r="UJG825" s="40"/>
      <c r="UJH825" s="40"/>
      <c r="UJI825" s="40"/>
      <c r="UJJ825" s="40"/>
      <c r="UJK825" s="40"/>
      <c r="UJL825" s="40"/>
      <c r="UJM825" s="40"/>
      <c r="UJN825" s="40"/>
      <c r="UJO825" s="40"/>
      <c r="UJP825" s="40"/>
      <c r="UJQ825" s="40"/>
      <c r="UJR825" s="40"/>
      <c r="UJS825" s="40"/>
      <c r="UJT825" s="40"/>
      <c r="UJU825" s="40"/>
      <c r="UJV825" s="40"/>
      <c r="UJW825" s="40"/>
      <c r="UJX825" s="40"/>
      <c r="UJY825" s="40"/>
      <c r="UJZ825" s="40"/>
      <c r="UKA825" s="40"/>
      <c r="UKB825" s="40"/>
      <c r="UKC825" s="40"/>
      <c r="UKD825" s="40"/>
      <c r="UKE825" s="40"/>
      <c r="UKF825" s="40"/>
      <c r="UKG825" s="40"/>
      <c r="UKH825" s="40"/>
      <c r="UKI825" s="40"/>
      <c r="UKJ825" s="40"/>
      <c r="UKK825" s="40"/>
      <c r="UKL825" s="40"/>
      <c r="UKM825" s="40"/>
      <c r="UKN825" s="40"/>
      <c r="UKO825" s="40"/>
      <c r="UKP825" s="40"/>
      <c r="UKQ825" s="40"/>
      <c r="UKR825" s="40"/>
      <c r="UKS825" s="40"/>
      <c r="UKT825" s="40"/>
      <c r="UKU825" s="40"/>
      <c r="UKV825" s="40"/>
      <c r="UKW825" s="40"/>
      <c r="UKX825" s="40"/>
      <c r="UKY825" s="40"/>
      <c r="UKZ825" s="40"/>
      <c r="ULA825" s="40"/>
      <c r="ULB825" s="40"/>
      <c r="ULC825" s="40"/>
      <c r="ULD825" s="40"/>
      <c r="ULE825" s="40"/>
      <c r="ULF825" s="40"/>
      <c r="ULG825" s="40"/>
      <c r="ULH825" s="40"/>
      <c r="ULI825" s="40"/>
      <c r="ULJ825" s="40"/>
      <c r="ULK825" s="40"/>
      <c r="ULL825" s="40"/>
      <c r="ULM825" s="40"/>
      <c r="ULN825" s="40"/>
      <c r="ULO825" s="40"/>
      <c r="ULP825" s="40"/>
      <c r="ULQ825" s="40"/>
      <c r="ULR825" s="40"/>
      <c r="ULS825" s="40"/>
      <c r="ULT825" s="40"/>
      <c r="ULU825" s="40"/>
      <c r="ULV825" s="40"/>
      <c r="ULW825" s="40"/>
      <c r="ULX825" s="40"/>
      <c r="ULY825" s="40"/>
      <c r="ULZ825" s="40"/>
      <c r="UMA825" s="40"/>
      <c r="UMB825" s="40"/>
      <c r="UMC825" s="40"/>
      <c r="UMD825" s="40"/>
      <c r="UME825" s="40"/>
      <c r="UMF825" s="40"/>
      <c r="UMG825" s="40"/>
      <c r="UMH825" s="40"/>
      <c r="UMI825" s="40"/>
      <c r="UMJ825" s="40"/>
      <c r="UMK825" s="40"/>
      <c r="UML825" s="40"/>
      <c r="UMM825" s="40"/>
      <c r="UMN825" s="40"/>
      <c r="UMO825" s="40"/>
      <c r="UMP825" s="40"/>
      <c r="UMQ825" s="40"/>
      <c r="UMR825" s="40"/>
      <c r="UMS825" s="40"/>
      <c r="UMT825" s="40"/>
      <c r="UMU825" s="40"/>
      <c r="UMV825" s="40"/>
      <c r="UMW825" s="40"/>
      <c r="UMX825" s="40"/>
      <c r="UMY825" s="40"/>
      <c r="UMZ825" s="40"/>
      <c r="UNA825" s="40"/>
      <c r="UNB825" s="40"/>
      <c r="UNC825" s="40"/>
      <c r="UND825" s="40"/>
      <c r="UNE825" s="40"/>
      <c r="UNF825" s="40"/>
      <c r="UNG825" s="40"/>
      <c r="UNH825" s="40"/>
      <c r="UNI825" s="40"/>
      <c r="UNJ825" s="40"/>
      <c r="UNK825" s="40"/>
      <c r="UNL825" s="40"/>
      <c r="UNM825" s="40"/>
      <c r="UNN825" s="40"/>
      <c r="UNO825" s="40"/>
      <c r="UNP825" s="40"/>
      <c r="UNQ825" s="40"/>
      <c r="UNR825" s="40"/>
      <c r="UNS825" s="40"/>
      <c r="UNT825" s="40"/>
      <c r="UNU825" s="40"/>
      <c r="UNV825" s="40"/>
      <c r="UNW825" s="40"/>
      <c r="UNX825" s="40"/>
      <c r="UNY825" s="40"/>
      <c r="UNZ825" s="40"/>
      <c r="UOA825" s="40"/>
      <c r="UOB825" s="40"/>
      <c r="UOC825" s="40"/>
      <c r="UOD825" s="40"/>
      <c r="UOE825" s="40"/>
      <c r="UOF825" s="40"/>
      <c r="UOG825" s="40"/>
      <c r="UOH825" s="40"/>
      <c r="UOI825" s="40"/>
      <c r="UOJ825" s="40"/>
      <c r="UOK825" s="40"/>
      <c r="UOL825" s="40"/>
      <c r="UOM825" s="40"/>
      <c r="UON825" s="40"/>
      <c r="UOO825" s="40"/>
      <c r="UOP825" s="40"/>
      <c r="UOQ825" s="40"/>
      <c r="UOR825" s="40"/>
      <c r="UOS825" s="40"/>
      <c r="UOT825" s="40"/>
      <c r="UOU825" s="40"/>
      <c r="UOV825" s="40"/>
      <c r="UOW825" s="40"/>
      <c r="UOX825" s="40"/>
      <c r="UOY825" s="40"/>
      <c r="UOZ825" s="40"/>
      <c r="UPA825" s="40"/>
      <c r="UPB825" s="40"/>
      <c r="UPC825" s="40"/>
      <c r="UPD825" s="40"/>
      <c r="UPE825" s="40"/>
      <c r="UPF825" s="40"/>
      <c r="UPG825" s="40"/>
      <c r="UPH825" s="40"/>
      <c r="UPI825" s="40"/>
      <c r="UPJ825" s="40"/>
      <c r="UPK825" s="40"/>
      <c r="UPL825" s="40"/>
      <c r="UPM825" s="40"/>
      <c r="UPN825" s="40"/>
      <c r="UPO825" s="40"/>
      <c r="UPP825" s="40"/>
      <c r="UPQ825" s="40"/>
      <c r="UPR825" s="40"/>
      <c r="UPS825" s="40"/>
      <c r="UPT825" s="40"/>
      <c r="UPU825" s="40"/>
      <c r="UPV825" s="40"/>
      <c r="UPW825" s="40"/>
      <c r="UPX825" s="40"/>
      <c r="UPY825" s="40"/>
      <c r="UPZ825" s="40"/>
      <c r="UQA825" s="40"/>
      <c r="UQB825" s="40"/>
      <c r="UQC825" s="40"/>
      <c r="UQD825" s="40"/>
      <c r="UQE825" s="40"/>
      <c r="UQF825" s="40"/>
      <c r="UQG825" s="40"/>
      <c r="UQH825" s="40"/>
      <c r="UQI825" s="40"/>
      <c r="UQJ825" s="40"/>
      <c r="UQK825" s="40"/>
      <c r="UQL825" s="40"/>
      <c r="UQM825" s="40"/>
      <c r="UQN825" s="40"/>
      <c r="UQO825" s="40"/>
      <c r="UQP825" s="40"/>
      <c r="UQQ825" s="40"/>
      <c r="UQR825" s="40"/>
      <c r="UQS825" s="40"/>
      <c r="UQT825" s="40"/>
      <c r="UQU825" s="40"/>
      <c r="UQV825" s="40"/>
      <c r="UQW825" s="40"/>
      <c r="UQX825" s="40"/>
      <c r="UQY825" s="40"/>
      <c r="UQZ825" s="40"/>
      <c r="URA825" s="40"/>
      <c r="URB825" s="40"/>
      <c r="URC825" s="40"/>
      <c r="URD825" s="40"/>
      <c r="URE825" s="40"/>
      <c r="URF825" s="40"/>
      <c r="URG825" s="40"/>
      <c r="URH825" s="40"/>
      <c r="URI825" s="40"/>
      <c r="URJ825" s="40"/>
      <c r="URK825" s="40"/>
      <c r="URL825" s="40"/>
      <c r="URM825" s="40"/>
      <c r="URN825" s="40"/>
      <c r="URO825" s="40"/>
      <c r="URP825" s="40"/>
      <c r="URQ825" s="40"/>
      <c r="URR825" s="40"/>
      <c r="URS825" s="40"/>
      <c r="URT825" s="40"/>
      <c r="URU825" s="40"/>
      <c r="URV825" s="40"/>
      <c r="URW825" s="40"/>
      <c r="URX825" s="40"/>
      <c r="URY825" s="40"/>
      <c r="URZ825" s="40"/>
      <c r="USA825" s="40"/>
      <c r="USB825" s="40"/>
      <c r="USC825" s="40"/>
      <c r="USD825" s="40"/>
      <c r="USE825" s="40"/>
      <c r="USF825" s="40"/>
      <c r="USG825" s="40"/>
      <c r="USH825" s="40"/>
      <c r="USI825" s="40"/>
      <c r="USJ825" s="40"/>
      <c r="USK825" s="40"/>
      <c r="USL825" s="40"/>
      <c r="USM825" s="40"/>
      <c r="USN825" s="40"/>
      <c r="USO825" s="40"/>
      <c r="USP825" s="40"/>
      <c r="USQ825" s="40"/>
      <c r="USR825" s="40"/>
      <c r="USS825" s="40"/>
      <c r="UST825" s="40"/>
      <c r="USU825" s="40"/>
      <c r="USV825" s="40"/>
      <c r="USW825" s="40"/>
      <c r="USX825" s="40"/>
      <c r="USY825" s="40"/>
      <c r="USZ825" s="40"/>
      <c r="UTA825" s="40"/>
      <c r="UTB825" s="40"/>
      <c r="UTC825" s="40"/>
      <c r="UTD825" s="40"/>
      <c r="UTE825" s="40"/>
      <c r="UTF825" s="40"/>
      <c r="UTG825" s="40"/>
      <c r="UTH825" s="40"/>
      <c r="UTI825" s="40"/>
      <c r="UTJ825" s="40"/>
      <c r="UTK825" s="40"/>
      <c r="UTL825" s="40"/>
      <c r="UTM825" s="40"/>
      <c r="UTN825" s="40"/>
      <c r="UTO825" s="40"/>
      <c r="UTP825" s="40"/>
      <c r="UTQ825" s="40"/>
      <c r="UTR825" s="40"/>
      <c r="UTS825" s="40"/>
      <c r="UTT825" s="40"/>
      <c r="UTU825" s="40"/>
      <c r="UTV825" s="40"/>
      <c r="UTW825" s="40"/>
      <c r="UTX825" s="40"/>
      <c r="UTY825" s="40"/>
      <c r="UTZ825" s="40"/>
      <c r="UUA825" s="40"/>
      <c r="UUB825" s="40"/>
      <c r="UUC825" s="40"/>
      <c r="UUD825" s="40"/>
      <c r="UUE825" s="40"/>
      <c r="UUF825" s="40"/>
      <c r="UUG825" s="40"/>
      <c r="UUH825" s="40"/>
      <c r="UUI825" s="40"/>
      <c r="UUJ825" s="40"/>
      <c r="UUK825" s="40"/>
      <c r="UUL825" s="40"/>
      <c r="UUM825" s="40"/>
      <c r="UUN825" s="40"/>
      <c r="UUO825" s="40"/>
      <c r="UUP825" s="40"/>
      <c r="UUQ825" s="40"/>
      <c r="UUR825" s="40"/>
      <c r="UUS825" s="40"/>
      <c r="UUT825" s="40"/>
      <c r="UUU825" s="40"/>
      <c r="UUV825" s="40"/>
      <c r="UUW825" s="40"/>
      <c r="UUX825" s="40"/>
      <c r="UUY825" s="40"/>
      <c r="UUZ825" s="40"/>
      <c r="UVA825" s="40"/>
      <c r="UVB825" s="40"/>
      <c r="UVC825" s="40"/>
      <c r="UVD825" s="40"/>
      <c r="UVE825" s="40"/>
      <c r="UVF825" s="40"/>
      <c r="UVG825" s="40"/>
      <c r="UVH825" s="40"/>
      <c r="UVI825" s="40"/>
      <c r="UVJ825" s="40"/>
      <c r="UVK825" s="40"/>
      <c r="UVL825" s="40"/>
      <c r="UVM825" s="40"/>
      <c r="UVN825" s="40"/>
      <c r="UVO825" s="40"/>
      <c r="UVP825" s="40"/>
      <c r="UVQ825" s="40"/>
      <c r="UVR825" s="40"/>
      <c r="UVS825" s="40"/>
      <c r="UVT825" s="40"/>
      <c r="UVU825" s="40"/>
      <c r="UVV825" s="40"/>
      <c r="UVW825" s="40"/>
      <c r="UVX825" s="40"/>
      <c r="UVY825" s="40"/>
      <c r="UVZ825" s="40"/>
      <c r="UWA825" s="40"/>
      <c r="UWB825" s="40"/>
      <c r="UWC825" s="40"/>
      <c r="UWD825" s="40"/>
      <c r="UWE825" s="40"/>
      <c r="UWF825" s="40"/>
      <c r="UWG825" s="40"/>
      <c r="UWH825" s="40"/>
      <c r="UWI825" s="40"/>
      <c r="UWJ825" s="40"/>
      <c r="UWK825" s="40"/>
      <c r="UWL825" s="40"/>
      <c r="UWM825" s="40"/>
      <c r="UWN825" s="40"/>
      <c r="UWO825" s="40"/>
      <c r="UWP825" s="40"/>
      <c r="UWQ825" s="40"/>
      <c r="UWR825" s="40"/>
      <c r="UWS825" s="40"/>
      <c r="UWT825" s="40"/>
      <c r="UWU825" s="40"/>
      <c r="UWV825" s="40"/>
      <c r="UWW825" s="40"/>
      <c r="UWX825" s="40"/>
      <c r="UWY825" s="40"/>
      <c r="UWZ825" s="40"/>
      <c r="UXA825" s="40"/>
      <c r="UXB825" s="40"/>
      <c r="UXC825" s="40"/>
      <c r="UXD825" s="40"/>
      <c r="UXE825" s="40"/>
      <c r="UXF825" s="40"/>
      <c r="UXG825" s="40"/>
      <c r="UXH825" s="40"/>
      <c r="UXI825" s="40"/>
      <c r="UXJ825" s="40"/>
      <c r="UXK825" s="40"/>
      <c r="UXL825" s="40"/>
      <c r="UXM825" s="40"/>
      <c r="UXN825" s="40"/>
      <c r="UXO825" s="40"/>
      <c r="UXP825" s="40"/>
      <c r="UXQ825" s="40"/>
      <c r="UXR825" s="40"/>
      <c r="UXS825" s="40"/>
      <c r="UXT825" s="40"/>
      <c r="UXU825" s="40"/>
      <c r="UXV825" s="40"/>
      <c r="UXW825" s="40"/>
      <c r="UXX825" s="40"/>
      <c r="UXY825" s="40"/>
      <c r="UXZ825" s="40"/>
      <c r="UYA825" s="40"/>
      <c r="UYB825" s="40"/>
      <c r="UYC825" s="40"/>
      <c r="UYD825" s="40"/>
      <c r="UYE825" s="40"/>
      <c r="UYF825" s="40"/>
      <c r="UYG825" s="40"/>
      <c r="UYH825" s="40"/>
      <c r="UYI825" s="40"/>
      <c r="UYJ825" s="40"/>
      <c r="UYK825" s="40"/>
      <c r="UYL825" s="40"/>
      <c r="UYM825" s="40"/>
      <c r="UYN825" s="40"/>
      <c r="UYO825" s="40"/>
      <c r="UYP825" s="40"/>
      <c r="UYQ825" s="40"/>
      <c r="UYR825" s="40"/>
      <c r="UYS825" s="40"/>
      <c r="UYT825" s="40"/>
      <c r="UYU825" s="40"/>
      <c r="UYV825" s="40"/>
      <c r="UYW825" s="40"/>
      <c r="UYX825" s="40"/>
      <c r="UYY825" s="40"/>
      <c r="UYZ825" s="40"/>
      <c r="UZA825" s="40"/>
      <c r="UZB825" s="40"/>
      <c r="UZC825" s="40"/>
      <c r="UZD825" s="40"/>
      <c r="UZE825" s="40"/>
      <c r="UZF825" s="40"/>
      <c r="UZG825" s="40"/>
      <c r="UZH825" s="40"/>
      <c r="UZI825" s="40"/>
      <c r="UZJ825" s="40"/>
      <c r="UZK825" s="40"/>
      <c r="UZL825" s="40"/>
      <c r="UZM825" s="40"/>
      <c r="UZN825" s="40"/>
      <c r="UZO825" s="40"/>
      <c r="UZP825" s="40"/>
      <c r="UZQ825" s="40"/>
      <c r="UZR825" s="40"/>
      <c r="UZS825" s="40"/>
      <c r="UZT825" s="40"/>
      <c r="UZU825" s="40"/>
      <c r="UZV825" s="40"/>
      <c r="UZW825" s="40"/>
      <c r="UZX825" s="40"/>
      <c r="UZY825" s="40"/>
      <c r="UZZ825" s="40"/>
      <c r="VAA825" s="40"/>
      <c r="VAB825" s="40"/>
      <c r="VAC825" s="40"/>
      <c r="VAD825" s="40"/>
      <c r="VAE825" s="40"/>
      <c r="VAF825" s="40"/>
      <c r="VAG825" s="40"/>
      <c r="VAH825" s="40"/>
      <c r="VAI825" s="40"/>
      <c r="VAJ825" s="40"/>
      <c r="VAK825" s="40"/>
      <c r="VAL825" s="40"/>
      <c r="VAM825" s="40"/>
      <c r="VAN825" s="40"/>
      <c r="VAO825" s="40"/>
      <c r="VAP825" s="40"/>
      <c r="VAQ825" s="40"/>
      <c r="VAR825" s="40"/>
      <c r="VAS825" s="40"/>
      <c r="VAT825" s="40"/>
      <c r="VAU825" s="40"/>
      <c r="VAV825" s="40"/>
      <c r="VAW825" s="40"/>
      <c r="VAX825" s="40"/>
      <c r="VAY825" s="40"/>
      <c r="VAZ825" s="40"/>
      <c r="VBA825" s="40"/>
      <c r="VBB825" s="40"/>
      <c r="VBC825" s="40"/>
      <c r="VBD825" s="40"/>
      <c r="VBE825" s="40"/>
      <c r="VBF825" s="40"/>
      <c r="VBG825" s="40"/>
      <c r="VBH825" s="40"/>
      <c r="VBI825" s="40"/>
      <c r="VBJ825" s="40"/>
      <c r="VBK825" s="40"/>
      <c r="VBL825" s="40"/>
      <c r="VBM825" s="40"/>
      <c r="VBN825" s="40"/>
      <c r="VBO825" s="40"/>
      <c r="VBP825" s="40"/>
      <c r="VBQ825" s="40"/>
      <c r="VBR825" s="40"/>
      <c r="VBS825" s="40"/>
      <c r="VBT825" s="40"/>
      <c r="VBU825" s="40"/>
      <c r="VBV825" s="40"/>
      <c r="VBW825" s="40"/>
      <c r="VBX825" s="40"/>
      <c r="VBY825" s="40"/>
      <c r="VBZ825" s="40"/>
      <c r="VCA825" s="40"/>
      <c r="VCB825" s="40"/>
      <c r="VCC825" s="40"/>
      <c r="VCD825" s="40"/>
      <c r="VCE825" s="40"/>
      <c r="VCF825" s="40"/>
      <c r="VCG825" s="40"/>
      <c r="VCH825" s="40"/>
      <c r="VCI825" s="40"/>
      <c r="VCJ825" s="40"/>
      <c r="VCK825" s="40"/>
      <c r="VCL825" s="40"/>
      <c r="VCM825" s="40"/>
      <c r="VCN825" s="40"/>
      <c r="VCO825" s="40"/>
      <c r="VCP825" s="40"/>
      <c r="VCQ825" s="40"/>
      <c r="VCR825" s="40"/>
      <c r="VCS825" s="40"/>
      <c r="VCT825" s="40"/>
      <c r="VCU825" s="40"/>
      <c r="VCV825" s="40"/>
      <c r="VCW825" s="40"/>
      <c r="VCX825" s="40"/>
      <c r="VCY825" s="40"/>
      <c r="VCZ825" s="40"/>
      <c r="VDA825" s="40"/>
      <c r="VDB825" s="40"/>
      <c r="VDC825" s="40"/>
      <c r="VDD825" s="40"/>
      <c r="VDE825" s="40"/>
      <c r="VDF825" s="40"/>
      <c r="VDG825" s="40"/>
      <c r="VDH825" s="40"/>
      <c r="VDI825" s="40"/>
      <c r="VDJ825" s="40"/>
      <c r="VDK825" s="40"/>
      <c r="VDL825" s="40"/>
      <c r="VDM825" s="40"/>
      <c r="VDN825" s="40"/>
      <c r="VDO825" s="40"/>
      <c r="VDP825" s="40"/>
      <c r="VDQ825" s="40"/>
      <c r="VDR825" s="40"/>
      <c r="VDS825" s="40"/>
      <c r="VDT825" s="40"/>
      <c r="VDU825" s="40"/>
      <c r="VDV825" s="40"/>
      <c r="VDW825" s="40"/>
      <c r="VDX825" s="40"/>
      <c r="VDY825" s="40"/>
      <c r="VDZ825" s="40"/>
      <c r="VEA825" s="40"/>
      <c r="VEB825" s="40"/>
      <c r="VEC825" s="40"/>
      <c r="VED825" s="40"/>
      <c r="VEE825" s="40"/>
      <c r="VEF825" s="40"/>
      <c r="VEG825" s="40"/>
      <c r="VEH825" s="40"/>
      <c r="VEI825" s="40"/>
      <c r="VEJ825" s="40"/>
      <c r="VEK825" s="40"/>
      <c r="VEL825" s="40"/>
      <c r="VEM825" s="40"/>
      <c r="VEN825" s="40"/>
      <c r="VEO825" s="40"/>
      <c r="VEP825" s="40"/>
      <c r="VEQ825" s="40"/>
      <c r="VER825" s="40"/>
      <c r="VES825" s="40"/>
      <c r="VET825" s="40"/>
      <c r="VEU825" s="40"/>
      <c r="VEV825" s="40"/>
      <c r="VEW825" s="40"/>
      <c r="VEX825" s="40"/>
      <c r="VEY825" s="40"/>
      <c r="VEZ825" s="40"/>
      <c r="VFA825" s="40"/>
      <c r="VFB825" s="40"/>
      <c r="VFC825" s="40"/>
      <c r="VFD825" s="40"/>
      <c r="VFE825" s="40"/>
      <c r="VFF825" s="40"/>
      <c r="VFG825" s="40"/>
      <c r="VFH825" s="40"/>
      <c r="VFI825" s="40"/>
      <c r="VFJ825" s="40"/>
      <c r="VFK825" s="40"/>
      <c r="VFL825" s="40"/>
      <c r="VFM825" s="40"/>
      <c r="VFN825" s="40"/>
      <c r="VFO825" s="40"/>
      <c r="VFP825" s="40"/>
      <c r="VFQ825" s="40"/>
      <c r="VFR825" s="40"/>
      <c r="VFS825" s="40"/>
      <c r="VFT825" s="40"/>
      <c r="VFU825" s="40"/>
      <c r="VFV825" s="40"/>
      <c r="VFW825" s="40"/>
      <c r="VFX825" s="40"/>
      <c r="VFY825" s="40"/>
      <c r="VFZ825" s="40"/>
      <c r="VGA825" s="40"/>
      <c r="VGB825" s="40"/>
      <c r="VGC825" s="40"/>
      <c r="VGD825" s="40"/>
      <c r="VGE825" s="40"/>
      <c r="VGF825" s="40"/>
      <c r="VGG825" s="40"/>
      <c r="VGH825" s="40"/>
      <c r="VGI825" s="40"/>
      <c r="VGJ825" s="40"/>
      <c r="VGK825" s="40"/>
      <c r="VGL825" s="40"/>
      <c r="VGM825" s="40"/>
      <c r="VGN825" s="40"/>
      <c r="VGO825" s="40"/>
      <c r="VGP825" s="40"/>
      <c r="VGQ825" s="40"/>
      <c r="VGR825" s="40"/>
      <c r="VGS825" s="40"/>
      <c r="VGT825" s="40"/>
      <c r="VGU825" s="40"/>
      <c r="VGV825" s="40"/>
      <c r="VGW825" s="40"/>
      <c r="VGX825" s="40"/>
      <c r="VGY825" s="40"/>
      <c r="VGZ825" s="40"/>
      <c r="VHA825" s="40"/>
      <c r="VHB825" s="40"/>
      <c r="VHC825" s="40"/>
      <c r="VHD825" s="40"/>
      <c r="VHE825" s="40"/>
      <c r="VHF825" s="40"/>
      <c r="VHG825" s="40"/>
      <c r="VHH825" s="40"/>
      <c r="VHI825" s="40"/>
      <c r="VHJ825" s="40"/>
      <c r="VHK825" s="40"/>
      <c r="VHL825" s="40"/>
      <c r="VHM825" s="40"/>
      <c r="VHN825" s="40"/>
      <c r="VHO825" s="40"/>
      <c r="VHP825" s="40"/>
      <c r="VHQ825" s="40"/>
      <c r="VHR825" s="40"/>
      <c r="VHS825" s="40"/>
      <c r="VHT825" s="40"/>
      <c r="VHU825" s="40"/>
      <c r="VHV825" s="40"/>
      <c r="VHW825" s="40"/>
      <c r="VHX825" s="40"/>
      <c r="VHY825" s="40"/>
      <c r="VHZ825" s="40"/>
      <c r="VIA825" s="40"/>
      <c r="VIB825" s="40"/>
      <c r="VIC825" s="40"/>
      <c r="VID825" s="40"/>
      <c r="VIE825" s="40"/>
      <c r="VIF825" s="40"/>
      <c r="VIG825" s="40"/>
      <c r="VIH825" s="40"/>
      <c r="VII825" s="40"/>
      <c r="VIJ825" s="40"/>
      <c r="VIK825" s="40"/>
      <c r="VIL825" s="40"/>
      <c r="VIM825" s="40"/>
      <c r="VIN825" s="40"/>
      <c r="VIO825" s="40"/>
      <c r="VIP825" s="40"/>
      <c r="VIQ825" s="40"/>
      <c r="VIR825" s="40"/>
      <c r="VIS825" s="40"/>
      <c r="VIT825" s="40"/>
      <c r="VIU825" s="40"/>
      <c r="VIV825" s="40"/>
      <c r="VIW825" s="40"/>
      <c r="VIX825" s="40"/>
      <c r="VIY825" s="40"/>
      <c r="VIZ825" s="40"/>
      <c r="VJA825" s="40"/>
      <c r="VJB825" s="40"/>
      <c r="VJC825" s="40"/>
      <c r="VJD825" s="40"/>
      <c r="VJE825" s="40"/>
      <c r="VJF825" s="40"/>
      <c r="VJG825" s="40"/>
      <c r="VJH825" s="40"/>
      <c r="VJI825" s="40"/>
      <c r="VJJ825" s="40"/>
      <c r="VJK825" s="40"/>
      <c r="VJL825" s="40"/>
      <c r="VJM825" s="40"/>
      <c r="VJN825" s="40"/>
      <c r="VJO825" s="40"/>
      <c r="VJP825" s="40"/>
      <c r="VJQ825" s="40"/>
      <c r="VJR825" s="40"/>
      <c r="VJS825" s="40"/>
      <c r="VJT825" s="40"/>
      <c r="VJU825" s="40"/>
      <c r="VJV825" s="40"/>
      <c r="VJW825" s="40"/>
      <c r="VJX825" s="40"/>
      <c r="VJY825" s="40"/>
      <c r="VJZ825" s="40"/>
      <c r="VKA825" s="40"/>
      <c r="VKB825" s="40"/>
      <c r="VKC825" s="40"/>
      <c r="VKD825" s="40"/>
      <c r="VKE825" s="40"/>
      <c r="VKF825" s="40"/>
      <c r="VKG825" s="40"/>
      <c r="VKH825" s="40"/>
      <c r="VKI825" s="40"/>
      <c r="VKJ825" s="40"/>
      <c r="VKK825" s="40"/>
      <c r="VKL825" s="40"/>
      <c r="VKM825" s="40"/>
      <c r="VKN825" s="40"/>
      <c r="VKO825" s="40"/>
      <c r="VKP825" s="40"/>
      <c r="VKQ825" s="40"/>
      <c r="VKR825" s="40"/>
      <c r="VKS825" s="40"/>
      <c r="VKT825" s="40"/>
      <c r="VKU825" s="40"/>
      <c r="VKV825" s="40"/>
      <c r="VKW825" s="40"/>
      <c r="VKX825" s="40"/>
      <c r="VKY825" s="40"/>
      <c r="VKZ825" s="40"/>
      <c r="VLA825" s="40"/>
      <c r="VLB825" s="40"/>
      <c r="VLC825" s="40"/>
      <c r="VLD825" s="40"/>
      <c r="VLE825" s="40"/>
      <c r="VLF825" s="40"/>
      <c r="VLG825" s="40"/>
      <c r="VLH825" s="40"/>
      <c r="VLI825" s="40"/>
      <c r="VLJ825" s="40"/>
      <c r="VLK825" s="40"/>
      <c r="VLL825" s="40"/>
      <c r="VLM825" s="40"/>
      <c r="VLN825" s="40"/>
      <c r="VLO825" s="40"/>
      <c r="VLP825" s="40"/>
      <c r="VLQ825" s="40"/>
      <c r="VLR825" s="40"/>
      <c r="VLS825" s="40"/>
      <c r="VLT825" s="40"/>
      <c r="VLU825" s="40"/>
      <c r="VLV825" s="40"/>
      <c r="VLW825" s="40"/>
      <c r="VLX825" s="40"/>
      <c r="VLY825" s="40"/>
      <c r="VLZ825" s="40"/>
      <c r="VMA825" s="40"/>
      <c r="VMB825" s="40"/>
      <c r="VMC825" s="40"/>
      <c r="VMD825" s="40"/>
      <c r="VME825" s="40"/>
      <c r="VMF825" s="40"/>
      <c r="VMG825" s="40"/>
      <c r="VMH825" s="40"/>
      <c r="VMI825" s="40"/>
      <c r="VMJ825" s="40"/>
      <c r="VMK825" s="40"/>
      <c r="VML825" s="40"/>
      <c r="VMM825" s="40"/>
      <c r="VMN825" s="40"/>
      <c r="VMO825" s="40"/>
      <c r="VMP825" s="40"/>
      <c r="VMQ825" s="40"/>
      <c r="VMR825" s="40"/>
      <c r="VMS825" s="40"/>
      <c r="VMT825" s="40"/>
      <c r="VMU825" s="40"/>
      <c r="VMV825" s="40"/>
      <c r="VMW825" s="40"/>
      <c r="VMX825" s="40"/>
      <c r="VMY825" s="40"/>
      <c r="VMZ825" s="40"/>
      <c r="VNA825" s="40"/>
      <c r="VNB825" s="40"/>
      <c r="VNC825" s="40"/>
      <c r="VND825" s="40"/>
      <c r="VNE825" s="40"/>
      <c r="VNF825" s="40"/>
      <c r="VNG825" s="40"/>
      <c r="VNH825" s="40"/>
      <c r="VNI825" s="40"/>
      <c r="VNJ825" s="40"/>
      <c r="VNK825" s="40"/>
      <c r="VNL825" s="40"/>
      <c r="VNM825" s="40"/>
      <c r="VNN825" s="40"/>
      <c r="VNO825" s="40"/>
      <c r="VNP825" s="40"/>
      <c r="VNQ825" s="40"/>
      <c r="VNR825" s="40"/>
      <c r="VNS825" s="40"/>
      <c r="VNT825" s="40"/>
      <c r="VNU825" s="40"/>
      <c r="VNV825" s="40"/>
      <c r="VNW825" s="40"/>
      <c r="VNX825" s="40"/>
      <c r="VNY825" s="40"/>
      <c r="VNZ825" s="40"/>
      <c r="VOA825" s="40"/>
      <c r="VOB825" s="40"/>
      <c r="VOC825" s="40"/>
      <c r="VOD825" s="40"/>
      <c r="VOE825" s="40"/>
      <c r="VOF825" s="40"/>
      <c r="VOG825" s="40"/>
      <c r="VOH825" s="40"/>
      <c r="VOI825" s="40"/>
      <c r="VOJ825" s="40"/>
      <c r="VOK825" s="40"/>
      <c r="VOL825" s="40"/>
      <c r="VOM825" s="40"/>
      <c r="VON825" s="40"/>
      <c r="VOO825" s="40"/>
      <c r="VOP825" s="40"/>
      <c r="VOQ825" s="40"/>
      <c r="VOR825" s="40"/>
      <c r="VOS825" s="40"/>
      <c r="VOT825" s="40"/>
      <c r="VOU825" s="40"/>
      <c r="VOV825" s="40"/>
      <c r="VOW825" s="40"/>
      <c r="VOX825" s="40"/>
      <c r="VOY825" s="40"/>
      <c r="VOZ825" s="40"/>
      <c r="VPA825" s="40"/>
      <c r="VPB825" s="40"/>
      <c r="VPC825" s="40"/>
      <c r="VPD825" s="40"/>
      <c r="VPE825" s="40"/>
      <c r="VPF825" s="40"/>
      <c r="VPG825" s="40"/>
      <c r="VPH825" s="40"/>
      <c r="VPI825" s="40"/>
      <c r="VPJ825" s="40"/>
      <c r="VPK825" s="40"/>
      <c r="VPL825" s="40"/>
      <c r="VPM825" s="40"/>
      <c r="VPN825" s="40"/>
      <c r="VPO825" s="40"/>
      <c r="VPP825" s="40"/>
      <c r="VPQ825" s="40"/>
      <c r="VPR825" s="40"/>
      <c r="VPS825" s="40"/>
      <c r="VPT825" s="40"/>
      <c r="VPU825" s="40"/>
      <c r="VPV825" s="40"/>
      <c r="VPW825" s="40"/>
      <c r="VPX825" s="40"/>
      <c r="VPY825" s="40"/>
      <c r="VPZ825" s="40"/>
      <c r="VQA825" s="40"/>
      <c r="VQB825" s="40"/>
      <c r="VQC825" s="40"/>
      <c r="VQD825" s="40"/>
      <c r="VQE825" s="40"/>
      <c r="VQF825" s="40"/>
      <c r="VQG825" s="40"/>
      <c r="VQH825" s="40"/>
      <c r="VQI825" s="40"/>
      <c r="VQJ825" s="40"/>
      <c r="VQK825" s="40"/>
      <c r="VQL825" s="40"/>
      <c r="VQM825" s="40"/>
      <c r="VQN825" s="40"/>
      <c r="VQO825" s="40"/>
      <c r="VQP825" s="40"/>
      <c r="VQQ825" s="40"/>
      <c r="VQR825" s="40"/>
      <c r="VQS825" s="40"/>
      <c r="VQT825" s="40"/>
      <c r="VQU825" s="40"/>
      <c r="VQV825" s="40"/>
      <c r="VQW825" s="40"/>
      <c r="VQX825" s="40"/>
      <c r="VQY825" s="40"/>
      <c r="VQZ825" s="40"/>
      <c r="VRA825" s="40"/>
      <c r="VRB825" s="40"/>
      <c r="VRC825" s="40"/>
      <c r="VRD825" s="40"/>
      <c r="VRE825" s="40"/>
      <c r="VRF825" s="40"/>
      <c r="VRG825" s="40"/>
      <c r="VRH825" s="40"/>
      <c r="VRI825" s="40"/>
      <c r="VRJ825" s="40"/>
      <c r="VRK825" s="40"/>
      <c r="VRL825" s="40"/>
      <c r="VRM825" s="40"/>
      <c r="VRN825" s="40"/>
      <c r="VRO825" s="40"/>
      <c r="VRP825" s="40"/>
      <c r="VRQ825" s="40"/>
      <c r="VRR825" s="40"/>
      <c r="VRS825" s="40"/>
      <c r="VRT825" s="40"/>
      <c r="VRU825" s="40"/>
      <c r="VRV825" s="40"/>
      <c r="VRW825" s="40"/>
      <c r="VRX825" s="40"/>
      <c r="VRY825" s="40"/>
      <c r="VRZ825" s="40"/>
      <c r="VSA825" s="40"/>
      <c r="VSB825" s="40"/>
      <c r="VSC825" s="40"/>
      <c r="VSD825" s="40"/>
      <c r="VSE825" s="40"/>
      <c r="VSF825" s="40"/>
      <c r="VSG825" s="40"/>
      <c r="VSH825" s="40"/>
      <c r="VSI825" s="40"/>
      <c r="VSJ825" s="40"/>
      <c r="VSK825" s="40"/>
      <c r="VSL825" s="40"/>
      <c r="VSM825" s="40"/>
      <c r="VSN825" s="40"/>
      <c r="VSO825" s="40"/>
      <c r="VSP825" s="40"/>
      <c r="VSQ825" s="40"/>
      <c r="VSR825" s="40"/>
      <c r="VSS825" s="40"/>
      <c r="VST825" s="40"/>
      <c r="VSU825" s="40"/>
      <c r="VSV825" s="40"/>
      <c r="VSW825" s="40"/>
      <c r="VSX825" s="40"/>
      <c r="VSY825" s="40"/>
      <c r="VSZ825" s="40"/>
      <c r="VTA825" s="40"/>
      <c r="VTB825" s="40"/>
      <c r="VTC825" s="40"/>
      <c r="VTD825" s="40"/>
      <c r="VTE825" s="40"/>
      <c r="VTF825" s="40"/>
      <c r="VTG825" s="40"/>
      <c r="VTH825" s="40"/>
      <c r="VTI825" s="40"/>
      <c r="VTJ825" s="40"/>
      <c r="VTK825" s="40"/>
      <c r="VTL825" s="40"/>
      <c r="VTM825" s="40"/>
      <c r="VTN825" s="40"/>
      <c r="VTO825" s="40"/>
      <c r="VTP825" s="40"/>
      <c r="VTQ825" s="40"/>
      <c r="VTR825" s="40"/>
      <c r="VTS825" s="40"/>
      <c r="VTT825" s="40"/>
      <c r="VTU825" s="40"/>
      <c r="VTV825" s="40"/>
      <c r="VTW825" s="40"/>
      <c r="VTX825" s="40"/>
      <c r="VTY825" s="40"/>
      <c r="VTZ825" s="40"/>
      <c r="VUA825" s="40"/>
      <c r="VUB825" s="40"/>
      <c r="VUC825" s="40"/>
      <c r="VUD825" s="40"/>
      <c r="VUE825" s="40"/>
      <c r="VUF825" s="40"/>
      <c r="VUG825" s="40"/>
      <c r="VUH825" s="40"/>
      <c r="VUI825" s="40"/>
      <c r="VUJ825" s="40"/>
      <c r="VUK825" s="40"/>
      <c r="VUL825" s="40"/>
      <c r="VUM825" s="40"/>
      <c r="VUN825" s="40"/>
      <c r="VUO825" s="40"/>
      <c r="VUP825" s="40"/>
      <c r="VUQ825" s="40"/>
      <c r="VUR825" s="40"/>
      <c r="VUS825" s="40"/>
      <c r="VUT825" s="40"/>
      <c r="VUU825" s="40"/>
      <c r="VUV825" s="40"/>
      <c r="VUW825" s="40"/>
      <c r="VUX825" s="40"/>
      <c r="VUY825" s="40"/>
      <c r="VUZ825" s="40"/>
      <c r="VVA825" s="40"/>
      <c r="VVB825" s="40"/>
      <c r="VVC825" s="40"/>
      <c r="VVD825" s="40"/>
      <c r="VVE825" s="40"/>
      <c r="VVF825" s="40"/>
      <c r="VVG825" s="40"/>
      <c r="VVH825" s="40"/>
      <c r="VVI825" s="40"/>
      <c r="VVJ825" s="40"/>
      <c r="VVK825" s="40"/>
      <c r="VVL825" s="40"/>
      <c r="VVM825" s="40"/>
      <c r="VVN825" s="40"/>
      <c r="VVO825" s="40"/>
      <c r="VVP825" s="40"/>
      <c r="VVQ825" s="40"/>
      <c r="VVR825" s="40"/>
      <c r="VVS825" s="40"/>
      <c r="VVT825" s="40"/>
      <c r="VVU825" s="40"/>
      <c r="VVV825" s="40"/>
      <c r="VVW825" s="40"/>
      <c r="VVX825" s="40"/>
      <c r="VVY825" s="40"/>
      <c r="VVZ825" s="40"/>
      <c r="VWA825" s="40"/>
      <c r="VWB825" s="40"/>
      <c r="VWC825" s="40"/>
      <c r="VWD825" s="40"/>
      <c r="VWE825" s="40"/>
      <c r="VWF825" s="40"/>
      <c r="VWG825" s="40"/>
      <c r="VWH825" s="40"/>
      <c r="VWI825" s="40"/>
      <c r="VWJ825" s="40"/>
      <c r="VWK825" s="40"/>
      <c r="VWL825" s="40"/>
      <c r="VWM825" s="40"/>
      <c r="VWN825" s="40"/>
      <c r="VWO825" s="40"/>
      <c r="VWP825" s="40"/>
      <c r="VWQ825" s="40"/>
      <c r="VWR825" s="40"/>
      <c r="VWS825" s="40"/>
      <c r="VWT825" s="40"/>
      <c r="VWU825" s="40"/>
      <c r="VWV825" s="40"/>
      <c r="VWW825" s="40"/>
      <c r="VWX825" s="40"/>
      <c r="VWY825" s="40"/>
      <c r="VWZ825" s="40"/>
      <c r="VXA825" s="40"/>
      <c r="VXB825" s="40"/>
      <c r="VXC825" s="40"/>
      <c r="VXD825" s="40"/>
      <c r="VXE825" s="40"/>
      <c r="VXF825" s="40"/>
      <c r="VXG825" s="40"/>
      <c r="VXH825" s="40"/>
      <c r="VXI825" s="40"/>
      <c r="VXJ825" s="40"/>
      <c r="VXK825" s="40"/>
      <c r="VXL825" s="40"/>
      <c r="VXM825" s="40"/>
      <c r="VXN825" s="40"/>
      <c r="VXO825" s="40"/>
      <c r="VXP825" s="40"/>
      <c r="VXQ825" s="40"/>
      <c r="VXR825" s="40"/>
      <c r="VXS825" s="40"/>
      <c r="VXT825" s="40"/>
      <c r="VXU825" s="40"/>
      <c r="VXV825" s="40"/>
      <c r="VXW825" s="40"/>
      <c r="VXX825" s="40"/>
      <c r="VXY825" s="40"/>
      <c r="VXZ825" s="40"/>
      <c r="VYA825" s="40"/>
      <c r="VYB825" s="40"/>
      <c r="VYC825" s="40"/>
      <c r="VYD825" s="40"/>
      <c r="VYE825" s="40"/>
      <c r="VYF825" s="40"/>
      <c r="VYG825" s="40"/>
      <c r="VYH825" s="40"/>
      <c r="VYI825" s="40"/>
      <c r="VYJ825" s="40"/>
      <c r="VYK825" s="40"/>
      <c r="VYL825" s="40"/>
      <c r="VYM825" s="40"/>
      <c r="VYN825" s="40"/>
      <c r="VYO825" s="40"/>
      <c r="VYP825" s="40"/>
      <c r="VYQ825" s="40"/>
      <c r="VYR825" s="40"/>
      <c r="VYS825" s="40"/>
      <c r="VYT825" s="40"/>
      <c r="VYU825" s="40"/>
      <c r="VYV825" s="40"/>
      <c r="VYW825" s="40"/>
      <c r="VYX825" s="40"/>
      <c r="VYY825" s="40"/>
      <c r="VYZ825" s="40"/>
      <c r="VZA825" s="40"/>
      <c r="VZB825" s="40"/>
      <c r="VZC825" s="40"/>
      <c r="VZD825" s="40"/>
      <c r="VZE825" s="40"/>
      <c r="VZF825" s="40"/>
      <c r="VZG825" s="40"/>
      <c r="VZH825" s="40"/>
      <c r="VZI825" s="40"/>
      <c r="VZJ825" s="40"/>
      <c r="VZK825" s="40"/>
      <c r="VZL825" s="40"/>
      <c r="VZM825" s="40"/>
      <c r="VZN825" s="40"/>
      <c r="VZO825" s="40"/>
      <c r="VZP825" s="40"/>
      <c r="VZQ825" s="40"/>
      <c r="VZR825" s="40"/>
      <c r="VZS825" s="40"/>
      <c r="VZT825" s="40"/>
      <c r="VZU825" s="40"/>
      <c r="VZV825" s="40"/>
      <c r="VZW825" s="40"/>
      <c r="VZX825" s="40"/>
      <c r="VZY825" s="40"/>
      <c r="VZZ825" s="40"/>
      <c r="WAA825" s="40"/>
      <c r="WAB825" s="40"/>
      <c r="WAC825" s="40"/>
      <c r="WAD825" s="40"/>
      <c r="WAE825" s="40"/>
      <c r="WAF825" s="40"/>
      <c r="WAG825" s="40"/>
      <c r="WAH825" s="40"/>
      <c r="WAI825" s="40"/>
      <c r="WAJ825" s="40"/>
      <c r="WAK825" s="40"/>
      <c r="WAL825" s="40"/>
      <c r="WAM825" s="40"/>
      <c r="WAN825" s="40"/>
      <c r="WAO825" s="40"/>
      <c r="WAP825" s="40"/>
      <c r="WAQ825" s="40"/>
      <c r="WAR825" s="40"/>
      <c r="WAS825" s="40"/>
      <c r="WAT825" s="40"/>
      <c r="WAU825" s="40"/>
      <c r="WAV825" s="40"/>
      <c r="WAW825" s="40"/>
      <c r="WAX825" s="40"/>
      <c r="WAY825" s="40"/>
      <c r="WAZ825" s="40"/>
      <c r="WBA825" s="40"/>
      <c r="WBB825" s="40"/>
      <c r="WBC825" s="40"/>
      <c r="WBD825" s="40"/>
      <c r="WBE825" s="40"/>
      <c r="WBF825" s="40"/>
      <c r="WBG825" s="40"/>
      <c r="WBH825" s="40"/>
      <c r="WBI825" s="40"/>
      <c r="WBJ825" s="40"/>
      <c r="WBK825" s="40"/>
      <c r="WBL825" s="40"/>
      <c r="WBM825" s="40"/>
      <c r="WBN825" s="40"/>
      <c r="WBO825" s="40"/>
      <c r="WBP825" s="40"/>
      <c r="WBQ825" s="40"/>
      <c r="WBR825" s="40"/>
      <c r="WBS825" s="40"/>
      <c r="WBT825" s="40"/>
      <c r="WBU825" s="40"/>
      <c r="WBV825" s="40"/>
      <c r="WBW825" s="40"/>
      <c r="WBX825" s="40"/>
      <c r="WBY825" s="40"/>
      <c r="WBZ825" s="40"/>
      <c r="WCA825" s="40"/>
      <c r="WCB825" s="40"/>
      <c r="WCC825" s="40"/>
      <c r="WCD825" s="40"/>
      <c r="WCE825" s="40"/>
      <c r="WCF825" s="40"/>
      <c r="WCG825" s="40"/>
      <c r="WCH825" s="40"/>
      <c r="WCI825" s="40"/>
      <c r="WCJ825" s="40"/>
      <c r="WCK825" s="40"/>
      <c r="WCL825" s="40"/>
      <c r="WCM825" s="40"/>
      <c r="WCN825" s="40"/>
      <c r="WCO825" s="40"/>
      <c r="WCP825" s="40"/>
      <c r="WCQ825" s="40"/>
      <c r="WCR825" s="40"/>
      <c r="WCS825" s="40"/>
      <c r="WCT825" s="40"/>
      <c r="WCU825" s="40"/>
      <c r="WCV825" s="40"/>
      <c r="WCW825" s="40"/>
      <c r="WCX825" s="40"/>
      <c r="WCY825" s="40"/>
      <c r="WCZ825" s="40"/>
      <c r="WDA825" s="40"/>
      <c r="WDB825" s="40"/>
      <c r="WDC825" s="40"/>
      <c r="WDD825" s="40"/>
      <c r="WDE825" s="40"/>
      <c r="WDF825" s="40"/>
      <c r="WDG825" s="40"/>
      <c r="WDH825" s="40"/>
      <c r="WDI825" s="40"/>
      <c r="WDJ825" s="40"/>
      <c r="WDK825" s="40"/>
      <c r="WDL825" s="40"/>
      <c r="WDM825" s="40"/>
      <c r="WDN825" s="40"/>
      <c r="WDO825" s="40"/>
      <c r="WDP825" s="40"/>
      <c r="WDQ825" s="40"/>
      <c r="WDR825" s="40"/>
      <c r="WDS825" s="40"/>
      <c r="WDT825" s="40"/>
      <c r="WDU825" s="40"/>
      <c r="WDV825" s="40"/>
      <c r="WDW825" s="40"/>
      <c r="WDX825" s="40"/>
      <c r="WDY825" s="40"/>
      <c r="WDZ825" s="40"/>
      <c r="WEA825" s="40"/>
      <c r="WEB825" s="40"/>
      <c r="WEC825" s="40"/>
      <c r="WED825" s="40"/>
      <c r="WEE825" s="40"/>
      <c r="WEF825" s="40"/>
      <c r="WEG825" s="40"/>
      <c r="WEH825" s="40"/>
      <c r="WEI825" s="40"/>
      <c r="WEJ825" s="40"/>
      <c r="WEK825" s="40"/>
      <c r="WEL825" s="40"/>
      <c r="WEM825" s="40"/>
      <c r="WEN825" s="40"/>
      <c r="WEO825" s="40"/>
      <c r="WEP825" s="40"/>
      <c r="WEQ825" s="40"/>
      <c r="WER825" s="40"/>
      <c r="WES825" s="40"/>
      <c r="WET825" s="40"/>
      <c r="WEU825" s="40"/>
      <c r="WEV825" s="40"/>
      <c r="WEW825" s="40"/>
      <c r="WEX825" s="40"/>
      <c r="WEY825" s="40"/>
      <c r="WEZ825" s="40"/>
      <c r="WFA825" s="40"/>
      <c r="WFB825" s="40"/>
      <c r="WFC825" s="40"/>
      <c r="WFD825" s="40"/>
      <c r="WFE825" s="40"/>
      <c r="WFF825" s="40"/>
      <c r="WFG825" s="40"/>
      <c r="WFH825" s="40"/>
      <c r="WFI825" s="40"/>
      <c r="WFJ825" s="40"/>
      <c r="WFK825" s="40"/>
      <c r="WFL825" s="40"/>
      <c r="WFM825" s="40"/>
      <c r="WFN825" s="40"/>
      <c r="WFO825" s="40"/>
      <c r="WFP825" s="40"/>
      <c r="WFQ825" s="40"/>
      <c r="WFR825" s="40"/>
      <c r="WFS825" s="40"/>
      <c r="WFT825" s="40"/>
      <c r="WFU825" s="40"/>
      <c r="WFV825" s="40"/>
      <c r="WFW825" s="40"/>
      <c r="WFX825" s="40"/>
      <c r="WFY825" s="40"/>
      <c r="WFZ825" s="40"/>
      <c r="WGA825" s="40"/>
      <c r="WGB825" s="40"/>
      <c r="WGC825" s="40"/>
      <c r="WGD825" s="40"/>
      <c r="WGE825" s="40"/>
      <c r="WGF825" s="40"/>
      <c r="WGG825" s="40"/>
      <c r="WGH825" s="40"/>
      <c r="WGI825" s="40"/>
      <c r="WGJ825" s="40"/>
      <c r="WGK825" s="40"/>
      <c r="WGL825" s="40"/>
      <c r="WGM825" s="40"/>
      <c r="WGN825" s="40"/>
      <c r="WGO825" s="40"/>
      <c r="WGP825" s="40"/>
      <c r="WGQ825" s="40"/>
      <c r="WGR825" s="40"/>
      <c r="WGS825" s="40"/>
      <c r="WGT825" s="40"/>
      <c r="WGU825" s="40"/>
      <c r="WGV825" s="40"/>
      <c r="WGW825" s="40"/>
      <c r="WGX825" s="40"/>
      <c r="WGY825" s="40"/>
      <c r="WGZ825" s="40"/>
      <c r="WHA825" s="40"/>
      <c r="WHB825" s="40"/>
      <c r="WHC825" s="40"/>
      <c r="WHD825" s="40"/>
      <c r="WHE825" s="40"/>
      <c r="WHF825" s="40"/>
      <c r="WHG825" s="40"/>
      <c r="WHH825" s="40"/>
      <c r="WHI825" s="40"/>
      <c r="WHJ825" s="40"/>
      <c r="WHK825" s="40"/>
      <c r="WHL825" s="40"/>
      <c r="WHM825" s="40"/>
      <c r="WHN825" s="40"/>
      <c r="WHO825" s="40"/>
      <c r="WHP825" s="40"/>
      <c r="WHQ825" s="40"/>
      <c r="WHR825" s="40"/>
      <c r="WHS825" s="40"/>
      <c r="WHT825" s="40"/>
      <c r="WHU825" s="40"/>
      <c r="WHV825" s="40"/>
      <c r="WHW825" s="40"/>
      <c r="WHX825" s="40"/>
      <c r="WHY825" s="40"/>
      <c r="WHZ825" s="40"/>
      <c r="WIA825" s="40"/>
      <c r="WIB825" s="40"/>
      <c r="WIC825" s="40"/>
      <c r="WID825" s="40"/>
      <c r="WIE825" s="40"/>
      <c r="WIF825" s="40"/>
      <c r="WIG825" s="40"/>
      <c r="WIH825" s="40"/>
      <c r="WII825" s="40"/>
      <c r="WIJ825" s="40"/>
      <c r="WIK825" s="40"/>
      <c r="WIL825" s="40"/>
      <c r="WIM825" s="40"/>
      <c r="WIN825" s="40"/>
      <c r="WIO825" s="40"/>
      <c r="WIP825" s="40"/>
      <c r="WIQ825" s="40"/>
      <c r="WIR825" s="40"/>
      <c r="WIS825" s="40"/>
      <c r="WIT825" s="40"/>
      <c r="WIU825" s="40"/>
      <c r="WIV825" s="40"/>
      <c r="WIW825" s="40"/>
      <c r="WIX825" s="40"/>
      <c r="WIY825" s="40"/>
      <c r="WIZ825" s="40"/>
      <c r="WJA825" s="40"/>
      <c r="WJB825" s="40"/>
      <c r="WJC825" s="40"/>
      <c r="WJD825" s="40"/>
      <c r="WJE825" s="40"/>
      <c r="WJF825" s="40"/>
      <c r="WJG825" s="40"/>
      <c r="WJH825" s="40"/>
      <c r="WJI825" s="40"/>
      <c r="WJJ825" s="40"/>
      <c r="WJK825" s="40"/>
      <c r="WJL825" s="40"/>
      <c r="WJM825" s="40"/>
      <c r="WJN825" s="40"/>
      <c r="WJO825" s="40"/>
      <c r="WJP825" s="40"/>
      <c r="WJQ825" s="40"/>
      <c r="WJR825" s="40"/>
      <c r="WJS825" s="40"/>
      <c r="WJT825" s="40"/>
      <c r="WJU825" s="40"/>
      <c r="WJV825" s="40"/>
      <c r="WJW825" s="40"/>
      <c r="WJX825" s="40"/>
      <c r="WJY825" s="40"/>
      <c r="WJZ825" s="40"/>
      <c r="WKA825" s="40"/>
      <c r="WKB825" s="40"/>
      <c r="WKC825" s="40"/>
      <c r="WKD825" s="40"/>
      <c r="WKE825" s="40"/>
      <c r="WKF825" s="40"/>
      <c r="WKG825" s="40"/>
      <c r="WKH825" s="40"/>
      <c r="WKI825" s="40"/>
      <c r="WKJ825" s="40"/>
      <c r="WKK825" s="40"/>
      <c r="WKL825" s="40"/>
      <c r="WKM825" s="40"/>
      <c r="WKN825" s="40"/>
      <c r="WKO825" s="40"/>
      <c r="WKP825" s="40"/>
      <c r="WKQ825" s="40"/>
      <c r="WKR825" s="40"/>
      <c r="WKS825" s="40"/>
      <c r="WKT825" s="40"/>
      <c r="WKU825" s="40"/>
      <c r="WKV825" s="40"/>
      <c r="WKW825" s="40"/>
      <c r="WKX825" s="40"/>
      <c r="WKY825" s="40"/>
      <c r="WKZ825" s="40"/>
      <c r="WLA825" s="40"/>
      <c r="WLB825" s="40"/>
      <c r="WLC825" s="40"/>
      <c r="WLD825" s="40"/>
      <c r="WLE825" s="40"/>
      <c r="WLF825" s="40"/>
      <c r="WLG825" s="40"/>
      <c r="WLH825" s="40"/>
      <c r="WLI825" s="40"/>
      <c r="WLJ825" s="40"/>
      <c r="WLK825" s="40"/>
      <c r="WLL825" s="40"/>
      <c r="WLM825" s="40"/>
      <c r="WLN825" s="40"/>
      <c r="WLO825" s="40"/>
      <c r="WLP825" s="40"/>
      <c r="WLQ825" s="40"/>
      <c r="WLR825" s="40"/>
      <c r="WLS825" s="40"/>
      <c r="WLT825" s="40"/>
      <c r="WLU825" s="40"/>
      <c r="WLV825" s="40"/>
      <c r="WLW825" s="40"/>
      <c r="WLX825" s="40"/>
      <c r="WLY825" s="40"/>
      <c r="WLZ825" s="40"/>
      <c r="WMA825" s="40"/>
      <c r="WMB825" s="40"/>
      <c r="WMC825" s="40"/>
      <c r="WMD825" s="40"/>
      <c r="WME825" s="40"/>
      <c r="WMF825" s="40"/>
      <c r="WMG825" s="40"/>
      <c r="WMH825" s="40"/>
      <c r="WMI825" s="40"/>
      <c r="WMJ825" s="40"/>
      <c r="WMK825" s="40"/>
      <c r="WML825" s="40"/>
      <c r="WMM825" s="40"/>
      <c r="WMN825" s="40"/>
      <c r="WMO825" s="40"/>
      <c r="WMP825" s="40"/>
      <c r="WMQ825" s="40"/>
      <c r="WMR825" s="40"/>
      <c r="WMS825" s="40"/>
      <c r="WMT825" s="40"/>
      <c r="WMU825" s="40"/>
      <c r="WMV825" s="40"/>
      <c r="WMW825" s="40"/>
      <c r="WMX825" s="40"/>
      <c r="WMY825" s="40"/>
      <c r="WMZ825" s="40"/>
      <c r="WNA825" s="40"/>
      <c r="WNB825" s="40"/>
      <c r="WNC825" s="40"/>
      <c r="WND825" s="40"/>
      <c r="WNE825" s="40"/>
      <c r="WNF825" s="40"/>
      <c r="WNG825" s="40"/>
      <c r="WNH825" s="40"/>
      <c r="WNI825" s="40"/>
      <c r="WNJ825" s="40"/>
      <c r="WNK825" s="40"/>
      <c r="WNL825" s="40"/>
      <c r="WNM825" s="40"/>
      <c r="WNN825" s="40"/>
      <c r="WNO825" s="40"/>
      <c r="WNP825" s="40"/>
      <c r="WNQ825" s="40"/>
      <c r="WNR825" s="40"/>
      <c r="WNS825" s="40"/>
      <c r="WNT825" s="40"/>
      <c r="WNU825" s="40"/>
      <c r="WNV825" s="40"/>
      <c r="WNW825" s="40"/>
      <c r="WNX825" s="40"/>
      <c r="WNY825" s="40"/>
      <c r="WNZ825" s="40"/>
      <c r="WOA825" s="40"/>
      <c r="WOB825" s="40"/>
      <c r="WOC825" s="40"/>
      <c r="WOD825" s="40"/>
      <c r="WOE825" s="40"/>
      <c r="WOF825" s="40"/>
      <c r="WOG825" s="40"/>
      <c r="WOH825" s="40"/>
      <c r="WOI825" s="40"/>
      <c r="WOJ825" s="40"/>
      <c r="WOK825" s="40"/>
      <c r="WOL825" s="40"/>
      <c r="WOM825" s="40"/>
      <c r="WON825" s="40"/>
      <c r="WOO825" s="40"/>
      <c r="WOP825" s="40"/>
      <c r="WOQ825" s="40"/>
      <c r="WOR825" s="40"/>
      <c r="WOS825" s="40"/>
      <c r="WOT825" s="40"/>
      <c r="WOU825" s="40"/>
      <c r="WOV825" s="40"/>
      <c r="WOW825" s="40"/>
      <c r="WOX825" s="40"/>
      <c r="WOY825" s="40"/>
      <c r="WOZ825" s="40"/>
      <c r="WPA825" s="40"/>
      <c r="WPB825" s="40"/>
      <c r="WPC825" s="40"/>
      <c r="WPD825" s="40"/>
      <c r="WPE825" s="40"/>
      <c r="WPF825" s="40"/>
      <c r="WPG825" s="40"/>
      <c r="WPH825" s="40"/>
      <c r="WPI825" s="40"/>
      <c r="WPJ825" s="40"/>
      <c r="WPK825" s="40"/>
      <c r="WPL825" s="40"/>
      <c r="WPM825" s="40"/>
      <c r="WPN825" s="40"/>
      <c r="WPO825" s="40"/>
      <c r="WPP825" s="40"/>
      <c r="WPQ825" s="40"/>
      <c r="WPR825" s="40"/>
      <c r="WPS825" s="40"/>
      <c r="WPT825" s="40"/>
      <c r="WPU825" s="40"/>
      <c r="WPV825" s="40"/>
      <c r="WPW825" s="40"/>
      <c r="WPX825" s="40"/>
      <c r="WPY825" s="40"/>
      <c r="WPZ825" s="40"/>
      <c r="WQA825" s="40"/>
      <c r="WQB825" s="40"/>
      <c r="WQC825" s="40"/>
      <c r="WQD825" s="40"/>
      <c r="WQE825" s="40"/>
      <c r="WQF825" s="40"/>
      <c r="WQG825" s="40"/>
      <c r="WQH825" s="40"/>
      <c r="WQI825" s="40"/>
      <c r="WQJ825" s="40"/>
      <c r="WQK825" s="40"/>
      <c r="WQL825" s="40"/>
      <c r="WQM825" s="40"/>
      <c r="WQN825" s="40"/>
      <c r="WQO825" s="40"/>
      <c r="WQP825" s="40"/>
      <c r="WQQ825" s="40"/>
      <c r="WQR825" s="40"/>
      <c r="WQS825" s="40"/>
      <c r="WQT825" s="40"/>
      <c r="WQU825" s="40"/>
      <c r="WQV825" s="40"/>
      <c r="WQW825" s="40"/>
      <c r="WQX825" s="40"/>
      <c r="WQY825" s="40"/>
      <c r="WQZ825" s="40"/>
      <c r="WRA825" s="40"/>
      <c r="WRB825" s="40"/>
      <c r="WRC825" s="40"/>
      <c r="WRD825" s="40"/>
      <c r="WRE825" s="40"/>
      <c r="WRF825" s="40"/>
      <c r="WRG825" s="40"/>
      <c r="WRH825" s="40"/>
      <c r="WRI825" s="40"/>
      <c r="WRJ825" s="40"/>
      <c r="WRK825" s="40"/>
      <c r="WRL825" s="40"/>
      <c r="WRM825" s="40"/>
      <c r="WRN825" s="40"/>
      <c r="WRO825" s="40"/>
      <c r="WRP825" s="40"/>
      <c r="WRQ825" s="40"/>
      <c r="WRR825" s="40"/>
      <c r="WRS825" s="40"/>
      <c r="WRT825" s="40"/>
      <c r="WRU825" s="40"/>
      <c r="WRV825" s="40"/>
      <c r="WRW825" s="40"/>
      <c r="WRX825" s="40"/>
      <c r="WRY825" s="40"/>
      <c r="WRZ825" s="40"/>
      <c r="WSA825" s="40"/>
      <c r="WSB825" s="40"/>
      <c r="WSC825" s="40"/>
      <c r="WSD825" s="40"/>
      <c r="WSE825" s="40"/>
      <c r="WSF825" s="40"/>
      <c r="WSG825" s="40"/>
      <c r="WSH825" s="40"/>
      <c r="WSI825" s="40"/>
      <c r="WSJ825" s="40"/>
      <c r="WSK825" s="40"/>
      <c r="WSL825" s="40"/>
      <c r="WSM825" s="40"/>
      <c r="WSN825" s="40"/>
      <c r="WSO825" s="40"/>
      <c r="WSP825" s="40"/>
      <c r="WSQ825" s="40"/>
      <c r="WSR825" s="40"/>
      <c r="WSS825" s="40"/>
      <c r="WST825" s="40"/>
      <c r="WSU825" s="40"/>
      <c r="WSV825" s="40"/>
      <c r="WSW825" s="40"/>
      <c r="WSX825" s="40"/>
      <c r="WSY825" s="40"/>
      <c r="WSZ825" s="40"/>
      <c r="WTA825" s="40"/>
      <c r="WTB825" s="40"/>
      <c r="WTC825" s="40"/>
      <c r="WTD825" s="40"/>
      <c r="WTE825" s="40"/>
      <c r="WTF825" s="40"/>
      <c r="WTG825" s="40"/>
      <c r="WTH825" s="40"/>
      <c r="WTI825" s="40"/>
      <c r="WTJ825" s="40"/>
      <c r="WTK825" s="40"/>
      <c r="WTL825" s="40"/>
      <c r="WTM825" s="40"/>
      <c r="WTN825" s="40"/>
      <c r="WTO825" s="40"/>
      <c r="WTP825" s="40"/>
      <c r="WTQ825" s="40"/>
      <c r="WTR825" s="40"/>
      <c r="WTS825" s="40"/>
      <c r="WTT825" s="40"/>
      <c r="WTU825" s="40"/>
      <c r="WTV825" s="40"/>
      <c r="WTW825" s="40"/>
      <c r="WTX825" s="40"/>
      <c r="WTY825" s="40"/>
      <c r="WTZ825" s="40"/>
      <c r="WUA825" s="40"/>
      <c r="WUB825" s="40"/>
      <c r="WUC825" s="40"/>
      <c r="WUD825" s="40"/>
      <c r="WUE825" s="40"/>
      <c r="WUF825" s="40"/>
      <c r="WUG825" s="40"/>
      <c r="WUH825" s="40"/>
      <c r="WUI825" s="40"/>
      <c r="WUJ825" s="40"/>
      <c r="WUK825" s="40"/>
      <c r="WUL825" s="40"/>
      <c r="WUM825" s="40"/>
      <c r="WUN825" s="40"/>
      <c r="WUO825" s="40"/>
      <c r="WUP825" s="40"/>
      <c r="WUQ825" s="40"/>
      <c r="WUR825" s="40"/>
      <c r="WUS825" s="40"/>
      <c r="WUT825" s="40"/>
      <c r="WUU825" s="40"/>
      <c r="WUV825" s="40"/>
      <c r="WUW825" s="40"/>
      <c r="WUX825" s="40"/>
      <c r="WUY825" s="40"/>
      <c r="WUZ825" s="40"/>
      <c r="WVA825" s="40"/>
      <c r="WVB825" s="40"/>
      <c r="WVC825" s="40"/>
      <c r="WVD825" s="40"/>
      <c r="WVE825" s="40"/>
      <c r="WVF825" s="40"/>
      <c r="WVG825" s="40"/>
      <c r="WVH825" s="40"/>
      <c r="WVI825" s="40"/>
      <c r="WVJ825" s="40"/>
      <c r="WVK825" s="40"/>
      <c r="WVL825" s="40"/>
      <c r="WVM825" s="40"/>
      <c r="WVN825" s="40"/>
      <c r="WVO825" s="40"/>
      <c r="WVP825" s="40"/>
      <c r="WVQ825" s="40"/>
      <c r="WVR825" s="40"/>
      <c r="WVS825" s="40"/>
      <c r="WVT825" s="40"/>
      <c r="WVU825" s="40"/>
      <c r="WVV825" s="40"/>
      <c r="WVW825" s="40"/>
      <c r="WVX825" s="40"/>
      <c r="WVY825" s="40"/>
      <c r="WVZ825" s="40"/>
      <c r="WWA825" s="40"/>
      <c r="WWB825" s="40"/>
      <c r="WWC825" s="40"/>
      <c r="WWD825" s="40"/>
      <c r="WWE825" s="40"/>
      <c r="WWF825" s="40"/>
      <c r="WWG825" s="40"/>
      <c r="WWH825" s="40"/>
      <c r="WWI825" s="40"/>
      <c r="WWJ825" s="40"/>
      <c r="WWK825" s="40"/>
      <c r="WWL825" s="40"/>
      <c r="WWM825" s="40"/>
      <c r="WWN825" s="40"/>
      <c r="WWO825" s="40"/>
      <c r="WWP825" s="40"/>
      <c r="WWQ825" s="40"/>
      <c r="WWR825" s="40"/>
      <c r="WWS825" s="40"/>
      <c r="WWT825" s="40"/>
      <c r="WWU825" s="40"/>
      <c r="WWV825" s="40"/>
      <c r="WWW825" s="40"/>
      <c r="WWX825" s="40"/>
      <c r="WWY825" s="40"/>
      <c r="WWZ825" s="40"/>
      <c r="WXA825" s="40"/>
      <c r="WXB825" s="40"/>
      <c r="WXC825" s="40"/>
      <c r="WXD825" s="40"/>
      <c r="WXE825" s="40"/>
      <c r="WXF825" s="40"/>
      <c r="WXG825" s="40"/>
      <c r="WXH825" s="40"/>
      <c r="WXI825" s="40"/>
      <c r="WXJ825" s="40"/>
      <c r="WXK825" s="40"/>
      <c r="WXL825" s="40"/>
      <c r="WXM825" s="40"/>
      <c r="WXN825" s="40"/>
      <c r="WXO825" s="40"/>
      <c r="WXP825" s="40"/>
      <c r="WXQ825" s="40"/>
      <c r="WXR825" s="40"/>
      <c r="WXS825" s="40"/>
      <c r="WXT825" s="40"/>
      <c r="WXU825" s="40"/>
      <c r="WXV825" s="40"/>
      <c r="WXW825" s="40"/>
      <c r="WXX825" s="40"/>
      <c r="WXY825" s="40"/>
      <c r="WXZ825" s="40"/>
      <c r="WYA825" s="40"/>
      <c r="WYB825" s="40"/>
      <c r="WYC825" s="40"/>
      <c r="WYD825" s="40"/>
      <c r="WYE825" s="40"/>
      <c r="WYF825" s="40"/>
      <c r="WYG825" s="40"/>
      <c r="WYH825" s="40"/>
      <c r="WYI825" s="40"/>
      <c r="WYJ825" s="40"/>
      <c r="WYK825" s="40"/>
      <c r="WYL825" s="40"/>
      <c r="WYM825" s="40"/>
      <c r="WYN825" s="40"/>
      <c r="WYO825" s="40"/>
      <c r="WYP825" s="40"/>
      <c r="WYQ825" s="40"/>
      <c r="WYR825" s="40"/>
      <c r="WYS825" s="40"/>
      <c r="WYT825" s="40"/>
      <c r="WYU825" s="40"/>
      <c r="WYV825" s="40"/>
      <c r="WYW825" s="40"/>
      <c r="WYX825" s="40"/>
      <c r="WYY825" s="40"/>
      <c r="WYZ825" s="40"/>
      <c r="WZA825" s="40"/>
      <c r="WZB825" s="40"/>
      <c r="WZC825" s="40"/>
      <c r="WZD825" s="40"/>
      <c r="WZE825" s="40"/>
      <c r="WZF825" s="40"/>
      <c r="WZG825" s="40"/>
      <c r="WZH825" s="40"/>
      <c r="WZI825" s="40"/>
      <c r="WZJ825" s="40"/>
      <c r="WZK825" s="40"/>
      <c r="WZL825" s="40"/>
      <c r="WZM825" s="40"/>
      <c r="WZN825" s="40"/>
      <c r="WZO825" s="40"/>
      <c r="WZP825" s="40"/>
      <c r="WZQ825" s="40"/>
      <c r="WZR825" s="40"/>
      <c r="WZS825" s="40"/>
      <c r="WZT825" s="40"/>
      <c r="WZU825" s="40"/>
      <c r="WZV825" s="40"/>
      <c r="WZW825" s="40"/>
      <c r="WZX825" s="40"/>
      <c r="WZY825" s="40"/>
      <c r="WZZ825" s="40"/>
      <c r="XAA825" s="40"/>
      <c r="XAB825" s="40"/>
      <c r="XAC825" s="40"/>
      <c r="XAD825" s="40"/>
      <c r="XAE825" s="40"/>
      <c r="XAF825" s="40"/>
      <c r="XAG825" s="40"/>
      <c r="XAH825" s="40"/>
      <c r="XAI825" s="40"/>
      <c r="XAJ825" s="40"/>
      <c r="XAK825" s="40"/>
      <c r="XAL825" s="40"/>
      <c r="XAM825" s="40"/>
      <c r="XAN825" s="40"/>
      <c r="XAO825" s="40"/>
      <c r="XAP825" s="40"/>
      <c r="XAQ825" s="40"/>
      <c r="XAR825" s="40"/>
      <c r="XAS825" s="40"/>
      <c r="XAT825" s="40"/>
      <c r="XAU825" s="40"/>
      <c r="XAV825" s="40"/>
      <c r="XAW825" s="40"/>
      <c r="XAX825" s="40"/>
      <c r="XAY825" s="40"/>
      <c r="XAZ825" s="40"/>
      <c r="XBA825" s="40"/>
      <c r="XBB825" s="40"/>
      <c r="XBC825" s="40"/>
      <c r="XBD825" s="40"/>
      <c r="XBE825" s="40"/>
      <c r="XBF825" s="40"/>
      <c r="XBG825" s="40"/>
      <c r="XBH825" s="40"/>
      <c r="XBI825" s="40"/>
      <c r="XBJ825" s="40"/>
      <c r="XBK825" s="40"/>
      <c r="XBL825" s="40"/>
      <c r="XBM825" s="40"/>
      <c r="XBN825" s="40"/>
      <c r="XBO825" s="40"/>
      <c r="XBP825" s="40"/>
      <c r="XBQ825" s="40"/>
      <c r="XBR825" s="40"/>
      <c r="XBS825" s="40"/>
      <c r="XBT825" s="40"/>
      <c r="XBU825" s="40"/>
      <c r="XBV825" s="40"/>
      <c r="XBW825" s="40"/>
      <c r="XBX825" s="40"/>
      <c r="XBY825" s="40"/>
    </row>
    <row r="826" spans="1:16343" s="7" customFormat="1" ht="51" customHeight="1" x14ac:dyDescent="0.25">
      <c r="A826" s="122" t="s">
        <v>4174</v>
      </c>
      <c r="B826" s="32" t="s">
        <v>28</v>
      </c>
      <c r="C826" s="32" t="s">
        <v>2474</v>
      </c>
      <c r="D826" s="89" t="s">
        <v>2475</v>
      </c>
      <c r="E826" s="89" t="s">
        <v>2475</v>
      </c>
      <c r="F826" s="115" t="s">
        <v>3297</v>
      </c>
      <c r="G826" s="32" t="s">
        <v>2204</v>
      </c>
      <c r="H826" s="34">
        <v>0</v>
      </c>
      <c r="I826" s="32">
        <v>710000000</v>
      </c>
      <c r="J826" s="32" t="s">
        <v>33</v>
      </c>
      <c r="K826" s="32" t="s">
        <v>48</v>
      </c>
      <c r="L826" s="32" t="s">
        <v>33</v>
      </c>
      <c r="M826" s="71"/>
      <c r="N826" s="71" t="s">
        <v>2706</v>
      </c>
      <c r="O826" s="35" t="s">
        <v>2229</v>
      </c>
      <c r="P826" s="71"/>
      <c r="Q826" s="71"/>
      <c r="R826" s="36"/>
      <c r="S826" s="48"/>
      <c r="T826" s="63">
        <v>158178571.4285714</v>
      </c>
      <c r="U826" s="63">
        <v>177160000</v>
      </c>
      <c r="V826" s="37"/>
      <c r="W826" s="37">
        <v>2016</v>
      </c>
      <c r="X826" s="124" t="s">
        <v>4175</v>
      </c>
      <c r="Y826" s="40"/>
      <c r="Z826" s="40"/>
      <c r="AA826" s="40"/>
      <c r="AB826" s="40"/>
      <c r="AC826" s="40"/>
      <c r="AD826" s="40"/>
      <c r="AE826" s="40"/>
      <c r="AF826" s="40"/>
      <c r="AG826" s="40"/>
      <c r="AH826" s="40"/>
      <c r="AI826" s="40"/>
      <c r="AJ826" s="40"/>
      <c r="AK826" s="40"/>
      <c r="AL826" s="40"/>
      <c r="AM826" s="40"/>
      <c r="AN826" s="40"/>
      <c r="AO826" s="40"/>
      <c r="AP826" s="40"/>
      <c r="AQ826" s="40"/>
      <c r="AR826" s="40"/>
      <c r="AS826" s="40"/>
      <c r="AT826" s="40"/>
      <c r="AU826" s="40"/>
      <c r="AV826" s="40"/>
      <c r="AW826" s="40"/>
      <c r="AX826" s="40"/>
      <c r="AY826" s="40"/>
      <c r="AZ826" s="40"/>
      <c r="BA826" s="40"/>
      <c r="BB826" s="40"/>
      <c r="BC826" s="40"/>
      <c r="BD826" s="40"/>
      <c r="BE826" s="40"/>
      <c r="BF826" s="40"/>
      <c r="BG826" s="40"/>
      <c r="BH826" s="40"/>
      <c r="BI826" s="40"/>
      <c r="BJ826" s="40"/>
      <c r="BK826" s="40"/>
      <c r="BL826" s="40"/>
      <c r="BM826" s="40"/>
      <c r="BN826" s="40"/>
      <c r="BO826" s="40"/>
      <c r="BP826" s="40"/>
      <c r="BQ826" s="40"/>
      <c r="BR826" s="40"/>
      <c r="BS826" s="40"/>
      <c r="BT826" s="40"/>
      <c r="BU826" s="40"/>
      <c r="BV826" s="40"/>
      <c r="BW826" s="40"/>
      <c r="BX826" s="40"/>
      <c r="BY826" s="40"/>
      <c r="BZ826" s="40"/>
      <c r="CA826" s="40"/>
      <c r="CB826" s="40"/>
      <c r="CC826" s="40"/>
      <c r="CD826" s="40"/>
      <c r="CE826" s="40"/>
      <c r="CF826" s="40"/>
      <c r="CG826" s="40"/>
      <c r="CH826" s="40"/>
      <c r="CI826" s="40"/>
      <c r="CJ826" s="40"/>
      <c r="CK826" s="40"/>
      <c r="CL826" s="40"/>
      <c r="CM826" s="40"/>
      <c r="CN826" s="40"/>
      <c r="CO826" s="40"/>
      <c r="CP826" s="40"/>
      <c r="CQ826" s="40"/>
      <c r="CR826" s="40"/>
      <c r="CS826" s="40"/>
      <c r="CT826" s="40"/>
      <c r="CU826" s="40"/>
      <c r="CV826" s="40"/>
      <c r="CW826" s="40"/>
      <c r="CX826" s="40"/>
      <c r="CY826" s="40"/>
      <c r="CZ826" s="40"/>
      <c r="DA826" s="40"/>
      <c r="DB826" s="40"/>
      <c r="DC826" s="40"/>
      <c r="DD826" s="40"/>
      <c r="DE826" s="40"/>
      <c r="DF826" s="40"/>
      <c r="DG826" s="40"/>
      <c r="DH826" s="40"/>
      <c r="DI826" s="40"/>
      <c r="DJ826" s="40"/>
      <c r="DK826" s="40"/>
      <c r="DL826" s="40"/>
      <c r="DM826" s="40"/>
      <c r="DN826" s="40"/>
      <c r="DO826" s="40"/>
      <c r="DP826" s="40"/>
      <c r="DQ826" s="40"/>
      <c r="DR826" s="40"/>
      <c r="DS826" s="40"/>
      <c r="DT826" s="40"/>
      <c r="DU826" s="40"/>
      <c r="DV826" s="40"/>
      <c r="DW826" s="40"/>
      <c r="DX826" s="40"/>
      <c r="DY826" s="40"/>
      <c r="DZ826" s="40"/>
      <c r="EA826" s="40"/>
      <c r="EB826" s="40"/>
      <c r="EC826" s="40"/>
      <c r="ED826" s="40"/>
      <c r="EE826" s="40"/>
      <c r="EF826" s="40"/>
      <c r="EG826" s="40"/>
      <c r="EH826" s="40"/>
      <c r="EI826" s="40"/>
      <c r="EJ826" s="40"/>
      <c r="EK826" s="40"/>
      <c r="EL826" s="40"/>
      <c r="EM826" s="40"/>
      <c r="EN826" s="40"/>
      <c r="EO826" s="40"/>
      <c r="EP826" s="40"/>
      <c r="EQ826" s="40"/>
      <c r="ER826" s="40"/>
      <c r="ES826" s="40"/>
      <c r="ET826" s="40"/>
      <c r="EU826" s="40"/>
      <c r="EV826" s="40"/>
      <c r="EW826" s="40"/>
      <c r="EX826" s="40"/>
      <c r="EY826" s="40"/>
      <c r="EZ826" s="40"/>
      <c r="FA826" s="40"/>
      <c r="FB826" s="40"/>
      <c r="FC826" s="40"/>
      <c r="FD826" s="40"/>
      <c r="FE826" s="40"/>
      <c r="FF826" s="40"/>
      <c r="FG826" s="40"/>
      <c r="FH826" s="40"/>
      <c r="FI826" s="40"/>
      <c r="FJ826" s="40"/>
      <c r="FK826" s="40"/>
      <c r="FL826" s="40"/>
      <c r="FM826" s="40"/>
      <c r="FN826" s="40"/>
      <c r="FO826" s="40"/>
      <c r="FP826" s="40"/>
      <c r="FQ826" s="40"/>
      <c r="FR826" s="40"/>
      <c r="FS826" s="40"/>
      <c r="FT826" s="40"/>
      <c r="FU826" s="40"/>
      <c r="FV826" s="40"/>
      <c r="FW826" s="40"/>
      <c r="FX826" s="40"/>
      <c r="FY826" s="40"/>
      <c r="FZ826" s="40"/>
      <c r="GA826" s="40"/>
      <c r="GB826" s="40"/>
      <c r="GC826" s="40"/>
      <c r="GD826" s="40"/>
      <c r="GE826" s="40"/>
      <c r="GF826" s="40"/>
      <c r="GG826" s="40"/>
      <c r="GH826" s="40"/>
      <c r="GI826" s="40"/>
      <c r="GJ826" s="40"/>
      <c r="GK826" s="40"/>
      <c r="GL826" s="40"/>
      <c r="GM826" s="40"/>
      <c r="GN826" s="40"/>
      <c r="GO826" s="40"/>
      <c r="GP826" s="40"/>
      <c r="GQ826" s="40"/>
      <c r="GR826" s="40"/>
      <c r="GS826" s="40"/>
      <c r="GT826" s="40"/>
      <c r="GU826" s="40"/>
      <c r="GV826" s="40"/>
      <c r="GW826" s="40"/>
      <c r="GX826" s="40"/>
      <c r="GY826" s="40"/>
      <c r="GZ826" s="40"/>
      <c r="HA826" s="40"/>
      <c r="HB826" s="40"/>
      <c r="HC826" s="40"/>
      <c r="HD826" s="40"/>
      <c r="HE826" s="40"/>
      <c r="HF826" s="40"/>
      <c r="HG826" s="40"/>
      <c r="HH826" s="40"/>
      <c r="HI826" s="40"/>
      <c r="HJ826" s="40"/>
      <c r="HK826" s="40"/>
      <c r="HL826" s="40"/>
      <c r="HM826" s="40"/>
      <c r="HN826" s="40"/>
      <c r="HO826" s="40"/>
      <c r="HP826" s="40"/>
      <c r="HQ826" s="40"/>
      <c r="HR826" s="40"/>
      <c r="HS826" s="40"/>
      <c r="HT826" s="40"/>
      <c r="HU826" s="40"/>
      <c r="HV826" s="40"/>
      <c r="HW826" s="40"/>
      <c r="HX826" s="40"/>
      <c r="HY826" s="40"/>
      <c r="HZ826" s="40"/>
      <c r="IA826" s="40"/>
      <c r="IB826" s="40"/>
      <c r="IC826" s="40"/>
      <c r="ID826" s="40"/>
      <c r="IE826" s="40"/>
      <c r="IF826" s="40"/>
      <c r="IG826" s="40"/>
      <c r="IH826" s="40"/>
      <c r="II826" s="40"/>
      <c r="IJ826" s="40"/>
      <c r="IK826" s="40"/>
      <c r="IL826" s="40"/>
      <c r="IM826" s="40"/>
      <c r="IN826" s="40"/>
      <c r="IO826" s="40"/>
      <c r="IP826" s="40"/>
      <c r="IQ826" s="40"/>
      <c r="IR826" s="40"/>
      <c r="IS826" s="40"/>
      <c r="IT826" s="40"/>
      <c r="IU826" s="40"/>
      <c r="IV826" s="40"/>
      <c r="IW826" s="40"/>
      <c r="IX826" s="40"/>
      <c r="IY826" s="40"/>
      <c r="IZ826" s="40"/>
      <c r="JA826" s="40"/>
      <c r="JB826" s="40"/>
      <c r="JC826" s="40"/>
      <c r="JD826" s="40"/>
      <c r="JE826" s="40"/>
      <c r="JF826" s="40"/>
      <c r="JG826" s="40"/>
      <c r="JH826" s="40"/>
      <c r="JI826" s="40"/>
      <c r="JJ826" s="40"/>
      <c r="JK826" s="40"/>
      <c r="JL826" s="40"/>
      <c r="JM826" s="40"/>
      <c r="JN826" s="40"/>
      <c r="JO826" s="40"/>
      <c r="JP826" s="40"/>
      <c r="JQ826" s="40"/>
      <c r="JR826" s="40"/>
      <c r="JS826" s="40"/>
      <c r="JT826" s="40"/>
      <c r="JU826" s="40"/>
      <c r="JV826" s="40"/>
      <c r="JW826" s="40"/>
      <c r="JX826" s="40"/>
      <c r="JY826" s="40"/>
      <c r="JZ826" s="40"/>
      <c r="KA826" s="40"/>
      <c r="KB826" s="40"/>
      <c r="KC826" s="40"/>
      <c r="KD826" s="40"/>
      <c r="KE826" s="40"/>
      <c r="KF826" s="40"/>
      <c r="KG826" s="40"/>
      <c r="KH826" s="40"/>
      <c r="KI826" s="40"/>
      <c r="KJ826" s="40"/>
      <c r="KK826" s="40"/>
      <c r="KL826" s="40"/>
      <c r="KM826" s="40"/>
      <c r="KN826" s="40"/>
      <c r="KO826" s="40"/>
      <c r="KP826" s="40"/>
      <c r="KQ826" s="40"/>
      <c r="KR826" s="40"/>
      <c r="KS826" s="40"/>
      <c r="KT826" s="40"/>
      <c r="KU826" s="40"/>
      <c r="KV826" s="40"/>
      <c r="KW826" s="40"/>
      <c r="KX826" s="40"/>
      <c r="KY826" s="40"/>
      <c r="KZ826" s="40"/>
      <c r="LA826" s="40"/>
      <c r="LB826" s="40"/>
      <c r="LC826" s="40"/>
      <c r="LD826" s="40"/>
      <c r="LE826" s="40"/>
      <c r="LF826" s="40"/>
      <c r="LG826" s="40"/>
      <c r="LH826" s="40"/>
      <c r="LI826" s="40"/>
      <c r="LJ826" s="40"/>
      <c r="LK826" s="40"/>
      <c r="LL826" s="40"/>
      <c r="LM826" s="40"/>
      <c r="LN826" s="40"/>
      <c r="LO826" s="40"/>
      <c r="LP826" s="40"/>
      <c r="LQ826" s="40"/>
      <c r="LR826" s="40"/>
      <c r="LS826" s="40"/>
      <c r="LT826" s="40"/>
      <c r="LU826" s="40"/>
      <c r="LV826" s="40"/>
      <c r="LW826" s="40"/>
      <c r="LX826" s="40"/>
      <c r="LY826" s="40"/>
      <c r="LZ826" s="40"/>
      <c r="MA826" s="40"/>
      <c r="MB826" s="40"/>
      <c r="MC826" s="40"/>
      <c r="MD826" s="40"/>
      <c r="ME826" s="40"/>
      <c r="MF826" s="40"/>
      <c r="MG826" s="40"/>
      <c r="MH826" s="40"/>
      <c r="MI826" s="40"/>
      <c r="MJ826" s="40"/>
      <c r="MK826" s="40"/>
      <c r="ML826" s="40"/>
      <c r="MM826" s="40"/>
      <c r="MN826" s="40"/>
      <c r="MO826" s="40"/>
      <c r="MP826" s="40"/>
      <c r="MQ826" s="40"/>
      <c r="MR826" s="40"/>
      <c r="MS826" s="40"/>
      <c r="MT826" s="40"/>
      <c r="MU826" s="40"/>
      <c r="MV826" s="40"/>
      <c r="MW826" s="40"/>
      <c r="MX826" s="40"/>
      <c r="MY826" s="40"/>
      <c r="MZ826" s="40"/>
      <c r="NA826" s="40"/>
      <c r="NB826" s="40"/>
      <c r="NC826" s="40"/>
      <c r="ND826" s="40"/>
      <c r="NE826" s="40"/>
      <c r="NF826" s="40"/>
      <c r="NG826" s="40"/>
      <c r="NH826" s="40"/>
      <c r="NI826" s="40"/>
      <c r="NJ826" s="40"/>
      <c r="NK826" s="40"/>
      <c r="NL826" s="40"/>
      <c r="NM826" s="40"/>
      <c r="NN826" s="40"/>
      <c r="NO826" s="40"/>
      <c r="NP826" s="40"/>
      <c r="NQ826" s="40"/>
      <c r="NR826" s="40"/>
      <c r="NS826" s="40"/>
      <c r="NT826" s="40"/>
      <c r="NU826" s="40"/>
      <c r="NV826" s="40"/>
      <c r="NW826" s="40"/>
      <c r="NX826" s="40"/>
      <c r="NY826" s="40"/>
      <c r="NZ826" s="40"/>
      <c r="OA826" s="40"/>
      <c r="OB826" s="40"/>
      <c r="OC826" s="40"/>
      <c r="OD826" s="40"/>
      <c r="OE826" s="40"/>
      <c r="OF826" s="40"/>
      <c r="OG826" s="40"/>
      <c r="OH826" s="40"/>
      <c r="OI826" s="40"/>
      <c r="OJ826" s="40"/>
      <c r="OK826" s="40"/>
      <c r="OL826" s="40"/>
      <c r="OM826" s="40"/>
      <c r="ON826" s="40"/>
      <c r="OO826" s="40"/>
      <c r="OP826" s="40"/>
      <c r="OQ826" s="40"/>
      <c r="OR826" s="40"/>
      <c r="OS826" s="40"/>
      <c r="OT826" s="40"/>
      <c r="OU826" s="40"/>
      <c r="OV826" s="40"/>
      <c r="OW826" s="40"/>
      <c r="OX826" s="40"/>
      <c r="OY826" s="40"/>
      <c r="OZ826" s="40"/>
      <c r="PA826" s="40"/>
      <c r="PB826" s="40"/>
      <c r="PC826" s="40"/>
      <c r="PD826" s="40"/>
      <c r="PE826" s="40"/>
      <c r="PF826" s="40"/>
      <c r="PG826" s="40"/>
      <c r="PH826" s="40"/>
      <c r="PI826" s="40"/>
      <c r="PJ826" s="40"/>
      <c r="PK826" s="40"/>
      <c r="PL826" s="40"/>
      <c r="PM826" s="40"/>
      <c r="PN826" s="40"/>
      <c r="PO826" s="40"/>
      <c r="PP826" s="40"/>
      <c r="PQ826" s="40"/>
      <c r="PR826" s="40"/>
      <c r="PS826" s="40"/>
      <c r="PT826" s="40"/>
      <c r="PU826" s="40"/>
      <c r="PV826" s="40"/>
      <c r="PW826" s="40"/>
      <c r="PX826" s="40"/>
      <c r="PY826" s="40"/>
      <c r="PZ826" s="40"/>
      <c r="QA826" s="40"/>
      <c r="QB826" s="40"/>
      <c r="QC826" s="40"/>
      <c r="QD826" s="40"/>
      <c r="QE826" s="40"/>
      <c r="QF826" s="40"/>
      <c r="QG826" s="40"/>
      <c r="QH826" s="40"/>
      <c r="QI826" s="40"/>
      <c r="QJ826" s="40"/>
      <c r="QK826" s="40"/>
      <c r="QL826" s="40"/>
      <c r="QM826" s="40"/>
      <c r="QN826" s="40"/>
      <c r="QO826" s="40"/>
      <c r="QP826" s="40"/>
      <c r="QQ826" s="40"/>
      <c r="QR826" s="40"/>
      <c r="QS826" s="40"/>
      <c r="QT826" s="40"/>
      <c r="QU826" s="40"/>
      <c r="QV826" s="40"/>
      <c r="QW826" s="40"/>
      <c r="QX826" s="40"/>
      <c r="QY826" s="40"/>
      <c r="QZ826" s="40"/>
      <c r="RA826" s="40"/>
      <c r="RB826" s="40"/>
      <c r="RC826" s="40"/>
      <c r="RD826" s="40"/>
      <c r="RE826" s="40"/>
      <c r="RF826" s="40"/>
      <c r="RG826" s="40"/>
      <c r="RH826" s="40"/>
      <c r="RI826" s="40"/>
      <c r="RJ826" s="40"/>
      <c r="RK826" s="40"/>
      <c r="RL826" s="40"/>
      <c r="RM826" s="40"/>
      <c r="RN826" s="40"/>
      <c r="RO826" s="40"/>
      <c r="RP826" s="40"/>
      <c r="RQ826" s="40"/>
      <c r="RR826" s="40"/>
      <c r="RS826" s="40"/>
      <c r="RT826" s="40"/>
      <c r="RU826" s="40"/>
      <c r="RV826" s="40"/>
      <c r="RW826" s="40"/>
      <c r="RX826" s="40"/>
      <c r="RY826" s="40"/>
      <c r="RZ826" s="40"/>
      <c r="SA826" s="40"/>
      <c r="SB826" s="40"/>
      <c r="SC826" s="40"/>
      <c r="SD826" s="40"/>
      <c r="SE826" s="40"/>
      <c r="SF826" s="40"/>
      <c r="SG826" s="40"/>
      <c r="SH826" s="40"/>
      <c r="SI826" s="40"/>
      <c r="SJ826" s="40"/>
      <c r="SK826" s="40"/>
      <c r="SL826" s="40"/>
      <c r="SM826" s="40"/>
      <c r="SN826" s="40"/>
      <c r="SO826" s="40"/>
      <c r="SP826" s="40"/>
      <c r="SQ826" s="40"/>
      <c r="SR826" s="40"/>
      <c r="SS826" s="40"/>
      <c r="ST826" s="40"/>
      <c r="SU826" s="40"/>
      <c r="SV826" s="40"/>
      <c r="SW826" s="40"/>
      <c r="SX826" s="40"/>
      <c r="SY826" s="40"/>
      <c r="SZ826" s="40"/>
      <c r="TA826" s="40"/>
      <c r="TB826" s="40"/>
      <c r="TC826" s="40"/>
      <c r="TD826" s="40"/>
      <c r="TE826" s="40"/>
      <c r="TF826" s="40"/>
      <c r="TG826" s="40"/>
      <c r="TH826" s="40"/>
      <c r="TI826" s="40"/>
      <c r="TJ826" s="40"/>
      <c r="TK826" s="40"/>
      <c r="TL826" s="40"/>
      <c r="TM826" s="40"/>
      <c r="TN826" s="40"/>
      <c r="TO826" s="40"/>
      <c r="TP826" s="40"/>
      <c r="TQ826" s="40"/>
      <c r="TR826" s="40"/>
      <c r="TS826" s="40"/>
      <c r="TT826" s="40"/>
      <c r="TU826" s="40"/>
      <c r="TV826" s="40"/>
      <c r="TW826" s="40"/>
      <c r="TX826" s="40"/>
      <c r="TY826" s="40"/>
      <c r="TZ826" s="40"/>
      <c r="UA826" s="40"/>
      <c r="UB826" s="40"/>
      <c r="UC826" s="40"/>
      <c r="UD826" s="40"/>
      <c r="UE826" s="40"/>
      <c r="UF826" s="40"/>
      <c r="UG826" s="40"/>
      <c r="UH826" s="40"/>
      <c r="UI826" s="40"/>
      <c r="UJ826" s="40"/>
      <c r="UK826" s="40"/>
      <c r="UL826" s="40"/>
      <c r="UM826" s="40"/>
      <c r="UN826" s="40"/>
      <c r="UO826" s="40"/>
      <c r="UP826" s="40"/>
      <c r="UQ826" s="40"/>
      <c r="UR826" s="40"/>
      <c r="US826" s="40"/>
      <c r="UT826" s="40"/>
      <c r="UU826" s="40"/>
      <c r="UV826" s="40"/>
      <c r="UW826" s="40"/>
      <c r="UX826" s="40"/>
      <c r="UY826" s="40"/>
      <c r="UZ826" s="40"/>
      <c r="VA826" s="40"/>
      <c r="VB826" s="40"/>
      <c r="VC826" s="40"/>
      <c r="VD826" s="40"/>
      <c r="VE826" s="40"/>
      <c r="VF826" s="40"/>
      <c r="VG826" s="40"/>
      <c r="VH826" s="40"/>
      <c r="VI826" s="40"/>
      <c r="VJ826" s="40"/>
      <c r="VK826" s="40"/>
      <c r="VL826" s="40"/>
      <c r="VM826" s="40"/>
      <c r="VN826" s="40"/>
      <c r="VO826" s="40"/>
      <c r="VP826" s="40"/>
      <c r="VQ826" s="40"/>
      <c r="VR826" s="40"/>
      <c r="VS826" s="40"/>
      <c r="VT826" s="40"/>
      <c r="VU826" s="40"/>
      <c r="VV826" s="40"/>
      <c r="VW826" s="40"/>
      <c r="VX826" s="40"/>
      <c r="VY826" s="40"/>
      <c r="VZ826" s="40"/>
      <c r="WA826" s="40"/>
      <c r="WB826" s="40"/>
      <c r="WC826" s="40"/>
      <c r="WD826" s="40"/>
      <c r="WE826" s="40"/>
      <c r="WF826" s="40"/>
      <c r="WG826" s="40"/>
      <c r="WH826" s="40"/>
      <c r="WI826" s="40"/>
      <c r="WJ826" s="40"/>
      <c r="WK826" s="40"/>
      <c r="WL826" s="40"/>
      <c r="WM826" s="40"/>
      <c r="WN826" s="40"/>
      <c r="WO826" s="40"/>
      <c r="WP826" s="40"/>
      <c r="WQ826" s="40"/>
      <c r="WR826" s="40"/>
      <c r="WS826" s="40"/>
      <c r="WT826" s="40"/>
      <c r="WU826" s="40"/>
      <c r="WV826" s="40"/>
      <c r="WW826" s="40"/>
      <c r="WX826" s="40"/>
      <c r="WY826" s="40"/>
      <c r="WZ826" s="40"/>
      <c r="XA826" s="40"/>
      <c r="XB826" s="40"/>
      <c r="XC826" s="40"/>
      <c r="XD826" s="40"/>
      <c r="XE826" s="40"/>
      <c r="XF826" s="40"/>
      <c r="XG826" s="40"/>
      <c r="XH826" s="40"/>
      <c r="XI826" s="40"/>
      <c r="XJ826" s="40"/>
      <c r="XK826" s="40"/>
      <c r="XL826" s="40"/>
      <c r="XM826" s="40"/>
      <c r="XN826" s="40"/>
      <c r="XO826" s="40"/>
      <c r="XP826" s="40"/>
      <c r="XQ826" s="40"/>
      <c r="XR826" s="40"/>
      <c r="XS826" s="40"/>
      <c r="XT826" s="40"/>
      <c r="XU826" s="40"/>
      <c r="XV826" s="40"/>
      <c r="XW826" s="40"/>
      <c r="XX826" s="40"/>
      <c r="XY826" s="40"/>
      <c r="XZ826" s="40"/>
      <c r="YA826" s="40"/>
      <c r="YB826" s="40"/>
      <c r="YC826" s="40"/>
      <c r="YD826" s="40"/>
      <c r="YE826" s="40"/>
      <c r="YF826" s="40"/>
      <c r="YG826" s="40"/>
      <c r="YH826" s="40"/>
      <c r="YI826" s="40"/>
      <c r="YJ826" s="40"/>
      <c r="YK826" s="40"/>
      <c r="YL826" s="40"/>
      <c r="YM826" s="40"/>
      <c r="YN826" s="40"/>
      <c r="YO826" s="40"/>
      <c r="YP826" s="40"/>
      <c r="YQ826" s="40"/>
      <c r="YR826" s="40"/>
      <c r="YS826" s="40"/>
      <c r="YT826" s="40"/>
      <c r="YU826" s="40"/>
      <c r="YV826" s="40"/>
      <c r="YW826" s="40"/>
      <c r="YX826" s="40"/>
      <c r="YY826" s="40"/>
      <c r="YZ826" s="40"/>
      <c r="ZA826" s="40"/>
      <c r="ZB826" s="40"/>
      <c r="ZC826" s="40"/>
      <c r="ZD826" s="40"/>
      <c r="ZE826" s="40"/>
      <c r="ZF826" s="40"/>
      <c r="ZG826" s="40"/>
      <c r="ZH826" s="40"/>
      <c r="ZI826" s="40"/>
      <c r="ZJ826" s="40"/>
      <c r="ZK826" s="40"/>
      <c r="ZL826" s="40"/>
      <c r="ZM826" s="40"/>
      <c r="ZN826" s="40"/>
      <c r="ZO826" s="40"/>
      <c r="ZP826" s="40"/>
      <c r="ZQ826" s="40"/>
      <c r="ZR826" s="40"/>
      <c r="ZS826" s="40"/>
      <c r="ZT826" s="40"/>
      <c r="ZU826" s="40"/>
      <c r="ZV826" s="40"/>
      <c r="ZW826" s="40"/>
      <c r="ZX826" s="40"/>
      <c r="ZY826" s="40"/>
      <c r="ZZ826" s="40"/>
      <c r="AAA826" s="40"/>
      <c r="AAB826" s="40"/>
      <c r="AAC826" s="40"/>
      <c r="AAD826" s="40"/>
      <c r="AAE826" s="40"/>
      <c r="AAF826" s="40"/>
      <c r="AAG826" s="40"/>
      <c r="AAH826" s="40"/>
      <c r="AAI826" s="40"/>
      <c r="AAJ826" s="40"/>
      <c r="AAK826" s="40"/>
      <c r="AAL826" s="40"/>
      <c r="AAM826" s="40"/>
      <c r="AAN826" s="40"/>
      <c r="AAO826" s="40"/>
      <c r="AAP826" s="40"/>
      <c r="AAQ826" s="40"/>
      <c r="AAR826" s="40"/>
      <c r="AAS826" s="40"/>
      <c r="AAT826" s="40"/>
      <c r="AAU826" s="40"/>
      <c r="AAV826" s="40"/>
      <c r="AAW826" s="40"/>
      <c r="AAX826" s="40"/>
      <c r="AAY826" s="40"/>
      <c r="AAZ826" s="40"/>
      <c r="ABA826" s="40"/>
      <c r="ABB826" s="40"/>
      <c r="ABC826" s="40"/>
      <c r="ABD826" s="40"/>
      <c r="ABE826" s="40"/>
      <c r="ABF826" s="40"/>
      <c r="ABG826" s="40"/>
      <c r="ABH826" s="40"/>
      <c r="ABI826" s="40"/>
      <c r="ABJ826" s="40"/>
      <c r="ABK826" s="40"/>
      <c r="ABL826" s="40"/>
      <c r="ABM826" s="40"/>
      <c r="ABN826" s="40"/>
      <c r="ABO826" s="40"/>
      <c r="ABP826" s="40"/>
      <c r="ABQ826" s="40"/>
      <c r="ABR826" s="40"/>
      <c r="ABS826" s="40"/>
      <c r="ABT826" s="40"/>
      <c r="ABU826" s="40"/>
      <c r="ABV826" s="40"/>
      <c r="ABW826" s="40"/>
      <c r="ABX826" s="40"/>
      <c r="ABY826" s="40"/>
      <c r="ABZ826" s="40"/>
      <c r="ACA826" s="40"/>
      <c r="ACB826" s="40"/>
      <c r="ACC826" s="40"/>
      <c r="ACD826" s="40"/>
      <c r="ACE826" s="40"/>
      <c r="ACF826" s="40"/>
      <c r="ACG826" s="40"/>
      <c r="ACH826" s="40"/>
      <c r="ACI826" s="40"/>
      <c r="ACJ826" s="40"/>
      <c r="ACK826" s="40"/>
      <c r="ACL826" s="40"/>
      <c r="ACM826" s="40"/>
      <c r="ACN826" s="40"/>
      <c r="ACO826" s="40"/>
      <c r="ACP826" s="40"/>
      <c r="ACQ826" s="40"/>
      <c r="ACR826" s="40"/>
      <c r="ACS826" s="40"/>
      <c r="ACT826" s="40"/>
      <c r="ACU826" s="40"/>
      <c r="ACV826" s="40"/>
      <c r="ACW826" s="40"/>
      <c r="ACX826" s="40"/>
      <c r="ACY826" s="40"/>
      <c r="ACZ826" s="40"/>
      <c r="ADA826" s="40"/>
      <c r="ADB826" s="40"/>
      <c r="ADC826" s="40"/>
      <c r="ADD826" s="40"/>
      <c r="ADE826" s="40"/>
      <c r="ADF826" s="40"/>
      <c r="ADG826" s="40"/>
      <c r="ADH826" s="40"/>
      <c r="ADI826" s="40"/>
      <c r="ADJ826" s="40"/>
      <c r="ADK826" s="40"/>
      <c r="ADL826" s="40"/>
      <c r="ADM826" s="40"/>
      <c r="ADN826" s="40"/>
      <c r="ADO826" s="40"/>
      <c r="ADP826" s="40"/>
      <c r="ADQ826" s="40"/>
      <c r="ADR826" s="40"/>
      <c r="ADS826" s="40"/>
      <c r="ADT826" s="40"/>
      <c r="ADU826" s="40"/>
      <c r="ADV826" s="40"/>
      <c r="ADW826" s="40"/>
      <c r="ADX826" s="40"/>
      <c r="ADY826" s="40"/>
      <c r="ADZ826" s="40"/>
      <c r="AEA826" s="40"/>
      <c r="AEB826" s="40"/>
      <c r="AEC826" s="40"/>
      <c r="AED826" s="40"/>
      <c r="AEE826" s="40"/>
      <c r="AEF826" s="40"/>
      <c r="AEG826" s="40"/>
      <c r="AEH826" s="40"/>
      <c r="AEI826" s="40"/>
      <c r="AEJ826" s="40"/>
      <c r="AEK826" s="40"/>
      <c r="AEL826" s="40"/>
      <c r="AEM826" s="40"/>
      <c r="AEN826" s="40"/>
      <c r="AEO826" s="40"/>
      <c r="AEP826" s="40"/>
      <c r="AEQ826" s="40"/>
      <c r="AER826" s="40"/>
      <c r="AES826" s="40"/>
      <c r="AET826" s="40"/>
      <c r="AEU826" s="40"/>
      <c r="AEV826" s="40"/>
      <c r="AEW826" s="40"/>
      <c r="AEX826" s="40"/>
      <c r="AEY826" s="40"/>
      <c r="AEZ826" s="40"/>
      <c r="AFA826" s="40"/>
      <c r="AFB826" s="40"/>
      <c r="AFC826" s="40"/>
      <c r="AFD826" s="40"/>
      <c r="AFE826" s="40"/>
      <c r="AFF826" s="40"/>
      <c r="AFG826" s="40"/>
      <c r="AFH826" s="40"/>
      <c r="AFI826" s="40"/>
      <c r="AFJ826" s="40"/>
      <c r="AFK826" s="40"/>
      <c r="AFL826" s="40"/>
      <c r="AFM826" s="40"/>
      <c r="AFN826" s="40"/>
      <c r="AFO826" s="40"/>
      <c r="AFP826" s="40"/>
      <c r="AFQ826" s="40"/>
      <c r="AFR826" s="40"/>
      <c r="AFS826" s="40"/>
      <c r="AFT826" s="40"/>
      <c r="AFU826" s="40"/>
      <c r="AFV826" s="40"/>
      <c r="AFW826" s="40"/>
      <c r="AFX826" s="40"/>
      <c r="AFY826" s="40"/>
      <c r="AFZ826" s="40"/>
      <c r="AGA826" s="40"/>
      <c r="AGB826" s="40"/>
      <c r="AGC826" s="40"/>
      <c r="AGD826" s="40"/>
      <c r="AGE826" s="40"/>
      <c r="AGF826" s="40"/>
      <c r="AGG826" s="40"/>
      <c r="AGH826" s="40"/>
      <c r="AGI826" s="40"/>
      <c r="AGJ826" s="40"/>
      <c r="AGK826" s="40"/>
      <c r="AGL826" s="40"/>
      <c r="AGM826" s="40"/>
      <c r="AGN826" s="40"/>
      <c r="AGO826" s="40"/>
      <c r="AGP826" s="40"/>
      <c r="AGQ826" s="40"/>
      <c r="AGR826" s="40"/>
      <c r="AGS826" s="40"/>
      <c r="AGT826" s="40"/>
      <c r="AGU826" s="40"/>
      <c r="AGV826" s="40"/>
      <c r="AGW826" s="40"/>
      <c r="AGX826" s="40"/>
      <c r="AGY826" s="40"/>
      <c r="AGZ826" s="40"/>
      <c r="AHA826" s="40"/>
      <c r="AHB826" s="40"/>
      <c r="AHC826" s="40"/>
      <c r="AHD826" s="40"/>
      <c r="AHE826" s="40"/>
      <c r="AHF826" s="40"/>
      <c r="AHG826" s="40"/>
      <c r="AHH826" s="40"/>
      <c r="AHI826" s="40"/>
      <c r="AHJ826" s="40"/>
      <c r="AHK826" s="40"/>
      <c r="AHL826" s="40"/>
      <c r="AHM826" s="40"/>
      <c r="AHN826" s="40"/>
      <c r="AHO826" s="40"/>
      <c r="AHP826" s="40"/>
      <c r="AHQ826" s="40"/>
      <c r="AHR826" s="40"/>
      <c r="AHS826" s="40"/>
      <c r="AHT826" s="40"/>
      <c r="AHU826" s="40"/>
      <c r="AHV826" s="40"/>
      <c r="AHW826" s="40"/>
      <c r="AHX826" s="40"/>
      <c r="AHY826" s="40"/>
      <c r="AHZ826" s="40"/>
      <c r="AIA826" s="40"/>
      <c r="AIB826" s="40"/>
      <c r="AIC826" s="40"/>
      <c r="AID826" s="40"/>
      <c r="AIE826" s="40"/>
      <c r="AIF826" s="40"/>
      <c r="AIG826" s="40"/>
      <c r="AIH826" s="40"/>
      <c r="AII826" s="40"/>
      <c r="AIJ826" s="40"/>
      <c r="AIK826" s="40"/>
      <c r="AIL826" s="40"/>
      <c r="AIM826" s="40"/>
      <c r="AIN826" s="40"/>
      <c r="AIO826" s="40"/>
      <c r="AIP826" s="40"/>
      <c r="AIQ826" s="40"/>
      <c r="AIR826" s="40"/>
      <c r="AIS826" s="40"/>
      <c r="AIT826" s="40"/>
      <c r="AIU826" s="40"/>
      <c r="AIV826" s="40"/>
      <c r="AIW826" s="40"/>
      <c r="AIX826" s="40"/>
      <c r="AIY826" s="40"/>
      <c r="AIZ826" s="40"/>
      <c r="AJA826" s="40"/>
      <c r="AJB826" s="40"/>
      <c r="AJC826" s="40"/>
      <c r="AJD826" s="40"/>
      <c r="AJE826" s="40"/>
      <c r="AJF826" s="40"/>
      <c r="AJG826" s="40"/>
      <c r="AJH826" s="40"/>
      <c r="AJI826" s="40"/>
      <c r="AJJ826" s="40"/>
      <c r="AJK826" s="40"/>
      <c r="AJL826" s="40"/>
      <c r="AJM826" s="40"/>
      <c r="AJN826" s="40"/>
      <c r="AJO826" s="40"/>
      <c r="AJP826" s="40"/>
      <c r="AJQ826" s="40"/>
      <c r="AJR826" s="40"/>
      <c r="AJS826" s="40"/>
      <c r="AJT826" s="40"/>
      <c r="AJU826" s="40"/>
      <c r="AJV826" s="40"/>
      <c r="AJW826" s="40"/>
      <c r="AJX826" s="40"/>
      <c r="AJY826" s="40"/>
      <c r="AJZ826" s="40"/>
      <c r="AKA826" s="40"/>
      <c r="AKB826" s="40"/>
      <c r="AKC826" s="40"/>
      <c r="AKD826" s="40"/>
      <c r="AKE826" s="40"/>
      <c r="AKF826" s="40"/>
      <c r="AKG826" s="40"/>
      <c r="AKH826" s="40"/>
      <c r="AKI826" s="40"/>
      <c r="AKJ826" s="40"/>
      <c r="AKK826" s="40"/>
      <c r="AKL826" s="40"/>
      <c r="AKM826" s="40"/>
      <c r="AKN826" s="40"/>
      <c r="AKO826" s="40"/>
      <c r="AKP826" s="40"/>
      <c r="AKQ826" s="40"/>
      <c r="AKR826" s="40"/>
      <c r="AKS826" s="40"/>
      <c r="AKT826" s="40"/>
      <c r="AKU826" s="40"/>
      <c r="AKV826" s="40"/>
      <c r="AKW826" s="40"/>
      <c r="AKX826" s="40"/>
      <c r="AKY826" s="40"/>
      <c r="AKZ826" s="40"/>
      <c r="ALA826" s="40"/>
      <c r="ALB826" s="40"/>
      <c r="ALC826" s="40"/>
      <c r="ALD826" s="40"/>
      <c r="ALE826" s="40"/>
      <c r="ALF826" s="40"/>
      <c r="ALG826" s="40"/>
      <c r="ALH826" s="40"/>
      <c r="ALI826" s="40"/>
      <c r="ALJ826" s="40"/>
      <c r="ALK826" s="40"/>
      <c r="ALL826" s="40"/>
      <c r="ALM826" s="40"/>
      <c r="ALN826" s="40"/>
      <c r="ALO826" s="40"/>
      <c r="ALP826" s="40"/>
      <c r="ALQ826" s="40"/>
      <c r="ALR826" s="40"/>
      <c r="ALS826" s="40"/>
      <c r="ALT826" s="40"/>
      <c r="ALU826" s="40"/>
      <c r="ALV826" s="40"/>
      <c r="ALW826" s="40"/>
      <c r="ALX826" s="40"/>
      <c r="ALY826" s="40"/>
      <c r="ALZ826" s="40"/>
      <c r="AMA826" s="40"/>
      <c r="AMB826" s="40"/>
      <c r="AMC826" s="40"/>
      <c r="AMD826" s="40"/>
      <c r="AME826" s="40"/>
      <c r="AMF826" s="40"/>
      <c r="AMG826" s="40"/>
      <c r="AMH826" s="40"/>
      <c r="AMI826" s="40"/>
      <c r="AMJ826" s="40"/>
      <c r="AMK826" s="40"/>
      <c r="AML826" s="40"/>
      <c r="AMM826" s="40"/>
      <c r="AMN826" s="40"/>
      <c r="AMO826" s="40"/>
      <c r="AMP826" s="40"/>
      <c r="AMQ826" s="40"/>
      <c r="AMR826" s="40"/>
      <c r="AMS826" s="40"/>
      <c r="AMT826" s="40"/>
      <c r="AMU826" s="40"/>
      <c r="AMV826" s="40"/>
      <c r="AMW826" s="40"/>
      <c r="AMX826" s="40"/>
      <c r="AMY826" s="40"/>
      <c r="AMZ826" s="40"/>
      <c r="ANA826" s="40"/>
      <c r="ANB826" s="40"/>
      <c r="ANC826" s="40"/>
      <c r="AND826" s="40"/>
      <c r="ANE826" s="40"/>
      <c r="ANF826" s="40"/>
      <c r="ANG826" s="40"/>
      <c r="ANH826" s="40"/>
      <c r="ANI826" s="40"/>
      <c r="ANJ826" s="40"/>
      <c r="ANK826" s="40"/>
      <c r="ANL826" s="40"/>
      <c r="ANM826" s="40"/>
      <c r="ANN826" s="40"/>
      <c r="ANO826" s="40"/>
      <c r="ANP826" s="40"/>
      <c r="ANQ826" s="40"/>
      <c r="ANR826" s="40"/>
      <c r="ANS826" s="40"/>
      <c r="ANT826" s="40"/>
      <c r="ANU826" s="40"/>
      <c r="ANV826" s="40"/>
      <c r="ANW826" s="40"/>
      <c r="ANX826" s="40"/>
      <c r="ANY826" s="40"/>
      <c r="ANZ826" s="40"/>
      <c r="AOA826" s="40"/>
      <c r="AOB826" s="40"/>
      <c r="AOC826" s="40"/>
      <c r="AOD826" s="40"/>
      <c r="AOE826" s="40"/>
      <c r="AOF826" s="40"/>
      <c r="AOG826" s="40"/>
      <c r="AOH826" s="40"/>
      <c r="AOI826" s="40"/>
      <c r="AOJ826" s="40"/>
      <c r="AOK826" s="40"/>
      <c r="AOL826" s="40"/>
      <c r="AOM826" s="40"/>
      <c r="AON826" s="40"/>
      <c r="AOO826" s="40"/>
      <c r="AOP826" s="40"/>
      <c r="AOQ826" s="40"/>
      <c r="AOR826" s="40"/>
      <c r="AOS826" s="40"/>
      <c r="AOT826" s="40"/>
      <c r="AOU826" s="40"/>
      <c r="AOV826" s="40"/>
      <c r="AOW826" s="40"/>
      <c r="AOX826" s="40"/>
      <c r="AOY826" s="40"/>
      <c r="AOZ826" s="40"/>
      <c r="APA826" s="40"/>
      <c r="APB826" s="40"/>
      <c r="APC826" s="40"/>
      <c r="APD826" s="40"/>
      <c r="APE826" s="40"/>
      <c r="APF826" s="40"/>
      <c r="APG826" s="40"/>
      <c r="APH826" s="40"/>
      <c r="API826" s="40"/>
      <c r="APJ826" s="40"/>
      <c r="APK826" s="40"/>
      <c r="APL826" s="40"/>
      <c r="APM826" s="40"/>
      <c r="APN826" s="40"/>
      <c r="APO826" s="40"/>
      <c r="APP826" s="40"/>
      <c r="APQ826" s="40"/>
      <c r="APR826" s="40"/>
      <c r="APS826" s="40"/>
      <c r="APT826" s="40"/>
      <c r="APU826" s="40"/>
      <c r="APV826" s="40"/>
      <c r="APW826" s="40"/>
      <c r="APX826" s="40"/>
      <c r="APY826" s="40"/>
      <c r="APZ826" s="40"/>
      <c r="AQA826" s="40"/>
      <c r="AQB826" s="40"/>
      <c r="AQC826" s="40"/>
      <c r="AQD826" s="40"/>
      <c r="AQE826" s="40"/>
      <c r="AQF826" s="40"/>
      <c r="AQG826" s="40"/>
      <c r="AQH826" s="40"/>
      <c r="AQI826" s="40"/>
      <c r="AQJ826" s="40"/>
      <c r="AQK826" s="40"/>
      <c r="AQL826" s="40"/>
      <c r="AQM826" s="40"/>
      <c r="AQN826" s="40"/>
      <c r="AQO826" s="40"/>
      <c r="AQP826" s="40"/>
      <c r="AQQ826" s="40"/>
      <c r="AQR826" s="40"/>
      <c r="AQS826" s="40"/>
      <c r="AQT826" s="40"/>
      <c r="AQU826" s="40"/>
      <c r="AQV826" s="40"/>
      <c r="AQW826" s="40"/>
      <c r="AQX826" s="40"/>
      <c r="AQY826" s="40"/>
      <c r="AQZ826" s="40"/>
      <c r="ARA826" s="40"/>
      <c r="ARB826" s="40"/>
      <c r="ARC826" s="40"/>
      <c r="ARD826" s="40"/>
      <c r="ARE826" s="40"/>
      <c r="ARF826" s="40"/>
      <c r="ARG826" s="40"/>
      <c r="ARH826" s="40"/>
      <c r="ARI826" s="40"/>
      <c r="ARJ826" s="40"/>
      <c r="ARK826" s="40"/>
      <c r="ARL826" s="40"/>
      <c r="ARM826" s="40"/>
      <c r="ARN826" s="40"/>
      <c r="ARO826" s="40"/>
      <c r="ARP826" s="40"/>
      <c r="ARQ826" s="40"/>
      <c r="ARR826" s="40"/>
      <c r="ARS826" s="40"/>
      <c r="ART826" s="40"/>
      <c r="ARU826" s="40"/>
      <c r="ARV826" s="40"/>
      <c r="ARW826" s="40"/>
      <c r="ARX826" s="40"/>
      <c r="ARY826" s="40"/>
      <c r="ARZ826" s="40"/>
      <c r="ASA826" s="40"/>
      <c r="ASB826" s="40"/>
      <c r="ASC826" s="40"/>
      <c r="ASD826" s="40"/>
      <c r="ASE826" s="40"/>
      <c r="ASF826" s="40"/>
      <c r="ASG826" s="40"/>
      <c r="ASH826" s="40"/>
      <c r="ASI826" s="40"/>
      <c r="ASJ826" s="40"/>
      <c r="ASK826" s="40"/>
      <c r="ASL826" s="40"/>
      <c r="ASM826" s="40"/>
      <c r="ASN826" s="40"/>
      <c r="ASO826" s="40"/>
      <c r="ASP826" s="40"/>
      <c r="ASQ826" s="40"/>
      <c r="ASR826" s="40"/>
      <c r="ASS826" s="40"/>
      <c r="AST826" s="40"/>
      <c r="ASU826" s="40"/>
      <c r="ASV826" s="40"/>
      <c r="ASW826" s="40"/>
      <c r="ASX826" s="40"/>
      <c r="ASY826" s="40"/>
      <c r="ASZ826" s="40"/>
      <c r="ATA826" s="40"/>
      <c r="ATB826" s="40"/>
      <c r="ATC826" s="40"/>
      <c r="ATD826" s="40"/>
      <c r="ATE826" s="40"/>
      <c r="ATF826" s="40"/>
      <c r="ATG826" s="40"/>
      <c r="ATH826" s="40"/>
      <c r="ATI826" s="40"/>
      <c r="ATJ826" s="40"/>
      <c r="ATK826" s="40"/>
      <c r="ATL826" s="40"/>
      <c r="ATM826" s="40"/>
      <c r="ATN826" s="40"/>
      <c r="ATO826" s="40"/>
      <c r="ATP826" s="40"/>
      <c r="ATQ826" s="40"/>
      <c r="ATR826" s="40"/>
      <c r="ATS826" s="40"/>
      <c r="ATT826" s="40"/>
      <c r="ATU826" s="40"/>
      <c r="ATV826" s="40"/>
      <c r="ATW826" s="40"/>
      <c r="ATX826" s="40"/>
      <c r="ATY826" s="40"/>
      <c r="ATZ826" s="40"/>
      <c r="AUA826" s="40"/>
      <c r="AUB826" s="40"/>
      <c r="AUC826" s="40"/>
      <c r="AUD826" s="40"/>
      <c r="AUE826" s="40"/>
      <c r="AUF826" s="40"/>
      <c r="AUG826" s="40"/>
      <c r="AUH826" s="40"/>
      <c r="AUI826" s="40"/>
      <c r="AUJ826" s="40"/>
      <c r="AUK826" s="40"/>
      <c r="AUL826" s="40"/>
      <c r="AUM826" s="40"/>
      <c r="AUN826" s="40"/>
      <c r="AUO826" s="40"/>
      <c r="AUP826" s="40"/>
      <c r="AUQ826" s="40"/>
      <c r="AUR826" s="40"/>
      <c r="AUS826" s="40"/>
      <c r="AUT826" s="40"/>
      <c r="AUU826" s="40"/>
      <c r="AUV826" s="40"/>
      <c r="AUW826" s="40"/>
      <c r="AUX826" s="40"/>
      <c r="AUY826" s="40"/>
      <c r="AUZ826" s="40"/>
      <c r="AVA826" s="40"/>
      <c r="AVB826" s="40"/>
      <c r="AVC826" s="40"/>
      <c r="AVD826" s="40"/>
      <c r="AVE826" s="40"/>
      <c r="AVF826" s="40"/>
      <c r="AVG826" s="40"/>
      <c r="AVH826" s="40"/>
      <c r="AVI826" s="40"/>
      <c r="AVJ826" s="40"/>
      <c r="AVK826" s="40"/>
      <c r="AVL826" s="40"/>
      <c r="AVM826" s="40"/>
      <c r="AVN826" s="40"/>
      <c r="AVO826" s="40"/>
      <c r="AVP826" s="40"/>
      <c r="AVQ826" s="40"/>
      <c r="AVR826" s="40"/>
      <c r="AVS826" s="40"/>
      <c r="AVT826" s="40"/>
      <c r="AVU826" s="40"/>
      <c r="AVV826" s="40"/>
      <c r="AVW826" s="40"/>
      <c r="AVX826" s="40"/>
      <c r="AVY826" s="40"/>
      <c r="AVZ826" s="40"/>
      <c r="AWA826" s="40"/>
      <c r="AWB826" s="40"/>
      <c r="AWC826" s="40"/>
      <c r="AWD826" s="40"/>
      <c r="AWE826" s="40"/>
      <c r="AWF826" s="40"/>
      <c r="AWG826" s="40"/>
      <c r="AWH826" s="40"/>
      <c r="AWI826" s="40"/>
      <c r="AWJ826" s="40"/>
      <c r="AWK826" s="40"/>
      <c r="AWL826" s="40"/>
      <c r="AWM826" s="40"/>
      <c r="AWN826" s="40"/>
      <c r="AWO826" s="40"/>
      <c r="AWP826" s="40"/>
      <c r="AWQ826" s="40"/>
      <c r="AWR826" s="40"/>
      <c r="AWS826" s="40"/>
      <c r="AWT826" s="40"/>
      <c r="AWU826" s="40"/>
      <c r="AWV826" s="40"/>
      <c r="AWW826" s="40"/>
      <c r="AWX826" s="40"/>
      <c r="AWY826" s="40"/>
      <c r="AWZ826" s="40"/>
      <c r="AXA826" s="40"/>
      <c r="AXB826" s="40"/>
      <c r="AXC826" s="40"/>
      <c r="AXD826" s="40"/>
      <c r="AXE826" s="40"/>
      <c r="AXF826" s="40"/>
      <c r="AXG826" s="40"/>
      <c r="AXH826" s="40"/>
      <c r="AXI826" s="40"/>
      <c r="AXJ826" s="40"/>
      <c r="AXK826" s="40"/>
      <c r="AXL826" s="40"/>
      <c r="AXM826" s="40"/>
      <c r="AXN826" s="40"/>
      <c r="AXO826" s="40"/>
      <c r="AXP826" s="40"/>
      <c r="AXQ826" s="40"/>
      <c r="AXR826" s="40"/>
      <c r="AXS826" s="40"/>
      <c r="AXT826" s="40"/>
      <c r="AXU826" s="40"/>
      <c r="AXV826" s="40"/>
      <c r="AXW826" s="40"/>
      <c r="AXX826" s="40"/>
      <c r="AXY826" s="40"/>
      <c r="AXZ826" s="40"/>
      <c r="AYA826" s="40"/>
      <c r="AYB826" s="40"/>
      <c r="AYC826" s="40"/>
      <c r="AYD826" s="40"/>
      <c r="AYE826" s="40"/>
      <c r="AYF826" s="40"/>
      <c r="AYG826" s="40"/>
      <c r="AYH826" s="40"/>
      <c r="AYI826" s="40"/>
      <c r="AYJ826" s="40"/>
      <c r="AYK826" s="40"/>
      <c r="AYL826" s="40"/>
      <c r="AYM826" s="40"/>
      <c r="AYN826" s="40"/>
      <c r="AYO826" s="40"/>
      <c r="AYP826" s="40"/>
      <c r="AYQ826" s="40"/>
      <c r="AYR826" s="40"/>
      <c r="AYS826" s="40"/>
      <c r="AYT826" s="40"/>
      <c r="AYU826" s="40"/>
      <c r="AYV826" s="40"/>
      <c r="AYW826" s="40"/>
      <c r="AYX826" s="40"/>
      <c r="AYY826" s="40"/>
      <c r="AYZ826" s="40"/>
      <c r="AZA826" s="40"/>
      <c r="AZB826" s="40"/>
      <c r="AZC826" s="40"/>
      <c r="AZD826" s="40"/>
      <c r="AZE826" s="40"/>
      <c r="AZF826" s="40"/>
      <c r="AZG826" s="40"/>
      <c r="AZH826" s="40"/>
      <c r="AZI826" s="40"/>
      <c r="AZJ826" s="40"/>
      <c r="AZK826" s="40"/>
      <c r="AZL826" s="40"/>
      <c r="AZM826" s="40"/>
      <c r="AZN826" s="40"/>
      <c r="AZO826" s="40"/>
      <c r="AZP826" s="40"/>
      <c r="AZQ826" s="40"/>
      <c r="AZR826" s="40"/>
      <c r="AZS826" s="40"/>
      <c r="AZT826" s="40"/>
      <c r="AZU826" s="40"/>
      <c r="AZV826" s="40"/>
      <c r="AZW826" s="40"/>
      <c r="AZX826" s="40"/>
      <c r="AZY826" s="40"/>
      <c r="AZZ826" s="40"/>
      <c r="BAA826" s="40"/>
      <c r="BAB826" s="40"/>
      <c r="BAC826" s="40"/>
      <c r="BAD826" s="40"/>
      <c r="BAE826" s="40"/>
      <c r="BAF826" s="40"/>
      <c r="BAG826" s="40"/>
      <c r="BAH826" s="40"/>
      <c r="BAI826" s="40"/>
      <c r="BAJ826" s="40"/>
      <c r="BAK826" s="40"/>
      <c r="BAL826" s="40"/>
      <c r="BAM826" s="40"/>
      <c r="BAN826" s="40"/>
      <c r="BAO826" s="40"/>
      <c r="BAP826" s="40"/>
      <c r="BAQ826" s="40"/>
      <c r="BAR826" s="40"/>
      <c r="BAS826" s="40"/>
      <c r="BAT826" s="40"/>
      <c r="BAU826" s="40"/>
      <c r="BAV826" s="40"/>
      <c r="BAW826" s="40"/>
      <c r="BAX826" s="40"/>
      <c r="BAY826" s="40"/>
      <c r="BAZ826" s="40"/>
      <c r="BBA826" s="40"/>
      <c r="BBB826" s="40"/>
      <c r="BBC826" s="40"/>
      <c r="BBD826" s="40"/>
      <c r="BBE826" s="40"/>
      <c r="BBF826" s="40"/>
      <c r="BBG826" s="40"/>
      <c r="BBH826" s="40"/>
      <c r="BBI826" s="40"/>
      <c r="BBJ826" s="40"/>
      <c r="BBK826" s="40"/>
      <c r="BBL826" s="40"/>
      <c r="BBM826" s="40"/>
      <c r="BBN826" s="40"/>
      <c r="BBO826" s="40"/>
      <c r="BBP826" s="40"/>
      <c r="BBQ826" s="40"/>
      <c r="BBR826" s="40"/>
      <c r="BBS826" s="40"/>
      <c r="BBT826" s="40"/>
      <c r="BBU826" s="40"/>
      <c r="BBV826" s="40"/>
      <c r="BBW826" s="40"/>
      <c r="BBX826" s="40"/>
      <c r="BBY826" s="40"/>
      <c r="BBZ826" s="40"/>
      <c r="BCA826" s="40"/>
      <c r="BCB826" s="40"/>
      <c r="BCC826" s="40"/>
      <c r="BCD826" s="40"/>
      <c r="BCE826" s="40"/>
      <c r="BCF826" s="40"/>
      <c r="BCG826" s="40"/>
      <c r="BCH826" s="40"/>
      <c r="BCI826" s="40"/>
      <c r="BCJ826" s="40"/>
      <c r="BCK826" s="40"/>
      <c r="BCL826" s="40"/>
      <c r="BCM826" s="40"/>
      <c r="BCN826" s="40"/>
      <c r="BCO826" s="40"/>
      <c r="BCP826" s="40"/>
      <c r="BCQ826" s="40"/>
      <c r="BCR826" s="40"/>
      <c r="BCS826" s="40"/>
      <c r="BCT826" s="40"/>
      <c r="BCU826" s="40"/>
      <c r="BCV826" s="40"/>
      <c r="BCW826" s="40"/>
      <c r="BCX826" s="40"/>
      <c r="BCY826" s="40"/>
      <c r="BCZ826" s="40"/>
      <c r="BDA826" s="40"/>
      <c r="BDB826" s="40"/>
      <c r="BDC826" s="40"/>
      <c r="BDD826" s="40"/>
      <c r="BDE826" s="40"/>
      <c r="BDF826" s="40"/>
      <c r="BDG826" s="40"/>
      <c r="BDH826" s="40"/>
      <c r="BDI826" s="40"/>
      <c r="BDJ826" s="40"/>
      <c r="BDK826" s="40"/>
      <c r="BDL826" s="40"/>
      <c r="BDM826" s="40"/>
      <c r="BDN826" s="40"/>
      <c r="BDO826" s="40"/>
      <c r="BDP826" s="40"/>
      <c r="BDQ826" s="40"/>
      <c r="BDR826" s="40"/>
      <c r="BDS826" s="40"/>
      <c r="BDT826" s="40"/>
      <c r="BDU826" s="40"/>
      <c r="BDV826" s="40"/>
      <c r="BDW826" s="40"/>
      <c r="BDX826" s="40"/>
      <c r="BDY826" s="40"/>
      <c r="BDZ826" s="40"/>
      <c r="BEA826" s="40"/>
      <c r="BEB826" s="40"/>
      <c r="BEC826" s="40"/>
      <c r="BED826" s="40"/>
      <c r="BEE826" s="40"/>
      <c r="BEF826" s="40"/>
      <c r="BEG826" s="40"/>
      <c r="BEH826" s="40"/>
      <c r="BEI826" s="40"/>
      <c r="BEJ826" s="40"/>
      <c r="BEK826" s="40"/>
      <c r="BEL826" s="40"/>
      <c r="BEM826" s="40"/>
      <c r="BEN826" s="40"/>
      <c r="BEO826" s="40"/>
      <c r="BEP826" s="40"/>
      <c r="BEQ826" s="40"/>
      <c r="BER826" s="40"/>
      <c r="BES826" s="40"/>
      <c r="BET826" s="40"/>
      <c r="BEU826" s="40"/>
      <c r="BEV826" s="40"/>
      <c r="BEW826" s="40"/>
      <c r="BEX826" s="40"/>
      <c r="BEY826" s="40"/>
      <c r="BEZ826" s="40"/>
      <c r="BFA826" s="40"/>
      <c r="BFB826" s="40"/>
      <c r="BFC826" s="40"/>
      <c r="BFD826" s="40"/>
      <c r="BFE826" s="40"/>
      <c r="BFF826" s="40"/>
      <c r="BFG826" s="40"/>
      <c r="BFH826" s="40"/>
      <c r="BFI826" s="40"/>
      <c r="BFJ826" s="40"/>
      <c r="BFK826" s="40"/>
      <c r="BFL826" s="40"/>
      <c r="BFM826" s="40"/>
      <c r="BFN826" s="40"/>
      <c r="BFO826" s="40"/>
      <c r="BFP826" s="40"/>
      <c r="BFQ826" s="40"/>
      <c r="BFR826" s="40"/>
      <c r="BFS826" s="40"/>
      <c r="BFT826" s="40"/>
      <c r="BFU826" s="40"/>
      <c r="BFV826" s="40"/>
      <c r="BFW826" s="40"/>
      <c r="BFX826" s="40"/>
      <c r="BFY826" s="40"/>
      <c r="BFZ826" s="40"/>
      <c r="BGA826" s="40"/>
      <c r="BGB826" s="40"/>
      <c r="BGC826" s="40"/>
      <c r="BGD826" s="40"/>
      <c r="BGE826" s="40"/>
      <c r="BGF826" s="40"/>
      <c r="BGG826" s="40"/>
      <c r="BGH826" s="40"/>
      <c r="BGI826" s="40"/>
      <c r="BGJ826" s="40"/>
      <c r="BGK826" s="40"/>
      <c r="BGL826" s="40"/>
      <c r="BGM826" s="40"/>
      <c r="BGN826" s="40"/>
      <c r="BGO826" s="40"/>
      <c r="BGP826" s="40"/>
      <c r="BGQ826" s="40"/>
      <c r="BGR826" s="40"/>
      <c r="BGS826" s="40"/>
      <c r="BGT826" s="40"/>
      <c r="BGU826" s="40"/>
      <c r="BGV826" s="40"/>
      <c r="BGW826" s="40"/>
      <c r="BGX826" s="40"/>
      <c r="BGY826" s="40"/>
      <c r="BGZ826" s="40"/>
      <c r="BHA826" s="40"/>
      <c r="BHB826" s="40"/>
      <c r="BHC826" s="40"/>
      <c r="BHD826" s="40"/>
      <c r="BHE826" s="40"/>
      <c r="BHF826" s="40"/>
      <c r="BHG826" s="40"/>
      <c r="BHH826" s="40"/>
      <c r="BHI826" s="40"/>
      <c r="BHJ826" s="40"/>
      <c r="BHK826" s="40"/>
      <c r="BHL826" s="40"/>
      <c r="BHM826" s="40"/>
      <c r="BHN826" s="40"/>
      <c r="BHO826" s="40"/>
      <c r="BHP826" s="40"/>
      <c r="BHQ826" s="40"/>
      <c r="BHR826" s="40"/>
      <c r="BHS826" s="40"/>
      <c r="BHT826" s="40"/>
      <c r="BHU826" s="40"/>
      <c r="BHV826" s="40"/>
      <c r="BHW826" s="40"/>
      <c r="BHX826" s="40"/>
      <c r="BHY826" s="40"/>
      <c r="BHZ826" s="40"/>
      <c r="BIA826" s="40"/>
      <c r="BIB826" s="40"/>
      <c r="BIC826" s="40"/>
      <c r="BID826" s="40"/>
      <c r="BIE826" s="40"/>
      <c r="BIF826" s="40"/>
      <c r="BIG826" s="40"/>
      <c r="BIH826" s="40"/>
      <c r="BII826" s="40"/>
      <c r="BIJ826" s="40"/>
      <c r="BIK826" s="40"/>
      <c r="BIL826" s="40"/>
      <c r="BIM826" s="40"/>
      <c r="BIN826" s="40"/>
      <c r="BIO826" s="40"/>
      <c r="BIP826" s="40"/>
      <c r="BIQ826" s="40"/>
      <c r="BIR826" s="40"/>
      <c r="BIS826" s="40"/>
      <c r="BIT826" s="40"/>
      <c r="BIU826" s="40"/>
      <c r="BIV826" s="40"/>
      <c r="BIW826" s="40"/>
      <c r="BIX826" s="40"/>
      <c r="BIY826" s="40"/>
      <c r="BIZ826" s="40"/>
      <c r="BJA826" s="40"/>
      <c r="BJB826" s="40"/>
      <c r="BJC826" s="40"/>
      <c r="BJD826" s="40"/>
      <c r="BJE826" s="40"/>
      <c r="BJF826" s="40"/>
      <c r="BJG826" s="40"/>
      <c r="BJH826" s="40"/>
      <c r="BJI826" s="40"/>
      <c r="BJJ826" s="40"/>
      <c r="BJK826" s="40"/>
      <c r="BJL826" s="40"/>
      <c r="BJM826" s="40"/>
      <c r="BJN826" s="40"/>
      <c r="BJO826" s="40"/>
      <c r="BJP826" s="40"/>
      <c r="BJQ826" s="40"/>
      <c r="BJR826" s="40"/>
      <c r="BJS826" s="40"/>
      <c r="BJT826" s="40"/>
      <c r="BJU826" s="40"/>
      <c r="BJV826" s="40"/>
      <c r="BJW826" s="40"/>
      <c r="BJX826" s="40"/>
      <c r="BJY826" s="40"/>
      <c r="BJZ826" s="40"/>
      <c r="BKA826" s="40"/>
      <c r="BKB826" s="40"/>
      <c r="BKC826" s="40"/>
      <c r="BKD826" s="40"/>
      <c r="BKE826" s="40"/>
      <c r="BKF826" s="40"/>
      <c r="BKG826" s="40"/>
      <c r="BKH826" s="40"/>
      <c r="BKI826" s="40"/>
      <c r="BKJ826" s="40"/>
      <c r="BKK826" s="40"/>
      <c r="BKL826" s="40"/>
      <c r="BKM826" s="40"/>
      <c r="BKN826" s="40"/>
      <c r="BKO826" s="40"/>
      <c r="BKP826" s="40"/>
      <c r="BKQ826" s="40"/>
      <c r="BKR826" s="40"/>
      <c r="BKS826" s="40"/>
      <c r="BKT826" s="40"/>
      <c r="BKU826" s="40"/>
      <c r="BKV826" s="40"/>
      <c r="BKW826" s="40"/>
      <c r="BKX826" s="40"/>
      <c r="BKY826" s="40"/>
      <c r="BKZ826" s="40"/>
      <c r="BLA826" s="40"/>
      <c r="BLB826" s="40"/>
      <c r="BLC826" s="40"/>
      <c r="BLD826" s="40"/>
      <c r="BLE826" s="40"/>
      <c r="BLF826" s="40"/>
      <c r="BLG826" s="40"/>
      <c r="BLH826" s="40"/>
      <c r="BLI826" s="40"/>
      <c r="BLJ826" s="40"/>
      <c r="BLK826" s="40"/>
      <c r="BLL826" s="40"/>
      <c r="BLM826" s="40"/>
      <c r="BLN826" s="40"/>
      <c r="BLO826" s="40"/>
      <c r="BLP826" s="40"/>
      <c r="BLQ826" s="40"/>
      <c r="BLR826" s="40"/>
      <c r="BLS826" s="40"/>
      <c r="BLT826" s="40"/>
      <c r="BLU826" s="40"/>
      <c r="BLV826" s="40"/>
      <c r="BLW826" s="40"/>
      <c r="BLX826" s="40"/>
      <c r="BLY826" s="40"/>
      <c r="BLZ826" s="40"/>
      <c r="BMA826" s="40"/>
      <c r="BMB826" s="40"/>
      <c r="BMC826" s="40"/>
      <c r="BMD826" s="40"/>
      <c r="BME826" s="40"/>
      <c r="BMF826" s="40"/>
      <c r="BMG826" s="40"/>
      <c r="BMH826" s="40"/>
      <c r="BMI826" s="40"/>
      <c r="BMJ826" s="40"/>
      <c r="BMK826" s="40"/>
      <c r="BML826" s="40"/>
      <c r="BMM826" s="40"/>
      <c r="BMN826" s="40"/>
      <c r="BMO826" s="40"/>
      <c r="BMP826" s="40"/>
      <c r="BMQ826" s="40"/>
      <c r="BMR826" s="40"/>
      <c r="BMS826" s="40"/>
      <c r="BMT826" s="40"/>
      <c r="BMU826" s="40"/>
      <c r="BMV826" s="40"/>
      <c r="BMW826" s="40"/>
      <c r="BMX826" s="40"/>
      <c r="BMY826" s="40"/>
      <c r="BMZ826" s="40"/>
      <c r="BNA826" s="40"/>
      <c r="BNB826" s="40"/>
      <c r="BNC826" s="40"/>
      <c r="BND826" s="40"/>
      <c r="BNE826" s="40"/>
      <c r="BNF826" s="40"/>
      <c r="BNG826" s="40"/>
      <c r="BNH826" s="40"/>
      <c r="BNI826" s="40"/>
      <c r="BNJ826" s="40"/>
      <c r="BNK826" s="40"/>
      <c r="BNL826" s="40"/>
      <c r="BNM826" s="40"/>
      <c r="BNN826" s="40"/>
      <c r="BNO826" s="40"/>
      <c r="BNP826" s="40"/>
      <c r="BNQ826" s="40"/>
      <c r="BNR826" s="40"/>
      <c r="BNS826" s="40"/>
      <c r="BNT826" s="40"/>
      <c r="BNU826" s="40"/>
      <c r="BNV826" s="40"/>
      <c r="BNW826" s="40"/>
      <c r="BNX826" s="40"/>
      <c r="BNY826" s="40"/>
      <c r="BNZ826" s="40"/>
      <c r="BOA826" s="40"/>
      <c r="BOB826" s="40"/>
      <c r="BOC826" s="40"/>
      <c r="BOD826" s="40"/>
      <c r="BOE826" s="40"/>
      <c r="BOF826" s="40"/>
      <c r="BOG826" s="40"/>
      <c r="BOH826" s="40"/>
      <c r="BOI826" s="40"/>
      <c r="BOJ826" s="40"/>
      <c r="BOK826" s="40"/>
      <c r="BOL826" s="40"/>
      <c r="BOM826" s="40"/>
      <c r="BON826" s="40"/>
      <c r="BOO826" s="40"/>
      <c r="BOP826" s="40"/>
      <c r="BOQ826" s="40"/>
      <c r="BOR826" s="40"/>
      <c r="BOS826" s="40"/>
      <c r="BOT826" s="40"/>
      <c r="BOU826" s="40"/>
      <c r="BOV826" s="40"/>
      <c r="BOW826" s="40"/>
      <c r="BOX826" s="40"/>
      <c r="BOY826" s="40"/>
      <c r="BOZ826" s="40"/>
      <c r="BPA826" s="40"/>
      <c r="BPB826" s="40"/>
      <c r="BPC826" s="40"/>
      <c r="BPD826" s="40"/>
      <c r="BPE826" s="40"/>
      <c r="BPF826" s="40"/>
      <c r="BPG826" s="40"/>
      <c r="BPH826" s="40"/>
      <c r="BPI826" s="40"/>
      <c r="BPJ826" s="40"/>
      <c r="BPK826" s="40"/>
      <c r="BPL826" s="40"/>
      <c r="BPM826" s="40"/>
      <c r="BPN826" s="40"/>
      <c r="BPO826" s="40"/>
      <c r="BPP826" s="40"/>
      <c r="BPQ826" s="40"/>
      <c r="BPR826" s="40"/>
      <c r="BPS826" s="40"/>
      <c r="BPT826" s="40"/>
      <c r="BPU826" s="40"/>
      <c r="BPV826" s="40"/>
      <c r="BPW826" s="40"/>
      <c r="BPX826" s="40"/>
      <c r="BPY826" s="40"/>
      <c r="BPZ826" s="40"/>
      <c r="BQA826" s="40"/>
      <c r="BQB826" s="40"/>
      <c r="BQC826" s="40"/>
      <c r="BQD826" s="40"/>
      <c r="BQE826" s="40"/>
      <c r="BQF826" s="40"/>
      <c r="BQG826" s="40"/>
      <c r="BQH826" s="40"/>
      <c r="BQI826" s="40"/>
      <c r="BQJ826" s="40"/>
      <c r="BQK826" s="40"/>
      <c r="BQL826" s="40"/>
      <c r="BQM826" s="40"/>
      <c r="BQN826" s="40"/>
      <c r="BQO826" s="40"/>
      <c r="BQP826" s="40"/>
      <c r="BQQ826" s="40"/>
      <c r="BQR826" s="40"/>
      <c r="BQS826" s="40"/>
      <c r="BQT826" s="40"/>
      <c r="BQU826" s="40"/>
      <c r="BQV826" s="40"/>
      <c r="BQW826" s="40"/>
      <c r="BQX826" s="40"/>
      <c r="BQY826" s="40"/>
      <c r="BQZ826" s="40"/>
      <c r="BRA826" s="40"/>
      <c r="BRB826" s="40"/>
      <c r="BRC826" s="40"/>
      <c r="BRD826" s="40"/>
      <c r="BRE826" s="40"/>
      <c r="BRF826" s="40"/>
      <c r="BRG826" s="40"/>
      <c r="BRH826" s="40"/>
      <c r="BRI826" s="40"/>
      <c r="BRJ826" s="40"/>
      <c r="BRK826" s="40"/>
      <c r="BRL826" s="40"/>
      <c r="BRM826" s="40"/>
      <c r="BRN826" s="40"/>
      <c r="BRO826" s="40"/>
      <c r="BRP826" s="40"/>
      <c r="BRQ826" s="40"/>
      <c r="BRR826" s="40"/>
      <c r="BRS826" s="40"/>
      <c r="BRT826" s="40"/>
      <c r="BRU826" s="40"/>
      <c r="BRV826" s="40"/>
      <c r="BRW826" s="40"/>
      <c r="BRX826" s="40"/>
      <c r="BRY826" s="40"/>
      <c r="BRZ826" s="40"/>
      <c r="BSA826" s="40"/>
      <c r="BSB826" s="40"/>
      <c r="BSC826" s="40"/>
      <c r="BSD826" s="40"/>
      <c r="BSE826" s="40"/>
      <c r="BSF826" s="40"/>
      <c r="BSG826" s="40"/>
      <c r="BSH826" s="40"/>
      <c r="BSI826" s="40"/>
      <c r="BSJ826" s="40"/>
      <c r="BSK826" s="40"/>
      <c r="BSL826" s="40"/>
      <c r="BSM826" s="40"/>
      <c r="BSN826" s="40"/>
      <c r="BSO826" s="40"/>
      <c r="BSP826" s="40"/>
      <c r="BSQ826" s="40"/>
      <c r="BSR826" s="40"/>
      <c r="BSS826" s="40"/>
      <c r="BST826" s="40"/>
      <c r="BSU826" s="40"/>
      <c r="BSV826" s="40"/>
      <c r="BSW826" s="40"/>
      <c r="BSX826" s="40"/>
      <c r="BSY826" s="40"/>
      <c r="BSZ826" s="40"/>
      <c r="BTA826" s="40"/>
      <c r="BTB826" s="40"/>
      <c r="BTC826" s="40"/>
      <c r="BTD826" s="40"/>
      <c r="BTE826" s="40"/>
      <c r="BTF826" s="40"/>
      <c r="BTG826" s="40"/>
      <c r="BTH826" s="40"/>
      <c r="BTI826" s="40"/>
      <c r="BTJ826" s="40"/>
      <c r="BTK826" s="40"/>
      <c r="BTL826" s="40"/>
      <c r="BTM826" s="40"/>
      <c r="BTN826" s="40"/>
      <c r="BTO826" s="40"/>
      <c r="BTP826" s="40"/>
      <c r="BTQ826" s="40"/>
      <c r="BTR826" s="40"/>
      <c r="BTS826" s="40"/>
      <c r="BTT826" s="40"/>
      <c r="BTU826" s="40"/>
      <c r="BTV826" s="40"/>
      <c r="BTW826" s="40"/>
      <c r="BTX826" s="40"/>
      <c r="BTY826" s="40"/>
      <c r="BTZ826" s="40"/>
      <c r="BUA826" s="40"/>
      <c r="BUB826" s="40"/>
      <c r="BUC826" s="40"/>
      <c r="BUD826" s="40"/>
      <c r="BUE826" s="40"/>
      <c r="BUF826" s="40"/>
      <c r="BUG826" s="40"/>
      <c r="BUH826" s="40"/>
      <c r="BUI826" s="40"/>
      <c r="BUJ826" s="40"/>
      <c r="BUK826" s="40"/>
      <c r="BUL826" s="40"/>
      <c r="BUM826" s="40"/>
      <c r="BUN826" s="40"/>
      <c r="BUO826" s="40"/>
      <c r="BUP826" s="40"/>
      <c r="BUQ826" s="40"/>
      <c r="BUR826" s="40"/>
      <c r="BUS826" s="40"/>
      <c r="BUT826" s="40"/>
      <c r="BUU826" s="40"/>
      <c r="BUV826" s="40"/>
      <c r="BUW826" s="40"/>
      <c r="BUX826" s="40"/>
      <c r="BUY826" s="40"/>
      <c r="BUZ826" s="40"/>
      <c r="BVA826" s="40"/>
      <c r="BVB826" s="40"/>
      <c r="BVC826" s="40"/>
      <c r="BVD826" s="40"/>
      <c r="BVE826" s="40"/>
      <c r="BVF826" s="40"/>
      <c r="BVG826" s="40"/>
      <c r="BVH826" s="40"/>
      <c r="BVI826" s="40"/>
      <c r="BVJ826" s="40"/>
      <c r="BVK826" s="40"/>
      <c r="BVL826" s="40"/>
      <c r="BVM826" s="40"/>
      <c r="BVN826" s="40"/>
      <c r="BVO826" s="40"/>
      <c r="BVP826" s="40"/>
      <c r="BVQ826" s="40"/>
      <c r="BVR826" s="40"/>
      <c r="BVS826" s="40"/>
      <c r="BVT826" s="40"/>
      <c r="BVU826" s="40"/>
      <c r="BVV826" s="40"/>
      <c r="BVW826" s="40"/>
      <c r="BVX826" s="40"/>
      <c r="BVY826" s="40"/>
      <c r="BVZ826" s="40"/>
      <c r="BWA826" s="40"/>
      <c r="BWB826" s="40"/>
      <c r="BWC826" s="40"/>
      <c r="BWD826" s="40"/>
      <c r="BWE826" s="40"/>
      <c r="BWF826" s="40"/>
      <c r="BWG826" s="40"/>
      <c r="BWH826" s="40"/>
      <c r="BWI826" s="40"/>
      <c r="BWJ826" s="40"/>
      <c r="BWK826" s="40"/>
      <c r="BWL826" s="40"/>
      <c r="BWM826" s="40"/>
      <c r="BWN826" s="40"/>
      <c r="BWO826" s="40"/>
      <c r="BWP826" s="40"/>
      <c r="BWQ826" s="40"/>
      <c r="BWR826" s="40"/>
      <c r="BWS826" s="40"/>
      <c r="BWT826" s="40"/>
      <c r="BWU826" s="40"/>
      <c r="BWV826" s="40"/>
      <c r="BWW826" s="40"/>
      <c r="BWX826" s="40"/>
      <c r="BWY826" s="40"/>
      <c r="BWZ826" s="40"/>
      <c r="BXA826" s="40"/>
      <c r="BXB826" s="40"/>
      <c r="BXC826" s="40"/>
      <c r="BXD826" s="40"/>
      <c r="BXE826" s="40"/>
      <c r="BXF826" s="40"/>
      <c r="BXG826" s="40"/>
      <c r="BXH826" s="40"/>
      <c r="BXI826" s="40"/>
      <c r="BXJ826" s="40"/>
      <c r="BXK826" s="40"/>
      <c r="BXL826" s="40"/>
      <c r="BXM826" s="40"/>
      <c r="BXN826" s="40"/>
      <c r="BXO826" s="40"/>
      <c r="BXP826" s="40"/>
      <c r="BXQ826" s="40"/>
      <c r="BXR826" s="40"/>
      <c r="BXS826" s="40"/>
      <c r="BXT826" s="40"/>
      <c r="BXU826" s="40"/>
      <c r="BXV826" s="40"/>
      <c r="BXW826" s="40"/>
      <c r="BXX826" s="40"/>
      <c r="BXY826" s="40"/>
      <c r="BXZ826" s="40"/>
      <c r="BYA826" s="40"/>
      <c r="BYB826" s="40"/>
      <c r="BYC826" s="40"/>
      <c r="BYD826" s="40"/>
      <c r="BYE826" s="40"/>
      <c r="BYF826" s="40"/>
      <c r="BYG826" s="40"/>
      <c r="BYH826" s="40"/>
      <c r="BYI826" s="40"/>
      <c r="BYJ826" s="40"/>
      <c r="BYK826" s="40"/>
      <c r="BYL826" s="40"/>
      <c r="BYM826" s="40"/>
      <c r="BYN826" s="40"/>
      <c r="BYO826" s="40"/>
      <c r="BYP826" s="40"/>
      <c r="BYQ826" s="40"/>
      <c r="BYR826" s="40"/>
      <c r="BYS826" s="40"/>
      <c r="BYT826" s="40"/>
      <c r="BYU826" s="40"/>
      <c r="BYV826" s="40"/>
      <c r="BYW826" s="40"/>
      <c r="BYX826" s="40"/>
      <c r="BYY826" s="40"/>
      <c r="BYZ826" s="40"/>
      <c r="BZA826" s="40"/>
      <c r="BZB826" s="40"/>
      <c r="BZC826" s="40"/>
      <c r="BZD826" s="40"/>
      <c r="BZE826" s="40"/>
      <c r="BZF826" s="40"/>
      <c r="BZG826" s="40"/>
      <c r="BZH826" s="40"/>
      <c r="BZI826" s="40"/>
      <c r="BZJ826" s="40"/>
      <c r="BZK826" s="40"/>
      <c r="BZL826" s="40"/>
      <c r="BZM826" s="40"/>
      <c r="BZN826" s="40"/>
      <c r="BZO826" s="40"/>
      <c r="BZP826" s="40"/>
      <c r="BZQ826" s="40"/>
      <c r="BZR826" s="40"/>
      <c r="BZS826" s="40"/>
      <c r="BZT826" s="40"/>
      <c r="BZU826" s="40"/>
      <c r="BZV826" s="40"/>
      <c r="BZW826" s="40"/>
      <c r="BZX826" s="40"/>
      <c r="BZY826" s="40"/>
      <c r="BZZ826" s="40"/>
      <c r="CAA826" s="40"/>
      <c r="CAB826" s="40"/>
      <c r="CAC826" s="40"/>
      <c r="CAD826" s="40"/>
      <c r="CAE826" s="40"/>
      <c r="CAF826" s="40"/>
      <c r="CAG826" s="40"/>
      <c r="CAH826" s="40"/>
      <c r="CAI826" s="40"/>
      <c r="CAJ826" s="40"/>
      <c r="CAK826" s="40"/>
      <c r="CAL826" s="40"/>
      <c r="CAM826" s="40"/>
      <c r="CAN826" s="40"/>
      <c r="CAO826" s="40"/>
      <c r="CAP826" s="40"/>
      <c r="CAQ826" s="40"/>
      <c r="CAR826" s="40"/>
      <c r="CAS826" s="40"/>
      <c r="CAT826" s="40"/>
      <c r="CAU826" s="40"/>
      <c r="CAV826" s="40"/>
      <c r="CAW826" s="40"/>
      <c r="CAX826" s="40"/>
      <c r="CAY826" s="40"/>
      <c r="CAZ826" s="40"/>
      <c r="CBA826" s="40"/>
      <c r="CBB826" s="40"/>
      <c r="CBC826" s="40"/>
      <c r="CBD826" s="40"/>
      <c r="CBE826" s="40"/>
      <c r="CBF826" s="40"/>
      <c r="CBG826" s="40"/>
      <c r="CBH826" s="40"/>
      <c r="CBI826" s="40"/>
      <c r="CBJ826" s="40"/>
      <c r="CBK826" s="40"/>
      <c r="CBL826" s="40"/>
      <c r="CBM826" s="40"/>
      <c r="CBN826" s="40"/>
      <c r="CBO826" s="40"/>
      <c r="CBP826" s="40"/>
      <c r="CBQ826" s="40"/>
      <c r="CBR826" s="40"/>
      <c r="CBS826" s="40"/>
      <c r="CBT826" s="40"/>
      <c r="CBU826" s="40"/>
      <c r="CBV826" s="40"/>
      <c r="CBW826" s="40"/>
      <c r="CBX826" s="40"/>
      <c r="CBY826" s="40"/>
      <c r="CBZ826" s="40"/>
      <c r="CCA826" s="40"/>
      <c r="CCB826" s="40"/>
      <c r="CCC826" s="40"/>
      <c r="CCD826" s="40"/>
      <c r="CCE826" s="40"/>
      <c r="CCF826" s="40"/>
      <c r="CCG826" s="40"/>
      <c r="CCH826" s="40"/>
      <c r="CCI826" s="40"/>
      <c r="CCJ826" s="40"/>
      <c r="CCK826" s="40"/>
      <c r="CCL826" s="40"/>
      <c r="CCM826" s="40"/>
      <c r="CCN826" s="40"/>
      <c r="CCO826" s="40"/>
      <c r="CCP826" s="40"/>
      <c r="CCQ826" s="40"/>
      <c r="CCR826" s="40"/>
      <c r="CCS826" s="40"/>
      <c r="CCT826" s="40"/>
      <c r="CCU826" s="40"/>
      <c r="CCV826" s="40"/>
      <c r="CCW826" s="40"/>
      <c r="CCX826" s="40"/>
      <c r="CCY826" s="40"/>
      <c r="CCZ826" s="40"/>
      <c r="CDA826" s="40"/>
      <c r="CDB826" s="40"/>
      <c r="CDC826" s="40"/>
      <c r="CDD826" s="40"/>
      <c r="CDE826" s="40"/>
      <c r="CDF826" s="40"/>
      <c r="CDG826" s="40"/>
      <c r="CDH826" s="40"/>
      <c r="CDI826" s="40"/>
      <c r="CDJ826" s="40"/>
      <c r="CDK826" s="40"/>
      <c r="CDL826" s="40"/>
      <c r="CDM826" s="40"/>
      <c r="CDN826" s="40"/>
      <c r="CDO826" s="40"/>
      <c r="CDP826" s="40"/>
      <c r="CDQ826" s="40"/>
      <c r="CDR826" s="40"/>
      <c r="CDS826" s="40"/>
      <c r="CDT826" s="40"/>
      <c r="CDU826" s="40"/>
      <c r="CDV826" s="40"/>
      <c r="CDW826" s="40"/>
      <c r="CDX826" s="40"/>
      <c r="CDY826" s="40"/>
      <c r="CDZ826" s="40"/>
      <c r="CEA826" s="40"/>
      <c r="CEB826" s="40"/>
      <c r="CEC826" s="40"/>
      <c r="CED826" s="40"/>
      <c r="CEE826" s="40"/>
      <c r="CEF826" s="40"/>
      <c r="CEG826" s="40"/>
      <c r="CEH826" s="40"/>
      <c r="CEI826" s="40"/>
      <c r="CEJ826" s="40"/>
      <c r="CEK826" s="40"/>
      <c r="CEL826" s="40"/>
      <c r="CEM826" s="40"/>
      <c r="CEN826" s="40"/>
      <c r="CEO826" s="40"/>
      <c r="CEP826" s="40"/>
      <c r="CEQ826" s="40"/>
      <c r="CER826" s="40"/>
      <c r="CES826" s="40"/>
      <c r="CET826" s="40"/>
      <c r="CEU826" s="40"/>
      <c r="CEV826" s="40"/>
      <c r="CEW826" s="40"/>
      <c r="CEX826" s="40"/>
      <c r="CEY826" s="40"/>
      <c r="CEZ826" s="40"/>
      <c r="CFA826" s="40"/>
      <c r="CFB826" s="40"/>
      <c r="CFC826" s="40"/>
      <c r="CFD826" s="40"/>
      <c r="CFE826" s="40"/>
      <c r="CFF826" s="40"/>
      <c r="CFG826" s="40"/>
      <c r="CFH826" s="40"/>
      <c r="CFI826" s="40"/>
      <c r="CFJ826" s="40"/>
      <c r="CFK826" s="40"/>
      <c r="CFL826" s="40"/>
      <c r="CFM826" s="40"/>
      <c r="CFN826" s="40"/>
      <c r="CFO826" s="40"/>
      <c r="CFP826" s="40"/>
      <c r="CFQ826" s="40"/>
      <c r="CFR826" s="40"/>
      <c r="CFS826" s="40"/>
      <c r="CFT826" s="40"/>
      <c r="CFU826" s="40"/>
      <c r="CFV826" s="40"/>
      <c r="CFW826" s="40"/>
      <c r="CFX826" s="40"/>
      <c r="CFY826" s="40"/>
      <c r="CFZ826" s="40"/>
      <c r="CGA826" s="40"/>
      <c r="CGB826" s="40"/>
      <c r="CGC826" s="40"/>
      <c r="CGD826" s="40"/>
      <c r="CGE826" s="40"/>
      <c r="CGF826" s="40"/>
      <c r="CGG826" s="40"/>
      <c r="CGH826" s="40"/>
      <c r="CGI826" s="40"/>
      <c r="CGJ826" s="40"/>
      <c r="CGK826" s="40"/>
      <c r="CGL826" s="40"/>
      <c r="CGM826" s="40"/>
      <c r="CGN826" s="40"/>
      <c r="CGO826" s="40"/>
      <c r="CGP826" s="40"/>
      <c r="CGQ826" s="40"/>
      <c r="CGR826" s="40"/>
      <c r="CGS826" s="40"/>
      <c r="CGT826" s="40"/>
      <c r="CGU826" s="40"/>
      <c r="CGV826" s="40"/>
      <c r="CGW826" s="40"/>
      <c r="CGX826" s="40"/>
      <c r="CGY826" s="40"/>
      <c r="CGZ826" s="40"/>
      <c r="CHA826" s="40"/>
      <c r="CHB826" s="40"/>
      <c r="CHC826" s="40"/>
      <c r="CHD826" s="40"/>
      <c r="CHE826" s="40"/>
      <c r="CHF826" s="40"/>
      <c r="CHG826" s="40"/>
      <c r="CHH826" s="40"/>
      <c r="CHI826" s="40"/>
      <c r="CHJ826" s="40"/>
      <c r="CHK826" s="40"/>
      <c r="CHL826" s="40"/>
      <c r="CHM826" s="40"/>
      <c r="CHN826" s="40"/>
      <c r="CHO826" s="40"/>
      <c r="CHP826" s="40"/>
      <c r="CHQ826" s="40"/>
      <c r="CHR826" s="40"/>
      <c r="CHS826" s="40"/>
      <c r="CHT826" s="40"/>
      <c r="CHU826" s="40"/>
      <c r="CHV826" s="40"/>
      <c r="CHW826" s="40"/>
      <c r="CHX826" s="40"/>
      <c r="CHY826" s="40"/>
      <c r="CHZ826" s="40"/>
      <c r="CIA826" s="40"/>
      <c r="CIB826" s="40"/>
      <c r="CIC826" s="40"/>
      <c r="CID826" s="40"/>
      <c r="CIE826" s="40"/>
      <c r="CIF826" s="40"/>
      <c r="CIG826" s="40"/>
      <c r="CIH826" s="40"/>
      <c r="CII826" s="40"/>
      <c r="CIJ826" s="40"/>
      <c r="CIK826" s="40"/>
      <c r="CIL826" s="40"/>
      <c r="CIM826" s="40"/>
      <c r="CIN826" s="40"/>
      <c r="CIO826" s="40"/>
      <c r="CIP826" s="40"/>
      <c r="CIQ826" s="40"/>
      <c r="CIR826" s="40"/>
      <c r="CIS826" s="40"/>
      <c r="CIT826" s="40"/>
      <c r="CIU826" s="40"/>
      <c r="CIV826" s="40"/>
      <c r="CIW826" s="40"/>
      <c r="CIX826" s="40"/>
      <c r="CIY826" s="40"/>
      <c r="CIZ826" s="40"/>
      <c r="CJA826" s="40"/>
      <c r="CJB826" s="40"/>
      <c r="CJC826" s="40"/>
      <c r="CJD826" s="40"/>
      <c r="CJE826" s="40"/>
      <c r="CJF826" s="40"/>
      <c r="CJG826" s="40"/>
      <c r="CJH826" s="40"/>
      <c r="CJI826" s="40"/>
      <c r="CJJ826" s="40"/>
      <c r="CJK826" s="40"/>
      <c r="CJL826" s="40"/>
      <c r="CJM826" s="40"/>
      <c r="CJN826" s="40"/>
      <c r="CJO826" s="40"/>
      <c r="CJP826" s="40"/>
      <c r="CJQ826" s="40"/>
      <c r="CJR826" s="40"/>
      <c r="CJS826" s="40"/>
      <c r="CJT826" s="40"/>
      <c r="CJU826" s="40"/>
      <c r="CJV826" s="40"/>
      <c r="CJW826" s="40"/>
      <c r="CJX826" s="40"/>
      <c r="CJY826" s="40"/>
      <c r="CJZ826" s="40"/>
      <c r="CKA826" s="40"/>
      <c r="CKB826" s="40"/>
      <c r="CKC826" s="40"/>
      <c r="CKD826" s="40"/>
      <c r="CKE826" s="40"/>
      <c r="CKF826" s="40"/>
      <c r="CKG826" s="40"/>
      <c r="CKH826" s="40"/>
      <c r="CKI826" s="40"/>
      <c r="CKJ826" s="40"/>
      <c r="CKK826" s="40"/>
      <c r="CKL826" s="40"/>
      <c r="CKM826" s="40"/>
      <c r="CKN826" s="40"/>
      <c r="CKO826" s="40"/>
      <c r="CKP826" s="40"/>
      <c r="CKQ826" s="40"/>
      <c r="CKR826" s="40"/>
      <c r="CKS826" s="40"/>
      <c r="CKT826" s="40"/>
      <c r="CKU826" s="40"/>
      <c r="CKV826" s="40"/>
      <c r="CKW826" s="40"/>
      <c r="CKX826" s="40"/>
      <c r="CKY826" s="40"/>
      <c r="CKZ826" s="40"/>
      <c r="CLA826" s="40"/>
      <c r="CLB826" s="40"/>
      <c r="CLC826" s="40"/>
      <c r="CLD826" s="40"/>
      <c r="CLE826" s="40"/>
      <c r="CLF826" s="40"/>
      <c r="CLG826" s="40"/>
      <c r="CLH826" s="40"/>
      <c r="CLI826" s="40"/>
      <c r="CLJ826" s="40"/>
      <c r="CLK826" s="40"/>
      <c r="CLL826" s="40"/>
      <c r="CLM826" s="40"/>
      <c r="CLN826" s="40"/>
      <c r="CLO826" s="40"/>
      <c r="CLP826" s="40"/>
      <c r="CLQ826" s="40"/>
      <c r="CLR826" s="40"/>
      <c r="CLS826" s="40"/>
      <c r="CLT826" s="40"/>
      <c r="CLU826" s="40"/>
      <c r="CLV826" s="40"/>
      <c r="CLW826" s="40"/>
      <c r="CLX826" s="40"/>
      <c r="CLY826" s="40"/>
      <c r="CLZ826" s="40"/>
      <c r="CMA826" s="40"/>
      <c r="CMB826" s="40"/>
      <c r="CMC826" s="40"/>
      <c r="CMD826" s="40"/>
      <c r="CME826" s="40"/>
      <c r="CMF826" s="40"/>
      <c r="CMG826" s="40"/>
      <c r="CMH826" s="40"/>
      <c r="CMI826" s="40"/>
      <c r="CMJ826" s="40"/>
      <c r="CMK826" s="40"/>
      <c r="CML826" s="40"/>
      <c r="CMM826" s="40"/>
      <c r="CMN826" s="40"/>
      <c r="CMO826" s="40"/>
      <c r="CMP826" s="40"/>
      <c r="CMQ826" s="40"/>
      <c r="CMR826" s="40"/>
      <c r="CMS826" s="40"/>
      <c r="CMT826" s="40"/>
      <c r="CMU826" s="40"/>
      <c r="CMV826" s="40"/>
      <c r="CMW826" s="40"/>
      <c r="CMX826" s="40"/>
      <c r="CMY826" s="40"/>
      <c r="CMZ826" s="40"/>
      <c r="CNA826" s="40"/>
      <c r="CNB826" s="40"/>
      <c r="CNC826" s="40"/>
      <c r="CND826" s="40"/>
      <c r="CNE826" s="40"/>
      <c r="CNF826" s="40"/>
      <c r="CNG826" s="40"/>
      <c r="CNH826" s="40"/>
      <c r="CNI826" s="40"/>
      <c r="CNJ826" s="40"/>
      <c r="CNK826" s="40"/>
      <c r="CNL826" s="40"/>
      <c r="CNM826" s="40"/>
      <c r="CNN826" s="40"/>
      <c r="CNO826" s="40"/>
      <c r="CNP826" s="40"/>
      <c r="CNQ826" s="40"/>
      <c r="CNR826" s="40"/>
      <c r="CNS826" s="40"/>
      <c r="CNT826" s="40"/>
      <c r="CNU826" s="40"/>
      <c r="CNV826" s="40"/>
      <c r="CNW826" s="40"/>
      <c r="CNX826" s="40"/>
      <c r="CNY826" s="40"/>
      <c r="CNZ826" s="40"/>
      <c r="COA826" s="40"/>
      <c r="COB826" s="40"/>
      <c r="COC826" s="40"/>
      <c r="COD826" s="40"/>
      <c r="COE826" s="40"/>
      <c r="COF826" s="40"/>
      <c r="COG826" s="40"/>
      <c r="COH826" s="40"/>
      <c r="COI826" s="40"/>
      <c r="COJ826" s="40"/>
      <c r="COK826" s="40"/>
      <c r="COL826" s="40"/>
      <c r="COM826" s="40"/>
      <c r="CON826" s="40"/>
      <c r="COO826" s="40"/>
      <c r="COP826" s="40"/>
      <c r="COQ826" s="40"/>
      <c r="COR826" s="40"/>
      <c r="COS826" s="40"/>
      <c r="COT826" s="40"/>
      <c r="COU826" s="40"/>
      <c r="COV826" s="40"/>
      <c r="COW826" s="40"/>
      <c r="COX826" s="40"/>
      <c r="COY826" s="40"/>
      <c r="COZ826" s="40"/>
      <c r="CPA826" s="40"/>
      <c r="CPB826" s="40"/>
      <c r="CPC826" s="40"/>
      <c r="CPD826" s="40"/>
      <c r="CPE826" s="40"/>
      <c r="CPF826" s="40"/>
      <c r="CPG826" s="40"/>
      <c r="CPH826" s="40"/>
      <c r="CPI826" s="40"/>
      <c r="CPJ826" s="40"/>
      <c r="CPK826" s="40"/>
      <c r="CPL826" s="40"/>
      <c r="CPM826" s="40"/>
      <c r="CPN826" s="40"/>
      <c r="CPO826" s="40"/>
      <c r="CPP826" s="40"/>
      <c r="CPQ826" s="40"/>
      <c r="CPR826" s="40"/>
      <c r="CPS826" s="40"/>
      <c r="CPT826" s="40"/>
      <c r="CPU826" s="40"/>
      <c r="CPV826" s="40"/>
      <c r="CPW826" s="40"/>
      <c r="CPX826" s="40"/>
      <c r="CPY826" s="40"/>
      <c r="CPZ826" s="40"/>
      <c r="CQA826" s="40"/>
      <c r="CQB826" s="40"/>
      <c r="CQC826" s="40"/>
      <c r="CQD826" s="40"/>
      <c r="CQE826" s="40"/>
      <c r="CQF826" s="40"/>
      <c r="CQG826" s="40"/>
      <c r="CQH826" s="40"/>
      <c r="CQI826" s="40"/>
      <c r="CQJ826" s="40"/>
      <c r="CQK826" s="40"/>
      <c r="CQL826" s="40"/>
      <c r="CQM826" s="40"/>
      <c r="CQN826" s="40"/>
      <c r="CQO826" s="40"/>
      <c r="CQP826" s="40"/>
      <c r="CQQ826" s="40"/>
      <c r="CQR826" s="40"/>
      <c r="CQS826" s="40"/>
      <c r="CQT826" s="40"/>
      <c r="CQU826" s="40"/>
      <c r="CQV826" s="40"/>
      <c r="CQW826" s="40"/>
      <c r="CQX826" s="40"/>
      <c r="CQY826" s="40"/>
      <c r="CQZ826" s="40"/>
      <c r="CRA826" s="40"/>
      <c r="CRB826" s="40"/>
      <c r="CRC826" s="40"/>
      <c r="CRD826" s="40"/>
      <c r="CRE826" s="40"/>
      <c r="CRF826" s="40"/>
      <c r="CRG826" s="40"/>
      <c r="CRH826" s="40"/>
      <c r="CRI826" s="40"/>
      <c r="CRJ826" s="40"/>
      <c r="CRK826" s="40"/>
      <c r="CRL826" s="40"/>
      <c r="CRM826" s="40"/>
      <c r="CRN826" s="40"/>
      <c r="CRO826" s="40"/>
      <c r="CRP826" s="40"/>
      <c r="CRQ826" s="40"/>
      <c r="CRR826" s="40"/>
      <c r="CRS826" s="40"/>
      <c r="CRT826" s="40"/>
      <c r="CRU826" s="40"/>
      <c r="CRV826" s="40"/>
      <c r="CRW826" s="40"/>
      <c r="CRX826" s="40"/>
      <c r="CRY826" s="40"/>
      <c r="CRZ826" s="40"/>
      <c r="CSA826" s="40"/>
      <c r="CSB826" s="40"/>
      <c r="CSC826" s="40"/>
      <c r="CSD826" s="40"/>
      <c r="CSE826" s="40"/>
      <c r="CSF826" s="40"/>
      <c r="CSG826" s="40"/>
      <c r="CSH826" s="40"/>
      <c r="CSI826" s="40"/>
      <c r="CSJ826" s="40"/>
      <c r="CSK826" s="40"/>
      <c r="CSL826" s="40"/>
      <c r="CSM826" s="40"/>
      <c r="CSN826" s="40"/>
      <c r="CSO826" s="40"/>
      <c r="CSP826" s="40"/>
      <c r="CSQ826" s="40"/>
      <c r="CSR826" s="40"/>
      <c r="CSS826" s="40"/>
      <c r="CST826" s="40"/>
      <c r="CSU826" s="40"/>
      <c r="CSV826" s="40"/>
      <c r="CSW826" s="40"/>
      <c r="CSX826" s="40"/>
      <c r="CSY826" s="40"/>
      <c r="CSZ826" s="40"/>
      <c r="CTA826" s="40"/>
      <c r="CTB826" s="40"/>
      <c r="CTC826" s="40"/>
      <c r="CTD826" s="40"/>
      <c r="CTE826" s="40"/>
      <c r="CTF826" s="40"/>
      <c r="CTG826" s="40"/>
      <c r="CTH826" s="40"/>
      <c r="CTI826" s="40"/>
      <c r="CTJ826" s="40"/>
      <c r="CTK826" s="40"/>
      <c r="CTL826" s="40"/>
      <c r="CTM826" s="40"/>
      <c r="CTN826" s="40"/>
      <c r="CTO826" s="40"/>
      <c r="CTP826" s="40"/>
      <c r="CTQ826" s="40"/>
      <c r="CTR826" s="40"/>
      <c r="CTS826" s="40"/>
      <c r="CTT826" s="40"/>
      <c r="CTU826" s="40"/>
      <c r="CTV826" s="40"/>
      <c r="CTW826" s="40"/>
      <c r="CTX826" s="40"/>
      <c r="CTY826" s="40"/>
      <c r="CTZ826" s="40"/>
      <c r="CUA826" s="40"/>
      <c r="CUB826" s="40"/>
      <c r="CUC826" s="40"/>
      <c r="CUD826" s="40"/>
      <c r="CUE826" s="40"/>
      <c r="CUF826" s="40"/>
      <c r="CUG826" s="40"/>
      <c r="CUH826" s="40"/>
      <c r="CUI826" s="40"/>
      <c r="CUJ826" s="40"/>
      <c r="CUK826" s="40"/>
      <c r="CUL826" s="40"/>
      <c r="CUM826" s="40"/>
      <c r="CUN826" s="40"/>
      <c r="CUO826" s="40"/>
      <c r="CUP826" s="40"/>
      <c r="CUQ826" s="40"/>
      <c r="CUR826" s="40"/>
      <c r="CUS826" s="40"/>
      <c r="CUT826" s="40"/>
      <c r="CUU826" s="40"/>
      <c r="CUV826" s="40"/>
      <c r="CUW826" s="40"/>
      <c r="CUX826" s="40"/>
      <c r="CUY826" s="40"/>
      <c r="CUZ826" s="40"/>
      <c r="CVA826" s="40"/>
      <c r="CVB826" s="40"/>
      <c r="CVC826" s="40"/>
      <c r="CVD826" s="40"/>
      <c r="CVE826" s="40"/>
      <c r="CVF826" s="40"/>
      <c r="CVG826" s="40"/>
      <c r="CVH826" s="40"/>
      <c r="CVI826" s="40"/>
      <c r="CVJ826" s="40"/>
      <c r="CVK826" s="40"/>
      <c r="CVL826" s="40"/>
      <c r="CVM826" s="40"/>
      <c r="CVN826" s="40"/>
      <c r="CVO826" s="40"/>
      <c r="CVP826" s="40"/>
      <c r="CVQ826" s="40"/>
      <c r="CVR826" s="40"/>
      <c r="CVS826" s="40"/>
      <c r="CVT826" s="40"/>
      <c r="CVU826" s="40"/>
      <c r="CVV826" s="40"/>
      <c r="CVW826" s="40"/>
      <c r="CVX826" s="40"/>
      <c r="CVY826" s="40"/>
      <c r="CVZ826" s="40"/>
      <c r="CWA826" s="40"/>
      <c r="CWB826" s="40"/>
      <c r="CWC826" s="40"/>
      <c r="CWD826" s="40"/>
      <c r="CWE826" s="40"/>
      <c r="CWF826" s="40"/>
      <c r="CWG826" s="40"/>
      <c r="CWH826" s="40"/>
      <c r="CWI826" s="40"/>
      <c r="CWJ826" s="40"/>
      <c r="CWK826" s="40"/>
      <c r="CWL826" s="40"/>
      <c r="CWM826" s="40"/>
      <c r="CWN826" s="40"/>
      <c r="CWO826" s="40"/>
      <c r="CWP826" s="40"/>
      <c r="CWQ826" s="40"/>
      <c r="CWR826" s="40"/>
      <c r="CWS826" s="40"/>
      <c r="CWT826" s="40"/>
      <c r="CWU826" s="40"/>
      <c r="CWV826" s="40"/>
      <c r="CWW826" s="40"/>
      <c r="CWX826" s="40"/>
      <c r="CWY826" s="40"/>
      <c r="CWZ826" s="40"/>
      <c r="CXA826" s="40"/>
      <c r="CXB826" s="40"/>
      <c r="CXC826" s="40"/>
      <c r="CXD826" s="40"/>
      <c r="CXE826" s="40"/>
      <c r="CXF826" s="40"/>
      <c r="CXG826" s="40"/>
      <c r="CXH826" s="40"/>
      <c r="CXI826" s="40"/>
      <c r="CXJ826" s="40"/>
      <c r="CXK826" s="40"/>
      <c r="CXL826" s="40"/>
      <c r="CXM826" s="40"/>
      <c r="CXN826" s="40"/>
      <c r="CXO826" s="40"/>
      <c r="CXP826" s="40"/>
      <c r="CXQ826" s="40"/>
      <c r="CXR826" s="40"/>
      <c r="CXS826" s="40"/>
      <c r="CXT826" s="40"/>
      <c r="CXU826" s="40"/>
      <c r="CXV826" s="40"/>
      <c r="CXW826" s="40"/>
      <c r="CXX826" s="40"/>
      <c r="CXY826" s="40"/>
      <c r="CXZ826" s="40"/>
      <c r="CYA826" s="40"/>
      <c r="CYB826" s="40"/>
      <c r="CYC826" s="40"/>
      <c r="CYD826" s="40"/>
      <c r="CYE826" s="40"/>
      <c r="CYF826" s="40"/>
      <c r="CYG826" s="40"/>
      <c r="CYH826" s="40"/>
      <c r="CYI826" s="40"/>
      <c r="CYJ826" s="40"/>
      <c r="CYK826" s="40"/>
      <c r="CYL826" s="40"/>
      <c r="CYM826" s="40"/>
      <c r="CYN826" s="40"/>
      <c r="CYO826" s="40"/>
      <c r="CYP826" s="40"/>
      <c r="CYQ826" s="40"/>
      <c r="CYR826" s="40"/>
      <c r="CYS826" s="40"/>
      <c r="CYT826" s="40"/>
      <c r="CYU826" s="40"/>
      <c r="CYV826" s="40"/>
      <c r="CYW826" s="40"/>
      <c r="CYX826" s="40"/>
      <c r="CYY826" s="40"/>
      <c r="CYZ826" s="40"/>
      <c r="CZA826" s="40"/>
      <c r="CZB826" s="40"/>
      <c r="CZC826" s="40"/>
      <c r="CZD826" s="40"/>
      <c r="CZE826" s="40"/>
      <c r="CZF826" s="40"/>
      <c r="CZG826" s="40"/>
      <c r="CZH826" s="40"/>
      <c r="CZI826" s="40"/>
      <c r="CZJ826" s="40"/>
      <c r="CZK826" s="40"/>
      <c r="CZL826" s="40"/>
      <c r="CZM826" s="40"/>
      <c r="CZN826" s="40"/>
      <c r="CZO826" s="40"/>
      <c r="CZP826" s="40"/>
      <c r="CZQ826" s="40"/>
      <c r="CZR826" s="40"/>
      <c r="CZS826" s="40"/>
      <c r="CZT826" s="40"/>
      <c r="CZU826" s="40"/>
      <c r="CZV826" s="40"/>
      <c r="CZW826" s="40"/>
      <c r="CZX826" s="40"/>
      <c r="CZY826" s="40"/>
      <c r="CZZ826" s="40"/>
      <c r="DAA826" s="40"/>
      <c r="DAB826" s="40"/>
      <c r="DAC826" s="40"/>
      <c r="DAD826" s="40"/>
      <c r="DAE826" s="40"/>
      <c r="DAF826" s="40"/>
      <c r="DAG826" s="40"/>
      <c r="DAH826" s="40"/>
      <c r="DAI826" s="40"/>
      <c r="DAJ826" s="40"/>
      <c r="DAK826" s="40"/>
      <c r="DAL826" s="40"/>
      <c r="DAM826" s="40"/>
      <c r="DAN826" s="40"/>
      <c r="DAO826" s="40"/>
      <c r="DAP826" s="40"/>
      <c r="DAQ826" s="40"/>
      <c r="DAR826" s="40"/>
      <c r="DAS826" s="40"/>
      <c r="DAT826" s="40"/>
      <c r="DAU826" s="40"/>
      <c r="DAV826" s="40"/>
      <c r="DAW826" s="40"/>
      <c r="DAX826" s="40"/>
      <c r="DAY826" s="40"/>
      <c r="DAZ826" s="40"/>
      <c r="DBA826" s="40"/>
      <c r="DBB826" s="40"/>
      <c r="DBC826" s="40"/>
      <c r="DBD826" s="40"/>
      <c r="DBE826" s="40"/>
      <c r="DBF826" s="40"/>
      <c r="DBG826" s="40"/>
      <c r="DBH826" s="40"/>
      <c r="DBI826" s="40"/>
      <c r="DBJ826" s="40"/>
      <c r="DBK826" s="40"/>
      <c r="DBL826" s="40"/>
      <c r="DBM826" s="40"/>
      <c r="DBN826" s="40"/>
      <c r="DBO826" s="40"/>
      <c r="DBP826" s="40"/>
      <c r="DBQ826" s="40"/>
      <c r="DBR826" s="40"/>
      <c r="DBS826" s="40"/>
      <c r="DBT826" s="40"/>
      <c r="DBU826" s="40"/>
      <c r="DBV826" s="40"/>
      <c r="DBW826" s="40"/>
      <c r="DBX826" s="40"/>
      <c r="DBY826" s="40"/>
      <c r="DBZ826" s="40"/>
      <c r="DCA826" s="40"/>
      <c r="DCB826" s="40"/>
      <c r="DCC826" s="40"/>
      <c r="DCD826" s="40"/>
      <c r="DCE826" s="40"/>
      <c r="DCF826" s="40"/>
      <c r="DCG826" s="40"/>
      <c r="DCH826" s="40"/>
      <c r="DCI826" s="40"/>
      <c r="DCJ826" s="40"/>
      <c r="DCK826" s="40"/>
      <c r="DCL826" s="40"/>
      <c r="DCM826" s="40"/>
      <c r="DCN826" s="40"/>
      <c r="DCO826" s="40"/>
      <c r="DCP826" s="40"/>
      <c r="DCQ826" s="40"/>
      <c r="DCR826" s="40"/>
      <c r="DCS826" s="40"/>
      <c r="DCT826" s="40"/>
      <c r="DCU826" s="40"/>
      <c r="DCV826" s="40"/>
      <c r="DCW826" s="40"/>
      <c r="DCX826" s="40"/>
      <c r="DCY826" s="40"/>
      <c r="DCZ826" s="40"/>
      <c r="DDA826" s="40"/>
      <c r="DDB826" s="40"/>
      <c r="DDC826" s="40"/>
      <c r="DDD826" s="40"/>
      <c r="DDE826" s="40"/>
      <c r="DDF826" s="40"/>
      <c r="DDG826" s="40"/>
      <c r="DDH826" s="40"/>
      <c r="DDI826" s="40"/>
      <c r="DDJ826" s="40"/>
      <c r="DDK826" s="40"/>
      <c r="DDL826" s="40"/>
      <c r="DDM826" s="40"/>
      <c r="DDN826" s="40"/>
      <c r="DDO826" s="40"/>
      <c r="DDP826" s="40"/>
      <c r="DDQ826" s="40"/>
      <c r="DDR826" s="40"/>
      <c r="DDS826" s="40"/>
      <c r="DDT826" s="40"/>
      <c r="DDU826" s="40"/>
      <c r="DDV826" s="40"/>
      <c r="DDW826" s="40"/>
      <c r="DDX826" s="40"/>
      <c r="DDY826" s="40"/>
      <c r="DDZ826" s="40"/>
      <c r="DEA826" s="40"/>
      <c r="DEB826" s="40"/>
      <c r="DEC826" s="40"/>
      <c r="DED826" s="40"/>
      <c r="DEE826" s="40"/>
      <c r="DEF826" s="40"/>
      <c r="DEG826" s="40"/>
      <c r="DEH826" s="40"/>
      <c r="DEI826" s="40"/>
      <c r="DEJ826" s="40"/>
      <c r="DEK826" s="40"/>
      <c r="DEL826" s="40"/>
      <c r="DEM826" s="40"/>
      <c r="DEN826" s="40"/>
      <c r="DEO826" s="40"/>
      <c r="DEP826" s="40"/>
      <c r="DEQ826" s="40"/>
      <c r="DER826" s="40"/>
      <c r="DES826" s="40"/>
      <c r="DET826" s="40"/>
      <c r="DEU826" s="40"/>
      <c r="DEV826" s="40"/>
      <c r="DEW826" s="40"/>
      <c r="DEX826" s="40"/>
      <c r="DEY826" s="40"/>
      <c r="DEZ826" s="40"/>
      <c r="DFA826" s="40"/>
      <c r="DFB826" s="40"/>
      <c r="DFC826" s="40"/>
      <c r="DFD826" s="40"/>
      <c r="DFE826" s="40"/>
      <c r="DFF826" s="40"/>
      <c r="DFG826" s="40"/>
      <c r="DFH826" s="40"/>
      <c r="DFI826" s="40"/>
      <c r="DFJ826" s="40"/>
      <c r="DFK826" s="40"/>
      <c r="DFL826" s="40"/>
      <c r="DFM826" s="40"/>
      <c r="DFN826" s="40"/>
      <c r="DFO826" s="40"/>
      <c r="DFP826" s="40"/>
      <c r="DFQ826" s="40"/>
      <c r="DFR826" s="40"/>
      <c r="DFS826" s="40"/>
      <c r="DFT826" s="40"/>
      <c r="DFU826" s="40"/>
      <c r="DFV826" s="40"/>
      <c r="DFW826" s="40"/>
      <c r="DFX826" s="40"/>
      <c r="DFY826" s="40"/>
      <c r="DFZ826" s="40"/>
      <c r="DGA826" s="40"/>
      <c r="DGB826" s="40"/>
      <c r="DGC826" s="40"/>
      <c r="DGD826" s="40"/>
      <c r="DGE826" s="40"/>
      <c r="DGF826" s="40"/>
      <c r="DGG826" s="40"/>
      <c r="DGH826" s="40"/>
      <c r="DGI826" s="40"/>
      <c r="DGJ826" s="40"/>
      <c r="DGK826" s="40"/>
      <c r="DGL826" s="40"/>
      <c r="DGM826" s="40"/>
      <c r="DGN826" s="40"/>
      <c r="DGO826" s="40"/>
      <c r="DGP826" s="40"/>
      <c r="DGQ826" s="40"/>
      <c r="DGR826" s="40"/>
      <c r="DGS826" s="40"/>
      <c r="DGT826" s="40"/>
      <c r="DGU826" s="40"/>
      <c r="DGV826" s="40"/>
      <c r="DGW826" s="40"/>
      <c r="DGX826" s="40"/>
      <c r="DGY826" s="40"/>
      <c r="DGZ826" s="40"/>
      <c r="DHA826" s="40"/>
      <c r="DHB826" s="40"/>
      <c r="DHC826" s="40"/>
      <c r="DHD826" s="40"/>
      <c r="DHE826" s="40"/>
      <c r="DHF826" s="40"/>
      <c r="DHG826" s="40"/>
      <c r="DHH826" s="40"/>
      <c r="DHI826" s="40"/>
      <c r="DHJ826" s="40"/>
      <c r="DHK826" s="40"/>
      <c r="DHL826" s="40"/>
      <c r="DHM826" s="40"/>
      <c r="DHN826" s="40"/>
      <c r="DHO826" s="40"/>
      <c r="DHP826" s="40"/>
      <c r="DHQ826" s="40"/>
      <c r="DHR826" s="40"/>
      <c r="DHS826" s="40"/>
      <c r="DHT826" s="40"/>
      <c r="DHU826" s="40"/>
      <c r="DHV826" s="40"/>
      <c r="DHW826" s="40"/>
      <c r="DHX826" s="40"/>
      <c r="DHY826" s="40"/>
      <c r="DHZ826" s="40"/>
      <c r="DIA826" s="40"/>
      <c r="DIB826" s="40"/>
      <c r="DIC826" s="40"/>
      <c r="DID826" s="40"/>
      <c r="DIE826" s="40"/>
      <c r="DIF826" s="40"/>
      <c r="DIG826" s="40"/>
      <c r="DIH826" s="40"/>
      <c r="DII826" s="40"/>
      <c r="DIJ826" s="40"/>
      <c r="DIK826" s="40"/>
      <c r="DIL826" s="40"/>
      <c r="DIM826" s="40"/>
      <c r="DIN826" s="40"/>
      <c r="DIO826" s="40"/>
      <c r="DIP826" s="40"/>
      <c r="DIQ826" s="40"/>
      <c r="DIR826" s="40"/>
      <c r="DIS826" s="40"/>
      <c r="DIT826" s="40"/>
      <c r="DIU826" s="40"/>
      <c r="DIV826" s="40"/>
      <c r="DIW826" s="40"/>
      <c r="DIX826" s="40"/>
      <c r="DIY826" s="40"/>
      <c r="DIZ826" s="40"/>
      <c r="DJA826" s="40"/>
      <c r="DJB826" s="40"/>
      <c r="DJC826" s="40"/>
      <c r="DJD826" s="40"/>
      <c r="DJE826" s="40"/>
      <c r="DJF826" s="40"/>
      <c r="DJG826" s="40"/>
      <c r="DJH826" s="40"/>
      <c r="DJI826" s="40"/>
      <c r="DJJ826" s="40"/>
      <c r="DJK826" s="40"/>
      <c r="DJL826" s="40"/>
      <c r="DJM826" s="40"/>
      <c r="DJN826" s="40"/>
      <c r="DJO826" s="40"/>
      <c r="DJP826" s="40"/>
      <c r="DJQ826" s="40"/>
      <c r="DJR826" s="40"/>
      <c r="DJS826" s="40"/>
      <c r="DJT826" s="40"/>
      <c r="DJU826" s="40"/>
      <c r="DJV826" s="40"/>
      <c r="DJW826" s="40"/>
      <c r="DJX826" s="40"/>
      <c r="DJY826" s="40"/>
      <c r="DJZ826" s="40"/>
      <c r="DKA826" s="40"/>
      <c r="DKB826" s="40"/>
      <c r="DKC826" s="40"/>
      <c r="DKD826" s="40"/>
      <c r="DKE826" s="40"/>
      <c r="DKF826" s="40"/>
      <c r="DKG826" s="40"/>
      <c r="DKH826" s="40"/>
      <c r="DKI826" s="40"/>
      <c r="DKJ826" s="40"/>
      <c r="DKK826" s="40"/>
      <c r="DKL826" s="40"/>
      <c r="DKM826" s="40"/>
      <c r="DKN826" s="40"/>
      <c r="DKO826" s="40"/>
      <c r="DKP826" s="40"/>
      <c r="DKQ826" s="40"/>
      <c r="DKR826" s="40"/>
      <c r="DKS826" s="40"/>
      <c r="DKT826" s="40"/>
      <c r="DKU826" s="40"/>
      <c r="DKV826" s="40"/>
      <c r="DKW826" s="40"/>
      <c r="DKX826" s="40"/>
      <c r="DKY826" s="40"/>
      <c r="DKZ826" s="40"/>
      <c r="DLA826" s="40"/>
      <c r="DLB826" s="40"/>
      <c r="DLC826" s="40"/>
      <c r="DLD826" s="40"/>
      <c r="DLE826" s="40"/>
      <c r="DLF826" s="40"/>
      <c r="DLG826" s="40"/>
      <c r="DLH826" s="40"/>
      <c r="DLI826" s="40"/>
      <c r="DLJ826" s="40"/>
      <c r="DLK826" s="40"/>
      <c r="DLL826" s="40"/>
      <c r="DLM826" s="40"/>
      <c r="DLN826" s="40"/>
      <c r="DLO826" s="40"/>
      <c r="DLP826" s="40"/>
      <c r="DLQ826" s="40"/>
      <c r="DLR826" s="40"/>
      <c r="DLS826" s="40"/>
      <c r="DLT826" s="40"/>
      <c r="DLU826" s="40"/>
      <c r="DLV826" s="40"/>
      <c r="DLW826" s="40"/>
      <c r="DLX826" s="40"/>
      <c r="DLY826" s="40"/>
      <c r="DLZ826" s="40"/>
      <c r="DMA826" s="40"/>
      <c r="DMB826" s="40"/>
      <c r="DMC826" s="40"/>
      <c r="DMD826" s="40"/>
      <c r="DME826" s="40"/>
      <c r="DMF826" s="40"/>
      <c r="DMG826" s="40"/>
      <c r="DMH826" s="40"/>
      <c r="DMI826" s="40"/>
      <c r="DMJ826" s="40"/>
      <c r="DMK826" s="40"/>
      <c r="DML826" s="40"/>
      <c r="DMM826" s="40"/>
      <c r="DMN826" s="40"/>
      <c r="DMO826" s="40"/>
      <c r="DMP826" s="40"/>
      <c r="DMQ826" s="40"/>
      <c r="DMR826" s="40"/>
      <c r="DMS826" s="40"/>
      <c r="DMT826" s="40"/>
      <c r="DMU826" s="40"/>
      <c r="DMV826" s="40"/>
      <c r="DMW826" s="40"/>
      <c r="DMX826" s="40"/>
      <c r="DMY826" s="40"/>
      <c r="DMZ826" s="40"/>
      <c r="DNA826" s="40"/>
      <c r="DNB826" s="40"/>
      <c r="DNC826" s="40"/>
      <c r="DND826" s="40"/>
      <c r="DNE826" s="40"/>
      <c r="DNF826" s="40"/>
      <c r="DNG826" s="40"/>
      <c r="DNH826" s="40"/>
      <c r="DNI826" s="40"/>
      <c r="DNJ826" s="40"/>
      <c r="DNK826" s="40"/>
      <c r="DNL826" s="40"/>
      <c r="DNM826" s="40"/>
      <c r="DNN826" s="40"/>
      <c r="DNO826" s="40"/>
      <c r="DNP826" s="40"/>
      <c r="DNQ826" s="40"/>
      <c r="DNR826" s="40"/>
      <c r="DNS826" s="40"/>
      <c r="DNT826" s="40"/>
      <c r="DNU826" s="40"/>
      <c r="DNV826" s="40"/>
      <c r="DNW826" s="40"/>
      <c r="DNX826" s="40"/>
      <c r="DNY826" s="40"/>
      <c r="DNZ826" s="40"/>
      <c r="DOA826" s="40"/>
      <c r="DOB826" s="40"/>
      <c r="DOC826" s="40"/>
      <c r="DOD826" s="40"/>
      <c r="DOE826" s="40"/>
      <c r="DOF826" s="40"/>
      <c r="DOG826" s="40"/>
      <c r="DOH826" s="40"/>
      <c r="DOI826" s="40"/>
      <c r="DOJ826" s="40"/>
      <c r="DOK826" s="40"/>
      <c r="DOL826" s="40"/>
      <c r="DOM826" s="40"/>
      <c r="DON826" s="40"/>
      <c r="DOO826" s="40"/>
      <c r="DOP826" s="40"/>
      <c r="DOQ826" s="40"/>
      <c r="DOR826" s="40"/>
      <c r="DOS826" s="40"/>
      <c r="DOT826" s="40"/>
      <c r="DOU826" s="40"/>
      <c r="DOV826" s="40"/>
      <c r="DOW826" s="40"/>
      <c r="DOX826" s="40"/>
      <c r="DOY826" s="40"/>
      <c r="DOZ826" s="40"/>
      <c r="DPA826" s="40"/>
      <c r="DPB826" s="40"/>
      <c r="DPC826" s="40"/>
      <c r="DPD826" s="40"/>
      <c r="DPE826" s="40"/>
      <c r="DPF826" s="40"/>
      <c r="DPG826" s="40"/>
      <c r="DPH826" s="40"/>
      <c r="DPI826" s="40"/>
      <c r="DPJ826" s="40"/>
      <c r="DPK826" s="40"/>
      <c r="DPL826" s="40"/>
      <c r="DPM826" s="40"/>
      <c r="DPN826" s="40"/>
      <c r="DPO826" s="40"/>
      <c r="DPP826" s="40"/>
      <c r="DPQ826" s="40"/>
      <c r="DPR826" s="40"/>
      <c r="DPS826" s="40"/>
      <c r="DPT826" s="40"/>
      <c r="DPU826" s="40"/>
      <c r="DPV826" s="40"/>
      <c r="DPW826" s="40"/>
      <c r="DPX826" s="40"/>
      <c r="DPY826" s="40"/>
      <c r="DPZ826" s="40"/>
      <c r="DQA826" s="40"/>
      <c r="DQB826" s="40"/>
      <c r="DQC826" s="40"/>
      <c r="DQD826" s="40"/>
      <c r="DQE826" s="40"/>
      <c r="DQF826" s="40"/>
      <c r="DQG826" s="40"/>
      <c r="DQH826" s="40"/>
      <c r="DQI826" s="40"/>
      <c r="DQJ826" s="40"/>
      <c r="DQK826" s="40"/>
      <c r="DQL826" s="40"/>
      <c r="DQM826" s="40"/>
      <c r="DQN826" s="40"/>
      <c r="DQO826" s="40"/>
      <c r="DQP826" s="40"/>
      <c r="DQQ826" s="40"/>
      <c r="DQR826" s="40"/>
      <c r="DQS826" s="40"/>
      <c r="DQT826" s="40"/>
      <c r="DQU826" s="40"/>
      <c r="DQV826" s="40"/>
      <c r="DQW826" s="40"/>
      <c r="DQX826" s="40"/>
      <c r="DQY826" s="40"/>
      <c r="DQZ826" s="40"/>
      <c r="DRA826" s="40"/>
      <c r="DRB826" s="40"/>
      <c r="DRC826" s="40"/>
      <c r="DRD826" s="40"/>
      <c r="DRE826" s="40"/>
      <c r="DRF826" s="40"/>
      <c r="DRG826" s="40"/>
      <c r="DRH826" s="40"/>
      <c r="DRI826" s="40"/>
      <c r="DRJ826" s="40"/>
      <c r="DRK826" s="40"/>
      <c r="DRL826" s="40"/>
      <c r="DRM826" s="40"/>
      <c r="DRN826" s="40"/>
      <c r="DRO826" s="40"/>
      <c r="DRP826" s="40"/>
      <c r="DRQ826" s="40"/>
      <c r="DRR826" s="40"/>
      <c r="DRS826" s="40"/>
      <c r="DRT826" s="40"/>
      <c r="DRU826" s="40"/>
      <c r="DRV826" s="40"/>
      <c r="DRW826" s="40"/>
      <c r="DRX826" s="40"/>
      <c r="DRY826" s="40"/>
      <c r="DRZ826" s="40"/>
      <c r="DSA826" s="40"/>
      <c r="DSB826" s="40"/>
      <c r="DSC826" s="40"/>
      <c r="DSD826" s="40"/>
      <c r="DSE826" s="40"/>
      <c r="DSF826" s="40"/>
      <c r="DSG826" s="40"/>
      <c r="DSH826" s="40"/>
      <c r="DSI826" s="40"/>
      <c r="DSJ826" s="40"/>
      <c r="DSK826" s="40"/>
      <c r="DSL826" s="40"/>
      <c r="DSM826" s="40"/>
      <c r="DSN826" s="40"/>
      <c r="DSO826" s="40"/>
      <c r="DSP826" s="40"/>
      <c r="DSQ826" s="40"/>
      <c r="DSR826" s="40"/>
      <c r="DSS826" s="40"/>
      <c r="DST826" s="40"/>
      <c r="DSU826" s="40"/>
      <c r="DSV826" s="40"/>
      <c r="DSW826" s="40"/>
      <c r="DSX826" s="40"/>
      <c r="DSY826" s="40"/>
      <c r="DSZ826" s="40"/>
      <c r="DTA826" s="40"/>
      <c r="DTB826" s="40"/>
      <c r="DTC826" s="40"/>
      <c r="DTD826" s="40"/>
      <c r="DTE826" s="40"/>
      <c r="DTF826" s="40"/>
      <c r="DTG826" s="40"/>
      <c r="DTH826" s="40"/>
      <c r="DTI826" s="40"/>
      <c r="DTJ826" s="40"/>
      <c r="DTK826" s="40"/>
      <c r="DTL826" s="40"/>
      <c r="DTM826" s="40"/>
      <c r="DTN826" s="40"/>
      <c r="DTO826" s="40"/>
      <c r="DTP826" s="40"/>
      <c r="DTQ826" s="40"/>
      <c r="DTR826" s="40"/>
      <c r="DTS826" s="40"/>
      <c r="DTT826" s="40"/>
      <c r="DTU826" s="40"/>
      <c r="DTV826" s="40"/>
      <c r="DTW826" s="40"/>
      <c r="DTX826" s="40"/>
      <c r="DTY826" s="40"/>
      <c r="DTZ826" s="40"/>
      <c r="DUA826" s="40"/>
      <c r="DUB826" s="40"/>
      <c r="DUC826" s="40"/>
      <c r="DUD826" s="40"/>
      <c r="DUE826" s="40"/>
      <c r="DUF826" s="40"/>
      <c r="DUG826" s="40"/>
      <c r="DUH826" s="40"/>
      <c r="DUI826" s="40"/>
      <c r="DUJ826" s="40"/>
      <c r="DUK826" s="40"/>
      <c r="DUL826" s="40"/>
      <c r="DUM826" s="40"/>
      <c r="DUN826" s="40"/>
      <c r="DUO826" s="40"/>
      <c r="DUP826" s="40"/>
      <c r="DUQ826" s="40"/>
      <c r="DUR826" s="40"/>
      <c r="DUS826" s="40"/>
      <c r="DUT826" s="40"/>
      <c r="DUU826" s="40"/>
      <c r="DUV826" s="40"/>
      <c r="DUW826" s="40"/>
      <c r="DUX826" s="40"/>
      <c r="DUY826" s="40"/>
      <c r="DUZ826" s="40"/>
      <c r="DVA826" s="40"/>
      <c r="DVB826" s="40"/>
      <c r="DVC826" s="40"/>
      <c r="DVD826" s="40"/>
      <c r="DVE826" s="40"/>
      <c r="DVF826" s="40"/>
      <c r="DVG826" s="40"/>
      <c r="DVH826" s="40"/>
      <c r="DVI826" s="40"/>
      <c r="DVJ826" s="40"/>
      <c r="DVK826" s="40"/>
      <c r="DVL826" s="40"/>
      <c r="DVM826" s="40"/>
      <c r="DVN826" s="40"/>
      <c r="DVO826" s="40"/>
      <c r="DVP826" s="40"/>
      <c r="DVQ826" s="40"/>
      <c r="DVR826" s="40"/>
      <c r="DVS826" s="40"/>
      <c r="DVT826" s="40"/>
      <c r="DVU826" s="40"/>
      <c r="DVV826" s="40"/>
      <c r="DVW826" s="40"/>
      <c r="DVX826" s="40"/>
      <c r="DVY826" s="40"/>
      <c r="DVZ826" s="40"/>
      <c r="DWA826" s="40"/>
      <c r="DWB826" s="40"/>
      <c r="DWC826" s="40"/>
      <c r="DWD826" s="40"/>
      <c r="DWE826" s="40"/>
      <c r="DWF826" s="40"/>
      <c r="DWG826" s="40"/>
      <c r="DWH826" s="40"/>
      <c r="DWI826" s="40"/>
      <c r="DWJ826" s="40"/>
      <c r="DWK826" s="40"/>
      <c r="DWL826" s="40"/>
      <c r="DWM826" s="40"/>
      <c r="DWN826" s="40"/>
      <c r="DWO826" s="40"/>
      <c r="DWP826" s="40"/>
      <c r="DWQ826" s="40"/>
      <c r="DWR826" s="40"/>
      <c r="DWS826" s="40"/>
      <c r="DWT826" s="40"/>
      <c r="DWU826" s="40"/>
      <c r="DWV826" s="40"/>
      <c r="DWW826" s="40"/>
      <c r="DWX826" s="40"/>
      <c r="DWY826" s="40"/>
      <c r="DWZ826" s="40"/>
      <c r="DXA826" s="40"/>
      <c r="DXB826" s="40"/>
      <c r="DXC826" s="40"/>
      <c r="DXD826" s="40"/>
      <c r="DXE826" s="40"/>
      <c r="DXF826" s="40"/>
      <c r="DXG826" s="40"/>
      <c r="DXH826" s="40"/>
      <c r="DXI826" s="40"/>
      <c r="DXJ826" s="40"/>
      <c r="DXK826" s="40"/>
      <c r="DXL826" s="40"/>
      <c r="DXM826" s="40"/>
      <c r="DXN826" s="40"/>
      <c r="DXO826" s="40"/>
      <c r="DXP826" s="40"/>
      <c r="DXQ826" s="40"/>
      <c r="DXR826" s="40"/>
      <c r="DXS826" s="40"/>
      <c r="DXT826" s="40"/>
      <c r="DXU826" s="40"/>
      <c r="DXV826" s="40"/>
      <c r="DXW826" s="40"/>
      <c r="DXX826" s="40"/>
      <c r="DXY826" s="40"/>
      <c r="DXZ826" s="40"/>
      <c r="DYA826" s="40"/>
      <c r="DYB826" s="40"/>
      <c r="DYC826" s="40"/>
      <c r="DYD826" s="40"/>
      <c r="DYE826" s="40"/>
      <c r="DYF826" s="40"/>
      <c r="DYG826" s="40"/>
      <c r="DYH826" s="40"/>
      <c r="DYI826" s="40"/>
      <c r="DYJ826" s="40"/>
      <c r="DYK826" s="40"/>
      <c r="DYL826" s="40"/>
      <c r="DYM826" s="40"/>
      <c r="DYN826" s="40"/>
      <c r="DYO826" s="40"/>
      <c r="DYP826" s="40"/>
      <c r="DYQ826" s="40"/>
      <c r="DYR826" s="40"/>
      <c r="DYS826" s="40"/>
      <c r="DYT826" s="40"/>
      <c r="DYU826" s="40"/>
      <c r="DYV826" s="40"/>
      <c r="DYW826" s="40"/>
      <c r="DYX826" s="40"/>
      <c r="DYY826" s="40"/>
      <c r="DYZ826" s="40"/>
      <c r="DZA826" s="40"/>
      <c r="DZB826" s="40"/>
      <c r="DZC826" s="40"/>
      <c r="DZD826" s="40"/>
      <c r="DZE826" s="40"/>
      <c r="DZF826" s="40"/>
      <c r="DZG826" s="40"/>
      <c r="DZH826" s="40"/>
      <c r="DZI826" s="40"/>
      <c r="DZJ826" s="40"/>
      <c r="DZK826" s="40"/>
      <c r="DZL826" s="40"/>
      <c r="DZM826" s="40"/>
      <c r="DZN826" s="40"/>
      <c r="DZO826" s="40"/>
      <c r="DZP826" s="40"/>
      <c r="DZQ826" s="40"/>
      <c r="DZR826" s="40"/>
      <c r="DZS826" s="40"/>
      <c r="DZT826" s="40"/>
      <c r="DZU826" s="40"/>
      <c r="DZV826" s="40"/>
      <c r="DZW826" s="40"/>
      <c r="DZX826" s="40"/>
      <c r="DZY826" s="40"/>
      <c r="DZZ826" s="40"/>
      <c r="EAA826" s="40"/>
      <c r="EAB826" s="40"/>
      <c r="EAC826" s="40"/>
      <c r="EAD826" s="40"/>
      <c r="EAE826" s="40"/>
      <c r="EAF826" s="40"/>
      <c r="EAG826" s="40"/>
      <c r="EAH826" s="40"/>
      <c r="EAI826" s="40"/>
      <c r="EAJ826" s="40"/>
      <c r="EAK826" s="40"/>
      <c r="EAL826" s="40"/>
      <c r="EAM826" s="40"/>
      <c r="EAN826" s="40"/>
      <c r="EAO826" s="40"/>
      <c r="EAP826" s="40"/>
      <c r="EAQ826" s="40"/>
      <c r="EAR826" s="40"/>
      <c r="EAS826" s="40"/>
      <c r="EAT826" s="40"/>
      <c r="EAU826" s="40"/>
      <c r="EAV826" s="40"/>
      <c r="EAW826" s="40"/>
      <c r="EAX826" s="40"/>
      <c r="EAY826" s="40"/>
      <c r="EAZ826" s="40"/>
      <c r="EBA826" s="40"/>
      <c r="EBB826" s="40"/>
      <c r="EBC826" s="40"/>
      <c r="EBD826" s="40"/>
      <c r="EBE826" s="40"/>
      <c r="EBF826" s="40"/>
      <c r="EBG826" s="40"/>
      <c r="EBH826" s="40"/>
      <c r="EBI826" s="40"/>
      <c r="EBJ826" s="40"/>
      <c r="EBK826" s="40"/>
      <c r="EBL826" s="40"/>
      <c r="EBM826" s="40"/>
      <c r="EBN826" s="40"/>
      <c r="EBO826" s="40"/>
      <c r="EBP826" s="40"/>
      <c r="EBQ826" s="40"/>
      <c r="EBR826" s="40"/>
      <c r="EBS826" s="40"/>
      <c r="EBT826" s="40"/>
      <c r="EBU826" s="40"/>
      <c r="EBV826" s="40"/>
      <c r="EBW826" s="40"/>
      <c r="EBX826" s="40"/>
      <c r="EBY826" s="40"/>
      <c r="EBZ826" s="40"/>
      <c r="ECA826" s="40"/>
      <c r="ECB826" s="40"/>
      <c r="ECC826" s="40"/>
      <c r="ECD826" s="40"/>
      <c r="ECE826" s="40"/>
      <c r="ECF826" s="40"/>
      <c r="ECG826" s="40"/>
      <c r="ECH826" s="40"/>
      <c r="ECI826" s="40"/>
      <c r="ECJ826" s="40"/>
      <c r="ECK826" s="40"/>
      <c r="ECL826" s="40"/>
      <c r="ECM826" s="40"/>
      <c r="ECN826" s="40"/>
      <c r="ECO826" s="40"/>
      <c r="ECP826" s="40"/>
      <c r="ECQ826" s="40"/>
      <c r="ECR826" s="40"/>
      <c r="ECS826" s="40"/>
      <c r="ECT826" s="40"/>
      <c r="ECU826" s="40"/>
      <c r="ECV826" s="40"/>
      <c r="ECW826" s="40"/>
      <c r="ECX826" s="40"/>
      <c r="ECY826" s="40"/>
      <c r="ECZ826" s="40"/>
      <c r="EDA826" s="40"/>
      <c r="EDB826" s="40"/>
      <c r="EDC826" s="40"/>
      <c r="EDD826" s="40"/>
      <c r="EDE826" s="40"/>
      <c r="EDF826" s="40"/>
      <c r="EDG826" s="40"/>
      <c r="EDH826" s="40"/>
      <c r="EDI826" s="40"/>
      <c r="EDJ826" s="40"/>
      <c r="EDK826" s="40"/>
      <c r="EDL826" s="40"/>
      <c r="EDM826" s="40"/>
      <c r="EDN826" s="40"/>
      <c r="EDO826" s="40"/>
      <c r="EDP826" s="40"/>
      <c r="EDQ826" s="40"/>
      <c r="EDR826" s="40"/>
      <c r="EDS826" s="40"/>
      <c r="EDT826" s="40"/>
      <c r="EDU826" s="40"/>
      <c r="EDV826" s="40"/>
      <c r="EDW826" s="40"/>
      <c r="EDX826" s="40"/>
      <c r="EDY826" s="40"/>
      <c r="EDZ826" s="40"/>
      <c r="EEA826" s="40"/>
      <c r="EEB826" s="40"/>
      <c r="EEC826" s="40"/>
      <c r="EED826" s="40"/>
      <c r="EEE826" s="40"/>
      <c r="EEF826" s="40"/>
      <c r="EEG826" s="40"/>
      <c r="EEH826" s="40"/>
      <c r="EEI826" s="40"/>
      <c r="EEJ826" s="40"/>
      <c r="EEK826" s="40"/>
      <c r="EEL826" s="40"/>
      <c r="EEM826" s="40"/>
      <c r="EEN826" s="40"/>
      <c r="EEO826" s="40"/>
      <c r="EEP826" s="40"/>
      <c r="EEQ826" s="40"/>
      <c r="EER826" s="40"/>
      <c r="EES826" s="40"/>
      <c r="EET826" s="40"/>
      <c r="EEU826" s="40"/>
      <c r="EEV826" s="40"/>
      <c r="EEW826" s="40"/>
      <c r="EEX826" s="40"/>
      <c r="EEY826" s="40"/>
      <c r="EEZ826" s="40"/>
      <c r="EFA826" s="40"/>
      <c r="EFB826" s="40"/>
      <c r="EFC826" s="40"/>
      <c r="EFD826" s="40"/>
      <c r="EFE826" s="40"/>
      <c r="EFF826" s="40"/>
      <c r="EFG826" s="40"/>
      <c r="EFH826" s="40"/>
      <c r="EFI826" s="40"/>
      <c r="EFJ826" s="40"/>
      <c r="EFK826" s="40"/>
      <c r="EFL826" s="40"/>
      <c r="EFM826" s="40"/>
      <c r="EFN826" s="40"/>
      <c r="EFO826" s="40"/>
      <c r="EFP826" s="40"/>
      <c r="EFQ826" s="40"/>
      <c r="EFR826" s="40"/>
      <c r="EFS826" s="40"/>
      <c r="EFT826" s="40"/>
      <c r="EFU826" s="40"/>
      <c r="EFV826" s="40"/>
      <c r="EFW826" s="40"/>
      <c r="EFX826" s="40"/>
      <c r="EFY826" s="40"/>
      <c r="EFZ826" s="40"/>
      <c r="EGA826" s="40"/>
      <c r="EGB826" s="40"/>
      <c r="EGC826" s="40"/>
      <c r="EGD826" s="40"/>
      <c r="EGE826" s="40"/>
      <c r="EGF826" s="40"/>
      <c r="EGG826" s="40"/>
      <c r="EGH826" s="40"/>
      <c r="EGI826" s="40"/>
      <c r="EGJ826" s="40"/>
      <c r="EGK826" s="40"/>
      <c r="EGL826" s="40"/>
      <c r="EGM826" s="40"/>
      <c r="EGN826" s="40"/>
      <c r="EGO826" s="40"/>
      <c r="EGP826" s="40"/>
      <c r="EGQ826" s="40"/>
      <c r="EGR826" s="40"/>
      <c r="EGS826" s="40"/>
      <c r="EGT826" s="40"/>
      <c r="EGU826" s="40"/>
      <c r="EGV826" s="40"/>
      <c r="EGW826" s="40"/>
      <c r="EGX826" s="40"/>
      <c r="EGY826" s="40"/>
      <c r="EGZ826" s="40"/>
      <c r="EHA826" s="40"/>
      <c r="EHB826" s="40"/>
      <c r="EHC826" s="40"/>
      <c r="EHD826" s="40"/>
      <c r="EHE826" s="40"/>
      <c r="EHF826" s="40"/>
      <c r="EHG826" s="40"/>
      <c r="EHH826" s="40"/>
      <c r="EHI826" s="40"/>
      <c r="EHJ826" s="40"/>
      <c r="EHK826" s="40"/>
      <c r="EHL826" s="40"/>
      <c r="EHM826" s="40"/>
      <c r="EHN826" s="40"/>
      <c r="EHO826" s="40"/>
      <c r="EHP826" s="40"/>
      <c r="EHQ826" s="40"/>
      <c r="EHR826" s="40"/>
      <c r="EHS826" s="40"/>
      <c r="EHT826" s="40"/>
      <c r="EHU826" s="40"/>
      <c r="EHV826" s="40"/>
      <c r="EHW826" s="40"/>
      <c r="EHX826" s="40"/>
      <c r="EHY826" s="40"/>
      <c r="EHZ826" s="40"/>
      <c r="EIA826" s="40"/>
      <c r="EIB826" s="40"/>
      <c r="EIC826" s="40"/>
      <c r="EID826" s="40"/>
      <c r="EIE826" s="40"/>
      <c r="EIF826" s="40"/>
      <c r="EIG826" s="40"/>
      <c r="EIH826" s="40"/>
      <c r="EII826" s="40"/>
      <c r="EIJ826" s="40"/>
      <c r="EIK826" s="40"/>
      <c r="EIL826" s="40"/>
      <c r="EIM826" s="40"/>
      <c r="EIN826" s="40"/>
      <c r="EIO826" s="40"/>
      <c r="EIP826" s="40"/>
      <c r="EIQ826" s="40"/>
      <c r="EIR826" s="40"/>
      <c r="EIS826" s="40"/>
      <c r="EIT826" s="40"/>
      <c r="EIU826" s="40"/>
      <c r="EIV826" s="40"/>
      <c r="EIW826" s="40"/>
      <c r="EIX826" s="40"/>
      <c r="EIY826" s="40"/>
      <c r="EIZ826" s="40"/>
      <c r="EJA826" s="40"/>
      <c r="EJB826" s="40"/>
      <c r="EJC826" s="40"/>
      <c r="EJD826" s="40"/>
      <c r="EJE826" s="40"/>
      <c r="EJF826" s="40"/>
      <c r="EJG826" s="40"/>
      <c r="EJH826" s="40"/>
      <c r="EJI826" s="40"/>
      <c r="EJJ826" s="40"/>
      <c r="EJK826" s="40"/>
      <c r="EJL826" s="40"/>
      <c r="EJM826" s="40"/>
      <c r="EJN826" s="40"/>
      <c r="EJO826" s="40"/>
      <c r="EJP826" s="40"/>
      <c r="EJQ826" s="40"/>
      <c r="EJR826" s="40"/>
      <c r="EJS826" s="40"/>
      <c r="EJT826" s="40"/>
      <c r="EJU826" s="40"/>
      <c r="EJV826" s="40"/>
      <c r="EJW826" s="40"/>
      <c r="EJX826" s="40"/>
      <c r="EJY826" s="40"/>
      <c r="EJZ826" s="40"/>
      <c r="EKA826" s="40"/>
      <c r="EKB826" s="40"/>
      <c r="EKC826" s="40"/>
      <c r="EKD826" s="40"/>
      <c r="EKE826" s="40"/>
      <c r="EKF826" s="40"/>
      <c r="EKG826" s="40"/>
      <c r="EKH826" s="40"/>
      <c r="EKI826" s="40"/>
      <c r="EKJ826" s="40"/>
      <c r="EKK826" s="40"/>
      <c r="EKL826" s="40"/>
      <c r="EKM826" s="40"/>
      <c r="EKN826" s="40"/>
      <c r="EKO826" s="40"/>
      <c r="EKP826" s="40"/>
      <c r="EKQ826" s="40"/>
      <c r="EKR826" s="40"/>
      <c r="EKS826" s="40"/>
      <c r="EKT826" s="40"/>
      <c r="EKU826" s="40"/>
      <c r="EKV826" s="40"/>
      <c r="EKW826" s="40"/>
      <c r="EKX826" s="40"/>
      <c r="EKY826" s="40"/>
      <c r="EKZ826" s="40"/>
      <c r="ELA826" s="40"/>
      <c r="ELB826" s="40"/>
      <c r="ELC826" s="40"/>
      <c r="ELD826" s="40"/>
      <c r="ELE826" s="40"/>
      <c r="ELF826" s="40"/>
      <c r="ELG826" s="40"/>
      <c r="ELH826" s="40"/>
      <c r="ELI826" s="40"/>
      <c r="ELJ826" s="40"/>
      <c r="ELK826" s="40"/>
      <c r="ELL826" s="40"/>
      <c r="ELM826" s="40"/>
      <c r="ELN826" s="40"/>
      <c r="ELO826" s="40"/>
      <c r="ELP826" s="40"/>
      <c r="ELQ826" s="40"/>
      <c r="ELR826" s="40"/>
      <c r="ELS826" s="40"/>
      <c r="ELT826" s="40"/>
      <c r="ELU826" s="40"/>
      <c r="ELV826" s="40"/>
      <c r="ELW826" s="40"/>
      <c r="ELX826" s="40"/>
      <c r="ELY826" s="40"/>
      <c r="ELZ826" s="40"/>
      <c r="EMA826" s="40"/>
      <c r="EMB826" s="40"/>
      <c r="EMC826" s="40"/>
      <c r="EMD826" s="40"/>
      <c r="EME826" s="40"/>
      <c r="EMF826" s="40"/>
      <c r="EMG826" s="40"/>
      <c r="EMH826" s="40"/>
      <c r="EMI826" s="40"/>
      <c r="EMJ826" s="40"/>
      <c r="EMK826" s="40"/>
      <c r="EML826" s="40"/>
      <c r="EMM826" s="40"/>
      <c r="EMN826" s="40"/>
      <c r="EMO826" s="40"/>
      <c r="EMP826" s="40"/>
      <c r="EMQ826" s="40"/>
      <c r="EMR826" s="40"/>
      <c r="EMS826" s="40"/>
      <c r="EMT826" s="40"/>
      <c r="EMU826" s="40"/>
      <c r="EMV826" s="40"/>
      <c r="EMW826" s="40"/>
      <c r="EMX826" s="40"/>
      <c r="EMY826" s="40"/>
      <c r="EMZ826" s="40"/>
      <c r="ENA826" s="40"/>
      <c r="ENB826" s="40"/>
      <c r="ENC826" s="40"/>
      <c r="END826" s="40"/>
      <c r="ENE826" s="40"/>
      <c r="ENF826" s="40"/>
      <c r="ENG826" s="40"/>
      <c r="ENH826" s="40"/>
      <c r="ENI826" s="40"/>
      <c r="ENJ826" s="40"/>
      <c r="ENK826" s="40"/>
      <c r="ENL826" s="40"/>
      <c r="ENM826" s="40"/>
      <c r="ENN826" s="40"/>
      <c r="ENO826" s="40"/>
      <c r="ENP826" s="40"/>
      <c r="ENQ826" s="40"/>
      <c r="ENR826" s="40"/>
      <c r="ENS826" s="40"/>
      <c r="ENT826" s="40"/>
      <c r="ENU826" s="40"/>
      <c r="ENV826" s="40"/>
      <c r="ENW826" s="40"/>
      <c r="ENX826" s="40"/>
      <c r="ENY826" s="40"/>
      <c r="ENZ826" s="40"/>
      <c r="EOA826" s="40"/>
      <c r="EOB826" s="40"/>
      <c r="EOC826" s="40"/>
      <c r="EOD826" s="40"/>
      <c r="EOE826" s="40"/>
      <c r="EOF826" s="40"/>
      <c r="EOG826" s="40"/>
      <c r="EOH826" s="40"/>
      <c r="EOI826" s="40"/>
      <c r="EOJ826" s="40"/>
      <c r="EOK826" s="40"/>
      <c r="EOL826" s="40"/>
      <c r="EOM826" s="40"/>
      <c r="EON826" s="40"/>
      <c r="EOO826" s="40"/>
      <c r="EOP826" s="40"/>
      <c r="EOQ826" s="40"/>
      <c r="EOR826" s="40"/>
      <c r="EOS826" s="40"/>
      <c r="EOT826" s="40"/>
      <c r="EOU826" s="40"/>
      <c r="EOV826" s="40"/>
      <c r="EOW826" s="40"/>
      <c r="EOX826" s="40"/>
      <c r="EOY826" s="40"/>
      <c r="EOZ826" s="40"/>
      <c r="EPA826" s="40"/>
      <c r="EPB826" s="40"/>
      <c r="EPC826" s="40"/>
      <c r="EPD826" s="40"/>
      <c r="EPE826" s="40"/>
      <c r="EPF826" s="40"/>
      <c r="EPG826" s="40"/>
      <c r="EPH826" s="40"/>
      <c r="EPI826" s="40"/>
      <c r="EPJ826" s="40"/>
      <c r="EPK826" s="40"/>
      <c r="EPL826" s="40"/>
      <c r="EPM826" s="40"/>
      <c r="EPN826" s="40"/>
      <c r="EPO826" s="40"/>
      <c r="EPP826" s="40"/>
      <c r="EPQ826" s="40"/>
      <c r="EPR826" s="40"/>
      <c r="EPS826" s="40"/>
      <c r="EPT826" s="40"/>
      <c r="EPU826" s="40"/>
      <c r="EPV826" s="40"/>
      <c r="EPW826" s="40"/>
      <c r="EPX826" s="40"/>
      <c r="EPY826" s="40"/>
      <c r="EPZ826" s="40"/>
      <c r="EQA826" s="40"/>
      <c r="EQB826" s="40"/>
      <c r="EQC826" s="40"/>
      <c r="EQD826" s="40"/>
      <c r="EQE826" s="40"/>
      <c r="EQF826" s="40"/>
      <c r="EQG826" s="40"/>
      <c r="EQH826" s="40"/>
      <c r="EQI826" s="40"/>
      <c r="EQJ826" s="40"/>
      <c r="EQK826" s="40"/>
      <c r="EQL826" s="40"/>
      <c r="EQM826" s="40"/>
      <c r="EQN826" s="40"/>
      <c r="EQO826" s="40"/>
      <c r="EQP826" s="40"/>
      <c r="EQQ826" s="40"/>
      <c r="EQR826" s="40"/>
      <c r="EQS826" s="40"/>
      <c r="EQT826" s="40"/>
      <c r="EQU826" s="40"/>
      <c r="EQV826" s="40"/>
      <c r="EQW826" s="40"/>
      <c r="EQX826" s="40"/>
      <c r="EQY826" s="40"/>
      <c r="EQZ826" s="40"/>
      <c r="ERA826" s="40"/>
      <c r="ERB826" s="40"/>
      <c r="ERC826" s="40"/>
      <c r="ERD826" s="40"/>
      <c r="ERE826" s="40"/>
      <c r="ERF826" s="40"/>
      <c r="ERG826" s="40"/>
      <c r="ERH826" s="40"/>
      <c r="ERI826" s="40"/>
      <c r="ERJ826" s="40"/>
      <c r="ERK826" s="40"/>
      <c r="ERL826" s="40"/>
      <c r="ERM826" s="40"/>
      <c r="ERN826" s="40"/>
      <c r="ERO826" s="40"/>
      <c r="ERP826" s="40"/>
      <c r="ERQ826" s="40"/>
      <c r="ERR826" s="40"/>
      <c r="ERS826" s="40"/>
      <c r="ERT826" s="40"/>
      <c r="ERU826" s="40"/>
      <c r="ERV826" s="40"/>
      <c r="ERW826" s="40"/>
      <c r="ERX826" s="40"/>
      <c r="ERY826" s="40"/>
      <c r="ERZ826" s="40"/>
      <c r="ESA826" s="40"/>
      <c r="ESB826" s="40"/>
      <c r="ESC826" s="40"/>
      <c r="ESD826" s="40"/>
      <c r="ESE826" s="40"/>
      <c r="ESF826" s="40"/>
      <c r="ESG826" s="40"/>
      <c r="ESH826" s="40"/>
      <c r="ESI826" s="40"/>
      <c r="ESJ826" s="40"/>
      <c r="ESK826" s="40"/>
      <c r="ESL826" s="40"/>
      <c r="ESM826" s="40"/>
      <c r="ESN826" s="40"/>
      <c r="ESO826" s="40"/>
      <c r="ESP826" s="40"/>
      <c r="ESQ826" s="40"/>
      <c r="ESR826" s="40"/>
      <c r="ESS826" s="40"/>
      <c r="EST826" s="40"/>
      <c r="ESU826" s="40"/>
      <c r="ESV826" s="40"/>
      <c r="ESW826" s="40"/>
      <c r="ESX826" s="40"/>
      <c r="ESY826" s="40"/>
      <c r="ESZ826" s="40"/>
      <c r="ETA826" s="40"/>
      <c r="ETB826" s="40"/>
      <c r="ETC826" s="40"/>
      <c r="ETD826" s="40"/>
      <c r="ETE826" s="40"/>
      <c r="ETF826" s="40"/>
      <c r="ETG826" s="40"/>
      <c r="ETH826" s="40"/>
      <c r="ETI826" s="40"/>
      <c r="ETJ826" s="40"/>
      <c r="ETK826" s="40"/>
      <c r="ETL826" s="40"/>
      <c r="ETM826" s="40"/>
      <c r="ETN826" s="40"/>
      <c r="ETO826" s="40"/>
      <c r="ETP826" s="40"/>
      <c r="ETQ826" s="40"/>
      <c r="ETR826" s="40"/>
      <c r="ETS826" s="40"/>
      <c r="ETT826" s="40"/>
      <c r="ETU826" s="40"/>
      <c r="ETV826" s="40"/>
      <c r="ETW826" s="40"/>
      <c r="ETX826" s="40"/>
      <c r="ETY826" s="40"/>
      <c r="ETZ826" s="40"/>
      <c r="EUA826" s="40"/>
      <c r="EUB826" s="40"/>
      <c r="EUC826" s="40"/>
      <c r="EUD826" s="40"/>
      <c r="EUE826" s="40"/>
      <c r="EUF826" s="40"/>
      <c r="EUG826" s="40"/>
      <c r="EUH826" s="40"/>
      <c r="EUI826" s="40"/>
      <c r="EUJ826" s="40"/>
      <c r="EUK826" s="40"/>
      <c r="EUL826" s="40"/>
      <c r="EUM826" s="40"/>
      <c r="EUN826" s="40"/>
      <c r="EUO826" s="40"/>
      <c r="EUP826" s="40"/>
      <c r="EUQ826" s="40"/>
      <c r="EUR826" s="40"/>
      <c r="EUS826" s="40"/>
      <c r="EUT826" s="40"/>
      <c r="EUU826" s="40"/>
      <c r="EUV826" s="40"/>
      <c r="EUW826" s="40"/>
      <c r="EUX826" s="40"/>
      <c r="EUY826" s="40"/>
      <c r="EUZ826" s="40"/>
      <c r="EVA826" s="40"/>
      <c r="EVB826" s="40"/>
      <c r="EVC826" s="40"/>
      <c r="EVD826" s="40"/>
      <c r="EVE826" s="40"/>
      <c r="EVF826" s="40"/>
      <c r="EVG826" s="40"/>
      <c r="EVH826" s="40"/>
      <c r="EVI826" s="40"/>
      <c r="EVJ826" s="40"/>
      <c r="EVK826" s="40"/>
      <c r="EVL826" s="40"/>
      <c r="EVM826" s="40"/>
      <c r="EVN826" s="40"/>
      <c r="EVO826" s="40"/>
      <c r="EVP826" s="40"/>
      <c r="EVQ826" s="40"/>
      <c r="EVR826" s="40"/>
      <c r="EVS826" s="40"/>
      <c r="EVT826" s="40"/>
      <c r="EVU826" s="40"/>
      <c r="EVV826" s="40"/>
      <c r="EVW826" s="40"/>
      <c r="EVX826" s="40"/>
      <c r="EVY826" s="40"/>
      <c r="EVZ826" s="40"/>
      <c r="EWA826" s="40"/>
      <c r="EWB826" s="40"/>
      <c r="EWC826" s="40"/>
      <c r="EWD826" s="40"/>
      <c r="EWE826" s="40"/>
      <c r="EWF826" s="40"/>
      <c r="EWG826" s="40"/>
      <c r="EWH826" s="40"/>
      <c r="EWI826" s="40"/>
      <c r="EWJ826" s="40"/>
      <c r="EWK826" s="40"/>
      <c r="EWL826" s="40"/>
      <c r="EWM826" s="40"/>
      <c r="EWN826" s="40"/>
      <c r="EWO826" s="40"/>
      <c r="EWP826" s="40"/>
      <c r="EWQ826" s="40"/>
      <c r="EWR826" s="40"/>
      <c r="EWS826" s="40"/>
      <c r="EWT826" s="40"/>
      <c r="EWU826" s="40"/>
      <c r="EWV826" s="40"/>
      <c r="EWW826" s="40"/>
      <c r="EWX826" s="40"/>
      <c r="EWY826" s="40"/>
      <c r="EWZ826" s="40"/>
      <c r="EXA826" s="40"/>
      <c r="EXB826" s="40"/>
      <c r="EXC826" s="40"/>
      <c r="EXD826" s="40"/>
      <c r="EXE826" s="40"/>
      <c r="EXF826" s="40"/>
      <c r="EXG826" s="40"/>
      <c r="EXH826" s="40"/>
      <c r="EXI826" s="40"/>
      <c r="EXJ826" s="40"/>
      <c r="EXK826" s="40"/>
      <c r="EXL826" s="40"/>
      <c r="EXM826" s="40"/>
      <c r="EXN826" s="40"/>
      <c r="EXO826" s="40"/>
      <c r="EXP826" s="40"/>
      <c r="EXQ826" s="40"/>
      <c r="EXR826" s="40"/>
      <c r="EXS826" s="40"/>
      <c r="EXT826" s="40"/>
      <c r="EXU826" s="40"/>
      <c r="EXV826" s="40"/>
      <c r="EXW826" s="40"/>
      <c r="EXX826" s="40"/>
      <c r="EXY826" s="40"/>
      <c r="EXZ826" s="40"/>
      <c r="EYA826" s="40"/>
      <c r="EYB826" s="40"/>
      <c r="EYC826" s="40"/>
      <c r="EYD826" s="40"/>
      <c r="EYE826" s="40"/>
      <c r="EYF826" s="40"/>
      <c r="EYG826" s="40"/>
      <c r="EYH826" s="40"/>
      <c r="EYI826" s="40"/>
      <c r="EYJ826" s="40"/>
      <c r="EYK826" s="40"/>
      <c r="EYL826" s="40"/>
      <c r="EYM826" s="40"/>
      <c r="EYN826" s="40"/>
      <c r="EYO826" s="40"/>
      <c r="EYP826" s="40"/>
      <c r="EYQ826" s="40"/>
      <c r="EYR826" s="40"/>
      <c r="EYS826" s="40"/>
      <c r="EYT826" s="40"/>
      <c r="EYU826" s="40"/>
      <c r="EYV826" s="40"/>
      <c r="EYW826" s="40"/>
      <c r="EYX826" s="40"/>
      <c r="EYY826" s="40"/>
      <c r="EYZ826" s="40"/>
      <c r="EZA826" s="40"/>
      <c r="EZB826" s="40"/>
      <c r="EZC826" s="40"/>
      <c r="EZD826" s="40"/>
      <c r="EZE826" s="40"/>
      <c r="EZF826" s="40"/>
      <c r="EZG826" s="40"/>
      <c r="EZH826" s="40"/>
      <c r="EZI826" s="40"/>
      <c r="EZJ826" s="40"/>
      <c r="EZK826" s="40"/>
      <c r="EZL826" s="40"/>
      <c r="EZM826" s="40"/>
      <c r="EZN826" s="40"/>
      <c r="EZO826" s="40"/>
      <c r="EZP826" s="40"/>
      <c r="EZQ826" s="40"/>
      <c r="EZR826" s="40"/>
      <c r="EZS826" s="40"/>
      <c r="EZT826" s="40"/>
      <c r="EZU826" s="40"/>
      <c r="EZV826" s="40"/>
      <c r="EZW826" s="40"/>
      <c r="EZX826" s="40"/>
      <c r="EZY826" s="40"/>
      <c r="EZZ826" s="40"/>
      <c r="FAA826" s="40"/>
      <c r="FAB826" s="40"/>
      <c r="FAC826" s="40"/>
      <c r="FAD826" s="40"/>
      <c r="FAE826" s="40"/>
      <c r="FAF826" s="40"/>
      <c r="FAG826" s="40"/>
      <c r="FAH826" s="40"/>
      <c r="FAI826" s="40"/>
      <c r="FAJ826" s="40"/>
      <c r="FAK826" s="40"/>
      <c r="FAL826" s="40"/>
      <c r="FAM826" s="40"/>
      <c r="FAN826" s="40"/>
      <c r="FAO826" s="40"/>
      <c r="FAP826" s="40"/>
      <c r="FAQ826" s="40"/>
      <c r="FAR826" s="40"/>
      <c r="FAS826" s="40"/>
      <c r="FAT826" s="40"/>
      <c r="FAU826" s="40"/>
      <c r="FAV826" s="40"/>
      <c r="FAW826" s="40"/>
      <c r="FAX826" s="40"/>
      <c r="FAY826" s="40"/>
      <c r="FAZ826" s="40"/>
      <c r="FBA826" s="40"/>
      <c r="FBB826" s="40"/>
      <c r="FBC826" s="40"/>
      <c r="FBD826" s="40"/>
      <c r="FBE826" s="40"/>
      <c r="FBF826" s="40"/>
      <c r="FBG826" s="40"/>
      <c r="FBH826" s="40"/>
      <c r="FBI826" s="40"/>
      <c r="FBJ826" s="40"/>
      <c r="FBK826" s="40"/>
      <c r="FBL826" s="40"/>
      <c r="FBM826" s="40"/>
      <c r="FBN826" s="40"/>
      <c r="FBO826" s="40"/>
      <c r="FBP826" s="40"/>
      <c r="FBQ826" s="40"/>
      <c r="FBR826" s="40"/>
      <c r="FBS826" s="40"/>
      <c r="FBT826" s="40"/>
      <c r="FBU826" s="40"/>
      <c r="FBV826" s="40"/>
      <c r="FBW826" s="40"/>
      <c r="FBX826" s="40"/>
      <c r="FBY826" s="40"/>
      <c r="FBZ826" s="40"/>
      <c r="FCA826" s="40"/>
      <c r="FCB826" s="40"/>
      <c r="FCC826" s="40"/>
      <c r="FCD826" s="40"/>
      <c r="FCE826" s="40"/>
      <c r="FCF826" s="40"/>
      <c r="FCG826" s="40"/>
      <c r="FCH826" s="40"/>
      <c r="FCI826" s="40"/>
      <c r="FCJ826" s="40"/>
      <c r="FCK826" s="40"/>
      <c r="FCL826" s="40"/>
      <c r="FCM826" s="40"/>
      <c r="FCN826" s="40"/>
      <c r="FCO826" s="40"/>
      <c r="FCP826" s="40"/>
      <c r="FCQ826" s="40"/>
      <c r="FCR826" s="40"/>
      <c r="FCS826" s="40"/>
      <c r="FCT826" s="40"/>
      <c r="FCU826" s="40"/>
      <c r="FCV826" s="40"/>
      <c r="FCW826" s="40"/>
      <c r="FCX826" s="40"/>
      <c r="FCY826" s="40"/>
      <c r="FCZ826" s="40"/>
      <c r="FDA826" s="40"/>
      <c r="FDB826" s="40"/>
      <c r="FDC826" s="40"/>
      <c r="FDD826" s="40"/>
      <c r="FDE826" s="40"/>
      <c r="FDF826" s="40"/>
      <c r="FDG826" s="40"/>
      <c r="FDH826" s="40"/>
      <c r="FDI826" s="40"/>
      <c r="FDJ826" s="40"/>
      <c r="FDK826" s="40"/>
      <c r="FDL826" s="40"/>
      <c r="FDM826" s="40"/>
      <c r="FDN826" s="40"/>
      <c r="FDO826" s="40"/>
      <c r="FDP826" s="40"/>
      <c r="FDQ826" s="40"/>
      <c r="FDR826" s="40"/>
      <c r="FDS826" s="40"/>
      <c r="FDT826" s="40"/>
      <c r="FDU826" s="40"/>
      <c r="FDV826" s="40"/>
      <c r="FDW826" s="40"/>
      <c r="FDX826" s="40"/>
      <c r="FDY826" s="40"/>
      <c r="FDZ826" s="40"/>
      <c r="FEA826" s="40"/>
      <c r="FEB826" s="40"/>
      <c r="FEC826" s="40"/>
      <c r="FED826" s="40"/>
      <c r="FEE826" s="40"/>
      <c r="FEF826" s="40"/>
      <c r="FEG826" s="40"/>
      <c r="FEH826" s="40"/>
      <c r="FEI826" s="40"/>
      <c r="FEJ826" s="40"/>
      <c r="FEK826" s="40"/>
      <c r="FEL826" s="40"/>
      <c r="FEM826" s="40"/>
      <c r="FEN826" s="40"/>
      <c r="FEO826" s="40"/>
      <c r="FEP826" s="40"/>
      <c r="FEQ826" s="40"/>
      <c r="FER826" s="40"/>
      <c r="FES826" s="40"/>
      <c r="FET826" s="40"/>
      <c r="FEU826" s="40"/>
      <c r="FEV826" s="40"/>
      <c r="FEW826" s="40"/>
      <c r="FEX826" s="40"/>
      <c r="FEY826" s="40"/>
      <c r="FEZ826" s="40"/>
      <c r="FFA826" s="40"/>
      <c r="FFB826" s="40"/>
      <c r="FFC826" s="40"/>
      <c r="FFD826" s="40"/>
      <c r="FFE826" s="40"/>
      <c r="FFF826" s="40"/>
      <c r="FFG826" s="40"/>
      <c r="FFH826" s="40"/>
      <c r="FFI826" s="40"/>
      <c r="FFJ826" s="40"/>
      <c r="FFK826" s="40"/>
      <c r="FFL826" s="40"/>
      <c r="FFM826" s="40"/>
      <c r="FFN826" s="40"/>
      <c r="FFO826" s="40"/>
      <c r="FFP826" s="40"/>
      <c r="FFQ826" s="40"/>
      <c r="FFR826" s="40"/>
      <c r="FFS826" s="40"/>
      <c r="FFT826" s="40"/>
      <c r="FFU826" s="40"/>
      <c r="FFV826" s="40"/>
      <c r="FFW826" s="40"/>
      <c r="FFX826" s="40"/>
      <c r="FFY826" s="40"/>
      <c r="FFZ826" s="40"/>
      <c r="FGA826" s="40"/>
      <c r="FGB826" s="40"/>
      <c r="FGC826" s="40"/>
      <c r="FGD826" s="40"/>
      <c r="FGE826" s="40"/>
      <c r="FGF826" s="40"/>
      <c r="FGG826" s="40"/>
      <c r="FGH826" s="40"/>
      <c r="FGI826" s="40"/>
      <c r="FGJ826" s="40"/>
      <c r="FGK826" s="40"/>
      <c r="FGL826" s="40"/>
      <c r="FGM826" s="40"/>
      <c r="FGN826" s="40"/>
      <c r="FGO826" s="40"/>
      <c r="FGP826" s="40"/>
      <c r="FGQ826" s="40"/>
      <c r="FGR826" s="40"/>
      <c r="FGS826" s="40"/>
      <c r="FGT826" s="40"/>
      <c r="FGU826" s="40"/>
      <c r="FGV826" s="40"/>
      <c r="FGW826" s="40"/>
      <c r="FGX826" s="40"/>
      <c r="FGY826" s="40"/>
      <c r="FGZ826" s="40"/>
      <c r="FHA826" s="40"/>
      <c r="FHB826" s="40"/>
      <c r="FHC826" s="40"/>
      <c r="FHD826" s="40"/>
      <c r="FHE826" s="40"/>
      <c r="FHF826" s="40"/>
      <c r="FHG826" s="40"/>
      <c r="FHH826" s="40"/>
      <c r="FHI826" s="40"/>
      <c r="FHJ826" s="40"/>
      <c r="FHK826" s="40"/>
      <c r="FHL826" s="40"/>
      <c r="FHM826" s="40"/>
      <c r="FHN826" s="40"/>
      <c r="FHO826" s="40"/>
      <c r="FHP826" s="40"/>
      <c r="FHQ826" s="40"/>
      <c r="FHR826" s="40"/>
      <c r="FHS826" s="40"/>
      <c r="FHT826" s="40"/>
      <c r="FHU826" s="40"/>
      <c r="FHV826" s="40"/>
      <c r="FHW826" s="40"/>
      <c r="FHX826" s="40"/>
      <c r="FHY826" s="40"/>
      <c r="FHZ826" s="40"/>
      <c r="FIA826" s="40"/>
      <c r="FIB826" s="40"/>
      <c r="FIC826" s="40"/>
      <c r="FID826" s="40"/>
      <c r="FIE826" s="40"/>
      <c r="FIF826" s="40"/>
      <c r="FIG826" s="40"/>
      <c r="FIH826" s="40"/>
      <c r="FII826" s="40"/>
      <c r="FIJ826" s="40"/>
      <c r="FIK826" s="40"/>
      <c r="FIL826" s="40"/>
      <c r="FIM826" s="40"/>
      <c r="FIN826" s="40"/>
      <c r="FIO826" s="40"/>
      <c r="FIP826" s="40"/>
      <c r="FIQ826" s="40"/>
      <c r="FIR826" s="40"/>
      <c r="FIS826" s="40"/>
      <c r="FIT826" s="40"/>
      <c r="FIU826" s="40"/>
      <c r="FIV826" s="40"/>
      <c r="FIW826" s="40"/>
      <c r="FIX826" s="40"/>
      <c r="FIY826" s="40"/>
      <c r="FIZ826" s="40"/>
      <c r="FJA826" s="40"/>
      <c r="FJB826" s="40"/>
      <c r="FJC826" s="40"/>
      <c r="FJD826" s="40"/>
      <c r="FJE826" s="40"/>
      <c r="FJF826" s="40"/>
      <c r="FJG826" s="40"/>
      <c r="FJH826" s="40"/>
      <c r="FJI826" s="40"/>
      <c r="FJJ826" s="40"/>
      <c r="FJK826" s="40"/>
      <c r="FJL826" s="40"/>
      <c r="FJM826" s="40"/>
      <c r="FJN826" s="40"/>
      <c r="FJO826" s="40"/>
      <c r="FJP826" s="40"/>
      <c r="FJQ826" s="40"/>
      <c r="FJR826" s="40"/>
      <c r="FJS826" s="40"/>
      <c r="FJT826" s="40"/>
      <c r="FJU826" s="40"/>
      <c r="FJV826" s="40"/>
      <c r="FJW826" s="40"/>
      <c r="FJX826" s="40"/>
      <c r="FJY826" s="40"/>
      <c r="FJZ826" s="40"/>
      <c r="FKA826" s="40"/>
      <c r="FKB826" s="40"/>
      <c r="FKC826" s="40"/>
      <c r="FKD826" s="40"/>
      <c r="FKE826" s="40"/>
      <c r="FKF826" s="40"/>
      <c r="FKG826" s="40"/>
      <c r="FKH826" s="40"/>
      <c r="FKI826" s="40"/>
      <c r="FKJ826" s="40"/>
      <c r="FKK826" s="40"/>
      <c r="FKL826" s="40"/>
      <c r="FKM826" s="40"/>
      <c r="FKN826" s="40"/>
      <c r="FKO826" s="40"/>
      <c r="FKP826" s="40"/>
      <c r="FKQ826" s="40"/>
      <c r="FKR826" s="40"/>
      <c r="FKS826" s="40"/>
      <c r="FKT826" s="40"/>
      <c r="FKU826" s="40"/>
      <c r="FKV826" s="40"/>
      <c r="FKW826" s="40"/>
      <c r="FKX826" s="40"/>
      <c r="FKY826" s="40"/>
      <c r="FKZ826" s="40"/>
      <c r="FLA826" s="40"/>
      <c r="FLB826" s="40"/>
      <c r="FLC826" s="40"/>
      <c r="FLD826" s="40"/>
      <c r="FLE826" s="40"/>
      <c r="FLF826" s="40"/>
      <c r="FLG826" s="40"/>
      <c r="FLH826" s="40"/>
      <c r="FLI826" s="40"/>
      <c r="FLJ826" s="40"/>
      <c r="FLK826" s="40"/>
      <c r="FLL826" s="40"/>
      <c r="FLM826" s="40"/>
      <c r="FLN826" s="40"/>
      <c r="FLO826" s="40"/>
      <c r="FLP826" s="40"/>
      <c r="FLQ826" s="40"/>
      <c r="FLR826" s="40"/>
      <c r="FLS826" s="40"/>
      <c r="FLT826" s="40"/>
      <c r="FLU826" s="40"/>
      <c r="FLV826" s="40"/>
      <c r="FLW826" s="40"/>
      <c r="FLX826" s="40"/>
      <c r="FLY826" s="40"/>
      <c r="FLZ826" s="40"/>
      <c r="FMA826" s="40"/>
      <c r="FMB826" s="40"/>
      <c r="FMC826" s="40"/>
      <c r="FMD826" s="40"/>
      <c r="FME826" s="40"/>
      <c r="FMF826" s="40"/>
      <c r="FMG826" s="40"/>
      <c r="FMH826" s="40"/>
      <c r="FMI826" s="40"/>
      <c r="FMJ826" s="40"/>
      <c r="FMK826" s="40"/>
      <c r="FML826" s="40"/>
      <c r="FMM826" s="40"/>
      <c r="FMN826" s="40"/>
      <c r="FMO826" s="40"/>
      <c r="FMP826" s="40"/>
      <c r="FMQ826" s="40"/>
      <c r="FMR826" s="40"/>
      <c r="FMS826" s="40"/>
      <c r="FMT826" s="40"/>
      <c r="FMU826" s="40"/>
      <c r="FMV826" s="40"/>
      <c r="FMW826" s="40"/>
      <c r="FMX826" s="40"/>
      <c r="FMY826" s="40"/>
      <c r="FMZ826" s="40"/>
      <c r="FNA826" s="40"/>
      <c r="FNB826" s="40"/>
      <c r="FNC826" s="40"/>
      <c r="FND826" s="40"/>
      <c r="FNE826" s="40"/>
      <c r="FNF826" s="40"/>
      <c r="FNG826" s="40"/>
      <c r="FNH826" s="40"/>
      <c r="FNI826" s="40"/>
      <c r="FNJ826" s="40"/>
      <c r="FNK826" s="40"/>
      <c r="FNL826" s="40"/>
      <c r="FNM826" s="40"/>
      <c r="FNN826" s="40"/>
      <c r="FNO826" s="40"/>
      <c r="FNP826" s="40"/>
      <c r="FNQ826" s="40"/>
      <c r="FNR826" s="40"/>
      <c r="FNS826" s="40"/>
      <c r="FNT826" s="40"/>
      <c r="FNU826" s="40"/>
      <c r="FNV826" s="40"/>
      <c r="FNW826" s="40"/>
      <c r="FNX826" s="40"/>
      <c r="FNY826" s="40"/>
      <c r="FNZ826" s="40"/>
      <c r="FOA826" s="40"/>
      <c r="FOB826" s="40"/>
      <c r="FOC826" s="40"/>
      <c r="FOD826" s="40"/>
      <c r="FOE826" s="40"/>
      <c r="FOF826" s="40"/>
      <c r="FOG826" s="40"/>
      <c r="FOH826" s="40"/>
      <c r="FOI826" s="40"/>
      <c r="FOJ826" s="40"/>
      <c r="FOK826" s="40"/>
      <c r="FOL826" s="40"/>
      <c r="FOM826" s="40"/>
      <c r="FON826" s="40"/>
      <c r="FOO826" s="40"/>
      <c r="FOP826" s="40"/>
      <c r="FOQ826" s="40"/>
      <c r="FOR826" s="40"/>
      <c r="FOS826" s="40"/>
      <c r="FOT826" s="40"/>
      <c r="FOU826" s="40"/>
      <c r="FOV826" s="40"/>
      <c r="FOW826" s="40"/>
      <c r="FOX826" s="40"/>
      <c r="FOY826" s="40"/>
      <c r="FOZ826" s="40"/>
      <c r="FPA826" s="40"/>
      <c r="FPB826" s="40"/>
      <c r="FPC826" s="40"/>
      <c r="FPD826" s="40"/>
      <c r="FPE826" s="40"/>
      <c r="FPF826" s="40"/>
      <c r="FPG826" s="40"/>
      <c r="FPH826" s="40"/>
      <c r="FPI826" s="40"/>
      <c r="FPJ826" s="40"/>
      <c r="FPK826" s="40"/>
      <c r="FPL826" s="40"/>
      <c r="FPM826" s="40"/>
      <c r="FPN826" s="40"/>
      <c r="FPO826" s="40"/>
      <c r="FPP826" s="40"/>
      <c r="FPQ826" s="40"/>
      <c r="FPR826" s="40"/>
      <c r="FPS826" s="40"/>
      <c r="FPT826" s="40"/>
      <c r="FPU826" s="40"/>
      <c r="FPV826" s="40"/>
      <c r="FPW826" s="40"/>
      <c r="FPX826" s="40"/>
      <c r="FPY826" s="40"/>
      <c r="FPZ826" s="40"/>
      <c r="FQA826" s="40"/>
      <c r="FQB826" s="40"/>
      <c r="FQC826" s="40"/>
      <c r="FQD826" s="40"/>
      <c r="FQE826" s="40"/>
      <c r="FQF826" s="40"/>
      <c r="FQG826" s="40"/>
      <c r="FQH826" s="40"/>
      <c r="FQI826" s="40"/>
      <c r="FQJ826" s="40"/>
      <c r="FQK826" s="40"/>
      <c r="FQL826" s="40"/>
      <c r="FQM826" s="40"/>
      <c r="FQN826" s="40"/>
      <c r="FQO826" s="40"/>
      <c r="FQP826" s="40"/>
      <c r="FQQ826" s="40"/>
      <c r="FQR826" s="40"/>
      <c r="FQS826" s="40"/>
      <c r="FQT826" s="40"/>
      <c r="FQU826" s="40"/>
      <c r="FQV826" s="40"/>
      <c r="FQW826" s="40"/>
      <c r="FQX826" s="40"/>
      <c r="FQY826" s="40"/>
      <c r="FQZ826" s="40"/>
      <c r="FRA826" s="40"/>
      <c r="FRB826" s="40"/>
      <c r="FRC826" s="40"/>
      <c r="FRD826" s="40"/>
      <c r="FRE826" s="40"/>
      <c r="FRF826" s="40"/>
      <c r="FRG826" s="40"/>
      <c r="FRH826" s="40"/>
      <c r="FRI826" s="40"/>
      <c r="FRJ826" s="40"/>
      <c r="FRK826" s="40"/>
      <c r="FRL826" s="40"/>
      <c r="FRM826" s="40"/>
      <c r="FRN826" s="40"/>
      <c r="FRO826" s="40"/>
      <c r="FRP826" s="40"/>
      <c r="FRQ826" s="40"/>
      <c r="FRR826" s="40"/>
      <c r="FRS826" s="40"/>
      <c r="FRT826" s="40"/>
      <c r="FRU826" s="40"/>
      <c r="FRV826" s="40"/>
      <c r="FRW826" s="40"/>
      <c r="FRX826" s="40"/>
      <c r="FRY826" s="40"/>
      <c r="FRZ826" s="40"/>
      <c r="FSA826" s="40"/>
      <c r="FSB826" s="40"/>
      <c r="FSC826" s="40"/>
      <c r="FSD826" s="40"/>
      <c r="FSE826" s="40"/>
      <c r="FSF826" s="40"/>
      <c r="FSG826" s="40"/>
      <c r="FSH826" s="40"/>
      <c r="FSI826" s="40"/>
      <c r="FSJ826" s="40"/>
      <c r="FSK826" s="40"/>
      <c r="FSL826" s="40"/>
      <c r="FSM826" s="40"/>
      <c r="FSN826" s="40"/>
      <c r="FSO826" s="40"/>
      <c r="FSP826" s="40"/>
      <c r="FSQ826" s="40"/>
      <c r="FSR826" s="40"/>
      <c r="FSS826" s="40"/>
      <c r="FST826" s="40"/>
      <c r="FSU826" s="40"/>
      <c r="FSV826" s="40"/>
      <c r="FSW826" s="40"/>
      <c r="FSX826" s="40"/>
      <c r="FSY826" s="40"/>
      <c r="FSZ826" s="40"/>
      <c r="FTA826" s="40"/>
      <c r="FTB826" s="40"/>
      <c r="FTC826" s="40"/>
      <c r="FTD826" s="40"/>
      <c r="FTE826" s="40"/>
      <c r="FTF826" s="40"/>
      <c r="FTG826" s="40"/>
      <c r="FTH826" s="40"/>
      <c r="FTI826" s="40"/>
      <c r="FTJ826" s="40"/>
      <c r="FTK826" s="40"/>
      <c r="FTL826" s="40"/>
      <c r="FTM826" s="40"/>
      <c r="FTN826" s="40"/>
      <c r="FTO826" s="40"/>
      <c r="FTP826" s="40"/>
      <c r="FTQ826" s="40"/>
      <c r="FTR826" s="40"/>
      <c r="FTS826" s="40"/>
      <c r="FTT826" s="40"/>
      <c r="FTU826" s="40"/>
      <c r="FTV826" s="40"/>
      <c r="FTW826" s="40"/>
      <c r="FTX826" s="40"/>
      <c r="FTY826" s="40"/>
      <c r="FTZ826" s="40"/>
      <c r="FUA826" s="40"/>
      <c r="FUB826" s="40"/>
      <c r="FUC826" s="40"/>
      <c r="FUD826" s="40"/>
      <c r="FUE826" s="40"/>
      <c r="FUF826" s="40"/>
      <c r="FUG826" s="40"/>
      <c r="FUH826" s="40"/>
      <c r="FUI826" s="40"/>
      <c r="FUJ826" s="40"/>
      <c r="FUK826" s="40"/>
      <c r="FUL826" s="40"/>
      <c r="FUM826" s="40"/>
      <c r="FUN826" s="40"/>
      <c r="FUO826" s="40"/>
      <c r="FUP826" s="40"/>
      <c r="FUQ826" s="40"/>
      <c r="FUR826" s="40"/>
      <c r="FUS826" s="40"/>
      <c r="FUT826" s="40"/>
      <c r="FUU826" s="40"/>
      <c r="FUV826" s="40"/>
      <c r="FUW826" s="40"/>
      <c r="FUX826" s="40"/>
      <c r="FUY826" s="40"/>
      <c r="FUZ826" s="40"/>
      <c r="FVA826" s="40"/>
      <c r="FVB826" s="40"/>
      <c r="FVC826" s="40"/>
      <c r="FVD826" s="40"/>
      <c r="FVE826" s="40"/>
      <c r="FVF826" s="40"/>
      <c r="FVG826" s="40"/>
      <c r="FVH826" s="40"/>
      <c r="FVI826" s="40"/>
      <c r="FVJ826" s="40"/>
      <c r="FVK826" s="40"/>
      <c r="FVL826" s="40"/>
      <c r="FVM826" s="40"/>
      <c r="FVN826" s="40"/>
      <c r="FVO826" s="40"/>
      <c r="FVP826" s="40"/>
      <c r="FVQ826" s="40"/>
      <c r="FVR826" s="40"/>
      <c r="FVS826" s="40"/>
      <c r="FVT826" s="40"/>
      <c r="FVU826" s="40"/>
      <c r="FVV826" s="40"/>
      <c r="FVW826" s="40"/>
      <c r="FVX826" s="40"/>
      <c r="FVY826" s="40"/>
      <c r="FVZ826" s="40"/>
      <c r="FWA826" s="40"/>
      <c r="FWB826" s="40"/>
      <c r="FWC826" s="40"/>
      <c r="FWD826" s="40"/>
      <c r="FWE826" s="40"/>
      <c r="FWF826" s="40"/>
      <c r="FWG826" s="40"/>
      <c r="FWH826" s="40"/>
      <c r="FWI826" s="40"/>
      <c r="FWJ826" s="40"/>
      <c r="FWK826" s="40"/>
      <c r="FWL826" s="40"/>
      <c r="FWM826" s="40"/>
      <c r="FWN826" s="40"/>
      <c r="FWO826" s="40"/>
      <c r="FWP826" s="40"/>
      <c r="FWQ826" s="40"/>
      <c r="FWR826" s="40"/>
      <c r="FWS826" s="40"/>
      <c r="FWT826" s="40"/>
      <c r="FWU826" s="40"/>
      <c r="FWV826" s="40"/>
      <c r="FWW826" s="40"/>
      <c r="FWX826" s="40"/>
      <c r="FWY826" s="40"/>
      <c r="FWZ826" s="40"/>
      <c r="FXA826" s="40"/>
      <c r="FXB826" s="40"/>
      <c r="FXC826" s="40"/>
      <c r="FXD826" s="40"/>
      <c r="FXE826" s="40"/>
      <c r="FXF826" s="40"/>
      <c r="FXG826" s="40"/>
      <c r="FXH826" s="40"/>
      <c r="FXI826" s="40"/>
      <c r="FXJ826" s="40"/>
      <c r="FXK826" s="40"/>
      <c r="FXL826" s="40"/>
      <c r="FXM826" s="40"/>
      <c r="FXN826" s="40"/>
      <c r="FXO826" s="40"/>
      <c r="FXP826" s="40"/>
      <c r="FXQ826" s="40"/>
      <c r="FXR826" s="40"/>
      <c r="FXS826" s="40"/>
      <c r="FXT826" s="40"/>
      <c r="FXU826" s="40"/>
      <c r="FXV826" s="40"/>
      <c r="FXW826" s="40"/>
      <c r="FXX826" s="40"/>
      <c r="FXY826" s="40"/>
      <c r="FXZ826" s="40"/>
      <c r="FYA826" s="40"/>
      <c r="FYB826" s="40"/>
      <c r="FYC826" s="40"/>
      <c r="FYD826" s="40"/>
      <c r="FYE826" s="40"/>
      <c r="FYF826" s="40"/>
      <c r="FYG826" s="40"/>
      <c r="FYH826" s="40"/>
      <c r="FYI826" s="40"/>
      <c r="FYJ826" s="40"/>
      <c r="FYK826" s="40"/>
      <c r="FYL826" s="40"/>
      <c r="FYM826" s="40"/>
      <c r="FYN826" s="40"/>
      <c r="FYO826" s="40"/>
      <c r="FYP826" s="40"/>
      <c r="FYQ826" s="40"/>
      <c r="FYR826" s="40"/>
      <c r="FYS826" s="40"/>
      <c r="FYT826" s="40"/>
      <c r="FYU826" s="40"/>
      <c r="FYV826" s="40"/>
      <c r="FYW826" s="40"/>
      <c r="FYX826" s="40"/>
      <c r="FYY826" s="40"/>
      <c r="FYZ826" s="40"/>
      <c r="FZA826" s="40"/>
      <c r="FZB826" s="40"/>
      <c r="FZC826" s="40"/>
      <c r="FZD826" s="40"/>
      <c r="FZE826" s="40"/>
      <c r="FZF826" s="40"/>
      <c r="FZG826" s="40"/>
      <c r="FZH826" s="40"/>
      <c r="FZI826" s="40"/>
      <c r="FZJ826" s="40"/>
      <c r="FZK826" s="40"/>
      <c r="FZL826" s="40"/>
      <c r="FZM826" s="40"/>
      <c r="FZN826" s="40"/>
      <c r="FZO826" s="40"/>
      <c r="FZP826" s="40"/>
      <c r="FZQ826" s="40"/>
      <c r="FZR826" s="40"/>
      <c r="FZS826" s="40"/>
      <c r="FZT826" s="40"/>
      <c r="FZU826" s="40"/>
      <c r="FZV826" s="40"/>
      <c r="FZW826" s="40"/>
      <c r="FZX826" s="40"/>
      <c r="FZY826" s="40"/>
      <c r="FZZ826" s="40"/>
      <c r="GAA826" s="40"/>
      <c r="GAB826" s="40"/>
      <c r="GAC826" s="40"/>
      <c r="GAD826" s="40"/>
      <c r="GAE826" s="40"/>
      <c r="GAF826" s="40"/>
      <c r="GAG826" s="40"/>
      <c r="GAH826" s="40"/>
      <c r="GAI826" s="40"/>
      <c r="GAJ826" s="40"/>
      <c r="GAK826" s="40"/>
      <c r="GAL826" s="40"/>
      <c r="GAM826" s="40"/>
      <c r="GAN826" s="40"/>
      <c r="GAO826" s="40"/>
      <c r="GAP826" s="40"/>
      <c r="GAQ826" s="40"/>
      <c r="GAR826" s="40"/>
      <c r="GAS826" s="40"/>
      <c r="GAT826" s="40"/>
      <c r="GAU826" s="40"/>
      <c r="GAV826" s="40"/>
      <c r="GAW826" s="40"/>
      <c r="GAX826" s="40"/>
      <c r="GAY826" s="40"/>
      <c r="GAZ826" s="40"/>
      <c r="GBA826" s="40"/>
      <c r="GBB826" s="40"/>
      <c r="GBC826" s="40"/>
      <c r="GBD826" s="40"/>
      <c r="GBE826" s="40"/>
      <c r="GBF826" s="40"/>
      <c r="GBG826" s="40"/>
      <c r="GBH826" s="40"/>
      <c r="GBI826" s="40"/>
      <c r="GBJ826" s="40"/>
      <c r="GBK826" s="40"/>
      <c r="GBL826" s="40"/>
      <c r="GBM826" s="40"/>
      <c r="GBN826" s="40"/>
      <c r="GBO826" s="40"/>
      <c r="GBP826" s="40"/>
      <c r="GBQ826" s="40"/>
      <c r="GBR826" s="40"/>
      <c r="GBS826" s="40"/>
      <c r="GBT826" s="40"/>
      <c r="GBU826" s="40"/>
      <c r="GBV826" s="40"/>
      <c r="GBW826" s="40"/>
      <c r="GBX826" s="40"/>
      <c r="GBY826" s="40"/>
      <c r="GBZ826" s="40"/>
      <c r="GCA826" s="40"/>
      <c r="GCB826" s="40"/>
      <c r="GCC826" s="40"/>
      <c r="GCD826" s="40"/>
      <c r="GCE826" s="40"/>
      <c r="GCF826" s="40"/>
      <c r="GCG826" s="40"/>
      <c r="GCH826" s="40"/>
      <c r="GCI826" s="40"/>
      <c r="GCJ826" s="40"/>
      <c r="GCK826" s="40"/>
      <c r="GCL826" s="40"/>
      <c r="GCM826" s="40"/>
      <c r="GCN826" s="40"/>
      <c r="GCO826" s="40"/>
      <c r="GCP826" s="40"/>
      <c r="GCQ826" s="40"/>
      <c r="GCR826" s="40"/>
      <c r="GCS826" s="40"/>
      <c r="GCT826" s="40"/>
      <c r="GCU826" s="40"/>
      <c r="GCV826" s="40"/>
      <c r="GCW826" s="40"/>
      <c r="GCX826" s="40"/>
      <c r="GCY826" s="40"/>
      <c r="GCZ826" s="40"/>
      <c r="GDA826" s="40"/>
      <c r="GDB826" s="40"/>
      <c r="GDC826" s="40"/>
      <c r="GDD826" s="40"/>
      <c r="GDE826" s="40"/>
      <c r="GDF826" s="40"/>
      <c r="GDG826" s="40"/>
      <c r="GDH826" s="40"/>
      <c r="GDI826" s="40"/>
      <c r="GDJ826" s="40"/>
      <c r="GDK826" s="40"/>
      <c r="GDL826" s="40"/>
      <c r="GDM826" s="40"/>
      <c r="GDN826" s="40"/>
      <c r="GDO826" s="40"/>
      <c r="GDP826" s="40"/>
      <c r="GDQ826" s="40"/>
      <c r="GDR826" s="40"/>
      <c r="GDS826" s="40"/>
      <c r="GDT826" s="40"/>
      <c r="GDU826" s="40"/>
      <c r="GDV826" s="40"/>
      <c r="GDW826" s="40"/>
      <c r="GDX826" s="40"/>
      <c r="GDY826" s="40"/>
      <c r="GDZ826" s="40"/>
      <c r="GEA826" s="40"/>
      <c r="GEB826" s="40"/>
      <c r="GEC826" s="40"/>
      <c r="GED826" s="40"/>
      <c r="GEE826" s="40"/>
      <c r="GEF826" s="40"/>
      <c r="GEG826" s="40"/>
      <c r="GEH826" s="40"/>
      <c r="GEI826" s="40"/>
      <c r="GEJ826" s="40"/>
      <c r="GEK826" s="40"/>
      <c r="GEL826" s="40"/>
      <c r="GEM826" s="40"/>
      <c r="GEN826" s="40"/>
      <c r="GEO826" s="40"/>
      <c r="GEP826" s="40"/>
      <c r="GEQ826" s="40"/>
      <c r="GER826" s="40"/>
      <c r="GES826" s="40"/>
      <c r="GET826" s="40"/>
      <c r="GEU826" s="40"/>
      <c r="GEV826" s="40"/>
      <c r="GEW826" s="40"/>
      <c r="GEX826" s="40"/>
      <c r="GEY826" s="40"/>
      <c r="GEZ826" s="40"/>
      <c r="GFA826" s="40"/>
      <c r="GFB826" s="40"/>
      <c r="GFC826" s="40"/>
      <c r="GFD826" s="40"/>
      <c r="GFE826" s="40"/>
      <c r="GFF826" s="40"/>
      <c r="GFG826" s="40"/>
      <c r="GFH826" s="40"/>
      <c r="GFI826" s="40"/>
      <c r="GFJ826" s="40"/>
      <c r="GFK826" s="40"/>
      <c r="GFL826" s="40"/>
      <c r="GFM826" s="40"/>
      <c r="GFN826" s="40"/>
      <c r="GFO826" s="40"/>
      <c r="GFP826" s="40"/>
      <c r="GFQ826" s="40"/>
      <c r="GFR826" s="40"/>
      <c r="GFS826" s="40"/>
      <c r="GFT826" s="40"/>
      <c r="GFU826" s="40"/>
      <c r="GFV826" s="40"/>
      <c r="GFW826" s="40"/>
      <c r="GFX826" s="40"/>
      <c r="GFY826" s="40"/>
      <c r="GFZ826" s="40"/>
      <c r="GGA826" s="40"/>
      <c r="GGB826" s="40"/>
      <c r="GGC826" s="40"/>
      <c r="GGD826" s="40"/>
      <c r="GGE826" s="40"/>
      <c r="GGF826" s="40"/>
      <c r="GGG826" s="40"/>
      <c r="GGH826" s="40"/>
      <c r="GGI826" s="40"/>
      <c r="GGJ826" s="40"/>
      <c r="GGK826" s="40"/>
      <c r="GGL826" s="40"/>
      <c r="GGM826" s="40"/>
      <c r="GGN826" s="40"/>
      <c r="GGO826" s="40"/>
      <c r="GGP826" s="40"/>
      <c r="GGQ826" s="40"/>
      <c r="GGR826" s="40"/>
      <c r="GGS826" s="40"/>
      <c r="GGT826" s="40"/>
      <c r="GGU826" s="40"/>
      <c r="GGV826" s="40"/>
      <c r="GGW826" s="40"/>
      <c r="GGX826" s="40"/>
      <c r="GGY826" s="40"/>
      <c r="GGZ826" s="40"/>
      <c r="GHA826" s="40"/>
      <c r="GHB826" s="40"/>
      <c r="GHC826" s="40"/>
      <c r="GHD826" s="40"/>
      <c r="GHE826" s="40"/>
      <c r="GHF826" s="40"/>
      <c r="GHG826" s="40"/>
      <c r="GHH826" s="40"/>
      <c r="GHI826" s="40"/>
      <c r="GHJ826" s="40"/>
      <c r="GHK826" s="40"/>
      <c r="GHL826" s="40"/>
      <c r="GHM826" s="40"/>
      <c r="GHN826" s="40"/>
      <c r="GHO826" s="40"/>
      <c r="GHP826" s="40"/>
      <c r="GHQ826" s="40"/>
      <c r="GHR826" s="40"/>
      <c r="GHS826" s="40"/>
      <c r="GHT826" s="40"/>
      <c r="GHU826" s="40"/>
      <c r="GHV826" s="40"/>
      <c r="GHW826" s="40"/>
      <c r="GHX826" s="40"/>
      <c r="GHY826" s="40"/>
      <c r="GHZ826" s="40"/>
      <c r="GIA826" s="40"/>
      <c r="GIB826" s="40"/>
      <c r="GIC826" s="40"/>
      <c r="GID826" s="40"/>
      <c r="GIE826" s="40"/>
      <c r="GIF826" s="40"/>
      <c r="GIG826" s="40"/>
      <c r="GIH826" s="40"/>
      <c r="GII826" s="40"/>
      <c r="GIJ826" s="40"/>
      <c r="GIK826" s="40"/>
      <c r="GIL826" s="40"/>
      <c r="GIM826" s="40"/>
      <c r="GIN826" s="40"/>
      <c r="GIO826" s="40"/>
      <c r="GIP826" s="40"/>
      <c r="GIQ826" s="40"/>
      <c r="GIR826" s="40"/>
      <c r="GIS826" s="40"/>
      <c r="GIT826" s="40"/>
      <c r="GIU826" s="40"/>
      <c r="GIV826" s="40"/>
      <c r="GIW826" s="40"/>
      <c r="GIX826" s="40"/>
      <c r="GIY826" s="40"/>
      <c r="GIZ826" s="40"/>
      <c r="GJA826" s="40"/>
      <c r="GJB826" s="40"/>
      <c r="GJC826" s="40"/>
      <c r="GJD826" s="40"/>
      <c r="GJE826" s="40"/>
      <c r="GJF826" s="40"/>
      <c r="GJG826" s="40"/>
      <c r="GJH826" s="40"/>
      <c r="GJI826" s="40"/>
      <c r="GJJ826" s="40"/>
      <c r="GJK826" s="40"/>
      <c r="GJL826" s="40"/>
      <c r="GJM826" s="40"/>
      <c r="GJN826" s="40"/>
      <c r="GJO826" s="40"/>
      <c r="GJP826" s="40"/>
      <c r="GJQ826" s="40"/>
      <c r="GJR826" s="40"/>
      <c r="GJS826" s="40"/>
      <c r="GJT826" s="40"/>
      <c r="GJU826" s="40"/>
      <c r="GJV826" s="40"/>
      <c r="GJW826" s="40"/>
      <c r="GJX826" s="40"/>
      <c r="GJY826" s="40"/>
      <c r="GJZ826" s="40"/>
      <c r="GKA826" s="40"/>
      <c r="GKB826" s="40"/>
      <c r="GKC826" s="40"/>
      <c r="GKD826" s="40"/>
      <c r="GKE826" s="40"/>
      <c r="GKF826" s="40"/>
      <c r="GKG826" s="40"/>
      <c r="GKH826" s="40"/>
      <c r="GKI826" s="40"/>
      <c r="GKJ826" s="40"/>
      <c r="GKK826" s="40"/>
      <c r="GKL826" s="40"/>
      <c r="GKM826" s="40"/>
      <c r="GKN826" s="40"/>
      <c r="GKO826" s="40"/>
      <c r="GKP826" s="40"/>
      <c r="GKQ826" s="40"/>
      <c r="GKR826" s="40"/>
      <c r="GKS826" s="40"/>
      <c r="GKT826" s="40"/>
      <c r="GKU826" s="40"/>
      <c r="GKV826" s="40"/>
      <c r="GKW826" s="40"/>
      <c r="GKX826" s="40"/>
      <c r="GKY826" s="40"/>
      <c r="GKZ826" s="40"/>
      <c r="GLA826" s="40"/>
      <c r="GLB826" s="40"/>
      <c r="GLC826" s="40"/>
      <c r="GLD826" s="40"/>
      <c r="GLE826" s="40"/>
      <c r="GLF826" s="40"/>
      <c r="GLG826" s="40"/>
      <c r="GLH826" s="40"/>
      <c r="GLI826" s="40"/>
      <c r="GLJ826" s="40"/>
      <c r="GLK826" s="40"/>
      <c r="GLL826" s="40"/>
      <c r="GLM826" s="40"/>
      <c r="GLN826" s="40"/>
      <c r="GLO826" s="40"/>
      <c r="GLP826" s="40"/>
      <c r="GLQ826" s="40"/>
      <c r="GLR826" s="40"/>
      <c r="GLS826" s="40"/>
      <c r="GLT826" s="40"/>
      <c r="GLU826" s="40"/>
      <c r="GLV826" s="40"/>
      <c r="GLW826" s="40"/>
      <c r="GLX826" s="40"/>
      <c r="GLY826" s="40"/>
      <c r="GLZ826" s="40"/>
      <c r="GMA826" s="40"/>
      <c r="GMB826" s="40"/>
      <c r="GMC826" s="40"/>
      <c r="GMD826" s="40"/>
      <c r="GME826" s="40"/>
      <c r="GMF826" s="40"/>
      <c r="GMG826" s="40"/>
      <c r="GMH826" s="40"/>
      <c r="GMI826" s="40"/>
      <c r="GMJ826" s="40"/>
      <c r="GMK826" s="40"/>
      <c r="GML826" s="40"/>
      <c r="GMM826" s="40"/>
      <c r="GMN826" s="40"/>
      <c r="GMO826" s="40"/>
      <c r="GMP826" s="40"/>
      <c r="GMQ826" s="40"/>
      <c r="GMR826" s="40"/>
      <c r="GMS826" s="40"/>
      <c r="GMT826" s="40"/>
      <c r="GMU826" s="40"/>
      <c r="GMV826" s="40"/>
      <c r="GMW826" s="40"/>
      <c r="GMX826" s="40"/>
      <c r="GMY826" s="40"/>
      <c r="GMZ826" s="40"/>
      <c r="GNA826" s="40"/>
      <c r="GNB826" s="40"/>
      <c r="GNC826" s="40"/>
      <c r="GND826" s="40"/>
      <c r="GNE826" s="40"/>
      <c r="GNF826" s="40"/>
      <c r="GNG826" s="40"/>
      <c r="GNH826" s="40"/>
      <c r="GNI826" s="40"/>
      <c r="GNJ826" s="40"/>
      <c r="GNK826" s="40"/>
      <c r="GNL826" s="40"/>
      <c r="GNM826" s="40"/>
      <c r="GNN826" s="40"/>
      <c r="GNO826" s="40"/>
      <c r="GNP826" s="40"/>
      <c r="GNQ826" s="40"/>
      <c r="GNR826" s="40"/>
      <c r="GNS826" s="40"/>
      <c r="GNT826" s="40"/>
      <c r="GNU826" s="40"/>
      <c r="GNV826" s="40"/>
      <c r="GNW826" s="40"/>
      <c r="GNX826" s="40"/>
      <c r="GNY826" s="40"/>
      <c r="GNZ826" s="40"/>
      <c r="GOA826" s="40"/>
      <c r="GOB826" s="40"/>
      <c r="GOC826" s="40"/>
      <c r="GOD826" s="40"/>
      <c r="GOE826" s="40"/>
      <c r="GOF826" s="40"/>
      <c r="GOG826" s="40"/>
      <c r="GOH826" s="40"/>
      <c r="GOI826" s="40"/>
      <c r="GOJ826" s="40"/>
      <c r="GOK826" s="40"/>
      <c r="GOL826" s="40"/>
      <c r="GOM826" s="40"/>
      <c r="GON826" s="40"/>
      <c r="GOO826" s="40"/>
      <c r="GOP826" s="40"/>
      <c r="GOQ826" s="40"/>
      <c r="GOR826" s="40"/>
      <c r="GOS826" s="40"/>
      <c r="GOT826" s="40"/>
      <c r="GOU826" s="40"/>
      <c r="GOV826" s="40"/>
      <c r="GOW826" s="40"/>
      <c r="GOX826" s="40"/>
      <c r="GOY826" s="40"/>
      <c r="GOZ826" s="40"/>
      <c r="GPA826" s="40"/>
      <c r="GPB826" s="40"/>
      <c r="GPC826" s="40"/>
      <c r="GPD826" s="40"/>
      <c r="GPE826" s="40"/>
      <c r="GPF826" s="40"/>
      <c r="GPG826" s="40"/>
      <c r="GPH826" s="40"/>
      <c r="GPI826" s="40"/>
      <c r="GPJ826" s="40"/>
      <c r="GPK826" s="40"/>
      <c r="GPL826" s="40"/>
      <c r="GPM826" s="40"/>
      <c r="GPN826" s="40"/>
      <c r="GPO826" s="40"/>
      <c r="GPP826" s="40"/>
      <c r="GPQ826" s="40"/>
      <c r="GPR826" s="40"/>
      <c r="GPS826" s="40"/>
      <c r="GPT826" s="40"/>
      <c r="GPU826" s="40"/>
      <c r="GPV826" s="40"/>
      <c r="GPW826" s="40"/>
      <c r="GPX826" s="40"/>
      <c r="GPY826" s="40"/>
      <c r="GPZ826" s="40"/>
      <c r="GQA826" s="40"/>
      <c r="GQB826" s="40"/>
      <c r="GQC826" s="40"/>
      <c r="GQD826" s="40"/>
      <c r="GQE826" s="40"/>
      <c r="GQF826" s="40"/>
      <c r="GQG826" s="40"/>
      <c r="GQH826" s="40"/>
      <c r="GQI826" s="40"/>
      <c r="GQJ826" s="40"/>
      <c r="GQK826" s="40"/>
      <c r="GQL826" s="40"/>
      <c r="GQM826" s="40"/>
      <c r="GQN826" s="40"/>
      <c r="GQO826" s="40"/>
      <c r="GQP826" s="40"/>
      <c r="GQQ826" s="40"/>
      <c r="GQR826" s="40"/>
      <c r="GQS826" s="40"/>
      <c r="GQT826" s="40"/>
      <c r="GQU826" s="40"/>
      <c r="GQV826" s="40"/>
      <c r="GQW826" s="40"/>
      <c r="GQX826" s="40"/>
      <c r="GQY826" s="40"/>
      <c r="GQZ826" s="40"/>
      <c r="GRA826" s="40"/>
      <c r="GRB826" s="40"/>
      <c r="GRC826" s="40"/>
      <c r="GRD826" s="40"/>
      <c r="GRE826" s="40"/>
      <c r="GRF826" s="40"/>
      <c r="GRG826" s="40"/>
      <c r="GRH826" s="40"/>
      <c r="GRI826" s="40"/>
      <c r="GRJ826" s="40"/>
      <c r="GRK826" s="40"/>
      <c r="GRL826" s="40"/>
      <c r="GRM826" s="40"/>
      <c r="GRN826" s="40"/>
      <c r="GRO826" s="40"/>
      <c r="GRP826" s="40"/>
      <c r="GRQ826" s="40"/>
      <c r="GRR826" s="40"/>
      <c r="GRS826" s="40"/>
      <c r="GRT826" s="40"/>
      <c r="GRU826" s="40"/>
      <c r="GRV826" s="40"/>
      <c r="GRW826" s="40"/>
      <c r="GRX826" s="40"/>
      <c r="GRY826" s="40"/>
      <c r="GRZ826" s="40"/>
      <c r="GSA826" s="40"/>
      <c r="GSB826" s="40"/>
      <c r="GSC826" s="40"/>
      <c r="GSD826" s="40"/>
      <c r="GSE826" s="40"/>
      <c r="GSF826" s="40"/>
      <c r="GSG826" s="40"/>
      <c r="GSH826" s="40"/>
      <c r="GSI826" s="40"/>
      <c r="GSJ826" s="40"/>
      <c r="GSK826" s="40"/>
      <c r="GSL826" s="40"/>
      <c r="GSM826" s="40"/>
      <c r="GSN826" s="40"/>
      <c r="GSO826" s="40"/>
      <c r="GSP826" s="40"/>
      <c r="GSQ826" s="40"/>
      <c r="GSR826" s="40"/>
      <c r="GSS826" s="40"/>
      <c r="GST826" s="40"/>
      <c r="GSU826" s="40"/>
      <c r="GSV826" s="40"/>
      <c r="GSW826" s="40"/>
      <c r="GSX826" s="40"/>
      <c r="GSY826" s="40"/>
      <c r="GSZ826" s="40"/>
      <c r="GTA826" s="40"/>
      <c r="GTB826" s="40"/>
      <c r="GTC826" s="40"/>
      <c r="GTD826" s="40"/>
      <c r="GTE826" s="40"/>
      <c r="GTF826" s="40"/>
      <c r="GTG826" s="40"/>
      <c r="GTH826" s="40"/>
      <c r="GTI826" s="40"/>
      <c r="GTJ826" s="40"/>
      <c r="GTK826" s="40"/>
      <c r="GTL826" s="40"/>
      <c r="GTM826" s="40"/>
      <c r="GTN826" s="40"/>
      <c r="GTO826" s="40"/>
      <c r="GTP826" s="40"/>
      <c r="GTQ826" s="40"/>
      <c r="GTR826" s="40"/>
      <c r="GTS826" s="40"/>
      <c r="GTT826" s="40"/>
      <c r="GTU826" s="40"/>
      <c r="GTV826" s="40"/>
      <c r="GTW826" s="40"/>
      <c r="GTX826" s="40"/>
      <c r="GTY826" s="40"/>
      <c r="GTZ826" s="40"/>
      <c r="GUA826" s="40"/>
      <c r="GUB826" s="40"/>
      <c r="GUC826" s="40"/>
      <c r="GUD826" s="40"/>
      <c r="GUE826" s="40"/>
      <c r="GUF826" s="40"/>
      <c r="GUG826" s="40"/>
      <c r="GUH826" s="40"/>
      <c r="GUI826" s="40"/>
      <c r="GUJ826" s="40"/>
      <c r="GUK826" s="40"/>
      <c r="GUL826" s="40"/>
      <c r="GUM826" s="40"/>
      <c r="GUN826" s="40"/>
      <c r="GUO826" s="40"/>
      <c r="GUP826" s="40"/>
      <c r="GUQ826" s="40"/>
      <c r="GUR826" s="40"/>
      <c r="GUS826" s="40"/>
      <c r="GUT826" s="40"/>
      <c r="GUU826" s="40"/>
      <c r="GUV826" s="40"/>
      <c r="GUW826" s="40"/>
      <c r="GUX826" s="40"/>
      <c r="GUY826" s="40"/>
      <c r="GUZ826" s="40"/>
      <c r="GVA826" s="40"/>
      <c r="GVB826" s="40"/>
      <c r="GVC826" s="40"/>
      <c r="GVD826" s="40"/>
      <c r="GVE826" s="40"/>
      <c r="GVF826" s="40"/>
      <c r="GVG826" s="40"/>
      <c r="GVH826" s="40"/>
      <c r="GVI826" s="40"/>
      <c r="GVJ826" s="40"/>
      <c r="GVK826" s="40"/>
      <c r="GVL826" s="40"/>
      <c r="GVM826" s="40"/>
      <c r="GVN826" s="40"/>
      <c r="GVO826" s="40"/>
      <c r="GVP826" s="40"/>
      <c r="GVQ826" s="40"/>
      <c r="GVR826" s="40"/>
      <c r="GVS826" s="40"/>
      <c r="GVT826" s="40"/>
      <c r="GVU826" s="40"/>
      <c r="GVV826" s="40"/>
      <c r="GVW826" s="40"/>
      <c r="GVX826" s="40"/>
      <c r="GVY826" s="40"/>
      <c r="GVZ826" s="40"/>
      <c r="GWA826" s="40"/>
      <c r="GWB826" s="40"/>
      <c r="GWC826" s="40"/>
      <c r="GWD826" s="40"/>
      <c r="GWE826" s="40"/>
      <c r="GWF826" s="40"/>
      <c r="GWG826" s="40"/>
      <c r="GWH826" s="40"/>
      <c r="GWI826" s="40"/>
      <c r="GWJ826" s="40"/>
      <c r="GWK826" s="40"/>
      <c r="GWL826" s="40"/>
      <c r="GWM826" s="40"/>
      <c r="GWN826" s="40"/>
      <c r="GWO826" s="40"/>
      <c r="GWP826" s="40"/>
      <c r="GWQ826" s="40"/>
      <c r="GWR826" s="40"/>
      <c r="GWS826" s="40"/>
      <c r="GWT826" s="40"/>
      <c r="GWU826" s="40"/>
      <c r="GWV826" s="40"/>
      <c r="GWW826" s="40"/>
      <c r="GWX826" s="40"/>
      <c r="GWY826" s="40"/>
      <c r="GWZ826" s="40"/>
      <c r="GXA826" s="40"/>
      <c r="GXB826" s="40"/>
      <c r="GXC826" s="40"/>
      <c r="GXD826" s="40"/>
      <c r="GXE826" s="40"/>
      <c r="GXF826" s="40"/>
      <c r="GXG826" s="40"/>
      <c r="GXH826" s="40"/>
      <c r="GXI826" s="40"/>
      <c r="GXJ826" s="40"/>
      <c r="GXK826" s="40"/>
      <c r="GXL826" s="40"/>
      <c r="GXM826" s="40"/>
      <c r="GXN826" s="40"/>
      <c r="GXO826" s="40"/>
      <c r="GXP826" s="40"/>
      <c r="GXQ826" s="40"/>
      <c r="GXR826" s="40"/>
      <c r="GXS826" s="40"/>
      <c r="GXT826" s="40"/>
      <c r="GXU826" s="40"/>
      <c r="GXV826" s="40"/>
      <c r="GXW826" s="40"/>
      <c r="GXX826" s="40"/>
      <c r="GXY826" s="40"/>
      <c r="GXZ826" s="40"/>
      <c r="GYA826" s="40"/>
      <c r="GYB826" s="40"/>
      <c r="GYC826" s="40"/>
      <c r="GYD826" s="40"/>
      <c r="GYE826" s="40"/>
      <c r="GYF826" s="40"/>
      <c r="GYG826" s="40"/>
      <c r="GYH826" s="40"/>
      <c r="GYI826" s="40"/>
      <c r="GYJ826" s="40"/>
      <c r="GYK826" s="40"/>
      <c r="GYL826" s="40"/>
      <c r="GYM826" s="40"/>
      <c r="GYN826" s="40"/>
      <c r="GYO826" s="40"/>
      <c r="GYP826" s="40"/>
      <c r="GYQ826" s="40"/>
      <c r="GYR826" s="40"/>
      <c r="GYS826" s="40"/>
      <c r="GYT826" s="40"/>
      <c r="GYU826" s="40"/>
      <c r="GYV826" s="40"/>
      <c r="GYW826" s="40"/>
      <c r="GYX826" s="40"/>
      <c r="GYY826" s="40"/>
      <c r="GYZ826" s="40"/>
      <c r="GZA826" s="40"/>
      <c r="GZB826" s="40"/>
      <c r="GZC826" s="40"/>
      <c r="GZD826" s="40"/>
      <c r="GZE826" s="40"/>
      <c r="GZF826" s="40"/>
      <c r="GZG826" s="40"/>
      <c r="GZH826" s="40"/>
      <c r="GZI826" s="40"/>
      <c r="GZJ826" s="40"/>
      <c r="GZK826" s="40"/>
      <c r="GZL826" s="40"/>
      <c r="GZM826" s="40"/>
      <c r="GZN826" s="40"/>
      <c r="GZO826" s="40"/>
      <c r="GZP826" s="40"/>
      <c r="GZQ826" s="40"/>
      <c r="GZR826" s="40"/>
      <c r="GZS826" s="40"/>
      <c r="GZT826" s="40"/>
      <c r="GZU826" s="40"/>
      <c r="GZV826" s="40"/>
      <c r="GZW826" s="40"/>
      <c r="GZX826" s="40"/>
      <c r="GZY826" s="40"/>
      <c r="GZZ826" s="40"/>
      <c r="HAA826" s="40"/>
      <c r="HAB826" s="40"/>
      <c r="HAC826" s="40"/>
      <c r="HAD826" s="40"/>
      <c r="HAE826" s="40"/>
      <c r="HAF826" s="40"/>
      <c r="HAG826" s="40"/>
      <c r="HAH826" s="40"/>
      <c r="HAI826" s="40"/>
      <c r="HAJ826" s="40"/>
      <c r="HAK826" s="40"/>
      <c r="HAL826" s="40"/>
      <c r="HAM826" s="40"/>
      <c r="HAN826" s="40"/>
      <c r="HAO826" s="40"/>
      <c r="HAP826" s="40"/>
      <c r="HAQ826" s="40"/>
      <c r="HAR826" s="40"/>
      <c r="HAS826" s="40"/>
      <c r="HAT826" s="40"/>
      <c r="HAU826" s="40"/>
      <c r="HAV826" s="40"/>
      <c r="HAW826" s="40"/>
      <c r="HAX826" s="40"/>
      <c r="HAY826" s="40"/>
      <c r="HAZ826" s="40"/>
      <c r="HBA826" s="40"/>
      <c r="HBB826" s="40"/>
      <c r="HBC826" s="40"/>
      <c r="HBD826" s="40"/>
      <c r="HBE826" s="40"/>
      <c r="HBF826" s="40"/>
      <c r="HBG826" s="40"/>
      <c r="HBH826" s="40"/>
      <c r="HBI826" s="40"/>
      <c r="HBJ826" s="40"/>
      <c r="HBK826" s="40"/>
      <c r="HBL826" s="40"/>
      <c r="HBM826" s="40"/>
      <c r="HBN826" s="40"/>
      <c r="HBO826" s="40"/>
      <c r="HBP826" s="40"/>
      <c r="HBQ826" s="40"/>
      <c r="HBR826" s="40"/>
      <c r="HBS826" s="40"/>
      <c r="HBT826" s="40"/>
      <c r="HBU826" s="40"/>
      <c r="HBV826" s="40"/>
      <c r="HBW826" s="40"/>
      <c r="HBX826" s="40"/>
      <c r="HBY826" s="40"/>
      <c r="HBZ826" s="40"/>
      <c r="HCA826" s="40"/>
      <c r="HCB826" s="40"/>
      <c r="HCC826" s="40"/>
      <c r="HCD826" s="40"/>
      <c r="HCE826" s="40"/>
      <c r="HCF826" s="40"/>
      <c r="HCG826" s="40"/>
      <c r="HCH826" s="40"/>
      <c r="HCI826" s="40"/>
      <c r="HCJ826" s="40"/>
      <c r="HCK826" s="40"/>
      <c r="HCL826" s="40"/>
      <c r="HCM826" s="40"/>
      <c r="HCN826" s="40"/>
      <c r="HCO826" s="40"/>
      <c r="HCP826" s="40"/>
      <c r="HCQ826" s="40"/>
      <c r="HCR826" s="40"/>
      <c r="HCS826" s="40"/>
      <c r="HCT826" s="40"/>
      <c r="HCU826" s="40"/>
      <c r="HCV826" s="40"/>
      <c r="HCW826" s="40"/>
      <c r="HCX826" s="40"/>
      <c r="HCY826" s="40"/>
      <c r="HCZ826" s="40"/>
      <c r="HDA826" s="40"/>
      <c r="HDB826" s="40"/>
      <c r="HDC826" s="40"/>
      <c r="HDD826" s="40"/>
      <c r="HDE826" s="40"/>
      <c r="HDF826" s="40"/>
      <c r="HDG826" s="40"/>
      <c r="HDH826" s="40"/>
      <c r="HDI826" s="40"/>
      <c r="HDJ826" s="40"/>
      <c r="HDK826" s="40"/>
      <c r="HDL826" s="40"/>
      <c r="HDM826" s="40"/>
      <c r="HDN826" s="40"/>
      <c r="HDO826" s="40"/>
      <c r="HDP826" s="40"/>
      <c r="HDQ826" s="40"/>
      <c r="HDR826" s="40"/>
      <c r="HDS826" s="40"/>
      <c r="HDT826" s="40"/>
      <c r="HDU826" s="40"/>
      <c r="HDV826" s="40"/>
      <c r="HDW826" s="40"/>
      <c r="HDX826" s="40"/>
      <c r="HDY826" s="40"/>
      <c r="HDZ826" s="40"/>
      <c r="HEA826" s="40"/>
      <c r="HEB826" s="40"/>
      <c r="HEC826" s="40"/>
      <c r="HED826" s="40"/>
      <c r="HEE826" s="40"/>
      <c r="HEF826" s="40"/>
      <c r="HEG826" s="40"/>
      <c r="HEH826" s="40"/>
      <c r="HEI826" s="40"/>
      <c r="HEJ826" s="40"/>
      <c r="HEK826" s="40"/>
      <c r="HEL826" s="40"/>
      <c r="HEM826" s="40"/>
      <c r="HEN826" s="40"/>
      <c r="HEO826" s="40"/>
      <c r="HEP826" s="40"/>
      <c r="HEQ826" s="40"/>
      <c r="HER826" s="40"/>
      <c r="HES826" s="40"/>
      <c r="HET826" s="40"/>
      <c r="HEU826" s="40"/>
      <c r="HEV826" s="40"/>
      <c r="HEW826" s="40"/>
      <c r="HEX826" s="40"/>
      <c r="HEY826" s="40"/>
      <c r="HEZ826" s="40"/>
      <c r="HFA826" s="40"/>
      <c r="HFB826" s="40"/>
      <c r="HFC826" s="40"/>
      <c r="HFD826" s="40"/>
      <c r="HFE826" s="40"/>
      <c r="HFF826" s="40"/>
      <c r="HFG826" s="40"/>
      <c r="HFH826" s="40"/>
      <c r="HFI826" s="40"/>
      <c r="HFJ826" s="40"/>
      <c r="HFK826" s="40"/>
      <c r="HFL826" s="40"/>
      <c r="HFM826" s="40"/>
      <c r="HFN826" s="40"/>
      <c r="HFO826" s="40"/>
      <c r="HFP826" s="40"/>
      <c r="HFQ826" s="40"/>
      <c r="HFR826" s="40"/>
      <c r="HFS826" s="40"/>
      <c r="HFT826" s="40"/>
      <c r="HFU826" s="40"/>
      <c r="HFV826" s="40"/>
      <c r="HFW826" s="40"/>
      <c r="HFX826" s="40"/>
      <c r="HFY826" s="40"/>
      <c r="HFZ826" s="40"/>
      <c r="HGA826" s="40"/>
      <c r="HGB826" s="40"/>
      <c r="HGC826" s="40"/>
      <c r="HGD826" s="40"/>
      <c r="HGE826" s="40"/>
      <c r="HGF826" s="40"/>
      <c r="HGG826" s="40"/>
      <c r="HGH826" s="40"/>
      <c r="HGI826" s="40"/>
      <c r="HGJ826" s="40"/>
      <c r="HGK826" s="40"/>
      <c r="HGL826" s="40"/>
      <c r="HGM826" s="40"/>
      <c r="HGN826" s="40"/>
      <c r="HGO826" s="40"/>
      <c r="HGP826" s="40"/>
      <c r="HGQ826" s="40"/>
      <c r="HGR826" s="40"/>
      <c r="HGS826" s="40"/>
      <c r="HGT826" s="40"/>
      <c r="HGU826" s="40"/>
      <c r="HGV826" s="40"/>
      <c r="HGW826" s="40"/>
      <c r="HGX826" s="40"/>
      <c r="HGY826" s="40"/>
      <c r="HGZ826" s="40"/>
      <c r="HHA826" s="40"/>
      <c r="HHB826" s="40"/>
      <c r="HHC826" s="40"/>
      <c r="HHD826" s="40"/>
      <c r="HHE826" s="40"/>
      <c r="HHF826" s="40"/>
      <c r="HHG826" s="40"/>
      <c r="HHH826" s="40"/>
      <c r="HHI826" s="40"/>
      <c r="HHJ826" s="40"/>
      <c r="HHK826" s="40"/>
      <c r="HHL826" s="40"/>
      <c r="HHM826" s="40"/>
      <c r="HHN826" s="40"/>
      <c r="HHO826" s="40"/>
      <c r="HHP826" s="40"/>
      <c r="HHQ826" s="40"/>
      <c r="HHR826" s="40"/>
      <c r="HHS826" s="40"/>
      <c r="HHT826" s="40"/>
      <c r="HHU826" s="40"/>
      <c r="HHV826" s="40"/>
      <c r="HHW826" s="40"/>
      <c r="HHX826" s="40"/>
      <c r="HHY826" s="40"/>
      <c r="HHZ826" s="40"/>
      <c r="HIA826" s="40"/>
      <c r="HIB826" s="40"/>
      <c r="HIC826" s="40"/>
      <c r="HID826" s="40"/>
      <c r="HIE826" s="40"/>
      <c r="HIF826" s="40"/>
      <c r="HIG826" s="40"/>
      <c r="HIH826" s="40"/>
      <c r="HII826" s="40"/>
      <c r="HIJ826" s="40"/>
      <c r="HIK826" s="40"/>
      <c r="HIL826" s="40"/>
      <c r="HIM826" s="40"/>
      <c r="HIN826" s="40"/>
      <c r="HIO826" s="40"/>
      <c r="HIP826" s="40"/>
      <c r="HIQ826" s="40"/>
      <c r="HIR826" s="40"/>
      <c r="HIS826" s="40"/>
      <c r="HIT826" s="40"/>
      <c r="HIU826" s="40"/>
      <c r="HIV826" s="40"/>
      <c r="HIW826" s="40"/>
      <c r="HIX826" s="40"/>
      <c r="HIY826" s="40"/>
      <c r="HIZ826" s="40"/>
      <c r="HJA826" s="40"/>
      <c r="HJB826" s="40"/>
      <c r="HJC826" s="40"/>
      <c r="HJD826" s="40"/>
      <c r="HJE826" s="40"/>
      <c r="HJF826" s="40"/>
      <c r="HJG826" s="40"/>
      <c r="HJH826" s="40"/>
      <c r="HJI826" s="40"/>
      <c r="HJJ826" s="40"/>
      <c r="HJK826" s="40"/>
      <c r="HJL826" s="40"/>
      <c r="HJM826" s="40"/>
      <c r="HJN826" s="40"/>
      <c r="HJO826" s="40"/>
      <c r="HJP826" s="40"/>
      <c r="HJQ826" s="40"/>
      <c r="HJR826" s="40"/>
      <c r="HJS826" s="40"/>
      <c r="HJT826" s="40"/>
      <c r="HJU826" s="40"/>
      <c r="HJV826" s="40"/>
      <c r="HJW826" s="40"/>
      <c r="HJX826" s="40"/>
      <c r="HJY826" s="40"/>
      <c r="HJZ826" s="40"/>
      <c r="HKA826" s="40"/>
      <c r="HKB826" s="40"/>
      <c r="HKC826" s="40"/>
      <c r="HKD826" s="40"/>
      <c r="HKE826" s="40"/>
      <c r="HKF826" s="40"/>
      <c r="HKG826" s="40"/>
      <c r="HKH826" s="40"/>
      <c r="HKI826" s="40"/>
      <c r="HKJ826" s="40"/>
      <c r="HKK826" s="40"/>
      <c r="HKL826" s="40"/>
      <c r="HKM826" s="40"/>
      <c r="HKN826" s="40"/>
      <c r="HKO826" s="40"/>
      <c r="HKP826" s="40"/>
      <c r="HKQ826" s="40"/>
      <c r="HKR826" s="40"/>
      <c r="HKS826" s="40"/>
      <c r="HKT826" s="40"/>
      <c r="HKU826" s="40"/>
      <c r="HKV826" s="40"/>
      <c r="HKW826" s="40"/>
      <c r="HKX826" s="40"/>
      <c r="HKY826" s="40"/>
      <c r="HKZ826" s="40"/>
      <c r="HLA826" s="40"/>
      <c r="HLB826" s="40"/>
      <c r="HLC826" s="40"/>
      <c r="HLD826" s="40"/>
      <c r="HLE826" s="40"/>
      <c r="HLF826" s="40"/>
      <c r="HLG826" s="40"/>
      <c r="HLH826" s="40"/>
      <c r="HLI826" s="40"/>
      <c r="HLJ826" s="40"/>
      <c r="HLK826" s="40"/>
      <c r="HLL826" s="40"/>
      <c r="HLM826" s="40"/>
      <c r="HLN826" s="40"/>
      <c r="HLO826" s="40"/>
      <c r="HLP826" s="40"/>
      <c r="HLQ826" s="40"/>
      <c r="HLR826" s="40"/>
      <c r="HLS826" s="40"/>
      <c r="HLT826" s="40"/>
      <c r="HLU826" s="40"/>
      <c r="HLV826" s="40"/>
      <c r="HLW826" s="40"/>
      <c r="HLX826" s="40"/>
      <c r="HLY826" s="40"/>
      <c r="HLZ826" s="40"/>
      <c r="HMA826" s="40"/>
      <c r="HMB826" s="40"/>
      <c r="HMC826" s="40"/>
      <c r="HMD826" s="40"/>
      <c r="HME826" s="40"/>
      <c r="HMF826" s="40"/>
      <c r="HMG826" s="40"/>
      <c r="HMH826" s="40"/>
      <c r="HMI826" s="40"/>
      <c r="HMJ826" s="40"/>
      <c r="HMK826" s="40"/>
      <c r="HML826" s="40"/>
      <c r="HMM826" s="40"/>
      <c r="HMN826" s="40"/>
      <c r="HMO826" s="40"/>
      <c r="HMP826" s="40"/>
      <c r="HMQ826" s="40"/>
      <c r="HMR826" s="40"/>
      <c r="HMS826" s="40"/>
      <c r="HMT826" s="40"/>
      <c r="HMU826" s="40"/>
      <c r="HMV826" s="40"/>
      <c r="HMW826" s="40"/>
      <c r="HMX826" s="40"/>
      <c r="HMY826" s="40"/>
      <c r="HMZ826" s="40"/>
      <c r="HNA826" s="40"/>
      <c r="HNB826" s="40"/>
      <c r="HNC826" s="40"/>
      <c r="HND826" s="40"/>
      <c r="HNE826" s="40"/>
      <c r="HNF826" s="40"/>
      <c r="HNG826" s="40"/>
      <c r="HNH826" s="40"/>
      <c r="HNI826" s="40"/>
      <c r="HNJ826" s="40"/>
      <c r="HNK826" s="40"/>
      <c r="HNL826" s="40"/>
      <c r="HNM826" s="40"/>
      <c r="HNN826" s="40"/>
      <c r="HNO826" s="40"/>
      <c r="HNP826" s="40"/>
      <c r="HNQ826" s="40"/>
      <c r="HNR826" s="40"/>
      <c r="HNS826" s="40"/>
      <c r="HNT826" s="40"/>
      <c r="HNU826" s="40"/>
      <c r="HNV826" s="40"/>
      <c r="HNW826" s="40"/>
      <c r="HNX826" s="40"/>
      <c r="HNY826" s="40"/>
      <c r="HNZ826" s="40"/>
      <c r="HOA826" s="40"/>
      <c r="HOB826" s="40"/>
      <c r="HOC826" s="40"/>
      <c r="HOD826" s="40"/>
      <c r="HOE826" s="40"/>
      <c r="HOF826" s="40"/>
      <c r="HOG826" s="40"/>
      <c r="HOH826" s="40"/>
      <c r="HOI826" s="40"/>
      <c r="HOJ826" s="40"/>
      <c r="HOK826" s="40"/>
      <c r="HOL826" s="40"/>
      <c r="HOM826" s="40"/>
      <c r="HON826" s="40"/>
      <c r="HOO826" s="40"/>
      <c r="HOP826" s="40"/>
      <c r="HOQ826" s="40"/>
      <c r="HOR826" s="40"/>
      <c r="HOS826" s="40"/>
      <c r="HOT826" s="40"/>
      <c r="HOU826" s="40"/>
      <c r="HOV826" s="40"/>
      <c r="HOW826" s="40"/>
      <c r="HOX826" s="40"/>
      <c r="HOY826" s="40"/>
      <c r="HOZ826" s="40"/>
      <c r="HPA826" s="40"/>
      <c r="HPB826" s="40"/>
      <c r="HPC826" s="40"/>
      <c r="HPD826" s="40"/>
      <c r="HPE826" s="40"/>
      <c r="HPF826" s="40"/>
      <c r="HPG826" s="40"/>
      <c r="HPH826" s="40"/>
      <c r="HPI826" s="40"/>
      <c r="HPJ826" s="40"/>
      <c r="HPK826" s="40"/>
      <c r="HPL826" s="40"/>
      <c r="HPM826" s="40"/>
      <c r="HPN826" s="40"/>
      <c r="HPO826" s="40"/>
      <c r="HPP826" s="40"/>
      <c r="HPQ826" s="40"/>
      <c r="HPR826" s="40"/>
      <c r="HPS826" s="40"/>
      <c r="HPT826" s="40"/>
      <c r="HPU826" s="40"/>
      <c r="HPV826" s="40"/>
      <c r="HPW826" s="40"/>
      <c r="HPX826" s="40"/>
      <c r="HPY826" s="40"/>
      <c r="HPZ826" s="40"/>
      <c r="HQA826" s="40"/>
      <c r="HQB826" s="40"/>
      <c r="HQC826" s="40"/>
      <c r="HQD826" s="40"/>
      <c r="HQE826" s="40"/>
      <c r="HQF826" s="40"/>
      <c r="HQG826" s="40"/>
      <c r="HQH826" s="40"/>
      <c r="HQI826" s="40"/>
      <c r="HQJ826" s="40"/>
      <c r="HQK826" s="40"/>
      <c r="HQL826" s="40"/>
      <c r="HQM826" s="40"/>
      <c r="HQN826" s="40"/>
      <c r="HQO826" s="40"/>
      <c r="HQP826" s="40"/>
      <c r="HQQ826" s="40"/>
      <c r="HQR826" s="40"/>
      <c r="HQS826" s="40"/>
      <c r="HQT826" s="40"/>
      <c r="HQU826" s="40"/>
      <c r="HQV826" s="40"/>
      <c r="HQW826" s="40"/>
      <c r="HQX826" s="40"/>
      <c r="HQY826" s="40"/>
      <c r="HQZ826" s="40"/>
      <c r="HRA826" s="40"/>
      <c r="HRB826" s="40"/>
      <c r="HRC826" s="40"/>
      <c r="HRD826" s="40"/>
      <c r="HRE826" s="40"/>
      <c r="HRF826" s="40"/>
      <c r="HRG826" s="40"/>
      <c r="HRH826" s="40"/>
      <c r="HRI826" s="40"/>
      <c r="HRJ826" s="40"/>
      <c r="HRK826" s="40"/>
      <c r="HRL826" s="40"/>
      <c r="HRM826" s="40"/>
      <c r="HRN826" s="40"/>
      <c r="HRO826" s="40"/>
      <c r="HRP826" s="40"/>
      <c r="HRQ826" s="40"/>
      <c r="HRR826" s="40"/>
      <c r="HRS826" s="40"/>
      <c r="HRT826" s="40"/>
      <c r="HRU826" s="40"/>
      <c r="HRV826" s="40"/>
      <c r="HRW826" s="40"/>
      <c r="HRX826" s="40"/>
      <c r="HRY826" s="40"/>
      <c r="HRZ826" s="40"/>
      <c r="HSA826" s="40"/>
      <c r="HSB826" s="40"/>
      <c r="HSC826" s="40"/>
      <c r="HSD826" s="40"/>
      <c r="HSE826" s="40"/>
      <c r="HSF826" s="40"/>
      <c r="HSG826" s="40"/>
      <c r="HSH826" s="40"/>
      <c r="HSI826" s="40"/>
      <c r="HSJ826" s="40"/>
      <c r="HSK826" s="40"/>
      <c r="HSL826" s="40"/>
      <c r="HSM826" s="40"/>
      <c r="HSN826" s="40"/>
      <c r="HSO826" s="40"/>
      <c r="HSP826" s="40"/>
      <c r="HSQ826" s="40"/>
      <c r="HSR826" s="40"/>
      <c r="HSS826" s="40"/>
      <c r="HST826" s="40"/>
      <c r="HSU826" s="40"/>
      <c r="HSV826" s="40"/>
      <c r="HSW826" s="40"/>
      <c r="HSX826" s="40"/>
      <c r="HSY826" s="40"/>
      <c r="HSZ826" s="40"/>
      <c r="HTA826" s="40"/>
      <c r="HTB826" s="40"/>
      <c r="HTC826" s="40"/>
      <c r="HTD826" s="40"/>
      <c r="HTE826" s="40"/>
      <c r="HTF826" s="40"/>
      <c r="HTG826" s="40"/>
      <c r="HTH826" s="40"/>
      <c r="HTI826" s="40"/>
      <c r="HTJ826" s="40"/>
      <c r="HTK826" s="40"/>
      <c r="HTL826" s="40"/>
      <c r="HTM826" s="40"/>
      <c r="HTN826" s="40"/>
      <c r="HTO826" s="40"/>
      <c r="HTP826" s="40"/>
      <c r="HTQ826" s="40"/>
      <c r="HTR826" s="40"/>
      <c r="HTS826" s="40"/>
      <c r="HTT826" s="40"/>
      <c r="HTU826" s="40"/>
      <c r="HTV826" s="40"/>
      <c r="HTW826" s="40"/>
      <c r="HTX826" s="40"/>
      <c r="HTY826" s="40"/>
      <c r="HTZ826" s="40"/>
      <c r="HUA826" s="40"/>
      <c r="HUB826" s="40"/>
      <c r="HUC826" s="40"/>
      <c r="HUD826" s="40"/>
      <c r="HUE826" s="40"/>
      <c r="HUF826" s="40"/>
      <c r="HUG826" s="40"/>
      <c r="HUH826" s="40"/>
      <c r="HUI826" s="40"/>
      <c r="HUJ826" s="40"/>
      <c r="HUK826" s="40"/>
      <c r="HUL826" s="40"/>
      <c r="HUM826" s="40"/>
      <c r="HUN826" s="40"/>
      <c r="HUO826" s="40"/>
      <c r="HUP826" s="40"/>
      <c r="HUQ826" s="40"/>
      <c r="HUR826" s="40"/>
      <c r="HUS826" s="40"/>
      <c r="HUT826" s="40"/>
      <c r="HUU826" s="40"/>
      <c r="HUV826" s="40"/>
      <c r="HUW826" s="40"/>
      <c r="HUX826" s="40"/>
      <c r="HUY826" s="40"/>
      <c r="HUZ826" s="40"/>
      <c r="HVA826" s="40"/>
      <c r="HVB826" s="40"/>
      <c r="HVC826" s="40"/>
      <c r="HVD826" s="40"/>
      <c r="HVE826" s="40"/>
      <c r="HVF826" s="40"/>
      <c r="HVG826" s="40"/>
      <c r="HVH826" s="40"/>
      <c r="HVI826" s="40"/>
      <c r="HVJ826" s="40"/>
      <c r="HVK826" s="40"/>
      <c r="HVL826" s="40"/>
      <c r="HVM826" s="40"/>
      <c r="HVN826" s="40"/>
      <c r="HVO826" s="40"/>
      <c r="HVP826" s="40"/>
      <c r="HVQ826" s="40"/>
      <c r="HVR826" s="40"/>
      <c r="HVS826" s="40"/>
      <c r="HVT826" s="40"/>
      <c r="HVU826" s="40"/>
      <c r="HVV826" s="40"/>
      <c r="HVW826" s="40"/>
      <c r="HVX826" s="40"/>
      <c r="HVY826" s="40"/>
      <c r="HVZ826" s="40"/>
      <c r="HWA826" s="40"/>
      <c r="HWB826" s="40"/>
      <c r="HWC826" s="40"/>
      <c r="HWD826" s="40"/>
      <c r="HWE826" s="40"/>
      <c r="HWF826" s="40"/>
      <c r="HWG826" s="40"/>
      <c r="HWH826" s="40"/>
      <c r="HWI826" s="40"/>
      <c r="HWJ826" s="40"/>
      <c r="HWK826" s="40"/>
      <c r="HWL826" s="40"/>
      <c r="HWM826" s="40"/>
      <c r="HWN826" s="40"/>
      <c r="HWO826" s="40"/>
      <c r="HWP826" s="40"/>
      <c r="HWQ826" s="40"/>
      <c r="HWR826" s="40"/>
      <c r="HWS826" s="40"/>
      <c r="HWT826" s="40"/>
      <c r="HWU826" s="40"/>
      <c r="HWV826" s="40"/>
      <c r="HWW826" s="40"/>
      <c r="HWX826" s="40"/>
      <c r="HWY826" s="40"/>
      <c r="HWZ826" s="40"/>
      <c r="HXA826" s="40"/>
      <c r="HXB826" s="40"/>
      <c r="HXC826" s="40"/>
      <c r="HXD826" s="40"/>
      <c r="HXE826" s="40"/>
      <c r="HXF826" s="40"/>
      <c r="HXG826" s="40"/>
      <c r="HXH826" s="40"/>
      <c r="HXI826" s="40"/>
      <c r="HXJ826" s="40"/>
      <c r="HXK826" s="40"/>
      <c r="HXL826" s="40"/>
      <c r="HXM826" s="40"/>
      <c r="HXN826" s="40"/>
      <c r="HXO826" s="40"/>
      <c r="HXP826" s="40"/>
      <c r="HXQ826" s="40"/>
      <c r="HXR826" s="40"/>
      <c r="HXS826" s="40"/>
      <c r="HXT826" s="40"/>
      <c r="HXU826" s="40"/>
      <c r="HXV826" s="40"/>
      <c r="HXW826" s="40"/>
      <c r="HXX826" s="40"/>
      <c r="HXY826" s="40"/>
      <c r="HXZ826" s="40"/>
      <c r="HYA826" s="40"/>
      <c r="HYB826" s="40"/>
      <c r="HYC826" s="40"/>
      <c r="HYD826" s="40"/>
      <c r="HYE826" s="40"/>
      <c r="HYF826" s="40"/>
      <c r="HYG826" s="40"/>
      <c r="HYH826" s="40"/>
      <c r="HYI826" s="40"/>
      <c r="HYJ826" s="40"/>
      <c r="HYK826" s="40"/>
      <c r="HYL826" s="40"/>
      <c r="HYM826" s="40"/>
      <c r="HYN826" s="40"/>
      <c r="HYO826" s="40"/>
      <c r="HYP826" s="40"/>
      <c r="HYQ826" s="40"/>
      <c r="HYR826" s="40"/>
      <c r="HYS826" s="40"/>
      <c r="HYT826" s="40"/>
      <c r="HYU826" s="40"/>
      <c r="HYV826" s="40"/>
      <c r="HYW826" s="40"/>
      <c r="HYX826" s="40"/>
      <c r="HYY826" s="40"/>
      <c r="HYZ826" s="40"/>
      <c r="HZA826" s="40"/>
      <c r="HZB826" s="40"/>
      <c r="HZC826" s="40"/>
      <c r="HZD826" s="40"/>
      <c r="HZE826" s="40"/>
      <c r="HZF826" s="40"/>
      <c r="HZG826" s="40"/>
      <c r="HZH826" s="40"/>
      <c r="HZI826" s="40"/>
      <c r="HZJ826" s="40"/>
      <c r="HZK826" s="40"/>
      <c r="HZL826" s="40"/>
      <c r="HZM826" s="40"/>
      <c r="HZN826" s="40"/>
      <c r="HZO826" s="40"/>
      <c r="HZP826" s="40"/>
      <c r="HZQ826" s="40"/>
      <c r="HZR826" s="40"/>
      <c r="HZS826" s="40"/>
      <c r="HZT826" s="40"/>
      <c r="HZU826" s="40"/>
      <c r="HZV826" s="40"/>
      <c r="HZW826" s="40"/>
      <c r="HZX826" s="40"/>
      <c r="HZY826" s="40"/>
      <c r="HZZ826" s="40"/>
      <c r="IAA826" s="40"/>
      <c r="IAB826" s="40"/>
      <c r="IAC826" s="40"/>
      <c r="IAD826" s="40"/>
      <c r="IAE826" s="40"/>
      <c r="IAF826" s="40"/>
      <c r="IAG826" s="40"/>
      <c r="IAH826" s="40"/>
      <c r="IAI826" s="40"/>
      <c r="IAJ826" s="40"/>
      <c r="IAK826" s="40"/>
      <c r="IAL826" s="40"/>
      <c r="IAM826" s="40"/>
      <c r="IAN826" s="40"/>
      <c r="IAO826" s="40"/>
      <c r="IAP826" s="40"/>
      <c r="IAQ826" s="40"/>
      <c r="IAR826" s="40"/>
      <c r="IAS826" s="40"/>
      <c r="IAT826" s="40"/>
      <c r="IAU826" s="40"/>
      <c r="IAV826" s="40"/>
      <c r="IAW826" s="40"/>
      <c r="IAX826" s="40"/>
      <c r="IAY826" s="40"/>
      <c r="IAZ826" s="40"/>
      <c r="IBA826" s="40"/>
      <c r="IBB826" s="40"/>
      <c r="IBC826" s="40"/>
      <c r="IBD826" s="40"/>
      <c r="IBE826" s="40"/>
      <c r="IBF826" s="40"/>
      <c r="IBG826" s="40"/>
      <c r="IBH826" s="40"/>
      <c r="IBI826" s="40"/>
      <c r="IBJ826" s="40"/>
      <c r="IBK826" s="40"/>
      <c r="IBL826" s="40"/>
      <c r="IBM826" s="40"/>
      <c r="IBN826" s="40"/>
      <c r="IBO826" s="40"/>
      <c r="IBP826" s="40"/>
      <c r="IBQ826" s="40"/>
      <c r="IBR826" s="40"/>
      <c r="IBS826" s="40"/>
      <c r="IBT826" s="40"/>
      <c r="IBU826" s="40"/>
      <c r="IBV826" s="40"/>
      <c r="IBW826" s="40"/>
      <c r="IBX826" s="40"/>
      <c r="IBY826" s="40"/>
      <c r="IBZ826" s="40"/>
      <c r="ICA826" s="40"/>
      <c r="ICB826" s="40"/>
      <c r="ICC826" s="40"/>
      <c r="ICD826" s="40"/>
      <c r="ICE826" s="40"/>
      <c r="ICF826" s="40"/>
      <c r="ICG826" s="40"/>
      <c r="ICH826" s="40"/>
      <c r="ICI826" s="40"/>
      <c r="ICJ826" s="40"/>
      <c r="ICK826" s="40"/>
      <c r="ICL826" s="40"/>
      <c r="ICM826" s="40"/>
      <c r="ICN826" s="40"/>
      <c r="ICO826" s="40"/>
      <c r="ICP826" s="40"/>
      <c r="ICQ826" s="40"/>
      <c r="ICR826" s="40"/>
      <c r="ICS826" s="40"/>
      <c r="ICT826" s="40"/>
      <c r="ICU826" s="40"/>
      <c r="ICV826" s="40"/>
      <c r="ICW826" s="40"/>
      <c r="ICX826" s="40"/>
      <c r="ICY826" s="40"/>
      <c r="ICZ826" s="40"/>
      <c r="IDA826" s="40"/>
      <c r="IDB826" s="40"/>
      <c r="IDC826" s="40"/>
      <c r="IDD826" s="40"/>
      <c r="IDE826" s="40"/>
      <c r="IDF826" s="40"/>
      <c r="IDG826" s="40"/>
      <c r="IDH826" s="40"/>
      <c r="IDI826" s="40"/>
      <c r="IDJ826" s="40"/>
      <c r="IDK826" s="40"/>
      <c r="IDL826" s="40"/>
      <c r="IDM826" s="40"/>
      <c r="IDN826" s="40"/>
      <c r="IDO826" s="40"/>
      <c r="IDP826" s="40"/>
      <c r="IDQ826" s="40"/>
      <c r="IDR826" s="40"/>
      <c r="IDS826" s="40"/>
      <c r="IDT826" s="40"/>
      <c r="IDU826" s="40"/>
      <c r="IDV826" s="40"/>
      <c r="IDW826" s="40"/>
      <c r="IDX826" s="40"/>
      <c r="IDY826" s="40"/>
      <c r="IDZ826" s="40"/>
      <c r="IEA826" s="40"/>
      <c r="IEB826" s="40"/>
      <c r="IEC826" s="40"/>
      <c r="IED826" s="40"/>
      <c r="IEE826" s="40"/>
      <c r="IEF826" s="40"/>
      <c r="IEG826" s="40"/>
      <c r="IEH826" s="40"/>
      <c r="IEI826" s="40"/>
      <c r="IEJ826" s="40"/>
      <c r="IEK826" s="40"/>
      <c r="IEL826" s="40"/>
      <c r="IEM826" s="40"/>
      <c r="IEN826" s="40"/>
      <c r="IEO826" s="40"/>
      <c r="IEP826" s="40"/>
      <c r="IEQ826" s="40"/>
      <c r="IER826" s="40"/>
      <c r="IES826" s="40"/>
      <c r="IET826" s="40"/>
      <c r="IEU826" s="40"/>
      <c r="IEV826" s="40"/>
      <c r="IEW826" s="40"/>
      <c r="IEX826" s="40"/>
      <c r="IEY826" s="40"/>
      <c r="IEZ826" s="40"/>
      <c r="IFA826" s="40"/>
      <c r="IFB826" s="40"/>
      <c r="IFC826" s="40"/>
      <c r="IFD826" s="40"/>
      <c r="IFE826" s="40"/>
      <c r="IFF826" s="40"/>
      <c r="IFG826" s="40"/>
      <c r="IFH826" s="40"/>
      <c r="IFI826" s="40"/>
      <c r="IFJ826" s="40"/>
      <c r="IFK826" s="40"/>
      <c r="IFL826" s="40"/>
      <c r="IFM826" s="40"/>
      <c r="IFN826" s="40"/>
      <c r="IFO826" s="40"/>
      <c r="IFP826" s="40"/>
      <c r="IFQ826" s="40"/>
      <c r="IFR826" s="40"/>
      <c r="IFS826" s="40"/>
      <c r="IFT826" s="40"/>
      <c r="IFU826" s="40"/>
      <c r="IFV826" s="40"/>
      <c r="IFW826" s="40"/>
      <c r="IFX826" s="40"/>
      <c r="IFY826" s="40"/>
      <c r="IFZ826" s="40"/>
      <c r="IGA826" s="40"/>
      <c r="IGB826" s="40"/>
      <c r="IGC826" s="40"/>
      <c r="IGD826" s="40"/>
      <c r="IGE826" s="40"/>
      <c r="IGF826" s="40"/>
      <c r="IGG826" s="40"/>
      <c r="IGH826" s="40"/>
      <c r="IGI826" s="40"/>
      <c r="IGJ826" s="40"/>
      <c r="IGK826" s="40"/>
      <c r="IGL826" s="40"/>
      <c r="IGM826" s="40"/>
      <c r="IGN826" s="40"/>
      <c r="IGO826" s="40"/>
      <c r="IGP826" s="40"/>
      <c r="IGQ826" s="40"/>
      <c r="IGR826" s="40"/>
      <c r="IGS826" s="40"/>
      <c r="IGT826" s="40"/>
      <c r="IGU826" s="40"/>
      <c r="IGV826" s="40"/>
      <c r="IGW826" s="40"/>
      <c r="IGX826" s="40"/>
      <c r="IGY826" s="40"/>
      <c r="IGZ826" s="40"/>
      <c r="IHA826" s="40"/>
      <c r="IHB826" s="40"/>
      <c r="IHC826" s="40"/>
      <c r="IHD826" s="40"/>
      <c r="IHE826" s="40"/>
      <c r="IHF826" s="40"/>
      <c r="IHG826" s="40"/>
      <c r="IHH826" s="40"/>
      <c r="IHI826" s="40"/>
      <c r="IHJ826" s="40"/>
      <c r="IHK826" s="40"/>
      <c r="IHL826" s="40"/>
      <c r="IHM826" s="40"/>
      <c r="IHN826" s="40"/>
      <c r="IHO826" s="40"/>
      <c r="IHP826" s="40"/>
      <c r="IHQ826" s="40"/>
      <c r="IHR826" s="40"/>
      <c r="IHS826" s="40"/>
      <c r="IHT826" s="40"/>
      <c r="IHU826" s="40"/>
      <c r="IHV826" s="40"/>
      <c r="IHW826" s="40"/>
      <c r="IHX826" s="40"/>
      <c r="IHY826" s="40"/>
      <c r="IHZ826" s="40"/>
      <c r="IIA826" s="40"/>
      <c r="IIB826" s="40"/>
      <c r="IIC826" s="40"/>
      <c r="IID826" s="40"/>
      <c r="IIE826" s="40"/>
      <c r="IIF826" s="40"/>
      <c r="IIG826" s="40"/>
      <c r="IIH826" s="40"/>
      <c r="III826" s="40"/>
      <c r="IIJ826" s="40"/>
      <c r="IIK826" s="40"/>
      <c r="IIL826" s="40"/>
      <c r="IIM826" s="40"/>
      <c r="IIN826" s="40"/>
      <c r="IIO826" s="40"/>
      <c r="IIP826" s="40"/>
      <c r="IIQ826" s="40"/>
      <c r="IIR826" s="40"/>
      <c r="IIS826" s="40"/>
      <c r="IIT826" s="40"/>
      <c r="IIU826" s="40"/>
      <c r="IIV826" s="40"/>
      <c r="IIW826" s="40"/>
      <c r="IIX826" s="40"/>
      <c r="IIY826" s="40"/>
      <c r="IIZ826" s="40"/>
      <c r="IJA826" s="40"/>
      <c r="IJB826" s="40"/>
      <c r="IJC826" s="40"/>
      <c r="IJD826" s="40"/>
      <c r="IJE826" s="40"/>
      <c r="IJF826" s="40"/>
      <c r="IJG826" s="40"/>
      <c r="IJH826" s="40"/>
      <c r="IJI826" s="40"/>
      <c r="IJJ826" s="40"/>
      <c r="IJK826" s="40"/>
      <c r="IJL826" s="40"/>
      <c r="IJM826" s="40"/>
      <c r="IJN826" s="40"/>
      <c r="IJO826" s="40"/>
      <c r="IJP826" s="40"/>
      <c r="IJQ826" s="40"/>
      <c r="IJR826" s="40"/>
      <c r="IJS826" s="40"/>
      <c r="IJT826" s="40"/>
      <c r="IJU826" s="40"/>
      <c r="IJV826" s="40"/>
      <c r="IJW826" s="40"/>
      <c r="IJX826" s="40"/>
      <c r="IJY826" s="40"/>
      <c r="IJZ826" s="40"/>
      <c r="IKA826" s="40"/>
      <c r="IKB826" s="40"/>
      <c r="IKC826" s="40"/>
      <c r="IKD826" s="40"/>
      <c r="IKE826" s="40"/>
      <c r="IKF826" s="40"/>
      <c r="IKG826" s="40"/>
      <c r="IKH826" s="40"/>
      <c r="IKI826" s="40"/>
      <c r="IKJ826" s="40"/>
      <c r="IKK826" s="40"/>
      <c r="IKL826" s="40"/>
      <c r="IKM826" s="40"/>
      <c r="IKN826" s="40"/>
      <c r="IKO826" s="40"/>
      <c r="IKP826" s="40"/>
      <c r="IKQ826" s="40"/>
      <c r="IKR826" s="40"/>
      <c r="IKS826" s="40"/>
      <c r="IKT826" s="40"/>
      <c r="IKU826" s="40"/>
      <c r="IKV826" s="40"/>
      <c r="IKW826" s="40"/>
      <c r="IKX826" s="40"/>
      <c r="IKY826" s="40"/>
      <c r="IKZ826" s="40"/>
      <c r="ILA826" s="40"/>
      <c r="ILB826" s="40"/>
      <c r="ILC826" s="40"/>
      <c r="ILD826" s="40"/>
      <c r="ILE826" s="40"/>
      <c r="ILF826" s="40"/>
      <c r="ILG826" s="40"/>
      <c r="ILH826" s="40"/>
      <c r="ILI826" s="40"/>
      <c r="ILJ826" s="40"/>
      <c r="ILK826" s="40"/>
      <c r="ILL826" s="40"/>
      <c r="ILM826" s="40"/>
      <c r="ILN826" s="40"/>
      <c r="ILO826" s="40"/>
      <c r="ILP826" s="40"/>
      <c r="ILQ826" s="40"/>
      <c r="ILR826" s="40"/>
      <c r="ILS826" s="40"/>
      <c r="ILT826" s="40"/>
      <c r="ILU826" s="40"/>
      <c r="ILV826" s="40"/>
      <c r="ILW826" s="40"/>
      <c r="ILX826" s="40"/>
      <c r="ILY826" s="40"/>
      <c r="ILZ826" s="40"/>
      <c r="IMA826" s="40"/>
      <c r="IMB826" s="40"/>
      <c r="IMC826" s="40"/>
      <c r="IMD826" s="40"/>
      <c r="IME826" s="40"/>
      <c r="IMF826" s="40"/>
      <c r="IMG826" s="40"/>
      <c r="IMH826" s="40"/>
      <c r="IMI826" s="40"/>
      <c r="IMJ826" s="40"/>
      <c r="IMK826" s="40"/>
      <c r="IML826" s="40"/>
      <c r="IMM826" s="40"/>
      <c r="IMN826" s="40"/>
      <c r="IMO826" s="40"/>
      <c r="IMP826" s="40"/>
      <c r="IMQ826" s="40"/>
      <c r="IMR826" s="40"/>
      <c r="IMS826" s="40"/>
      <c r="IMT826" s="40"/>
      <c r="IMU826" s="40"/>
      <c r="IMV826" s="40"/>
      <c r="IMW826" s="40"/>
      <c r="IMX826" s="40"/>
      <c r="IMY826" s="40"/>
      <c r="IMZ826" s="40"/>
      <c r="INA826" s="40"/>
      <c r="INB826" s="40"/>
      <c r="INC826" s="40"/>
      <c r="IND826" s="40"/>
      <c r="INE826" s="40"/>
      <c r="INF826" s="40"/>
      <c r="ING826" s="40"/>
      <c r="INH826" s="40"/>
      <c r="INI826" s="40"/>
      <c r="INJ826" s="40"/>
      <c r="INK826" s="40"/>
      <c r="INL826" s="40"/>
      <c r="INM826" s="40"/>
      <c r="INN826" s="40"/>
      <c r="INO826" s="40"/>
      <c r="INP826" s="40"/>
      <c r="INQ826" s="40"/>
      <c r="INR826" s="40"/>
      <c r="INS826" s="40"/>
      <c r="INT826" s="40"/>
      <c r="INU826" s="40"/>
      <c r="INV826" s="40"/>
      <c r="INW826" s="40"/>
      <c r="INX826" s="40"/>
      <c r="INY826" s="40"/>
      <c r="INZ826" s="40"/>
      <c r="IOA826" s="40"/>
      <c r="IOB826" s="40"/>
      <c r="IOC826" s="40"/>
      <c r="IOD826" s="40"/>
      <c r="IOE826" s="40"/>
      <c r="IOF826" s="40"/>
      <c r="IOG826" s="40"/>
      <c r="IOH826" s="40"/>
      <c r="IOI826" s="40"/>
      <c r="IOJ826" s="40"/>
      <c r="IOK826" s="40"/>
      <c r="IOL826" s="40"/>
      <c r="IOM826" s="40"/>
      <c r="ION826" s="40"/>
      <c r="IOO826" s="40"/>
      <c r="IOP826" s="40"/>
      <c r="IOQ826" s="40"/>
      <c r="IOR826" s="40"/>
      <c r="IOS826" s="40"/>
      <c r="IOT826" s="40"/>
      <c r="IOU826" s="40"/>
      <c r="IOV826" s="40"/>
      <c r="IOW826" s="40"/>
      <c r="IOX826" s="40"/>
      <c r="IOY826" s="40"/>
      <c r="IOZ826" s="40"/>
      <c r="IPA826" s="40"/>
      <c r="IPB826" s="40"/>
      <c r="IPC826" s="40"/>
      <c r="IPD826" s="40"/>
      <c r="IPE826" s="40"/>
      <c r="IPF826" s="40"/>
      <c r="IPG826" s="40"/>
      <c r="IPH826" s="40"/>
      <c r="IPI826" s="40"/>
      <c r="IPJ826" s="40"/>
      <c r="IPK826" s="40"/>
      <c r="IPL826" s="40"/>
      <c r="IPM826" s="40"/>
      <c r="IPN826" s="40"/>
      <c r="IPO826" s="40"/>
      <c r="IPP826" s="40"/>
      <c r="IPQ826" s="40"/>
      <c r="IPR826" s="40"/>
      <c r="IPS826" s="40"/>
      <c r="IPT826" s="40"/>
      <c r="IPU826" s="40"/>
      <c r="IPV826" s="40"/>
      <c r="IPW826" s="40"/>
      <c r="IPX826" s="40"/>
      <c r="IPY826" s="40"/>
      <c r="IPZ826" s="40"/>
      <c r="IQA826" s="40"/>
      <c r="IQB826" s="40"/>
      <c r="IQC826" s="40"/>
      <c r="IQD826" s="40"/>
      <c r="IQE826" s="40"/>
      <c r="IQF826" s="40"/>
      <c r="IQG826" s="40"/>
      <c r="IQH826" s="40"/>
      <c r="IQI826" s="40"/>
      <c r="IQJ826" s="40"/>
      <c r="IQK826" s="40"/>
      <c r="IQL826" s="40"/>
      <c r="IQM826" s="40"/>
      <c r="IQN826" s="40"/>
      <c r="IQO826" s="40"/>
      <c r="IQP826" s="40"/>
      <c r="IQQ826" s="40"/>
      <c r="IQR826" s="40"/>
      <c r="IQS826" s="40"/>
      <c r="IQT826" s="40"/>
      <c r="IQU826" s="40"/>
      <c r="IQV826" s="40"/>
      <c r="IQW826" s="40"/>
      <c r="IQX826" s="40"/>
      <c r="IQY826" s="40"/>
      <c r="IQZ826" s="40"/>
      <c r="IRA826" s="40"/>
      <c r="IRB826" s="40"/>
      <c r="IRC826" s="40"/>
      <c r="IRD826" s="40"/>
      <c r="IRE826" s="40"/>
      <c r="IRF826" s="40"/>
      <c r="IRG826" s="40"/>
      <c r="IRH826" s="40"/>
      <c r="IRI826" s="40"/>
      <c r="IRJ826" s="40"/>
      <c r="IRK826" s="40"/>
      <c r="IRL826" s="40"/>
      <c r="IRM826" s="40"/>
      <c r="IRN826" s="40"/>
      <c r="IRO826" s="40"/>
      <c r="IRP826" s="40"/>
      <c r="IRQ826" s="40"/>
      <c r="IRR826" s="40"/>
      <c r="IRS826" s="40"/>
      <c r="IRT826" s="40"/>
      <c r="IRU826" s="40"/>
      <c r="IRV826" s="40"/>
      <c r="IRW826" s="40"/>
      <c r="IRX826" s="40"/>
      <c r="IRY826" s="40"/>
      <c r="IRZ826" s="40"/>
      <c r="ISA826" s="40"/>
      <c r="ISB826" s="40"/>
      <c r="ISC826" s="40"/>
      <c r="ISD826" s="40"/>
      <c r="ISE826" s="40"/>
      <c r="ISF826" s="40"/>
      <c r="ISG826" s="40"/>
      <c r="ISH826" s="40"/>
      <c r="ISI826" s="40"/>
      <c r="ISJ826" s="40"/>
      <c r="ISK826" s="40"/>
      <c r="ISL826" s="40"/>
      <c r="ISM826" s="40"/>
      <c r="ISN826" s="40"/>
      <c r="ISO826" s="40"/>
      <c r="ISP826" s="40"/>
      <c r="ISQ826" s="40"/>
      <c r="ISR826" s="40"/>
      <c r="ISS826" s="40"/>
      <c r="IST826" s="40"/>
      <c r="ISU826" s="40"/>
      <c r="ISV826" s="40"/>
      <c r="ISW826" s="40"/>
      <c r="ISX826" s="40"/>
      <c r="ISY826" s="40"/>
      <c r="ISZ826" s="40"/>
      <c r="ITA826" s="40"/>
      <c r="ITB826" s="40"/>
      <c r="ITC826" s="40"/>
      <c r="ITD826" s="40"/>
      <c r="ITE826" s="40"/>
      <c r="ITF826" s="40"/>
      <c r="ITG826" s="40"/>
      <c r="ITH826" s="40"/>
      <c r="ITI826" s="40"/>
      <c r="ITJ826" s="40"/>
      <c r="ITK826" s="40"/>
      <c r="ITL826" s="40"/>
      <c r="ITM826" s="40"/>
      <c r="ITN826" s="40"/>
      <c r="ITO826" s="40"/>
      <c r="ITP826" s="40"/>
      <c r="ITQ826" s="40"/>
      <c r="ITR826" s="40"/>
      <c r="ITS826" s="40"/>
      <c r="ITT826" s="40"/>
      <c r="ITU826" s="40"/>
      <c r="ITV826" s="40"/>
      <c r="ITW826" s="40"/>
      <c r="ITX826" s="40"/>
      <c r="ITY826" s="40"/>
      <c r="ITZ826" s="40"/>
      <c r="IUA826" s="40"/>
      <c r="IUB826" s="40"/>
      <c r="IUC826" s="40"/>
      <c r="IUD826" s="40"/>
      <c r="IUE826" s="40"/>
      <c r="IUF826" s="40"/>
      <c r="IUG826" s="40"/>
      <c r="IUH826" s="40"/>
      <c r="IUI826" s="40"/>
      <c r="IUJ826" s="40"/>
      <c r="IUK826" s="40"/>
      <c r="IUL826" s="40"/>
      <c r="IUM826" s="40"/>
      <c r="IUN826" s="40"/>
      <c r="IUO826" s="40"/>
      <c r="IUP826" s="40"/>
      <c r="IUQ826" s="40"/>
      <c r="IUR826" s="40"/>
      <c r="IUS826" s="40"/>
      <c r="IUT826" s="40"/>
      <c r="IUU826" s="40"/>
      <c r="IUV826" s="40"/>
      <c r="IUW826" s="40"/>
      <c r="IUX826" s="40"/>
      <c r="IUY826" s="40"/>
      <c r="IUZ826" s="40"/>
      <c r="IVA826" s="40"/>
      <c r="IVB826" s="40"/>
      <c r="IVC826" s="40"/>
      <c r="IVD826" s="40"/>
      <c r="IVE826" s="40"/>
      <c r="IVF826" s="40"/>
      <c r="IVG826" s="40"/>
      <c r="IVH826" s="40"/>
      <c r="IVI826" s="40"/>
      <c r="IVJ826" s="40"/>
      <c r="IVK826" s="40"/>
      <c r="IVL826" s="40"/>
      <c r="IVM826" s="40"/>
      <c r="IVN826" s="40"/>
      <c r="IVO826" s="40"/>
      <c r="IVP826" s="40"/>
      <c r="IVQ826" s="40"/>
      <c r="IVR826" s="40"/>
      <c r="IVS826" s="40"/>
      <c r="IVT826" s="40"/>
      <c r="IVU826" s="40"/>
      <c r="IVV826" s="40"/>
      <c r="IVW826" s="40"/>
      <c r="IVX826" s="40"/>
      <c r="IVY826" s="40"/>
      <c r="IVZ826" s="40"/>
      <c r="IWA826" s="40"/>
      <c r="IWB826" s="40"/>
      <c r="IWC826" s="40"/>
      <c r="IWD826" s="40"/>
      <c r="IWE826" s="40"/>
      <c r="IWF826" s="40"/>
      <c r="IWG826" s="40"/>
      <c r="IWH826" s="40"/>
      <c r="IWI826" s="40"/>
      <c r="IWJ826" s="40"/>
      <c r="IWK826" s="40"/>
      <c r="IWL826" s="40"/>
      <c r="IWM826" s="40"/>
      <c r="IWN826" s="40"/>
      <c r="IWO826" s="40"/>
      <c r="IWP826" s="40"/>
      <c r="IWQ826" s="40"/>
      <c r="IWR826" s="40"/>
      <c r="IWS826" s="40"/>
      <c r="IWT826" s="40"/>
      <c r="IWU826" s="40"/>
      <c r="IWV826" s="40"/>
      <c r="IWW826" s="40"/>
      <c r="IWX826" s="40"/>
      <c r="IWY826" s="40"/>
      <c r="IWZ826" s="40"/>
      <c r="IXA826" s="40"/>
      <c r="IXB826" s="40"/>
      <c r="IXC826" s="40"/>
      <c r="IXD826" s="40"/>
      <c r="IXE826" s="40"/>
      <c r="IXF826" s="40"/>
      <c r="IXG826" s="40"/>
      <c r="IXH826" s="40"/>
      <c r="IXI826" s="40"/>
      <c r="IXJ826" s="40"/>
      <c r="IXK826" s="40"/>
      <c r="IXL826" s="40"/>
      <c r="IXM826" s="40"/>
      <c r="IXN826" s="40"/>
      <c r="IXO826" s="40"/>
      <c r="IXP826" s="40"/>
      <c r="IXQ826" s="40"/>
      <c r="IXR826" s="40"/>
      <c r="IXS826" s="40"/>
      <c r="IXT826" s="40"/>
      <c r="IXU826" s="40"/>
      <c r="IXV826" s="40"/>
      <c r="IXW826" s="40"/>
      <c r="IXX826" s="40"/>
      <c r="IXY826" s="40"/>
      <c r="IXZ826" s="40"/>
      <c r="IYA826" s="40"/>
      <c r="IYB826" s="40"/>
      <c r="IYC826" s="40"/>
      <c r="IYD826" s="40"/>
      <c r="IYE826" s="40"/>
      <c r="IYF826" s="40"/>
      <c r="IYG826" s="40"/>
      <c r="IYH826" s="40"/>
      <c r="IYI826" s="40"/>
      <c r="IYJ826" s="40"/>
      <c r="IYK826" s="40"/>
      <c r="IYL826" s="40"/>
      <c r="IYM826" s="40"/>
      <c r="IYN826" s="40"/>
      <c r="IYO826" s="40"/>
      <c r="IYP826" s="40"/>
      <c r="IYQ826" s="40"/>
      <c r="IYR826" s="40"/>
      <c r="IYS826" s="40"/>
      <c r="IYT826" s="40"/>
      <c r="IYU826" s="40"/>
      <c r="IYV826" s="40"/>
      <c r="IYW826" s="40"/>
      <c r="IYX826" s="40"/>
      <c r="IYY826" s="40"/>
      <c r="IYZ826" s="40"/>
      <c r="IZA826" s="40"/>
      <c r="IZB826" s="40"/>
      <c r="IZC826" s="40"/>
      <c r="IZD826" s="40"/>
      <c r="IZE826" s="40"/>
      <c r="IZF826" s="40"/>
      <c r="IZG826" s="40"/>
      <c r="IZH826" s="40"/>
      <c r="IZI826" s="40"/>
      <c r="IZJ826" s="40"/>
      <c r="IZK826" s="40"/>
      <c r="IZL826" s="40"/>
      <c r="IZM826" s="40"/>
      <c r="IZN826" s="40"/>
      <c r="IZO826" s="40"/>
      <c r="IZP826" s="40"/>
      <c r="IZQ826" s="40"/>
      <c r="IZR826" s="40"/>
      <c r="IZS826" s="40"/>
      <c r="IZT826" s="40"/>
      <c r="IZU826" s="40"/>
      <c r="IZV826" s="40"/>
      <c r="IZW826" s="40"/>
      <c r="IZX826" s="40"/>
      <c r="IZY826" s="40"/>
      <c r="IZZ826" s="40"/>
      <c r="JAA826" s="40"/>
      <c r="JAB826" s="40"/>
      <c r="JAC826" s="40"/>
      <c r="JAD826" s="40"/>
      <c r="JAE826" s="40"/>
      <c r="JAF826" s="40"/>
      <c r="JAG826" s="40"/>
      <c r="JAH826" s="40"/>
      <c r="JAI826" s="40"/>
      <c r="JAJ826" s="40"/>
      <c r="JAK826" s="40"/>
      <c r="JAL826" s="40"/>
      <c r="JAM826" s="40"/>
      <c r="JAN826" s="40"/>
      <c r="JAO826" s="40"/>
      <c r="JAP826" s="40"/>
      <c r="JAQ826" s="40"/>
      <c r="JAR826" s="40"/>
      <c r="JAS826" s="40"/>
      <c r="JAT826" s="40"/>
      <c r="JAU826" s="40"/>
      <c r="JAV826" s="40"/>
      <c r="JAW826" s="40"/>
      <c r="JAX826" s="40"/>
      <c r="JAY826" s="40"/>
      <c r="JAZ826" s="40"/>
      <c r="JBA826" s="40"/>
      <c r="JBB826" s="40"/>
      <c r="JBC826" s="40"/>
      <c r="JBD826" s="40"/>
      <c r="JBE826" s="40"/>
      <c r="JBF826" s="40"/>
      <c r="JBG826" s="40"/>
      <c r="JBH826" s="40"/>
      <c r="JBI826" s="40"/>
      <c r="JBJ826" s="40"/>
      <c r="JBK826" s="40"/>
      <c r="JBL826" s="40"/>
      <c r="JBM826" s="40"/>
      <c r="JBN826" s="40"/>
      <c r="JBO826" s="40"/>
      <c r="JBP826" s="40"/>
      <c r="JBQ826" s="40"/>
      <c r="JBR826" s="40"/>
      <c r="JBS826" s="40"/>
      <c r="JBT826" s="40"/>
      <c r="JBU826" s="40"/>
      <c r="JBV826" s="40"/>
      <c r="JBW826" s="40"/>
      <c r="JBX826" s="40"/>
      <c r="JBY826" s="40"/>
      <c r="JBZ826" s="40"/>
      <c r="JCA826" s="40"/>
      <c r="JCB826" s="40"/>
      <c r="JCC826" s="40"/>
      <c r="JCD826" s="40"/>
      <c r="JCE826" s="40"/>
      <c r="JCF826" s="40"/>
      <c r="JCG826" s="40"/>
      <c r="JCH826" s="40"/>
      <c r="JCI826" s="40"/>
      <c r="JCJ826" s="40"/>
      <c r="JCK826" s="40"/>
      <c r="JCL826" s="40"/>
      <c r="JCM826" s="40"/>
      <c r="JCN826" s="40"/>
      <c r="JCO826" s="40"/>
      <c r="JCP826" s="40"/>
      <c r="JCQ826" s="40"/>
      <c r="JCR826" s="40"/>
      <c r="JCS826" s="40"/>
      <c r="JCT826" s="40"/>
      <c r="JCU826" s="40"/>
      <c r="JCV826" s="40"/>
      <c r="JCW826" s="40"/>
      <c r="JCX826" s="40"/>
      <c r="JCY826" s="40"/>
      <c r="JCZ826" s="40"/>
      <c r="JDA826" s="40"/>
      <c r="JDB826" s="40"/>
      <c r="JDC826" s="40"/>
      <c r="JDD826" s="40"/>
      <c r="JDE826" s="40"/>
      <c r="JDF826" s="40"/>
      <c r="JDG826" s="40"/>
      <c r="JDH826" s="40"/>
      <c r="JDI826" s="40"/>
      <c r="JDJ826" s="40"/>
      <c r="JDK826" s="40"/>
      <c r="JDL826" s="40"/>
      <c r="JDM826" s="40"/>
      <c r="JDN826" s="40"/>
      <c r="JDO826" s="40"/>
      <c r="JDP826" s="40"/>
      <c r="JDQ826" s="40"/>
      <c r="JDR826" s="40"/>
      <c r="JDS826" s="40"/>
      <c r="JDT826" s="40"/>
      <c r="JDU826" s="40"/>
      <c r="JDV826" s="40"/>
      <c r="JDW826" s="40"/>
      <c r="JDX826" s="40"/>
      <c r="JDY826" s="40"/>
      <c r="JDZ826" s="40"/>
      <c r="JEA826" s="40"/>
      <c r="JEB826" s="40"/>
      <c r="JEC826" s="40"/>
      <c r="JED826" s="40"/>
      <c r="JEE826" s="40"/>
      <c r="JEF826" s="40"/>
      <c r="JEG826" s="40"/>
      <c r="JEH826" s="40"/>
      <c r="JEI826" s="40"/>
      <c r="JEJ826" s="40"/>
      <c r="JEK826" s="40"/>
      <c r="JEL826" s="40"/>
      <c r="JEM826" s="40"/>
      <c r="JEN826" s="40"/>
      <c r="JEO826" s="40"/>
      <c r="JEP826" s="40"/>
      <c r="JEQ826" s="40"/>
      <c r="JER826" s="40"/>
      <c r="JES826" s="40"/>
      <c r="JET826" s="40"/>
      <c r="JEU826" s="40"/>
      <c r="JEV826" s="40"/>
      <c r="JEW826" s="40"/>
      <c r="JEX826" s="40"/>
      <c r="JEY826" s="40"/>
      <c r="JEZ826" s="40"/>
      <c r="JFA826" s="40"/>
      <c r="JFB826" s="40"/>
      <c r="JFC826" s="40"/>
      <c r="JFD826" s="40"/>
      <c r="JFE826" s="40"/>
      <c r="JFF826" s="40"/>
      <c r="JFG826" s="40"/>
      <c r="JFH826" s="40"/>
      <c r="JFI826" s="40"/>
      <c r="JFJ826" s="40"/>
      <c r="JFK826" s="40"/>
      <c r="JFL826" s="40"/>
      <c r="JFM826" s="40"/>
      <c r="JFN826" s="40"/>
      <c r="JFO826" s="40"/>
      <c r="JFP826" s="40"/>
      <c r="JFQ826" s="40"/>
      <c r="JFR826" s="40"/>
      <c r="JFS826" s="40"/>
      <c r="JFT826" s="40"/>
      <c r="JFU826" s="40"/>
      <c r="JFV826" s="40"/>
      <c r="JFW826" s="40"/>
      <c r="JFX826" s="40"/>
      <c r="JFY826" s="40"/>
      <c r="JFZ826" s="40"/>
      <c r="JGA826" s="40"/>
      <c r="JGB826" s="40"/>
      <c r="JGC826" s="40"/>
      <c r="JGD826" s="40"/>
      <c r="JGE826" s="40"/>
      <c r="JGF826" s="40"/>
      <c r="JGG826" s="40"/>
      <c r="JGH826" s="40"/>
      <c r="JGI826" s="40"/>
      <c r="JGJ826" s="40"/>
      <c r="JGK826" s="40"/>
      <c r="JGL826" s="40"/>
      <c r="JGM826" s="40"/>
      <c r="JGN826" s="40"/>
      <c r="JGO826" s="40"/>
      <c r="JGP826" s="40"/>
      <c r="JGQ826" s="40"/>
      <c r="JGR826" s="40"/>
      <c r="JGS826" s="40"/>
      <c r="JGT826" s="40"/>
      <c r="JGU826" s="40"/>
      <c r="JGV826" s="40"/>
      <c r="JGW826" s="40"/>
      <c r="JGX826" s="40"/>
      <c r="JGY826" s="40"/>
      <c r="JGZ826" s="40"/>
      <c r="JHA826" s="40"/>
      <c r="JHB826" s="40"/>
      <c r="JHC826" s="40"/>
      <c r="JHD826" s="40"/>
      <c r="JHE826" s="40"/>
      <c r="JHF826" s="40"/>
      <c r="JHG826" s="40"/>
      <c r="JHH826" s="40"/>
      <c r="JHI826" s="40"/>
      <c r="JHJ826" s="40"/>
      <c r="JHK826" s="40"/>
      <c r="JHL826" s="40"/>
      <c r="JHM826" s="40"/>
      <c r="JHN826" s="40"/>
      <c r="JHO826" s="40"/>
      <c r="JHP826" s="40"/>
      <c r="JHQ826" s="40"/>
      <c r="JHR826" s="40"/>
      <c r="JHS826" s="40"/>
      <c r="JHT826" s="40"/>
      <c r="JHU826" s="40"/>
      <c r="JHV826" s="40"/>
      <c r="JHW826" s="40"/>
      <c r="JHX826" s="40"/>
      <c r="JHY826" s="40"/>
      <c r="JHZ826" s="40"/>
      <c r="JIA826" s="40"/>
      <c r="JIB826" s="40"/>
      <c r="JIC826" s="40"/>
      <c r="JID826" s="40"/>
      <c r="JIE826" s="40"/>
      <c r="JIF826" s="40"/>
      <c r="JIG826" s="40"/>
      <c r="JIH826" s="40"/>
      <c r="JII826" s="40"/>
      <c r="JIJ826" s="40"/>
      <c r="JIK826" s="40"/>
      <c r="JIL826" s="40"/>
      <c r="JIM826" s="40"/>
      <c r="JIN826" s="40"/>
      <c r="JIO826" s="40"/>
      <c r="JIP826" s="40"/>
      <c r="JIQ826" s="40"/>
      <c r="JIR826" s="40"/>
      <c r="JIS826" s="40"/>
      <c r="JIT826" s="40"/>
      <c r="JIU826" s="40"/>
      <c r="JIV826" s="40"/>
      <c r="JIW826" s="40"/>
      <c r="JIX826" s="40"/>
      <c r="JIY826" s="40"/>
      <c r="JIZ826" s="40"/>
      <c r="JJA826" s="40"/>
      <c r="JJB826" s="40"/>
      <c r="JJC826" s="40"/>
      <c r="JJD826" s="40"/>
      <c r="JJE826" s="40"/>
      <c r="JJF826" s="40"/>
      <c r="JJG826" s="40"/>
      <c r="JJH826" s="40"/>
      <c r="JJI826" s="40"/>
      <c r="JJJ826" s="40"/>
      <c r="JJK826" s="40"/>
      <c r="JJL826" s="40"/>
      <c r="JJM826" s="40"/>
      <c r="JJN826" s="40"/>
      <c r="JJO826" s="40"/>
      <c r="JJP826" s="40"/>
      <c r="JJQ826" s="40"/>
      <c r="JJR826" s="40"/>
      <c r="JJS826" s="40"/>
      <c r="JJT826" s="40"/>
      <c r="JJU826" s="40"/>
      <c r="JJV826" s="40"/>
      <c r="JJW826" s="40"/>
      <c r="JJX826" s="40"/>
      <c r="JJY826" s="40"/>
      <c r="JJZ826" s="40"/>
      <c r="JKA826" s="40"/>
      <c r="JKB826" s="40"/>
      <c r="JKC826" s="40"/>
      <c r="JKD826" s="40"/>
      <c r="JKE826" s="40"/>
      <c r="JKF826" s="40"/>
      <c r="JKG826" s="40"/>
      <c r="JKH826" s="40"/>
      <c r="JKI826" s="40"/>
      <c r="JKJ826" s="40"/>
      <c r="JKK826" s="40"/>
      <c r="JKL826" s="40"/>
      <c r="JKM826" s="40"/>
      <c r="JKN826" s="40"/>
      <c r="JKO826" s="40"/>
      <c r="JKP826" s="40"/>
      <c r="JKQ826" s="40"/>
      <c r="JKR826" s="40"/>
      <c r="JKS826" s="40"/>
      <c r="JKT826" s="40"/>
      <c r="JKU826" s="40"/>
      <c r="JKV826" s="40"/>
      <c r="JKW826" s="40"/>
      <c r="JKX826" s="40"/>
      <c r="JKY826" s="40"/>
      <c r="JKZ826" s="40"/>
      <c r="JLA826" s="40"/>
      <c r="JLB826" s="40"/>
      <c r="JLC826" s="40"/>
      <c r="JLD826" s="40"/>
      <c r="JLE826" s="40"/>
      <c r="JLF826" s="40"/>
      <c r="JLG826" s="40"/>
      <c r="JLH826" s="40"/>
      <c r="JLI826" s="40"/>
      <c r="JLJ826" s="40"/>
      <c r="JLK826" s="40"/>
      <c r="JLL826" s="40"/>
      <c r="JLM826" s="40"/>
      <c r="JLN826" s="40"/>
      <c r="JLO826" s="40"/>
      <c r="JLP826" s="40"/>
      <c r="JLQ826" s="40"/>
      <c r="JLR826" s="40"/>
      <c r="JLS826" s="40"/>
      <c r="JLT826" s="40"/>
      <c r="JLU826" s="40"/>
      <c r="JLV826" s="40"/>
      <c r="JLW826" s="40"/>
      <c r="JLX826" s="40"/>
      <c r="JLY826" s="40"/>
      <c r="JLZ826" s="40"/>
      <c r="JMA826" s="40"/>
      <c r="JMB826" s="40"/>
      <c r="JMC826" s="40"/>
      <c r="JMD826" s="40"/>
      <c r="JME826" s="40"/>
      <c r="JMF826" s="40"/>
      <c r="JMG826" s="40"/>
      <c r="JMH826" s="40"/>
      <c r="JMI826" s="40"/>
      <c r="JMJ826" s="40"/>
      <c r="JMK826" s="40"/>
      <c r="JML826" s="40"/>
      <c r="JMM826" s="40"/>
      <c r="JMN826" s="40"/>
      <c r="JMO826" s="40"/>
      <c r="JMP826" s="40"/>
      <c r="JMQ826" s="40"/>
      <c r="JMR826" s="40"/>
      <c r="JMS826" s="40"/>
      <c r="JMT826" s="40"/>
      <c r="JMU826" s="40"/>
      <c r="JMV826" s="40"/>
      <c r="JMW826" s="40"/>
      <c r="JMX826" s="40"/>
      <c r="JMY826" s="40"/>
      <c r="JMZ826" s="40"/>
      <c r="JNA826" s="40"/>
      <c r="JNB826" s="40"/>
      <c r="JNC826" s="40"/>
      <c r="JND826" s="40"/>
      <c r="JNE826" s="40"/>
      <c r="JNF826" s="40"/>
      <c r="JNG826" s="40"/>
      <c r="JNH826" s="40"/>
      <c r="JNI826" s="40"/>
      <c r="JNJ826" s="40"/>
      <c r="JNK826" s="40"/>
      <c r="JNL826" s="40"/>
      <c r="JNM826" s="40"/>
      <c r="JNN826" s="40"/>
      <c r="JNO826" s="40"/>
      <c r="JNP826" s="40"/>
      <c r="JNQ826" s="40"/>
      <c r="JNR826" s="40"/>
      <c r="JNS826" s="40"/>
      <c r="JNT826" s="40"/>
      <c r="JNU826" s="40"/>
      <c r="JNV826" s="40"/>
      <c r="JNW826" s="40"/>
      <c r="JNX826" s="40"/>
      <c r="JNY826" s="40"/>
      <c r="JNZ826" s="40"/>
      <c r="JOA826" s="40"/>
      <c r="JOB826" s="40"/>
      <c r="JOC826" s="40"/>
      <c r="JOD826" s="40"/>
      <c r="JOE826" s="40"/>
      <c r="JOF826" s="40"/>
      <c r="JOG826" s="40"/>
      <c r="JOH826" s="40"/>
      <c r="JOI826" s="40"/>
      <c r="JOJ826" s="40"/>
      <c r="JOK826" s="40"/>
      <c r="JOL826" s="40"/>
      <c r="JOM826" s="40"/>
      <c r="JON826" s="40"/>
      <c r="JOO826" s="40"/>
      <c r="JOP826" s="40"/>
      <c r="JOQ826" s="40"/>
      <c r="JOR826" s="40"/>
      <c r="JOS826" s="40"/>
      <c r="JOT826" s="40"/>
      <c r="JOU826" s="40"/>
      <c r="JOV826" s="40"/>
      <c r="JOW826" s="40"/>
      <c r="JOX826" s="40"/>
      <c r="JOY826" s="40"/>
      <c r="JOZ826" s="40"/>
      <c r="JPA826" s="40"/>
      <c r="JPB826" s="40"/>
      <c r="JPC826" s="40"/>
      <c r="JPD826" s="40"/>
      <c r="JPE826" s="40"/>
      <c r="JPF826" s="40"/>
      <c r="JPG826" s="40"/>
      <c r="JPH826" s="40"/>
      <c r="JPI826" s="40"/>
      <c r="JPJ826" s="40"/>
      <c r="JPK826" s="40"/>
      <c r="JPL826" s="40"/>
      <c r="JPM826" s="40"/>
      <c r="JPN826" s="40"/>
      <c r="JPO826" s="40"/>
      <c r="JPP826" s="40"/>
      <c r="JPQ826" s="40"/>
      <c r="JPR826" s="40"/>
      <c r="JPS826" s="40"/>
      <c r="JPT826" s="40"/>
      <c r="JPU826" s="40"/>
      <c r="JPV826" s="40"/>
      <c r="JPW826" s="40"/>
      <c r="JPX826" s="40"/>
      <c r="JPY826" s="40"/>
      <c r="JPZ826" s="40"/>
      <c r="JQA826" s="40"/>
      <c r="JQB826" s="40"/>
      <c r="JQC826" s="40"/>
      <c r="JQD826" s="40"/>
      <c r="JQE826" s="40"/>
      <c r="JQF826" s="40"/>
      <c r="JQG826" s="40"/>
      <c r="JQH826" s="40"/>
      <c r="JQI826" s="40"/>
      <c r="JQJ826" s="40"/>
      <c r="JQK826" s="40"/>
      <c r="JQL826" s="40"/>
      <c r="JQM826" s="40"/>
      <c r="JQN826" s="40"/>
      <c r="JQO826" s="40"/>
      <c r="JQP826" s="40"/>
      <c r="JQQ826" s="40"/>
      <c r="JQR826" s="40"/>
      <c r="JQS826" s="40"/>
      <c r="JQT826" s="40"/>
      <c r="JQU826" s="40"/>
      <c r="JQV826" s="40"/>
      <c r="JQW826" s="40"/>
      <c r="JQX826" s="40"/>
      <c r="JQY826" s="40"/>
      <c r="JQZ826" s="40"/>
      <c r="JRA826" s="40"/>
      <c r="JRB826" s="40"/>
      <c r="JRC826" s="40"/>
      <c r="JRD826" s="40"/>
      <c r="JRE826" s="40"/>
      <c r="JRF826" s="40"/>
      <c r="JRG826" s="40"/>
      <c r="JRH826" s="40"/>
      <c r="JRI826" s="40"/>
      <c r="JRJ826" s="40"/>
      <c r="JRK826" s="40"/>
      <c r="JRL826" s="40"/>
      <c r="JRM826" s="40"/>
      <c r="JRN826" s="40"/>
      <c r="JRO826" s="40"/>
      <c r="JRP826" s="40"/>
      <c r="JRQ826" s="40"/>
      <c r="JRR826" s="40"/>
      <c r="JRS826" s="40"/>
      <c r="JRT826" s="40"/>
      <c r="JRU826" s="40"/>
      <c r="JRV826" s="40"/>
      <c r="JRW826" s="40"/>
      <c r="JRX826" s="40"/>
      <c r="JRY826" s="40"/>
      <c r="JRZ826" s="40"/>
      <c r="JSA826" s="40"/>
      <c r="JSB826" s="40"/>
      <c r="JSC826" s="40"/>
      <c r="JSD826" s="40"/>
      <c r="JSE826" s="40"/>
      <c r="JSF826" s="40"/>
      <c r="JSG826" s="40"/>
      <c r="JSH826" s="40"/>
      <c r="JSI826" s="40"/>
      <c r="JSJ826" s="40"/>
      <c r="JSK826" s="40"/>
      <c r="JSL826" s="40"/>
      <c r="JSM826" s="40"/>
      <c r="JSN826" s="40"/>
      <c r="JSO826" s="40"/>
      <c r="JSP826" s="40"/>
      <c r="JSQ826" s="40"/>
      <c r="JSR826" s="40"/>
      <c r="JSS826" s="40"/>
      <c r="JST826" s="40"/>
      <c r="JSU826" s="40"/>
      <c r="JSV826" s="40"/>
      <c r="JSW826" s="40"/>
      <c r="JSX826" s="40"/>
      <c r="JSY826" s="40"/>
      <c r="JSZ826" s="40"/>
      <c r="JTA826" s="40"/>
      <c r="JTB826" s="40"/>
      <c r="JTC826" s="40"/>
      <c r="JTD826" s="40"/>
      <c r="JTE826" s="40"/>
      <c r="JTF826" s="40"/>
      <c r="JTG826" s="40"/>
      <c r="JTH826" s="40"/>
      <c r="JTI826" s="40"/>
      <c r="JTJ826" s="40"/>
      <c r="JTK826" s="40"/>
      <c r="JTL826" s="40"/>
      <c r="JTM826" s="40"/>
      <c r="JTN826" s="40"/>
      <c r="JTO826" s="40"/>
      <c r="JTP826" s="40"/>
      <c r="JTQ826" s="40"/>
      <c r="JTR826" s="40"/>
      <c r="JTS826" s="40"/>
      <c r="JTT826" s="40"/>
      <c r="JTU826" s="40"/>
      <c r="JTV826" s="40"/>
      <c r="JTW826" s="40"/>
      <c r="JTX826" s="40"/>
      <c r="JTY826" s="40"/>
      <c r="JTZ826" s="40"/>
      <c r="JUA826" s="40"/>
      <c r="JUB826" s="40"/>
      <c r="JUC826" s="40"/>
      <c r="JUD826" s="40"/>
      <c r="JUE826" s="40"/>
      <c r="JUF826" s="40"/>
      <c r="JUG826" s="40"/>
      <c r="JUH826" s="40"/>
      <c r="JUI826" s="40"/>
      <c r="JUJ826" s="40"/>
      <c r="JUK826" s="40"/>
      <c r="JUL826" s="40"/>
      <c r="JUM826" s="40"/>
      <c r="JUN826" s="40"/>
      <c r="JUO826" s="40"/>
      <c r="JUP826" s="40"/>
      <c r="JUQ826" s="40"/>
      <c r="JUR826" s="40"/>
      <c r="JUS826" s="40"/>
      <c r="JUT826" s="40"/>
      <c r="JUU826" s="40"/>
      <c r="JUV826" s="40"/>
      <c r="JUW826" s="40"/>
      <c r="JUX826" s="40"/>
      <c r="JUY826" s="40"/>
      <c r="JUZ826" s="40"/>
      <c r="JVA826" s="40"/>
      <c r="JVB826" s="40"/>
      <c r="JVC826" s="40"/>
      <c r="JVD826" s="40"/>
      <c r="JVE826" s="40"/>
      <c r="JVF826" s="40"/>
      <c r="JVG826" s="40"/>
      <c r="JVH826" s="40"/>
      <c r="JVI826" s="40"/>
      <c r="JVJ826" s="40"/>
      <c r="JVK826" s="40"/>
      <c r="JVL826" s="40"/>
      <c r="JVM826" s="40"/>
      <c r="JVN826" s="40"/>
      <c r="JVO826" s="40"/>
      <c r="JVP826" s="40"/>
      <c r="JVQ826" s="40"/>
      <c r="JVR826" s="40"/>
      <c r="JVS826" s="40"/>
      <c r="JVT826" s="40"/>
      <c r="JVU826" s="40"/>
      <c r="JVV826" s="40"/>
      <c r="JVW826" s="40"/>
      <c r="JVX826" s="40"/>
      <c r="JVY826" s="40"/>
      <c r="JVZ826" s="40"/>
      <c r="JWA826" s="40"/>
      <c r="JWB826" s="40"/>
      <c r="JWC826" s="40"/>
      <c r="JWD826" s="40"/>
      <c r="JWE826" s="40"/>
      <c r="JWF826" s="40"/>
      <c r="JWG826" s="40"/>
      <c r="JWH826" s="40"/>
      <c r="JWI826" s="40"/>
      <c r="JWJ826" s="40"/>
      <c r="JWK826" s="40"/>
      <c r="JWL826" s="40"/>
      <c r="JWM826" s="40"/>
      <c r="JWN826" s="40"/>
      <c r="JWO826" s="40"/>
      <c r="JWP826" s="40"/>
      <c r="JWQ826" s="40"/>
      <c r="JWR826" s="40"/>
      <c r="JWS826" s="40"/>
      <c r="JWT826" s="40"/>
      <c r="JWU826" s="40"/>
      <c r="JWV826" s="40"/>
      <c r="JWW826" s="40"/>
      <c r="JWX826" s="40"/>
      <c r="JWY826" s="40"/>
      <c r="JWZ826" s="40"/>
      <c r="JXA826" s="40"/>
      <c r="JXB826" s="40"/>
      <c r="JXC826" s="40"/>
      <c r="JXD826" s="40"/>
      <c r="JXE826" s="40"/>
      <c r="JXF826" s="40"/>
      <c r="JXG826" s="40"/>
      <c r="JXH826" s="40"/>
      <c r="JXI826" s="40"/>
      <c r="JXJ826" s="40"/>
      <c r="JXK826" s="40"/>
      <c r="JXL826" s="40"/>
      <c r="JXM826" s="40"/>
      <c r="JXN826" s="40"/>
      <c r="JXO826" s="40"/>
      <c r="JXP826" s="40"/>
      <c r="JXQ826" s="40"/>
      <c r="JXR826" s="40"/>
      <c r="JXS826" s="40"/>
      <c r="JXT826" s="40"/>
      <c r="JXU826" s="40"/>
      <c r="JXV826" s="40"/>
      <c r="JXW826" s="40"/>
      <c r="JXX826" s="40"/>
      <c r="JXY826" s="40"/>
      <c r="JXZ826" s="40"/>
      <c r="JYA826" s="40"/>
      <c r="JYB826" s="40"/>
      <c r="JYC826" s="40"/>
      <c r="JYD826" s="40"/>
      <c r="JYE826" s="40"/>
      <c r="JYF826" s="40"/>
      <c r="JYG826" s="40"/>
      <c r="JYH826" s="40"/>
      <c r="JYI826" s="40"/>
      <c r="JYJ826" s="40"/>
      <c r="JYK826" s="40"/>
      <c r="JYL826" s="40"/>
      <c r="JYM826" s="40"/>
      <c r="JYN826" s="40"/>
      <c r="JYO826" s="40"/>
      <c r="JYP826" s="40"/>
      <c r="JYQ826" s="40"/>
      <c r="JYR826" s="40"/>
      <c r="JYS826" s="40"/>
      <c r="JYT826" s="40"/>
      <c r="JYU826" s="40"/>
      <c r="JYV826" s="40"/>
      <c r="JYW826" s="40"/>
      <c r="JYX826" s="40"/>
      <c r="JYY826" s="40"/>
      <c r="JYZ826" s="40"/>
      <c r="JZA826" s="40"/>
      <c r="JZB826" s="40"/>
      <c r="JZC826" s="40"/>
      <c r="JZD826" s="40"/>
      <c r="JZE826" s="40"/>
      <c r="JZF826" s="40"/>
      <c r="JZG826" s="40"/>
      <c r="JZH826" s="40"/>
      <c r="JZI826" s="40"/>
      <c r="JZJ826" s="40"/>
      <c r="JZK826" s="40"/>
      <c r="JZL826" s="40"/>
      <c r="JZM826" s="40"/>
      <c r="JZN826" s="40"/>
      <c r="JZO826" s="40"/>
      <c r="JZP826" s="40"/>
      <c r="JZQ826" s="40"/>
      <c r="JZR826" s="40"/>
      <c r="JZS826" s="40"/>
      <c r="JZT826" s="40"/>
      <c r="JZU826" s="40"/>
      <c r="JZV826" s="40"/>
      <c r="JZW826" s="40"/>
      <c r="JZX826" s="40"/>
      <c r="JZY826" s="40"/>
      <c r="JZZ826" s="40"/>
      <c r="KAA826" s="40"/>
      <c r="KAB826" s="40"/>
      <c r="KAC826" s="40"/>
      <c r="KAD826" s="40"/>
      <c r="KAE826" s="40"/>
      <c r="KAF826" s="40"/>
      <c r="KAG826" s="40"/>
      <c r="KAH826" s="40"/>
      <c r="KAI826" s="40"/>
      <c r="KAJ826" s="40"/>
      <c r="KAK826" s="40"/>
      <c r="KAL826" s="40"/>
      <c r="KAM826" s="40"/>
      <c r="KAN826" s="40"/>
      <c r="KAO826" s="40"/>
      <c r="KAP826" s="40"/>
      <c r="KAQ826" s="40"/>
      <c r="KAR826" s="40"/>
      <c r="KAS826" s="40"/>
      <c r="KAT826" s="40"/>
      <c r="KAU826" s="40"/>
      <c r="KAV826" s="40"/>
      <c r="KAW826" s="40"/>
      <c r="KAX826" s="40"/>
      <c r="KAY826" s="40"/>
      <c r="KAZ826" s="40"/>
      <c r="KBA826" s="40"/>
      <c r="KBB826" s="40"/>
      <c r="KBC826" s="40"/>
      <c r="KBD826" s="40"/>
      <c r="KBE826" s="40"/>
      <c r="KBF826" s="40"/>
      <c r="KBG826" s="40"/>
      <c r="KBH826" s="40"/>
      <c r="KBI826" s="40"/>
      <c r="KBJ826" s="40"/>
      <c r="KBK826" s="40"/>
      <c r="KBL826" s="40"/>
      <c r="KBM826" s="40"/>
      <c r="KBN826" s="40"/>
      <c r="KBO826" s="40"/>
      <c r="KBP826" s="40"/>
      <c r="KBQ826" s="40"/>
      <c r="KBR826" s="40"/>
      <c r="KBS826" s="40"/>
      <c r="KBT826" s="40"/>
      <c r="KBU826" s="40"/>
      <c r="KBV826" s="40"/>
      <c r="KBW826" s="40"/>
      <c r="KBX826" s="40"/>
      <c r="KBY826" s="40"/>
      <c r="KBZ826" s="40"/>
      <c r="KCA826" s="40"/>
      <c r="KCB826" s="40"/>
      <c r="KCC826" s="40"/>
      <c r="KCD826" s="40"/>
      <c r="KCE826" s="40"/>
      <c r="KCF826" s="40"/>
      <c r="KCG826" s="40"/>
      <c r="KCH826" s="40"/>
      <c r="KCI826" s="40"/>
      <c r="KCJ826" s="40"/>
      <c r="KCK826" s="40"/>
      <c r="KCL826" s="40"/>
      <c r="KCM826" s="40"/>
      <c r="KCN826" s="40"/>
      <c r="KCO826" s="40"/>
      <c r="KCP826" s="40"/>
      <c r="KCQ826" s="40"/>
      <c r="KCR826" s="40"/>
      <c r="KCS826" s="40"/>
      <c r="KCT826" s="40"/>
      <c r="KCU826" s="40"/>
      <c r="KCV826" s="40"/>
      <c r="KCW826" s="40"/>
      <c r="KCX826" s="40"/>
      <c r="KCY826" s="40"/>
      <c r="KCZ826" s="40"/>
      <c r="KDA826" s="40"/>
      <c r="KDB826" s="40"/>
      <c r="KDC826" s="40"/>
      <c r="KDD826" s="40"/>
      <c r="KDE826" s="40"/>
      <c r="KDF826" s="40"/>
      <c r="KDG826" s="40"/>
      <c r="KDH826" s="40"/>
      <c r="KDI826" s="40"/>
      <c r="KDJ826" s="40"/>
      <c r="KDK826" s="40"/>
      <c r="KDL826" s="40"/>
      <c r="KDM826" s="40"/>
      <c r="KDN826" s="40"/>
      <c r="KDO826" s="40"/>
      <c r="KDP826" s="40"/>
      <c r="KDQ826" s="40"/>
      <c r="KDR826" s="40"/>
      <c r="KDS826" s="40"/>
      <c r="KDT826" s="40"/>
      <c r="KDU826" s="40"/>
      <c r="KDV826" s="40"/>
      <c r="KDW826" s="40"/>
      <c r="KDX826" s="40"/>
      <c r="KDY826" s="40"/>
      <c r="KDZ826" s="40"/>
      <c r="KEA826" s="40"/>
      <c r="KEB826" s="40"/>
      <c r="KEC826" s="40"/>
      <c r="KED826" s="40"/>
      <c r="KEE826" s="40"/>
      <c r="KEF826" s="40"/>
      <c r="KEG826" s="40"/>
      <c r="KEH826" s="40"/>
      <c r="KEI826" s="40"/>
      <c r="KEJ826" s="40"/>
      <c r="KEK826" s="40"/>
      <c r="KEL826" s="40"/>
      <c r="KEM826" s="40"/>
      <c r="KEN826" s="40"/>
      <c r="KEO826" s="40"/>
      <c r="KEP826" s="40"/>
      <c r="KEQ826" s="40"/>
      <c r="KER826" s="40"/>
      <c r="KES826" s="40"/>
      <c r="KET826" s="40"/>
      <c r="KEU826" s="40"/>
      <c r="KEV826" s="40"/>
      <c r="KEW826" s="40"/>
      <c r="KEX826" s="40"/>
      <c r="KEY826" s="40"/>
      <c r="KEZ826" s="40"/>
      <c r="KFA826" s="40"/>
      <c r="KFB826" s="40"/>
      <c r="KFC826" s="40"/>
      <c r="KFD826" s="40"/>
      <c r="KFE826" s="40"/>
      <c r="KFF826" s="40"/>
      <c r="KFG826" s="40"/>
      <c r="KFH826" s="40"/>
      <c r="KFI826" s="40"/>
      <c r="KFJ826" s="40"/>
      <c r="KFK826" s="40"/>
      <c r="KFL826" s="40"/>
      <c r="KFM826" s="40"/>
      <c r="KFN826" s="40"/>
      <c r="KFO826" s="40"/>
      <c r="KFP826" s="40"/>
      <c r="KFQ826" s="40"/>
      <c r="KFR826" s="40"/>
      <c r="KFS826" s="40"/>
      <c r="KFT826" s="40"/>
      <c r="KFU826" s="40"/>
      <c r="KFV826" s="40"/>
      <c r="KFW826" s="40"/>
      <c r="KFX826" s="40"/>
      <c r="KFY826" s="40"/>
      <c r="KFZ826" s="40"/>
      <c r="KGA826" s="40"/>
      <c r="KGB826" s="40"/>
      <c r="KGC826" s="40"/>
      <c r="KGD826" s="40"/>
      <c r="KGE826" s="40"/>
      <c r="KGF826" s="40"/>
      <c r="KGG826" s="40"/>
      <c r="KGH826" s="40"/>
      <c r="KGI826" s="40"/>
      <c r="KGJ826" s="40"/>
      <c r="KGK826" s="40"/>
      <c r="KGL826" s="40"/>
      <c r="KGM826" s="40"/>
      <c r="KGN826" s="40"/>
      <c r="KGO826" s="40"/>
      <c r="KGP826" s="40"/>
      <c r="KGQ826" s="40"/>
      <c r="KGR826" s="40"/>
      <c r="KGS826" s="40"/>
      <c r="KGT826" s="40"/>
      <c r="KGU826" s="40"/>
      <c r="KGV826" s="40"/>
      <c r="KGW826" s="40"/>
      <c r="KGX826" s="40"/>
      <c r="KGY826" s="40"/>
      <c r="KGZ826" s="40"/>
      <c r="KHA826" s="40"/>
      <c r="KHB826" s="40"/>
      <c r="KHC826" s="40"/>
      <c r="KHD826" s="40"/>
      <c r="KHE826" s="40"/>
      <c r="KHF826" s="40"/>
      <c r="KHG826" s="40"/>
      <c r="KHH826" s="40"/>
      <c r="KHI826" s="40"/>
      <c r="KHJ826" s="40"/>
      <c r="KHK826" s="40"/>
      <c r="KHL826" s="40"/>
      <c r="KHM826" s="40"/>
      <c r="KHN826" s="40"/>
      <c r="KHO826" s="40"/>
      <c r="KHP826" s="40"/>
      <c r="KHQ826" s="40"/>
      <c r="KHR826" s="40"/>
      <c r="KHS826" s="40"/>
      <c r="KHT826" s="40"/>
      <c r="KHU826" s="40"/>
      <c r="KHV826" s="40"/>
      <c r="KHW826" s="40"/>
      <c r="KHX826" s="40"/>
      <c r="KHY826" s="40"/>
      <c r="KHZ826" s="40"/>
      <c r="KIA826" s="40"/>
      <c r="KIB826" s="40"/>
      <c r="KIC826" s="40"/>
      <c r="KID826" s="40"/>
      <c r="KIE826" s="40"/>
      <c r="KIF826" s="40"/>
      <c r="KIG826" s="40"/>
      <c r="KIH826" s="40"/>
      <c r="KII826" s="40"/>
      <c r="KIJ826" s="40"/>
      <c r="KIK826" s="40"/>
      <c r="KIL826" s="40"/>
      <c r="KIM826" s="40"/>
      <c r="KIN826" s="40"/>
      <c r="KIO826" s="40"/>
      <c r="KIP826" s="40"/>
      <c r="KIQ826" s="40"/>
      <c r="KIR826" s="40"/>
      <c r="KIS826" s="40"/>
      <c r="KIT826" s="40"/>
      <c r="KIU826" s="40"/>
      <c r="KIV826" s="40"/>
      <c r="KIW826" s="40"/>
      <c r="KIX826" s="40"/>
      <c r="KIY826" s="40"/>
      <c r="KIZ826" s="40"/>
      <c r="KJA826" s="40"/>
      <c r="KJB826" s="40"/>
      <c r="KJC826" s="40"/>
      <c r="KJD826" s="40"/>
      <c r="KJE826" s="40"/>
      <c r="KJF826" s="40"/>
      <c r="KJG826" s="40"/>
      <c r="KJH826" s="40"/>
      <c r="KJI826" s="40"/>
      <c r="KJJ826" s="40"/>
      <c r="KJK826" s="40"/>
      <c r="KJL826" s="40"/>
      <c r="KJM826" s="40"/>
      <c r="KJN826" s="40"/>
      <c r="KJO826" s="40"/>
      <c r="KJP826" s="40"/>
      <c r="KJQ826" s="40"/>
      <c r="KJR826" s="40"/>
      <c r="KJS826" s="40"/>
      <c r="KJT826" s="40"/>
      <c r="KJU826" s="40"/>
      <c r="KJV826" s="40"/>
      <c r="KJW826" s="40"/>
      <c r="KJX826" s="40"/>
      <c r="KJY826" s="40"/>
      <c r="KJZ826" s="40"/>
      <c r="KKA826" s="40"/>
      <c r="KKB826" s="40"/>
      <c r="KKC826" s="40"/>
      <c r="KKD826" s="40"/>
      <c r="KKE826" s="40"/>
      <c r="KKF826" s="40"/>
      <c r="KKG826" s="40"/>
      <c r="KKH826" s="40"/>
      <c r="KKI826" s="40"/>
      <c r="KKJ826" s="40"/>
      <c r="KKK826" s="40"/>
      <c r="KKL826" s="40"/>
      <c r="KKM826" s="40"/>
      <c r="KKN826" s="40"/>
      <c r="KKO826" s="40"/>
      <c r="KKP826" s="40"/>
      <c r="KKQ826" s="40"/>
      <c r="KKR826" s="40"/>
      <c r="KKS826" s="40"/>
      <c r="KKT826" s="40"/>
      <c r="KKU826" s="40"/>
      <c r="KKV826" s="40"/>
      <c r="KKW826" s="40"/>
      <c r="KKX826" s="40"/>
      <c r="KKY826" s="40"/>
      <c r="KKZ826" s="40"/>
      <c r="KLA826" s="40"/>
      <c r="KLB826" s="40"/>
      <c r="KLC826" s="40"/>
      <c r="KLD826" s="40"/>
      <c r="KLE826" s="40"/>
      <c r="KLF826" s="40"/>
      <c r="KLG826" s="40"/>
      <c r="KLH826" s="40"/>
      <c r="KLI826" s="40"/>
      <c r="KLJ826" s="40"/>
      <c r="KLK826" s="40"/>
      <c r="KLL826" s="40"/>
      <c r="KLM826" s="40"/>
      <c r="KLN826" s="40"/>
      <c r="KLO826" s="40"/>
      <c r="KLP826" s="40"/>
      <c r="KLQ826" s="40"/>
      <c r="KLR826" s="40"/>
      <c r="KLS826" s="40"/>
      <c r="KLT826" s="40"/>
      <c r="KLU826" s="40"/>
      <c r="KLV826" s="40"/>
      <c r="KLW826" s="40"/>
      <c r="KLX826" s="40"/>
      <c r="KLY826" s="40"/>
      <c r="KLZ826" s="40"/>
      <c r="KMA826" s="40"/>
      <c r="KMB826" s="40"/>
      <c r="KMC826" s="40"/>
      <c r="KMD826" s="40"/>
      <c r="KME826" s="40"/>
      <c r="KMF826" s="40"/>
      <c r="KMG826" s="40"/>
      <c r="KMH826" s="40"/>
      <c r="KMI826" s="40"/>
      <c r="KMJ826" s="40"/>
      <c r="KMK826" s="40"/>
      <c r="KML826" s="40"/>
      <c r="KMM826" s="40"/>
      <c r="KMN826" s="40"/>
      <c r="KMO826" s="40"/>
      <c r="KMP826" s="40"/>
      <c r="KMQ826" s="40"/>
      <c r="KMR826" s="40"/>
      <c r="KMS826" s="40"/>
      <c r="KMT826" s="40"/>
      <c r="KMU826" s="40"/>
      <c r="KMV826" s="40"/>
      <c r="KMW826" s="40"/>
      <c r="KMX826" s="40"/>
      <c r="KMY826" s="40"/>
      <c r="KMZ826" s="40"/>
      <c r="KNA826" s="40"/>
      <c r="KNB826" s="40"/>
      <c r="KNC826" s="40"/>
      <c r="KND826" s="40"/>
      <c r="KNE826" s="40"/>
      <c r="KNF826" s="40"/>
      <c r="KNG826" s="40"/>
      <c r="KNH826" s="40"/>
      <c r="KNI826" s="40"/>
      <c r="KNJ826" s="40"/>
      <c r="KNK826" s="40"/>
      <c r="KNL826" s="40"/>
      <c r="KNM826" s="40"/>
      <c r="KNN826" s="40"/>
      <c r="KNO826" s="40"/>
      <c r="KNP826" s="40"/>
      <c r="KNQ826" s="40"/>
      <c r="KNR826" s="40"/>
      <c r="KNS826" s="40"/>
      <c r="KNT826" s="40"/>
      <c r="KNU826" s="40"/>
      <c r="KNV826" s="40"/>
      <c r="KNW826" s="40"/>
      <c r="KNX826" s="40"/>
      <c r="KNY826" s="40"/>
      <c r="KNZ826" s="40"/>
      <c r="KOA826" s="40"/>
      <c r="KOB826" s="40"/>
      <c r="KOC826" s="40"/>
      <c r="KOD826" s="40"/>
      <c r="KOE826" s="40"/>
      <c r="KOF826" s="40"/>
      <c r="KOG826" s="40"/>
      <c r="KOH826" s="40"/>
      <c r="KOI826" s="40"/>
      <c r="KOJ826" s="40"/>
      <c r="KOK826" s="40"/>
      <c r="KOL826" s="40"/>
      <c r="KOM826" s="40"/>
      <c r="KON826" s="40"/>
      <c r="KOO826" s="40"/>
      <c r="KOP826" s="40"/>
      <c r="KOQ826" s="40"/>
      <c r="KOR826" s="40"/>
      <c r="KOS826" s="40"/>
      <c r="KOT826" s="40"/>
      <c r="KOU826" s="40"/>
      <c r="KOV826" s="40"/>
      <c r="KOW826" s="40"/>
      <c r="KOX826" s="40"/>
      <c r="KOY826" s="40"/>
      <c r="KOZ826" s="40"/>
      <c r="KPA826" s="40"/>
      <c r="KPB826" s="40"/>
      <c r="KPC826" s="40"/>
      <c r="KPD826" s="40"/>
      <c r="KPE826" s="40"/>
      <c r="KPF826" s="40"/>
      <c r="KPG826" s="40"/>
      <c r="KPH826" s="40"/>
      <c r="KPI826" s="40"/>
      <c r="KPJ826" s="40"/>
      <c r="KPK826" s="40"/>
      <c r="KPL826" s="40"/>
      <c r="KPM826" s="40"/>
      <c r="KPN826" s="40"/>
      <c r="KPO826" s="40"/>
      <c r="KPP826" s="40"/>
      <c r="KPQ826" s="40"/>
      <c r="KPR826" s="40"/>
      <c r="KPS826" s="40"/>
      <c r="KPT826" s="40"/>
      <c r="KPU826" s="40"/>
      <c r="KPV826" s="40"/>
      <c r="KPW826" s="40"/>
      <c r="KPX826" s="40"/>
      <c r="KPY826" s="40"/>
      <c r="KPZ826" s="40"/>
      <c r="KQA826" s="40"/>
      <c r="KQB826" s="40"/>
      <c r="KQC826" s="40"/>
      <c r="KQD826" s="40"/>
      <c r="KQE826" s="40"/>
      <c r="KQF826" s="40"/>
      <c r="KQG826" s="40"/>
      <c r="KQH826" s="40"/>
      <c r="KQI826" s="40"/>
      <c r="KQJ826" s="40"/>
      <c r="KQK826" s="40"/>
      <c r="KQL826" s="40"/>
      <c r="KQM826" s="40"/>
      <c r="KQN826" s="40"/>
      <c r="KQO826" s="40"/>
      <c r="KQP826" s="40"/>
      <c r="KQQ826" s="40"/>
      <c r="KQR826" s="40"/>
      <c r="KQS826" s="40"/>
      <c r="KQT826" s="40"/>
      <c r="KQU826" s="40"/>
      <c r="KQV826" s="40"/>
      <c r="KQW826" s="40"/>
      <c r="KQX826" s="40"/>
      <c r="KQY826" s="40"/>
      <c r="KQZ826" s="40"/>
      <c r="KRA826" s="40"/>
      <c r="KRB826" s="40"/>
      <c r="KRC826" s="40"/>
      <c r="KRD826" s="40"/>
      <c r="KRE826" s="40"/>
      <c r="KRF826" s="40"/>
      <c r="KRG826" s="40"/>
      <c r="KRH826" s="40"/>
      <c r="KRI826" s="40"/>
      <c r="KRJ826" s="40"/>
      <c r="KRK826" s="40"/>
      <c r="KRL826" s="40"/>
      <c r="KRM826" s="40"/>
      <c r="KRN826" s="40"/>
      <c r="KRO826" s="40"/>
      <c r="KRP826" s="40"/>
      <c r="KRQ826" s="40"/>
      <c r="KRR826" s="40"/>
      <c r="KRS826" s="40"/>
      <c r="KRT826" s="40"/>
      <c r="KRU826" s="40"/>
      <c r="KRV826" s="40"/>
      <c r="KRW826" s="40"/>
      <c r="KRX826" s="40"/>
      <c r="KRY826" s="40"/>
      <c r="KRZ826" s="40"/>
      <c r="KSA826" s="40"/>
      <c r="KSB826" s="40"/>
      <c r="KSC826" s="40"/>
      <c r="KSD826" s="40"/>
      <c r="KSE826" s="40"/>
      <c r="KSF826" s="40"/>
      <c r="KSG826" s="40"/>
      <c r="KSH826" s="40"/>
      <c r="KSI826" s="40"/>
      <c r="KSJ826" s="40"/>
      <c r="KSK826" s="40"/>
      <c r="KSL826" s="40"/>
      <c r="KSM826" s="40"/>
      <c r="KSN826" s="40"/>
      <c r="KSO826" s="40"/>
      <c r="KSP826" s="40"/>
      <c r="KSQ826" s="40"/>
      <c r="KSR826" s="40"/>
      <c r="KSS826" s="40"/>
      <c r="KST826" s="40"/>
      <c r="KSU826" s="40"/>
      <c r="KSV826" s="40"/>
      <c r="KSW826" s="40"/>
      <c r="KSX826" s="40"/>
      <c r="KSY826" s="40"/>
      <c r="KSZ826" s="40"/>
      <c r="KTA826" s="40"/>
      <c r="KTB826" s="40"/>
      <c r="KTC826" s="40"/>
      <c r="KTD826" s="40"/>
      <c r="KTE826" s="40"/>
      <c r="KTF826" s="40"/>
      <c r="KTG826" s="40"/>
      <c r="KTH826" s="40"/>
      <c r="KTI826" s="40"/>
      <c r="KTJ826" s="40"/>
      <c r="KTK826" s="40"/>
      <c r="KTL826" s="40"/>
      <c r="KTM826" s="40"/>
      <c r="KTN826" s="40"/>
      <c r="KTO826" s="40"/>
      <c r="KTP826" s="40"/>
      <c r="KTQ826" s="40"/>
      <c r="KTR826" s="40"/>
      <c r="KTS826" s="40"/>
      <c r="KTT826" s="40"/>
      <c r="KTU826" s="40"/>
      <c r="KTV826" s="40"/>
      <c r="KTW826" s="40"/>
      <c r="KTX826" s="40"/>
      <c r="KTY826" s="40"/>
      <c r="KTZ826" s="40"/>
      <c r="KUA826" s="40"/>
      <c r="KUB826" s="40"/>
      <c r="KUC826" s="40"/>
      <c r="KUD826" s="40"/>
      <c r="KUE826" s="40"/>
      <c r="KUF826" s="40"/>
      <c r="KUG826" s="40"/>
      <c r="KUH826" s="40"/>
      <c r="KUI826" s="40"/>
      <c r="KUJ826" s="40"/>
      <c r="KUK826" s="40"/>
      <c r="KUL826" s="40"/>
      <c r="KUM826" s="40"/>
      <c r="KUN826" s="40"/>
      <c r="KUO826" s="40"/>
      <c r="KUP826" s="40"/>
      <c r="KUQ826" s="40"/>
      <c r="KUR826" s="40"/>
      <c r="KUS826" s="40"/>
      <c r="KUT826" s="40"/>
      <c r="KUU826" s="40"/>
      <c r="KUV826" s="40"/>
      <c r="KUW826" s="40"/>
      <c r="KUX826" s="40"/>
      <c r="KUY826" s="40"/>
      <c r="KUZ826" s="40"/>
      <c r="KVA826" s="40"/>
      <c r="KVB826" s="40"/>
      <c r="KVC826" s="40"/>
      <c r="KVD826" s="40"/>
      <c r="KVE826" s="40"/>
      <c r="KVF826" s="40"/>
      <c r="KVG826" s="40"/>
      <c r="KVH826" s="40"/>
      <c r="KVI826" s="40"/>
      <c r="KVJ826" s="40"/>
      <c r="KVK826" s="40"/>
      <c r="KVL826" s="40"/>
      <c r="KVM826" s="40"/>
      <c r="KVN826" s="40"/>
      <c r="KVO826" s="40"/>
      <c r="KVP826" s="40"/>
      <c r="KVQ826" s="40"/>
      <c r="KVR826" s="40"/>
      <c r="KVS826" s="40"/>
      <c r="KVT826" s="40"/>
      <c r="KVU826" s="40"/>
      <c r="KVV826" s="40"/>
      <c r="KVW826" s="40"/>
      <c r="KVX826" s="40"/>
      <c r="KVY826" s="40"/>
      <c r="KVZ826" s="40"/>
      <c r="KWA826" s="40"/>
      <c r="KWB826" s="40"/>
      <c r="KWC826" s="40"/>
      <c r="KWD826" s="40"/>
      <c r="KWE826" s="40"/>
      <c r="KWF826" s="40"/>
      <c r="KWG826" s="40"/>
      <c r="KWH826" s="40"/>
      <c r="KWI826" s="40"/>
      <c r="KWJ826" s="40"/>
      <c r="KWK826" s="40"/>
      <c r="KWL826" s="40"/>
      <c r="KWM826" s="40"/>
      <c r="KWN826" s="40"/>
      <c r="KWO826" s="40"/>
      <c r="KWP826" s="40"/>
      <c r="KWQ826" s="40"/>
      <c r="KWR826" s="40"/>
      <c r="KWS826" s="40"/>
      <c r="KWT826" s="40"/>
      <c r="KWU826" s="40"/>
      <c r="KWV826" s="40"/>
      <c r="KWW826" s="40"/>
      <c r="KWX826" s="40"/>
      <c r="KWY826" s="40"/>
      <c r="KWZ826" s="40"/>
      <c r="KXA826" s="40"/>
      <c r="KXB826" s="40"/>
      <c r="KXC826" s="40"/>
      <c r="KXD826" s="40"/>
      <c r="KXE826" s="40"/>
      <c r="KXF826" s="40"/>
      <c r="KXG826" s="40"/>
      <c r="KXH826" s="40"/>
      <c r="KXI826" s="40"/>
      <c r="KXJ826" s="40"/>
      <c r="KXK826" s="40"/>
      <c r="KXL826" s="40"/>
      <c r="KXM826" s="40"/>
      <c r="KXN826" s="40"/>
      <c r="KXO826" s="40"/>
      <c r="KXP826" s="40"/>
      <c r="KXQ826" s="40"/>
      <c r="KXR826" s="40"/>
      <c r="KXS826" s="40"/>
      <c r="KXT826" s="40"/>
      <c r="KXU826" s="40"/>
      <c r="KXV826" s="40"/>
      <c r="KXW826" s="40"/>
      <c r="KXX826" s="40"/>
      <c r="KXY826" s="40"/>
      <c r="KXZ826" s="40"/>
      <c r="KYA826" s="40"/>
      <c r="KYB826" s="40"/>
      <c r="KYC826" s="40"/>
      <c r="KYD826" s="40"/>
      <c r="KYE826" s="40"/>
      <c r="KYF826" s="40"/>
      <c r="KYG826" s="40"/>
      <c r="KYH826" s="40"/>
      <c r="KYI826" s="40"/>
      <c r="KYJ826" s="40"/>
      <c r="KYK826" s="40"/>
      <c r="KYL826" s="40"/>
      <c r="KYM826" s="40"/>
      <c r="KYN826" s="40"/>
      <c r="KYO826" s="40"/>
      <c r="KYP826" s="40"/>
      <c r="KYQ826" s="40"/>
      <c r="KYR826" s="40"/>
      <c r="KYS826" s="40"/>
      <c r="KYT826" s="40"/>
      <c r="KYU826" s="40"/>
      <c r="KYV826" s="40"/>
      <c r="KYW826" s="40"/>
      <c r="KYX826" s="40"/>
      <c r="KYY826" s="40"/>
      <c r="KYZ826" s="40"/>
      <c r="KZA826" s="40"/>
      <c r="KZB826" s="40"/>
      <c r="KZC826" s="40"/>
      <c r="KZD826" s="40"/>
      <c r="KZE826" s="40"/>
      <c r="KZF826" s="40"/>
      <c r="KZG826" s="40"/>
      <c r="KZH826" s="40"/>
      <c r="KZI826" s="40"/>
      <c r="KZJ826" s="40"/>
      <c r="KZK826" s="40"/>
      <c r="KZL826" s="40"/>
      <c r="KZM826" s="40"/>
      <c r="KZN826" s="40"/>
      <c r="KZO826" s="40"/>
      <c r="KZP826" s="40"/>
      <c r="KZQ826" s="40"/>
      <c r="KZR826" s="40"/>
      <c r="KZS826" s="40"/>
      <c r="KZT826" s="40"/>
      <c r="KZU826" s="40"/>
      <c r="KZV826" s="40"/>
      <c r="KZW826" s="40"/>
      <c r="KZX826" s="40"/>
      <c r="KZY826" s="40"/>
      <c r="KZZ826" s="40"/>
      <c r="LAA826" s="40"/>
      <c r="LAB826" s="40"/>
      <c r="LAC826" s="40"/>
      <c r="LAD826" s="40"/>
      <c r="LAE826" s="40"/>
      <c r="LAF826" s="40"/>
      <c r="LAG826" s="40"/>
      <c r="LAH826" s="40"/>
      <c r="LAI826" s="40"/>
      <c r="LAJ826" s="40"/>
      <c r="LAK826" s="40"/>
      <c r="LAL826" s="40"/>
      <c r="LAM826" s="40"/>
      <c r="LAN826" s="40"/>
      <c r="LAO826" s="40"/>
      <c r="LAP826" s="40"/>
      <c r="LAQ826" s="40"/>
      <c r="LAR826" s="40"/>
      <c r="LAS826" s="40"/>
      <c r="LAT826" s="40"/>
      <c r="LAU826" s="40"/>
      <c r="LAV826" s="40"/>
      <c r="LAW826" s="40"/>
      <c r="LAX826" s="40"/>
      <c r="LAY826" s="40"/>
      <c r="LAZ826" s="40"/>
      <c r="LBA826" s="40"/>
      <c r="LBB826" s="40"/>
      <c r="LBC826" s="40"/>
      <c r="LBD826" s="40"/>
      <c r="LBE826" s="40"/>
      <c r="LBF826" s="40"/>
      <c r="LBG826" s="40"/>
      <c r="LBH826" s="40"/>
      <c r="LBI826" s="40"/>
      <c r="LBJ826" s="40"/>
      <c r="LBK826" s="40"/>
      <c r="LBL826" s="40"/>
      <c r="LBM826" s="40"/>
      <c r="LBN826" s="40"/>
      <c r="LBO826" s="40"/>
      <c r="LBP826" s="40"/>
      <c r="LBQ826" s="40"/>
      <c r="LBR826" s="40"/>
      <c r="LBS826" s="40"/>
      <c r="LBT826" s="40"/>
      <c r="LBU826" s="40"/>
      <c r="LBV826" s="40"/>
      <c r="LBW826" s="40"/>
      <c r="LBX826" s="40"/>
      <c r="LBY826" s="40"/>
      <c r="LBZ826" s="40"/>
      <c r="LCA826" s="40"/>
      <c r="LCB826" s="40"/>
      <c r="LCC826" s="40"/>
      <c r="LCD826" s="40"/>
      <c r="LCE826" s="40"/>
      <c r="LCF826" s="40"/>
      <c r="LCG826" s="40"/>
      <c r="LCH826" s="40"/>
      <c r="LCI826" s="40"/>
      <c r="LCJ826" s="40"/>
      <c r="LCK826" s="40"/>
      <c r="LCL826" s="40"/>
      <c r="LCM826" s="40"/>
      <c r="LCN826" s="40"/>
      <c r="LCO826" s="40"/>
      <c r="LCP826" s="40"/>
      <c r="LCQ826" s="40"/>
      <c r="LCR826" s="40"/>
      <c r="LCS826" s="40"/>
      <c r="LCT826" s="40"/>
      <c r="LCU826" s="40"/>
      <c r="LCV826" s="40"/>
      <c r="LCW826" s="40"/>
      <c r="LCX826" s="40"/>
      <c r="LCY826" s="40"/>
      <c r="LCZ826" s="40"/>
      <c r="LDA826" s="40"/>
      <c r="LDB826" s="40"/>
      <c r="LDC826" s="40"/>
      <c r="LDD826" s="40"/>
      <c r="LDE826" s="40"/>
      <c r="LDF826" s="40"/>
      <c r="LDG826" s="40"/>
      <c r="LDH826" s="40"/>
      <c r="LDI826" s="40"/>
      <c r="LDJ826" s="40"/>
      <c r="LDK826" s="40"/>
      <c r="LDL826" s="40"/>
      <c r="LDM826" s="40"/>
      <c r="LDN826" s="40"/>
      <c r="LDO826" s="40"/>
      <c r="LDP826" s="40"/>
      <c r="LDQ826" s="40"/>
      <c r="LDR826" s="40"/>
      <c r="LDS826" s="40"/>
      <c r="LDT826" s="40"/>
      <c r="LDU826" s="40"/>
      <c r="LDV826" s="40"/>
      <c r="LDW826" s="40"/>
      <c r="LDX826" s="40"/>
      <c r="LDY826" s="40"/>
      <c r="LDZ826" s="40"/>
      <c r="LEA826" s="40"/>
      <c r="LEB826" s="40"/>
      <c r="LEC826" s="40"/>
      <c r="LED826" s="40"/>
      <c r="LEE826" s="40"/>
      <c r="LEF826" s="40"/>
      <c r="LEG826" s="40"/>
      <c r="LEH826" s="40"/>
      <c r="LEI826" s="40"/>
      <c r="LEJ826" s="40"/>
      <c r="LEK826" s="40"/>
      <c r="LEL826" s="40"/>
      <c r="LEM826" s="40"/>
      <c r="LEN826" s="40"/>
      <c r="LEO826" s="40"/>
      <c r="LEP826" s="40"/>
      <c r="LEQ826" s="40"/>
      <c r="LER826" s="40"/>
      <c r="LES826" s="40"/>
      <c r="LET826" s="40"/>
      <c r="LEU826" s="40"/>
      <c r="LEV826" s="40"/>
      <c r="LEW826" s="40"/>
      <c r="LEX826" s="40"/>
      <c r="LEY826" s="40"/>
      <c r="LEZ826" s="40"/>
      <c r="LFA826" s="40"/>
      <c r="LFB826" s="40"/>
      <c r="LFC826" s="40"/>
      <c r="LFD826" s="40"/>
      <c r="LFE826" s="40"/>
      <c r="LFF826" s="40"/>
      <c r="LFG826" s="40"/>
      <c r="LFH826" s="40"/>
      <c r="LFI826" s="40"/>
      <c r="LFJ826" s="40"/>
      <c r="LFK826" s="40"/>
      <c r="LFL826" s="40"/>
      <c r="LFM826" s="40"/>
      <c r="LFN826" s="40"/>
      <c r="LFO826" s="40"/>
      <c r="LFP826" s="40"/>
      <c r="LFQ826" s="40"/>
      <c r="LFR826" s="40"/>
      <c r="LFS826" s="40"/>
      <c r="LFT826" s="40"/>
      <c r="LFU826" s="40"/>
      <c r="LFV826" s="40"/>
      <c r="LFW826" s="40"/>
      <c r="LFX826" s="40"/>
      <c r="LFY826" s="40"/>
      <c r="LFZ826" s="40"/>
      <c r="LGA826" s="40"/>
      <c r="LGB826" s="40"/>
      <c r="LGC826" s="40"/>
      <c r="LGD826" s="40"/>
      <c r="LGE826" s="40"/>
      <c r="LGF826" s="40"/>
      <c r="LGG826" s="40"/>
      <c r="LGH826" s="40"/>
      <c r="LGI826" s="40"/>
      <c r="LGJ826" s="40"/>
      <c r="LGK826" s="40"/>
      <c r="LGL826" s="40"/>
      <c r="LGM826" s="40"/>
      <c r="LGN826" s="40"/>
      <c r="LGO826" s="40"/>
      <c r="LGP826" s="40"/>
      <c r="LGQ826" s="40"/>
      <c r="LGR826" s="40"/>
      <c r="LGS826" s="40"/>
      <c r="LGT826" s="40"/>
      <c r="LGU826" s="40"/>
      <c r="LGV826" s="40"/>
      <c r="LGW826" s="40"/>
      <c r="LGX826" s="40"/>
      <c r="LGY826" s="40"/>
      <c r="LGZ826" s="40"/>
      <c r="LHA826" s="40"/>
      <c r="LHB826" s="40"/>
      <c r="LHC826" s="40"/>
      <c r="LHD826" s="40"/>
      <c r="LHE826" s="40"/>
      <c r="LHF826" s="40"/>
      <c r="LHG826" s="40"/>
      <c r="LHH826" s="40"/>
      <c r="LHI826" s="40"/>
      <c r="LHJ826" s="40"/>
      <c r="LHK826" s="40"/>
      <c r="LHL826" s="40"/>
      <c r="LHM826" s="40"/>
      <c r="LHN826" s="40"/>
      <c r="LHO826" s="40"/>
      <c r="LHP826" s="40"/>
      <c r="LHQ826" s="40"/>
      <c r="LHR826" s="40"/>
      <c r="LHS826" s="40"/>
      <c r="LHT826" s="40"/>
      <c r="LHU826" s="40"/>
      <c r="LHV826" s="40"/>
      <c r="LHW826" s="40"/>
      <c r="LHX826" s="40"/>
      <c r="LHY826" s="40"/>
      <c r="LHZ826" s="40"/>
      <c r="LIA826" s="40"/>
      <c r="LIB826" s="40"/>
      <c r="LIC826" s="40"/>
      <c r="LID826" s="40"/>
      <c r="LIE826" s="40"/>
      <c r="LIF826" s="40"/>
      <c r="LIG826" s="40"/>
      <c r="LIH826" s="40"/>
      <c r="LII826" s="40"/>
      <c r="LIJ826" s="40"/>
      <c r="LIK826" s="40"/>
      <c r="LIL826" s="40"/>
      <c r="LIM826" s="40"/>
      <c r="LIN826" s="40"/>
      <c r="LIO826" s="40"/>
      <c r="LIP826" s="40"/>
      <c r="LIQ826" s="40"/>
      <c r="LIR826" s="40"/>
      <c r="LIS826" s="40"/>
      <c r="LIT826" s="40"/>
      <c r="LIU826" s="40"/>
      <c r="LIV826" s="40"/>
      <c r="LIW826" s="40"/>
      <c r="LIX826" s="40"/>
      <c r="LIY826" s="40"/>
      <c r="LIZ826" s="40"/>
      <c r="LJA826" s="40"/>
      <c r="LJB826" s="40"/>
      <c r="LJC826" s="40"/>
      <c r="LJD826" s="40"/>
      <c r="LJE826" s="40"/>
      <c r="LJF826" s="40"/>
      <c r="LJG826" s="40"/>
      <c r="LJH826" s="40"/>
      <c r="LJI826" s="40"/>
      <c r="LJJ826" s="40"/>
      <c r="LJK826" s="40"/>
      <c r="LJL826" s="40"/>
      <c r="LJM826" s="40"/>
      <c r="LJN826" s="40"/>
      <c r="LJO826" s="40"/>
      <c r="LJP826" s="40"/>
      <c r="LJQ826" s="40"/>
      <c r="LJR826" s="40"/>
      <c r="LJS826" s="40"/>
      <c r="LJT826" s="40"/>
      <c r="LJU826" s="40"/>
      <c r="LJV826" s="40"/>
      <c r="LJW826" s="40"/>
      <c r="LJX826" s="40"/>
      <c r="LJY826" s="40"/>
      <c r="LJZ826" s="40"/>
      <c r="LKA826" s="40"/>
      <c r="LKB826" s="40"/>
      <c r="LKC826" s="40"/>
      <c r="LKD826" s="40"/>
      <c r="LKE826" s="40"/>
      <c r="LKF826" s="40"/>
      <c r="LKG826" s="40"/>
      <c r="LKH826" s="40"/>
      <c r="LKI826" s="40"/>
      <c r="LKJ826" s="40"/>
      <c r="LKK826" s="40"/>
      <c r="LKL826" s="40"/>
      <c r="LKM826" s="40"/>
      <c r="LKN826" s="40"/>
      <c r="LKO826" s="40"/>
      <c r="LKP826" s="40"/>
      <c r="LKQ826" s="40"/>
      <c r="LKR826" s="40"/>
      <c r="LKS826" s="40"/>
      <c r="LKT826" s="40"/>
      <c r="LKU826" s="40"/>
      <c r="LKV826" s="40"/>
      <c r="LKW826" s="40"/>
      <c r="LKX826" s="40"/>
      <c r="LKY826" s="40"/>
      <c r="LKZ826" s="40"/>
      <c r="LLA826" s="40"/>
      <c r="LLB826" s="40"/>
      <c r="LLC826" s="40"/>
      <c r="LLD826" s="40"/>
      <c r="LLE826" s="40"/>
      <c r="LLF826" s="40"/>
      <c r="LLG826" s="40"/>
      <c r="LLH826" s="40"/>
      <c r="LLI826" s="40"/>
      <c r="LLJ826" s="40"/>
      <c r="LLK826" s="40"/>
      <c r="LLL826" s="40"/>
      <c r="LLM826" s="40"/>
      <c r="LLN826" s="40"/>
      <c r="LLO826" s="40"/>
      <c r="LLP826" s="40"/>
      <c r="LLQ826" s="40"/>
      <c r="LLR826" s="40"/>
      <c r="LLS826" s="40"/>
      <c r="LLT826" s="40"/>
      <c r="LLU826" s="40"/>
      <c r="LLV826" s="40"/>
      <c r="LLW826" s="40"/>
      <c r="LLX826" s="40"/>
      <c r="LLY826" s="40"/>
      <c r="LLZ826" s="40"/>
      <c r="LMA826" s="40"/>
      <c r="LMB826" s="40"/>
      <c r="LMC826" s="40"/>
      <c r="LMD826" s="40"/>
      <c r="LME826" s="40"/>
      <c r="LMF826" s="40"/>
      <c r="LMG826" s="40"/>
      <c r="LMH826" s="40"/>
      <c r="LMI826" s="40"/>
      <c r="LMJ826" s="40"/>
      <c r="LMK826" s="40"/>
      <c r="LML826" s="40"/>
      <c r="LMM826" s="40"/>
      <c r="LMN826" s="40"/>
      <c r="LMO826" s="40"/>
      <c r="LMP826" s="40"/>
      <c r="LMQ826" s="40"/>
      <c r="LMR826" s="40"/>
      <c r="LMS826" s="40"/>
      <c r="LMT826" s="40"/>
      <c r="LMU826" s="40"/>
      <c r="LMV826" s="40"/>
      <c r="LMW826" s="40"/>
      <c r="LMX826" s="40"/>
      <c r="LMY826" s="40"/>
      <c r="LMZ826" s="40"/>
      <c r="LNA826" s="40"/>
      <c r="LNB826" s="40"/>
      <c r="LNC826" s="40"/>
      <c r="LND826" s="40"/>
      <c r="LNE826" s="40"/>
      <c r="LNF826" s="40"/>
      <c r="LNG826" s="40"/>
      <c r="LNH826" s="40"/>
      <c r="LNI826" s="40"/>
      <c r="LNJ826" s="40"/>
      <c r="LNK826" s="40"/>
      <c r="LNL826" s="40"/>
      <c r="LNM826" s="40"/>
      <c r="LNN826" s="40"/>
      <c r="LNO826" s="40"/>
      <c r="LNP826" s="40"/>
      <c r="LNQ826" s="40"/>
      <c r="LNR826" s="40"/>
      <c r="LNS826" s="40"/>
      <c r="LNT826" s="40"/>
      <c r="LNU826" s="40"/>
      <c r="LNV826" s="40"/>
      <c r="LNW826" s="40"/>
      <c r="LNX826" s="40"/>
      <c r="LNY826" s="40"/>
      <c r="LNZ826" s="40"/>
      <c r="LOA826" s="40"/>
      <c r="LOB826" s="40"/>
      <c r="LOC826" s="40"/>
      <c r="LOD826" s="40"/>
      <c r="LOE826" s="40"/>
      <c r="LOF826" s="40"/>
      <c r="LOG826" s="40"/>
      <c r="LOH826" s="40"/>
      <c r="LOI826" s="40"/>
      <c r="LOJ826" s="40"/>
      <c r="LOK826" s="40"/>
      <c r="LOL826" s="40"/>
      <c r="LOM826" s="40"/>
      <c r="LON826" s="40"/>
      <c r="LOO826" s="40"/>
      <c r="LOP826" s="40"/>
      <c r="LOQ826" s="40"/>
      <c r="LOR826" s="40"/>
      <c r="LOS826" s="40"/>
      <c r="LOT826" s="40"/>
      <c r="LOU826" s="40"/>
      <c r="LOV826" s="40"/>
      <c r="LOW826" s="40"/>
      <c r="LOX826" s="40"/>
      <c r="LOY826" s="40"/>
      <c r="LOZ826" s="40"/>
      <c r="LPA826" s="40"/>
      <c r="LPB826" s="40"/>
      <c r="LPC826" s="40"/>
      <c r="LPD826" s="40"/>
      <c r="LPE826" s="40"/>
      <c r="LPF826" s="40"/>
      <c r="LPG826" s="40"/>
      <c r="LPH826" s="40"/>
      <c r="LPI826" s="40"/>
      <c r="LPJ826" s="40"/>
      <c r="LPK826" s="40"/>
      <c r="LPL826" s="40"/>
      <c r="LPM826" s="40"/>
      <c r="LPN826" s="40"/>
      <c r="LPO826" s="40"/>
      <c r="LPP826" s="40"/>
      <c r="LPQ826" s="40"/>
      <c r="LPR826" s="40"/>
      <c r="LPS826" s="40"/>
      <c r="LPT826" s="40"/>
      <c r="LPU826" s="40"/>
      <c r="LPV826" s="40"/>
      <c r="LPW826" s="40"/>
      <c r="LPX826" s="40"/>
      <c r="LPY826" s="40"/>
      <c r="LPZ826" s="40"/>
      <c r="LQA826" s="40"/>
      <c r="LQB826" s="40"/>
      <c r="LQC826" s="40"/>
      <c r="LQD826" s="40"/>
      <c r="LQE826" s="40"/>
      <c r="LQF826" s="40"/>
      <c r="LQG826" s="40"/>
      <c r="LQH826" s="40"/>
      <c r="LQI826" s="40"/>
      <c r="LQJ826" s="40"/>
      <c r="LQK826" s="40"/>
      <c r="LQL826" s="40"/>
      <c r="LQM826" s="40"/>
      <c r="LQN826" s="40"/>
      <c r="LQO826" s="40"/>
      <c r="LQP826" s="40"/>
      <c r="LQQ826" s="40"/>
      <c r="LQR826" s="40"/>
      <c r="LQS826" s="40"/>
      <c r="LQT826" s="40"/>
      <c r="LQU826" s="40"/>
      <c r="LQV826" s="40"/>
      <c r="LQW826" s="40"/>
      <c r="LQX826" s="40"/>
      <c r="LQY826" s="40"/>
      <c r="LQZ826" s="40"/>
      <c r="LRA826" s="40"/>
      <c r="LRB826" s="40"/>
      <c r="LRC826" s="40"/>
      <c r="LRD826" s="40"/>
      <c r="LRE826" s="40"/>
      <c r="LRF826" s="40"/>
      <c r="LRG826" s="40"/>
      <c r="LRH826" s="40"/>
      <c r="LRI826" s="40"/>
      <c r="LRJ826" s="40"/>
      <c r="LRK826" s="40"/>
      <c r="LRL826" s="40"/>
      <c r="LRM826" s="40"/>
      <c r="LRN826" s="40"/>
      <c r="LRO826" s="40"/>
      <c r="LRP826" s="40"/>
      <c r="LRQ826" s="40"/>
      <c r="LRR826" s="40"/>
      <c r="LRS826" s="40"/>
      <c r="LRT826" s="40"/>
      <c r="LRU826" s="40"/>
      <c r="LRV826" s="40"/>
      <c r="LRW826" s="40"/>
      <c r="LRX826" s="40"/>
      <c r="LRY826" s="40"/>
      <c r="LRZ826" s="40"/>
      <c r="LSA826" s="40"/>
      <c r="LSB826" s="40"/>
      <c r="LSC826" s="40"/>
      <c r="LSD826" s="40"/>
      <c r="LSE826" s="40"/>
      <c r="LSF826" s="40"/>
      <c r="LSG826" s="40"/>
      <c r="LSH826" s="40"/>
      <c r="LSI826" s="40"/>
      <c r="LSJ826" s="40"/>
      <c r="LSK826" s="40"/>
      <c r="LSL826" s="40"/>
      <c r="LSM826" s="40"/>
      <c r="LSN826" s="40"/>
      <c r="LSO826" s="40"/>
      <c r="LSP826" s="40"/>
      <c r="LSQ826" s="40"/>
      <c r="LSR826" s="40"/>
      <c r="LSS826" s="40"/>
      <c r="LST826" s="40"/>
      <c r="LSU826" s="40"/>
      <c r="LSV826" s="40"/>
      <c r="LSW826" s="40"/>
      <c r="LSX826" s="40"/>
      <c r="LSY826" s="40"/>
      <c r="LSZ826" s="40"/>
      <c r="LTA826" s="40"/>
      <c r="LTB826" s="40"/>
      <c r="LTC826" s="40"/>
      <c r="LTD826" s="40"/>
      <c r="LTE826" s="40"/>
      <c r="LTF826" s="40"/>
      <c r="LTG826" s="40"/>
      <c r="LTH826" s="40"/>
      <c r="LTI826" s="40"/>
      <c r="LTJ826" s="40"/>
      <c r="LTK826" s="40"/>
      <c r="LTL826" s="40"/>
      <c r="LTM826" s="40"/>
      <c r="LTN826" s="40"/>
      <c r="LTO826" s="40"/>
      <c r="LTP826" s="40"/>
      <c r="LTQ826" s="40"/>
      <c r="LTR826" s="40"/>
      <c r="LTS826" s="40"/>
      <c r="LTT826" s="40"/>
      <c r="LTU826" s="40"/>
      <c r="LTV826" s="40"/>
      <c r="LTW826" s="40"/>
      <c r="LTX826" s="40"/>
      <c r="LTY826" s="40"/>
      <c r="LTZ826" s="40"/>
      <c r="LUA826" s="40"/>
      <c r="LUB826" s="40"/>
      <c r="LUC826" s="40"/>
      <c r="LUD826" s="40"/>
      <c r="LUE826" s="40"/>
      <c r="LUF826" s="40"/>
      <c r="LUG826" s="40"/>
      <c r="LUH826" s="40"/>
      <c r="LUI826" s="40"/>
      <c r="LUJ826" s="40"/>
      <c r="LUK826" s="40"/>
      <c r="LUL826" s="40"/>
      <c r="LUM826" s="40"/>
      <c r="LUN826" s="40"/>
      <c r="LUO826" s="40"/>
      <c r="LUP826" s="40"/>
      <c r="LUQ826" s="40"/>
      <c r="LUR826" s="40"/>
      <c r="LUS826" s="40"/>
      <c r="LUT826" s="40"/>
      <c r="LUU826" s="40"/>
      <c r="LUV826" s="40"/>
      <c r="LUW826" s="40"/>
      <c r="LUX826" s="40"/>
      <c r="LUY826" s="40"/>
      <c r="LUZ826" s="40"/>
      <c r="LVA826" s="40"/>
      <c r="LVB826" s="40"/>
      <c r="LVC826" s="40"/>
      <c r="LVD826" s="40"/>
      <c r="LVE826" s="40"/>
      <c r="LVF826" s="40"/>
      <c r="LVG826" s="40"/>
      <c r="LVH826" s="40"/>
      <c r="LVI826" s="40"/>
      <c r="LVJ826" s="40"/>
      <c r="LVK826" s="40"/>
      <c r="LVL826" s="40"/>
      <c r="LVM826" s="40"/>
      <c r="LVN826" s="40"/>
      <c r="LVO826" s="40"/>
      <c r="LVP826" s="40"/>
      <c r="LVQ826" s="40"/>
      <c r="LVR826" s="40"/>
      <c r="LVS826" s="40"/>
      <c r="LVT826" s="40"/>
      <c r="LVU826" s="40"/>
      <c r="LVV826" s="40"/>
      <c r="LVW826" s="40"/>
      <c r="LVX826" s="40"/>
      <c r="LVY826" s="40"/>
      <c r="LVZ826" s="40"/>
      <c r="LWA826" s="40"/>
      <c r="LWB826" s="40"/>
      <c r="LWC826" s="40"/>
      <c r="LWD826" s="40"/>
      <c r="LWE826" s="40"/>
      <c r="LWF826" s="40"/>
      <c r="LWG826" s="40"/>
      <c r="LWH826" s="40"/>
      <c r="LWI826" s="40"/>
      <c r="LWJ826" s="40"/>
      <c r="LWK826" s="40"/>
      <c r="LWL826" s="40"/>
      <c r="LWM826" s="40"/>
      <c r="LWN826" s="40"/>
      <c r="LWO826" s="40"/>
      <c r="LWP826" s="40"/>
      <c r="LWQ826" s="40"/>
      <c r="LWR826" s="40"/>
      <c r="LWS826" s="40"/>
      <c r="LWT826" s="40"/>
      <c r="LWU826" s="40"/>
      <c r="LWV826" s="40"/>
      <c r="LWW826" s="40"/>
      <c r="LWX826" s="40"/>
      <c r="LWY826" s="40"/>
      <c r="LWZ826" s="40"/>
      <c r="LXA826" s="40"/>
      <c r="LXB826" s="40"/>
      <c r="LXC826" s="40"/>
      <c r="LXD826" s="40"/>
      <c r="LXE826" s="40"/>
      <c r="LXF826" s="40"/>
      <c r="LXG826" s="40"/>
      <c r="LXH826" s="40"/>
      <c r="LXI826" s="40"/>
      <c r="LXJ826" s="40"/>
      <c r="LXK826" s="40"/>
      <c r="LXL826" s="40"/>
      <c r="LXM826" s="40"/>
      <c r="LXN826" s="40"/>
      <c r="LXO826" s="40"/>
      <c r="LXP826" s="40"/>
      <c r="LXQ826" s="40"/>
      <c r="LXR826" s="40"/>
      <c r="LXS826" s="40"/>
      <c r="LXT826" s="40"/>
      <c r="LXU826" s="40"/>
      <c r="LXV826" s="40"/>
      <c r="LXW826" s="40"/>
      <c r="LXX826" s="40"/>
      <c r="LXY826" s="40"/>
      <c r="LXZ826" s="40"/>
      <c r="LYA826" s="40"/>
      <c r="LYB826" s="40"/>
      <c r="LYC826" s="40"/>
      <c r="LYD826" s="40"/>
      <c r="LYE826" s="40"/>
      <c r="LYF826" s="40"/>
      <c r="LYG826" s="40"/>
      <c r="LYH826" s="40"/>
      <c r="LYI826" s="40"/>
      <c r="LYJ826" s="40"/>
      <c r="LYK826" s="40"/>
      <c r="LYL826" s="40"/>
      <c r="LYM826" s="40"/>
      <c r="LYN826" s="40"/>
      <c r="LYO826" s="40"/>
      <c r="LYP826" s="40"/>
      <c r="LYQ826" s="40"/>
      <c r="LYR826" s="40"/>
      <c r="LYS826" s="40"/>
      <c r="LYT826" s="40"/>
      <c r="LYU826" s="40"/>
      <c r="LYV826" s="40"/>
      <c r="LYW826" s="40"/>
      <c r="LYX826" s="40"/>
      <c r="LYY826" s="40"/>
      <c r="LYZ826" s="40"/>
      <c r="LZA826" s="40"/>
      <c r="LZB826" s="40"/>
      <c r="LZC826" s="40"/>
      <c r="LZD826" s="40"/>
      <c r="LZE826" s="40"/>
      <c r="LZF826" s="40"/>
      <c r="LZG826" s="40"/>
      <c r="LZH826" s="40"/>
      <c r="LZI826" s="40"/>
      <c r="LZJ826" s="40"/>
      <c r="LZK826" s="40"/>
      <c r="LZL826" s="40"/>
      <c r="LZM826" s="40"/>
      <c r="LZN826" s="40"/>
      <c r="LZO826" s="40"/>
      <c r="LZP826" s="40"/>
      <c r="LZQ826" s="40"/>
      <c r="LZR826" s="40"/>
      <c r="LZS826" s="40"/>
      <c r="LZT826" s="40"/>
      <c r="LZU826" s="40"/>
      <c r="LZV826" s="40"/>
      <c r="LZW826" s="40"/>
      <c r="LZX826" s="40"/>
      <c r="LZY826" s="40"/>
      <c r="LZZ826" s="40"/>
      <c r="MAA826" s="40"/>
      <c r="MAB826" s="40"/>
      <c r="MAC826" s="40"/>
      <c r="MAD826" s="40"/>
      <c r="MAE826" s="40"/>
      <c r="MAF826" s="40"/>
      <c r="MAG826" s="40"/>
      <c r="MAH826" s="40"/>
      <c r="MAI826" s="40"/>
      <c r="MAJ826" s="40"/>
      <c r="MAK826" s="40"/>
      <c r="MAL826" s="40"/>
      <c r="MAM826" s="40"/>
      <c r="MAN826" s="40"/>
      <c r="MAO826" s="40"/>
      <c r="MAP826" s="40"/>
      <c r="MAQ826" s="40"/>
      <c r="MAR826" s="40"/>
      <c r="MAS826" s="40"/>
      <c r="MAT826" s="40"/>
      <c r="MAU826" s="40"/>
      <c r="MAV826" s="40"/>
      <c r="MAW826" s="40"/>
      <c r="MAX826" s="40"/>
      <c r="MAY826" s="40"/>
      <c r="MAZ826" s="40"/>
      <c r="MBA826" s="40"/>
      <c r="MBB826" s="40"/>
      <c r="MBC826" s="40"/>
      <c r="MBD826" s="40"/>
      <c r="MBE826" s="40"/>
      <c r="MBF826" s="40"/>
      <c r="MBG826" s="40"/>
      <c r="MBH826" s="40"/>
      <c r="MBI826" s="40"/>
      <c r="MBJ826" s="40"/>
      <c r="MBK826" s="40"/>
      <c r="MBL826" s="40"/>
      <c r="MBM826" s="40"/>
      <c r="MBN826" s="40"/>
      <c r="MBO826" s="40"/>
      <c r="MBP826" s="40"/>
      <c r="MBQ826" s="40"/>
      <c r="MBR826" s="40"/>
      <c r="MBS826" s="40"/>
      <c r="MBT826" s="40"/>
      <c r="MBU826" s="40"/>
      <c r="MBV826" s="40"/>
      <c r="MBW826" s="40"/>
      <c r="MBX826" s="40"/>
      <c r="MBY826" s="40"/>
      <c r="MBZ826" s="40"/>
      <c r="MCA826" s="40"/>
      <c r="MCB826" s="40"/>
      <c r="MCC826" s="40"/>
      <c r="MCD826" s="40"/>
      <c r="MCE826" s="40"/>
      <c r="MCF826" s="40"/>
      <c r="MCG826" s="40"/>
      <c r="MCH826" s="40"/>
      <c r="MCI826" s="40"/>
      <c r="MCJ826" s="40"/>
      <c r="MCK826" s="40"/>
      <c r="MCL826" s="40"/>
      <c r="MCM826" s="40"/>
      <c r="MCN826" s="40"/>
      <c r="MCO826" s="40"/>
      <c r="MCP826" s="40"/>
      <c r="MCQ826" s="40"/>
      <c r="MCR826" s="40"/>
      <c r="MCS826" s="40"/>
      <c r="MCT826" s="40"/>
      <c r="MCU826" s="40"/>
      <c r="MCV826" s="40"/>
      <c r="MCW826" s="40"/>
      <c r="MCX826" s="40"/>
      <c r="MCY826" s="40"/>
      <c r="MCZ826" s="40"/>
      <c r="MDA826" s="40"/>
      <c r="MDB826" s="40"/>
      <c r="MDC826" s="40"/>
      <c r="MDD826" s="40"/>
      <c r="MDE826" s="40"/>
      <c r="MDF826" s="40"/>
      <c r="MDG826" s="40"/>
      <c r="MDH826" s="40"/>
      <c r="MDI826" s="40"/>
      <c r="MDJ826" s="40"/>
      <c r="MDK826" s="40"/>
      <c r="MDL826" s="40"/>
      <c r="MDM826" s="40"/>
      <c r="MDN826" s="40"/>
      <c r="MDO826" s="40"/>
      <c r="MDP826" s="40"/>
      <c r="MDQ826" s="40"/>
      <c r="MDR826" s="40"/>
      <c r="MDS826" s="40"/>
      <c r="MDT826" s="40"/>
      <c r="MDU826" s="40"/>
      <c r="MDV826" s="40"/>
      <c r="MDW826" s="40"/>
      <c r="MDX826" s="40"/>
      <c r="MDY826" s="40"/>
      <c r="MDZ826" s="40"/>
      <c r="MEA826" s="40"/>
      <c r="MEB826" s="40"/>
      <c r="MEC826" s="40"/>
      <c r="MED826" s="40"/>
      <c r="MEE826" s="40"/>
      <c r="MEF826" s="40"/>
      <c r="MEG826" s="40"/>
      <c r="MEH826" s="40"/>
      <c r="MEI826" s="40"/>
      <c r="MEJ826" s="40"/>
      <c r="MEK826" s="40"/>
      <c r="MEL826" s="40"/>
      <c r="MEM826" s="40"/>
      <c r="MEN826" s="40"/>
      <c r="MEO826" s="40"/>
      <c r="MEP826" s="40"/>
      <c r="MEQ826" s="40"/>
      <c r="MER826" s="40"/>
      <c r="MES826" s="40"/>
      <c r="MET826" s="40"/>
      <c r="MEU826" s="40"/>
      <c r="MEV826" s="40"/>
      <c r="MEW826" s="40"/>
      <c r="MEX826" s="40"/>
      <c r="MEY826" s="40"/>
      <c r="MEZ826" s="40"/>
      <c r="MFA826" s="40"/>
      <c r="MFB826" s="40"/>
      <c r="MFC826" s="40"/>
      <c r="MFD826" s="40"/>
      <c r="MFE826" s="40"/>
      <c r="MFF826" s="40"/>
      <c r="MFG826" s="40"/>
      <c r="MFH826" s="40"/>
      <c r="MFI826" s="40"/>
      <c r="MFJ826" s="40"/>
      <c r="MFK826" s="40"/>
      <c r="MFL826" s="40"/>
      <c r="MFM826" s="40"/>
      <c r="MFN826" s="40"/>
      <c r="MFO826" s="40"/>
      <c r="MFP826" s="40"/>
      <c r="MFQ826" s="40"/>
      <c r="MFR826" s="40"/>
      <c r="MFS826" s="40"/>
      <c r="MFT826" s="40"/>
      <c r="MFU826" s="40"/>
      <c r="MFV826" s="40"/>
      <c r="MFW826" s="40"/>
      <c r="MFX826" s="40"/>
      <c r="MFY826" s="40"/>
      <c r="MFZ826" s="40"/>
      <c r="MGA826" s="40"/>
      <c r="MGB826" s="40"/>
      <c r="MGC826" s="40"/>
      <c r="MGD826" s="40"/>
      <c r="MGE826" s="40"/>
      <c r="MGF826" s="40"/>
      <c r="MGG826" s="40"/>
      <c r="MGH826" s="40"/>
      <c r="MGI826" s="40"/>
      <c r="MGJ826" s="40"/>
      <c r="MGK826" s="40"/>
      <c r="MGL826" s="40"/>
      <c r="MGM826" s="40"/>
      <c r="MGN826" s="40"/>
      <c r="MGO826" s="40"/>
      <c r="MGP826" s="40"/>
      <c r="MGQ826" s="40"/>
      <c r="MGR826" s="40"/>
      <c r="MGS826" s="40"/>
      <c r="MGT826" s="40"/>
      <c r="MGU826" s="40"/>
      <c r="MGV826" s="40"/>
      <c r="MGW826" s="40"/>
      <c r="MGX826" s="40"/>
      <c r="MGY826" s="40"/>
      <c r="MGZ826" s="40"/>
      <c r="MHA826" s="40"/>
      <c r="MHB826" s="40"/>
      <c r="MHC826" s="40"/>
      <c r="MHD826" s="40"/>
      <c r="MHE826" s="40"/>
      <c r="MHF826" s="40"/>
      <c r="MHG826" s="40"/>
      <c r="MHH826" s="40"/>
      <c r="MHI826" s="40"/>
      <c r="MHJ826" s="40"/>
      <c r="MHK826" s="40"/>
      <c r="MHL826" s="40"/>
      <c r="MHM826" s="40"/>
      <c r="MHN826" s="40"/>
      <c r="MHO826" s="40"/>
      <c r="MHP826" s="40"/>
      <c r="MHQ826" s="40"/>
      <c r="MHR826" s="40"/>
      <c r="MHS826" s="40"/>
      <c r="MHT826" s="40"/>
      <c r="MHU826" s="40"/>
      <c r="MHV826" s="40"/>
      <c r="MHW826" s="40"/>
      <c r="MHX826" s="40"/>
      <c r="MHY826" s="40"/>
      <c r="MHZ826" s="40"/>
      <c r="MIA826" s="40"/>
      <c r="MIB826" s="40"/>
      <c r="MIC826" s="40"/>
      <c r="MID826" s="40"/>
      <c r="MIE826" s="40"/>
      <c r="MIF826" s="40"/>
      <c r="MIG826" s="40"/>
      <c r="MIH826" s="40"/>
      <c r="MII826" s="40"/>
      <c r="MIJ826" s="40"/>
      <c r="MIK826" s="40"/>
      <c r="MIL826" s="40"/>
      <c r="MIM826" s="40"/>
      <c r="MIN826" s="40"/>
      <c r="MIO826" s="40"/>
      <c r="MIP826" s="40"/>
      <c r="MIQ826" s="40"/>
      <c r="MIR826" s="40"/>
      <c r="MIS826" s="40"/>
      <c r="MIT826" s="40"/>
      <c r="MIU826" s="40"/>
      <c r="MIV826" s="40"/>
      <c r="MIW826" s="40"/>
      <c r="MIX826" s="40"/>
      <c r="MIY826" s="40"/>
      <c r="MIZ826" s="40"/>
      <c r="MJA826" s="40"/>
      <c r="MJB826" s="40"/>
      <c r="MJC826" s="40"/>
      <c r="MJD826" s="40"/>
      <c r="MJE826" s="40"/>
      <c r="MJF826" s="40"/>
      <c r="MJG826" s="40"/>
      <c r="MJH826" s="40"/>
      <c r="MJI826" s="40"/>
      <c r="MJJ826" s="40"/>
      <c r="MJK826" s="40"/>
      <c r="MJL826" s="40"/>
      <c r="MJM826" s="40"/>
      <c r="MJN826" s="40"/>
      <c r="MJO826" s="40"/>
      <c r="MJP826" s="40"/>
      <c r="MJQ826" s="40"/>
      <c r="MJR826" s="40"/>
      <c r="MJS826" s="40"/>
      <c r="MJT826" s="40"/>
      <c r="MJU826" s="40"/>
      <c r="MJV826" s="40"/>
      <c r="MJW826" s="40"/>
      <c r="MJX826" s="40"/>
      <c r="MJY826" s="40"/>
      <c r="MJZ826" s="40"/>
      <c r="MKA826" s="40"/>
      <c r="MKB826" s="40"/>
      <c r="MKC826" s="40"/>
      <c r="MKD826" s="40"/>
      <c r="MKE826" s="40"/>
      <c r="MKF826" s="40"/>
      <c r="MKG826" s="40"/>
      <c r="MKH826" s="40"/>
      <c r="MKI826" s="40"/>
      <c r="MKJ826" s="40"/>
      <c r="MKK826" s="40"/>
      <c r="MKL826" s="40"/>
      <c r="MKM826" s="40"/>
      <c r="MKN826" s="40"/>
      <c r="MKO826" s="40"/>
      <c r="MKP826" s="40"/>
      <c r="MKQ826" s="40"/>
      <c r="MKR826" s="40"/>
      <c r="MKS826" s="40"/>
      <c r="MKT826" s="40"/>
      <c r="MKU826" s="40"/>
      <c r="MKV826" s="40"/>
      <c r="MKW826" s="40"/>
      <c r="MKX826" s="40"/>
      <c r="MKY826" s="40"/>
      <c r="MKZ826" s="40"/>
      <c r="MLA826" s="40"/>
      <c r="MLB826" s="40"/>
      <c r="MLC826" s="40"/>
      <c r="MLD826" s="40"/>
      <c r="MLE826" s="40"/>
      <c r="MLF826" s="40"/>
      <c r="MLG826" s="40"/>
      <c r="MLH826" s="40"/>
      <c r="MLI826" s="40"/>
      <c r="MLJ826" s="40"/>
      <c r="MLK826" s="40"/>
      <c r="MLL826" s="40"/>
      <c r="MLM826" s="40"/>
      <c r="MLN826" s="40"/>
      <c r="MLO826" s="40"/>
      <c r="MLP826" s="40"/>
      <c r="MLQ826" s="40"/>
      <c r="MLR826" s="40"/>
      <c r="MLS826" s="40"/>
      <c r="MLT826" s="40"/>
      <c r="MLU826" s="40"/>
      <c r="MLV826" s="40"/>
      <c r="MLW826" s="40"/>
      <c r="MLX826" s="40"/>
      <c r="MLY826" s="40"/>
      <c r="MLZ826" s="40"/>
      <c r="MMA826" s="40"/>
      <c r="MMB826" s="40"/>
      <c r="MMC826" s="40"/>
      <c r="MMD826" s="40"/>
      <c r="MME826" s="40"/>
      <c r="MMF826" s="40"/>
      <c r="MMG826" s="40"/>
      <c r="MMH826" s="40"/>
      <c r="MMI826" s="40"/>
      <c r="MMJ826" s="40"/>
      <c r="MMK826" s="40"/>
      <c r="MML826" s="40"/>
      <c r="MMM826" s="40"/>
      <c r="MMN826" s="40"/>
      <c r="MMO826" s="40"/>
      <c r="MMP826" s="40"/>
      <c r="MMQ826" s="40"/>
      <c r="MMR826" s="40"/>
      <c r="MMS826" s="40"/>
      <c r="MMT826" s="40"/>
      <c r="MMU826" s="40"/>
      <c r="MMV826" s="40"/>
      <c r="MMW826" s="40"/>
      <c r="MMX826" s="40"/>
      <c r="MMY826" s="40"/>
      <c r="MMZ826" s="40"/>
      <c r="MNA826" s="40"/>
      <c r="MNB826" s="40"/>
      <c r="MNC826" s="40"/>
      <c r="MND826" s="40"/>
      <c r="MNE826" s="40"/>
      <c r="MNF826" s="40"/>
      <c r="MNG826" s="40"/>
      <c r="MNH826" s="40"/>
      <c r="MNI826" s="40"/>
      <c r="MNJ826" s="40"/>
      <c r="MNK826" s="40"/>
      <c r="MNL826" s="40"/>
      <c r="MNM826" s="40"/>
      <c r="MNN826" s="40"/>
      <c r="MNO826" s="40"/>
      <c r="MNP826" s="40"/>
      <c r="MNQ826" s="40"/>
      <c r="MNR826" s="40"/>
      <c r="MNS826" s="40"/>
      <c r="MNT826" s="40"/>
      <c r="MNU826" s="40"/>
      <c r="MNV826" s="40"/>
      <c r="MNW826" s="40"/>
      <c r="MNX826" s="40"/>
      <c r="MNY826" s="40"/>
      <c r="MNZ826" s="40"/>
      <c r="MOA826" s="40"/>
      <c r="MOB826" s="40"/>
      <c r="MOC826" s="40"/>
      <c r="MOD826" s="40"/>
      <c r="MOE826" s="40"/>
      <c r="MOF826" s="40"/>
      <c r="MOG826" s="40"/>
      <c r="MOH826" s="40"/>
      <c r="MOI826" s="40"/>
      <c r="MOJ826" s="40"/>
      <c r="MOK826" s="40"/>
      <c r="MOL826" s="40"/>
      <c r="MOM826" s="40"/>
      <c r="MON826" s="40"/>
      <c r="MOO826" s="40"/>
      <c r="MOP826" s="40"/>
      <c r="MOQ826" s="40"/>
      <c r="MOR826" s="40"/>
      <c r="MOS826" s="40"/>
      <c r="MOT826" s="40"/>
      <c r="MOU826" s="40"/>
      <c r="MOV826" s="40"/>
      <c r="MOW826" s="40"/>
      <c r="MOX826" s="40"/>
      <c r="MOY826" s="40"/>
      <c r="MOZ826" s="40"/>
      <c r="MPA826" s="40"/>
      <c r="MPB826" s="40"/>
      <c r="MPC826" s="40"/>
      <c r="MPD826" s="40"/>
      <c r="MPE826" s="40"/>
      <c r="MPF826" s="40"/>
      <c r="MPG826" s="40"/>
      <c r="MPH826" s="40"/>
      <c r="MPI826" s="40"/>
      <c r="MPJ826" s="40"/>
      <c r="MPK826" s="40"/>
      <c r="MPL826" s="40"/>
      <c r="MPM826" s="40"/>
      <c r="MPN826" s="40"/>
      <c r="MPO826" s="40"/>
      <c r="MPP826" s="40"/>
      <c r="MPQ826" s="40"/>
      <c r="MPR826" s="40"/>
      <c r="MPS826" s="40"/>
      <c r="MPT826" s="40"/>
      <c r="MPU826" s="40"/>
      <c r="MPV826" s="40"/>
      <c r="MPW826" s="40"/>
      <c r="MPX826" s="40"/>
      <c r="MPY826" s="40"/>
      <c r="MPZ826" s="40"/>
      <c r="MQA826" s="40"/>
      <c r="MQB826" s="40"/>
      <c r="MQC826" s="40"/>
      <c r="MQD826" s="40"/>
      <c r="MQE826" s="40"/>
      <c r="MQF826" s="40"/>
      <c r="MQG826" s="40"/>
      <c r="MQH826" s="40"/>
      <c r="MQI826" s="40"/>
      <c r="MQJ826" s="40"/>
      <c r="MQK826" s="40"/>
      <c r="MQL826" s="40"/>
      <c r="MQM826" s="40"/>
      <c r="MQN826" s="40"/>
      <c r="MQO826" s="40"/>
      <c r="MQP826" s="40"/>
      <c r="MQQ826" s="40"/>
      <c r="MQR826" s="40"/>
      <c r="MQS826" s="40"/>
      <c r="MQT826" s="40"/>
      <c r="MQU826" s="40"/>
      <c r="MQV826" s="40"/>
      <c r="MQW826" s="40"/>
      <c r="MQX826" s="40"/>
      <c r="MQY826" s="40"/>
      <c r="MQZ826" s="40"/>
      <c r="MRA826" s="40"/>
      <c r="MRB826" s="40"/>
      <c r="MRC826" s="40"/>
      <c r="MRD826" s="40"/>
      <c r="MRE826" s="40"/>
      <c r="MRF826" s="40"/>
      <c r="MRG826" s="40"/>
      <c r="MRH826" s="40"/>
      <c r="MRI826" s="40"/>
      <c r="MRJ826" s="40"/>
      <c r="MRK826" s="40"/>
      <c r="MRL826" s="40"/>
      <c r="MRM826" s="40"/>
      <c r="MRN826" s="40"/>
      <c r="MRO826" s="40"/>
      <c r="MRP826" s="40"/>
      <c r="MRQ826" s="40"/>
      <c r="MRR826" s="40"/>
      <c r="MRS826" s="40"/>
      <c r="MRT826" s="40"/>
      <c r="MRU826" s="40"/>
      <c r="MRV826" s="40"/>
      <c r="MRW826" s="40"/>
      <c r="MRX826" s="40"/>
      <c r="MRY826" s="40"/>
      <c r="MRZ826" s="40"/>
      <c r="MSA826" s="40"/>
      <c r="MSB826" s="40"/>
      <c r="MSC826" s="40"/>
      <c r="MSD826" s="40"/>
      <c r="MSE826" s="40"/>
      <c r="MSF826" s="40"/>
      <c r="MSG826" s="40"/>
      <c r="MSH826" s="40"/>
      <c r="MSI826" s="40"/>
      <c r="MSJ826" s="40"/>
      <c r="MSK826" s="40"/>
      <c r="MSL826" s="40"/>
      <c r="MSM826" s="40"/>
      <c r="MSN826" s="40"/>
      <c r="MSO826" s="40"/>
      <c r="MSP826" s="40"/>
      <c r="MSQ826" s="40"/>
      <c r="MSR826" s="40"/>
      <c r="MSS826" s="40"/>
      <c r="MST826" s="40"/>
      <c r="MSU826" s="40"/>
      <c r="MSV826" s="40"/>
      <c r="MSW826" s="40"/>
      <c r="MSX826" s="40"/>
      <c r="MSY826" s="40"/>
      <c r="MSZ826" s="40"/>
      <c r="MTA826" s="40"/>
      <c r="MTB826" s="40"/>
      <c r="MTC826" s="40"/>
      <c r="MTD826" s="40"/>
      <c r="MTE826" s="40"/>
      <c r="MTF826" s="40"/>
      <c r="MTG826" s="40"/>
      <c r="MTH826" s="40"/>
      <c r="MTI826" s="40"/>
      <c r="MTJ826" s="40"/>
      <c r="MTK826" s="40"/>
      <c r="MTL826" s="40"/>
      <c r="MTM826" s="40"/>
      <c r="MTN826" s="40"/>
      <c r="MTO826" s="40"/>
      <c r="MTP826" s="40"/>
      <c r="MTQ826" s="40"/>
      <c r="MTR826" s="40"/>
      <c r="MTS826" s="40"/>
      <c r="MTT826" s="40"/>
      <c r="MTU826" s="40"/>
      <c r="MTV826" s="40"/>
      <c r="MTW826" s="40"/>
      <c r="MTX826" s="40"/>
      <c r="MTY826" s="40"/>
      <c r="MTZ826" s="40"/>
      <c r="MUA826" s="40"/>
      <c r="MUB826" s="40"/>
      <c r="MUC826" s="40"/>
      <c r="MUD826" s="40"/>
      <c r="MUE826" s="40"/>
      <c r="MUF826" s="40"/>
      <c r="MUG826" s="40"/>
      <c r="MUH826" s="40"/>
      <c r="MUI826" s="40"/>
      <c r="MUJ826" s="40"/>
      <c r="MUK826" s="40"/>
      <c r="MUL826" s="40"/>
      <c r="MUM826" s="40"/>
      <c r="MUN826" s="40"/>
      <c r="MUO826" s="40"/>
      <c r="MUP826" s="40"/>
      <c r="MUQ826" s="40"/>
      <c r="MUR826" s="40"/>
      <c r="MUS826" s="40"/>
      <c r="MUT826" s="40"/>
      <c r="MUU826" s="40"/>
      <c r="MUV826" s="40"/>
      <c r="MUW826" s="40"/>
      <c r="MUX826" s="40"/>
      <c r="MUY826" s="40"/>
      <c r="MUZ826" s="40"/>
      <c r="MVA826" s="40"/>
      <c r="MVB826" s="40"/>
      <c r="MVC826" s="40"/>
      <c r="MVD826" s="40"/>
      <c r="MVE826" s="40"/>
      <c r="MVF826" s="40"/>
      <c r="MVG826" s="40"/>
      <c r="MVH826" s="40"/>
      <c r="MVI826" s="40"/>
      <c r="MVJ826" s="40"/>
      <c r="MVK826" s="40"/>
      <c r="MVL826" s="40"/>
      <c r="MVM826" s="40"/>
      <c r="MVN826" s="40"/>
      <c r="MVO826" s="40"/>
      <c r="MVP826" s="40"/>
      <c r="MVQ826" s="40"/>
      <c r="MVR826" s="40"/>
      <c r="MVS826" s="40"/>
      <c r="MVT826" s="40"/>
      <c r="MVU826" s="40"/>
      <c r="MVV826" s="40"/>
      <c r="MVW826" s="40"/>
      <c r="MVX826" s="40"/>
      <c r="MVY826" s="40"/>
      <c r="MVZ826" s="40"/>
      <c r="MWA826" s="40"/>
      <c r="MWB826" s="40"/>
      <c r="MWC826" s="40"/>
      <c r="MWD826" s="40"/>
      <c r="MWE826" s="40"/>
      <c r="MWF826" s="40"/>
      <c r="MWG826" s="40"/>
      <c r="MWH826" s="40"/>
      <c r="MWI826" s="40"/>
      <c r="MWJ826" s="40"/>
      <c r="MWK826" s="40"/>
      <c r="MWL826" s="40"/>
      <c r="MWM826" s="40"/>
      <c r="MWN826" s="40"/>
      <c r="MWO826" s="40"/>
      <c r="MWP826" s="40"/>
      <c r="MWQ826" s="40"/>
      <c r="MWR826" s="40"/>
      <c r="MWS826" s="40"/>
      <c r="MWT826" s="40"/>
      <c r="MWU826" s="40"/>
      <c r="MWV826" s="40"/>
      <c r="MWW826" s="40"/>
      <c r="MWX826" s="40"/>
      <c r="MWY826" s="40"/>
      <c r="MWZ826" s="40"/>
      <c r="MXA826" s="40"/>
      <c r="MXB826" s="40"/>
      <c r="MXC826" s="40"/>
      <c r="MXD826" s="40"/>
      <c r="MXE826" s="40"/>
      <c r="MXF826" s="40"/>
      <c r="MXG826" s="40"/>
      <c r="MXH826" s="40"/>
      <c r="MXI826" s="40"/>
      <c r="MXJ826" s="40"/>
      <c r="MXK826" s="40"/>
      <c r="MXL826" s="40"/>
      <c r="MXM826" s="40"/>
      <c r="MXN826" s="40"/>
      <c r="MXO826" s="40"/>
      <c r="MXP826" s="40"/>
      <c r="MXQ826" s="40"/>
      <c r="MXR826" s="40"/>
      <c r="MXS826" s="40"/>
      <c r="MXT826" s="40"/>
      <c r="MXU826" s="40"/>
      <c r="MXV826" s="40"/>
      <c r="MXW826" s="40"/>
      <c r="MXX826" s="40"/>
      <c r="MXY826" s="40"/>
      <c r="MXZ826" s="40"/>
      <c r="MYA826" s="40"/>
      <c r="MYB826" s="40"/>
      <c r="MYC826" s="40"/>
      <c r="MYD826" s="40"/>
      <c r="MYE826" s="40"/>
      <c r="MYF826" s="40"/>
      <c r="MYG826" s="40"/>
      <c r="MYH826" s="40"/>
      <c r="MYI826" s="40"/>
      <c r="MYJ826" s="40"/>
      <c r="MYK826" s="40"/>
      <c r="MYL826" s="40"/>
      <c r="MYM826" s="40"/>
      <c r="MYN826" s="40"/>
      <c r="MYO826" s="40"/>
      <c r="MYP826" s="40"/>
      <c r="MYQ826" s="40"/>
      <c r="MYR826" s="40"/>
      <c r="MYS826" s="40"/>
      <c r="MYT826" s="40"/>
      <c r="MYU826" s="40"/>
      <c r="MYV826" s="40"/>
      <c r="MYW826" s="40"/>
      <c r="MYX826" s="40"/>
      <c r="MYY826" s="40"/>
      <c r="MYZ826" s="40"/>
      <c r="MZA826" s="40"/>
      <c r="MZB826" s="40"/>
      <c r="MZC826" s="40"/>
      <c r="MZD826" s="40"/>
      <c r="MZE826" s="40"/>
      <c r="MZF826" s="40"/>
      <c r="MZG826" s="40"/>
      <c r="MZH826" s="40"/>
      <c r="MZI826" s="40"/>
      <c r="MZJ826" s="40"/>
      <c r="MZK826" s="40"/>
      <c r="MZL826" s="40"/>
      <c r="MZM826" s="40"/>
      <c r="MZN826" s="40"/>
      <c r="MZO826" s="40"/>
      <c r="MZP826" s="40"/>
      <c r="MZQ826" s="40"/>
      <c r="MZR826" s="40"/>
      <c r="MZS826" s="40"/>
      <c r="MZT826" s="40"/>
      <c r="MZU826" s="40"/>
      <c r="MZV826" s="40"/>
      <c r="MZW826" s="40"/>
      <c r="MZX826" s="40"/>
      <c r="MZY826" s="40"/>
      <c r="MZZ826" s="40"/>
      <c r="NAA826" s="40"/>
      <c r="NAB826" s="40"/>
      <c r="NAC826" s="40"/>
      <c r="NAD826" s="40"/>
      <c r="NAE826" s="40"/>
      <c r="NAF826" s="40"/>
      <c r="NAG826" s="40"/>
      <c r="NAH826" s="40"/>
      <c r="NAI826" s="40"/>
      <c r="NAJ826" s="40"/>
      <c r="NAK826" s="40"/>
      <c r="NAL826" s="40"/>
      <c r="NAM826" s="40"/>
      <c r="NAN826" s="40"/>
      <c r="NAO826" s="40"/>
      <c r="NAP826" s="40"/>
      <c r="NAQ826" s="40"/>
      <c r="NAR826" s="40"/>
      <c r="NAS826" s="40"/>
      <c r="NAT826" s="40"/>
      <c r="NAU826" s="40"/>
      <c r="NAV826" s="40"/>
      <c r="NAW826" s="40"/>
      <c r="NAX826" s="40"/>
      <c r="NAY826" s="40"/>
      <c r="NAZ826" s="40"/>
      <c r="NBA826" s="40"/>
      <c r="NBB826" s="40"/>
      <c r="NBC826" s="40"/>
      <c r="NBD826" s="40"/>
      <c r="NBE826" s="40"/>
      <c r="NBF826" s="40"/>
      <c r="NBG826" s="40"/>
      <c r="NBH826" s="40"/>
      <c r="NBI826" s="40"/>
      <c r="NBJ826" s="40"/>
      <c r="NBK826" s="40"/>
      <c r="NBL826" s="40"/>
      <c r="NBM826" s="40"/>
      <c r="NBN826" s="40"/>
      <c r="NBO826" s="40"/>
      <c r="NBP826" s="40"/>
      <c r="NBQ826" s="40"/>
      <c r="NBR826" s="40"/>
      <c r="NBS826" s="40"/>
      <c r="NBT826" s="40"/>
      <c r="NBU826" s="40"/>
      <c r="NBV826" s="40"/>
      <c r="NBW826" s="40"/>
      <c r="NBX826" s="40"/>
      <c r="NBY826" s="40"/>
      <c r="NBZ826" s="40"/>
      <c r="NCA826" s="40"/>
      <c r="NCB826" s="40"/>
      <c r="NCC826" s="40"/>
      <c r="NCD826" s="40"/>
      <c r="NCE826" s="40"/>
      <c r="NCF826" s="40"/>
      <c r="NCG826" s="40"/>
      <c r="NCH826" s="40"/>
      <c r="NCI826" s="40"/>
      <c r="NCJ826" s="40"/>
      <c r="NCK826" s="40"/>
      <c r="NCL826" s="40"/>
      <c r="NCM826" s="40"/>
      <c r="NCN826" s="40"/>
      <c r="NCO826" s="40"/>
      <c r="NCP826" s="40"/>
      <c r="NCQ826" s="40"/>
      <c r="NCR826" s="40"/>
      <c r="NCS826" s="40"/>
      <c r="NCT826" s="40"/>
      <c r="NCU826" s="40"/>
      <c r="NCV826" s="40"/>
      <c r="NCW826" s="40"/>
      <c r="NCX826" s="40"/>
      <c r="NCY826" s="40"/>
      <c r="NCZ826" s="40"/>
      <c r="NDA826" s="40"/>
      <c r="NDB826" s="40"/>
      <c r="NDC826" s="40"/>
      <c r="NDD826" s="40"/>
      <c r="NDE826" s="40"/>
      <c r="NDF826" s="40"/>
      <c r="NDG826" s="40"/>
      <c r="NDH826" s="40"/>
      <c r="NDI826" s="40"/>
      <c r="NDJ826" s="40"/>
      <c r="NDK826" s="40"/>
      <c r="NDL826" s="40"/>
      <c r="NDM826" s="40"/>
      <c r="NDN826" s="40"/>
      <c r="NDO826" s="40"/>
      <c r="NDP826" s="40"/>
      <c r="NDQ826" s="40"/>
      <c r="NDR826" s="40"/>
      <c r="NDS826" s="40"/>
      <c r="NDT826" s="40"/>
      <c r="NDU826" s="40"/>
      <c r="NDV826" s="40"/>
      <c r="NDW826" s="40"/>
      <c r="NDX826" s="40"/>
      <c r="NDY826" s="40"/>
      <c r="NDZ826" s="40"/>
      <c r="NEA826" s="40"/>
      <c r="NEB826" s="40"/>
      <c r="NEC826" s="40"/>
      <c r="NED826" s="40"/>
      <c r="NEE826" s="40"/>
      <c r="NEF826" s="40"/>
      <c r="NEG826" s="40"/>
      <c r="NEH826" s="40"/>
      <c r="NEI826" s="40"/>
      <c r="NEJ826" s="40"/>
      <c r="NEK826" s="40"/>
      <c r="NEL826" s="40"/>
      <c r="NEM826" s="40"/>
      <c r="NEN826" s="40"/>
      <c r="NEO826" s="40"/>
      <c r="NEP826" s="40"/>
      <c r="NEQ826" s="40"/>
      <c r="NER826" s="40"/>
      <c r="NES826" s="40"/>
      <c r="NET826" s="40"/>
      <c r="NEU826" s="40"/>
      <c r="NEV826" s="40"/>
      <c r="NEW826" s="40"/>
      <c r="NEX826" s="40"/>
      <c r="NEY826" s="40"/>
      <c r="NEZ826" s="40"/>
      <c r="NFA826" s="40"/>
      <c r="NFB826" s="40"/>
      <c r="NFC826" s="40"/>
      <c r="NFD826" s="40"/>
      <c r="NFE826" s="40"/>
      <c r="NFF826" s="40"/>
      <c r="NFG826" s="40"/>
      <c r="NFH826" s="40"/>
      <c r="NFI826" s="40"/>
      <c r="NFJ826" s="40"/>
      <c r="NFK826" s="40"/>
      <c r="NFL826" s="40"/>
      <c r="NFM826" s="40"/>
      <c r="NFN826" s="40"/>
      <c r="NFO826" s="40"/>
      <c r="NFP826" s="40"/>
      <c r="NFQ826" s="40"/>
      <c r="NFR826" s="40"/>
      <c r="NFS826" s="40"/>
      <c r="NFT826" s="40"/>
      <c r="NFU826" s="40"/>
      <c r="NFV826" s="40"/>
      <c r="NFW826" s="40"/>
      <c r="NFX826" s="40"/>
      <c r="NFY826" s="40"/>
      <c r="NFZ826" s="40"/>
      <c r="NGA826" s="40"/>
      <c r="NGB826" s="40"/>
      <c r="NGC826" s="40"/>
      <c r="NGD826" s="40"/>
      <c r="NGE826" s="40"/>
      <c r="NGF826" s="40"/>
      <c r="NGG826" s="40"/>
      <c r="NGH826" s="40"/>
      <c r="NGI826" s="40"/>
      <c r="NGJ826" s="40"/>
      <c r="NGK826" s="40"/>
      <c r="NGL826" s="40"/>
      <c r="NGM826" s="40"/>
      <c r="NGN826" s="40"/>
      <c r="NGO826" s="40"/>
      <c r="NGP826" s="40"/>
      <c r="NGQ826" s="40"/>
      <c r="NGR826" s="40"/>
      <c r="NGS826" s="40"/>
      <c r="NGT826" s="40"/>
      <c r="NGU826" s="40"/>
      <c r="NGV826" s="40"/>
      <c r="NGW826" s="40"/>
      <c r="NGX826" s="40"/>
      <c r="NGY826" s="40"/>
      <c r="NGZ826" s="40"/>
      <c r="NHA826" s="40"/>
      <c r="NHB826" s="40"/>
      <c r="NHC826" s="40"/>
      <c r="NHD826" s="40"/>
      <c r="NHE826" s="40"/>
      <c r="NHF826" s="40"/>
      <c r="NHG826" s="40"/>
      <c r="NHH826" s="40"/>
      <c r="NHI826" s="40"/>
      <c r="NHJ826" s="40"/>
      <c r="NHK826" s="40"/>
      <c r="NHL826" s="40"/>
      <c r="NHM826" s="40"/>
      <c r="NHN826" s="40"/>
      <c r="NHO826" s="40"/>
      <c r="NHP826" s="40"/>
      <c r="NHQ826" s="40"/>
      <c r="NHR826" s="40"/>
      <c r="NHS826" s="40"/>
      <c r="NHT826" s="40"/>
      <c r="NHU826" s="40"/>
      <c r="NHV826" s="40"/>
      <c r="NHW826" s="40"/>
      <c r="NHX826" s="40"/>
      <c r="NHY826" s="40"/>
      <c r="NHZ826" s="40"/>
      <c r="NIA826" s="40"/>
      <c r="NIB826" s="40"/>
      <c r="NIC826" s="40"/>
      <c r="NID826" s="40"/>
      <c r="NIE826" s="40"/>
      <c r="NIF826" s="40"/>
      <c r="NIG826" s="40"/>
      <c r="NIH826" s="40"/>
      <c r="NII826" s="40"/>
      <c r="NIJ826" s="40"/>
      <c r="NIK826" s="40"/>
      <c r="NIL826" s="40"/>
      <c r="NIM826" s="40"/>
      <c r="NIN826" s="40"/>
      <c r="NIO826" s="40"/>
      <c r="NIP826" s="40"/>
      <c r="NIQ826" s="40"/>
      <c r="NIR826" s="40"/>
      <c r="NIS826" s="40"/>
      <c r="NIT826" s="40"/>
      <c r="NIU826" s="40"/>
      <c r="NIV826" s="40"/>
      <c r="NIW826" s="40"/>
      <c r="NIX826" s="40"/>
      <c r="NIY826" s="40"/>
      <c r="NIZ826" s="40"/>
      <c r="NJA826" s="40"/>
      <c r="NJB826" s="40"/>
      <c r="NJC826" s="40"/>
      <c r="NJD826" s="40"/>
      <c r="NJE826" s="40"/>
      <c r="NJF826" s="40"/>
      <c r="NJG826" s="40"/>
      <c r="NJH826" s="40"/>
      <c r="NJI826" s="40"/>
      <c r="NJJ826" s="40"/>
      <c r="NJK826" s="40"/>
      <c r="NJL826" s="40"/>
      <c r="NJM826" s="40"/>
      <c r="NJN826" s="40"/>
      <c r="NJO826" s="40"/>
      <c r="NJP826" s="40"/>
      <c r="NJQ826" s="40"/>
      <c r="NJR826" s="40"/>
      <c r="NJS826" s="40"/>
      <c r="NJT826" s="40"/>
      <c r="NJU826" s="40"/>
      <c r="NJV826" s="40"/>
      <c r="NJW826" s="40"/>
      <c r="NJX826" s="40"/>
      <c r="NJY826" s="40"/>
      <c r="NJZ826" s="40"/>
      <c r="NKA826" s="40"/>
      <c r="NKB826" s="40"/>
      <c r="NKC826" s="40"/>
      <c r="NKD826" s="40"/>
      <c r="NKE826" s="40"/>
      <c r="NKF826" s="40"/>
      <c r="NKG826" s="40"/>
      <c r="NKH826" s="40"/>
      <c r="NKI826" s="40"/>
      <c r="NKJ826" s="40"/>
      <c r="NKK826" s="40"/>
      <c r="NKL826" s="40"/>
      <c r="NKM826" s="40"/>
      <c r="NKN826" s="40"/>
      <c r="NKO826" s="40"/>
      <c r="NKP826" s="40"/>
      <c r="NKQ826" s="40"/>
      <c r="NKR826" s="40"/>
      <c r="NKS826" s="40"/>
      <c r="NKT826" s="40"/>
      <c r="NKU826" s="40"/>
      <c r="NKV826" s="40"/>
      <c r="NKW826" s="40"/>
      <c r="NKX826" s="40"/>
      <c r="NKY826" s="40"/>
      <c r="NKZ826" s="40"/>
      <c r="NLA826" s="40"/>
      <c r="NLB826" s="40"/>
      <c r="NLC826" s="40"/>
      <c r="NLD826" s="40"/>
      <c r="NLE826" s="40"/>
      <c r="NLF826" s="40"/>
      <c r="NLG826" s="40"/>
      <c r="NLH826" s="40"/>
      <c r="NLI826" s="40"/>
      <c r="NLJ826" s="40"/>
      <c r="NLK826" s="40"/>
      <c r="NLL826" s="40"/>
      <c r="NLM826" s="40"/>
      <c r="NLN826" s="40"/>
      <c r="NLO826" s="40"/>
      <c r="NLP826" s="40"/>
      <c r="NLQ826" s="40"/>
      <c r="NLR826" s="40"/>
      <c r="NLS826" s="40"/>
      <c r="NLT826" s="40"/>
      <c r="NLU826" s="40"/>
      <c r="NLV826" s="40"/>
      <c r="NLW826" s="40"/>
      <c r="NLX826" s="40"/>
      <c r="NLY826" s="40"/>
      <c r="NLZ826" s="40"/>
      <c r="NMA826" s="40"/>
      <c r="NMB826" s="40"/>
      <c r="NMC826" s="40"/>
      <c r="NMD826" s="40"/>
      <c r="NME826" s="40"/>
      <c r="NMF826" s="40"/>
      <c r="NMG826" s="40"/>
      <c r="NMH826" s="40"/>
      <c r="NMI826" s="40"/>
      <c r="NMJ826" s="40"/>
      <c r="NMK826" s="40"/>
      <c r="NML826" s="40"/>
      <c r="NMM826" s="40"/>
      <c r="NMN826" s="40"/>
      <c r="NMO826" s="40"/>
      <c r="NMP826" s="40"/>
      <c r="NMQ826" s="40"/>
      <c r="NMR826" s="40"/>
      <c r="NMS826" s="40"/>
      <c r="NMT826" s="40"/>
      <c r="NMU826" s="40"/>
      <c r="NMV826" s="40"/>
      <c r="NMW826" s="40"/>
      <c r="NMX826" s="40"/>
      <c r="NMY826" s="40"/>
      <c r="NMZ826" s="40"/>
      <c r="NNA826" s="40"/>
      <c r="NNB826" s="40"/>
      <c r="NNC826" s="40"/>
      <c r="NND826" s="40"/>
      <c r="NNE826" s="40"/>
      <c r="NNF826" s="40"/>
      <c r="NNG826" s="40"/>
      <c r="NNH826" s="40"/>
      <c r="NNI826" s="40"/>
      <c r="NNJ826" s="40"/>
      <c r="NNK826" s="40"/>
      <c r="NNL826" s="40"/>
      <c r="NNM826" s="40"/>
      <c r="NNN826" s="40"/>
      <c r="NNO826" s="40"/>
      <c r="NNP826" s="40"/>
      <c r="NNQ826" s="40"/>
      <c r="NNR826" s="40"/>
      <c r="NNS826" s="40"/>
      <c r="NNT826" s="40"/>
      <c r="NNU826" s="40"/>
      <c r="NNV826" s="40"/>
      <c r="NNW826" s="40"/>
      <c r="NNX826" s="40"/>
      <c r="NNY826" s="40"/>
      <c r="NNZ826" s="40"/>
      <c r="NOA826" s="40"/>
      <c r="NOB826" s="40"/>
      <c r="NOC826" s="40"/>
      <c r="NOD826" s="40"/>
      <c r="NOE826" s="40"/>
      <c r="NOF826" s="40"/>
      <c r="NOG826" s="40"/>
      <c r="NOH826" s="40"/>
      <c r="NOI826" s="40"/>
      <c r="NOJ826" s="40"/>
      <c r="NOK826" s="40"/>
      <c r="NOL826" s="40"/>
      <c r="NOM826" s="40"/>
      <c r="NON826" s="40"/>
      <c r="NOO826" s="40"/>
      <c r="NOP826" s="40"/>
      <c r="NOQ826" s="40"/>
      <c r="NOR826" s="40"/>
      <c r="NOS826" s="40"/>
      <c r="NOT826" s="40"/>
      <c r="NOU826" s="40"/>
      <c r="NOV826" s="40"/>
      <c r="NOW826" s="40"/>
      <c r="NOX826" s="40"/>
      <c r="NOY826" s="40"/>
      <c r="NOZ826" s="40"/>
      <c r="NPA826" s="40"/>
      <c r="NPB826" s="40"/>
      <c r="NPC826" s="40"/>
      <c r="NPD826" s="40"/>
      <c r="NPE826" s="40"/>
      <c r="NPF826" s="40"/>
      <c r="NPG826" s="40"/>
      <c r="NPH826" s="40"/>
      <c r="NPI826" s="40"/>
      <c r="NPJ826" s="40"/>
      <c r="NPK826" s="40"/>
      <c r="NPL826" s="40"/>
      <c r="NPM826" s="40"/>
      <c r="NPN826" s="40"/>
      <c r="NPO826" s="40"/>
      <c r="NPP826" s="40"/>
      <c r="NPQ826" s="40"/>
      <c r="NPR826" s="40"/>
      <c r="NPS826" s="40"/>
      <c r="NPT826" s="40"/>
      <c r="NPU826" s="40"/>
      <c r="NPV826" s="40"/>
      <c r="NPW826" s="40"/>
      <c r="NPX826" s="40"/>
      <c r="NPY826" s="40"/>
      <c r="NPZ826" s="40"/>
      <c r="NQA826" s="40"/>
      <c r="NQB826" s="40"/>
      <c r="NQC826" s="40"/>
      <c r="NQD826" s="40"/>
      <c r="NQE826" s="40"/>
      <c r="NQF826" s="40"/>
      <c r="NQG826" s="40"/>
      <c r="NQH826" s="40"/>
      <c r="NQI826" s="40"/>
      <c r="NQJ826" s="40"/>
      <c r="NQK826" s="40"/>
      <c r="NQL826" s="40"/>
      <c r="NQM826" s="40"/>
      <c r="NQN826" s="40"/>
      <c r="NQO826" s="40"/>
      <c r="NQP826" s="40"/>
      <c r="NQQ826" s="40"/>
      <c r="NQR826" s="40"/>
      <c r="NQS826" s="40"/>
      <c r="NQT826" s="40"/>
      <c r="NQU826" s="40"/>
      <c r="NQV826" s="40"/>
      <c r="NQW826" s="40"/>
      <c r="NQX826" s="40"/>
      <c r="NQY826" s="40"/>
      <c r="NQZ826" s="40"/>
      <c r="NRA826" s="40"/>
      <c r="NRB826" s="40"/>
      <c r="NRC826" s="40"/>
      <c r="NRD826" s="40"/>
      <c r="NRE826" s="40"/>
      <c r="NRF826" s="40"/>
      <c r="NRG826" s="40"/>
      <c r="NRH826" s="40"/>
      <c r="NRI826" s="40"/>
      <c r="NRJ826" s="40"/>
      <c r="NRK826" s="40"/>
      <c r="NRL826" s="40"/>
      <c r="NRM826" s="40"/>
      <c r="NRN826" s="40"/>
      <c r="NRO826" s="40"/>
      <c r="NRP826" s="40"/>
      <c r="NRQ826" s="40"/>
      <c r="NRR826" s="40"/>
      <c r="NRS826" s="40"/>
      <c r="NRT826" s="40"/>
      <c r="NRU826" s="40"/>
      <c r="NRV826" s="40"/>
      <c r="NRW826" s="40"/>
      <c r="NRX826" s="40"/>
      <c r="NRY826" s="40"/>
      <c r="NRZ826" s="40"/>
      <c r="NSA826" s="40"/>
      <c r="NSB826" s="40"/>
      <c r="NSC826" s="40"/>
      <c r="NSD826" s="40"/>
      <c r="NSE826" s="40"/>
      <c r="NSF826" s="40"/>
      <c r="NSG826" s="40"/>
      <c r="NSH826" s="40"/>
      <c r="NSI826" s="40"/>
      <c r="NSJ826" s="40"/>
      <c r="NSK826" s="40"/>
      <c r="NSL826" s="40"/>
      <c r="NSM826" s="40"/>
      <c r="NSN826" s="40"/>
      <c r="NSO826" s="40"/>
      <c r="NSP826" s="40"/>
      <c r="NSQ826" s="40"/>
      <c r="NSR826" s="40"/>
      <c r="NSS826" s="40"/>
      <c r="NST826" s="40"/>
      <c r="NSU826" s="40"/>
      <c r="NSV826" s="40"/>
      <c r="NSW826" s="40"/>
      <c r="NSX826" s="40"/>
      <c r="NSY826" s="40"/>
      <c r="NSZ826" s="40"/>
      <c r="NTA826" s="40"/>
      <c r="NTB826" s="40"/>
      <c r="NTC826" s="40"/>
      <c r="NTD826" s="40"/>
      <c r="NTE826" s="40"/>
      <c r="NTF826" s="40"/>
      <c r="NTG826" s="40"/>
      <c r="NTH826" s="40"/>
      <c r="NTI826" s="40"/>
      <c r="NTJ826" s="40"/>
      <c r="NTK826" s="40"/>
      <c r="NTL826" s="40"/>
      <c r="NTM826" s="40"/>
      <c r="NTN826" s="40"/>
      <c r="NTO826" s="40"/>
      <c r="NTP826" s="40"/>
      <c r="NTQ826" s="40"/>
      <c r="NTR826" s="40"/>
      <c r="NTS826" s="40"/>
      <c r="NTT826" s="40"/>
      <c r="NTU826" s="40"/>
      <c r="NTV826" s="40"/>
      <c r="NTW826" s="40"/>
      <c r="NTX826" s="40"/>
      <c r="NTY826" s="40"/>
      <c r="NTZ826" s="40"/>
      <c r="NUA826" s="40"/>
      <c r="NUB826" s="40"/>
      <c r="NUC826" s="40"/>
      <c r="NUD826" s="40"/>
      <c r="NUE826" s="40"/>
      <c r="NUF826" s="40"/>
      <c r="NUG826" s="40"/>
      <c r="NUH826" s="40"/>
      <c r="NUI826" s="40"/>
      <c r="NUJ826" s="40"/>
      <c r="NUK826" s="40"/>
      <c r="NUL826" s="40"/>
      <c r="NUM826" s="40"/>
      <c r="NUN826" s="40"/>
      <c r="NUO826" s="40"/>
      <c r="NUP826" s="40"/>
      <c r="NUQ826" s="40"/>
      <c r="NUR826" s="40"/>
      <c r="NUS826" s="40"/>
      <c r="NUT826" s="40"/>
      <c r="NUU826" s="40"/>
      <c r="NUV826" s="40"/>
      <c r="NUW826" s="40"/>
      <c r="NUX826" s="40"/>
      <c r="NUY826" s="40"/>
      <c r="NUZ826" s="40"/>
      <c r="NVA826" s="40"/>
      <c r="NVB826" s="40"/>
      <c r="NVC826" s="40"/>
      <c r="NVD826" s="40"/>
      <c r="NVE826" s="40"/>
      <c r="NVF826" s="40"/>
      <c r="NVG826" s="40"/>
      <c r="NVH826" s="40"/>
      <c r="NVI826" s="40"/>
      <c r="NVJ826" s="40"/>
      <c r="NVK826" s="40"/>
      <c r="NVL826" s="40"/>
      <c r="NVM826" s="40"/>
      <c r="NVN826" s="40"/>
      <c r="NVO826" s="40"/>
      <c r="NVP826" s="40"/>
      <c r="NVQ826" s="40"/>
      <c r="NVR826" s="40"/>
      <c r="NVS826" s="40"/>
      <c r="NVT826" s="40"/>
      <c r="NVU826" s="40"/>
      <c r="NVV826" s="40"/>
      <c r="NVW826" s="40"/>
      <c r="NVX826" s="40"/>
      <c r="NVY826" s="40"/>
      <c r="NVZ826" s="40"/>
      <c r="NWA826" s="40"/>
      <c r="NWB826" s="40"/>
      <c r="NWC826" s="40"/>
      <c r="NWD826" s="40"/>
      <c r="NWE826" s="40"/>
      <c r="NWF826" s="40"/>
      <c r="NWG826" s="40"/>
      <c r="NWH826" s="40"/>
      <c r="NWI826" s="40"/>
      <c r="NWJ826" s="40"/>
      <c r="NWK826" s="40"/>
      <c r="NWL826" s="40"/>
      <c r="NWM826" s="40"/>
      <c r="NWN826" s="40"/>
      <c r="NWO826" s="40"/>
      <c r="NWP826" s="40"/>
      <c r="NWQ826" s="40"/>
      <c r="NWR826" s="40"/>
      <c r="NWS826" s="40"/>
      <c r="NWT826" s="40"/>
      <c r="NWU826" s="40"/>
      <c r="NWV826" s="40"/>
      <c r="NWW826" s="40"/>
      <c r="NWX826" s="40"/>
      <c r="NWY826" s="40"/>
      <c r="NWZ826" s="40"/>
      <c r="NXA826" s="40"/>
      <c r="NXB826" s="40"/>
      <c r="NXC826" s="40"/>
      <c r="NXD826" s="40"/>
      <c r="NXE826" s="40"/>
      <c r="NXF826" s="40"/>
      <c r="NXG826" s="40"/>
      <c r="NXH826" s="40"/>
      <c r="NXI826" s="40"/>
      <c r="NXJ826" s="40"/>
      <c r="NXK826" s="40"/>
      <c r="NXL826" s="40"/>
      <c r="NXM826" s="40"/>
      <c r="NXN826" s="40"/>
      <c r="NXO826" s="40"/>
      <c r="NXP826" s="40"/>
      <c r="NXQ826" s="40"/>
      <c r="NXR826" s="40"/>
      <c r="NXS826" s="40"/>
      <c r="NXT826" s="40"/>
      <c r="NXU826" s="40"/>
      <c r="NXV826" s="40"/>
      <c r="NXW826" s="40"/>
      <c r="NXX826" s="40"/>
      <c r="NXY826" s="40"/>
      <c r="NXZ826" s="40"/>
      <c r="NYA826" s="40"/>
      <c r="NYB826" s="40"/>
      <c r="NYC826" s="40"/>
      <c r="NYD826" s="40"/>
      <c r="NYE826" s="40"/>
      <c r="NYF826" s="40"/>
      <c r="NYG826" s="40"/>
      <c r="NYH826" s="40"/>
      <c r="NYI826" s="40"/>
      <c r="NYJ826" s="40"/>
      <c r="NYK826" s="40"/>
      <c r="NYL826" s="40"/>
      <c r="NYM826" s="40"/>
      <c r="NYN826" s="40"/>
      <c r="NYO826" s="40"/>
      <c r="NYP826" s="40"/>
      <c r="NYQ826" s="40"/>
      <c r="NYR826" s="40"/>
      <c r="NYS826" s="40"/>
      <c r="NYT826" s="40"/>
      <c r="NYU826" s="40"/>
      <c r="NYV826" s="40"/>
      <c r="NYW826" s="40"/>
      <c r="NYX826" s="40"/>
      <c r="NYY826" s="40"/>
      <c r="NYZ826" s="40"/>
      <c r="NZA826" s="40"/>
      <c r="NZB826" s="40"/>
      <c r="NZC826" s="40"/>
      <c r="NZD826" s="40"/>
      <c r="NZE826" s="40"/>
      <c r="NZF826" s="40"/>
      <c r="NZG826" s="40"/>
      <c r="NZH826" s="40"/>
      <c r="NZI826" s="40"/>
      <c r="NZJ826" s="40"/>
      <c r="NZK826" s="40"/>
      <c r="NZL826" s="40"/>
      <c r="NZM826" s="40"/>
      <c r="NZN826" s="40"/>
      <c r="NZO826" s="40"/>
      <c r="NZP826" s="40"/>
      <c r="NZQ826" s="40"/>
      <c r="NZR826" s="40"/>
      <c r="NZS826" s="40"/>
      <c r="NZT826" s="40"/>
      <c r="NZU826" s="40"/>
      <c r="NZV826" s="40"/>
      <c r="NZW826" s="40"/>
      <c r="NZX826" s="40"/>
      <c r="NZY826" s="40"/>
      <c r="NZZ826" s="40"/>
      <c r="OAA826" s="40"/>
      <c r="OAB826" s="40"/>
      <c r="OAC826" s="40"/>
      <c r="OAD826" s="40"/>
      <c r="OAE826" s="40"/>
      <c r="OAF826" s="40"/>
      <c r="OAG826" s="40"/>
      <c r="OAH826" s="40"/>
      <c r="OAI826" s="40"/>
      <c r="OAJ826" s="40"/>
      <c r="OAK826" s="40"/>
      <c r="OAL826" s="40"/>
      <c r="OAM826" s="40"/>
      <c r="OAN826" s="40"/>
      <c r="OAO826" s="40"/>
      <c r="OAP826" s="40"/>
      <c r="OAQ826" s="40"/>
      <c r="OAR826" s="40"/>
      <c r="OAS826" s="40"/>
      <c r="OAT826" s="40"/>
      <c r="OAU826" s="40"/>
      <c r="OAV826" s="40"/>
      <c r="OAW826" s="40"/>
      <c r="OAX826" s="40"/>
      <c r="OAY826" s="40"/>
      <c r="OAZ826" s="40"/>
      <c r="OBA826" s="40"/>
      <c r="OBB826" s="40"/>
      <c r="OBC826" s="40"/>
      <c r="OBD826" s="40"/>
      <c r="OBE826" s="40"/>
      <c r="OBF826" s="40"/>
      <c r="OBG826" s="40"/>
      <c r="OBH826" s="40"/>
      <c r="OBI826" s="40"/>
      <c r="OBJ826" s="40"/>
      <c r="OBK826" s="40"/>
      <c r="OBL826" s="40"/>
      <c r="OBM826" s="40"/>
      <c r="OBN826" s="40"/>
      <c r="OBO826" s="40"/>
      <c r="OBP826" s="40"/>
      <c r="OBQ826" s="40"/>
      <c r="OBR826" s="40"/>
      <c r="OBS826" s="40"/>
      <c r="OBT826" s="40"/>
      <c r="OBU826" s="40"/>
      <c r="OBV826" s="40"/>
      <c r="OBW826" s="40"/>
      <c r="OBX826" s="40"/>
      <c r="OBY826" s="40"/>
      <c r="OBZ826" s="40"/>
      <c r="OCA826" s="40"/>
      <c r="OCB826" s="40"/>
      <c r="OCC826" s="40"/>
      <c r="OCD826" s="40"/>
      <c r="OCE826" s="40"/>
      <c r="OCF826" s="40"/>
      <c r="OCG826" s="40"/>
      <c r="OCH826" s="40"/>
      <c r="OCI826" s="40"/>
      <c r="OCJ826" s="40"/>
      <c r="OCK826" s="40"/>
      <c r="OCL826" s="40"/>
      <c r="OCM826" s="40"/>
      <c r="OCN826" s="40"/>
      <c r="OCO826" s="40"/>
      <c r="OCP826" s="40"/>
      <c r="OCQ826" s="40"/>
      <c r="OCR826" s="40"/>
      <c r="OCS826" s="40"/>
      <c r="OCT826" s="40"/>
      <c r="OCU826" s="40"/>
      <c r="OCV826" s="40"/>
      <c r="OCW826" s="40"/>
      <c r="OCX826" s="40"/>
      <c r="OCY826" s="40"/>
      <c r="OCZ826" s="40"/>
      <c r="ODA826" s="40"/>
      <c r="ODB826" s="40"/>
      <c r="ODC826" s="40"/>
      <c r="ODD826" s="40"/>
      <c r="ODE826" s="40"/>
      <c r="ODF826" s="40"/>
      <c r="ODG826" s="40"/>
      <c r="ODH826" s="40"/>
      <c r="ODI826" s="40"/>
      <c r="ODJ826" s="40"/>
      <c r="ODK826" s="40"/>
      <c r="ODL826" s="40"/>
      <c r="ODM826" s="40"/>
      <c r="ODN826" s="40"/>
      <c r="ODO826" s="40"/>
      <c r="ODP826" s="40"/>
      <c r="ODQ826" s="40"/>
      <c r="ODR826" s="40"/>
      <c r="ODS826" s="40"/>
      <c r="ODT826" s="40"/>
      <c r="ODU826" s="40"/>
      <c r="ODV826" s="40"/>
      <c r="ODW826" s="40"/>
      <c r="ODX826" s="40"/>
      <c r="ODY826" s="40"/>
      <c r="ODZ826" s="40"/>
      <c r="OEA826" s="40"/>
      <c r="OEB826" s="40"/>
      <c r="OEC826" s="40"/>
      <c r="OED826" s="40"/>
      <c r="OEE826" s="40"/>
      <c r="OEF826" s="40"/>
      <c r="OEG826" s="40"/>
      <c r="OEH826" s="40"/>
      <c r="OEI826" s="40"/>
      <c r="OEJ826" s="40"/>
      <c r="OEK826" s="40"/>
      <c r="OEL826" s="40"/>
      <c r="OEM826" s="40"/>
      <c r="OEN826" s="40"/>
      <c r="OEO826" s="40"/>
      <c r="OEP826" s="40"/>
      <c r="OEQ826" s="40"/>
      <c r="OER826" s="40"/>
      <c r="OES826" s="40"/>
      <c r="OET826" s="40"/>
      <c r="OEU826" s="40"/>
      <c r="OEV826" s="40"/>
      <c r="OEW826" s="40"/>
      <c r="OEX826" s="40"/>
      <c r="OEY826" s="40"/>
      <c r="OEZ826" s="40"/>
      <c r="OFA826" s="40"/>
      <c r="OFB826" s="40"/>
      <c r="OFC826" s="40"/>
      <c r="OFD826" s="40"/>
      <c r="OFE826" s="40"/>
      <c r="OFF826" s="40"/>
      <c r="OFG826" s="40"/>
      <c r="OFH826" s="40"/>
      <c r="OFI826" s="40"/>
      <c r="OFJ826" s="40"/>
      <c r="OFK826" s="40"/>
      <c r="OFL826" s="40"/>
      <c r="OFM826" s="40"/>
      <c r="OFN826" s="40"/>
      <c r="OFO826" s="40"/>
      <c r="OFP826" s="40"/>
      <c r="OFQ826" s="40"/>
      <c r="OFR826" s="40"/>
      <c r="OFS826" s="40"/>
      <c r="OFT826" s="40"/>
      <c r="OFU826" s="40"/>
      <c r="OFV826" s="40"/>
      <c r="OFW826" s="40"/>
      <c r="OFX826" s="40"/>
      <c r="OFY826" s="40"/>
      <c r="OFZ826" s="40"/>
      <c r="OGA826" s="40"/>
      <c r="OGB826" s="40"/>
      <c r="OGC826" s="40"/>
      <c r="OGD826" s="40"/>
      <c r="OGE826" s="40"/>
      <c r="OGF826" s="40"/>
      <c r="OGG826" s="40"/>
      <c r="OGH826" s="40"/>
      <c r="OGI826" s="40"/>
      <c r="OGJ826" s="40"/>
      <c r="OGK826" s="40"/>
      <c r="OGL826" s="40"/>
      <c r="OGM826" s="40"/>
      <c r="OGN826" s="40"/>
      <c r="OGO826" s="40"/>
      <c r="OGP826" s="40"/>
      <c r="OGQ826" s="40"/>
      <c r="OGR826" s="40"/>
      <c r="OGS826" s="40"/>
      <c r="OGT826" s="40"/>
      <c r="OGU826" s="40"/>
      <c r="OGV826" s="40"/>
      <c r="OGW826" s="40"/>
      <c r="OGX826" s="40"/>
      <c r="OGY826" s="40"/>
      <c r="OGZ826" s="40"/>
      <c r="OHA826" s="40"/>
      <c r="OHB826" s="40"/>
      <c r="OHC826" s="40"/>
      <c r="OHD826" s="40"/>
      <c r="OHE826" s="40"/>
      <c r="OHF826" s="40"/>
      <c r="OHG826" s="40"/>
      <c r="OHH826" s="40"/>
      <c r="OHI826" s="40"/>
      <c r="OHJ826" s="40"/>
      <c r="OHK826" s="40"/>
      <c r="OHL826" s="40"/>
      <c r="OHM826" s="40"/>
      <c r="OHN826" s="40"/>
      <c r="OHO826" s="40"/>
      <c r="OHP826" s="40"/>
      <c r="OHQ826" s="40"/>
      <c r="OHR826" s="40"/>
      <c r="OHS826" s="40"/>
      <c r="OHT826" s="40"/>
      <c r="OHU826" s="40"/>
      <c r="OHV826" s="40"/>
      <c r="OHW826" s="40"/>
      <c r="OHX826" s="40"/>
      <c r="OHY826" s="40"/>
      <c r="OHZ826" s="40"/>
      <c r="OIA826" s="40"/>
      <c r="OIB826" s="40"/>
      <c r="OIC826" s="40"/>
      <c r="OID826" s="40"/>
      <c r="OIE826" s="40"/>
      <c r="OIF826" s="40"/>
      <c r="OIG826" s="40"/>
      <c r="OIH826" s="40"/>
      <c r="OII826" s="40"/>
      <c r="OIJ826" s="40"/>
      <c r="OIK826" s="40"/>
      <c r="OIL826" s="40"/>
      <c r="OIM826" s="40"/>
      <c r="OIN826" s="40"/>
      <c r="OIO826" s="40"/>
      <c r="OIP826" s="40"/>
      <c r="OIQ826" s="40"/>
      <c r="OIR826" s="40"/>
      <c r="OIS826" s="40"/>
      <c r="OIT826" s="40"/>
      <c r="OIU826" s="40"/>
      <c r="OIV826" s="40"/>
      <c r="OIW826" s="40"/>
      <c r="OIX826" s="40"/>
      <c r="OIY826" s="40"/>
      <c r="OIZ826" s="40"/>
      <c r="OJA826" s="40"/>
      <c r="OJB826" s="40"/>
      <c r="OJC826" s="40"/>
      <c r="OJD826" s="40"/>
      <c r="OJE826" s="40"/>
      <c r="OJF826" s="40"/>
      <c r="OJG826" s="40"/>
      <c r="OJH826" s="40"/>
      <c r="OJI826" s="40"/>
      <c r="OJJ826" s="40"/>
      <c r="OJK826" s="40"/>
      <c r="OJL826" s="40"/>
      <c r="OJM826" s="40"/>
      <c r="OJN826" s="40"/>
      <c r="OJO826" s="40"/>
      <c r="OJP826" s="40"/>
      <c r="OJQ826" s="40"/>
      <c r="OJR826" s="40"/>
      <c r="OJS826" s="40"/>
      <c r="OJT826" s="40"/>
      <c r="OJU826" s="40"/>
      <c r="OJV826" s="40"/>
      <c r="OJW826" s="40"/>
      <c r="OJX826" s="40"/>
      <c r="OJY826" s="40"/>
      <c r="OJZ826" s="40"/>
      <c r="OKA826" s="40"/>
      <c r="OKB826" s="40"/>
      <c r="OKC826" s="40"/>
      <c r="OKD826" s="40"/>
      <c r="OKE826" s="40"/>
      <c r="OKF826" s="40"/>
      <c r="OKG826" s="40"/>
      <c r="OKH826" s="40"/>
      <c r="OKI826" s="40"/>
      <c r="OKJ826" s="40"/>
      <c r="OKK826" s="40"/>
      <c r="OKL826" s="40"/>
      <c r="OKM826" s="40"/>
      <c r="OKN826" s="40"/>
      <c r="OKO826" s="40"/>
      <c r="OKP826" s="40"/>
      <c r="OKQ826" s="40"/>
      <c r="OKR826" s="40"/>
      <c r="OKS826" s="40"/>
      <c r="OKT826" s="40"/>
      <c r="OKU826" s="40"/>
      <c r="OKV826" s="40"/>
      <c r="OKW826" s="40"/>
      <c r="OKX826" s="40"/>
      <c r="OKY826" s="40"/>
      <c r="OKZ826" s="40"/>
      <c r="OLA826" s="40"/>
      <c r="OLB826" s="40"/>
      <c r="OLC826" s="40"/>
      <c r="OLD826" s="40"/>
      <c r="OLE826" s="40"/>
      <c r="OLF826" s="40"/>
      <c r="OLG826" s="40"/>
      <c r="OLH826" s="40"/>
      <c r="OLI826" s="40"/>
      <c r="OLJ826" s="40"/>
      <c r="OLK826" s="40"/>
      <c r="OLL826" s="40"/>
      <c r="OLM826" s="40"/>
      <c r="OLN826" s="40"/>
      <c r="OLO826" s="40"/>
      <c r="OLP826" s="40"/>
      <c r="OLQ826" s="40"/>
      <c r="OLR826" s="40"/>
      <c r="OLS826" s="40"/>
      <c r="OLT826" s="40"/>
      <c r="OLU826" s="40"/>
      <c r="OLV826" s="40"/>
      <c r="OLW826" s="40"/>
      <c r="OLX826" s="40"/>
      <c r="OLY826" s="40"/>
      <c r="OLZ826" s="40"/>
      <c r="OMA826" s="40"/>
      <c r="OMB826" s="40"/>
      <c r="OMC826" s="40"/>
      <c r="OMD826" s="40"/>
      <c r="OME826" s="40"/>
      <c r="OMF826" s="40"/>
      <c r="OMG826" s="40"/>
      <c r="OMH826" s="40"/>
      <c r="OMI826" s="40"/>
      <c r="OMJ826" s="40"/>
      <c r="OMK826" s="40"/>
      <c r="OML826" s="40"/>
      <c r="OMM826" s="40"/>
      <c r="OMN826" s="40"/>
      <c r="OMO826" s="40"/>
      <c r="OMP826" s="40"/>
      <c r="OMQ826" s="40"/>
      <c r="OMR826" s="40"/>
      <c r="OMS826" s="40"/>
      <c r="OMT826" s="40"/>
      <c r="OMU826" s="40"/>
      <c r="OMV826" s="40"/>
      <c r="OMW826" s="40"/>
      <c r="OMX826" s="40"/>
      <c r="OMY826" s="40"/>
      <c r="OMZ826" s="40"/>
      <c r="ONA826" s="40"/>
      <c r="ONB826" s="40"/>
      <c r="ONC826" s="40"/>
      <c r="OND826" s="40"/>
      <c r="ONE826" s="40"/>
      <c r="ONF826" s="40"/>
      <c r="ONG826" s="40"/>
      <c r="ONH826" s="40"/>
      <c r="ONI826" s="40"/>
      <c r="ONJ826" s="40"/>
      <c r="ONK826" s="40"/>
      <c r="ONL826" s="40"/>
      <c r="ONM826" s="40"/>
      <c r="ONN826" s="40"/>
      <c r="ONO826" s="40"/>
      <c r="ONP826" s="40"/>
      <c r="ONQ826" s="40"/>
      <c r="ONR826" s="40"/>
      <c r="ONS826" s="40"/>
      <c r="ONT826" s="40"/>
      <c r="ONU826" s="40"/>
      <c r="ONV826" s="40"/>
      <c r="ONW826" s="40"/>
      <c r="ONX826" s="40"/>
      <c r="ONY826" s="40"/>
      <c r="ONZ826" s="40"/>
      <c r="OOA826" s="40"/>
      <c r="OOB826" s="40"/>
      <c r="OOC826" s="40"/>
      <c r="OOD826" s="40"/>
      <c r="OOE826" s="40"/>
      <c r="OOF826" s="40"/>
      <c r="OOG826" s="40"/>
      <c r="OOH826" s="40"/>
      <c r="OOI826" s="40"/>
      <c r="OOJ826" s="40"/>
      <c r="OOK826" s="40"/>
      <c r="OOL826" s="40"/>
      <c r="OOM826" s="40"/>
      <c r="OON826" s="40"/>
      <c r="OOO826" s="40"/>
      <c r="OOP826" s="40"/>
      <c r="OOQ826" s="40"/>
      <c r="OOR826" s="40"/>
      <c r="OOS826" s="40"/>
      <c r="OOT826" s="40"/>
      <c r="OOU826" s="40"/>
      <c r="OOV826" s="40"/>
      <c r="OOW826" s="40"/>
      <c r="OOX826" s="40"/>
      <c r="OOY826" s="40"/>
      <c r="OOZ826" s="40"/>
      <c r="OPA826" s="40"/>
      <c r="OPB826" s="40"/>
      <c r="OPC826" s="40"/>
      <c r="OPD826" s="40"/>
      <c r="OPE826" s="40"/>
      <c r="OPF826" s="40"/>
      <c r="OPG826" s="40"/>
      <c r="OPH826" s="40"/>
      <c r="OPI826" s="40"/>
      <c r="OPJ826" s="40"/>
      <c r="OPK826" s="40"/>
      <c r="OPL826" s="40"/>
      <c r="OPM826" s="40"/>
      <c r="OPN826" s="40"/>
      <c r="OPO826" s="40"/>
      <c r="OPP826" s="40"/>
      <c r="OPQ826" s="40"/>
      <c r="OPR826" s="40"/>
      <c r="OPS826" s="40"/>
      <c r="OPT826" s="40"/>
      <c r="OPU826" s="40"/>
      <c r="OPV826" s="40"/>
      <c r="OPW826" s="40"/>
      <c r="OPX826" s="40"/>
      <c r="OPY826" s="40"/>
      <c r="OPZ826" s="40"/>
      <c r="OQA826" s="40"/>
      <c r="OQB826" s="40"/>
      <c r="OQC826" s="40"/>
      <c r="OQD826" s="40"/>
      <c r="OQE826" s="40"/>
      <c r="OQF826" s="40"/>
      <c r="OQG826" s="40"/>
      <c r="OQH826" s="40"/>
      <c r="OQI826" s="40"/>
      <c r="OQJ826" s="40"/>
      <c r="OQK826" s="40"/>
      <c r="OQL826" s="40"/>
      <c r="OQM826" s="40"/>
      <c r="OQN826" s="40"/>
      <c r="OQO826" s="40"/>
      <c r="OQP826" s="40"/>
      <c r="OQQ826" s="40"/>
      <c r="OQR826" s="40"/>
      <c r="OQS826" s="40"/>
      <c r="OQT826" s="40"/>
      <c r="OQU826" s="40"/>
      <c r="OQV826" s="40"/>
      <c r="OQW826" s="40"/>
      <c r="OQX826" s="40"/>
      <c r="OQY826" s="40"/>
      <c r="OQZ826" s="40"/>
      <c r="ORA826" s="40"/>
      <c r="ORB826" s="40"/>
      <c r="ORC826" s="40"/>
      <c r="ORD826" s="40"/>
      <c r="ORE826" s="40"/>
      <c r="ORF826" s="40"/>
      <c r="ORG826" s="40"/>
      <c r="ORH826" s="40"/>
      <c r="ORI826" s="40"/>
      <c r="ORJ826" s="40"/>
      <c r="ORK826" s="40"/>
      <c r="ORL826" s="40"/>
      <c r="ORM826" s="40"/>
      <c r="ORN826" s="40"/>
      <c r="ORO826" s="40"/>
      <c r="ORP826" s="40"/>
      <c r="ORQ826" s="40"/>
      <c r="ORR826" s="40"/>
      <c r="ORS826" s="40"/>
      <c r="ORT826" s="40"/>
      <c r="ORU826" s="40"/>
      <c r="ORV826" s="40"/>
      <c r="ORW826" s="40"/>
      <c r="ORX826" s="40"/>
      <c r="ORY826" s="40"/>
      <c r="ORZ826" s="40"/>
      <c r="OSA826" s="40"/>
      <c r="OSB826" s="40"/>
      <c r="OSC826" s="40"/>
      <c r="OSD826" s="40"/>
      <c r="OSE826" s="40"/>
      <c r="OSF826" s="40"/>
      <c r="OSG826" s="40"/>
      <c r="OSH826" s="40"/>
      <c r="OSI826" s="40"/>
      <c r="OSJ826" s="40"/>
      <c r="OSK826" s="40"/>
      <c r="OSL826" s="40"/>
      <c r="OSM826" s="40"/>
      <c r="OSN826" s="40"/>
      <c r="OSO826" s="40"/>
      <c r="OSP826" s="40"/>
      <c r="OSQ826" s="40"/>
      <c r="OSR826" s="40"/>
      <c r="OSS826" s="40"/>
      <c r="OST826" s="40"/>
      <c r="OSU826" s="40"/>
      <c r="OSV826" s="40"/>
      <c r="OSW826" s="40"/>
      <c r="OSX826" s="40"/>
      <c r="OSY826" s="40"/>
      <c r="OSZ826" s="40"/>
      <c r="OTA826" s="40"/>
      <c r="OTB826" s="40"/>
      <c r="OTC826" s="40"/>
      <c r="OTD826" s="40"/>
      <c r="OTE826" s="40"/>
      <c r="OTF826" s="40"/>
      <c r="OTG826" s="40"/>
      <c r="OTH826" s="40"/>
      <c r="OTI826" s="40"/>
      <c r="OTJ826" s="40"/>
      <c r="OTK826" s="40"/>
      <c r="OTL826" s="40"/>
      <c r="OTM826" s="40"/>
      <c r="OTN826" s="40"/>
      <c r="OTO826" s="40"/>
      <c r="OTP826" s="40"/>
      <c r="OTQ826" s="40"/>
      <c r="OTR826" s="40"/>
      <c r="OTS826" s="40"/>
      <c r="OTT826" s="40"/>
      <c r="OTU826" s="40"/>
      <c r="OTV826" s="40"/>
      <c r="OTW826" s="40"/>
      <c r="OTX826" s="40"/>
      <c r="OTY826" s="40"/>
      <c r="OTZ826" s="40"/>
      <c r="OUA826" s="40"/>
      <c r="OUB826" s="40"/>
      <c r="OUC826" s="40"/>
      <c r="OUD826" s="40"/>
      <c r="OUE826" s="40"/>
      <c r="OUF826" s="40"/>
      <c r="OUG826" s="40"/>
      <c r="OUH826" s="40"/>
      <c r="OUI826" s="40"/>
      <c r="OUJ826" s="40"/>
      <c r="OUK826" s="40"/>
      <c r="OUL826" s="40"/>
      <c r="OUM826" s="40"/>
      <c r="OUN826" s="40"/>
      <c r="OUO826" s="40"/>
      <c r="OUP826" s="40"/>
      <c r="OUQ826" s="40"/>
      <c r="OUR826" s="40"/>
      <c r="OUS826" s="40"/>
      <c r="OUT826" s="40"/>
      <c r="OUU826" s="40"/>
      <c r="OUV826" s="40"/>
      <c r="OUW826" s="40"/>
      <c r="OUX826" s="40"/>
      <c r="OUY826" s="40"/>
      <c r="OUZ826" s="40"/>
      <c r="OVA826" s="40"/>
      <c r="OVB826" s="40"/>
      <c r="OVC826" s="40"/>
      <c r="OVD826" s="40"/>
      <c r="OVE826" s="40"/>
      <c r="OVF826" s="40"/>
      <c r="OVG826" s="40"/>
      <c r="OVH826" s="40"/>
      <c r="OVI826" s="40"/>
      <c r="OVJ826" s="40"/>
      <c r="OVK826" s="40"/>
      <c r="OVL826" s="40"/>
      <c r="OVM826" s="40"/>
      <c r="OVN826" s="40"/>
      <c r="OVO826" s="40"/>
      <c r="OVP826" s="40"/>
      <c r="OVQ826" s="40"/>
      <c r="OVR826" s="40"/>
      <c r="OVS826" s="40"/>
      <c r="OVT826" s="40"/>
      <c r="OVU826" s="40"/>
      <c r="OVV826" s="40"/>
      <c r="OVW826" s="40"/>
      <c r="OVX826" s="40"/>
      <c r="OVY826" s="40"/>
      <c r="OVZ826" s="40"/>
      <c r="OWA826" s="40"/>
      <c r="OWB826" s="40"/>
      <c r="OWC826" s="40"/>
      <c r="OWD826" s="40"/>
      <c r="OWE826" s="40"/>
      <c r="OWF826" s="40"/>
      <c r="OWG826" s="40"/>
      <c r="OWH826" s="40"/>
      <c r="OWI826" s="40"/>
      <c r="OWJ826" s="40"/>
      <c r="OWK826" s="40"/>
      <c r="OWL826" s="40"/>
      <c r="OWM826" s="40"/>
      <c r="OWN826" s="40"/>
      <c r="OWO826" s="40"/>
      <c r="OWP826" s="40"/>
      <c r="OWQ826" s="40"/>
      <c r="OWR826" s="40"/>
      <c r="OWS826" s="40"/>
      <c r="OWT826" s="40"/>
      <c r="OWU826" s="40"/>
      <c r="OWV826" s="40"/>
      <c r="OWW826" s="40"/>
      <c r="OWX826" s="40"/>
      <c r="OWY826" s="40"/>
      <c r="OWZ826" s="40"/>
      <c r="OXA826" s="40"/>
      <c r="OXB826" s="40"/>
      <c r="OXC826" s="40"/>
      <c r="OXD826" s="40"/>
      <c r="OXE826" s="40"/>
      <c r="OXF826" s="40"/>
      <c r="OXG826" s="40"/>
      <c r="OXH826" s="40"/>
      <c r="OXI826" s="40"/>
      <c r="OXJ826" s="40"/>
      <c r="OXK826" s="40"/>
      <c r="OXL826" s="40"/>
      <c r="OXM826" s="40"/>
      <c r="OXN826" s="40"/>
      <c r="OXO826" s="40"/>
      <c r="OXP826" s="40"/>
      <c r="OXQ826" s="40"/>
      <c r="OXR826" s="40"/>
      <c r="OXS826" s="40"/>
      <c r="OXT826" s="40"/>
      <c r="OXU826" s="40"/>
      <c r="OXV826" s="40"/>
      <c r="OXW826" s="40"/>
      <c r="OXX826" s="40"/>
      <c r="OXY826" s="40"/>
      <c r="OXZ826" s="40"/>
      <c r="OYA826" s="40"/>
      <c r="OYB826" s="40"/>
      <c r="OYC826" s="40"/>
      <c r="OYD826" s="40"/>
      <c r="OYE826" s="40"/>
      <c r="OYF826" s="40"/>
      <c r="OYG826" s="40"/>
      <c r="OYH826" s="40"/>
      <c r="OYI826" s="40"/>
      <c r="OYJ826" s="40"/>
      <c r="OYK826" s="40"/>
      <c r="OYL826" s="40"/>
      <c r="OYM826" s="40"/>
      <c r="OYN826" s="40"/>
      <c r="OYO826" s="40"/>
      <c r="OYP826" s="40"/>
      <c r="OYQ826" s="40"/>
      <c r="OYR826" s="40"/>
      <c r="OYS826" s="40"/>
      <c r="OYT826" s="40"/>
      <c r="OYU826" s="40"/>
      <c r="OYV826" s="40"/>
      <c r="OYW826" s="40"/>
      <c r="OYX826" s="40"/>
      <c r="OYY826" s="40"/>
      <c r="OYZ826" s="40"/>
      <c r="OZA826" s="40"/>
      <c r="OZB826" s="40"/>
      <c r="OZC826" s="40"/>
      <c r="OZD826" s="40"/>
      <c r="OZE826" s="40"/>
      <c r="OZF826" s="40"/>
      <c r="OZG826" s="40"/>
      <c r="OZH826" s="40"/>
      <c r="OZI826" s="40"/>
      <c r="OZJ826" s="40"/>
      <c r="OZK826" s="40"/>
      <c r="OZL826" s="40"/>
      <c r="OZM826" s="40"/>
      <c r="OZN826" s="40"/>
      <c r="OZO826" s="40"/>
      <c r="OZP826" s="40"/>
      <c r="OZQ826" s="40"/>
      <c r="OZR826" s="40"/>
      <c r="OZS826" s="40"/>
      <c r="OZT826" s="40"/>
      <c r="OZU826" s="40"/>
      <c r="OZV826" s="40"/>
      <c r="OZW826" s="40"/>
      <c r="OZX826" s="40"/>
      <c r="OZY826" s="40"/>
      <c r="OZZ826" s="40"/>
      <c r="PAA826" s="40"/>
      <c r="PAB826" s="40"/>
      <c r="PAC826" s="40"/>
      <c r="PAD826" s="40"/>
      <c r="PAE826" s="40"/>
      <c r="PAF826" s="40"/>
      <c r="PAG826" s="40"/>
      <c r="PAH826" s="40"/>
      <c r="PAI826" s="40"/>
      <c r="PAJ826" s="40"/>
      <c r="PAK826" s="40"/>
      <c r="PAL826" s="40"/>
      <c r="PAM826" s="40"/>
      <c r="PAN826" s="40"/>
      <c r="PAO826" s="40"/>
      <c r="PAP826" s="40"/>
      <c r="PAQ826" s="40"/>
      <c r="PAR826" s="40"/>
      <c r="PAS826" s="40"/>
      <c r="PAT826" s="40"/>
      <c r="PAU826" s="40"/>
      <c r="PAV826" s="40"/>
      <c r="PAW826" s="40"/>
      <c r="PAX826" s="40"/>
      <c r="PAY826" s="40"/>
      <c r="PAZ826" s="40"/>
      <c r="PBA826" s="40"/>
      <c r="PBB826" s="40"/>
      <c r="PBC826" s="40"/>
      <c r="PBD826" s="40"/>
      <c r="PBE826" s="40"/>
      <c r="PBF826" s="40"/>
      <c r="PBG826" s="40"/>
      <c r="PBH826" s="40"/>
      <c r="PBI826" s="40"/>
      <c r="PBJ826" s="40"/>
      <c r="PBK826" s="40"/>
      <c r="PBL826" s="40"/>
      <c r="PBM826" s="40"/>
      <c r="PBN826" s="40"/>
      <c r="PBO826" s="40"/>
      <c r="PBP826" s="40"/>
      <c r="PBQ826" s="40"/>
      <c r="PBR826" s="40"/>
      <c r="PBS826" s="40"/>
      <c r="PBT826" s="40"/>
      <c r="PBU826" s="40"/>
      <c r="PBV826" s="40"/>
      <c r="PBW826" s="40"/>
      <c r="PBX826" s="40"/>
      <c r="PBY826" s="40"/>
      <c r="PBZ826" s="40"/>
      <c r="PCA826" s="40"/>
      <c r="PCB826" s="40"/>
      <c r="PCC826" s="40"/>
      <c r="PCD826" s="40"/>
      <c r="PCE826" s="40"/>
      <c r="PCF826" s="40"/>
      <c r="PCG826" s="40"/>
      <c r="PCH826" s="40"/>
      <c r="PCI826" s="40"/>
      <c r="PCJ826" s="40"/>
      <c r="PCK826" s="40"/>
      <c r="PCL826" s="40"/>
      <c r="PCM826" s="40"/>
      <c r="PCN826" s="40"/>
      <c r="PCO826" s="40"/>
      <c r="PCP826" s="40"/>
      <c r="PCQ826" s="40"/>
      <c r="PCR826" s="40"/>
      <c r="PCS826" s="40"/>
      <c r="PCT826" s="40"/>
      <c r="PCU826" s="40"/>
      <c r="PCV826" s="40"/>
      <c r="PCW826" s="40"/>
      <c r="PCX826" s="40"/>
      <c r="PCY826" s="40"/>
      <c r="PCZ826" s="40"/>
      <c r="PDA826" s="40"/>
      <c r="PDB826" s="40"/>
      <c r="PDC826" s="40"/>
      <c r="PDD826" s="40"/>
      <c r="PDE826" s="40"/>
      <c r="PDF826" s="40"/>
      <c r="PDG826" s="40"/>
      <c r="PDH826" s="40"/>
      <c r="PDI826" s="40"/>
      <c r="PDJ826" s="40"/>
      <c r="PDK826" s="40"/>
      <c r="PDL826" s="40"/>
      <c r="PDM826" s="40"/>
      <c r="PDN826" s="40"/>
      <c r="PDO826" s="40"/>
      <c r="PDP826" s="40"/>
      <c r="PDQ826" s="40"/>
      <c r="PDR826" s="40"/>
      <c r="PDS826" s="40"/>
      <c r="PDT826" s="40"/>
      <c r="PDU826" s="40"/>
      <c r="PDV826" s="40"/>
      <c r="PDW826" s="40"/>
      <c r="PDX826" s="40"/>
      <c r="PDY826" s="40"/>
      <c r="PDZ826" s="40"/>
      <c r="PEA826" s="40"/>
      <c r="PEB826" s="40"/>
      <c r="PEC826" s="40"/>
      <c r="PED826" s="40"/>
      <c r="PEE826" s="40"/>
      <c r="PEF826" s="40"/>
      <c r="PEG826" s="40"/>
      <c r="PEH826" s="40"/>
      <c r="PEI826" s="40"/>
      <c r="PEJ826" s="40"/>
      <c r="PEK826" s="40"/>
      <c r="PEL826" s="40"/>
      <c r="PEM826" s="40"/>
      <c r="PEN826" s="40"/>
      <c r="PEO826" s="40"/>
      <c r="PEP826" s="40"/>
      <c r="PEQ826" s="40"/>
      <c r="PER826" s="40"/>
      <c r="PES826" s="40"/>
      <c r="PET826" s="40"/>
      <c r="PEU826" s="40"/>
      <c r="PEV826" s="40"/>
      <c r="PEW826" s="40"/>
      <c r="PEX826" s="40"/>
      <c r="PEY826" s="40"/>
      <c r="PEZ826" s="40"/>
      <c r="PFA826" s="40"/>
      <c r="PFB826" s="40"/>
      <c r="PFC826" s="40"/>
      <c r="PFD826" s="40"/>
      <c r="PFE826" s="40"/>
      <c r="PFF826" s="40"/>
      <c r="PFG826" s="40"/>
      <c r="PFH826" s="40"/>
      <c r="PFI826" s="40"/>
      <c r="PFJ826" s="40"/>
      <c r="PFK826" s="40"/>
      <c r="PFL826" s="40"/>
      <c r="PFM826" s="40"/>
      <c r="PFN826" s="40"/>
      <c r="PFO826" s="40"/>
      <c r="PFP826" s="40"/>
      <c r="PFQ826" s="40"/>
      <c r="PFR826" s="40"/>
      <c r="PFS826" s="40"/>
      <c r="PFT826" s="40"/>
      <c r="PFU826" s="40"/>
      <c r="PFV826" s="40"/>
      <c r="PFW826" s="40"/>
      <c r="PFX826" s="40"/>
      <c r="PFY826" s="40"/>
      <c r="PFZ826" s="40"/>
      <c r="PGA826" s="40"/>
      <c r="PGB826" s="40"/>
      <c r="PGC826" s="40"/>
      <c r="PGD826" s="40"/>
      <c r="PGE826" s="40"/>
      <c r="PGF826" s="40"/>
      <c r="PGG826" s="40"/>
      <c r="PGH826" s="40"/>
      <c r="PGI826" s="40"/>
      <c r="PGJ826" s="40"/>
      <c r="PGK826" s="40"/>
      <c r="PGL826" s="40"/>
      <c r="PGM826" s="40"/>
      <c r="PGN826" s="40"/>
      <c r="PGO826" s="40"/>
      <c r="PGP826" s="40"/>
      <c r="PGQ826" s="40"/>
      <c r="PGR826" s="40"/>
      <c r="PGS826" s="40"/>
      <c r="PGT826" s="40"/>
      <c r="PGU826" s="40"/>
      <c r="PGV826" s="40"/>
      <c r="PGW826" s="40"/>
      <c r="PGX826" s="40"/>
      <c r="PGY826" s="40"/>
      <c r="PGZ826" s="40"/>
      <c r="PHA826" s="40"/>
      <c r="PHB826" s="40"/>
      <c r="PHC826" s="40"/>
      <c r="PHD826" s="40"/>
      <c r="PHE826" s="40"/>
      <c r="PHF826" s="40"/>
      <c r="PHG826" s="40"/>
      <c r="PHH826" s="40"/>
      <c r="PHI826" s="40"/>
      <c r="PHJ826" s="40"/>
      <c r="PHK826" s="40"/>
      <c r="PHL826" s="40"/>
      <c r="PHM826" s="40"/>
      <c r="PHN826" s="40"/>
      <c r="PHO826" s="40"/>
      <c r="PHP826" s="40"/>
      <c r="PHQ826" s="40"/>
      <c r="PHR826" s="40"/>
      <c r="PHS826" s="40"/>
      <c r="PHT826" s="40"/>
      <c r="PHU826" s="40"/>
      <c r="PHV826" s="40"/>
      <c r="PHW826" s="40"/>
      <c r="PHX826" s="40"/>
      <c r="PHY826" s="40"/>
      <c r="PHZ826" s="40"/>
      <c r="PIA826" s="40"/>
      <c r="PIB826" s="40"/>
      <c r="PIC826" s="40"/>
      <c r="PID826" s="40"/>
      <c r="PIE826" s="40"/>
      <c r="PIF826" s="40"/>
      <c r="PIG826" s="40"/>
      <c r="PIH826" s="40"/>
      <c r="PII826" s="40"/>
      <c r="PIJ826" s="40"/>
      <c r="PIK826" s="40"/>
      <c r="PIL826" s="40"/>
      <c r="PIM826" s="40"/>
      <c r="PIN826" s="40"/>
      <c r="PIO826" s="40"/>
      <c r="PIP826" s="40"/>
      <c r="PIQ826" s="40"/>
      <c r="PIR826" s="40"/>
      <c r="PIS826" s="40"/>
      <c r="PIT826" s="40"/>
      <c r="PIU826" s="40"/>
      <c r="PIV826" s="40"/>
      <c r="PIW826" s="40"/>
      <c r="PIX826" s="40"/>
      <c r="PIY826" s="40"/>
      <c r="PIZ826" s="40"/>
      <c r="PJA826" s="40"/>
      <c r="PJB826" s="40"/>
      <c r="PJC826" s="40"/>
      <c r="PJD826" s="40"/>
      <c r="PJE826" s="40"/>
      <c r="PJF826" s="40"/>
      <c r="PJG826" s="40"/>
      <c r="PJH826" s="40"/>
      <c r="PJI826" s="40"/>
      <c r="PJJ826" s="40"/>
      <c r="PJK826" s="40"/>
      <c r="PJL826" s="40"/>
      <c r="PJM826" s="40"/>
      <c r="PJN826" s="40"/>
      <c r="PJO826" s="40"/>
      <c r="PJP826" s="40"/>
      <c r="PJQ826" s="40"/>
      <c r="PJR826" s="40"/>
      <c r="PJS826" s="40"/>
      <c r="PJT826" s="40"/>
      <c r="PJU826" s="40"/>
      <c r="PJV826" s="40"/>
      <c r="PJW826" s="40"/>
      <c r="PJX826" s="40"/>
      <c r="PJY826" s="40"/>
      <c r="PJZ826" s="40"/>
      <c r="PKA826" s="40"/>
      <c r="PKB826" s="40"/>
      <c r="PKC826" s="40"/>
      <c r="PKD826" s="40"/>
      <c r="PKE826" s="40"/>
      <c r="PKF826" s="40"/>
      <c r="PKG826" s="40"/>
      <c r="PKH826" s="40"/>
      <c r="PKI826" s="40"/>
      <c r="PKJ826" s="40"/>
      <c r="PKK826" s="40"/>
      <c r="PKL826" s="40"/>
      <c r="PKM826" s="40"/>
      <c r="PKN826" s="40"/>
      <c r="PKO826" s="40"/>
      <c r="PKP826" s="40"/>
      <c r="PKQ826" s="40"/>
      <c r="PKR826" s="40"/>
      <c r="PKS826" s="40"/>
      <c r="PKT826" s="40"/>
      <c r="PKU826" s="40"/>
      <c r="PKV826" s="40"/>
      <c r="PKW826" s="40"/>
      <c r="PKX826" s="40"/>
      <c r="PKY826" s="40"/>
      <c r="PKZ826" s="40"/>
      <c r="PLA826" s="40"/>
      <c r="PLB826" s="40"/>
      <c r="PLC826" s="40"/>
      <c r="PLD826" s="40"/>
      <c r="PLE826" s="40"/>
      <c r="PLF826" s="40"/>
      <c r="PLG826" s="40"/>
      <c r="PLH826" s="40"/>
      <c r="PLI826" s="40"/>
      <c r="PLJ826" s="40"/>
      <c r="PLK826" s="40"/>
      <c r="PLL826" s="40"/>
      <c r="PLM826" s="40"/>
      <c r="PLN826" s="40"/>
      <c r="PLO826" s="40"/>
      <c r="PLP826" s="40"/>
      <c r="PLQ826" s="40"/>
      <c r="PLR826" s="40"/>
      <c r="PLS826" s="40"/>
      <c r="PLT826" s="40"/>
      <c r="PLU826" s="40"/>
      <c r="PLV826" s="40"/>
      <c r="PLW826" s="40"/>
      <c r="PLX826" s="40"/>
      <c r="PLY826" s="40"/>
      <c r="PLZ826" s="40"/>
      <c r="PMA826" s="40"/>
      <c r="PMB826" s="40"/>
      <c r="PMC826" s="40"/>
      <c r="PMD826" s="40"/>
      <c r="PME826" s="40"/>
      <c r="PMF826" s="40"/>
      <c r="PMG826" s="40"/>
      <c r="PMH826" s="40"/>
      <c r="PMI826" s="40"/>
      <c r="PMJ826" s="40"/>
      <c r="PMK826" s="40"/>
      <c r="PML826" s="40"/>
      <c r="PMM826" s="40"/>
      <c r="PMN826" s="40"/>
      <c r="PMO826" s="40"/>
      <c r="PMP826" s="40"/>
      <c r="PMQ826" s="40"/>
      <c r="PMR826" s="40"/>
      <c r="PMS826" s="40"/>
      <c r="PMT826" s="40"/>
      <c r="PMU826" s="40"/>
      <c r="PMV826" s="40"/>
      <c r="PMW826" s="40"/>
      <c r="PMX826" s="40"/>
      <c r="PMY826" s="40"/>
      <c r="PMZ826" s="40"/>
      <c r="PNA826" s="40"/>
      <c r="PNB826" s="40"/>
      <c r="PNC826" s="40"/>
      <c r="PND826" s="40"/>
      <c r="PNE826" s="40"/>
      <c r="PNF826" s="40"/>
      <c r="PNG826" s="40"/>
      <c r="PNH826" s="40"/>
      <c r="PNI826" s="40"/>
      <c r="PNJ826" s="40"/>
      <c r="PNK826" s="40"/>
      <c r="PNL826" s="40"/>
      <c r="PNM826" s="40"/>
      <c r="PNN826" s="40"/>
      <c r="PNO826" s="40"/>
      <c r="PNP826" s="40"/>
      <c r="PNQ826" s="40"/>
      <c r="PNR826" s="40"/>
      <c r="PNS826" s="40"/>
      <c r="PNT826" s="40"/>
      <c r="PNU826" s="40"/>
      <c r="PNV826" s="40"/>
      <c r="PNW826" s="40"/>
      <c r="PNX826" s="40"/>
      <c r="PNY826" s="40"/>
      <c r="PNZ826" s="40"/>
      <c r="POA826" s="40"/>
      <c r="POB826" s="40"/>
      <c r="POC826" s="40"/>
      <c r="POD826" s="40"/>
      <c r="POE826" s="40"/>
      <c r="POF826" s="40"/>
      <c r="POG826" s="40"/>
      <c r="POH826" s="40"/>
      <c r="POI826" s="40"/>
      <c r="POJ826" s="40"/>
      <c r="POK826" s="40"/>
      <c r="POL826" s="40"/>
      <c r="POM826" s="40"/>
      <c r="PON826" s="40"/>
      <c r="POO826" s="40"/>
      <c r="POP826" s="40"/>
      <c r="POQ826" s="40"/>
      <c r="POR826" s="40"/>
      <c r="POS826" s="40"/>
      <c r="POT826" s="40"/>
      <c r="POU826" s="40"/>
      <c r="POV826" s="40"/>
      <c r="POW826" s="40"/>
      <c r="POX826" s="40"/>
      <c r="POY826" s="40"/>
      <c r="POZ826" s="40"/>
      <c r="PPA826" s="40"/>
      <c r="PPB826" s="40"/>
      <c r="PPC826" s="40"/>
      <c r="PPD826" s="40"/>
      <c r="PPE826" s="40"/>
      <c r="PPF826" s="40"/>
      <c r="PPG826" s="40"/>
      <c r="PPH826" s="40"/>
      <c r="PPI826" s="40"/>
      <c r="PPJ826" s="40"/>
      <c r="PPK826" s="40"/>
      <c r="PPL826" s="40"/>
      <c r="PPM826" s="40"/>
      <c r="PPN826" s="40"/>
      <c r="PPO826" s="40"/>
      <c r="PPP826" s="40"/>
      <c r="PPQ826" s="40"/>
      <c r="PPR826" s="40"/>
      <c r="PPS826" s="40"/>
      <c r="PPT826" s="40"/>
      <c r="PPU826" s="40"/>
      <c r="PPV826" s="40"/>
      <c r="PPW826" s="40"/>
      <c r="PPX826" s="40"/>
      <c r="PPY826" s="40"/>
      <c r="PPZ826" s="40"/>
      <c r="PQA826" s="40"/>
      <c r="PQB826" s="40"/>
      <c r="PQC826" s="40"/>
      <c r="PQD826" s="40"/>
      <c r="PQE826" s="40"/>
      <c r="PQF826" s="40"/>
      <c r="PQG826" s="40"/>
      <c r="PQH826" s="40"/>
      <c r="PQI826" s="40"/>
      <c r="PQJ826" s="40"/>
      <c r="PQK826" s="40"/>
      <c r="PQL826" s="40"/>
      <c r="PQM826" s="40"/>
      <c r="PQN826" s="40"/>
      <c r="PQO826" s="40"/>
      <c r="PQP826" s="40"/>
      <c r="PQQ826" s="40"/>
      <c r="PQR826" s="40"/>
      <c r="PQS826" s="40"/>
      <c r="PQT826" s="40"/>
      <c r="PQU826" s="40"/>
      <c r="PQV826" s="40"/>
      <c r="PQW826" s="40"/>
      <c r="PQX826" s="40"/>
      <c r="PQY826" s="40"/>
      <c r="PQZ826" s="40"/>
      <c r="PRA826" s="40"/>
      <c r="PRB826" s="40"/>
      <c r="PRC826" s="40"/>
      <c r="PRD826" s="40"/>
      <c r="PRE826" s="40"/>
      <c r="PRF826" s="40"/>
      <c r="PRG826" s="40"/>
      <c r="PRH826" s="40"/>
      <c r="PRI826" s="40"/>
      <c r="PRJ826" s="40"/>
      <c r="PRK826" s="40"/>
      <c r="PRL826" s="40"/>
      <c r="PRM826" s="40"/>
      <c r="PRN826" s="40"/>
      <c r="PRO826" s="40"/>
      <c r="PRP826" s="40"/>
      <c r="PRQ826" s="40"/>
      <c r="PRR826" s="40"/>
      <c r="PRS826" s="40"/>
      <c r="PRT826" s="40"/>
      <c r="PRU826" s="40"/>
      <c r="PRV826" s="40"/>
      <c r="PRW826" s="40"/>
      <c r="PRX826" s="40"/>
      <c r="PRY826" s="40"/>
      <c r="PRZ826" s="40"/>
      <c r="PSA826" s="40"/>
      <c r="PSB826" s="40"/>
      <c r="PSC826" s="40"/>
      <c r="PSD826" s="40"/>
      <c r="PSE826" s="40"/>
      <c r="PSF826" s="40"/>
      <c r="PSG826" s="40"/>
      <c r="PSH826" s="40"/>
      <c r="PSI826" s="40"/>
      <c r="PSJ826" s="40"/>
      <c r="PSK826" s="40"/>
      <c r="PSL826" s="40"/>
      <c r="PSM826" s="40"/>
      <c r="PSN826" s="40"/>
      <c r="PSO826" s="40"/>
      <c r="PSP826" s="40"/>
      <c r="PSQ826" s="40"/>
      <c r="PSR826" s="40"/>
      <c r="PSS826" s="40"/>
      <c r="PST826" s="40"/>
      <c r="PSU826" s="40"/>
      <c r="PSV826" s="40"/>
      <c r="PSW826" s="40"/>
      <c r="PSX826" s="40"/>
      <c r="PSY826" s="40"/>
      <c r="PSZ826" s="40"/>
      <c r="PTA826" s="40"/>
      <c r="PTB826" s="40"/>
      <c r="PTC826" s="40"/>
      <c r="PTD826" s="40"/>
      <c r="PTE826" s="40"/>
      <c r="PTF826" s="40"/>
      <c r="PTG826" s="40"/>
      <c r="PTH826" s="40"/>
      <c r="PTI826" s="40"/>
      <c r="PTJ826" s="40"/>
      <c r="PTK826" s="40"/>
      <c r="PTL826" s="40"/>
      <c r="PTM826" s="40"/>
      <c r="PTN826" s="40"/>
      <c r="PTO826" s="40"/>
      <c r="PTP826" s="40"/>
      <c r="PTQ826" s="40"/>
      <c r="PTR826" s="40"/>
      <c r="PTS826" s="40"/>
      <c r="PTT826" s="40"/>
      <c r="PTU826" s="40"/>
      <c r="PTV826" s="40"/>
      <c r="PTW826" s="40"/>
      <c r="PTX826" s="40"/>
      <c r="PTY826" s="40"/>
      <c r="PTZ826" s="40"/>
      <c r="PUA826" s="40"/>
      <c r="PUB826" s="40"/>
      <c r="PUC826" s="40"/>
      <c r="PUD826" s="40"/>
      <c r="PUE826" s="40"/>
      <c r="PUF826" s="40"/>
      <c r="PUG826" s="40"/>
      <c r="PUH826" s="40"/>
      <c r="PUI826" s="40"/>
      <c r="PUJ826" s="40"/>
      <c r="PUK826" s="40"/>
      <c r="PUL826" s="40"/>
      <c r="PUM826" s="40"/>
      <c r="PUN826" s="40"/>
      <c r="PUO826" s="40"/>
      <c r="PUP826" s="40"/>
      <c r="PUQ826" s="40"/>
      <c r="PUR826" s="40"/>
      <c r="PUS826" s="40"/>
      <c r="PUT826" s="40"/>
      <c r="PUU826" s="40"/>
      <c r="PUV826" s="40"/>
      <c r="PUW826" s="40"/>
      <c r="PUX826" s="40"/>
      <c r="PUY826" s="40"/>
      <c r="PUZ826" s="40"/>
      <c r="PVA826" s="40"/>
      <c r="PVB826" s="40"/>
      <c r="PVC826" s="40"/>
      <c r="PVD826" s="40"/>
      <c r="PVE826" s="40"/>
      <c r="PVF826" s="40"/>
      <c r="PVG826" s="40"/>
      <c r="PVH826" s="40"/>
      <c r="PVI826" s="40"/>
      <c r="PVJ826" s="40"/>
      <c r="PVK826" s="40"/>
      <c r="PVL826" s="40"/>
      <c r="PVM826" s="40"/>
      <c r="PVN826" s="40"/>
      <c r="PVO826" s="40"/>
      <c r="PVP826" s="40"/>
      <c r="PVQ826" s="40"/>
      <c r="PVR826" s="40"/>
      <c r="PVS826" s="40"/>
      <c r="PVT826" s="40"/>
      <c r="PVU826" s="40"/>
      <c r="PVV826" s="40"/>
      <c r="PVW826" s="40"/>
      <c r="PVX826" s="40"/>
      <c r="PVY826" s="40"/>
      <c r="PVZ826" s="40"/>
      <c r="PWA826" s="40"/>
      <c r="PWB826" s="40"/>
      <c r="PWC826" s="40"/>
      <c r="PWD826" s="40"/>
      <c r="PWE826" s="40"/>
      <c r="PWF826" s="40"/>
      <c r="PWG826" s="40"/>
      <c r="PWH826" s="40"/>
      <c r="PWI826" s="40"/>
      <c r="PWJ826" s="40"/>
      <c r="PWK826" s="40"/>
      <c r="PWL826" s="40"/>
      <c r="PWM826" s="40"/>
      <c r="PWN826" s="40"/>
      <c r="PWO826" s="40"/>
      <c r="PWP826" s="40"/>
      <c r="PWQ826" s="40"/>
      <c r="PWR826" s="40"/>
      <c r="PWS826" s="40"/>
      <c r="PWT826" s="40"/>
      <c r="PWU826" s="40"/>
      <c r="PWV826" s="40"/>
      <c r="PWW826" s="40"/>
      <c r="PWX826" s="40"/>
      <c r="PWY826" s="40"/>
      <c r="PWZ826" s="40"/>
      <c r="PXA826" s="40"/>
      <c r="PXB826" s="40"/>
      <c r="PXC826" s="40"/>
      <c r="PXD826" s="40"/>
      <c r="PXE826" s="40"/>
      <c r="PXF826" s="40"/>
      <c r="PXG826" s="40"/>
      <c r="PXH826" s="40"/>
      <c r="PXI826" s="40"/>
      <c r="PXJ826" s="40"/>
      <c r="PXK826" s="40"/>
      <c r="PXL826" s="40"/>
      <c r="PXM826" s="40"/>
      <c r="PXN826" s="40"/>
      <c r="PXO826" s="40"/>
      <c r="PXP826" s="40"/>
      <c r="PXQ826" s="40"/>
      <c r="PXR826" s="40"/>
      <c r="PXS826" s="40"/>
      <c r="PXT826" s="40"/>
      <c r="PXU826" s="40"/>
      <c r="PXV826" s="40"/>
      <c r="PXW826" s="40"/>
      <c r="PXX826" s="40"/>
      <c r="PXY826" s="40"/>
      <c r="PXZ826" s="40"/>
      <c r="PYA826" s="40"/>
      <c r="PYB826" s="40"/>
      <c r="PYC826" s="40"/>
      <c r="PYD826" s="40"/>
      <c r="PYE826" s="40"/>
      <c r="PYF826" s="40"/>
      <c r="PYG826" s="40"/>
      <c r="PYH826" s="40"/>
      <c r="PYI826" s="40"/>
      <c r="PYJ826" s="40"/>
      <c r="PYK826" s="40"/>
      <c r="PYL826" s="40"/>
      <c r="PYM826" s="40"/>
      <c r="PYN826" s="40"/>
      <c r="PYO826" s="40"/>
      <c r="PYP826" s="40"/>
      <c r="PYQ826" s="40"/>
      <c r="PYR826" s="40"/>
      <c r="PYS826" s="40"/>
      <c r="PYT826" s="40"/>
      <c r="PYU826" s="40"/>
      <c r="PYV826" s="40"/>
      <c r="PYW826" s="40"/>
      <c r="PYX826" s="40"/>
      <c r="PYY826" s="40"/>
      <c r="PYZ826" s="40"/>
      <c r="PZA826" s="40"/>
      <c r="PZB826" s="40"/>
      <c r="PZC826" s="40"/>
      <c r="PZD826" s="40"/>
      <c r="PZE826" s="40"/>
      <c r="PZF826" s="40"/>
      <c r="PZG826" s="40"/>
      <c r="PZH826" s="40"/>
      <c r="PZI826" s="40"/>
      <c r="PZJ826" s="40"/>
      <c r="PZK826" s="40"/>
      <c r="PZL826" s="40"/>
      <c r="PZM826" s="40"/>
      <c r="PZN826" s="40"/>
      <c r="PZO826" s="40"/>
      <c r="PZP826" s="40"/>
      <c r="PZQ826" s="40"/>
      <c r="PZR826" s="40"/>
      <c r="PZS826" s="40"/>
      <c r="PZT826" s="40"/>
      <c r="PZU826" s="40"/>
      <c r="PZV826" s="40"/>
      <c r="PZW826" s="40"/>
      <c r="PZX826" s="40"/>
      <c r="PZY826" s="40"/>
      <c r="PZZ826" s="40"/>
      <c r="QAA826" s="40"/>
      <c r="QAB826" s="40"/>
      <c r="QAC826" s="40"/>
      <c r="QAD826" s="40"/>
      <c r="QAE826" s="40"/>
      <c r="QAF826" s="40"/>
      <c r="QAG826" s="40"/>
      <c r="QAH826" s="40"/>
      <c r="QAI826" s="40"/>
      <c r="QAJ826" s="40"/>
      <c r="QAK826" s="40"/>
      <c r="QAL826" s="40"/>
      <c r="QAM826" s="40"/>
      <c r="QAN826" s="40"/>
      <c r="QAO826" s="40"/>
      <c r="QAP826" s="40"/>
      <c r="QAQ826" s="40"/>
      <c r="QAR826" s="40"/>
      <c r="QAS826" s="40"/>
      <c r="QAT826" s="40"/>
      <c r="QAU826" s="40"/>
      <c r="QAV826" s="40"/>
      <c r="QAW826" s="40"/>
      <c r="QAX826" s="40"/>
      <c r="QAY826" s="40"/>
      <c r="QAZ826" s="40"/>
      <c r="QBA826" s="40"/>
      <c r="QBB826" s="40"/>
      <c r="QBC826" s="40"/>
      <c r="QBD826" s="40"/>
      <c r="QBE826" s="40"/>
      <c r="QBF826" s="40"/>
      <c r="QBG826" s="40"/>
      <c r="QBH826" s="40"/>
      <c r="QBI826" s="40"/>
      <c r="QBJ826" s="40"/>
      <c r="QBK826" s="40"/>
      <c r="QBL826" s="40"/>
      <c r="QBM826" s="40"/>
      <c r="QBN826" s="40"/>
      <c r="QBO826" s="40"/>
      <c r="QBP826" s="40"/>
      <c r="QBQ826" s="40"/>
      <c r="QBR826" s="40"/>
      <c r="QBS826" s="40"/>
      <c r="QBT826" s="40"/>
      <c r="QBU826" s="40"/>
      <c r="QBV826" s="40"/>
      <c r="QBW826" s="40"/>
      <c r="QBX826" s="40"/>
      <c r="QBY826" s="40"/>
      <c r="QBZ826" s="40"/>
      <c r="QCA826" s="40"/>
      <c r="QCB826" s="40"/>
      <c r="QCC826" s="40"/>
      <c r="QCD826" s="40"/>
      <c r="QCE826" s="40"/>
      <c r="QCF826" s="40"/>
      <c r="QCG826" s="40"/>
      <c r="QCH826" s="40"/>
      <c r="QCI826" s="40"/>
      <c r="QCJ826" s="40"/>
      <c r="QCK826" s="40"/>
      <c r="QCL826" s="40"/>
      <c r="QCM826" s="40"/>
      <c r="QCN826" s="40"/>
      <c r="QCO826" s="40"/>
      <c r="QCP826" s="40"/>
      <c r="QCQ826" s="40"/>
      <c r="QCR826" s="40"/>
      <c r="QCS826" s="40"/>
      <c r="QCT826" s="40"/>
      <c r="QCU826" s="40"/>
      <c r="QCV826" s="40"/>
      <c r="QCW826" s="40"/>
      <c r="QCX826" s="40"/>
      <c r="QCY826" s="40"/>
      <c r="QCZ826" s="40"/>
      <c r="QDA826" s="40"/>
      <c r="QDB826" s="40"/>
      <c r="QDC826" s="40"/>
      <c r="QDD826" s="40"/>
      <c r="QDE826" s="40"/>
      <c r="QDF826" s="40"/>
      <c r="QDG826" s="40"/>
      <c r="QDH826" s="40"/>
      <c r="QDI826" s="40"/>
      <c r="QDJ826" s="40"/>
      <c r="QDK826" s="40"/>
      <c r="QDL826" s="40"/>
      <c r="QDM826" s="40"/>
      <c r="QDN826" s="40"/>
      <c r="QDO826" s="40"/>
      <c r="QDP826" s="40"/>
      <c r="QDQ826" s="40"/>
      <c r="QDR826" s="40"/>
      <c r="QDS826" s="40"/>
      <c r="QDT826" s="40"/>
      <c r="QDU826" s="40"/>
      <c r="QDV826" s="40"/>
      <c r="QDW826" s="40"/>
      <c r="QDX826" s="40"/>
      <c r="QDY826" s="40"/>
      <c r="QDZ826" s="40"/>
      <c r="QEA826" s="40"/>
      <c r="QEB826" s="40"/>
      <c r="QEC826" s="40"/>
      <c r="QED826" s="40"/>
      <c r="QEE826" s="40"/>
      <c r="QEF826" s="40"/>
      <c r="QEG826" s="40"/>
      <c r="QEH826" s="40"/>
      <c r="QEI826" s="40"/>
      <c r="QEJ826" s="40"/>
      <c r="QEK826" s="40"/>
      <c r="QEL826" s="40"/>
      <c r="QEM826" s="40"/>
      <c r="QEN826" s="40"/>
      <c r="QEO826" s="40"/>
      <c r="QEP826" s="40"/>
      <c r="QEQ826" s="40"/>
      <c r="QER826" s="40"/>
      <c r="QES826" s="40"/>
      <c r="QET826" s="40"/>
      <c r="QEU826" s="40"/>
      <c r="QEV826" s="40"/>
      <c r="QEW826" s="40"/>
      <c r="QEX826" s="40"/>
      <c r="QEY826" s="40"/>
      <c r="QEZ826" s="40"/>
      <c r="QFA826" s="40"/>
      <c r="QFB826" s="40"/>
      <c r="QFC826" s="40"/>
      <c r="QFD826" s="40"/>
      <c r="QFE826" s="40"/>
      <c r="QFF826" s="40"/>
      <c r="QFG826" s="40"/>
      <c r="QFH826" s="40"/>
      <c r="QFI826" s="40"/>
      <c r="QFJ826" s="40"/>
      <c r="QFK826" s="40"/>
      <c r="QFL826" s="40"/>
      <c r="QFM826" s="40"/>
      <c r="QFN826" s="40"/>
      <c r="QFO826" s="40"/>
      <c r="QFP826" s="40"/>
      <c r="QFQ826" s="40"/>
      <c r="QFR826" s="40"/>
      <c r="QFS826" s="40"/>
      <c r="QFT826" s="40"/>
      <c r="QFU826" s="40"/>
      <c r="QFV826" s="40"/>
      <c r="QFW826" s="40"/>
      <c r="QFX826" s="40"/>
      <c r="QFY826" s="40"/>
      <c r="QFZ826" s="40"/>
      <c r="QGA826" s="40"/>
      <c r="QGB826" s="40"/>
      <c r="QGC826" s="40"/>
      <c r="QGD826" s="40"/>
      <c r="QGE826" s="40"/>
      <c r="QGF826" s="40"/>
      <c r="QGG826" s="40"/>
      <c r="QGH826" s="40"/>
      <c r="QGI826" s="40"/>
      <c r="QGJ826" s="40"/>
      <c r="QGK826" s="40"/>
      <c r="QGL826" s="40"/>
      <c r="QGM826" s="40"/>
      <c r="QGN826" s="40"/>
      <c r="QGO826" s="40"/>
      <c r="QGP826" s="40"/>
      <c r="QGQ826" s="40"/>
      <c r="QGR826" s="40"/>
      <c r="QGS826" s="40"/>
      <c r="QGT826" s="40"/>
      <c r="QGU826" s="40"/>
      <c r="QGV826" s="40"/>
      <c r="QGW826" s="40"/>
      <c r="QGX826" s="40"/>
      <c r="QGY826" s="40"/>
      <c r="QGZ826" s="40"/>
      <c r="QHA826" s="40"/>
      <c r="QHB826" s="40"/>
      <c r="QHC826" s="40"/>
      <c r="QHD826" s="40"/>
      <c r="QHE826" s="40"/>
      <c r="QHF826" s="40"/>
      <c r="QHG826" s="40"/>
      <c r="QHH826" s="40"/>
      <c r="QHI826" s="40"/>
      <c r="QHJ826" s="40"/>
      <c r="QHK826" s="40"/>
      <c r="QHL826" s="40"/>
      <c r="QHM826" s="40"/>
      <c r="QHN826" s="40"/>
      <c r="QHO826" s="40"/>
      <c r="QHP826" s="40"/>
      <c r="QHQ826" s="40"/>
      <c r="QHR826" s="40"/>
      <c r="QHS826" s="40"/>
      <c r="QHT826" s="40"/>
      <c r="QHU826" s="40"/>
      <c r="QHV826" s="40"/>
      <c r="QHW826" s="40"/>
      <c r="QHX826" s="40"/>
      <c r="QHY826" s="40"/>
      <c r="QHZ826" s="40"/>
      <c r="QIA826" s="40"/>
      <c r="QIB826" s="40"/>
      <c r="QIC826" s="40"/>
      <c r="QID826" s="40"/>
      <c r="QIE826" s="40"/>
      <c r="QIF826" s="40"/>
      <c r="QIG826" s="40"/>
      <c r="QIH826" s="40"/>
      <c r="QII826" s="40"/>
      <c r="QIJ826" s="40"/>
      <c r="QIK826" s="40"/>
      <c r="QIL826" s="40"/>
      <c r="QIM826" s="40"/>
      <c r="QIN826" s="40"/>
      <c r="QIO826" s="40"/>
      <c r="QIP826" s="40"/>
      <c r="QIQ826" s="40"/>
      <c r="QIR826" s="40"/>
      <c r="QIS826" s="40"/>
      <c r="QIT826" s="40"/>
      <c r="QIU826" s="40"/>
      <c r="QIV826" s="40"/>
      <c r="QIW826" s="40"/>
      <c r="QIX826" s="40"/>
      <c r="QIY826" s="40"/>
      <c r="QIZ826" s="40"/>
      <c r="QJA826" s="40"/>
      <c r="QJB826" s="40"/>
      <c r="QJC826" s="40"/>
      <c r="QJD826" s="40"/>
      <c r="QJE826" s="40"/>
      <c r="QJF826" s="40"/>
      <c r="QJG826" s="40"/>
      <c r="QJH826" s="40"/>
      <c r="QJI826" s="40"/>
      <c r="QJJ826" s="40"/>
      <c r="QJK826" s="40"/>
      <c r="QJL826" s="40"/>
      <c r="QJM826" s="40"/>
      <c r="QJN826" s="40"/>
      <c r="QJO826" s="40"/>
      <c r="QJP826" s="40"/>
      <c r="QJQ826" s="40"/>
      <c r="QJR826" s="40"/>
      <c r="QJS826" s="40"/>
      <c r="QJT826" s="40"/>
      <c r="QJU826" s="40"/>
      <c r="QJV826" s="40"/>
      <c r="QJW826" s="40"/>
      <c r="QJX826" s="40"/>
      <c r="QJY826" s="40"/>
      <c r="QJZ826" s="40"/>
      <c r="QKA826" s="40"/>
      <c r="QKB826" s="40"/>
      <c r="QKC826" s="40"/>
      <c r="QKD826" s="40"/>
      <c r="QKE826" s="40"/>
      <c r="QKF826" s="40"/>
      <c r="QKG826" s="40"/>
      <c r="QKH826" s="40"/>
      <c r="QKI826" s="40"/>
      <c r="QKJ826" s="40"/>
      <c r="QKK826" s="40"/>
      <c r="QKL826" s="40"/>
      <c r="QKM826" s="40"/>
      <c r="QKN826" s="40"/>
      <c r="QKO826" s="40"/>
      <c r="QKP826" s="40"/>
      <c r="QKQ826" s="40"/>
      <c r="QKR826" s="40"/>
      <c r="QKS826" s="40"/>
      <c r="QKT826" s="40"/>
      <c r="QKU826" s="40"/>
      <c r="QKV826" s="40"/>
      <c r="QKW826" s="40"/>
      <c r="QKX826" s="40"/>
      <c r="QKY826" s="40"/>
      <c r="QKZ826" s="40"/>
      <c r="QLA826" s="40"/>
      <c r="QLB826" s="40"/>
      <c r="QLC826" s="40"/>
      <c r="QLD826" s="40"/>
      <c r="QLE826" s="40"/>
      <c r="QLF826" s="40"/>
      <c r="QLG826" s="40"/>
      <c r="QLH826" s="40"/>
      <c r="QLI826" s="40"/>
      <c r="QLJ826" s="40"/>
      <c r="QLK826" s="40"/>
      <c r="QLL826" s="40"/>
      <c r="QLM826" s="40"/>
      <c r="QLN826" s="40"/>
      <c r="QLO826" s="40"/>
      <c r="QLP826" s="40"/>
      <c r="QLQ826" s="40"/>
      <c r="QLR826" s="40"/>
      <c r="QLS826" s="40"/>
      <c r="QLT826" s="40"/>
      <c r="QLU826" s="40"/>
      <c r="QLV826" s="40"/>
      <c r="QLW826" s="40"/>
      <c r="QLX826" s="40"/>
      <c r="QLY826" s="40"/>
      <c r="QLZ826" s="40"/>
      <c r="QMA826" s="40"/>
      <c r="QMB826" s="40"/>
      <c r="QMC826" s="40"/>
      <c r="QMD826" s="40"/>
      <c r="QME826" s="40"/>
      <c r="QMF826" s="40"/>
      <c r="QMG826" s="40"/>
      <c r="QMH826" s="40"/>
      <c r="QMI826" s="40"/>
      <c r="QMJ826" s="40"/>
      <c r="QMK826" s="40"/>
      <c r="QML826" s="40"/>
      <c r="QMM826" s="40"/>
      <c r="QMN826" s="40"/>
      <c r="QMO826" s="40"/>
      <c r="QMP826" s="40"/>
      <c r="QMQ826" s="40"/>
      <c r="QMR826" s="40"/>
      <c r="QMS826" s="40"/>
      <c r="QMT826" s="40"/>
      <c r="QMU826" s="40"/>
      <c r="QMV826" s="40"/>
      <c r="QMW826" s="40"/>
      <c r="QMX826" s="40"/>
      <c r="QMY826" s="40"/>
      <c r="QMZ826" s="40"/>
      <c r="QNA826" s="40"/>
      <c r="QNB826" s="40"/>
      <c r="QNC826" s="40"/>
      <c r="QND826" s="40"/>
      <c r="QNE826" s="40"/>
      <c r="QNF826" s="40"/>
      <c r="QNG826" s="40"/>
      <c r="QNH826" s="40"/>
      <c r="QNI826" s="40"/>
      <c r="QNJ826" s="40"/>
      <c r="QNK826" s="40"/>
      <c r="QNL826" s="40"/>
      <c r="QNM826" s="40"/>
      <c r="QNN826" s="40"/>
      <c r="QNO826" s="40"/>
      <c r="QNP826" s="40"/>
      <c r="QNQ826" s="40"/>
      <c r="QNR826" s="40"/>
      <c r="QNS826" s="40"/>
      <c r="QNT826" s="40"/>
      <c r="QNU826" s="40"/>
      <c r="QNV826" s="40"/>
      <c r="QNW826" s="40"/>
      <c r="QNX826" s="40"/>
      <c r="QNY826" s="40"/>
      <c r="QNZ826" s="40"/>
      <c r="QOA826" s="40"/>
      <c r="QOB826" s="40"/>
      <c r="QOC826" s="40"/>
      <c r="QOD826" s="40"/>
      <c r="QOE826" s="40"/>
      <c r="QOF826" s="40"/>
      <c r="QOG826" s="40"/>
      <c r="QOH826" s="40"/>
      <c r="QOI826" s="40"/>
      <c r="QOJ826" s="40"/>
      <c r="QOK826" s="40"/>
      <c r="QOL826" s="40"/>
      <c r="QOM826" s="40"/>
      <c r="QON826" s="40"/>
      <c r="QOO826" s="40"/>
      <c r="QOP826" s="40"/>
      <c r="QOQ826" s="40"/>
      <c r="QOR826" s="40"/>
      <c r="QOS826" s="40"/>
      <c r="QOT826" s="40"/>
      <c r="QOU826" s="40"/>
      <c r="QOV826" s="40"/>
      <c r="QOW826" s="40"/>
      <c r="QOX826" s="40"/>
      <c r="QOY826" s="40"/>
      <c r="QOZ826" s="40"/>
      <c r="QPA826" s="40"/>
      <c r="QPB826" s="40"/>
      <c r="QPC826" s="40"/>
      <c r="QPD826" s="40"/>
      <c r="QPE826" s="40"/>
      <c r="QPF826" s="40"/>
      <c r="QPG826" s="40"/>
      <c r="QPH826" s="40"/>
      <c r="QPI826" s="40"/>
      <c r="QPJ826" s="40"/>
      <c r="QPK826" s="40"/>
      <c r="QPL826" s="40"/>
      <c r="QPM826" s="40"/>
      <c r="QPN826" s="40"/>
      <c r="QPO826" s="40"/>
      <c r="QPP826" s="40"/>
      <c r="QPQ826" s="40"/>
      <c r="QPR826" s="40"/>
      <c r="QPS826" s="40"/>
      <c r="QPT826" s="40"/>
      <c r="QPU826" s="40"/>
      <c r="QPV826" s="40"/>
      <c r="QPW826" s="40"/>
      <c r="QPX826" s="40"/>
      <c r="QPY826" s="40"/>
      <c r="QPZ826" s="40"/>
      <c r="QQA826" s="40"/>
      <c r="QQB826" s="40"/>
      <c r="QQC826" s="40"/>
      <c r="QQD826" s="40"/>
      <c r="QQE826" s="40"/>
      <c r="QQF826" s="40"/>
      <c r="QQG826" s="40"/>
      <c r="QQH826" s="40"/>
      <c r="QQI826" s="40"/>
      <c r="QQJ826" s="40"/>
      <c r="QQK826" s="40"/>
      <c r="QQL826" s="40"/>
      <c r="QQM826" s="40"/>
      <c r="QQN826" s="40"/>
      <c r="QQO826" s="40"/>
      <c r="QQP826" s="40"/>
      <c r="QQQ826" s="40"/>
      <c r="QQR826" s="40"/>
      <c r="QQS826" s="40"/>
      <c r="QQT826" s="40"/>
      <c r="QQU826" s="40"/>
      <c r="QQV826" s="40"/>
      <c r="QQW826" s="40"/>
      <c r="QQX826" s="40"/>
      <c r="QQY826" s="40"/>
      <c r="QQZ826" s="40"/>
      <c r="QRA826" s="40"/>
      <c r="QRB826" s="40"/>
      <c r="QRC826" s="40"/>
      <c r="QRD826" s="40"/>
      <c r="QRE826" s="40"/>
      <c r="QRF826" s="40"/>
      <c r="QRG826" s="40"/>
      <c r="QRH826" s="40"/>
      <c r="QRI826" s="40"/>
      <c r="QRJ826" s="40"/>
      <c r="QRK826" s="40"/>
      <c r="QRL826" s="40"/>
      <c r="QRM826" s="40"/>
      <c r="QRN826" s="40"/>
      <c r="QRO826" s="40"/>
      <c r="QRP826" s="40"/>
      <c r="QRQ826" s="40"/>
      <c r="QRR826" s="40"/>
      <c r="QRS826" s="40"/>
      <c r="QRT826" s="40"/>
      <c r="QRU826" s="40"/>
      <c r="QRV826" s="40"/>
      <c r="QRW826" s="40"/>
      <c r="QRX826" s="40"/>
      <c r="QRY826" s="40"/>
      <c r="QRZ826" s="40"/>
      <c r="QSA826" s="40"/>
      <c r="QSB826" s="40"/>
      <c r="QSC826" s="40"/>
      <c r="QSD826" s="40"/>
      <c r="QSE826" s="40"/>
      <c r="QSF826" s="40"/>
      <c r="QSG826" s="40"/>
      <c r="QSH826" s="40"/>
      <c r="QSI826" s="40"/>
      <c r="QSJ826" s="40"/>
      <c r="QSK826" s="40"/>
      <c r="QSL826" s="40"/>
      <c r="QSM826" s="40"/>
      <c r="QSN826" s="40"/>
      <c r="QSO826" s="40"/>
      <c r="QSP826" s="40"/>
      <c r="QSQ826" s="40"/>
      <c r="QSR826" s="40"/>
      <c r="QSS826" s="40"/>
      <c r="QST826" s="40"/>
      <c r="QSU826" s="40"/>
      <c r="QSV826" s="40"/>
      <c r="QSW826" s="40"/>
      <c r="QSX826" s="40"/>
      <c r="QSY826" s="40"/>
      <c r="QSZ826" s="40"/>
      <c r="QTA826" s="40"/>
      <c r="QTB826" s="40"/>
      <c r="QTC826" s="40"/>
      <c r="QTD826" s="40"/>
      <c r="QTE826" s="40"/>
      <c r="QTF826" s="40"/>
      <c r="QTG826" s="40"/>
      <c r="QTH826" s="40"/>
      <c r="QTI826" s="40"/>
      <c r="QTJ826" s="40"/>
      <c r="QTK826" s="40"/>
      <c r="QTL826" s="40"/>
      <c r="QTM826" s="40"/>
      <c r="QTN826" s="40"/>
      <c r="QTO826" s="40"/>
      <c r="QTP826" s="40"/>
      <c r="QTQ826" s="40"/>
      <c r="QTR826" s="40"/>
      <c r="QTS826" s="40"/>
      <c r="QTT826" s="40"/>
      <c r="QTU826" s="40"/>
      <c r="QTV826" s="40"/>
      <c r="QTW826" s="40"/>
      <c r="QTX826" s="40"/>
      <c r="QTY826" s="40"/>
      <c r="QTZ826" s="40"/>
      <c r="QUA826" s="40"/>
      <c r="QUB826" s="40"/>
      <c r="QUC826" s="40"/>
      <c r="QUD826" s="40"/>
      <c r="QUE826" s="40"/>
      <c r="QUF826" s="40"/>
      <c r="QUG826" s="40"/>
      <c r="QUH826" s="40"/>
      <c r="QUI826" s="40"/>
      <c r="QUJ826" s="40"/>
      <c r="QUK826" s="40"/>
      <c r="QUL826" s="40"/>
      <c r="QUM826" s="40"/>
      <c r="QUN826" s="40"/>
      <c r="QUO826" s="40"/>
      <c r="QUP826" s="40"/>
      <c r="QUQ826" s="40"/>
      <c r="QUR826" s="40"/>
      <c r="QUS826" s="40"/>
      <c r="QUT826" s="40"/>
      <c r="QUU826" s="40"/>
      <c r="QUV826" s="40"/>
      <c r="QUW826" s="40"/>
      <c r="QUX826" s="40"/>
      <c r="QUY826" s="40"/>
      <c r="QUZ826" s="40"/>
      <c r="QVA826" s="40"/>
      <c r="QVB826" s="40"/>
      <c r="QVC826" s="40"/>
      <c r="QVD826" s="40"/>
      <c r="QVE826" s="40"/>
      <c r="QVF826" s="40"/>
      <c r="QVG826" s="40"/>
      <c r="QVH826" s="40"/>
      <c r="QVI826" s="40"/>
      <c r="QVJ826" s="40"/>
      <c r="QVK826" s="40"/>
      <c r="QVL826" s="40"/>
      <c r="QVM826" s="40"/>
      <c r="QVN826" s="40"/>
      <c r="QVO826" s="40"/>
      <c r="QVP826" s="40"/>
      <c r="QVQ826" s="40"/>
      <c r="QVR826" s="40"/>
      <c r="QVS826" s="40"/>
      <c r="QVT826" s="40"/>
      <c r="QVU826" s="40"/>
      <c r="QVV826" s="40"/>
      <c r="QVW826" s="40"/>
      <c r="QVX826" s="40"/>
      <c r="QVY826" s="40"/>
      <c r="QVZ826" s="40"/>
      <c r="QWA826" s="40"/>
      <c r="QWB826" s="40"/>
      <c r="QWC826" s="40"/>
      <c r="QWD826" s="40"/>
      <c r="QWE826" s="40"/>
      <c r="QWF826" s="40"/>
      <c r="QWG826" s="40"/>
      <c r="QWH826" s="40"/>
      <c r="QWI826" s="40"/>
      <c r="QWJ826" s="40"/>
      <c r="QWK826" s="40"/>
      <c r="QWL826" s="40"/>
      <c r="QWM826" s="40"/>
      <c r="QWN826" s="40"/>
      <c r="QWO826" s="40"/>
      <c r="QWP826" s="40"/>
      <c r="QWQ826" s="40"/>
      <c r="QWR826" s="40"/>
      <c r="QWS826" s="40"/>
      <c r="QWT826" s="40"/>
      <c r="QWU826" s="40"/>
      <c r="QWV826" s="40"/>
      <c r="QWW826" s="40"/>
      <c r="QWX826" s="40"/>
      <c r="QWY826" s="40"/>
      <c r="QWZ826" s="40"/>
      <c r="QXA826" s="40"/>
      <c r="QXB826" s="40"/>
      <c r="QXC826" s="40"/>
      <c r="QXD826" s="40"/>
      <c r="QXE826" s="40"/>
      <c r="QXF826" s="40"/>
      <c r="QXG826" s="40"/>
      <c r="QXH826" s="40"/>
      <c r="QXI826" s="40"/>
      <c r="QXJ826" s="40"/>
      <c r="QXK826" s="40"/>
      <c r="QXL826" s="40"/>
      <c r="QXM826" s="40"/>
      <c r="QXN826" s="40"/>
      <c r="QXO826" s="40"/>
      <c r="QXP826" s="40"/>
      <c r="QXQ826" s="40"/>
      <c r="QXR826" s="40"/>
      <c r="QXS826" s="40"/>
      <c r="QXT826" s="40"/>
      <c r="QXU826" s="40"/>
      <c r="QXV826" s="40"/>
      <c r="QXW826" s="40"/>
      <c r="QXX826" s="40"/>
      <c r="QXY826" s="40"/>
      <c r="QXZ826" s="40"/>
      <c r="QYA826" s="40"/>
      <c r="QYB826" s="40"/>
      <c r="QYC826" s="40"/>
      <c r="QYD826" s="40"/>
      <c r="QYE826" s="40"/>
      <c r="QYF826" s="40"/>
      <c r="QYG826" s="40"/>
      <c r="QYH826" s="40"/>
      <c r="QYI826" s="40"/>
      <c r="QYJ826" s="40"/>
      <c r="QYK826" s="40"/>
      <c r="QYL826" s="40"/>
      <c r="QYM826" s="40"/>
      <c r="QYN826" s="40"/>
      <c r="QYO826" s="40"/>
      <c r="QYP826" s="40"/>
      <c r="QYQ826" s="40"/>
      <c r="QYR826" s="40"/>
      <c r="QYS826" s="40"/>
      <c r="QYT826" s="40"/>
      <c r="QYU826" s="40"/>
      <c r="QYV826" s="40"/>
      <c r="QYW826" s="40"/>
      <c r="QYX826" s="40"/>
      <c r="QYY826" s="40"/>
      <c r="QYZ826" s="40"/>
      <c r="QZA826" s="40"/>
      <c r="QZB826" s="40"/>
      <c r="QZC826" s="40"/>
      <c r="QZD826" s="40"/>
      <c r="QZE826" s="40"/>
      <c r="QZF826" s="40"/>
      <c r="QZG826" s="40"/>
      <c r="QZH826" s="40"/>
      <c r="QZI826" s="40"/>
      <c r="QZJ826" s="40"/>
      <c r="QZK826" s="40"/>
      <c r="QZL826" s="40"/>
      <c r="QZM826" s="40"/>
      <c r="QZN826" s="40"/>
      <c r="QZO826" s="40"/>
      <c r="QZP826" s="40"/>
      <c r="QZQ826" s="40"/>
      <c r="QZR826" s="40"/>
      <c r="QZS826" s="40"/>
      <c r="QZT826" s="40"/>
      <c r="QZU826" s="40"/>
      <c r="QZV826" s="40"/>
      <c r="QZW826" s="40"/>
      <c r="QZX826" s="40"/>
      <c r="QZY826" s="40"/>
      <c r="QZZ826" s="40"/>
      <c r="RAA826" s="40"/>
      <c r="RAB826" s="40"/>
      <c r="RAC826" s="40"/>
      <c r="RAD826" s="40"/>
      <c r="RAE826" s="40"/>
      <c r="RAF826" s="40"/>
      <c r="RAG826" s="40"/>
      <c r="RAH826" s="40"/>
      <c r="RAI826" s="40"/>
      <c r="RAJ826" s="40"/>
      <c r="RAK826" s="40"/>
      <c r="RAL826" s="40"/>
      <c r="RAM826" s="40"/>
      <c r="RAN826" s="40"/>
      <c r="RAO826" s="40"/>
      <c r="RAP826" s="40"/>
      <c r="RAQ826" s="40"/>
      <c r="RAR826" s="40"/>
      <c r="RAS826" s="40"/>
      <c r="RAT826" s="40"/>
      <c r="RAU826" s="40"/>
      <c r="RAV826" s="40"/>
      <c r="RAW826" s="40"/>
      <c r="RAX826" s="40"/>
      <c r="RAY826" s="40"/>
      <c r="RAZ826" s="40"/>
      <c r="RBA826" s="40"/>
      <c r="RBB826" s="40"/>
      <c r="RBC826" s="40"/>
      <c r="RBD826" s="40"/>
      <c r="RBE826" s="40"/>
      <c r="RBF826" s="40"/>
      <c r="RBG826" s="40"/>
      <c r="RBH826" s="40"/>
      <c r="RBI826" s="40"/>
      <c r="RBJ826" s="40"/>
      <c r="RBK826" s="40"/>
      <c r="RBL826" s="40"/>
      <c r="RBM826" s="40"/>
      <c r="RBN826" s="40"/>
      <c r="RBO826" s="40"/>
      <c r="RBP826" s="40"/>
      <c r="RBQ826" s="40"/>
      <c r="RBR826" s="40"/>
      <c r="RBS826" s="40"/>
      <c r="RBT826" s="40"/>
      <c r="RBU826" s="40"/>
      <c r="RBV826" s="40"/>
      <c r="RBW826" s="40"/>
      <c r="RBX826" s="40"/>
      <c r="RBY826" s="40"/>
      <c r="RBZ826" s="40"/>
      <c r="RCA826" s="40"/>
      <c r="RCB826" s="40"/>
      <c r="RCC826" s="40"/>
      <c r="RCD826" s="40"/>
      <c r="RCE826" s="40"/>
      <c r="RCF826" s="40"/>
      <c r="RCG826" s="40"/>
      <c r="RCH826" s="40"/>
      <c r="RCI826" s="40"/>
      <c r="RCJ826" s="40"/>
      <c r="RCK826" s="40"/>
      <c r="RCL826" s="40"/>
      <c r="RCM826" s="40"/>
      <c r="RCN826" s="40"/>
      <c r="RCO826" s="40"/>
      <c r="RCP826" s="40"/>
      <c r="RCQ826" s="40"/>
      <c r="RCR826" s="40"/>
      <c r="RCS826" s="40"/>
      <c r="RCT826" s="40"/>
      <c r="RCU826" s="40"/>
      <c r="RCV826" s="40"/>
      <c r="RCW826" s="40"/>
      <c r="RCX826" s="40"/>
      <c r="RCY826" s="40"/>
      <c r="RCZ826" s="40"/>
      <c r="RDA826" s="40"/>
      <c r="RDB826" s="40"/>
      <c r="RDC826" s="40"/>
      <c r="RDD826" s="40"/>
      <c r="RDE826" s="40"/>
      <c r="RDF826" s="40"/>
      <c r="RDG826" s="40"/>
      <c r="RDH826" s="40"/>
      <c r="RDI826" s="40"/>
      <c r="RDJ826" s="40"/>
      <c r="RDK826" s="40"/>
      <c r="RDL826" s="40"/>
      <c r="RDM826" s="40"/>
      <c r="RDN826" s="40"/>
      <c r="RDO826" s="40"/>
      <c r="RDP826" s="40"/>
      <c r="RDQ826" s="40"/>
      <c r="RDR826" s="40"/>
      <c r="RDS826" s="40"/>
      <c r="RDT826" s="40"/>
      <c r="RDU826" s="40"/>
      <c r="RDV826" s="40"/>
      <c r="RDW826" s="40"/>
      <c r="RDX826" s="40"/>
      <c r="RDY826" s="40"/>
      <c r="RDZ826" s="40"/>
      <c r="REA826" s="40"/>
      <c r="REB826" s="40"/>
      <c r="REC826" s="40"/>
      <c r="RED826" s="40"/>
      <c r="REE826" s="40"/>
      <c r="REF826" s="40"/>
      <c r="REG826" s="40"/>
      <c r="REH826" s="40"/>
      <c r="REI826" s="40"/>
      <c r="REJ826" s="40"/>
      <c r="REK826" s="40"/>
      <c r="REL826" s="40"/>
      <c r="REM826" s="40"/>
      <c r="REN826" s="40"/>
      <c r="REO826" s="40"/>
      <c r="REP826" s="40"/>
      <c r="REQ826" s="40"/>
      <c r="RER826" s="40"/>
      <c r="RES826" s="40"/>
      <c r="RET826" s="40"/>
      <c r="REU826" s="40"/>
      <c r="REV826" s="40"/>
      <c r="REW826" s="40"/>
      <c r="REX826" s="40"/>
      <c r="REY826" s="40"/>
      <c r="REZ826" s="40"/>
      <c r="RFA826" s="40"/>
      <c r="RFB826" s="40"/>
      <c r="RFC826" s="40"/>
      <c r="RFD826" s="40"/>
      <c r="RFE826" s="40"/>
      <c r="RFF826" s="40"/>
      <c r="RFG826" s="40"/>
      <c r="RFH826" s="40"/>
      <c r="RFI826" s="40"/>
      <c r="RFJ826" s="40"/>
      <c r="RFK826" s="40"/>
      <c r="RFL826" s="40"/>
      <c r="RFM826" s="40"/>
      <c r="RFN826" s="40"/>
      <c r="RFO826" s="40"/>
      <c r="RFP826" s="40"/>
      <c r="RFQ826" s="40"/>
      <c r="RFR826" s="40"/>
      <c r="RFS826" s="40"/>
      <c r="RFT826" s="40"/>
      <c r="RFU826" s="40"/>
      <c r="RFV826" s="40"/>
      <c r="RFW826" s="40"/>
      <c r="RFX826" s="40"/>
      <c r="RFY826" s="40"/>
      <c r="RFZ826" s="40"/>
      <c r="RGA826" s="40"/>
      <c r="RGB826" s="40"/>
      <c r="RGC826" s="40"/>
      <c r="RGD826" s="40"/>
      <c r="RGE826" s="40"/>
      <c r="RGF826" s="40"/>
      <c r="RGG826" s="40"/>
      <c r="RGH826" s="40"/>
      <c r="RGI826" s="40"/>
      <c r="RGJ826" s="40"/>
      <c r="RGK826" s="40"/>
      <c r="RGL826" s="40"/>
      <c r="RGM826" s="40"/>
      <c r="RGN826" s="40"/>
      <c r="RGO826" s="40"/>
      <c r="RGP826" s="40"/>
      <c r="RGQ826" s="40"/>
      <c r="RGR826" s="40"/>
      <c r="RGS826" s="40"/>
      <c r="RGT826" s="40"/>
      <c r="RGU826" s="40"/>
      <c r="RGV826" s="40"/>
      <c r="RGW826" s="40"/>
      <c r="RGX826" s="40"/>
      <c r="RGY826" s="40"/>
      <c r="RGZ826" s="40"/>
      <c r="RHA826" s="40"/>
      <c r="RHB826" s="40"/>
      <c r="RHC826" s="40"/>
      <c r="RHD826" s="40"/>
      <c r="RHE826" s="40"/>
      <c r="RHF826" s="40"/>
      <c r="RHG826" s="40"/>
      <c r="RHH826" s="40"/>
      <c r="RHI826" s="40"/>
      <c r="RHJ826" s="40"/>
      <c r="RHK826" s="40"/>
      <c r="RHL826" s="40"/>
      <c r="RHM826" s="40"/>
      <c r="RHN826" s="40"/>
      <c r="RHO826" s="40"/>
      <c r="RHP826" s="40"/>
      <c r="RHQ826" s="40"/>
      <c r="RHR826" s="40"/>
      <c r="RHS826" s="40"/>
      <c r="RHT826" s="40"/>
      <c r="RHU826" s="40"/>
      <c r="RHV826" s="40"/>
      <c r="RHW826" s="40"/>
      <c r="RHX826" s="40"/>
      <c r="RHY826" s="40"/>
      <c r="RHZ826" s="40"/>
      <c r="RIA826" s="40"/>
      <c r="RIB826" s="40"/>
      <c r="RIC826" s="40"/>
      <c r="RID826" s="40"/>
      <c r="RIE826" s="40"/>
      <c r="RIF826" s="40"/>
      <c r="RIG826" s="40"/>
      <c r="RIH826" s="40"/>
      <c r="RII826" s="40"/>
      <c r="RIJ826" s="40"/>
      <c r="RIK826" s="40"/>
      <c r="RIL826" s="40"/>
      <c r="RIM826" s="40"/>
      <c r="RIN826" s="40"/>
      <c r="RIO826" s="40"/>
      <c r="RIP826" s="40"/>
      <c r="RIQ826" s="40"/>
      <c r="RIR826" s="40"/>
      <c r="RIS826" s="40"/>
      <c r="RIT826" s="40"/>
      <c r="RIU826" s="40"/>
      <c r="RIV826" s="40"/>
      <c r="RIW826" s="40"/>
      <c r="RIX826" s="40"/>
      <c r="RIY826" s="40"/>
      <c r="RIZ826" s="40"/>
      <c r="RJA826" s="40"/>
      <c r="RJB826" s="40"/>
      <c r="RJC826" s="40"/>
      <c r="RJD826" s="40"/>
      <c r="RJE826" s="40"/>
      <c r="RJF826" s="40"/>
      <c r="RJG826" s="40"/>
      <c r="RJH826" s="40"/>
      <c r="RJI826" s="40"/>
      <c r="RJJ826" s="40"/>
      <c r="RJK826" s="40"/>
      <c r="RJL826" s="40"/>
      <c r="RJM826" s="40"/>
      <c r="RJN826" s="40"/>
      <c r="RJO826" s="40"/>
      <c r="RJP826" s="40"/>
      <c r="RJQ826" s="40"/>
      <c r="RJR826" s="40"/>
      <c r="RJS826" s="40"/>
      <c r="RJT826" s="40"/>
      <c r="RJU826" s="40"/>
      <c r="RJV826" s="40"/>
      <c r="RJW826" s="40"/>
      <c r="RJX826" s="40"/>
      <c r="RJY826" s="40"/>
      <c r="RJZ826" s="40"/>
      <c r="RKA826" s="40"/>
      <c r="RKB826" s="40"/>
      <c r="RKC826" s="40"/>
      <c r="RKD826" s="40"/>
      <c r="RKE826" s="40"/>
      <c r="RKF826" s="40"/>
      <c r="RKG826" s="40"/>
      <c r="RKH826" s="40"/>
      <c r="RKI826" s="40"/>
      <c r="RKJ826" s="40"/>
      <c r="RKK826" s="40"/>
      <c r="RKL826" s="40"/>
      <c r="RKM826" s="40"/>
      <c r="RKN826" s="40"/>
      <c r="RKO826" s="40"/>
      <c r="RKP826" s="40"/>
      <c r="RKQ826" s="40"/>
      <c r="RKR826" s="40"/>
      <c r="RKS826" s="40"/>
      <c r="RKT826" s="40"/>
      <c r="RKU826" s="40"/>
      <c r="RKV826" s="40"/>
      <c r="RKW826" s="40"/>
      <c r="RKX826" s="40"/>
      <c r="RKY826" s="40"/>
      <c r="RKZ826" s="40"/>
      <c r="RLA826" s="40"/>
      <c r="RLB826" s="40"/>
      <c r="RLC826" s="40"/>
      <c r="RLD826" s="40"/>
      <c r="RLE826" s="40"/>
      <c r="RLF826" s="40"/>
      <c r="RLG826" s="40"/>
      <c r="RLH826" s="40"/>
      <c r="RLI826" s="40"/>
      <c r="RLJ826" s="40"/>
      <c r="RLK826" s="40"/>
      <c r="RLL826" s="40"/>
      <c r="RLM826" s="40"/>
      <c r="RLN826" s="40"/>
      <c r="RLO826" s="40"/>
      <c r="RLP826" s="40"/>
      <c r="RLQ826" s="40"/>
      <c r="RLR826" s="40"/>
      <c r="RLS826" s="40"/>
      <c r="RLT826" s="40"/>
      <c r="RLU826" s="40"/>
      <c r="RLV826" s="40"/>
      <c r="RLW826" s="40"/>
      <c r="RLX826" s="40"/>
      <c r="RLY826" s="40"/>
      <c r="RLZ826" s="40"/>
      <c r="RMA826" s="40"/>
      <c r="RMB826" s="40"/>
      <c r="RMC826" s="40"/>
      <c r="RMD826" s="40"/>
      <c r="RME826" s="40"/>
      <c r="RMF826" s="40"/>
      <c r="RMG826" s="40"/>
      <c r="RMH826" s="40"/>
      <c r="RMI826" s="40"/>
      <c r="RMJ826" s="40"/>
      <c r="RMK826" s="40"/>
      <c r="RML826" s="40"/>
      <c r="RMM826" s="40"/>
      <c r="RMN826" s="40"/>
      <c r="RMO826" s="40"/>
      <c r="RMP826" s="40"/>
      <c r="RMQ826" s="40"/>
      <c r="RMR826" s="40"/>
      <c r="RMS826" s="40"/>
      <c r="RMT826" s="40"/>
      <c r="RMU826" s="40"/>
      <c r="RMV826" s="40"/>
      <c r="RMW826" s="40"/>
      <c r="RMX826" s="40"/>
      <c r="RMY826" s="40"/>
      <c r="RMZ826" s="40"/>
      <c r="RNA826" s="40"/>
      <c r="RNB826" s="40"/>
      <c r="RNC826" s="40"/>
      <c r="RND826" s="40"/>
      <c r="RNE826" s="40"/>
      <c r="RNF826" s="40"/>
      <c r="RNG826" s="40"/>
      <c r="RNH826" s="40"/>
      <c r="RNI826" s="40"/>
      <c r="RNJ826" s="40"/>
      <c r="RNK826" s="40"/>
      <c r="RNL826" s="40"/>
      <c r="RNM826" s="40"/>
      <c r="RNN826" s="40"/>
      <c r="RNO826" s="40"/>
      <c r="RNP826" s="40"/>
      <c r="RNQ826" s="40"/>
      <c r="RNR826" s="40"/>
      <c r="RNS826" s="40"/>
      <c r="RNT826" s="40"/>
      <c r="RNU826" s="40"/>
      <c r="RNV826" s="40"/>
      <c r="RNW826" s="40"/>
      <c r="RNX826" s="40"/>
      <c r="RNY826" s="40"/>
      <c r="RNZ826" s="40"/>
      <c r="ROA826" s="40"/>
      <c r="ROB826" s="40"/>
      <c r="ROC826" s="40"/>
      <c r="ROD826" s="40"/>
      <c r="ROE826" s="40"/>
      <c r="ROF826" s="40"/>
      <c r="ROG826" s="40"/>
      <c r="ROH826" s="40"/>
      <c r="ROI826" s="40"/>
      <c r="ROJ826" s="40"/>
      <c r="ROK826" s="40"/>
      <c r="ROL826" s="40"/>
      <c r="ROM826" s="40"/>
      <c r="RON826" s="40"/>
      <c r="ROO826" s="40"/>
      <c r="ROP826" s="40"/>
      <c r="ROQ826" s="40"/>
      <c r="ROR826" s="40"/>
      <c r="ROS826" s="40"/>
      <c r="ROT826" s="40"/>
      <c r="ROU826" s="40"/>
      <c r="ROV826" s="40"/>
      <c r="ROW826" s="40"/>
      <c r="ROX826" s="40"/>
      <c r="ROY826" s="40"/>
      <c r="ROZ826" s="40"/>
      <c r="RPA826" s="40"/>
      <c r="RPB826" s="40"/>
      <c r="RPC826" s="40"/>
      <c r="RPD826" s="40"/>
      <c r="RPE826" s="40"/>
      <c r="RPF826" s="40"/>
      <c r="RPG826" s="40"/>
      <c r="RPH826" s="40"/>
      <c r="RPI826" s="40"/>
      <c r="RPJ826" s="40"/>
      <c r="RPK826" s="40"/>
      <c r="RPL826" s="40"/>
      <c r="RPM826" s="40"/>
      <c r="RPN826" s="40"/>
      <c r="RPO826" s="40"/>
      <c r="RPP826" s="40"/>
      <c r="RPQ826" s="40"/>
      <c r="RPR826" s="40"/>
      <c r="RPS826" s="40"/>
      <c r="RPT826" s="40"/>
      <c r="RPU826" s="40"/>
      <c r="RPV826" s="40"/>
      <c r="RPW826" s="40"/>
      <c r="RPX826" s="40"/>
      <c r="RPY826" s="40"/>
      <c r="RPZ826" s="40"/>
      <c r="RQA826" s="40"/>
      <c r="RQB826" s="40"/>
      <c r="RQC826" s="40"/>
      <c r="RQD826" s="40"/>
      <c r="RQE826" s="40"/>
      <c r="RQF826" s="40"/>
      <c r="RQG826" s="40"/>
      <c r="RQH826" s="40"/>
      <c r="RQI826" s="40"/>
      <c r="RQJ826" s="40"/>
      <c r="RQK826" s="40"/>
      <c r="RQL826" s="40"/>
      <c r="RQM826" s="40"/>
      <c r="RQN826" s="40"/>
      <c r="RQO826" s="40"/>
      <c r="RQP826" s="40"/>
      <c r="RQQ826" s="40"/>
      <c r="RQR826" s="40"/>
      <c r="RQS826" s="40"/>
      <c r="RQT826" s="40"/>
      <c r="RQU826" s="40"/>
      <c r="RQV826" s="40"/>
      <c r="RQW826" s="40"/>
      <c r="RQX826" s="40"/>
      <c r="RQY826" s="40"/>
      <c r="RQZ826" s="40"/>
      <c r="RRA826" s="40"/>
      <c r="RRB826" s="40"/>
      <c r="RRC826" s="40"/>
      <c r="RRD826" s="40"/>
      <c r="RRE826" s="40"/>
      <c r="RRF826" s="40"/>
      <c r="RRG826" s="40"/>
      <c r="RRH826" s="40"/>
      <c r="RRI826" s="40"/>
      <c r="RRJ826" s="40"/>
      <c r="RRK826" s="40"/>
      <c r="RRL826" s="40"/>
      <c r="RRM826" s="40"/>
      <c r="RRN826" s="40"/>
      <c r="RRO826" s="40"/>
      <c r="RRP826" s="40"/>
      <c r="RRQ826" s="40"/>
      <c r="RRR826" s="40"/>
      <c r="RRS826" s="40"/>
      <c r="RRT826" s="40"/>
      <c r="RRU826" s="40"/>
      <c r="RRV826" s="40"/>
      <c r="RRW826" s="40"/>
      <c r="RRX826" s="40"/>
      <c r="RRY826" s="40"/>
      <c r="RRZ826" s="40"/>
      <c r="RSA826" s="40"/>
      <c r="RSB826" s="40"/>
      <c r="RSC826" s="40"/>
      <c r="RSD826" s="40"/>
      <c r="RSE826" s="40"/>
      <c r="RSF826" s="40"/>
      <c r="RSG826" s="40"/>
      <c r="RSH826" s="40"/>
      <c r="RSI826" s="40"/>
      <c r="RSJ826" s="40"/>
      <c r="RSK826" s="40"/>
      <c r="RSL826" s="40"/>
      <c r="RSM826" s="40"/>
      <c r="RSN826" s="40"/>
      <c r="RSO826" s="40"/>
      <c r="RSP826" s="40"/>
      <c r="RSQ826" s="40"/>
      <c r="RSR826" s="40"/>
      <c r="RSS826" s="40"/>
      <c r="RST826" s="40"/>
      <c r="RSU826" s="40"/>
      <c r="RSV826" s="40"/>
      <c r="RSW826" s="40"/>
      <c r="RSX826" s="40"/>
      <c r="RSY826" s="40"/>
      <c r="RSZ826" s="40"/>
      <c r="RTA826" s="40"/>
      <c r="RTB826" s="40"/>
      <c r="RTC826" s="40"/>
      <c r="RTD826" s="40"/>
      <c r="RTE826" s="40"/>
      <c r="RTF826" s="40"/>
      <c r="RTG826" s="40"/>
      <c r="RTH826" s="40"/>
      <c r="RTI826" s="40"/>
      <c r="RTJ826" s="40"/>
      <c r="RTK826" s="40"/>
      <c r="RTL826" s="40"/>
      <c r="RTM826" s="40"/>
      <c r="RTN826" s="40"/>
      <c r="RTO826" s="40"/>
      <c r="RTP826" s="40"/>
      <c r="RTQ826" s="40"/>
      <c r="RTR826" s="40"/>
      <c r="RTS826" s="40"/>
      <c r="RTT826" s="40"/>
      <c r="RTU826" s="40"/>
      <c r="RTV826" s="40"/>
      <c r="RTW826" s="40"/>
      <c r="RTX826" s="40"/>
      <c r="RTY826" s="40"/>
      <c r="RTZ826" s="40"/>
      <c r="RUA826" s="40"/>
      <c r="RUB826" s="40"/>
      <c r="RUC826" s="40"/>
      <c r="RUD826" s="40"/>
      <c r="RUE826" s="40"/>
      <c r="RUF826" s="40"/>
      <c r="RUG826" s="40"/>
      <c r="RUH826" s="40"/>
      <c r="RUI826" s="40"/>
      <c r="RUJ826" s="40"/>
      <c r="RUK826" s="40"/>
      <c r="RUL826" s="40"/>
      <c r="RUM826" s="40"/>
      <c r="RUN826" s="40"/>
      <c r="RUO826" s="40"/>
      <c r="RUP826" s="40"/>
      <c r="RUQ826" s="40"/>
      <c r="RUR826" s="40"/>
      <c r="RUS826" s="40"/>
      <c r="RUT826" s="40"/>
      <c r="RUU826" s="40"/>
      <c r="RUV826" s="40"/>
      <c r="RUW826" s="40"/>
      <c r="RUX826" s="40"/>
      <c r="RUY826" s="40"/>
      <c r="RUZ826" s="40"/>
      <c r="RVA826" s="40"/>
      <c r="RVB826" s="40"/>
      <c r="RVC826" s="40"/>
      <c r="RVD826" s="40"/>
      <c r="RVE826" s="40"/>
      <c r="RVF826" s="40"/>
      <c r="RVG826" s="40"/>
      <c r="RVH826" s="40"/>
      <c r="RVI826" s="40"/>
      <c r="RVJ826" s="40"/>
      <c r="RVK826" s="40"/>
      <c r="RVL826" s="40"/>
      <c r="RVM826" s="40"/>
      <c r="RVN826" s="40"/>
      <c r="RVO826" s="40"/>
      <c r="RVP826" s="40"/>
      <c r="RVQ826" s="40"/>
      <c r="RVR826" s="40"/>
      <c r="RVS826" s="40"/>
      <c r="RVT826" s="40"/>
      <c r="RVU826" s="40"/>
      <c r="RVV826" s="40"/>
      <c r="RVW826" s="40"/>
      <c r="RVX826" s="40"/>
      <c r="RVY826" s="40"/>
      <c r="RVZ826" s="40"/>
      <c r="RWA826" s="40"/>
      <c r="RWB826" s="40"/>
      <c r="RWC826" s="40"/>
      <c r="RWD826" s="40"/>
      <c r="RWE826" s="40"/>
      <c r="RWF826" s="40"/>
      <c r="RWG826" s="40"/>
      <c r="RWH826" s="40"/>
      <c r="RWI826" s="40"/>
      <c r="RWJ826" s="40"/>
      <c r="RWK826" s="40"/>
      <c r="RWL826" s="40"/>
      <c r="RWM826" s="40"/>
      <c r="RWN826" s="40"/>
      <c r="RWO826" s="40"/>
      <c r="RWP826" s="40"/>
      <c r="RWQ826" s="40"/>
      <c r="RWR826" s="40"/>
      <c r="RWS826" s="40"/>
      <c r="RWT826" s="40"/>
      <c r="RWU826" s="40"/>
      <c r="RWV826" s="40"/>
      <c r="RWW826" s="40"/>
      <c r="RWX826" s="40"/>
      <c r="RWY826" s="40"/>
      <c r="RWZ826" s="40"/>
      <c r="RXA826" s="40"/>
      <c r="RXB826" s="40"/>
      <c r="RXC826" s="40"/>
      <c r="RXD826" s="40"/>
      <c r="RXE826" s="40"/>
      <c r="RXF826" s="40"/>
      <c r="RXG826" s="40"/>
      <c r="RXH826" s="40"/>
      <c r="RXI826" s="40"/>
      <c r="RXJ826" s="40"/>
      <c r="RXK826" s="40"/>
      <c r="RXL826" s="40"/>
      <c r="RXM826" s="40"/>
      <c r="RXN826" s="40"/>
      <c r="RXO826" s="40"/>
      <c r="RXP826" s="40"/>
      <c r="RXQ826" s="40"/>
      <c r="RXR826" s="40"/>
      <c r="RXS826" s="40"/>
      <c r="RXT826" s="40"/>
      <c r="RXU826" s="40"/>
      <c r="RXV826" s="40"/>
      <c r="RXW826" s="40"/>
      <c r="RXX826" s="40"/>
      <c r="RXY826" s="40"/>
      <c r="RXZ826" s="40"/>
      <c r="RYA826" s="40"/>
      <c r="RYB826" s="40"/>
      <c r="RYC826" s="40"/>
      <c r="RYD826" s="40"/>
      <c r="RYE826" s="40"/>
      <c r="RYF826" s="40"/>
      <c r="RYG826" s="40"/>
      <c r="RYH826" s="40"/>
      <c r="RYI826" s="40"/>
      <c r="RYJ826" s="40"/>
      <c r="RYK826" s="40"/>
      <c r="RYL826" s="40"/>
      <c r="RYM826" s="40"/>
      <c r="RYN826" s="40"/>
      <c r="RYO826" s="40"/>
      <c r="RYP826" s="40"/>
      <c r="RYQ826" s="40"/>
      <c r="RYR826" s="40"/>
      <c r="RYS826" s="40"/>
      <c r="RYT826" s="40"/>
      <c r="RYU826" s="40"/>
      <c r="RYV826" s="40"/>
      <c r="RYW826" s="40"/>
      <c r="RYX826" s="40"/>
      <c r="RYY826" s="40"/>
      <c r="RYZ826" s="40"/>
      <c r="RZA826" s="40"/>
      <c r="RZB826" s="40"/>
      <c r="RZC826" s="40"/>
      <c r="RZD826" s="40"/>
      <c r="RZE826" s="40"/>
      <c r="RZF826" s="40"/>
      <c r="RZG826" s="40"/>
      <c r="RZH826" s="40"/>
      <c r="RZI826" s="40"/>
      <c r="RZJ826" s="40"/>
      <c r="RZK826" s="40"/>
      <c r="RZL826" s="40"/>
      <c r="RZM826" s="40"/>
      <c r="RZN826" s="40"/>
      <c r="RZO826" s="40"/>
      <c r="RZP826" s="40"/>
      <c r="RZQ826" s="40"/>
      <c r="RZR826" s="40"/>
      <c r="RZS826" s="40"/>
      <c r="RZT826" s="40"/>
      <c r="RZU826" s="40"/>
      <c r="RZV826" s="40"/>
      <c r="RZW826" s="40"/>
      <c r="RZX826" s="40"/>
      <c r="RZY826" s="40"/>
      <c r="RZZ826" s="40"/>
      <c r="SAA826" s="40"/>
      <c r="SAB826" s="40"/>
      <c r="SAC826" s="40"/>
      <c r="SAD826" s="40"/>
      <c r="SAE826" s="40"/>
      <c r="SAF826" s="40"/>
      <c r="SAG826" s="40"/>
      <c r="SAH826" s="40"/>
      <c r="SAI826" s="40"/>
      <c r="SAJ826" s="40"/>
      <c r="SAK826" s="40"/>
      <c r="SAL826" s="40"/>
      <c r="SAM826" s="40"/>
      <c r="SAN826" s="40"/>
      <c r="SAO826" s="40"/>
      <c r="SAP826" s="40"/>
      <c r="SAQ826" s="40"/>
      <c r="SAR826" s="40"/>
      <c r="SAS826" s="40"/>
      <c r="SAT826" s="40"/>
      <c r="SAU826" s="40"/>
      <c r="SAV826" s="40"/>
      <c r="SAW826" s="40"/>
      <c r="SAX826" s="40"/>
      <c r="SAY826" s="40"/>
      <c r="SAZ826" s="40"/>
      <c r="SBA826" s="40"/>
      <c r="SBB826" s="40"/>
      <c r="SBC826" s="40"/>
      <c r="SBD826" s="40"/>
      <c r="SBE826" s="40"/>
      <c r="SBF826" s="40"/>
      <c r="SBG826" s="40"/>
      <c r="SBH826" s="40"/>
      <c r="SBI826" s="40"/>
      <c r="SBJ826" s="40"/>
      <c r="SBK826" s="40"/>
      <c r="SBL826" s="40"/>
      <c r="SBM826" s="40"/>
      <c r="SBN826" s="40"/>
      <c r="SBO826" s="40"/>
      <c r="SBP826" s="40"/>
      <c r="SBQ826" s="40"/>
      <c r="SBR826" s="40"/>
      <c r="SBS826" s="40"/>
      <c r="SBT826" s="40"/>
      <c r="SBU826" s="40"/>
      <c r="SBV826" s="40"/>
      <c r="SBW826" s="40"/>
      <c r="SBX826" s="40"/>
      <c r="SBY826" s="40"/>
      <c r="SBZ826" s="40"/>
      <c r="SCA826" s="40"/>
      <c r="SCB826" s="40"/>
      <c r="SCC826" s="40"/>
      <c r="SCD826" s="40"/>
      <c r="SCE826" s="40"/>
      <c r="SCF826" s="40"/>
      <c r="SCG826" s="40"/>
      <c r="SCH826" s="40"/>
      <c r="SCI826" s="40"/>
      <c r="SCJ826" s="40"/>
      <c r="SCK826" s="40"/>
      <c r="SCL826" s="40"/>
      <c r="SCM826" s="40"/>
      <c r="SCN826" s="40"/>
      <c r="SCO826" s="40"/>
      <c r="SCP826" s="40"/>
      <c r="SCQ826" s="40"/>
      <c r="SCR826" s="40"/>
      <c r="SCS826" s="40"/>
      <c r="SCT826" s="40"/>
      <c r="SCU826" s="40"/>
      <c r="SCV826" s="40"/>
      <c r="SCW826" s="40"/>
      <c r="SCX826" s="40"/>
      <c r="SCY826" s="40"/>
      <c r="SCZ826" s="40"/>
      <c r="SDA826" s="40"/>
      <c r="SDB826" s="40"/>
      <c r="SDC826" s="40"/>
      <c r="SDD826" s="40"/>
      <c r="SDE826" s="40"/>
      <c r="SDF826" s="40"/>
      <c r="SDG826" s="40"/>
      <c r="SDH826" s="40"/>
      <c r="SDI826" s="40"/>
      <c r="SDJ826" s="40"/>
      <c r="SDK826" s="40"/>
      <c r="SDL826" s="40"/>
      <c r="SDM826" s="40"/>
      <c r="SDN826" s="40"/>
      <c r="SDO826" s="40"/>
      <c r="SDP826" s="40"/>
      <c r="SDQ826" s="40"/>
      <c r="SDR826" s="40"/>
      <c r="SDS826" s="40"/>
      <c r="SDT826" s="40"/>
      <c r="SDU826" s="40"/>
      <c r="SDV826" s="40"/>
      <c r="SDW826" s="40"/>
      <c r="SDX826" s="40"/>
      <c r="SDY826" s="40"/>
      <c r="SDZ826" s="40"/>
      <c r="SEA826" s="40"/>
      <c r="SEB826" s="40"/>
      <c r="SEC826" s="40"/>
      <c r="SED826" s="40"/>
      <c r="SEE826" s="40"/>
      <c r="SEF826" s="40"/>
      <c r="SEG826" s="40"/>
      <c r="SEH826" s="40"/>
      <c r="SEI826" s="40"/>
      <c r="SEJ826" s="40"/>
      <c r="SEK826" s="40"/>
      <c r="SEL826" s="40"/>
      <c r="SEM826" s="40"/>
      <c r="SEN826" s="40"/>
      <c r="SEO826" s="40"/>
      <c r="SEP826" s="40"/>
      <c r="SEQ826" s="40"/>
      <c r="SER826" s="40"/>
      <c r="SES826" s="40"/>
      <c r="SET826" s="40"/>
      <c r="SEU826" s="40"/>
      <c r="SEV826" s="40"/>
      <c r="SEW826" s="40"/>
      <c r="SEX826" s="40"/>
      <c r="SEY826" s="40"/>
      <c r="SEZ826" s="40"/>
      <c r="SFA826" s="40"/>
      <c r="SFB826" s="40"/>
      <c r="SFC826" s="40"/>
      <c r="SFD826" s="40"/>
      <c r="SFE826" s="40"/>
      <c r="SFF826" s="40"/>
      <c r="SFG826" s="40"/>
      <c r="SFH826" s="40"/>
      <c r="SFI826" s="40"/>
      <c r="SFJ826" s="40"/>
      <c r="SFK826" s="40"/>
      <c r="SFL826" s="40"/>
      <c r="SFM826" s="40"/>
      <c r="SFN826" s="40"/>
      <c r="SFO826" s="40"/>
      <c r="SFP826" s="40"/>
      <c r="SFQ826" s="40"/>
      <c r="SFR826" s="40"/>
      <c r="SFS826" s="40"/>
      <c r="SFT826" s="40"/>
      <c r="SFU826" s="40"/>
      <c r="SFV826" s="40"/>
      <c r="SFW826" s="40"/>
      <c r="SFX826" s="40"/>
      <c r="SFY826" s="40"/>
      <c r="SFZ826" s="40"/>
      <c r="SGA826" s="40"/>
      <c r="SGB826" s="40"/>
      <c r="SGC826" s="40"/>
      <c r="SGD826" s="40"/>
      <c r="SGE826" s="40"/>
      <c r="SGF826" s="40"/>
      <c r="SGG826" s="40"/>
      <c r="SGH826" s="40"/>
      <c r="SGI826" s="40"/>
      <c r="SGJ826" s="40"/>
      <c r="SGK826" s="40"/>
      <c r="SGL826" s="40"/>
      <c r="SGM826" s="40"/>
      <c r="SGN826" s="40"/>
      <c r="SGO826" s="40"/>
      <c r="SGP826" s="40"/>
      <c r="SGQ826" s="40"/>
      <c r="SGR826" s="40"/>
      <c r="SGS826" s="40"/>
      <c r="SGT826" s="40"/>
      <c r="SGU826" s="40"/>
      <c r="SGV826" s="40"/>
      <c r="SGW826" s="40"/>
      <c r="SGX826" s="40"/>
      <c r="SGY826" s="40"/>
      <c r="SGZ826" s="40"/>
      <c r="SHA826" s="40"/>
      <c r="SHB826" s="40"/>
      <c r="SHC826" s="40"/>
      <c r="SHD826" s="40"/>
      <c r="SHE826" s="40"/>
      <c r="SHF826" s="40"/>
      <c r="SHG826" s="40"/>
      <c r="SHH826" s="40"/>
      <c r="SHI826" s="40"/>
      <c r="SHJ826" s="40"/>
      <c r="SHK826" s="40"/>
      <c r="SHL826" s="40"/>
      <c r="SHM826" s="40"/>
      <c r="SHN826" s="40"/>
      <c r="SHO826" s="40"/>
      <c r="SHP826" s="40"/>
      <c r="SHQ826" s="40"/>
      <c r="SHR826" s="40"/>
      <c r="SHS826" s="40"/>
      <c r="SHT826" s="40"/>
      <c r="SHU826" s="40"/>
      <c r="SHV826" s="40"/>
      <c r="SHW826" s="40"/>
      <c r="SHX826" s="40"/>
      <c r="SHY826" s="40"/>
      <c r="SHZ826" s="40"/>
      <c r="SIA826" s="40"/>
      <c r="SIB826" s="40"/>
      <c r="SIC826" s="40"/>
      <c r="SID826" s="40"/>
      <c r="SIE826" s="40"/>
      <c r="SIF826" s="40"/>
      <c r="SIG826" s="40"/>
      <c r="SIH826" s="40"/>
      <c r="SII826" s="40"/>
      <c r="SIJ826" s="40"/>
      <c r="SIK826" s="40"/>
      <c r="SIL826" s="40"/>
      <c r="SIM826" s="40"/>
      <c r="SIN826" s="40"/>
      <c r="SIO826" s="40"/>
      <c r="SIP826" s="40"/>
      <c r="SIQ826" s="40"/>
      <c r="SIR826" s="40"/>
      <c r="SIS826" s="40"/>
      <c r="SIT826" s="40"/>
      <c r="SIU826" s="40"/>
      <c r="SIV826" s="40"/>
      <c r="SIW826" s="40"/>
      <c r="SIX826" s="40"/>
      <c r="SIY826" s="40"/>
      <c r="SIZ826" s="40"/>
      <c r="SJA826" s="40"/>
      <c r="SJB826" s="40"/>
      <c r="SJC826" s="40"/>
      <c r="SJD826" s="40"/>
      <c r="SJE826" s="40"/>
      <c r="SJF826" s="40"/>
      <c r="SJG826" s="40"/>
      <c r="SJH826" s="40"/>
      <c r="SJI826" s="40"/>
      <c r="SJJ826" s="40"/>
      <c r="SJK826" s="40"/>
      <c r="SJL826" s="40"/>
      <c r="SJM826" s="40"/>
      <c r="SJN826" s="40"/>
      <c r="SJO826" s="40"/>
      <c r="SJP826" s="40"/>
      <c r="SJQ826" s="40"/>
      <c r="SJR826" s="40"/>
      <c r="SJS826" s="40"/>
      <c r="SJT826" s="40"/>
      <c r="SJU826" s="40"/>
      <c r="SJV826" s="40"/>
      <c r="SJW826" s="40"/>
      <c r="SJX826" s="40"/>
      <c r="SJY826" s="40"/>
      <c r="SJZ826" s="40"/>
      <c r="SKA826" s="40"/>
      <c r="SKB826" s="40"/>
      <c r="SKC826" s="40"/>
      <c r="SKD826" s="40"/>
      <c r="SKE826" s="40"/>
      <c r="SKF826" s="40"/>
      <c r="SKG826" s="40"/>
      <c r="SKH826" s="40"/>
      <c r="SKI826" s="40"/>
      <c r="SKJ826" s="40"/>
      <c r="SKK826" s="40"/>
      <c r="SKL826" s="40"/>
      <c r="SKM826" s="40"/>
      <c r="SKN826" s="40"/>
      <c r="SKO826" s="40"/>
      <c r="SKP826" s="40"/>
      <c r="SKQ826" s="40"/>
      <c r="SKR826" s="40"/>
      <c r="SKS826" s="40"/>
      <c r="SKT826" s="40"/>
      <c r="SKU826" s="40"/>
      <c r="SKV826" s="40"/>
      <c r="SKW826" s="40"/>
      <c r="SKX826" s="40"/>
      <c r="SKY826" s="40"/>
      <c r="SKZ826" s="40"/>
      <c r="SLA826" s="40"/>
      <c r="SLB826" s="40"/>
      <c r="SLC826" s="40"/>
      <c r="SLD826" s="40"/>
      <c r="SLE826" s="40"/>
      <c r="SLF826" s="40"/>
      <c r="SLG826" s="40"/>
      <c r="SLH826" s="40"/>
      <c r="SLI826" s="40"/>
      <c r="SLJ826" s="40"/>
      <c r="SLK826" s="40"/>
      <c r="SLL826" s="40"/>
      <c r="SLM826" s="40"/>
      <c r="SLN826" s="40"/>
      <c r="SLO826" s="40"/>
      <c r="SLP826" s="40"/>
      <c r="SLQ826" s="40"/>
      <c r="SLR826" s="40"/>
      <c r="SLS826" s="40"/>
      <c r="SLT826" s="40"/>
      <c r="SLU826" s="40"/>
      <c r="SLV826" s="40"/>
      <c r="SLW826" s="40"/>
      <c r="SLX826" s="40"/>
      <c r="SLY826" s="40"/>
      <c r="SLZ826" s="40"/>
      <c r="SMA826" s="40"/>
      <c r="SMB826" s="40"/>
      <c r="SMC826" s="40"/>
      <c r="SMD826" s="40"/>
      <c r="SME826" s="40"/>
      <c r="SMF826" s="40"/>
      <c r="SMG826" s="40"/>
      <c r="SMH826" s="40"/>
      <c r="SMI826" s="40"/>
      <c r="SMJ826" s="40"/>
      <c r="SMK826" s="40"/>
      <c r="SML826" s="40"/>
      <c r="SMM826" s="40"/>
      <c r="SMN826" s="40"/>
      <c r="SMO826" s="40"/>
      <c r="SMP826" s="40"/>
      <c r="SMQ826" s="40"/>
      <c r="SMR826" s="40"/>
      <c r="SMS826" s="40"/>
      <c r="SMT826" s="40"/>
      <c r="SMU826" s="40"/>
      <c r="SMV826" s="40"/>
      <c r="SMW826" s="40"/>
      <c r="SMX826" s="40"/>
      <c r="SMY826" s="40"/>
      <c r="SMZ826" s="40"/>
      <c r="SNA826" s="40"/>
      <c r="SNB826" s="40"/>
      <c r="SNC826" s="40"/>
      <c r="SND826" s="40"/>
      <c r="SNE826" s="40"/>
      <c r="SNF826" s="40"/>
      <c r="SNG826" s="40"/>
      <c r="SNH826" s="40"/>
      <c r="SNI826" s="40"/>
      <c r="SNJ826" s="40"/>
      <c r="SNK826" s="40"/>
      <c r="SNL826" s="40"/>
      <c r="SNM826" s="40"/>
      <c r="SNN826" s="40"/>
      <c r="SNO826" s="40"/>
      <c r="SNP826" s="40"/>
      <c r="SNQ826" s="40"/>
      <c r="SNR826" s="40"/>
      <c r="SNS826" s="40"/>
      <c r="SNT826" s="40"/>
      <c r="SNU826" s="40"/>
      <c r="SNV826" s="40"/>
      <c r="SNW826" s="40"/>
      <c r="SNX826" s="40"/>
      <c r="SNY826" s="40"/>
      <c r="SNZ826" s="40"/>
      <c r="SOA826" s="40"/>
      <c r="SOB826" s="40"/>
      <c r="SOC826" s="40"/>
      <c r="SOD826" s="40"/>
      <c r="SOE826" s="40"/>
      <c r="SOF826" s="40"/>
      <c r="SOG826" s="40"/>
      <c r="SOH826" s="40"/>
      <c r="SOI826" s="40"/>
      <c r="SOJ826" s="40"/>
      <c r="SOK826" s="40"/>
      <c r="SOL826" s="40"/>
      <c r="SOM826" s="40"/>
      <c r="SON826" s="40"/>
      <c r="SOO826" s="40"/>
      <c r="SOP826" s="40"/>
      <c r="SOQ826" s="40"/>
      <c r="SOR826" s="40"/>
      <c r="SOS826" s="40"/>
      <c r="SOT826" s="40"/>
      <c r="SOU826" s="40"/>
      <c r="SOV826" s="40"/>
      <c r="SOW826" s="40"/>
      <c r="SOX826" s="40"/>
      <c r="SOY826" s="40"/>
      <c r="SOZ826" s="40"/>
      <c r="SPA826" s="40"/>
      <c r="SPB826" s="40"/>
      <c r="SPC826" s="40"/>
      <c r="SPD826" s="40"/>
      <c r="SPE826" s="40"/>
      <c r="SPF826" s="40"/>
      <c r="SPG826" s="40"/>
      <c r="SPH826" s="40"/>
      <c r="SPI826" s="40"/>
      <c r="SPJ826" s="40"/>
      <c r="SPK826" s="40"/>
      <c r="SPL826" s="40"/>
      <c r="SPM826" s="40"/>
      <c r="SPN826" s="40"/>
      <c r="SPO826" s="40"/>
      <c r="SPP826" s="40"/>
      <c r="SPQ826" s="40"/>
      <c r="SPR826" s="40"/>
      <c r="SPS826" s="40"/>
      <c r="SPT826" s="40"/>
      <c r="SPU826" s="40"/>
      <c r="SPV826" s="40"/>
      <c r="SPW826" s="40"/>
      <c r="SPX826" s="40"/>
      <c r="SPY826" s="40"/>
      <c r="SPZ826" s="40"/>
      <c r="SQA826" s="40"/>
      <c r="SQB826" s="40"/>
      <c r="SQC826" s="40"/>
      <c r="SQD826" s="40"/>
      <c r="SQE826" s="40"/>
      <c r="SQF826" s="40"/>
      <c r="SQG826" s="40"/>
      <c r="SQH826" s="40"/>
      <c r="SQI826" s="40"/>
      <c r="SQJ826" s="40"/>
      <c r="SQK826" s="40"/>
      <c r="SQL826" s="40"/>
      <c r="SQM826" s="40"/>
      <c r="SQN826" s="40"/>
      <c r="SQO826" s="40"/>
      <c r="SQP826" s="40"/>
      <c r="SQQ826" s="40"/>
      <c r="SQR826" s="40"/>
      <c r="SQS826" s="40"/>
      <c r="SQT826" s="40"/>
      <c r="SQU826" s="40"/>
      <c r="SQV826" s="40"/>
      <c r="SQW826" s="40"/>
      <c r="SQX826" s="40"/>
      <c r="SQY826" s="40"/>
      <c r="SQZ826" s="40"/>
      <c r="SRA826" s="40"/>
      <c r="SRB826" s="40"/>
      <c r="SRC826" s="40"/>
      <c r="SRD826" s="40"/>
      <c r="SRE826" s="40"/>
      <c r="SRF826" s="40"/>
      <c r="SRG826" s="40"/>
      <c r="SRH826" s="40"/>
      <c r="SRI826" s="40"/>
      <c r="SRJ826" s="40"/>
      <c r="SRK826" s="40"/>
      <c r="SRL826" s="40"/>
      <c r="SRM826" s="40"/>
      <c r="SRN826" s="40"/>
      <c r="SRO826" s="40"/>
      <c r="SRP826" s="40"/>
      <c r="SRQ826" s="40"/>
      <c r="SRR826" s="40"/>
      <c r="SRS826" s="40"/>
      <c r="SRT826" s="40"/>
      <c r="SRU826" s="40"/>
      <c r="SRV826" s="40"/>
      <c r="SRW826" s="40"/>
      <c r="SRX826" s="40"/>
      <c r="SRY826" s="40"/>
      <c r="SRZ826" s="40"/>
      <c r="SSA826" s="40"/>
      <c r="SSB826" s="40"/>
      <c r="SSC826" s="40"/>
      <c r="SSD826" s="40"/>
      <c r="SSE826" s="40"/>
      <c r="SSF826" s="40"/>
      <c r="SSG826" s="40"/>
      <c r="SSH826" s="40"/>
      <c r="SSI826" s="40"/>
      <c r="SSJ826" s="40"/>
      <c r="SSK826" s="40"/>
      <c r="SSL826" s="40"/>
      <c r="SSM826" s="40"/>
      <c r="SSN826" s="40"/>
      <c r="SSO826" s="40"/>
      <c r="SSP826" s="40"/>
      <c r="SSQ826" s="40"/>
      <c r="SSR826" s="40"/>
      <c r="SSS826" s="40"/>
      <c r="SST826" s="40"/>
      <c r="SSU826" s="40"/>
      <c r="SSV826" s="40"/>
      <c r="SSW826" s="40"/>
      <c r="SSX826" s="40"/>
      <c r="SSY826" s="40"/>
      <c r="SSZ826" s="40"/>
      <c r="STA826" s="40"/>
      <c r="STB826" s="40"/>
      <c r="STC826" s="40"/>
      <c r="STD826" s="40"/>
      <c r="STE826" s="40"/>
      <c r="STF826" s="40"/>
      <c r="STG826" s="40"/>
      <c r="STH826" s="40"/>
      <c r="STI826" s="40"/>
      <c r="STJ826" s="40"/>
      <c r="STK826" s="40"/>
      <c r="STL826" s="40"/>
      <c r="STM826" s="40"/>
      <c r="STN826" s="40"/>
      <c r="STO826" s="40"/>
      <c r="STP826" s="40"/>
      <c r="STQ826" s="40"/>
      <c r="STR826" s="40"/>
      <c r="STS826" s="40"/>
      <c r="STT826" s="40"/>
      <c r="STU826" s="40"/>
      <c r="STV826" s="40"/>
      <c r="STW826" s="40"/>
      <c r="STX826" s="40"/>
      <c r="STY826" s="40"/>
      <c r="STZ826" s="40"/>
      <c r="SUA826" s="40"/>
      <c r="SUB826" s="40"/>
      <c r="SUC826" s="40"/>
      <c r="SUD826" s="40"/>
      <c r="SUE826" s="40"/>
      <c r="SUF826" s="40"/>
      <c r="SUG826" s="40"/>
      <c r="SUH826" s="40"/>
      <c r="SUI826" s="40"/>
      <c r="SUJ826" s="40"/>
      <c r="SUK826" s="40"/>
      <c r="SUL826" s="40"/>
      <c r="SUM826" s="40"/>
      <c r="SUN826" s="40"/>
      <c r="SUO826" s="40"/>
      <c r="SUP826" s="40"/>
      <c r="SUQ826" s="40"/>
      <c r="SUR826" s="40"/>
      <c r="SUS826" s="40"/>
      <c r="SUT826" s="40"/>
      <c r="SUU826" s="40"/>
      <c r="SUV826" s="40"/>
      <c r="SUW826" s="40"/>
      <c r="SUX826" s="40"/>
      <c r="SUY826" s="40"/>
      <c r="SUZ826" s="40"/>
      <c r="SVA826" s="40"/>
      <c r="SVB826" s="40"/>
      <c r="SVC826" s="40"/>
      <c r="SVD826" s="40"/>
      <c r="SVE826" s="40"/>
      <c r="SVF826" s="40"/>
      <c r="SVG826" s="40"/>
      <c r="SVH826" s="40"/>
      <c r="SVI826" s="40"/>
      <c r="SVJ826" s="40"/>
      <c r="SVK826" s="40"/>
      <c r="SVL826" s="40"/>
      <c r="SVM826" s="40"/>
      <c r="SVN826" s="40"/>
      <c r="SVO826" s="40"/>
      <c r="SVP826" s="40"/>
      <c r="SVQ826" s="40"/>
      <c r="SVR826" s="40"/>
      <c r="SVS826" s="40"/>
      <c r="SVT826" s="40"/>
      <c r="SVU826" s="40"/>
      <c r="SVV826" s="40"/>
      <c r="SVW826" s="40"/>
      <c r="SVX826" s="40"/>
      <c r="SVY826" s="40"/>
      <c r="SVZ826" s="40"/>
      <c r="SWA826" s="40"/>
      <c r="SWB826" s="40"/>
      <c r="SWC826" s="40"/>
      <c r="SWD826" s="40"/>
      <c r="SWE826" s="40"/>
      <c r="SWF826" s="40"/>
      <c r="SWG826" s="40"/>
      <c r="SWH826" s="40"/>
      <c r="SWI826" s="40"/>
      <c r="SWJ826" s="40"/>
      <c r="SWK826" s="40"/>
      <c r="SWL826" s="40"/>
      <c r="SWM826" s="40"/>
      <c r="SWN826" s="40"/>
      <c r="SWO826" s="40"/>
      <c r="SWP826" s="40"/>
      <c r="SWQ826" s="40"/>
      <c r="SWR826" s="40"/>
      <c r="SWS826" s="40"/>
      <c r="SWT826" s="40"/>
      <c r="SWU826" s="40"/>
      <c r="SWV826" s="40"/>
      <c r="SWW826" s="40"/>
      <c r="SWX826" s="40"/>
      <c r="SWY826" s="40"/>
      <c r="SWZ826" s="40"/>
      <c r="SXA826" s="40"/>
      <c r="SXB826" s="40"/>
      <c r="SXC826" s="40"/>
      <c r="SXD826" s="40"/>
      <c r="SXE826" s="40"/>
      <c r="SXF826" s="40"/>
      <c r="SXG826" s="40"/>
      <c r="SXH826" s="40"/>
      <c r="SXI826" s="40"/>
      <c r="SXJ826" s="40"/>
      <c r="SXK826" s="40"/>
      <c r="SXL826" s="40"/>
      <c r="SXM826" s="40"/>
      <c r="SXN826" s="40"/>
      <c r="SXO826" s="40"/>
      <c r="SXP826" s="40"/>
      <c r="SXQ826" s="40"/>
      <c r="SXR826" s="40"/>
      <c r="SXS826" s="40"/>
      <c r="SXT826" s="40"/>
      <c r="SXU826" s="40"/>
      <c r="SXV826" s="40"/>
      <c r="SXW826" s="40"/>
      <c r="SXX826" s="40"/>
      <c r="SXY826" s="40"/>
      <c r="SXZ826" s="40"/>
      <c r="SYA826" s="40"/>
      <c r="SYB826" s="40"/>
      <c r="SYC826" s="40"/>
      <c r="SYD826" s="40"/>
      <c r="SYE826" s="40"/>
      <c r="SYF826" s="40"/>
      <c r="SYG826" s="40"/>
      <c r="SYH826" s="40"/>
      <c r="SYI826" s="40"/>
      <c r="SYJ826" s="40"/>
      <c r="SYK826" s="40"/>
      <c r="SYL826" s="40"/>
      <c r="SYM826" s="40"/>
      <c r="SYN826" s="40"/>
      <c r="SYO826" s="40"/>
      <c r="SYP826" s="40"/>
      <c r="SYQ826" s="40"/>
      <c r="SYR826" s="40"/>
      <c r="SYS826" s="40"/>
      <c r="SYT826" s="40"/>
      <c r="SYU826" s="40"/>
      <c r="SYV826" s="40"/>
      <c r="SYW826" s="40"/>
      <c r="SYX826" s="40"/>
      <c r="SYY826" s="40"/>
      <c r="SYZ826" s="40"/>
      <c r="SZA826" s="40"/>
      <c r="SZB826" s="40"/>
      <c r="SZC826" s="40"/>
      <c r="SZD826" s="40"/>
      <c r="SZE826" s="40"/>
      <c r="SZF826" s="40"/>
      <c r="SZG826" s="40"/>
      <c r="SZH826" s="40"/>
      <c r="SZI826" s="40"/>
      <c r="SZJ826" s="40"/>
      <c r="SZK826" s="40"/>
      <c r="SZL826" s="40"/>
      <c r="SZM826" s="40"/>
      <c r="SZN826" s="40"/>
      <c r="SZO826" s="40"/>
      <c r="SZP826" s="40"/>
      <c r="SZQ826" s="40"/>
      <c r="SZR826" s="40"/>
      <c r="SZS826" s="40"/>
      <c r="SZT826" s="40"/>
      <c r="SZU826" s="40"/>
      <c r="SZV826" s="40"/>
      <c r="SZW826" s="40"/>
      <c r="SZX826" s="40"/>
      <c r="SZY826" s="40"/>
      <c r="SZZ826" s="40"/>
      <c r="TAA826" s="40"/>
      <c r="TAB826" s="40"/>
      <c r="TAC826" s="40"/>
      <c r="TAD826" s="40"/>
      <c r="TAE826" s="40"/>
      <c r="TAF826" s="40"/>
      <c r="TAG826" s="40"/>
      <c r="TAH826" s="40"/>
      <c r="TAI826" s="40"/>
      <c r="TAJ826" s="40"/>
      <c r="TAK826" s="40"/>
      <c r="TAL826" s="40"/>
      <c r="TAM826" s="40"/>
      <c r="TAN826" s="40"/>
      <c r="TAO826" s="40"/>
      <c r="TAP826" s="40"/>
      <c r="TAQ826" s="40"/>
      <c r="TAR826" s="40"/>
      <c r="TAS826" s="40"/>
      <c r="TAT826" s="40"/>
      <c r="TAU826" s="40"/>
      <c r="TAV826" s="40"/>
      <c r="TAW826" s="40"/>
      <c r="TAX826" s="40"/>
      <c r="TAY826" s="40"/>
      <c r="TAZ826" s="40"/>
      <c r="TBA826" s="40"/>
      <c r="TBB826" s="40"/>
      <c r="TBC826" s="40"/>
      <c r="TBD826" s="40"/>
      <c r="TBE826" s="40"/>
      <c r="TBF826" s="40"/>
      <c r="TBG826" s="40"/>
      <c r="TBH826" s="40"/>
      <c r="TBI826" s="40"/>
      <c r="TBJ826" s="40"/>
      <c r="TBK826" s="40"/>
      <c r="TBL826" s="40"/>
      <c r="TBM826" s="40"/>
      <c r="TBN826" s="40"/>
      <c r="TBO826" s="40"/>
      <c r="TBP826" s="40"/>
      <c r="TBQ826" s="40"/>
      <c r="TBR826" s="40"/>
      <c r="TBS826" s="40"/>
      <c r="TBT826" s="40"/>
      <c r="TBU826" s="40"/>
      <c r="TBV826" s="40"/>
      <c r="TBW826" s="40"/>
      <c r="TBX826" s="40"/>
      <c r="TBY826" s="40"/>
      <c r="TBZ826" s="40"/>
      <c r="TCA826" s="40"/>
      <c r="TCB826" s="40"/>
      <c r="TCC826" s="40"/>
      <c r="TCD826" s="40"/>
      <c r="TCE826" s="40"/>
      <c r="TCF826" s="40"/>
      <c r="TCG826" s="40"/>
      <c r="TCH826" s="40"/>
      <c r="TCI826" s="40"/>
      <c r="TCJ826" s="40"/>
      <c r="TCK826" s="40"/>
      <c r="TCL826" s="40"/>
      <c r="TCM826" s="40"/>
      <c r="TCN826" s="40"/>
      <c r="TCO826" s="40"/>
      <c r="TCP826" s="40"/>
      <c r="TCQ826" s="40"/>
      <c r="TCR826" s="40"/>
      <c r="TCS826" s="40"/>
      <c r="TCT826" s="40"/>
      <c r="TCU826" s="40"/>
      <c r="TCV826" s="40"/>
      <c r="TCW826" s="40"/>
      <c r="TCX826" s="40"/>
      <c r="TCY826" s="40"/>
      <c r="TCZ826" s="40"/>
      <c r="TDA826" s="40"/>
      <c r="TDB826" s="40"/>
      <c r="TDC826" s="40"/>
      <c r="TDD826" s="40"/>
      <c r="TDE826" s="40"/>
      <c r="TDF826" s="40"/>
      <c r="TDG826" s="40"/>
      <c r="TDH826" s="40"/>
      <c r="TDI826" s="40"/>
      <c r="TDJ826" s="40"/>
      <c r="TDK826" s="40"/>
      <c r="TDL826" s="40"/>
      <c r="TDM826" s="40"/>
      <c r="TDN826" s="40"/>
      <c r="TDO826" s="40"/>
      <c r="TDP826" s="40"/>
      <c r="TDQ826" s="40"/>
      <c r="TDR826" s="40"/>
      <c r="TDS826" s="40"/>
      <c r="TDT826" s="40"/>
      <c r="TDU826" s="40"/>
      <c r="TDV826" s="40"/>
      <c r="TDW826" s="40"/>
      <c r="TDX826" s="40"/>
      <c r="TDY826" s="40"/>
      <c r="TDZ826" s="40"/>
      <c r="TEA826" s="40"/>
      <c r="TEB826" s="40"/>
      <c r="TEC826" s="40"/>
      <c r="TED826" s="40"/>
      <c r="TEE826" s="40"/>
      <c r="TEF826" s="40"/>
      <c r="TEG826" s="40"/>
      <c r="TEH826" s="40"/>
      <c r="TEI826" s="40"/>
      <c r="TEJ826" s="40"/>
      <c r="TEK826" s="40"/>
      <c r="TEL826" s="40"/>
      <c r="TEM826" s="40"/>
      <c r="TEN826" s="40"/>
      <c r="TEO826" s="40"/>
      <c r="TEP826" s="40"/>
      <c r="TEQ826" s="40"/>
      <c r="TER826" s="40"/>
      <c r="TES826" s="40"/>
      <c r="TET826" s="40"/>
      <c r="TEU826" s="40"/>
      <c r="TEV826" s="40"/>
      <c r="TEW826" s="40"/>
      <c r="TEX826" s="40"/>
      <c r="TEY826" s="40"/>
      <c r="TEZ826" s="40"/>
      <c r="TFA826" s="40"/>
      <c r="TFB826" s="40"/>
      <c r="TFC826" s="40"/>
      <c r="TFD826" s="40"/>
      <c r="TFE826" s="40"/>
      <c r="TFF826" s="40"/>
      <c r="TFG826" s="40"/>
      <c r="TFH826" s="40"/>
      <c r="TFI826" s="40"/>
      <c r="TFJ826" s="40"/>
      <c r="TFK826" s="40"/>
      <c r="TFL826" s="40"/>
      <c r="TFM826" s="40"/>
      <c r="TFN826" s="40"/>
      <c r="TFO826" s="40"/>
      <c r="TFP826" s="40"/>
      <c r="TFQ826" s="40"/>
      <c r="TFR826" s="40"/>
      <c r="TFS826" s="40"/>
      <c r="TFT826" s="40"/>
      <c r="TFU826" s="40"/>
      <c r="TFV826" s="40"/>
      <c r="TFW826" s="40"/>
      <c r="TFX826" s="40"/>
      <c r="TFY826" s="40"/>
      <c r="TFZ826" s="40"/>
      <c r="TGA826" s="40"/>
      <c r="TGB826" s="40"/>
      <c r="TGC826" s="40"/>
      <c r="TGD826" s="40"/>
      <c r="TGE826" s="40"/>
      <c r="TGF826" s="40"/>
      <c r="TGG826" s="40"/>
      <c r="TGH826" s="40"/>
      <c r="TGI826" s="40"/>
      <c r="TGJ826" s="40"/>
      <c r="TGK826" s="40"/>
      <c r="TGL826" s="40"/>
      <c r="TGM826" s="40"/>
      <c r="TGN826" s="40"/>
      <c r="TGO826" s="40"/>
      <c r="TGP826" s="40"/>
      <c r="TGQ826" s="40"/>
      <c r="TGR826" s="40"/>
      <c r="TGS826" s="40"/>
      <c r="TGT826" s="40"/>
      <c r="TGU826" s="40"/>
      <c r="TGV826" s="40"/>
      <c r="TGW826" s="40"/>
      <c r="TGX826" s="40"/>
      <c r="TGY826" s="40"/>
      <c r="TGZ826" s="40"/>
      <c r="THA826" s="40"/>
      <c r="THB826" s="40"/>
      <c r="THC826" s="40"/>
      <c r="THD826" s="40"/>
      <c r="THE826" s="40"/>
      <c r="THF826" s="40"/>
      <c r="THG826" s="40"/>
      <c r="THH826" s="40"/>
      <c r="THI826" s="40"/>
      <c r="THJ826" s="40"/>
      <c r="THK826" s="40"/>
      <c r="THL826" s="40"/>
      <c r="THM826" s="40"/>
      <c r="THN826" s="40"/>
      <c r="THO826" s="40"/>
      <c r="THP826" s="40"/>
      <c r="THQ826" s="40"/>
      <c r="THR826" s="40"/>
      <c r="THS826" s="40"/>
      <c r="THT826" s="40"/>
      <c r="THU826" s="40"/>
      <c r="THV826" s="40"/>
      <c r="THW826" s="40"/>
      <c r="THX826" s="40"/>
      <c r="THY826" s="40"/>
      <c r="THZ826" s="40"/>
      <c r="TIA826" s="40"/>
      <c r="TIB826" s="40"/>
      <c r="TIC826" s="40"/>
      <c r="TID826" s="40"/>
      <c r="TIE826" s="40"/>
      <c r="TIF826" s="40"/>
      <c r="TIG826" s="40"/>
      <c r="TIH826" s="40"/>
      <c r="TII826" s="40"/>
      <c r="TIJ826" s="40"/>
      <c r="TIK826" s="40"/>
      <c r="TIL826" s="40"/>
      <c r="TIM826" s="40"/>
      <c r="TIN826" s="40"/>
      <c r="TIO826" s="40"/>
      <c r="TIP826" s="40"/>
      <c r="TIQ826" s="40"/>
      <c r="TIR826" s="40"/>
      <c r="TIS826" s="40"/>
      <c r="TIT826" s="40"/>
      <c r="TIU826" s="40"/>
      <c r="TIV826" s="40"/>
      <c r="TIW826" s="40"/>
      <c r="TIX826" s="40"/>
      <c r="TIY826" s="40"/>
      <c r="TIZ826" s="40"/>
      <c r="TJA826" s="40"/>
      <c r="TJB826" s="40"/>
      <c r="TJC826" s="40"/>
      <c r="TJD826" s="40"/>
      <c r="TJE826" s="40"/>
      <c r="TJF826" s="40"/>
      <c r="TJG826" s="40"/>
      <c r="TJH826" s="40"/>
      <c r="TJI826" s="40"/>
      <c r="TJJ826" s="40"/>
      <c r="TJK826" s="40"/>
      <c r="TJL826" s="40"/>
      <c r="TJM826" s="40"/>
      <c r="TJN826" s="40"/>
      <c r="TJO826" s="40"/>
      <c r="TJP826" s="40"/>
      <c r="TJQ826" s="40"/>
      <c r="TJR826" s="40"/>
      <c r="TJS826" s="40"/>
      <c r="TJT826" s="40"/>
      <c r="TJU826" s="40"/>
      <c r="TJV826" s="40"/>
      <c r="TJW826" s="40"/>
      <c r="TJX826" s="40"/>
      <c r="TJY826" s="40"/>
      <c r="TJZ826" s="40"/>
      <c r="TKA826" s="40"/>
      <c r="TKB826" s="40"/>
      <c r="TKC826" s="40"/>
      <c r="TKD826" s="40"/>
      <c r="TKE826" s="40"/>
      <c r="TKF826" s="40"/>
      <c r="TKG826" s="40"/>
      <c r="TKH826" s="40"/>
      <c r="TKI826" s="40"/>
      <c r="TKJ826" s="40"/>
      <c r="TKK826" s="40"/>
      <c r="TKL826" s="40"/>
      <c r="TKM826" s="40"/>
      <c r="TKN826" s="40"/>
      <c r="TKO826" s="40"/>
      <c r="TKP826" s="40"/>
      <c r="TKQ826" s="40"/>
      <c r="TKR826" s="40"/>
      <c r="TKS826" s="40"/>
      <c r="TKT826" s="40"/>
      <c r="TKU826" s="40"/>
      <c r="TKV826" s="40"/>
      <c r="TKW826" s="40"/>
      <c r="TKX826" s="40"/>
      <c r="TKY826" s="40"/>
      <c r="TKZ826" s="40"/>
      <c r="TLA826" s="40"/>
      <c r="TLB826" s="40"/>
      <c r="TLC826" s="40"/>
      <c r="TLD826" s="40"/>
      <c r="TLE826" s="40"/>
      <c r="TLF826" s="40"/>
      <c r="TLG826" s="40"/>
      <c r="TLH826" s="40"/>
      <c r="TLI826" s="40"/>
      <c r="TLJ826" s="40"/>
      <c r="TLK826" s="40"/>
      <c r="TLL826" s="40"/>
      <c r="TLM826" s="40"/>
      <c r="TLN826" s="40"/>
      <c r="TLO826" s="40"/>
      <c r="TLP826" s="40"/>
      <c r="TLQ826" s="40"/>
      <c r="TLR826" s="40"/>
      <c r="TLS826" s="40"/>
      <c r="TLT826" s="40"/>
      <c r="TLU826" s="40"/>
      <c r="TLV826" s="40"/>
      <c r="TLW826" s="40"/>
      <c r="TLX826" s="40"/>
      <c r="TLY826" s="40"/>
      <c r="TLZ826" s="40"/>
      <c r="TMA826" s="40"/>
      <c r="TMB826" s="40"/>
      <c r="TMC826" s="40"/>
      <c r="TMD826" s="40"/>
      <c r="TME826" s="40"/>
      <c r="TMF826" s="40"/>
      <c r="TMG826" s="40"/>
      <c r="TMH826" s="40"/>
      <c r="TMI826" s="40"/>
      <c r="TMJ826" s="40"/>
      <c r="TMK826" s="40"/>
      <c r="TML826" s="40"/>
      <c r="TMM826" s="40"/>
      <c r="TMN826" s="40"/>
      <c r="TMO826" s="40"/>
      <c r="TMP826" s="40"/>
      <c r="TMQ826" s="40"/>
      <c r="TMR826" s="40"/>
      <c r="TMS826" s="40"/>
      <c r="TMT826" s="40"/>
      <c r="TMU826" s="40"/>
      <c r="TMV826" s="40"/>
      <c r="TMW826" s="40"/>
      <c r="TMX826" s="40"/>
      <c r="TMY826" s="40"/>
      <c r="TMZ826" s="40"/>
      <c r="TNA826" s="40"/>
      <c r="TNB826" s="40"/>
      <c r="TNC826" s="40"/>
      <c r="TND826" s="40"/>
      <c r="TNE826" s="40"/>
      <c r="TNF826" s="40"/>
      <c r="TNG826" s="40"/>
      <c r="TNH826" s="40"/>
      <c r="TNI826" s="40"/>
      <c r="TNJ826" s="40"/>
      <c r="TNK826" s="40"/>
      <c r="TNL826" s="40"/>
      <c r="TNM826" s="40"/>
      <c r="TNN826" s="40"/>
      <c r="TNO826" s="40"/>
      <c r="TNP826" s="40"/>
      <c r="TNQ826" s="40"/>
      <c r="TNR826" s="40"/>
      <c r="TNS826" s="40"/>
      <c r="TNT826" s="40"/>
      <c r="TNU826" s="40"/>
      <c r="TNV826" s="40"/>
      <c r="TNW826" s="40"/>
      <c r="TNX826" s="40"/>
      <c r="TNY826" s="40"/>
      <c r="TNZ826" s="40"/>
      <c r="TOA826" s="40"/>
      <c r="TOB826" s="40"/>
      <c r="TOC826" s="40"/>
      <c r="TOD826" s="40"/>
      <c r="TOE826" s="40"/>
      <c r="TOF826" s="40"/>
      <c r="TOG826" s="40"/>
      <c r="TOH826" s="40"/>
      <c r="TOI826" s="40"/>
      <c r="TOJ826" s="40"/>
      <c r="TOK826" s="40"/>
      <c r="TOL826" s="40"/>
      <c r="TOM826" s="40"/>
      <c r="TON826" s="40"/>
      <c r="TOO826" s="40"/>
      <c r="TOP826" s="40"/>
      <c r="TOQ826" s="40"/>
      <c r="TOR826" s="40"/>
      <c r="TOS826" s="40"/>
      <c r="TOT826" s="40"/>
      <c r="TOU826" s="40"/>
      <c r="TOV826" s="40"/>
      <c r="TOW826" s="40"/>
      <c r="TOX826" s="40"/>
      <c r="TOY826" s="40"/>
      <c r="TOZ826" s="40"/>
      <c r="TPA826" s="40"/>
      <c r="TPB826" s="40"/>
      <c r="TPC826" s="40"/>
      <c r="TPD826" s="40"/>
      <c r="TPE826" s="40"/>
      <c r="TPF826" s="40"/>
      <c r="TPG826" s="40"/>
      <c r="TPH826" s="40"/>
      <c r="TPI826" s="40"/>
      <c r="TPJ826" s="40"/>
      <c r="TPK826" s="40"/>
      <c r="TPL826" s="40"/>
      <c r="TPM826" s="40"/>
      <c r="TPN826" s="40"/>
      <c r="TPO826" s="40"/>
      <c r="TPP826" s="40"/>
      <c r="TPQ826" s="40"/>
      <c r="TPR826" s="40"/>
      <c r="TPS826" s="40"/>
      <c r="TPT826" s="40"/>
      <c r="TPU826" s="40"/>
      <c r="TPV826" s="40"/>
      <c r="TPW826" s="40"/>
      <c r="TPX826" s="40"/>
      <c r="TPY826" s="40"/>
      <c r="TPZ826" s="40"/>
      <c r="TQA826" s="40"/>
      <c r="TQB826" s="40"/>
      <c r="TQC826" s="40"/>
      <c r="TQD826" s="40"/>
      <c r="TQE826" s="40"/>
      <c r="TQF826" s="40"/>
      <c r="TQG826" s="40"/>
      <c r="TQH826" s="40"/>
      <c r="TQI826" s="40"/>
      <c r="TQJ826" s="40"/>
      <c r="TQK826" s="40"/>
      <c r="TQL826" s="40"/>
      <c r="TQM826" s="40"/>
      <c r="TQN826" s="40"/>
      <c r="TQO826" s="40"/>
      <c r="TQP826" s="40"/>
      <c r="TQQ826" s="40"/>
      <c r="TQR826" s="40"/>
      <c r="TQS826" s="40"/>
      <c r="TQT826" s="40"/>
      <c r="TQU826" s="40"/>
      <c r="TQV826" s="40"/>
      <c r="TQW826" s="40"/>
      <c r="TQX826" s="40"/>
      <c r="TQY826" s="40"/>
      <c r="TQZ826" s="40"/>
      <c r="TRA826" s="40"/>
      <c r="TRB826" s="40"/>
      <c r="TRC826" s="40"/>
      <c r="TRD826" s="40"/>
      <c r="TRE826" s="40"/>
      <c r="TRF826" s="40"/>
      <c r="TRG826" s="40"/>
      <c r="TRH826" s="40"/>
      <c r="TRI826" s="40"/>
      <c r="TRJ826" s="40"/>
      <c r="TRK826" s="40"/>
      <c r="TRL826" s="40"/>
      <c r="TRM826" s="40"/>
      <c r="TRN826" s="40"/>
      <c r="TRO826" s="40"/>
      <c r="TRP826" s="40"/>
      <c r="TRQ826" s="40"/>
      <c r="TRR826" s="40"/>
      <c r="TRS826" s="40"/>
      <c r="TRT826" s="40"/>
      <c r="TRU826" s="40"/>
      <c r="TRV826" s="40"/>
      <c r="TRW826" s="40"/>
      <c r="TRX826" s="40"/>
      <c r="TRY826" s="40"/>
      <c r="TRZ826" s="40"/>
      <c r="TSA826" s="40"/>
      <c r="TSB826" s="40"/>
      <c r="TSC826" s="40"/>
      <c r="TSD826" s="40"/>
      <c r="TSE826" s="40"/>
      <c r="TSF826" s="40"/>
      <c r="TSG826" s="40"/>
      <c r="TSH826" s="40"/>
      <c r="TSI826" s="40"/>
      <c r="TSJ826" s="40"/>
      <c r="TSK826" s="40"/>
      <c r="TSL826" s="40"/>
      <c r="TSM826" s="40"/>
      <c r="TSN826" s="40"/>
      <c r="TSO826" s="40"/>
      <c r="TSP826" s="40"/>
      <c r="TSQ826" s="40"/>
      <c r="TSR826" s="40"/>
      <c r="TSS826" s="40"/>
      <c r="TST826" s="40"/>
      <c r="TSU826" s="40"/>
      <c r="TSV826" s="40"/>
      <c r="TSW826" s="40"/>
      <c r="TSX826" s="40"/>
      <c r="TSY826" s="40"/>
      <c r="TSZ826" s="40"/>
      <c r="TTA826" s="40"/>
      <c r="TTB826" s="40"/>
      <c r="TTC826" s="40"/>
      <c r="TTD826" s="40"/>
      <c r="TTE826" s="40"/>
      <c r="TTF826" s="40"/>
      <c r="TTG826" s="40"/>
      <c r="TTH826" s="40"/>
      <c r="TTI826" s="40"/>
      <c r="TTJ826" s="40"/>
      <c r="TTK826" s="40"/>
      <c r="TTL826" s="40"/>
      <c r="TTM826" s="40"/>
      <c r="TTN826" s="40"/>
      <c r="TTO826" s="40"/>
      <c r="TTP826" s="40"/>
      <c r="TTQ826" s="40"/>
      <c r="TTR826" s="40"/>
      <c r="TTS826" s="40"/>
      <c r="TTT826" s="40"/>
      <c r="TTU826" s="40"/>
      <c r="TTV826" s="40"/>
      <c r="TTW826" s="40"/>
      <c r="TTX826" s="40"/>
      <c r="TTY826" s="40"/>
      <c r="TTZ826" s="40"/>
      <c r="TUA826" s="40"/>
      <c r="TUB826" s="40"/>
      <c r="TUC826" s="40"/>
      <c r="TUD826" s="40"/>
      <c r="TUE826" s="40"/>
      <c r="TUF826" s="40"/>
      <c r="TUG826" s="40"/>
      <c r="TUH826" s="40"/>
      <c r="TUI826" s="40"/>
      <c r="TUJ826" s="40"/>
      <c r="TUK826" s="40"/>
      <c r="TUL826" s="40"/>
      <c r="TUM826" s="40"/>
      <c r="TUN826" s="40"/>
      <c r="TUO826" s="40"/>
      <c r="TUP826" s="40"/>
      <c r="TUQ826" s="40"/>
      <c r="TUR826" s="40"/>
      <c r="TUS826" s="40"/>
      <c r="TUT826" s="40"/>
      <c r="TUU826" s="40"/>
      <c r="TUV826" s="40"/>
      <c r="TUW826" s="40"/>
      <c r="TUX826" s="40"/>
      <c r="TUY826" s="40"/>
      <c r="TUZ826" s="40"/>
      <c r="TVA826" s="40"/>
      <c r="TVB826" s="40"/>
      <c r="TVC826" s="40"/>
      <c r="TVD826" s="40"/>
      <c r="TVE826" s="40"/>
      <c r="TVF826" s="40"/>
      <c r="TVG826" s="40"/>
      <c r="TVH826" s="40"/>
      <c r="TVI826" s="40"/>
      <c r="TVJ826" s="40"/>
      <c r="TVK826" s="40"/>
      <c r="TVL826" s="40"/>
      <c r="TVM826" s="40"/>
      <c r="TVN826" s="40"/>
      <c r="TVO826" s="40"/>
      <c r="TVP826" s="40"/>
      <c r="TVQ826" s="40"/>
      <c r="TVR826" s="40"/>
      <c r="TVS826" s="40"/>
      <c r="TVT826" s="40"/>
      <c r="TVU826" s="40"/>
      <c r="TVV826" s="40"/>
      <c r="TVW826" s="40"/>
      <c r="TVX826" s="40"/>
      <c r="TVY826" s="40"/>
      <c r="TVZ826" s="40"/>
      <c r="TWA826" s="40"/>
      <c r="TWB826" s="40"/>
      <c r="TWC826" s="40"/>
      <c r="TWD826" s="40"/>
      <c r="TWE826" s="40"/>
      <c r="TWF826" s="40"/>
      <c r="TWG826" s="40"/>
      <c r="TWH826" s="40"/>
      <c r="TWI826" s="40"/>
      <c r="TWJ826" s="40"/>
      <c r="TWK826" s="40"/>
      <c r="TWL826" s="40"/>
      <c r="TWM826" s="40"/>
      <c r="TWN826" s="40"/>
      <c r="TWO826" s="40"/>
      <c r="TWP826" s="40"/>
      <c r="TWQ826" s="40"/>
      <c r="TWR826" s="40"/>
      <c r="TWS826" s="40"/>
      <c r="TWT826" s="40"/>
      <c r="TWU826" s="40"/>
      <c r="TWV826" s="40"/>
      <c r="TWW826" s="40"/>
      <c r="TWX826" s="40"/>
      <c r="TWY826" s="40"/>
      <c r="TWZ826" s="40"/>
      <c r="TXA826" s="40"/>
      <c r="TXB826" s="40"/>
      <c r="TXC826" s="40"/>
      <c r="TXD826" s="40"/>
      <c r="TXE826" s="40"/>
      <c r="TXF826" s="40"/>
      <c r="TXG826" s="40"/>
      <c r="TXH826" s="40"/>
      <c r="TXI826" s="40"/>
      <c r="TXJ826" s="40"/>
      <c r="TXK826" s="40"/>
      <c r="TXL826" s="40"/>
      <c r="TXM826" s="40"/>
      <c r="TXN826" s="40"/>
      <c r="TXO826" s="40"/>
      <c r="TXP826" s="40"/>
      <c r="TXQ826" s="40"/>
      <c r="TXR826" s="40"/>
      <c r="TXS826" s="40"/>
      <c r="TXT826" s="40"/>
      <c r="TXU826" s="40"/>
      <c r="TXV826" s="40"/>
      <c r="TXW826" s="40"/>
      <c r="TXX826" s="40"/>
      <c r="TXY826" s="40"/>
      <c r="TXZ826" s="40"/>
      <c r="TYA826" s="40"/>
      <c r="TYB826" s="40"/>
      <c r="TYC826" s="40"/>
      <c r="TYD826" s="40"/>
      <c r="TYE826" s="40"/>
      <c r="TYF826" s="40"/>
      <c r="TYG826" s="40"/>
      <c r="TYH826" s="40"/>
      <c r="TYI826" s="40"/>
      <c r="TYJ826" s="40"/>
      <c r="TYK826" s="40"/>
      <c r="TYL826" s="40"/>
      <c r="TYM826" s="40"/>
      <c r="TYN826" s="40"/>
      <c r="TYO826" s="40"/>
      <c r="TYP826" s="40"/>
      <c r="TYQ826" s="40"/>
      <c r="TYR826" s="40"/>
      <c r="TYS826" s="40"/>
      <c r="TYT826" s="40"/>
      <c r="TYU826" s="40"/>
      <c r="TYV826" s="40"/>
      <c r="TYW826" s="40"/>
      <c r="TYX826" s="40"/>
      <c r="TYY826" s="40"/>
      <c r="TYZ826" s="40"/>
      <c r="TZA826" s="40"/>
      <c r="TZB826" s="40"/>
      <c r="TZC826" s="40"/>
      <c r="TZD826" s="40"/>
      <c r="TZE826" s="40"/>
      <c r="TZF826" s="40"/>
      <c r="TZG826" s="40"/>
      <c r="TZH826" s="40"/>
      <c r="TZI826" s="40"/>
      <c r="TZJ826" s="40"/>
      <c r="TZK826" s="40"/>
      <c r="TZL826" s="40"/>
      <c r="TZM826" s="40"/>
      <c r="TZN826" s="40"/>
      <c r="TZO826" s="40"/>
      <c r="TZP826" s="40"/>
      <c r="TZQ826" s="40"/>
      <c r="TZR826" s="40"/>
      <c r="TZS826" s="40"/>
      <c r="TZT826" s="40"/>
      <c r="TZU826" s="40"/>
      <c r="TZV826" s="40"/>
      <c r="TZW826" s="40"/>
      <c r="TZX826" s="40"/>
      <c r="TZY826" s="40"/>
      <c r="TZZ826" s="40"/>
      <c r="UAA826" s="40"/>
      <c r="UAB826" s="40"/>
      <c r="UAC826" s="40"/>
      <c r="UAD826" s="40"/>
      <c r="UAE826" s="40"/>
      <c r="UAF826" s="40"/>
      <c r="UAG826" s="40"/>
      <c r="UAH826" s="40"/>
      <c r="UAI826" s="40"/>
      <c r="UAJ826" s="40"/>
      <c r="UAK826" s="40"/>
      <c r="UAL826" s="40"/>
      <c r="UAM826" s="40"/>
      <c r="UAN826" s="40"/>
      <c r="UAO826" s="40"/>
      <c r="UAP826" s="40"/>
      <c r="UAQ826" s="40"/>
      <c r="UAR826" s="40"/>
      <c r="UAS826" s="40"/>
      <c r="UAT826" s="40"/>
      <c r="UAU826" s="40"/>
      <c r="UAV826" s="40"/>
      <c r="UAW826" s="40"/>
      <c r="UAX826" s="40"/>
      <c r="UAY826" s="40"/>
      <c r="UAZ826" s="40"/>
      <c r="UBA826" s="40"/>
      <c r="UBB826" s="40"/>
      <c r="UBC826" s="40"/>
      <c r="UBD826" s="40"/>
      <c r="UBE826" s="40"/>
      <c r="UBF826" s="40"/>
      <c r="UBG826" s="40"/>
      <c r="UBH826" s="40"/>
      <c r="UBI826" s="40"/>
      <c r="UBJ826" s="40"/>
      <c r="UBK826" s="40"/>
      <c r="UBL826" s="40"/>
      <c r="UBM826" s="40"/>
      <c r="UBN826" s="40"/>
      <c r="UBO826" s="40"/>
      <c r="UBP826" s="40"/>
      <c r="UBQ826" s="40"/>
      <c r="UBR826" s="40"/>
      <c r="UBS826" s="40"/>
      <c r="UBT826" s="40"/>
      <c r="UBU826" s="40"/>
      <c r="UBV826" s="40"/>
      <c r="UBW826" s="40"/>
      <c r="UBX826" s="40"/>
      <c r="UBY826" s="40"/>
      <c r="UBZ826" s="40"/>
      <c r="UCA826" s="40"/>
      <c r="UCB826" s="40"/>
      <c r="UCC826" s="40"/>
      <c r="UCD826" s="40"/>
      <c r="UCE826" s="40"/>
      <c r="UCF826" s="40"/>
      <c r="UCG826" s="40"/>
      <c r="UCH826" s="40"/>
      <c r="UCI826" s="40"/>
      <c r="UCJ826" s="40"/>
      <c r="UCK826" s="40"/>
      <c r="UCL826" s="40"/>
      <c r="UCM826" s="40"/>
      <c r="UCN826" s="40"/>
      <c r="UCO826" s="40"/>
      <c r="UCP826" s="40"/>
      <c r="UCQ826" s="40"/>
      <c r="UCR826" s="40"/>
      <c r="UCS826" s="40"/>
      <c r="UCT826" s="40"/>
      <c r="UCU826" s="40"/>
      <c r="UCV826" s="40"/>
      <c r="UCW826" s="40"/>
      <c r="UCX826" s="40"/>
      <c r="UCY826" s="40"/>
      <c r="UCZ826" s="40"/>
      <c r="UDA826" s="40"/>
      <c r="UDB826" s="40"/>
      <c r="UDC826" s="40"/>
      <c r="UDD826" s="40"/>
      <c r="UDE826" s="40"/>
      <c r="UDF826" s="40"/>
      <c r="UDG826" s="40"/>
      <c r="UDH826" s="40"/>
      <c r="UDI826" s="40"/>
      <c r="UDJ826" s="40"/>
      <c r="UDK826" s="40"/>
      <c r="UDL826" s="40"/>
      <c r="UDM826" s="40"/>
      <c r="UDN826" s="40"/>
      <c r="UDO826" s="40"/>
      <c r="UDP826" s="40"/>
      <c r="UDQ826" s="40"/>
      <c r="UDR826" s="40"/>
      <c r="UDS826" s="40"/>
      <c r="UDT826" s="40"/>
      <c r="UDU826" s="40"/>
      <c r="UDV826" s="40"/>
      <c r="UDW826" s="40"/>
      <c r="UDX826" s="40"/>
      <c r="UDY826" s="40"/>
      <c r="UDZ826" s="40"/>
      <c r="UEA826" s="40"/>
      <c r="UEB826" s="40"/>
      <c r="UEC826" s="40"/>
      <c r="UED826" s="40"/>
      <c r="UEE826" s="40"/>
      <c r="UEF826" s="40"/>
      <c r="UEG826" s="40"/>
      <c r="UEH826" s="40"/>
      <c r="UEI826" s="40"/>
      <c r="UEJ826" s="40"/>
      <c r="UEK826" s="40"/>
      <c r="UEL826" s="40"/>
      <c r="UEM826" s="40"/>
      <c r="UEN826" s="40"/>
      <c r="UEO826" s="40"/>
      <c r="UEP826" s="40"/>
      <c r="UEQ826" s="40"/>
      <c r="UER826" s="40"/>
      <c r="UES826" s="40"/>
      <c r="UET826" s="40"/>
      <c r="UEU826" s="40"/>
      <c r="UEV826" s="40"/>
      <c r="UEW826" s="40"/>
      <c r="UEX826" s="40"/>
      <c r="UEY826" s="40"/>
      <c r="UEZ826" s="40"/>
      <c r="UFA826" s="40"/>
      <c r="UFB826" s="40"/>
      <c r="UFC826" s="40"/>
      <c r="UFD826" s="40"/>
      <c r="UFE826" s="40"/>
      <c r="UFF826" s="40"/>
      <c r="UFG826" s="40"/>
      <c r="UFH826" s="40"/>
      <c r="UFI826" s="40"/>
      <c r="UFJ826" s="40"/>
      <c r="UFK826" s="40"/>
      <c r="UFL826" s="40"/>
      <c r="UFM826" s="40"/>
      <c r="UFN826" s="40"/>
      <c r="UFO826" s="40"/>
      <c r="UFP826" s="40"/>
      <c r="UFQ826" s="40"/>
      <c r="UFR826" s="40"/>
      <c r="UFS826" s="40"/>
      <c r="UFT826" s="40"/>
      <c r="UFU826" s="40"/>
      <c r="UFV826" s="40"/>
      <c r="UFW826" s="40"/>
      <c r="UFX826" s="40"/>
      <c r="UFY826" s="40"/>
      <c r="UFZ826" s="40"/>
      <c r="UGA826" s="40"/>
      <c r="UGB826" s="40"/>
      <c r="UGC826" s="40"/>
      <c r="UGD826" s="40"/>
      <c r="UGE826" s="40"/>
      <c r="UGF826" s="40"/>
      <c r="UGG826" s="40"/>
      <c r="UGH826" s="40"/>
      <c r="UGI826" s="40"/>
      <c r="UGJ826" s="40"/>
      <c r="UGK826" s="40"/>
      <c r="UGL826" s="40"/>
      <c r="UGM826" s="40"/>
      <c r="UGN826" s="40"/>
      <c r="UGO826" s="40"/>
      <c r="UGP826" s="40"/>
      <c r="UGQ826" s="40"/>
      <c r="UGR826" s="40"/>
      <c r="UGS826" s="40"/>
      <c r="UGT826" s="40"/>
      <c r="UGU826" s="40"/>
      <c r="UGV826" s="40"/>
      <c r="UGW826" s="40"/>
      <c r="UGX826" s="40"/>
      <c r="UGY826" s="40"/>
      <c r="UGZ826" s="40"/>
      <c r="UHA826" s="40"/>
      <c r="UHB826" s="40"/>
      <c r="UHC826" s="40"/>
      <c r="UHD826" s="40"/>
      <c r="UHE826" s="40"/>
      <c r="UHF826" s="40"/>
      <c r="UHG826" s="40"/>
      <c r="UHH826" s="40"/>
      <c r="UHI826" s="40"/>
      <c r="UHJ826" s="40"/>
      <c r="UHK826" s="40"/>
      <c r="UHL826" s="40"/>
      <c r="UHM826" s="40"/>
      <c r="UHN826" s="40"/>
      <c r="UHO826" s="40"/>
      <c r="UHP826" s="40"/>
      <c r="UHQ826" s="40"/>
      <c r="UHR826" s="40"/>
      <c r="UHS826" s="40"/>
      <c r="UHT826" s="40"/>
      <c r="UHU826" s="40"/>
      <c r="UHV826" s="40"/>
      <c r="UHW826" s="40"/>
      <c r="UHX826" s="40"/>
      <c r="UHY826" s="40"/>
      <c r="UHZ826" s="40"/>
      <c r="UIA826" s="40"/>
      <c r="UIB826" s="40"/>
      <c r="UIC826" s="40"/>
      <c r="UID826" s="40"/>
      <c r="UIE826" s="40"/>
      <c r="UIF826" s="40"/>
      <c r="UIG826" s="40"/>
      <c r="UIH826" s="40"/>
      <c r="UII826" s="40"/>
      <c r="UIJ826" s="40"/>
      <c r="UIK826" s="40"/>
      <c r="UIL826" s="40"/>
      <c r="UIM826" s="40"/>
      <c r="UIN826" s="40"/>
      <c r="UIO826" s="40"/>
      <c r="UIP826" s="40"/>
      <c r="UIQ826" s="40"/>
      <c r="UIR826" s="40"/>
      <c r="UIS826" s="40"/>
      <c r="UIT826" s="40"/>
      <c r="UIU826" s="40"/>
      <c r="UIV826" s="40"/>
      <c r="UIW826" s="40"/>
      <c r="UIX826" s="40"/>
      <c r="UIY826" s="40"/>
      <c r="UIZ826" s="40"/>
      <c r="UJA826" s="40"/>
      <c r="UJB826" s="40"/>
      <c r="UJC826" s="40"/>
      <c r="UJD826" s="40"/>
      <c r="UJE826" s="40"/>
      <c r="UJF826" s="40"/>
      <c r="UJG826" s="40"/>
      <c r="UJH826" s="40"/>
      <c r="UJI826" s="40"/>
      <c r="UJJ826" s="40"/>
      <c r="UJK826" s="40"/>
      <c r="UJL826" s="40"/>
      <c r="UJM826" s="40"/>
      <c r="UJN826" s="40"/>
      <c r="UJO826" s="40"/>
      <c r="UJP826" s="40"/>
      <c r="UJQ826" s="40"/>
      <c r="UJR826" s="40"/>
      <c r="UJS826" s="40"/>
      <c r="UJT826" s="40"/>
      <c r="UJU826" s="40"/>
      <c r="UJV826" s="40"/>
      <c r="UJW826" s="40"/>
      <c r="UJX826" s="40"/>
      <c r="UJY826" s="40"/>
      <c r="UJZ826" s="40"/>
      <c r="UKA826" s="40"/>
      <c r="UKB826" s="40"/>
      <c r="UKC826" s="40"/>
      <c r="UKD826" s="40"/>
      <c r="UKE826" s="40"/>
      <c r="UKF826" s="40"/>
      <c r="UKG826" s="40"/>
      <c r="UKH826" s="40"/>
      <c r="UKI826" s="40"/>
      <c r="UKJ826" s="40"/>
      <c r="UKK826" s="40"/>
      <c r="UKL826" s="40"/>
      <c r="UKM826" s="40"/>
      <c r="UKN826" s="40"/>
      <c r="UKO826" s="40"/>
      <c r="UKP826" s="40"/>
      <c r="UKQ826" s="40"/>
      <c r="UKR826" s="40"/>
      <c r="UKS826" s="40"/>
      <c r="UKT826" s="40"/>
      <c r="UKU826" s="40"/>
      <c r="UKV826" s="40"/>
      <c r="UKW826" s="40"/>
      <c r="UKX826" s="40"/>
      <c r="UKY826" s="40"/>
      <c r="UKZ826" s="40"/>
      <c r="ULA826" s="40"/>
      <c r="ULB826" s="40"/>
      <c r="ULC826" s="40"/>
      <c r="ULD826" s="40"/>
      <c r="ULE826" s="40"/>
      <c r="ULF826" s="40"/>
      <c r="ULG826" s="40"/>
      <c r="ULH826" s="40"/>
      <c r="ULI826" s="40"/>
      <c r="ULJ826" s="40"/>
      <c r="ULK826" s="40"/>
      <c r="ULL826" s="40"/>
      <c r="ULM826" s="40"/>
      <c r="ULN826" s="40"/>
      <c r="ULO826" s="40"/>
      <c r="ULP826" s="40"/>
      <c r="ULQ826" s="40"/>
      <c r="ULR826" s="40"/>
      <c r="ULS826" s="40"/>
      <c r="ULT826" s="40"/>
      <c r="ULU826" s="40"/>
      <c r="ULV826" s="40"/>
      <c r="ULW826" s="40"/>
      <c r="ULX826" s="40"/>
      <c r="ULY826" s="40"/>
      <c r="ULZ826" s="40"/>
      <c r="UMA826" s="40"/>
      <c r="UMB826" s="40"/>
      <c r="UMC826" s="40"/>
      <c r="UMD826" s="40"/>
      <c r="UME826" s="40"/>
      <c r="UMF826" s="40"/>
      <c r="UMG826" s="40"/>
      <c r="UMH826" s="40"/>
      <c r="UMI826" s="40"/>
      <c r="UMJ826" s="40"/>
      <c r="UMK826" s="40"/>
      <c r="UML826" s="40"/>
      <c r="UMM826" s="40"/>
      <c r="UMN826" s="40"/>
      <c r="UMO826" s="40"/>
      <c r="UMP826" s="40"/>
      <c r="UMQ826" s="40"/>
      <c r="UMR826" s="40"/>
      <c r="UMS826" s="40"/>
      <c r="UMT826" s="40"/>
      <c r="UMU826" s="40"/>
      <c r="UMV826" s="40"/>
      <c r="UMW826" s="40"/>
      <c r="UMX826" s="40"/>
      <c r="UMY826" s="40"/>
      <c r="UMZ826" s="40"/>
      <c r="UNA826" s="40"/>
      <c r="UNB826" s="40"/>
      <c r="UNC826" s="40"/>
      <c r="UND826" s="40"/>
      <c r="UNE826" s="40"/>
      <c r="UNF826" s="40"/>
      <c r="UNG826" s="40"/>
      <c r="UNH826" s="40"/>
      <c r="UNI826" s="40"/>
      <c r="UNJ826" s="40"/>
      <c r="UNK826" s="40"/>
      <c r="UNL826" s="40"/>
      <c r="UNM826" s="40"/>
      <c r="UNN826" s="40"/>
      <c r="UNO826" s="40"/>
      <c r="UNP826" s="40"/>
      <c r="UNQ826" s="40"/>
      <c r="UNR826" s="40"/>
      <c r="UNS826" s="40"/>
      <c r="UNT826" s="40"/>
      <c r="UNU826" s="40"/>
      <c r="UNV826" s="40"/>
      <c r="UNW826" s="40"/>
      <c r="UNX826" s="40"/>
      <c r="UNY826" s="40"/>
      <c r="UNZ826" s="40"/>
      <c r="UOA826" s="40"/>
      <c r="UOB826" s="40"/>
      <c r="UOC826" s="40"/>
      <c r="UOD826" s="40"/>
      <c r="UOE826" s="40"/>
      <c r="UOF826" s="40"/>
      <c r="UOG826" s="40"/>
      <c r="UOH826" s="40"/>
      <c r="UOI826" s="40"/>
      <c r="UOJ826" s="40"/>
      <c r="UOK826" s="40"/>
      <c r="UOL826" s="40"/>
      <c r="UOM826" s="40"/>
      <c r="UON826" s="40"/>
      <c r="UOO826" s="40"/>
      <c r="UOP826" s="40"/>
      <c r="UOQ826" s="40"/>
      <c r="UOR826" s="40"/>
      <c r="UOS826" s="40"/>
      <c r="UOT826" s="40"/>
      <c r="UOU826" s="40"/>
      <c r="UOV826" s="40"/>
      <c r="UOW826" s="40"/>
      <c r="UOX826" s="40"/>
      <c r="UOY826" s="40"/>
      <c r="UOZ826" s="40"/>
      <c r="UPA826" s="40"/>
      <c r="UPB826" s="40"/>
      <c r="UPC826" s="40"/>
      <c r="UPD826" s="40"/>
      <c r="UPE826" s="40"/>
      <c r="UPF826" s="40"/>
      <c r="UPG826" s="40"/>
      <c r="UPH826" s="40"/>
      <c r="UPI826" s="40"/>
      <c r="UPJ826" s="40"/>
      <c r="UPK826" s="40"/>
      <c r="UPL826" s="40"/>
      <c r="UPM826" s="40"/>
      <c r="UPN826" s="40"/>
      <c r="UPO826" s="40"/>
      <c r="UPP826" s="40"/>
      <c r="UPQ826" s="40"/>
      <c r="UPR826" s="40"/>
      <c r="UPS826" s="40"/>
      <c r="UPT826" s="40"/>
      <c r="UPU826" s="40"/>
      <c r="UPV826" s="40"/>
      <c r="UPW826" s="40"/>
      <c r="UPX826" s="40"/>
      <c r="UPY826" s="40"/>
      <c r="UPZ826" s="40"/>
      <c r="UQA826" s="40"/>
      <c r="UQB826" s="40"/>
      <c r="UQC826" s="40"/>
      <c r="UQD826" s="40"/>
      <c r="UQE826" s="40"/>
      <c r="UQF826" s="40"/>
      <c r="UQG826" s="40"/>
      <c r="UQH826" s="40"/>
      <c r="UQI826" s="40"/>
      <c r="UQJ826" s="40"/>
      <c r="UQK826" s="40"/>
      <c r="UQL826" s="40"/>
      <c r="UQM826" s="40"/>
      <c r="UQN826" s="40"/>
      <c r="UQO826" s="40"/>
      <c r="UQP826" s="40"/>
      <c r="UQQ826" s="40"/>
      <c r="UQR826" s="40"/>
      <c r="UQS826" s="40"/>
      <c r="UQT826" s="40"/>
      <c r="UQU826" s="40"/>
      <c r="UQV826" s="40"/>
      <c r="UQW826" s="40"/>
      <c r="UQX826" s="40"/>
      <c r="UQY826" s="40"/>
      <c r="UQZ826" s="40"/>
      <c r="URA826" s="40"/>
      <c r="URB826" s="40"/>
      <c r="URC826" s="40"/>
      <c r="URD826" s="40"/>
      <c r="URE826" s="40"/>
      <c r="URF826" s="40"/>
      <c r="URG826" s="40"/>
      <c r="URH826" s="40"/>
      <c r="URI826" s="40"/>
      <c r="URJ826" s="40"/>
      <c r="URK826" s="40"/>
      <c r="URL826" s="40"/>
      <c r="URM826" s="40"/>
      <c r="URN826" s="40"/>
      <c r="URO826" s="40"/>
      <c r="URP826" s="40"/>
      <c r="URQ826" s="40"/>
      <c r="URR826" s="40"/>
      <c r="URS826" s="40"/>
      <c r="URT826" s="40"/>
      <c r="URU826" s="40"/>
      <c r="URV826" s="40"/>
      <c r="URW826" s="40"/>
      <c r="URX826" s="40"/>
      <c r="URY826" s="40"/>
      <c r="URZ826" s="40"/>
      <c r="USA826" s="40"/>
      <c r="USB826" s="40"/>
      <c r="USC826" s="40"/>
      <c r="USD826" s="40"/>
      <c r="USE826" s="40"/>
      <c r="USF826" s="40"/>
      <c r="USG826" s="40"/>
      <c r="USH826" s="40"/>
      <c r="USI826" s="40"/>
      <c r="USJ826" s="40"/>
      <c r="USK826" s="40"/>
      <c r="USL826" s="40"/>
      <c r="USM826" s="40"/>
      <c r="USN826" s="40"/>
      <c r="USO826" s="40"/>
      <c r="USP826" s="40"/>
      <c r="USQ826" s="40"/>
      <c r="USR826" s="40"/>
      <c r="USS826" s="40"/>
      <c r="UST826" s="40"/>
      <c r="USU826" s="40"/>
      <c r="USV826" s="40"/>
      <c r="USW826" s="40"/>
      <c r="USX826" s="40"/>
      <c r="USY826" s="40"/>
      <c r="USZ826" s="40"/>
      <c r="UTA826" s="40"/>
      <c r="UTB826" s="40"/>
      <c r="UTC826" s="40"/>
      <c r="UTD826" s="40"/>
      <c r="UTE826" s="40"/>
      <c r="UTF826" s="40"/>
      <c r="UTG826" s="40"/>
      <c r="UTH826" s="40"/>
      <c r="UTI826" s="40"/>
      <c r="UTJ826" s="40"/>
      <c r="UTK826" s="40"/>
      <c r="UTL826" s="40"/>
      <c r="UTM826" s="40"/>
      <c r="UTN826" s="40"/>
      <c r="UTO826" s="40"/>
      <c r="UTP826" s="40"/>
      <c r="UTQ826" s="40"/>
      <c r="UTR826" s="40"/>
      <c r="UTS826" s="40"/>
      <c r="UTT826" s="40"/>
      <c r="UTU826" s="40"/>
      <c r="UTV826" s="40"/>
      <c r="UTW826" s="40"/>
      <c r="UTX826" s="40"/>
      <c r="UTY826" s="40"/>
      <c r="UTZ826" s="40"/>
      <c r="UUA826" s="40"/>
      <c r="UUB826" s="40"/>
      <c r="UUC826" s="40"/>
      <c r="UUD826" s="40"/>
      <c r="UUE826" s="40"/>
      <c r="UUF826" s="40"/>
      <c r="UUG826" s="40"/>
      <c r="UUH826" s="40"/>
      <c r="UUI826" s="40"/>
      <c r="UUJ826" s="40"/>
      <c r="UUK826" s="40"/>
      <c r="UUL826" s="40"/>
      <c r="UUM826" s="40"/>
      <c r="UUN826" s="40"/>
      <c r="UUO826" s="40"/>
      <c r="UUP826" s="40"/>
      <c r="UUQ826" s="40"/>
      <c r="UUR826" s="40"/>
      <c r="UUS826" s="40"/>
      <c r="UUT826" s="40"/>
      <c r="UUU826" s="40"/>
      <c r="UUV826" s="40"/>
      <c r="UUW826" s="40"/>
      <c r="UUX826" s="40"/>
      <c r="UUY826" s="40"/>
      <c r="UUZ826" s="40"/>
      <c r="UVA826" s="40"/>
      <c r="UVB826" s="40"/>
      <c r="UVC826" s="40"/>
      <c r="UVD826" s="40"/>
      <c r="UVE826" s="40"/>
      <c r="UVF826" s="40"/>
      <c r="UVG826" s="40"/>
      <c r="UVH826" s="40"/>
      <c r="UVI826" s="40"/>
      <c r="UVJ826" s="40"/>
      <c r="UVK826" s="40"/>
      <c r="UVL826" s="40"/>
      <c r="UVM826" s="40"/>
      <c r="UVN826" s="40"/>
      <c r="UVO826" s="40"/>
      <c r="UVP826" s="40"/>
      <c r="UVQ826" s="40"/>
      <c r="UVR826" s="40"/>
      <c r="UVS826" s="40"/>
      <c r="UVT826" s="40"/>
      <c r="UVU826" s="40"/>
      <c r="UVV826" s="40"/>
      <c r="UVW826" s="40"/>
      <c r="UVX826" s="40"/>
      <c r="UVY826" s="40"/>
      <c r="UVZ826" s="40"/>
      <c r="UWA826" s="40"/>
      <c r="UWB826" s="40"/>
      <c r="UWC826" s="40"/>
      <c r="UWD826" s="40"/>
      <c r="UWE826" s="40"/>
      <c r="UWF826" s="40"/>
      <c r="UWG826" s="40"/>
      <c r="UWH826" s="40"/>
      <c r="UWI826" s="40"/>
      <c r="UWJ826" s="40"/>
      <c r="UWK826" s="40"/>
      <c r="UWL826" s="40"/>
      <c r="UWM826" s="40"/>
      <c r="UWN826" s="40"/>
      <c r="UWO826" s="40"/>
      <c r="UWP826" s="40"/>
      <c r="UWQ826" s="40"/>
      <c r="UWR826" s="40"/>
      <c r="UWS826" s="40"/>
      <c r="UWT826" s="40"/>
      <c r="UWU826" s="40"/>
      <c r="UWV826" s="40"/>
      <c r="UWW826" s="40"/>
      <c r="UWX826" s="40"/>
      <c r="UWY826" s="40"/>
      <c r="UWZ826" s="40"/>
      <c r="UXA826" s="40"/>
      <c r="UXB826" s="40"/>
      <c r="UXC826" s="40"/>
      <c r="UXD826" s="40"/>
      <c r="UXE826" s="40"/>
      <c r="UXF826" s="40"/>
      <c r="UXG826" s="40"/>
      <c r="UXH826" s="40"/>
      <c r="UXI826" s="40"/>
      <c r="UXJ826" s="40"/>
      <c r="UXK826" s="40"/>
      <c r="UXL826" s="40"/>
      <c r="UXM826" s="40"/>
      <c r="UXN826" s="40"/>
      <c r="UXO826" s="40"/>
      <c r="UXP826" s="40"/>
      <c r="UXQ826" s="40"/>
      <c r="UXR826" s="40"/>
      <c r="UXS826" s="40"/>
      <c r="UXT826" s="40"/>
      <c r="UXU826" s="40"/>
      <c r="UXV826" s="40"/>
      <c r="UXW826" s="40"/>
      <c r="UXX826" s="40"/>
      <c r="UXY826" s="40"/>
      <c r="UXZ826" s="40"/>
      <c r="UYA826" s="40"/>
      <c r="UYB826" s="40"/>
      <c r="UYC826" s="40"/>
      <c r="UYD826" s="40"/>
      <c r="UYE826" s="40"/>
      <c r="UYF826" s="40"/>
      <c r="UYG826" s="40"/>
      <c r="UYH826" s="40"/>
      <c r="UYI826" s="40"/>
      <c r="UYJ826" s="40"/>
      <c r="UYK826" s="40"/>
      <c r="UYL826" s="40"/>
      <c r="UYM826" s="40"/>
      <c r="UYN826" s="40"/>
      <c r="UYO826" s="40"/>
      <c r="UYP826" s="40"/>
      <c r="UYQ826" s="40"/>
      <c r="UYR826" s="40"/>
      <c r="UYS826" s="40"/>
      <c r="UYT826" s="40"/>
      <c r="UYU826" s="40"/>
      <c r="UYV826" s="40"/>
      <c r="UYW826" s="40"/>
      <c r="UYX826" s="40"/>
      <c r="UYY826" s="40"/>
      <c r="UYZ826" s="40"/>
      <c r="UZA826" s="40"/>
      <c r="UZB826" s="40"/>
      <c r="UZC826" s="40"/>
      <c r="UZD826" s="40"/>
      <c r="UZE826" s="40"/>
      <c r="UZF826" s="40"/>
      <c r="UZG826" s="40"/>
      <c r="UZH826" s="40"/>
      <c r="UZI826" s="40"/>
      <c r="UZJ826" s="40"/>
      <c r="UZK826" s="40"/>
      <c r="UZL826" s="40"/>
      <c r="UZM826" s="40"/>
      <c r="UZN826" s="40"/>
      <c r="UZO826" s="40"/>
      <c r="UZP826" s="40"/>
      <c r="UZQ826" s="40"/>
      <c r="UZR826" s="40"/>
      <c r="UZS826" s="40"/>
      <c r="UZT826" s="40"/>
      <c r="UZU826" s="40"/>
      <c r="UZV826" s="40"/>
      <c r="UZW826" s="40"/>
      <c r="UZX826" s="40"/>
      <c r="UZY826" s="40"/>
      <c r="UZZ826" s="40"/>
      <c r="VAA826" s="40"/>
      <c r="VAB826" s="40"/>
      <c r="VAC826" s="40"/>
      <c r="VAD826" s="40"/>
      <c r="VAE826" s="40"/>
      <c r="VAF826" s="40"/>
      <c r="VAG826" s="40"/>
      <c r="VAH826" s="40"/>
      <c r="VAI826" s="40"/>
      <c r="VAJ826" s="40"/>
      <c r="VAK826" s="40"/>
      <c r="VAL826" s="40"/>
      <c r="VAM826" s="40"/>
      <c r="VAN826" s="40"/>
      <c r="VAO826" s="40"/>
      <c r="VAP826" s="40"/>
      <c r="VAQ826" s="40"/>
      <c r="VAR826" s="40"/>
      <c r="VAS826" s="40"/>
      <c r="VAT826" s="40"/>
      <c r="VAU826" s="40"/>
      <c r="VAV826" s="40"/>
      <c r="VAW826" s="40"/>
      <c r="VAX826" s="40"/>
      <c r="VAY826" s="40"/>
      <c r="VAZ826" s="40"/>
      <c r="VBA826" s="40"/>
      <c r="VBB826" s="40"/>
      <c r="VBC826" s="40"/>
      <c r="VBD826" s="40"/>
      <c r="VBE826" s="40"/>
      <c r="VBF826" s="40"/>
      <c r="VBG826" s="40"/>
      <c r="VBH826" s="40"/>
      <c r="VBI826" s="40"/>
      <c r="VBJ826" s="40"/>
      <c r="VBK826" s="40"/>
      <c r="VBL826" s="40"/>
      <c r="VBM826" s="40"/>
      <c r="VBN826" s="40"/>
      <c r="VBO826" s="40"/>
      <c r="VBP826" s="40"/>
      <c r="VBQ826" s="40"/>
      <c r="VBR826" s="40"/>
      <c r="VBS826" s="40"/>
      <c r="VBT826" s="40"/>
      <c r="VBU826" s="40"/>
      <c r="VBV826" s="40"/>
      <c r="VBW826" s="40"/>
      <c r="VBX826" s="40"/>
      <c r="VBY826" s="40"/>
      <c r="VBZ826" s="40"/>
      <c r="VCA826" s="40"/>
      <c r="VCB826" s="40"/>
      <c r="VCC826" s="40"/>
      <c r="VCD826" s="40"/>
      <c r="VCE826" s="40"/>
      <c r="VCF826" s="40"/>
      <c r="VCG826" s="40"/>
      <c r="VCH826" s="40"/>
      <c r="VCI826" s="40"/>
      <c r="VCJ826" s="40"/>
      <c r="VCK826" s="40"/>
      <c r="VCL826" s="40"/>
      <c r="VCM826" s="40"/>
      <c r="VCN826" s="40"/>
      <c r="VCO826" s="40"/>
      <c r="VCP826" s="40"/>
      <c r="VCQ826" s="40"/>
      <c r="VCR826" s="40"/>
      <c r="VCS826" s="40"/>
      <c r="VCT826" s="40"/>
      <c r="VCU826" s="40"/>
      <c r="VCV826" s="40"/>
      <c r="VCW826" s="40"/>
      <c r="VCX826" s="40"/>
      <c r="VCY826" s="40"/>
      <c r="VCZ826" s="40"/>
      <c r="VDA826" s="40"/>
      <c r="VDB826" s="40"/>
      <c r="VDC826" s="40"/>
      <c r="VDD826" s="40"/>
      <c r="VDE826" s="40"/>
      <c r="VDF826" s="40"/>
      <c r="VDG826" s="40"/>
      <c r="VDH826" s="40"/>
      <c r="VDI826" s="40"/>
      <c r="VDJ826" s="40"/>
      <c r="VDK826" s="40"/>
      <c r="VDL826" s="40"/>
      <c r="VDM826" s="40"/>
      <c r="VDN826" s="40"/>
      <c r="VDO826" s="40"/>
      <c r="VDP826" s="40"/>
      <c r="VDQ826" s="40"/>
      <c r="VDR826" s="40"/>
      <c r="VDS826" s="40"/>
      <c r="VDT826" s="40"/>
      <c r="VDU826" s="40"/>
      <c r="VDV826" s="40"/>
      <c r="VDW826" s="40"/>
      <c r="VDX826" s="40"/>
      <c r="VDY826" s="40"/>
      <c r="VDZ826" s="40"/>
      <c r="VEA826" s="40"/>
      <c r="VEB826" s="40"/>
      <c r="VEC826" s="40"/>
      <c r="VED826" s="40"/>
      <c r="VEE826" s="40"/>
      <c r="VEF826" s="40"/>
      <c r="VEG826" s="40"/>
      <c r="VEH826" s="40"/>
      <c r="VEI826" s="40"/>
      <c r="VEJ826" s="40"/>
      <c r="VEK826" s="40"/>
      <c r="VEL826" s="40"/>
      <c r="VEM826" s="40"/>
      <c r="VEN826" s="40"/>
      <c r="VEO826" s="40"/>
      <c r="VEP826" s="40"/>
      <c r="VEQ826" s="40"/>
      <c r="VER826" s="40"/>
      <c r="VES826" s="40"/>
      <c r="VET826" s="40"/>
      <c r="VEU826" s="40"/>
      <c r="VEV826" s="40"/>
      <c r="VEW826" s="40"/>
      <c r="VEX826" s="40"/>
      <c r="VEY826" s="40"/>
      <c r="VEZ826" s="40"/>
      <c r="VFA826" s="40"/>
      <c r="VFB826" s="40"/>
      <c r="VFC826" s="40"/>
      <c r="VFD826" s="40"/>
      <c r="VFE826" s="40"/>
      <c r="VFF826" s="40"/>
      <c r="VFG826" s="40"/>
      <c r="VFH826" s="40"/>
      <c r="VFI826" s="40"/>
      <c r="VFJ826" s="40"/>
      <c r="VFK826" s="40"/>
      <c r="VFL826" s="40"/>
      <c r="VFM826" s="40"/>
      <c r="VFN826" s="40"/>
      <c r="VFO826" s="40"/>
      <c r="VFP826" s="40"/>
      <c r="VFQ826" s="40"/>
      <c r="VFR826" s="40"/>
      <c r="VFS826" s="40"/>
      <c r="VFT826" s="40"/>
      <c r="VFU826" s="40"/>
      <c r="VFV826" s="40"/>
      <c r="VFW826" s="40"/>
      <c r="VFX826" s="40"/>
      <c r="VFY826" s="40"/>
      <c r="VFZ826" s="40"/>
      <c r="VGA826" s="40"/>
      <c r="VGB826" s="40"/>
      <c r="VGC826" s="40"/>
      <c r="VGD826" s="40"/>
      <c r="VGE826" s="40"/>
      <c r="VGF826" s="40"/>
      <c r="VGG826" s="40"/>
      <c r="VGH826" s="40"/>
      <c r="VGI826" s="40"/>
      <c r="VGJ826" s="40"/>
      <c r="VGK826" s="40"/>
      <c r="VGL826" s="40"/>
      <c r="VGM826" s="40"/>
      <c r="VGN826" s="40"/>
      <c r="VGO826" s="40"/>
      <c r="VGP826" s="40"/>
      <c r="VGQ826" s="40"/>
      <c r="VGR826" s="40"/>
      <c r="VGS826" s="40"/>
      <c r="VGT826" s="40"/>
      <c r="VGU826" s="40"/>
      <c r="VGV826" s="40"/>
      <c r="VGW826" s="40"/>
      <c r="VGX826" s="40"/>
      <c r="VGY826" s="40"/>
      <c r="VGZ826" s="40"/>
      <c r="VHA826" s="40"/>
      <c r="VHB826" s="40"/>
      <c r="VHC826" s="40"/>
      <c r="VHD826" s="40"/>
      <c r="VHE826" s="40"/>
      <c r="VHF826" s="40"/>
      <c r="VHG826" s="40"/>
      <c r="VHH826" s="40"/>
      <c r="VHI826" s="40"/>
      <c r="VHJ826" s="40"/>
      <c r="VHK826" s="40"/>
      <c r="VHL826" s="40"/>
      <c r="VHM826" s="40"/>
      <c r="VHN826" s="40"/>
      <c r="VHO826" s="40"/>
      <c r="VHP826" s="40"/>
      <c r="VHQ826" s="40"/>
      <c r="VHR826" s="40"/>
      <c r="VHS826" s="40"/>
      <c r="VHT826" s="40"/>
      <c r="VHU826" s="40"/>
      <c r="VHV826" s="40"/>
      <c r="VHW826" s="40"/>
      <c r="VHX826" s="40"/>
      <c r="VHY826" s="40"/>
      <c r="VHZ826" s="40"/>
      <c r="VIA826" s="40"/>
      <c r="VIB826" s="40"/>
      <c r="VIC826" s="40"/>
      <c r="VID826" s="40"/>
      <c r="VIE826" s="40"/>
      <c r="VIF826" s="40"/>
      <c r="VIG826" s="40"/>
      <c r="VIH826" s="40"/>
      <c r="VII826" s="40"/>
      <c r="VIJ826" s="40"/>
      <c r="VIK826" s="40"/>
      <c r="VIL826" s="40"/>
      <c r="VIM826" s="40"/>
      <c r="VIN826" s="40"/>
      <c r="VIO826" s="40"/>
      <c r="VIP826" s="40"/>
      <c r="VIQ826" s="40"/>
      <c r="VIR826" s="40"/>
      <c r="VIS826" s="40"/>
      <c r="VIT826" s="40"/>
      <c r="VIU826" s="40"/>
      <c r="VIV826" s="40"/>
      <c r="VIW826" s="40"/>
      <c r="VIX826" s="40"/>
      <c r="VIY826" s="40"/>
      <c r="VIZ826" s="40"/>
      <c r="VJA826" s="40"/>
      <c r="VJB826" s="40"/>
      <c r="VJC826" s="40"/>
      <c r="VJD826" s="40"/>
      <c r="VJE826" s="40"/>
      <c r="VJF826" s="40"/>
      <c r="VJG826" s="40"/>
      <c r="VJH826" s="40"/>
      <c r="VJI826" s="40"/>
      <c r="VJJ826" s="40"/>
      <c r="VJK826" s="40"/>
      <c r="VJL826" s="40"/>
      <c r="VJM826" s="40"/>
      <c r="VJN826" s="40"/>
      <c r="VJO826" s="40"/>
      <c r="VJP826" s="40"/>
      <c r="VJQ826" s="40"/>
      <c r="VJR826" s="40"/>
      <c r="VJS826" s="40"/>
      <c r="VJT826" s="40"/>
      <c r="VJU826" s="40"/>
      <c r="VJV826" s="40"/>
      <c r="VJW826" s="40"/>
      <c r="VJX826" s="40"/>
      <c r="VJY826" s="40"/>
      <c r="VJZ826" s="40"/>
      <c r="VKA826" s="40"/>
      <c r="VKB826" s="40"/>
      <c r="VKC826" s="40"/>
      <c r="VKD826" s="40"/>
      <c r="VKE826" s="40"/>
      <c r="VKF826" s="40"/>
      <c r="VKG826" s="40"/>
      <c r="VKH826" s="40"/>
      <c r="VKI826" s="40"/>
      <c r="VKJ826" s="40"/>
      <c r="VKK826" s="40"/>
      <c r="VKL826" s="40"/>
      <c r="VKM826" s="40"/>
      <c r="VKN826" s="40"/>
      <c r="VKO826" s="40"/>
      <c r="VKP826" s="40"/>
      <c r="VKQ826" s="40"/>
      <c r="VKR826" s="40"/>
      <c r="VKS826" s="40"/>
      <c r="VKT826" s="40"/>
      <c r="VKU826" s="40"/>
      <c r="VKV826" s="40"/>
      <c r="VKW826" s="40"/>
      <c r="VKX826" s="40"/>
      <c r="VKY826" s="40"/>
      <c r="VKZ826" s="40"/>
      <c r="VLA826" s="40"/>
      <c r="VLB826" s="40"/>
      <c r="VLC826" s="40"/>
      <c r="VLD826" s="40"/>
      <c r="VLE826" s="40"/>
      <c r="VLF826" s="40"/>
      <c r="VLG826" s="40"/>
      <c r="VLH826" s="40"/>
      <c r="VLI826" s="40"/>
      <c r="VLJ826" s="40"/>
      <c r="VLK826" s="40"/>
      <c r="VLL826" s="40"/>
      <c r="VLM826" s="40"/>
      <c r="VLN826" s="40"/>
      <c r="VLO826" s="40"/>
      <c r="VLP826" s="40"/>
      <c r="VLQ826" s="40"/>
      <c r="VLR826" s="40"/>
      <c r="VLS826" s="40"/>
      <c r="VLT826" s="40"/>
      <c r="VLU826" s="40"/>
      <c r="VLV826" s="40"/>
      <c r="VLW826" s="40"/>
      <c r="VLX826" s="40"/>
      <c r="VLY826" s="40"/>
      <c r="VLZ826" s="40"/>
      <c r="VMA826" s="40"/>
      <c r="VMB826" s="40"/>
      <c r="VMC826" s="40"/>
      <c r="VMD826" s="40"/>
      <c r="VME826" s="40"/>
      <c r="VMF826" s="40"/>
      <c r="VMG826" s="40"/>
      <c r="VMH826" s="40"/>
      <c r="VMI826" s="40"/>
      <c r="VMJ826" s="40"/>
      <c r="VMK826" s="40"/>
      <c r="VML826" s="40"/>
      <c r="VMM826" s="40"/>
      <c r="VMN826" s="40"/>
      <c r="VMO826" s="40"/>
      <c r="VMP826" s="40"/>
      <c r="VMQ826" s="40"/>
      <c r="VMR826" s="40"/>
      <c r="VMS826" s="40"/>
      <c r="VMT826" s="40"/>
      <c r="VMU826" s="40"/>
      <c r="VMV826" s="40"/>
      <c r="VMW826" s="40"/>
      <c r="VMX826" s="40"/>
      <c r="VMY826" s="40"/>
      <c r="VMZ826" s="40"/>
      <c r="VNA826" s="40"/>
      <c r="VNB826" s="40"/>
      <c r="VNC826" s="40"/>
      <c r="VND826" s="40"/>
      <c r="VNE826" s="40"/>
      <c r="VNF826" s="40"/>
      <c r="VNG826" s="40"/>
      <c r="VNH826" s="40"/>
      <c r="VNI826" s="40"/>
      <c r="VNJ826" s="40"/>
      <c r="VNK826" s="40"/>
      <c r="VNL826" s="40"/>
      <c r="VNM826" s="40"/>
      <c r="VNN826" s="40"/>
      <c r="VNO826" s="40"/>
      <c r="VNP826" s="40"/>
      <c r="VNQ826" s="40"/>
      <c r="VNR826" s="40"/>
      <c r="VNS826" s="40"/>
      <c r="VNT826" s="40"/>
      <c r="VNU826" s="40"/>
      <c r="VNV826" s="40"/>
      <c r="VNW826" s="40"/>
      <c r="VNX826" s="40"/>
      <c r="VNY826" s="40"/>
      <c r="VNZ826" s="40"/>
      <c r="VOA826" s="40"/>
      <c r="VOB826" s="40"/>
      <c r="VOC826" s="40"/>
      <c r="VOD826" s="40"/>
      <c r="VOE826" s="40"/>
      <c r="VOF826" s="40"/>
      <c r="VOG826" s="40"/>
      <c r="VOH826" s="40"/>
      <c r="VOI826" s="40"/>
      <c r="VOJ826" s="40"/>
      <c r="VOK826" s="40"/>
      <c r="VOL826" s="40"/>
      <c r="VOM826" s="40"/>
      <c r="VON826" s="40"/>
      <c r="VOO826" s="40"/>
      <c r="VOP826" s="40"/>
      <c r="VOQ826" s="40"/>
      <c r="VOR826" s="40"/>
      <c r="VOS826" s="40"/>
      <c r="VOT826" s="40"/>
      <c r="VOU826" s="40"/>
      <c r="VOV826" s="40"/>
      <c r="VOW826" s="40"/>
      <c r="VOX826" s="40"/>
      <c r="VOY826" s="40"/>
      <c r="VOZ826" s="40"/>
      <c r="VPA826" s="40"/>
      <c r="VPB826" s="40"/>
      <c r="VPC826" s="40"/>
      <c r="VPD826" s="40"/>
      <c r="VPE826" s="40"/>
      <c r="VPF826" s="40"/>
      <c r="VPG826" s="40"/>
      <c r="VPH826" s="40"/>
      <c r="VPI826" s="40"/>
      <c r="VPJ826" s="40"/>
      <c r="VPK826" s="40"/>
      <c r="VPL826" s="40"/>
      <c r="VPM826" s="40"/>
      <c r="VPN826" s="40"/>
      <c r="VPO826" s="40"/>
      <c r="VPP826" s="40"/>
      <c r="VPQ826" s="40"/>
      <c r="VPR826" s="40"/>
      <c r="VPS826" s="40"/>
      <c r="VPT826" s="40"/>
      <c r="VPU826" s="40"/>
      <c r="VPV826" s="40"/>
      <c r="VPW826" s="40"/>
      <c r="VPX826" s="40"/>
      <c r="VPY826" s="40"/>
      <c r="VPZ826" s="40"/>
      <c r="VQA826" s="40"/>
      <c r="VQB826" s="40"/>
      <c r="VQC826" s="40"/>
      <c r="VQD826" s="40"/>
      <c r="VQE826" s="40"/>
      <c r="VQF826" s="40"/>
      <c r="VQG826" s="40"/>
      <c r="VQH826" s="40"/>
      <c r="VQI826" s="40"/>
      <c r="VQJ826" s="40"/>
      <c r="VQK826" s="40"/>
      <c r="VQL826" s="40"/>
      <c r="VQM826" s="40"/>
      <c r="VQN826" s="40"/>
      <c r="VQO826" s="40"/>
      <c r="VQP826" s="40"/>
      <c r="VQQ826" s="40"/>
      <c r="VQR826" s="40"/>
      <c r="VQS826" s="40"/>
      <c r="VQT826" s="40"/>
      <c r="VQU826" s="40"/>
      <c r="VQV826" s="40"/>
      <c r="VQW826" s="40"/>
      <c r="VQX826" s="40"/>
      <c r="VQY826" s="40"/>
      <c r="VQZ826" s="40"/>
      <c r="VRA826" s="40"/>
      <c r="VRB826" s="40"/>
      <c r="VRC826" s="40"/>
      <c r="VRD826" s="40"/>
      <c r="VRE826" s="40"/>
      <c r="VRF826" s="40"/>
      <c r="VRG826" s="40"/>
      <c r="VRH826" s="40"/>
      <c r="VRI826" s="40"/>
      <c r="VRJ826" s="40"/>
      <c r="VRK826" s="40"/>
      <c r="VRL826" s="40"/>
      <c r="VRM826" s="40"/>
      <c r="VRN826" s="40"/>
      <c r="VRO826" s="40"/>
      <c r="VRP826" s="40"/>
      <c r="VRQ826" s="40"/>
      <c r="VRR826" s="40"/>
      <c r="VRS826" s="40"/>
      <c r="VRT826" s="40"/>
      <c r="VRU826" s="40"/>
      <c r="VRV826" s="40"/>
      <c r="VRW826" s="40"/>
      <c r="VRX826" s="40"/>
      <c r="VRY826" s="40"/>
      <c r="VRZ826" s="40"/>
      <c r="VSA826" s="40"/>
      <c r="VSB826" s="40"/>
      <c r="VSC826" s="40"/>
      <c r="VSD826" s="40"/>
      <c r="VSE826" s="40"/>
      <c r="VSF826" s="40"/>
      <c r="VSG826" s="40"/>
      <c r="VSH826" s="40"/>
      <c r="VSI826" s="40"/>
      <c r="VSJ826" s="40"/>
      <c r="VSK826" s="40"/>
      <c r="VSL826" s="40"/>
      <c r="VSM826" s="40"/>
      <c r="VSN826" s="40"/>
      <c r="VSO826" s="40"/>
      <c r="VSP826" s="40"/>
      <c r="VSQ826" s="40"/>
      <c r="VSR826" s="40"/>
      <c r="VSS826" s="40"/>
      <c r="VST826" s="40"/>
      <c r="VSU826" s="40"/>
      <c r="VSV826" s="40"/>
      <c r="VSW826" s="40"/>
      <c r="VSX826" s="40"/>
      <c r="VSY826" s="40"/>
      <c r="VSZ826" s="40"/>
      <c r="VTA826" s="40"/>
      <c r="VTB826" s="40"/>
      <c r="VTC826" s="40"/>
      <c r="VTD826" s="40"/>
      <c r="VTE826" s="40"/>
      <c r="VTF826" s="40"/>
      <c r="VTG826" s="40"/>
      <c r="VTH826" s="40"/>
      <c r="VTI826" s="40"/>
      <c r="VTJ826" s="40"/>
      <c r="VTK826" s="40"/>
      <c r="VTL826" s="40"/>
      <c r="VTM826" s="40"/>
      <c r="VTN826" s="40"/>
      <c r="VTO826" s="40"/>
      <c r="VTP826" s="40"/>
      <c r="VTQ826" s="40"/>
      <c r="VTR826" s="40"/>
      <c r="VTS826" s="40"/>
      <c r="VTT826" s="40"/>
      <c r="VTU826" s="40"/>
      <c r="VTV826" s="40"/>
      <c r="VTW826" s="40"/>
      <c r="VTX826" s="40"/>
      <c r="VTY826" s="40"/>
      <c r="VTZ826" s="40"/>
      <c r="VUA826" s="40"/>
      <c r="VUB826" s="40"/>
      <c r="VUC826" s="40"/>
      <c r="VUD826" s="40"/>
      <c r="VUE826" s="40"/>
      <c r="VUF826" s="40"/>
      <c r="VUG826" s="40"/>
      <c r="VUH826" s="40"/>
      <c r="VUI826" s="40"/>
      <c r="VUJ826" s="40"/>
      <c r="VUK826" s="40"/>
      <c r="VUL826" s="40"/>
      <c r="VUM826" s="40"/>
      <c r="VUN826" s="40"/>
      <c r="VUO826" s="40"/>
      <c r="VUP826" s="40"/>
      <c r="VUQ826" s="40"/>
      <c r="VUR826" s="40"/>
      <c r="VUS826" s="40"/>
      <c r="VUT826" s="40"/>
      <c r="VUU826" s="40"/>
      <c r="VUV826" s="40"/>
      <c r="VUW826" s="40"/>
      <c r="VUX826" s="40"/>
      <c r="VUY826" s="40"/>
      <c r="VUZ826" s="40"/>
      <c r="VVA826" s="40"/>
      <c r="VVB826" s="40"/>
      <c r="VVC826" s="40"/>
      <c r="VVD826" s="40"/>
      <c r="VVE826" s="40"/>
      <c r="VVF826" s="40"/>
      <c r="VVG826" s="40"/>
      <c r="VVH826" s="40"/>
      <c r="VVI826" s="40"/>
      <c r="VVJ826" s="40"/>
      <c r="VVK826" s="40"/>
      <c r="VVL826" s="40"/>
      <c r="VVM826" s="40"/>
      <c r="VVN826" s="40"/>
      <c r="VVO826" s="40"/>
      <c r="VVP826" s="40"/>
      <c r="VVQ826" s="40"/>
      <c r="VVR826" s="40"/>
      <c r="VVS826" s="40"/>
      <c r="VVT826" s="40"/>
      <c r="VVU826" s="40"/>
      <c r="VVV826" s="40"/>
      <c r="VVW826" s="40"/>
      <c r="VVX826" s="40"/>
      <c r="VVY826" s="40"/>
      <c r="VVZ826" s="40"/>
      <c r="VWA826" s="40"/>
      <c r="VWB826" s="40"/>
      <c r="VWC826" s="40"/>
      <c r="VWD826" s="40"/>
      <c r="VWE826" s="40"/>
      <c r="VWF826" s="40"/>
      <c r="VWG826" s="40"/>
      <c r="VWH826" s="40"/>
      <c r="VWI826" s="40"/>
      <c r="VWJ826" s="40"/>
      <c r="VWK826" s="40"/>
      <c r="VWL826" s="40"/>
      <c r="VWM826" s="40"/>
      <c r="VWN826" s="40"/>
      <c r="VWO826" s="40"/>
      <c r="VWP826" s="40"/>
      <c r="VWQ826" s="40"/>
      <c r="VWR826" s="40"/>
      <c r="VWS826" s="40"/>
      <c r="VWT826" s="40"/>
      <c r="VWU826" s="40"/>
      <c r="VWV826" s="40"/>
      <c r="VWW826" s="40"/>
      <c r="VWX826" s="40"/>
      <c r="VWY826" s="40"/>
      <c r="VWZ826" s="40"/>
      <c r="VXA826" s="40"/>
      <c r="VXB826" s="40"/>
      <c r="VXC826" s="40"/>
      <c r="VXD826" s="40"/>
      <c r="VXE826" s="40"/>
      <c r="VXF826" s="40"/>
      <c r="VXG826" s="40"/>
      <c r="VXH826" s="40"/>
      <c r="VXI826" s="40"/>
      <c r="VXJ826" s="40"/>
      <c r="VXK826" s="40"/>
      <c r="VXL826" s="40"/>
      <c r="VXM826" s="40"/>
      <c r="VXN826" s="40"/>
      <c r="VXO826" s="40"/>
      <c r="VXP826" s="40"/>
      <c r="VXQ826" s="40"/>
      <c r="VXR826" s="40"/>
      <c r="VXS826" s="40"/>
      <c r="VXT826" s="40"/>
      <c r="VXU826" s="40"/>
      <c r="VXV826" s="40"/>
      <c r="VXW826" s="40"/>
      <c r="VXX826" s="40"/>
      <c r="VXY826" s="40"/>
      <c r="VXZ826" s="40"/>
      <c r="VYA826" s="40"/>
      <c r="VYB826" s="40"/>
      <c r="VYC826" s="40"/>
      <c r="VYD826" s="40"/>
      <c r="VYE826" s="40"/>
      <c r="VYF826" s="40"/>
      <c r="VYG826" s="40"/>
      <c r="VYH826" s="40"/>
      <c r="VYI826" s="40"/>
      <c r="VYJ826" s="40"/>
      <c r="VYK826" s="40"/>
      <c r="VYL826" s="40"/>
      <c r="VYM826" s="40"/>
      <c r="VYN826" s="40"/>
      <c r="VYO826" s="40"/>
      <c r="VYP826" s="40"/>
      <c r="VYQ826" s="40"/>
      <c r="VYR826" s="40"/>
      <c r="VYS826" s="40"/>
      <c r="VYT826" s="40"/>
      <c r="VYU826" s="40"/>
      <c r="VYV826" s="40"/>
      <c r="VYW826" s="40"/>
      <c r="VYX826" s="40"/>
      <c r="VYY826" s="40"/>
      <c r="VYZ826" s="40"/>
      <c r="VZA826" s="40"/>
      <c r="VZB826" s="40"/>
      <c r="VZC826" s="40"/>
      <c r="VZD826" s="40"/>
      <c r="VZE826" s="40"/>
      <c r="VZF826" s="40"/>
      <c r="VZG826" s="40"/>
      <c r="VZH826" s="40"/>
      <c r="VZI826" s="40"/>
      <c r="VZJ826" s="40"/>
      <c r="VZK826" s="40"/>
      <c r="VZL826" s="40"/>
      <c r="VZM826" s="40"/>
      <c r="VZN826" s="40"/>
      <c r="VZO826" s="40"/>
      <c r="VZP826" s="40"/>
      <c r="VZQ826" s="40"/>
      <c r="VZR826" s="40"/>
      <c r="VZS826" s="40"/>
      <c r="VZT826" s="40"/>
      <c r="VZU826" s="40"/>
      <c r="VZV826" s="40"/>
      <c r="VZW826" s="40"/>
      <c r="VZX826" s="40"/>
      <c r="VZY826" s="40"/>
      <c r="VZZ826" s="40"/>
      <c r="WAA826" s="40"/>
      <c r="WAB826" s="40"/>
      <c r="WAC826" s="40"/>
      <c r="WAD826" s="40"/>
      <c r="WAE826" s="40"/>
      <c r="WAF826" s="40"/>
      <c r="WAG826" s="40"/>
      <c r="WAH826" s="40"/>
      <c r="WAI826" s="40"/>
      <c r="WAJ826" s="40"/>
      <c r="WAK826" s="40"/>
      <c r="WAL826" s="40"/>
      <c r="WAM826" s="40"/>
      <c r="WAN826" s="40"/>
      <c r="WAO826" s="40"/>
      <c r="WAP826" s="40"/>
      <c r="WAQ826" s="40"/>
      <c r="WAR826" s="40"/>
      <c r="WAS826" s="40"/>
      <c r="WAT826" s="40"/>
      <c r="WAU826" s="40"/>
      <c r="WAV826" s="40"/>
      <c r="WAW826" s="40"/>
      <c r="WAX826" s="40"/>
      <c r="WAY826" s="40"/>
      <c r="WAZ826" s="40"/>
      <c r="WBA826" s="40"/>
      <c r="WBB826" s="40"/>
      <c r="WBC826" s="40"/>
      <c r="WBD826" s="40"/>
      <c r="WBE826" s="40"/>
      <c r="WBF826" s="40"/>
      <c r="WBG826" s="40"/>
      <c r="WBH826" s="40"/>
      <c r="WBI826" s="40"/>
      <c r="WBJ826" s="40"/>
      <c r="WBK826" s="40"/>
      <c r="WBL826" s="40"/>
      <c r="WBM826" s="40"/>
      <c r="WBN826" s="40"/>
      <c r="WBO826" s="40"/>
      <c r="WBP826" s="40"/>
      <c r="WBQ826" s="40"/>
      <c r="WBR826" s="40"/>
      <c r="WBS826" s="40"/>
      <c r="WBT826" s="40"/>
      <c r="WBU826" s="40"/>
      <c r="WBV826" s="40"/>
      <c r="WBW826" s="40"/>
      <c r="WBX826" s="40"/>
      <c r="WBY826" s="40"/>
      <c r="WBZ826" s="40"/>
      <c r="WCA826" s="40"/>
      <c r="WCB826" s="40"/>
      <c r="WCC826" s="40"/>
      <c r="WCD826" s="40"/>
      <c r="WCE826" s="40"/>
      <c r="WCF826" s="40"/>
      <c r="WCG826" s="40"/>
      <c r="WCH826" s="40"/>
      <c r="WCI826" s="40"/>
      <c r="WCJ826" s="40"/>
      <c r="WCK826" s="40"/>
      <c r="WCL826" s="40"/>
      <c r="WCM826" s="40"/>
      <c r="WCN826" s="40"/>
      <c r="WCO826" s="40"/>
      <c r="WCP826" s="40"/>
      <c r="WCQ826" s="40"/>
      <c r="WCR826" s="40"/>
      <c r="WCS826" s="40"/>
      <c r="WCT826" s="40"/>
      <c r="WCU826" s="40"/>
      <c r="WCV826" s="40"/>
      <c r="WCW826" s="40"/>
      <c r="WCX826" s="40"/>
      <c r="WCY826" s="40"/>
      <c r="WCZ826" s="40"/>
      <c r="WDA826" s="40"/>
      <c r="WDB826" s="40"/>
      <c r="WDC826" s="40"/>
      <c r="WDD826" s="40"/>
      <c r="WDE826" s="40"/>
      <c r="WDF826" s="40"/>
      <c r="WDG826" s="40"/>
      <c r="WDH826" s="40"/>
      <c r="WDI826" s="40"/>
      <c r="WDJ826" s="40"/>
      <c r="WDK826" s="40"/>
      <c r="WDL826" s="40"/>
      <c r="WDM826" s="40"/>
      <c r="WDN826" s="40"/>
      <c r="WDO826" s="40"/>
      <c r="WDP826" s="40"/>
      <c r="WDQ826" s="40"/>
      <c r="WDR826" s="40"/>
      <c r="WDS826" s="40"/>
      <c r="WDT826" s="40"/>
      <c r="WDU826" s="40"/>
      <c r="WDV826" s="40"/>
      <c r="WDW826" s="40"/>
      <c r="WDX826" s="40"/>
      <c r="WDY826" s="40"/>
      <c r="WDZ826" s="40"/>
      <c r="WEA826" s="40"/>
      <c r="WEB826" s="40"/>
      <c r="WEC826" s="40"/>
      <c r="WED826" s="40"/>
      <c r="WEE826" s="40"/>
      <c r="WEF826" s="40"/>
      <c r="WEG826" s="40"/>
      <c r="WEH826" s="40"/>
      <c r="WEI826" s="40"/>
      <c r="WEJ826" s="40"/>
      <c r="WEK826" s="40"/>
      <c r="WEL826" s="40"/>
      <c r="WEM826" s="40"/>
      <c r="WEN826" s="40"/>
      <c r="WEO826" s="40"/>
      <c r="WEP826" s="40"/>
      <c r="WEQ826" s="40"/>
      <c r="WER826" s="40"/>
      <c r="WES826" s="40"/>
      <c r="WET826" s="40"/>
      <c r="WEU826" s="40"/>
      <c r="WEV826" s="40"/>
      <c r="WEW826" s="40"/>
      <c r="WEX826" s="40"/>
      <c r="WEY826" s="40"/>
      <c r="WEZ826" s="40"/>
      <c r="WFA826" s="40"/>
      <c r="WFB826" s="40"/>
      <c r="WFC826" s="40"/>
      <c r="WFD826" s="40"/>
      <c r="WFE826" s="40"/>
      <c r="WFF826" s="40"/>
      <c r="WFG826" s="40"/>
      <c r="WFH826" s="40"/>
      <c r="WFI826" s="40"/>
      <c r="WFJ826" s="40"/>
      <c r="WFK826" s="40"/>
      <c r="WFL826" s="40"/>
      <c r="WFM826" s="40"/>
      <c r="WFN826" s="40"/>
      <c r="WFO826" s="40"/>
      <c r="WFP826" s="40"/>
      <c r="WFQ826" s="40"/>
      <c r="WFR826" s="40"/>
      <c r="WFS826" s="40"/>
      <c r="WFT826" s="40"/>
      <c r="WFU826" s="40"/>
      <c r="WFV826" s="40"/>
      <c r="WFW826" s="40"/>
      <c r="WFX826" s="40"/>
      <c r="WFY826" s="40"/>
      <c r="WFZ826" s="40"/>
      <c r="WGA826" s="40"/>
      <c r="WGB826" s="40"/>
      <c r="WGC826" s="40"/>
      <c r="WGD826" s="40"/>
      <c r="WGE826" s="40"/>
      <c r="WGF826" s="40"/>
      <c r="WGG826" s="40"/>
      <c r="WGH826" s="40"/>
      <c r="WGI826" s="40"/>
      <c r="WGJ826" s="40"/>
      <c r="WGK826" s="40"/>
      <c r="WGL826" s="40"/>
      <c r="WGM826" s="40"/>
      <c r="WGN826" s="40"/>
      <c r="WGO826" s="40"/>
      <c r="WGP826" s="40"/>
      <c r="WGQ826" s="40"/>
      <c r="WGR826" s="40"/>
      <c r="WGS826" s="40"/>
      <c r="WGT826" s="40"/>
      <c r="WGU826" s="40"/>
      <c r="WGV826" s="40"/>
      <c r="WGW826" s="40"/>
      <c r="WGX826" s="40"/>
      <c r="WGY826" s="40"/>
      <c r="WGZ826" s="40"/>
      <c r="WHA826" s="40"/>
      <c r="WHB826" s="40"/>
      <c r="WHC826" s="40"/>
      <c r="WHD826" s="40"/>
      <c r="WHE826" s="40"/>
      <c r="WHF826" s="40"/>
      <c r="WHG826" s="40"/>
      <c r="WHH826" s="40"/>
      <c r="WHI826" s="40"/>
      <c r="WHJ826" s="40"/>
      <c r="WHK826" s="40"/>
      <c r="WHL826" s="40"/>
      <c r="WHM826" s="40"/>
      <c r="WHN826" s="40"/>
      <c r="WHO826" s="40"/>
      <c r="WHP826" s="40"/>
      <c r="WHQ826" s="40"/>
      <c r="WHR826" s="40"/>
      <c r="WHS826" s="40"/>
      <c r="WHT826" s="40"/>
      <c r="WHU826" s="40"/>
      <c r="WHV826" s="40"/>
      <c r="WHW826" s="40"/>
      <c r="WHX826" s="40"/>
      <c r="WHY826" s="40"/>
      <c r="WHZ826" s="40"/>
      <c r="WIA826" s="40"/>
      <c r="WIB826" s="40"/>
      <c r="WIC826" s="40"/>
      <c r="WID826" s="40"/>
      <c r="WIE826" s="40"/>
      <c r="WIF826" s="40"/>
      <c r="WIG826" s="40"/>
      <c r="WIH826" s="40"/>
      <c r="WII826" s="40"/>
      <c r="WIJ826" s="40"/>
      <c r="WIK826" s="40"/>
      <c r="WIL826" s="40"/>
      <c r="WIM826" s="40"/>
      <c r="WIN826" s="40"/>
      <c r="WIO826" s="40"/>
      <c r="WIP826" s="40"/>
      <c r="WIQ826" s="40"/>
      <c r="WIR826" s="40"/>
      <c r="WIS826" s="40"/>
      <c r="WIT826" s="40"/>
      <c r="WIU826" s="40"/>
      <c r="WIV826" s="40"/>
      <c r="WIW826" s="40"/>
      <c r="WIX826" s="40"/>
      <c r="WIY826" s="40"/>
      <c r="WIZ826" s="40"/>
      <c r="WJA826" s="40"/>
      <c r="WJB826" s="40"/>
      <c r="WJC826" s="40"/>
      <c r="WJD826" s="40"/>
      <c r="WJE826" s="40"/>
      <c r="WJF826" s="40"/>
      <c r="WJG826" s="40"/>
      <c r="WJH826" s="40"/>
      <c r="WJI826" s="40"/>
      <c r="WJJ826" s="40"/>
      <c r="WJK826" s="40"/>
      <c r="WJL826" s="40"/>
      <c r="WJM826" s="40"/>
      <c r="WJN826" s="40"/>
      <c r="WJO826" s="40"/>
      <c r="WJP826" s="40"/>
      <c r="WJQ826" s="40"/>
      <c r="WJR826" s="40"/>
      <c r="WJS826" s="40"/>
      <c r="WJT826" s="40"/>
      <c r="WJU826" s="40"/>
      <c r="WJV826" s="40"/>
      <c r="WJW826" s="40"/>
      <c r="WJX826" s="40"/>
      <c r="WJY826" s="40"/>
      <c r="WJZ826" s="40"/>
      <c r="WKA826" s="40"/>
      <c r="WKB826" s="40"/>
      <c r="WKC826" s="40"/>
      <c r="WKD826" s="40"/>
      <c r="WKE826" s="40"/>
      <c r="WKF826" s="40"/>
      <c r="WKG826" s="40"/>
      <c r="WKH826" s="40"/>
      <c r="WKI826" s="40"/>
      <c r="WKJ826" s="40"/>
      <c r="WKK826" s="40"/>
      <c r="WKL826" s="40"/>
      <c r="WKM826" s="40"/>
      <c r="WKN826" s="40"/>
      <c r="WKO826" s="40"/>
      <c r="WKP826" s="40"/>
      <c r="WKQ826" s="40"/>
      <c r="WKR826" s="40"/>
      <c r="WKS826" s="40"/>
      <c r="WKT826" s="40"/>
      <c r="WKU826" s="40"/>
      <c r="WKV826" s="40"/>
      <c r="WKW826" s="40"/>
      <c r="WKX826" s="40"/>
      <c r="WKY826" s="40"/>
      <c r="WKZ826" s="40"/>
      <c r="WLA826" s="40"/>
      <c r="WLB826" s="40"/>
      <c r="WLC826" s="40"/>
      <c r="WLD826" s="40"/>
      <c r="WLE826" s="40"/>
      <c r="WLF826" s="40"/>
      <c r="WLG826" s="40"/>
      <c r="WLH826" s="40"/>
      <c r="WLI826" s="40"/>
      <c r="WLJ826" s="40"/>
      <c r="WLK826" s="40"/>
      <c r="WLL826" s="40"/>
      <c r="WLM826" s="40"/>
      <c r="WLN826" s="40"/>
      <c r="WLO826" s="40"/>
      <c r="WLP826" s="40"/>
      <c r="WLQ826" s="40"/>
      <c r="WLR826" s="40"/>
      <c r="WLS826" s="40"/>
      <c r="WLT826" s="40"/>
      <c r="WLU826" s="40"/>
      <c r="WLV826" s="40"/>
      <c r="WLW826" s="40"/>
      <c r="WLX826" s="40"/>
      <c r="WLY826" s="40"/>
      <c r="WLZ826" s="40"/>
      <c r="WMA826" s="40"/>
      <c r="WMB826" s="40"/>
      <c r="WMC826" s="40"/>
      <c r="WMD826" s="40"/>
      <c r="WME826" s="40"/>
      <c r="WMF826" s="40"/>
      <c r="WMG826" s="40"/>
      <c r="WMH826" s="40"/>
      <c r="WMI826" s="40"/>
      <c r="WMJ826" s="40"/>
      <c r="WMK826" s="40"/>
      <c r="WML826" s="40"/>
      <c r="WMM826" s="40"/>
      <c r="WMN826" s="40"/>
      <c r="WMO826" s="40"/>
      <c r="WMP826" s="40"/>
      <c r="WMQ826" s="40"/>
      <c r="WMR826" s="40"/>
      <c r="WMS826" s="40"/>
      <c r="WMT826" s="40"/>
      <c r="WMU826" s="40"/>
      <c r="WMV826" s="40"/>
      <c r="WMW826" s="40"/>
      <c r="WMX826" s="40"/>
      <c r="WMY826" s="40"/>
      <c r="WMZ826" s="40"/>
      <c r="WNA826" s="40"/>
      <c r="WNB826" s="40"/>
      <c r="WNC826" s="40"/>
      <c r="WND826" s="40"/>
      <c r="WNE826" s="40"/>
      <c r="WNF826" s="40"/>
      <c r="WNG826" s="40"/>
      <c r="WNH826" s="40"/>
      <c r="WNI826" s="40"/>
      <c r="WNJ826" s="40"/>
      <c r="WNK826" s="40"/>
      <c r="WNL826" s="40"/>
      <c r="WNM826" s="40"/>
      <c r="WNN826" s="40"/>
      <c r="WNO826" s="40"/>
      <c r="WNP826" s="40"/>
      <c r="WNQ826" s="40"/>
      <c r="WNR826" s="40"/>
      <c r="WNS826" s="40"/>
      <c r="WNT826" s="40"/>
      <c r="WNU826" s="40"/>
      <c r="WNV826" s="40"/>
      <c r="WNW826" s="40"/>
      <c r="WNX826" s="40"/>
      <c r="WNY826" s="40"/>
      <c r="WNZ826" s="40"/>
      <c r="WOA826" s="40"/>
      <c r="WOB826" s="40"/>
      <c r="WOC826" s="40"/>
      <c r="WOD826" s="40"/>
      <c r="WOE826" s="40"/>
      <c r="WOF826" s="40"/>
      <c r="WOG826" s="40"/>
      <c r="WOH826" s="40"/>
      <c r="WOI826" s="40"/>
      <c r="WOJ826" s="40"/>
      <c r="WOK826" s="40"/>
      <c r="WOL826" s="40"/>
      <c r="WOM826" s="40"/>
      <c r="WON826" s="40"/>
      <c r="WOO826" s="40"/>
      <c r="WOP826" s="40"/>
      <c r="WOQ826" s="40"/>
      <c r="WOR826" s="40"/>
      <c r="WOS826" s="40"/>
      <c r="WOT826" s="40"/>
      <c r="WOU826" s="40"/>
      <c r="WOV826" s="40"/>
      <c r="WOW826" s="40"/>
      <c r="WOX826" s="40"/>
      <c r="WOY826" s="40"/>
      <c r="WOZ826" s="40"/>
      <c r="WPA826" s="40"/>
      <c r="WPB826" s="40"/>
      <c r="WPC826" s="40"/>
      <c r="WPD826" s="40"/>
      <c r="WPE826" s="40"/>
      <c r="WPF826" s="40"/>
      <c r="WPG826" s="40"/>
      <c r="WPH826" s="40"/>
      <c r="WPI826" s="40"/>
      <c r="WPJ826" s="40"/>
      <c r="WPK826" s="40"/>
      <c r="WPL826" s="40"/>
      <c r="WPM826" s="40"/>
      <c r="WPN826" s="40"/>
      <c r="WPO826" s="40"/>
      <c r="WPP826" s="40"/>
      <c r="WPQ826" s="40"/>
      <c r="WPR826" s="40"/>
      <c r="WPS826" s="40"/>
      <c r="WPT826" s="40"/>
      <c r="WPU826" s="40"/>
      <c r="WPV826" s="40"/>
      <c r="WPW826" s="40"/>
      <c r="WPX826" s="40"/>
      <c r="WPY826" s="40"/>
      <c r="WPZ826" s="40"/>
      <c r="WQA826" s="40"/>
      <c r="WQB826" s="40"/>
      <c r="WQC826" s="40"/>
      <c r="WQD826" s="40"/>
      <c r="WQE826" s="40"/>
      <c r="WQF826" s="40"/>
      <c r="WQG826" s="40"/>
      <c r="WQH826" s="40"/>
      <c r="WQI826" s="40"/>
      <c r="WQJ826" s="40"/>
      <c r="WQK826" s="40"/>
      <c r="WQL826" s="40"/>
      <c r="WQM826" s="40"/>
      <c r="WQN826" s="40"/>
      <c r="WQO826" s="40"/>
      <c r="WQP826" s="40"/>
      <c r="WQQ826" s="40"/>
      <c r="WQR826" s="40"/>
      <c r="WQS826" s="40"/>
      <c r="WQT826" s="40"/>
      <c r="WQU826" s="40"/>
      <c r="WQV826" s="40"/>
      <c r="WQW826" s="40"/>
      <c r="WQX826" s="40"/>
      <c r="WQY826" s="40"/>
      <c r="WQZ826" s="40"/>
      <c r="WRA826" s="40"/>
      <c r="WRB826" s="40"/>
      <c r="WRC826" s="40"/>
      <c r="WRD826" s="40"/>
      <c r="WRE826" s="40"/>
      <c r="WRF826" s="40"/>
      <c r="WRG826" s="40"/>
      <c r="WRH826" s="40"/>
      <c r="WRI826" s="40"/>
      <c r="WRJ826" s="40"/>
      <c r="WRK826" s="40"/>
      <c r="WRL826" s="40"/>
      <c r="WRM826" s="40"/>
      <c r="WRN826" s="40"/>
      <c r="WRO826" s="40"/>
      <c r="WRP826" s="40"/>
      <c r="WRQ826" s="40"/>
      <c r="WRR826" s="40"/>
      <c r="WRS826" s="40"/>
      <c r="WRT826" s="40"/>
      <c r="WRU826" s="40"/>
      <c r="WRV826" s="40"/>
      <c r="WRW826" s="40"/>
      <c r="WRX826" s="40"/>
      <c r="WRY826" s="40"/>
      <c r="WRZ826" s="40"/>
      <c r="WSA826" s="40"/>
      <c r="WSB826" s="40"/>
      <c r="WSC826" s="40"/>
      <c r="WSD826" s="40"/>
      <c r="WSE826" s="40"/>
      <c r="WSF826" s="40"/>
      <c r="WSG826" s="40"/>
      <c r="WSH826" s="40"/>
      <c r="WSI826" s="40"/>
      <c r="WSJ826" s="40"/>
      <c r="WSK826" s="40"/>
      <c r="WSL826" s="40"/>
      <c r="WSM826" s="40"/>
      <c r="WSN826" s="40"/>
      <c r="WSO826" s="40"/>
      <c r="WSP826" s="40"/>
      <c r="WSQ826" s="40"/>
      <c r="WSR826" s="40"/>
      <c r="WSS826" s="40"/>
      <c r="WST826" s="40"/>
      <c r="WSU826" s="40"/>
      <c r="WSV826" s="40"/>
      <c r="WSW826" s="40"/>
      <c r="WSX826" s="40"/>
      <c r="WSY826" s="40"/>
      <c r="WSZ826" s="40"/>
      <c r="WTA826" s="40"/>
      <c r="WTB826" s="40"/>
      <c r="WTC826" s="40"/>
      <c r="WTD826" s="40"/>
      <c r="WTE826" s="40"/>
      <c r="WTF826" s="40"/>
      <c r="WTG826" s="40"/>
      <c r="WTH826" s="40"/>
      <c r="WTI826" s="40"/>
      <c r="WTJ826" s="40"/>
      <c r="WTK826" s="40"/>
      <c r="WTL826" s="40"/>
      <c r="WTM826" s="40"/>
      <c r="WTN826" s="40"/>
      <c r="WTO826" s="40"/>
      <c r="WTP826" s="40"/>
      <c r="WTQ826" s="40"/>
      <c r="WTR826" s="40"/>
      <c r="WTS826" s="40"/>
      <c r="WTT826" s="40"/>
      <c r="WTU826" s="40"/>
      <c r="WTV826" s="40"/>
      <c r="WTW826" s="40"/>
      <c r="WTX826" s="40"/>
      <c r="WTY826" s="40"/>
      <c r="WTZ826" s="40"/>
      <c r="WUA826" s="40"/>
      <c r="WUB826" s="40"/>
      <c r="WUC826" s="40"/>
      <c r="WUD826" s="40"/>
      <c r="WUE826" s="40"/>
      <c r="WUF826" s="40"/>
      <c r="WUG826" s="40"/>
      <c r="WUH826" s="40"/>
      <c r="WUI826" s="40"/>
      <c r="WUJ826" s="40"/>
      <c r="WUK826" s="40"/>
      <c r="WUL826" s="40"/>
      <c r="WUM826" s="40"/>
      <c r="WUN826" s="40"/>
      <c r="WUO826" s="40"/>
      <c r="WUP826" s="40"/>
      <c r="WUQ826" s="40"/>
      <c r="WUR826" s="40"/>
      <c r="WUS826" s="40"/>
      <c r="WUT826" s="40"/>
      <c r="WUU826" s="40"/>
      <c r="WUV826" s="40"/>
      <c r="WUW826" s="40"/>
      <c r="WUX826" s="40"/>
      <c r="WUY826" s="40"/>
      <c r="WUZ826" s="40"/>
      <c r="WVA826" s="40"/>
      <c r="WVB826" s="40"/>
      <c r="WVC826" s="40"/>
      <c r="WVD826" s="40"/>
      <c r="WVE826" s="40"/>
      <c r="WVF826" s="40"/>
      <c r="WVG826" s="40"/>
      <c r="WVH826" s="40"/>
      <c r="WVI826" s="40"/>
      <c r="WVJ826" s="40"/>
      <c r="WVK826" s="40"/>
      <c r="WVL826" s="40"/>
      <c r="WVM826" s="40"/>
      <c r="WVN826" s="40"/>
      <c r="WVO826" s="40"/>
      <c r="WVP826" s="40"/>
      <c r="WVQ826" s="40"/>
      <c r="WVR826" s="40"/>
      <c r="WVS826" s="40"/>
      <c r="WVT826" s="40"/>
      <c r="WVU826" s="40"/>
      <c r="WVV826" s="40"/>
      <c r="WVW826" s="40"/>
      <c r="WVX826" s="40"/>
      <c r="WVY826" s="40"/>
      <c r="WVZ826" s="40"/>
      <c r="WWA826" s="40"/>
      <c r="WWB826" s="40"/>
      <c r="WWC826" s="40"/>
      <c r="WWD826" s="40"/>
      <c r="WWE826" s="40"/>
      <c r="WWF826" s="40"/>
      <c r="WWG826" s="40"/>
      <c r="WWH826" s="40"/>
      <c r="WWI826" s="40"/>
      <c r="WWJ826" s="40"/>
      <c r="WWK826" s="40"/>
      <c r="WWL826" s="40"/>
      <c r="WWM826" s="40"/>
      <c r="WWN826" s="40"/>
      <c r="WWO826" s="40"/>
      <c r="WWP826" s="40"/>
      <c r="WWQ826" s="40"/>
      <c r="WWR826" s="40"/>
      <c r="WWS826" s="40"/>
      <c r="WWT826" s="40"/>
      <c r="WWU826" s="40"/>
      <c r="WWV826" s="40"/>
      <c r="WWW826" s="40"/>
      <c r="WWX826" s="40"/>
      <c r="WWY826" s="40"/>
      <c r="WWZ826" s="40"/>
      <c r="WXA826" s="40"/>
      <c r="WXB826" s="40"/>
      <c r="WXC826" s="40"/>
      <c r="WXD826" s="40"/>
      <c r="WXE826" s="40"/>
      <c r="WXF826" s="40"/>
      <c r="WXG826" s="40"/>
      <c r="WXH826" s="40"/>
      <c r="WXI826" s="40"/>
      <c r="WXJ826" s="40"/>
      <c r="WXK826" s="40"/>
      <c r="WXL826" s="40"/>
      <c r="WXM826" s="40"/>
      <c r="WXN826" s="40"/>
      <c r="WXO826" s="40"/>
      <c r="WXP826" s="40"/>
      <c r="WXQ826" s="40"/>
      <c r="WXR826" s="40"/>
      <c r="WXS826" s="40"/>
      <c r="WXT826" s="40"/>
      <c r="WXU826" s="40"/>
      <c r="WXV826" s="40"/>
      <c r="WXW826" s="40"/>
      <c r="WXX826" s="40"/>
      <c r="WXY826" s="40"/>
      <c r="WXZ826" s="40"/>
      <c r="WYA826" s="40"/>
      <c r="WYB826" s="40"/>
      <c r="WYC826" s="40"/>
      <c r="WYD826" s="40"/>
      <c r="WYE826" s="40"/>
      <c r="WYF826" s="40"/>
      <c r="WYG826" s="40"/>
      <c r="WYH826" s="40"/>
      <c r="WYI826" s="40"/>
      <c r="WYJ826" s="40"/>
      <c r="WYK826" s="40"/>
      <c r="WYL826" s="40"/>
      <c r="WYM826" s="40"/>
      <c r="WYN826" s="40"/>
      <c r="WYO826" s="40"/>
      <c r="WYP826" s="40"/>
      <c r="WYQ826" s="40"/>
      <c r="WYR826" s="40"/>
      <c r="WYS826" s="40"/>
      <c r="WYT826" s="40"/>
      <c r="WYU826" s="40"/>
      <c r="WYV826" s="40"/>
      <c r="WYW826" s="40"/>
      <c r="WYX826" s="40"/>
      <c r="WYY826" s="40"/>
      <c r="WYZ826" s="40"/>
      <c r="WZA826" s="40"/>
      <c r="WZB826" s="40"/>
      <c r="WZC826" s="40"/>
      <c r="WZD826" s="40"/>
      <c r="WZE826" s="40"/>
      <c r="WZF826" s="40"/>
      <c r="WZG826" s="40"/>
      <c r="WZH826" s="40"/>
      <c r="WZI826" s="40"/>
      <c r="WZJ826" s="40"/>
      <c r="WZK826" s="40"/>
      <c r="WZL826" s="40"/>
      <c r="WZM826" s="40"/>
      <c r="WZN826" s="40"/>
      <c r="WZO826" s="40"/>
      <c r="WZP826" s="40"/>
      <c r="WZQ826" s="40"/>
      <c r="WZR826" s="40"/>
      <c r="WZS826" s="40"/>
      <c r="WZT826" s="40"/>
      <c r="WZU826" s="40"/>
      <c r="WZV826" s="40"/>
      <c r="WZW826" s="40"/>
      <c r="WZX826" s="40"/>
      <c r="WZY826" s="40"/>
      <c r="WZZ826" s="40"/>
      <c r="XAA826" s="40"/>
      <c r="XAB826" s="40"/>
      <c r="XAC826" s="40"/>
      <c r="XAD826" s="40"/>
      <c r="XAE826" s="40"/>
      <c r="XAF826" s="40"/>
      <c r="XAG826" s="40"/>
      <c r="XAH826" s="40"/>
      <c r="XAI826" s="40"/>
      <c r="XAJ826" s="40"/>
      <c r="XAK826" s="40"/>
      <c r="XAL826" s="40"/>
      <c r="XAM826" s="40"/>
      <c r="XAN826" s="40"/>
      <c r="XAO826" s="40"/>
      <c r="XAP826" s="40"/>
      <c r="XAQ826" s="40"/>
      <c r="XAR826" s="40"/>
      <c r="XAS826" s="40"/>
      <c r="XAT826" s="40"/>
      <c r="XAU826" s="40"/>
      <c r="XAV826" s="40"/>
      <c r="XAW826" s="40"/>
      <c r="XAX826" s="40"/>
      <c r="XAY826" s="40"/>
      <c r="XAZ826" s="40"/>
      <c r="XBA826" s="40"/>
      <c r="XBB826" s="40"/>
      <c r="XBC826" s="40"/>
      <c r="XBD826" s="40"/>
      <c r="XBE826" s="40"/>
      <c r="XBF826" s="40"/>
      <c r="XBG826" s="40"/>
      <c r="XBH826" s="40"/>
      <c r="XBI826" s="40"/>
      <c r="XBJ826" s="40"/>
      <c r="XBK826" s="40"/>
      <c r="XBL826" s="40"/>
      <c r="XBM826" s="40"/>
      <c r="XBN826" s="40"/>
      <c r="XBO826" s="40"/>
      <c r="XBP826" s="40"/>
      <c r="XBQ826" s="40"/>
      <c r="XBR826" s="40"/>
      <c r="XBS826" s="40"/>
      <c r="XBT826" s="40"/>
      <c r="XBU826" s="40"/>
      <c r="XBV826" s="40"/>
      <c r="XBW826" s="40"/>
      <c r="XBX826" s="40"/>
      <c r="XBY826" s="40"/>
    </row>
    <row r="827" spans="1:16343" s="40" customFormat="1" ht="105" customHeight="1" x14ac:dyDescent="0.25">
      <c r="A827" s="122" t="s">
        <v>2937</v>
      </c>
      <c r="B827" s="32" t="s">
        <v>28</v>
      </c>
      <c r="C827" s="70" t="s">
        <v>2938</v>
      </c>
      <c r="D827" s="89" t="s">
        <v>2939</v>
      </c>
      <c r="E827" s="89" t="s">
        <v>2939</v>
      </c>
      <c r="F827" s="89" t="s">
        <v>2940</v>
      </c>
      <c r="G827" s="32" t="s">
        <v>2204</v>
      </c>
      <c r="H827" s="46">
        <v>60</v>
      </c>
      <c r="I827" s="32">
        <v>710000000</v>
      </c>
      <c r="J827" s="32" t="s">
        <v>33</v>
      </c>
      <c r="K827" s="32" t="s">
        <v>561</v>
      </c>
      <c r="L827" s="70" t="s">
        <v>44</v>
      </c>
      <c r="M827" s="70"/>
      <c r="N827" s="70" t="s">
        <v>1080</v>
      </c>
      <c r="O827" s="32" t="s">
        <v>2222</v>
      </c>
      <c r="P827" s="70"/>
      <c r="Q827" s="70"/>
      <c r="R827" s="47"/>
      <c r="S827" s="47"/>
      <c r="T827" s="63">
        <v>0</v>
      </c>
      <c r="U827" s="63">
        <v>0</v>
      </c>
      <c r="V827" s="70"/>
      <c r="W827" s="68">
        <v>2016</v>
      </c>
      <c r="X827" s="123" t="s">
        <v>3300</v>
      </c>
    </row>
    <row r="828" spans="1:16343" s="40" customFormat="1" ht="105" customHeight="1" x14ac:dyDescent="0.25">
      <c r="A828" s="122" t="s">
        <v>3477</v>
      </c>
      <c r="B828" s="32" t="s">
        <v>28</v>
      </c>
      <c r="C828" s="70" t="s">
        <v>2938</v>
      </c>
      <c r="D828" s="89" t="s">
        <v>2939</v>
      </c>
      <c r="E828" s="89" t="s">
        <v>2939</v>
      </c>
      <c r="F828" s="89" t="s">
        <v>2940</v>
      </c>
      <c r="G828" s="32" t="s">
        <v>2204</v>
      </c>
      <c r="H828" s="46">
        <v>60</v>
      </c>
      <c r="I828" s="32">
        <v>710000000</v>
      </c>
      <c r="J828" s="32" t="s">
        <v>33</v>
      </c>
      <c r="K828" s="32" t="s">
        <v>40</v>
      </c>
      <c r="L828" s="70" t="s">
        <v>44</v>
      </c>
      <c r="M828" s="70"/>
      <c r="N828" s="70" t="s">
        <v>41</v>
      </c>
      <c r="O828" s="32" t="s">
        <v>2222</v>
      </c>
      <c r="P828" s="70"/>
      <c r="Q828" s="70"/>
      <c r="R828" s="47"/>
      <c r="S828" s="47"/>
      <c r="T828" s="63">
        <v>0</v>
      </c>
      <c r="U828" s="63">
        <v>0</v>
      </c>
      <c r="V828" s="70"/>
      <c r="W828" s="68">
        <v>2016</v>
      </c>
      <c r="X828" s="123" t="s">
        <v>4310</v>
      </c>
    </row>
    <row r="829" spans="1:16343" s="102" customFormat="1" ht="63.75" x14ac:dyDescent="0.25">
      <c r="A829" s="122" t="s">
        <v>4360</v>
      </c>
      <c r="B829" s="32" t="s">
        <v>28</v>
      </c>
      <c r="C829" s="70" t="s">
        <v>2938</v>
      </c>
      <c r="D829" s="89" t="s">
        <v>2939</v>
      </c>
      <c r="E829" s="89" t="s">
        <v>2939</v>
      </c>
      <c r="F829" s="89" t="s">
        <v>2940</v>
      </c>
      <c r="G829" s="32" t="s">
        <v>2204</v>
      </c>
      <c r="H829" s="46">
        <v>60</v>
      </c>
      <c r="I829" s="32">
        <v>710000000</v>
      </c>
      <c r="J829" s="32" t="s">
        <v>33</v>
      </c>
      <c r="K829" s="71" t="s">
        <v>246</v>
      </c>
      <c r="L829" s="70" t="s">
        <v>44</v>
      </c>
      <c r="M829" s="70"/>
      <c r="N829" s="70" t="s">
        <v>41</v>
      </c>
      <c r="O829" s="32" t="s">
        <v>2222</v>
      </c>
      <c r="P829" s="70"/>
      <c r="Q829" s="70"/>
      <c r="R829" s="47"/>
      <c r="S829" s="47"/>
      <c r="T829" s="63">
        <v>28571428.571428567</v>
      </c>
      <c r="U829" s="63">
        <v>32000000</v>
      </c>
      <c r="V829" s="70"/>
      <c r="W829" s="68">
        <v>2016</v>
      </c>
      <c r="X829" s="124" t="s">
        <v>4361</v>
      </c>
      <c r="Y829" s="40"/>
      <c r="Z829" s="40"/>
      <c r="AA829" s="40"/>
      <c r="AB829" s="40"/>
      <c r="AC829" s="40"/>
      <c r="AD829" s="40"/>
      <c r="AE829" s="40"/>
      <c r="AF829" s="40"/>
      <c r="AG829" s="40"/>
      <c r="AH829" s="40"/>
      <c r="AI829" s="40"/>
      <c r="AJ829" s="40"/>
      <c r="AK829" s="40"/>
      <c r="AL829" s="40"/>
      <c r="AM829" s="40"/>
      <c r="AN829" s="40"/>
      <c r="AO829" s="40"/>
      <c r="AP829" s="40"/>
      <c r="AQ829" s="40"/>
      <c r="AR829" s="40"/>
      <c r="AS829" s="40"/>
      <c r="AT829" s="40"/>
      <c r="AU829" s="40"/>
      <c r="AV829" s="40"/>
      <c r="AW829" s="40"/>
      <c r="AX829" s="40"/>
      <c r="AY829" s="40"/>
      <c r="AZ829" s="40"/>
      <c r="BA829" s="40"/>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40"/>
      <c r="CE829" s="40"/>
      <c r="CF829" s="40"/>
      <c r="CG829" s="40"/>
      <c r="CH829" s="40"/>
      <c r="CI829" s="40"/>
      <c r="CJ829" s="40"/>
      <c r="CK829" s="40"/>
      <c r="CL829" s="40"/>
      <c r="CM829" s="40"/>
      <c r="CN829" s="40"/>
      <c r="CO829" s="40"/>
      <c r="CP829" s="40"/>
      <c r="CQ829" s="40"/>
      <c r="CR829" s="40"/>
      <c r="CS829" s="40"/>
      <c r="CT829" s="40"/>
      <c r="CU829" s="40"/>
      <c r="CV829" s="40"/>
      <c r="CW829" s="40"/>
      <c r="CX829" s="40"/>
      <c r="CY829" s="40"/>
      <c r="CZ829" s="40"/>
      <c r="DA829" s="40"/>
      <c r="DB829" s="40"/>
      <c r="DC829" s="40"/>
      <c r="DD829" s="40"/>
      <c r="DE829" s="40"/>
      <c r="DF829" s="40"/>
      <c r="DG829" s="40"/>
      <c r="DH829" s="40"/>
      <c r="DI829" s="40"/>
      <c r="DJ829" s="40"/>
      <c r="DK829" s="40"/>
      <c r="DL829" s="40"/>
      <c r="DM829" s="40"/>
      <c r="DN829" s="40"/>
      <c r="DO829" s="40"/>
      <c r="DP829" s="40"/>
      <c r="DQ829" s="40"/>
      <c r="DR829" s="40"/>
      <c r="DS829" s="40"/>
      <c r="DT829" s="40"/>
      <c r="DU829" s="40"/>
      <c r="DV829" s="40"/>
      <c r="DW829" s="40"/>
      <c r="DX829" s="40"/>
      <c r="DY829" s="40"/>
      <c r="DZ829" s="40"/>
      <c r="EA829" s="40"/>
      <c r="EB829" s="40"/>
      <c r="EC829" s="40"/>
      <c r="ED829" s="40"/>
      <c r="EE829" s="40"/>
      <c r="EF829" s="40"/>
      <c r="EG829" s="40"/>
      <c r="EH829" s="40"/>
      <c r="EI829" s="40"/>
      <c r="EJ829" s="40"/>
      <c r="EK829" s="40"/>
      <c r="EL829" s="40"/>
      <c r="EM829" s="40"/>
      <c r="EN829" s="40"/>
      <c r="EO829" s="40"/>
      <c r="EP829" s="40"/>
      <c r="EQ829" s="40"/>
      <c r="ER829" s="40"/>
      <c r="ES829" s="40"/>
      <c r="ET829" s="40"/>
      <c r="EU829" s="40"/>
      <c r="EV829" s="40"/>
      <c r="EW829" s="40"/>
      <c r="EX829" s="40"/>
      <c r="EY829" s="40"/>
      <c r="EZ829" s="40"/>
      <c r="FA829" s="40"/>
      <c r="FB829" s="40"/>
      <c r="FC829" s="40"/>
      <c r="FD829" s="40"/>
      <c r="FE829" s="40"/>
      <c r="FF829" s="40"/>
      <c r="FG829" s="40"/>
      <c r="FH829" s="40"/>
      <c r="FI829" s="40"/>
      <c r="FJ829" s="40"/>
      <c r="FK829" s="40"/>
      <c r="FL829" s="40"/>
      <c r="FM829" s="40"/>
      <c r="FN829" s="40"/>
      <c r="FO829" s="40"/>
      <c r="FP829" s="40"/>
      <c r="FQ829" s="40"/>
      <c r="FR829" s="40"/>
      <c r="FS829" s="40"/>
      <c r="FT829" s="40"/>
      <c r="FU829" s="40"/>
      <c r="FV829" s="40"/>
      <c r="FW829" s="40"/>
      <c r="FX829" s="40"/>
      <c r="FY829" s="40"/>
      <c r="FZ829" s="40"/>
      <c r="GA829" s="40"/>
      <c r="GB829" s="40"/>
      <c r="GC829" s="40"/>
      <c r="GD829" s="40"/>
      <c r="GE829" s="40"/>
      <c r="GF829" s="40"/>
      <c r="GG829" s="40"/>
      <c r="GH829" s="40"/>
      <c r="GI829" s="40"/>
      <c r="GJ829" s="40"/>
      <c r="GK829" s="40"/>
      <c r="GL829" s="40"/>
      <c r="GM829" s="40"/>
      <c r="GN829" s="40"/>
      <c r="GO829" s="40"/>
      <c r="GP829" s="40"/>
      <c r="GQ829" s="40"/>
      <c r="GR829" s="40"/>
      <c r="GS829" s="40"/>
      <c r="GT829" s="40"/>
      <c r="GU829" s="40"/>
      <c r="GV829" s="40"/>
      <c r="GW829" s="40"/>
      <c r="GX829" s="40"/>
      <c r="GY829" s="40"/>
      <c r="GZ829" s="40"/>
      <c r="HA829" s="40"/>
      <c r="HB829" s="40"/>
      <c r="HC829" s="40"/>
      <c r="HD829" s="40"/>
      <c r="HE829" s="40"/>
      <c r="HF829" s="40"/>
      <c r="HG829" s="40"/>
      <c r="HH829" s="40"/>
    </row>
    <row r="830" spans="1:16343" s="102" customFormat="1" ht="120" customHeight="1" x14ac:dyDescent="0.25">
      <c r="A830" s="122" t="s">
        <v>2941</v>
      </c>
      <c r="B830" s="32" t="s">
        <v>28</v>
      </c>
      <c r="C830" s="32" t="s">
        <v>918</v>
      </c>
      <c r="D830" s="33" t="s">
        <v>919</v>
      </c>
      <c r="E830" s="33" t="s">
        <v>920</v>
      </c>
      <c r="F830" s="33" t="s">
        <v>2942</v>
      </c>
      <c r="G830" s="32" t="s">
        <v>2204</v>
      </c>
      <c r="H830" s="34">
        <v>90</v>
      </c>
      <c r="I830" s="32">
        <v>710000000</v>
      </c>
      <c r="J830" s="32" t="s">
        <v>33</v>
      </c>
      <c r="K830" s="32" t="s">
        <v>250</v>
      </c>
      <c r="L830" s="32" t="s">
        <v>33</v>
      </c>
      <c r="M830" s="32"/>
      <c r="N830" s="32" t="s">
        <v>568</v>
      </c>
      <c r="O830" s="32" t="s">
        <v>2218</v>
      </c>
      <c r="P830" s="32"/>
      <c r="Q830" s="32"/>
      <c r="R830" s="36"/>
      <c r="S830" s="36"/>
      <c r="T830" s="63">
        <v>0</v>
      </c>
      <c r="U830" s="63">
        <v>0</v>
      </c>
      <c r="V830" s="32"/>
      <c r="W830" s="37">
        <v>2016</v>
      </c>
      <c r="X830" s="123" t="s">
        <v>3216</v>
      </c>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6"/>
      <c r="EU830" s="26"/>
      <c r="EV830" s="26"/>
      <c r="EW830" s="26"/>
      <c r="EX830" s="26"/>
      <c r="EY830" s="26"/>
      <c r="EZ830" s="26"/>
      <c r="FA830" s="26"/>
      <c r="FB830" s="26"/>
      <c r="FC830" s="26"/>
      <c r="FD830" s="26"/>
      <c r="FE830" s="26"/>
      <c r="FF830" s="26"/>
      <c r="FG830" s="26"/>
      <c r="FH830" s="26"/>
    </row>
    <row r="831" spans="1:16343" s="102" customFormat="1" ht="120" customHeight="1" x14ac:dyDescent="0.25">
      <c r="A831" s="122" t="s">
        <v>3242</v>
      </c>
      <c r="B831" s="33" t="s">
        <v>28</v>
      </c>
      <c r="C831" s="33" t="s">
        <v>918</v>
      </c>
      <c r="D831" s="33" t="s">
        <v>919</v>
      </c>
      <c r="E831" s="33" t="s">
        <v>920</v>
      </c>
      <c r="F831" s="33" t="s">
        <v>2942</v>
      </c>
      <c r="G831" s="32" t="s">
        <v>2204</v>
      </c>
      <c r="H831" s="32">
        <v>90</v>
      </c>
      <c r="I831" s="32">
        <v>710000000</v>
      </c>
      <c r="J831" s="32" t="s">
        <v>33</v>
      </c>
      <c r="K831" s="32" t="s">
        <v>109</v>
      </c>
      <c r="L831" s="32" t="s">
        <v>33</v>
      </c>
      <c r="M831" s="32"/>
      <c r="N831" s="32" t="s">
        <v>110</v>
      </c>
      <c r="O831" s="32" t="s">
        <v>2218</v>
      </c>
      <c r="P831" s="36"/>
      <c r="Q831" s="36"/>
      <c r="R831" s="47"/>
      <c r="S831" s="47"/>
      <c r="T831" s="63">
        <v>0</v>
      </c>
      <c r="U831" s="63">
        <v>0</v>
      </c>
      <c r="V831" s="44"/>
      <c r="W831" s="32">
        <v>2016</v>
      </c>
      <c r="X831" s="129" t="s">
        <v>4477</v>
      </c>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26"/>
      <c r="DX831" s="26"/>
      <c r="DY831" s="26"/>
      <c r="DZ831" s="26"/>
      <c r="EA831" s="26"/>
      <c r="EB831" s="26"/>
      <c r="EC831" s="26"/>
      <c r="ED831" s="26"/>
      <c r="EE831" s="26"/>
      <c r="EF831" s="26"/>
      <c r="EG831" s="26"/>
      <c r="EH831" s="26"/>
      <c r="EI831" s="26"/>
      <c r="EJ831" s="26"/>
      <c r="EK831" s="26"/>
      <c r="EL831" s="26"/>
      <c r="EM831" s="26"/>
      <c r="EN831" s="26"/>
      <c r="EO831" s="26"/>
      <c r="EP831" s="26"/>
      <c r="EQ831" s="26"/>
      <c r="ER831" s="26"/>
      <c r="ES831" s="26"/>
      <c r="ET831" s="26"/>
      <c r="EU831" s="26"/>
      <c r="EV831" s="26"/>
      <c r="EW831" s="26"/>
      <c r="EX831" s="26"/>
      <c r="EY831" s="26"/>
      <c r="EZ831" s="26"/>
      <c r="FA831" s="26"/>
      <c r="FB831" s="26"/>
      <c r="FC831" s="26"/>
      <c r="FD831" s="26"/>
      <c r="FE831" s="26"/>
      <c r="FF831" s="26"/>
      <c r="XDO831" s="122"/>
    </row>
    <row r="832" spans="1:16343" s="102" customFormat="1" ht="93" customHeight="1" x14ac:dyDescent="0.25">
      <c r="A832" s="122" t="s">
        <v>4591</v>
      </c>
      <c r="B832" s="32" t="s">
        <v>28</v>
      </c>
      <c r="C832" s="32" t="s">
        <v>918</v>
      </c>
      <c r="D832" s="33" t="s">
        <v>919</v>
      </c>
      <c r="E832" s="33" t="s">
        <v>920</v>
      </c>
      <c r="F832" s="33" t="s">
        <v>2942</v>
      </c>
      <c r="G832" s="32" t="s">
        <v>2204</v>
      </c>
      <c r="H832" s="34">
        <v>90</v>
      </c>
      <c r="I832" s="32">
        <v>710000000</v>
      </c>
      <c r="J832" s="32" t="s">
        <v>33</v>
      </c>
      <c r="K832" s="71" t="s">
        <v>45</v>
      </c>
      <c r="L832" s="32" t="s">
        <v>33</v>
      </c>
      <c r="M832" s="32"/>
      <c r="N832" s="32" t="s">
        <v>1083</v>
      </c>
      <c r="O832" s="32" t="s">
        <v>2218</v>
      </c>
      <c r="P832" s="32"/>
      <c r="Q832" s="32"/>
      <c r="R832" s="36"/>
      <c r="S832" s="36"/>
      <c r="T832" s="63">
        <v>4000000</v>
      </c>
      <c r="U832" s="63">
        <v>4480000</v>
      </c>
      <c r="V832" s="32"/>
      <c r="W832" s="37">
        <v>2016</v>
      </c>
      <c r="X832" s="123" t="s">
        <v>4592</v>
      </c>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row>
    <row r="833" spans="1:164 16343:16343" s="102" customFormat="1" ht="120" customHeight="1" x14ac:dyDescent="0.25">
      <c r="A833" s="122" t="s">
        <v>2943</v>
      </c>
      <c r="B833" s="32" t="s">
        <v>28</v>
      </c>
      <c r="C833" s="32" t="s">
        <v>918</v>
      </c>
      <c r="D833" s="33" t="s">
        <v>919</v>
      </c>
      <c r="E833" s="33" t="s">
        <v>920</v>
      </c>
      <c r="F833" s="33" t="s">
        <v>2944</v>
      </c>
      <c r="G833" s="32" t="s">
        <v>2204</v>
      </c>
      <c r="H833" s="34">
        <v>90</v>
      </c>
      <c r="I833" s="32">
        <v>710000000</v>
      </c>
      <c r="J833" s="32" t="s">
        <v>33</v>
      </c>
      <c r="K833" s="32" t="s">
        <v>250</v>
      </c>
      <c r="L833" s="32" t="s">
        <v>33</v>
      </c>
      <c r="M833" s="32"/>
      <c r="N833" s="32" t="s">
        <v>568</v>
      </c>
      <c r="O833" s="32" t="s">
        <v>2218</v>
      </c>
      <c r="P833" s="32"/>
      <c r="Q833" s="32"/>
      <c r="R833" s="36"/>
      <c r="S833" s="36"/>
      <c r="T833" s="63">
        <v>0</v>
      </c>
      <c r="U833" s="63">
        <v>0</v>
      </c>
      <c r="V833" s="32"/>
      <c r="W833" s="37">
        <v>2016</v>
      </c>
      <c r="X833" s="123" t="s">
        <v>3216</v>
      </c>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c r="EN833" s="26"/>
      <c r="EO833" s="26"/>
      <c r="EP833" s="26"/>
      <c r="EQ833" s="26"/>
      <c r="ER833" s="26"/>
      <c r="ES833" s="26"/>
      <c r="ET833" s="26"/>
      <c r="EU833" s="26"/>
      <c r="EV833" s="26"/>
      <c r="EW833" s="26"/>
      <c r="EX833" s="26"/>
      <c r="EY833" s="26"/>
      <c r="EZ833" s="26"/>
      <c r="FA833" s="26"/>
      <c r="FB833" s="26"/>
      <c r="FC833" s="26"/>
      <c r="FD833" s="26"/>
      <c r="FE833" s="26"/>
      <c r="FF833" s="26"/>
      <c r="FG833" s="26"/>
      <c r="FH833" s="26"/>
    </row>
    <row r="834" spans="1:164 16343:16343" s="102" customFormat="1" ht="120" customHeight="1" x14ac:dyDescent="0.25">
      <c r="A834" s="122" t="s">
        <v>3243</v>
      </c>
      <c r="B834" s="33" t="s">
        <v>28</v>
      </c>
      <c r="C834" s="33" t="s">
        <v>918</v>
      </c>
      <c r="D834" s="33" t="s">
        <v>919</v>
      </c>
      <c r="E834" s="33" t="s">
        <v>920</v>
      </c>
      <c r="F834" s="33" t="s">
        <v>2944</v>
      </c>
      <c r="G834" s="32" t="s">
        <v>2204</v>
      </c>
      <c r="H834" s="32">
        <v>90</v>
      </c>
      <c r="I834" s="32">
        <v>710000000</v>
      </c>
      <c r="J834" s="32" t="s">
        <v>33</v>
      </c>
      <c r="K834" s="32" t="s">
        <v>109</v>
      </c>
      <c r="L834" s="32" t="s">
        <v>33</v>
      </c>
      <c r="M834" s="32"/>
      <c r="N834" s="32" t="s">
        <v>110</v>
      </c>
      <c r="O834" s="32" t="s">
        <v>2218</v>
      </c>
      <c r="P834" s="36"/>
      <c r="Q834" s="36"/>
      <c r="R834" s="47"/>
      <c r="S834" s="47"/>
      <c r="T834" s="63">
        <v>0</v>
      </c>
      <c r="U834" s="63">
        <v>0</v>
      </c>
      <c r="V834" s="44"/>
      <c r="W834" s="32">
        <v>2016</v>
      </c>
      <c r="X834" s="129" t="s">
        <v>4477</v>
      </c>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6"/>
      <c r="EY834" s="26"/>
      <c r="EZ834" s="26"/>
      <c r="FA834" s="26"/>
      <c r="FB834" s="26"/>
      <c r="FC834" s="26"/>
      <c r="FD834" s="26"/>
      <c r="FE834" s="26"/>
      <c r="FF834" s="26"/>
      <c r="XDO834" s="122"/>
    </row>
    <row r="835" spans="1:164 16343:16343" s="102" customFormat="1" ht="89.25" customHeight="1" x14ac:dyDescent="0.25">
      <c r="A835" s="122" t="s">
        <v>4593</v>
      </c>
      <c r="B835" s="32" t="s">
        <v>28</v>
      </c>
      <c r="C835" s="32" t="s">
        <v>918</v>
      </c>
      <c r="D835" s="33" t="s">
        <v>919</v>
      </c>
      <c r="E835" s="33" t="s">
        <v>920</v>
      </c>
      <c r="F835" s="33" t="s">
        <v>2944</v>
      </c>
      <c r="G835" s="32" t="s">
        <v>2204</v>
      </c>
      <c r="H835" s="34">
        <v>90</v>
      </c>
      <c r="I835" s="32">
        <v>710000000</v>
      </c>
      <c r="J835" s="32" t="s">
        <v>33</v>
      </c>
      <c r="K835" s="71" t="s">
        <v>45</v>
      </c>
      <c r="L835" s="32" t="s">
        <v>33</v>
      </c>
      <c r="M835" s="32"/>
      <c r="N835" s="32" t="s">
        <v>1083</v>
      </c>
      <c r="O835" s="32" t="s">
        <v>2218</v>
      </c>
      <c r="P835" s="32"/>
      <c r="Q835" s="32"/>
      <c r="R835" s="36"/>
      <c r="S835" s="36"/>
      <c r="T835" s="63">
        <v>48000000</v>
      </c>
      <c r="U835" s="63">
        <v>53760000.000000007</v>
      </c>
      <c r="V835" s="32"/>
      <c r="W835" s="37">
        <v>2016</v>
      </c>
      <c r="X835" s="123" t="s">
        <v>4592</v>
      </c>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row>
    <row r="836" spans="1:164 16343:16343" s="102" customFormat="1" ht="120" customHeight="1" x14ac:dyDescent="0.25">
      <c r="A836" s="122" t="s">
        <v>2945</v>
      </c>
      <c r="B836" s="32" t="s">
        <v>28</v>
      </c>
      <c r="C836" s="32" t="s">
        <v>918</v>
      </c>
      <c r="D836" s="33" t="s">
        <v>919</v>
      </c>
      <c r="E836" s="33" t="s">
        <v>920</v>
      </c>
      <c r="F836" s="33" t="s">
        <v>2946</v>
      </c>
      <c r="G836" s="32" t="s">
        <v>2204</v>
      </c>
      <c r="H836" s="34">
        <v>90</v>
      </c>
      <c r="I836" s="32">
        <v>710000000</v>
      </c>
      <c r="J836" s="32" t="s">
        <v>33</v>
      </c>
      <c r="K836" s="32" t="s">
        <v>250</v>
      </c>
      <c r="L836" s="32" t="s">
        <v>33</v>
      </c>
      <c r="M836" s="32"/>
      <c r="N836" s="32" t="s">
        <v>568</v>
      </c>
      <c r="O836" s="32" t="s">
        <v>2218</v>
      </c>
      <c r="P836" s="32"/>
      <c r="Q836" s="32"/>
      <c r="R836" s="36"/>
      <c r="S836" s="36"/>
      <c r="T836" s="63">
        <v>0</v>
      </c>
      <c r="U836" s="63">
        <v>0</v>
      </c>
      <c r="V836" s="32"/>
      <c r="W836" s="37">
        <v>2016</v>
      </c>
      <c r="X836" s="123" t="s">
        <v>3216</v>
      </c>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26"/>
      <c r="EY836" s="26"/>
      <c r="EZ836" s="26"/>
      <c r="FA836" s="26"/>
      <c r="FB836" s="26"/>
      <c r="FC836" s="26"/>
      <c r="FD836" s="26"/>
      <c r="FE836" s="26"/>
      <c r="FF836" s="26"/>
      <c r="FG836" s="26"/>
      <c r="FH836" s="26"/>
    </row>
    <row r="837" spans="1:164 16343:16343" s="102" customFormat="1" ht="140.25" customHeight="1" x14ac:dyDescent="0.25">
      <c r="A837" s="122" t="s">
        <v>3244</v>
      </c>
      <c r="B837" s="33" t="s">
        <v>28</v>
      </c>
      <c r="C837" s="33" t="s">
        <v>918</v>
      </c>
      <c r="D837" s="33" t="s">
        <v>919</v>
      </c>
      <c r="E837" s="33" t="s">
        <v>920</v>
      </c>
      <c r="F837" s="33" t="s">
        <v>2946</v>
      </c>
      <c r="G837" s="32" t="s">
        <v>2204</v>
      </c>
      <c r="H837" s="32">
        <v>90</v>
      </c>
      <c r="I837" s="32">
        <v>710000000</v>
      </c>
      <c r="J837" s="32" t="s">
        <v>33</v>
      </c>
      <c r="K837" s="32" t="s">
        <v>109</v>
      </c>
      <c r="L837" s="32" t="s">
        <v>33</v>
      </c>
      <c r="M837" s="32"/>
      <c r="N837" s="32" t="s">
        <v>110</v>
      </c>
      <c r="O837" s="32" t="s">
        <v>2218</v>
      </c>
      <c r="P837" s="36"/>
      <c r="Q837" s="36"/>
      <c r="R837" s="47"/>
      <c r="S837" s="47"/>
      <c r="T837" s="63">
        <v>0</v>
      </c>
      <c r="U837" s="63">
        <v>0</v>
      </c>
      <c r="V837" s="44"/>
      <c r="W837" s="32">
        <v>2016</v>
      </c>
      <c r="X837" s="129" t="s">
        <v>4477</v>
      </c>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26"/>
      <c r="DX837" s="26"/>
      <c r="DY837" s="26"/>
      <c r="DZ837" s="26"/>
      <c r="EA837" s="26"/>
      <c r="EB837" s="26"/>
      <c r="EC837" s="26"/>
      <c r="ED837" s="26"/>
      <c r="EE837" s="26"/>
      <c r="EF837" s="26"/>
      <c r="EG837" s="26"/>
      <c r="EH837" s="26"/>
      <c r="EI837" s="26"/>
      <c r="EJ837" s="26"/>
      <c r="EK837" s="26"/>
      <c r="EL837" s="26"/>
      <c r="EM837" s="26"/>
      <c r="EN837" s="26"/>
      <c r="EO837" s="26"/>
      <c r="EP837" s="26"/>
      <c r="EQ837" s="26"/>
      <c r="ER837" s="26"/>
      <c r="ES837" s="26"/>
      <c r="ET837" s="26"/>
      <c r="EU837" s="26"/>
      <c r="EV837" s="26"/>
      <c r="EW837" s="26"/>
      <c r="EX837" s="26"/>
      <c r="EY837" s="26"/>
      <c r="EZ837" s="26"/>
      <c r="FA837" s="26"/>
      <c r="FB837" s="26"/>
      <c r="FC837" s="26"/>
      <c r="FD837" s="26"/>
      <c r="FE837" s="26"/>
      <c r="FF837" s="26"/>
      <c r="XDO837" s="122"/>
    </row>
    <row r="838" spans="1:164 16343:16343" s="102" customFormat="1" ht="83.25" customHeight="1" x14ac:dyDescent="0.25">
      <c r="A838" s="122" t="s">
        <v>4594</v>
      </c>
      <c r="B838" s="32" t="s">
        <v>28</v>
      </c>
      <c r="C838" s="32" t="s">
        <v>918</v>
      </c>
      <c r="D838" s="33" t="s">
        <v>919</v>
      </c>
      <c r="E838" s="33" t="s">
        <v>920</v>
      </c>
      <c r="F838" s="33" t="s">
        <v>2946</v>
      </c>
      <c r="G838" s="32" t="s">
        <v>2204</v>
      </c>
      <c r="H838" s="34">
        <v>90</v>
      </c>
      <c r="I838" s="32">
        <v>710000000</v>
      </c>
      <c r="J838" s="32" t="s">
        <v>33</v>
      </c>
      <c r="K838" s="71" t="s">
        <v>45</v>
      </c>
      <c r="L838" s="32" t="s">
        <v>33</v>
      </c>
      <c r="M838" s="32"/>
      <c r="N838" s="32" t="s">
        <v>1083</v>
      </c>
      <c r="O838" s="32" t="s">
        <v>2218</v>
      </c>
      <c r="P838" s="32"/>
      <c r="Q838" s="32"/>
      <c r="R838" s="36"/>
      <c r="S838" s="36"/>
      <c r="T838" s="47">
        <v>19000000</v>
      </c>
      <c r="U838" s="47">
        <v>21280000.000000004</v>
      </c>
      <c r="V838" s="32"/>
      <c r="W838" s="37">
        <v>2016</v>
      </c>
      <c r="X838" s="123" t="s">
        <v>4592</v>
      </c>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row>
    <row r="839" spans="1:164 16343:16343" s="40" customFormat="1" ht="100.5" customHeight="1" x14ac:dyDescent="0.25">
      <c r="A839" s="122" t="s">
        <v>2947</v>
      </c>
      <c r="B839" s="32" t="s">
        <v>28</v>
      </c>
      <c r="C839" s="44" t="s">
        <v>272</v>
      </c>
      <c r="D839" s="89" t="s">
        <v>273</v>
      </c>
      <c r="E839" s="89" t="s">
        <v>273</v>
      </c>
      <c r="F839" s="89" t="s">
        <v>2948</v>
      </c>
      <c r="G839" s="32" t="s">
        <v>2205</v>
      </c>
      <c r="H839" s="46">
        <v>100</v>
      </c>
      <c r="I839" s="32">
        <v>710000000</v>
      </c>
      <c r="J839" s="32" t="s">
        <v>33</v>
      </c>
      <c r="K839" s="32" t="s">
        <v>116</v>
      </c>
      <c r="L839" s="41" t="s">
        <v>2949</v>
      </c>
      <c r="M839" s="32"/>
      <c r="N839" s="32" t="s">
        <v>1169</v>
      </c>
      <c r="O839" s="32" t="s">
        <v>2243</v>
      </c>
      <c r="P839" s="44"/>
      <c r="Q839" s="44"/>
      <c r="R839" s="47"/>
      <c r="S839" s="47"/>
      <c r="T839" s="36">
        <v>0</v>
      </c>
      <c r="U839" s="36">
        <v>0</v>
      </c>
      <c r="V839" s="44"/>
      <c r="W839" s="32">
        <v>2016</v>
      </c>
      <c r="X839" s="123" t="s">
        <v>2848</v>
      </c>
    </row>
    <row r="840" spans="1:164 16343:16343" s="102" customFormat="1" ht="83.25" customHeight="1" x14ac:dyDescent="0.25">
      <c r="A840" s="122" t="s">
        <v>4595</v>
      </c>
      <c r="B840" s="32" t="s">
        <v>28</v>
      </c>
      <c r="C840" s="165" t="s">
        <v>272</v>
      </c>
      <c r="D840" s="89" t="s">
        <v>273</v>
      </c>
      <c r="E840" s="89" t="s">
        <v>273</v>
      </c>
      <c r="F840" s="89" t="s">
        <v>2948</v>
      </c>
      <c r="G840" s="32" t="s">
        <v>2205</v>
      </c>
      <c r="H840" s="43">
        <v>100</v>
      </c>
      <c r="I840" s="32">
        <v>710000000</v>
      </c>
      <c r="J840" s="32" t="s">
        <v>33</v>
      </c>
      <c r="K840" s="32" t="s">
        <v>246</v>
      </c>
      <c r="L840" s="41" t="s">
        <v>2949</v>
      </c>
      <c r="M840" s="32"/>
      <c r="N840" s="32" t="s">
        <v>1083</v>
      </c>
      <c r="O840" s="32" t="s">
        <v>2243</v>
      </c>
      <c r="P840" s="44"/>
      <c r="Q840" s="44"/>
      <c r="R840" s="47"/>
      <c r="S840" s="47"/>
      <c r="T840" s="36">
        <v>379703.57142857142</v>
      </c>
      <c r="U840" s="36">
        <v>425268</v>
      </c>
      <c r="V840" s="32"/>
      <c r="W840" s="32">
        <v>2016</v>
      </c>
      <c r="X840" s="123" t="s">
        <v>4596</v>
      </c>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row>
    <row r="841" spans="1:164 16343:16343" s="40" customFormat="1" ht="38.25" x14ac:dyDescent="0.25">
      <c r="A841" s="122" t="s">
        <v>2950</v>
      </c>
      <c r="B841" s="32" t="s">
        <v>28</v>
      </c>
      <c r="C841" s="165" t="s">
        <v>302</v>
      </c>
      <c r="D841" s="89" t="s">
        <v>303</v>
      </c>
      <c r="E841" s="89" t="s">
        <v>304</v>
      </c>
      <c r="F841" s="89" t="s">
        <v>305</v>
      </c>
      <c r="G841" s="32" t="s">
        <v>2204</v>
      </c>
      <c r="H841" s="43">
        <v>70</v>
      </c>
      <c r="I841" s="32">
        <v>710000000</v>
      </c>
      <c r="J841" s="32" t="s">
        <v>33</v>
      </c>
      <c r="K841" s="32" t="s">
        <v>250</v>
      </c>
      <c r="L841" s="41" t="s">
        <v>2951</v>
      </c>
      <c r="M841" s="32"/>
      <c r="N841" s="32" t="s">
        <v>1169</v>
      </c>
      <c r="O841" s="32" t="s">
        <v>2244</v>
      </c>
      <c r="P841" s="44"/>
      <c r="Q841" s="44"/>
      <c r="R841" s="47"/>
      <c r="S841" s="47"/>
      <c r="T841" s="47">
        <v>0</v>
      </c>
      <c r="U841" s="47">
        <v>0</v>
      </c>
      <c r="V841" s="32"/>
      <c r="W841" s="32">
        <v>2016</v>
      </c>
      <c r="X841" s="123" t="s">
        <v>3913</v>
      </c>
    </row>
    <row r="842" spans="1:164 16343:16343" s="40" customFormat="1" ht="38.25" x14ac:dyDescent="0.25">
      <c r="A842" s="122" t="s">
        <v>2953</v>
      </c>
      <c r="B842" s="32" t="s">
        <v>28</v>
      </c>
      <c r="C842" s="44" t="s">
        <v>302</v>
      </c>
      <c r="D842" s="89" t="s">
        <v>303</v>
      </c>
      <c r="E842" s="89" t="s">
        <v>304</v>
      </c>
      <c r="F842" s="89" t="s">
        <v>306</v>
      </c>
      <c r="G842" s="32" t="s">
        <v>2204</v>
      </c>
      <c r="H842" s="46">
        <v>70</v>
      </c>
      <c r="I842" s="32">
        <v>710000000</v>
      </c>
      <c r="J842" s="32" t="s">
        <v>33</v>
      </c>
      <c r="K842" s="32" t="s">
        <v>250</v>
      </c>
      <c r="L842" s="41" t="s">
        <v>2951</v>
      </c>
      <c r="M842" s="32"/>
      <c r="N842" s="32" t="s">
        <v>1169</v>
      </c>
      <c r="O842" s="32" t="s">
        <v>2244</v>
      </c>
      <c r="P842" s="44"/>
      <c r="Q842" s="44"/>
      <c r="R842" s="47"/>
      <c r="S842" s="47"/>
      <c r="T842" s="47">
        <v>0</v>
      </c>
      <c r="U842" s="47">
        <v>0</v>
      </c>
      <c r="V842" s="44"/>
      <c r="W842" s="32">
        <v>2016</v>
      </c>
      <c r="X842" s="123" t="s">
        <v>3913</v>
      </c>
    </row>
    <row r="843" spans="1:164 16343:16343" s="40" customFormat="1" ht="38.25" x14ac:dyDescent="0.25">
      <c r="A843" s="122" t="s">
        <v>2954</v>
      </c>
      <c r="B843" s="32" t="s">
        <v>28</v>
      </c>
      <c r="C843" s="44" t="s">
        <v>302</v>
      </c>
      <c r="D843" s="89" t="s">
        <v>303</v>
      </c>
      <c r="E843" s="89" t="s">
        <v>304</v>
      </c>
      <c r="F843" s="89" t="s">
        <v>2380</v>
      </c>
      <c r="G843" s="32" t="s">
        <v>2204</v>
      </c>
      <c r="H843" s="46">
        <v>70</v>
      </c>
      <c r="I843" s="32">
        <v>710000000</v>
      </c>
      <c r="J843" s="32" t="s">
        <v>33</v>
      </c>
      <c r="K843" s="32" t="s">
        <v>250</v>
      </c>
      <c r="L843" s="41" t="s">
        <v>2951</v>
      </c>
      <c r="M843" s="32"/>
      <c r="N843" s="32" t="s">
        <v>1169</v>
      </c>
      <c r="O843" s="32" t="s">
        <v>2244</v>
      </c>
      <c r="P843" s="44"/>
      <c r="Q843" s="44"/>
      <c r="R843" s="47"/>
      <c r="S843" s="47"/>
      <c r="T843" s="47">
        <v>0</v>
      </c>
      <c r="U843" s="47">
        <v>0</v>
      </c>
      <c r="V843" s="44"/>
      <c r="W843" s="32">
        <v>2016</v>
      </c>
      <c r="X843" s="123" t="s">
        <v>3913</v>
      </c>
    </row>
    <row r="844" spans="1:164 16343:16343" s="40" customFormat="1" ht="38.25" x14ac:dyDescent="0.25">
      <c r="A844" s="122" t="s">
        <v>2955</v>
      </c>
      <c r="B844" s="32" t="s">
        <v>28</v>
      </c>
      <c r="C844" s="44" t="s">
        <v>302</v>
      </c>
      <c r="D844" s="89" t="s">
        <v>303</v>
      </c>
      <c r="E844" s="89" t="s">
        <v>304</v>
      </c>
      <c r="F844" s="89" t="s">
        <v>2811</v>
      </c>
      <c r="G844" s="32" t="s">
        <v>2204</v>
      </c>
      <c r="H844" s="46">
        <v>70</v>
      </c>
      <c r="I844" s="32">
        <v>710000000</v>
      </c>
      <c r="J844" s="32" t="s">
        <v>33</v>
      </c>
      <c r="K844" s="32" t="s">
        <v>250</v>
      </c>
      <c r="L844" s="41" t="s">
        <v>2951</v>
      </c>
      <c r="M844" s="32"/>
      <c r="N844" s="32" t="s">
        <v>1169</v>
      </c>
      <c r="O844" s="32" t="s">
        <v>2244</v>
      </c>
      <c r="P844" s="44"/>
      <c r="Q844" s="44"/>
      <c r="R844" s="47"/>
      <c r="S844" s="47"/>
      <c r="T844" s="47">
        <v>0</v>
      </c>
      <c r="U844" s="47">
        <v>0</v>
      </c>
      <c r="V844" s="44"/>
      <c r="W844" s="32">
        <v>2016</v>
      </c>
      <c r="X844" s="123" t="s">
        <v>3913</v>
      </c>
    </row>
    <row r="845" spans="1:164 16343:16343" s="40" customFormat="1" ht="100.5" customHeight="1" x14ac:dyDescent="0.25">
      <c r="A845" s="122" t="s">
        <v>2956</v>
      </c>
      <c r="B845" s="32" t="s">
        <v>28</v>
      </c>
      <c r="C845" s="44" t="s">
        <v>152</v>
      </c>
      <c r="D845" s="89" t="s">
        <v>153</v>
      </c>
      <c r="E845" s="89" t="s">
        <v>154</v>
      </c>
      <c r="F845" s="89" t="s">
        <v>2957</v>
      </c>
      <c r="G845" s="32" t="s">
        <v>32</v>
      </c>
      <c r="H845" s="46">
        <v>100</v>
      </c>
      <c r="I845" s="32">
        <v>710000000</v>
      </c>
      <c r="J845" s="32" t="s">
        <v>33</v>
      </c>
      <c r="K845" s="32" t="s">
        <v>561</v>
      </c>
      <c r="L845" s="41" t="s">
        <v>33</v>
      </c>
      <c r="M845" s="32"/>
      <c r="N845" s="32" t="s">
        <v>2958</v>
      </c>
      <c r="O845" s="32" t="s">
        <v>2959</v>
      </c>
      <c r="P845" s="44"/>
      <c r="Q845" s="44"/>
      <c r="R845" s="47"/>
      <c r="S845" s="47"/>
      <c r="T845" s="36">
        <v>0</v>
      </c>
      <c r="U845" s="36">
        <v>0</v>
      </c>
      <c r="V845" s="44"/>
      <c r="W845" s="32">
        <v>2016</v>
      </c>
      <c r="X845" s="123" t="s">
        <v>3300</v>
      </c>
    </row>
    <row r="846" spans="1:164 16343:16343" s="40" customFormat="1" ht="100.5" customHeight="1" x14ac:dyDescent="0.25">
      <c r="A846" s="122" t="s">
        <v>3479</v>
      </c>
      <c r="B846" s="32" t="s">
        <v>28</v>
      </c>
      <c r="C846" s="44" t="s">
        <v>152</v>
      </c>
      <c r="D846" s="89" t="s">
        <v>153</v>
      </c>
      <c r="E846" s="89" t="s">
        <v>154</v>
      </c>
      <c r="F846" s="89" t="s">
        <v>2957</v>
      </c>
      <c r="G846" s="32" t="s">
        <v>32</v>
      </c>
      <c r="H846" s="46">
        <v>100</v>
      </c>
      <c r="I846" s="32">
        <v>710000000</v>
      </c>
      <c r="J846" s="32" t="s">
        <v>33</v>
      </c>
      <c r="K846" s="32" t="s">
        <v>109</v>
      </c>
      <c r="L846" s="41" t="s">
        <v>33</v>
      </c>
      <c r="M846" s="32"/>
      <c r="N846" s="32" t="s">
        <v>1080</v>
      </c>
      <c r="O846" s="32" t="s">
        <v>2959</v>
      </c>
      <c r="P846" s="44"/>
      <c r="Q846" s="44"/>
      <c r="R846" s="47"/>
      <c r="S846" s="47"/>
      <c r="T846" s="36">
        <v>349999.99999999994</v>
      </c>
      <c r="U846" s="36">
        <v>392000</v>
      </c>
      <c r="V846" s="44"/>
      <c r="W846" s="32">
        <v>2016</v>
      </c>
      <c r="X846" s="124" t="s">
        <v>3478</v>
      </c>
    </row>
    <row r="847" spans="1:164 16343:16343" s="40" customFormat="1" ht="76.5" customHeight="1" x14ac:dyDescent="0.25">
      <c r="A847" s="122" t="s">
        <v>2960</v>
      </c>
      <c r="B847" s="32" t="s">
        <v>28</v>
      </c>
      <c r="C847" s="32" t="s">
        <v>1055</v>
      </c>
      <c r="D847" s="33" t="s">
        <v>1085</v>
      </c>
      <c r="E847" s="33" t="s">
        <v>1086</v>
      </c>
      <c r="F847" s="115" t="s">
        <v>2961</v>
      </c>
      <c r="G847" s="42" t="s">
        <v>32</v>
      </c>
      <c r="H847" s="46">
        <v>60</v>
      </c>
      <c r="I847" s="41">
        <v>710000000</v>
      </c>
      <c r="J847" s="32" t="s">
        <v>33</v>
      </c>
      <c r="K847" s="42" t="s">
        <v>250</v>
      </c>
      <c r="L847" s="44" t="s">
        <v>44</v>
      </c>
      <c r="M847" s="91"/>
      <c r="N847" s="42" t="s">
        <v>250</v>
      </c>
      <c r="O847" s="42" t="s">
        <v>2215</v>
      </c>
      <c r="P847" s="42"/>
      <c r="Q847" s="42"/>
      <c r="R847" s="42" t="s">
        <v>2962</v>
      </c>
      <c r="S847" s="42"/>
      <c r="T847" s="36">
        <v>720000</v>
      </c>
      <c r="U847" s="36">
        <v>720000</v>
      </c>
      <c r="V847" s="42"/>
      <c r="W847" s="42">
        <v>2016</v>
      </c>
      <c r="X847" s="123" t="s">
        <v>2952</v>
      </c>
    </row>
    <row r="848" spans="1:164 16343:16343" s="40" customFormat="1" ht="51" customHeight="1" x14ac:dyDescent="0.25">
      <c r="A848" s="122" t="s">
        <v>2963</v>
      </c>
      <c r="B848" s="32" t="s">
        <v>28</v>
      </c>
      <c r="C848" s="32" t="s">
        <v>2114</v>
      </c>
      <c r="D848" s="115" t="s">
        <v>2115</v>
      </c>
      <c r="E848" s="115" t="s">
        <v>2115</v>
      </c>
      <c r="F848" s="115" t="s">
        <v>2964</v>
      </c>
      <c r="G848" s="32" t="s">
        <v>32</v>
      </c>
      <c r="H848" s="34">
        <v>60</v>
      </c>
      <c r="I848" s="41">
        <v>710000000</v>
      </c>
      <c r="J848" s="32" t="s">
        <v>33</v>
      </c>
      <c r="K848" s="32" t="s">
        <v>250</v>
      </c>
      <c r="L848" s="32" t="s">
        <v>33</v>
      </c>
      <c r="M848" s="32"/>
      <c r="N848" s="32" t="s">
        <v>2902</v>
      </c>
      <c r="O848" s="32" t="s">
        <v>2965</v>
      </c>
      <c r="P848" s="32"/>
      <c r="Q848" s="32"/>
      <c r="R848" s="32" t="s">
        <v>2962</v>
      </c>
      <c r="S848" s="32"/>
      <c r="T848" s="36">
        <v>150000</v>
      </c>
      <c r="U848" s="36">
        <v>150000</v>
      </c>
      <c r="V848" s="32"/>
      <c r="W848" s="32">
        <v>2016</v>
      </c>
      <c r="X848" s="123" t="s">
        <v>2952</v>
      </c>
    </row>
    <row r="849" spans="1:216 16342:16342" s="40" customFormat="1" ht="63.75" customHeight="1" x14ac:dyDescent="0.25">
      <c r="A849" s="122" t="s">
        <v>2966</v>
      </c>
      <c r="B849" s="32" t="s">
        <v>28</v>
      </c>
      <c r="C849" s="32" t="s">
        <v>597</v>
      </c>
      <c r="D849" s="33" t="s">
        <v>1181</v>
      </c>
      <c r="E849" s="33" t="s">
        <v>1181</v>
      </c>
      <c r="F849" s="114" t="s">
        <v>2967</v>
      </c>
      <c r="G849" s="32" t="s">
        <v>32</v>
      </c>
      <c r="H849" s="46">
        <v>70</v>
      </c>
      <c r="I849" s="32">
        <v>710000000</v>
      </c>
      <c r="J849" s="32" t="s">
        <v>33</v>
      </c>
      <c r="K849" s="32" t="s">
        <v>34</v>
      </c>
      <c r="L849" s="32" t="s">
        <v>33</v>
      </c>
      <c r="M849" s="32"/>
      <c r="N849" s="32" t="s">
        <v>2968</v>
      </c>
      <c r="O849" s="35" t="s">
        <v>2969</v>
      </c>
      <c r="P849" s="32"/>
      <c r="Q849" s="32"/>
      <c r="R849" s="32"/>
      <c r="S849" s="32"/>
      <c r="T849" s="48">
        <v>0</v>
      </c>
      <c r="U849" s="48">
        <v>0</v>
      </c>
      <c r="V849" s="32"/>
      <c r="W849" s="32">
        <v>2016</v>
      </c>
      <c r="X849" s="124" t="s">
        <v>4310</v>
      </c>
    </row>
    <row r="850" spans="1:216 16342:16342" s="40" customFormat="1" ht="63.75" x14ac:dyDescent="0.25">
      <c r="A850" s="122" t="s">
        <v>4362</v>
      </c>
      <c r="B850" s="32" t="s">
        <v>28</v>
      </c>
      <c r="C850" s="32" t="s">
        <v>597</v>
      </c>
      <c r="D850" s="33" t="s">
        <v>1181</v>
      </c>
      <c r="E850" s="33" t="s">
        <v>1181</v>
      </c>
      <c r="F850" s="114" t="s">
        <v>2967</v>
      </c>
      <c r="G850" s="32" t="s">
        <v>32</v>
      </c>
      <c r="H850" s="46">
        <v>70</v>
      </c>
      <c r="I850" s="32">
        <v>710000000</v>
      </c>
      <c r="J850" s="32" t="s">
        <v>33</v>
      </c>
      <c r="K850" s="71" t="s">
        <v>34</v>
      </c>
      <c r="L850" s="32" t="s">
        <v>33</v>
      </c>
      <c r="M850" s="32"/>
      <c r="N850" s="32" t="s">
        <v>4363</v>
      </c>
      <c r="O850" s="35" t="s">
        <v>2969</v>
      </c>
      <c r="P850" s="32"/>
      <c r="Q850" s="32"/>
      <c r="R850" s="32"/>
      <c r="S850" s="32"/>
      <c r="T850" s="48">
        <v>12499999.999999998</v>
      </c>
      <c r="U850" s="48">
        <v>14000000</v>
      </c>
      <c r="V850" s="32"/>
      <c r="W850" s="32">
        <v>2016</v>
      </c>
      <c r="X850" s="123" t="s">
        <v>4364</v>
      </c>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102"/>
      <c r="EH850" s="102"/>
      <c r="EI850" s="102"/>
      <c r="EJ850" s="102"/>
      <c r="EK850" s="102"/>
      <c r="EL850" s="102"/>
      <c r="EM850" s="102"/>
      <c r="EN850" s="102"/>
      <c r="EO850" s="102"/>
      <c r="EP850" s="102"/>
      <c r="EQ850" s="102"/>
      <c r="ER850" s="102"/>
      <c r="ES850" s="102"/>
      <c r="ET850" s="102"/>
      <c r="EU850" s="102"/>
      <c r="EV850" s="102"/>
      <c r="EW850" s="102"/>
      <c r="EX850" s="102"/>
      <c r="EY850" s="102"/>
      <c r="EZ850" s="102"/>
      <c r="FA850" s="102"/>
      <c r="FB850" s="102"/>
      <c r="FC850" s="102"/>
      <c r="FD850" s="102"/>
      <c r="FE850" s="102"/>
      <c r="FF850" s="102"/>
      <c r="FG850" s="102"/>
      <c r="FH850" s="102"/>
      <c r="FI850" s="102"/>
      <c r="FJ850" s="102"/>
      <c r="FK850" s="102"/>
      <c r="FL850" s="102"/>
      <c r="FM850" s="102"/>
      <c r="FN850" s="102"/>
      <c r="FO850" s="102"/>
      <c r="FP850" s="102"/>
      <c r="FQ850" s="102"/>
      <c r="FR850" s="102"/>
      <c r="FS850" s="102"/>
      <c r="FT850" s="102"/>
      <c r="FU850" s="102"/>
      <c r="FV850" s="102"/>
      <c r="FW850" s="102"/>
      <c r="FX850" s="102"/>
      <c r="FY850" s="102"/>
      <c r="FZ850" s="102"/>
      <c r="GA850" s="102"/>
      <c r="GB850" s="102"/>
      <c r="GC850" s="102"/>
      <c r="GD850" s="102"/>
      <c r="GE850" s="102"/>
      <c r="GF850" s="102"/>
      <c r="GG850" s="102"/>
      <c r="GH850" s="102"/>
      <c r="GI850" s="102"/>
      <c r="GJ850" s="102"/>
      <c r="GK850" s="102"/>
      <c r="GL850" s="102"/>
      <c r="GM850" s="102"/>
      <c r="GN850" s="102"/>
      <c r="GO850" s="102"/>
      <c r="GP850" s="102"/>
      <c r="GQ850" s="102"/>
      <c r="GR850" s="102"/>
      <c r="GS850" s="102"/>
      <c r="GT850" s="102"/>
      <c r="GU850" s="102"/>
      <c r="GV850" s="102"/>
      <c r="GW850" s="102"/>
      <c r="GX850" s="102"/>
      <c r="GY850" s="102"/>
      <c r="GZ850" s="102"/>
      <c r="HA850" s="102"/>
      <c r="HB850" s="102"/>
      <c r="HC850" s="102"/>
      <c r="HD850" s="102"/>
      <c r="HE850" s="102"/>
      <c r="HF850" s="102"/>
      <c r="HG850" s="102"/>
      <c r="HH850" s="102"/>
    </row>
    <row r="851" spans="1:216 16342:16342" s="40" customFormat="1" ht="63.75" customHeight="1" x14ac:dyDescent="0.25">
      <c r="A851" s="122" t="s">
        <v>2970</v>
      </c>
      <c r="B851" s="32" t="s">
        <v>28</v>
      </c>
      <c r="C851" s="32" t="s">
        <v>2971</v>
      </c>
      <c r="D851" s="114" t="s">
        <v>2972</v>
      </c>
      <c r="E851" s="114" t="s">
        <v>2973</v>
      </c>
      <c r="F851" s="114" t="s">
        <v>2974</v>
      </c>
      <c r="G851" s="44" t="s">
        <v>32</v>
      </c>
      <c r="H851" s="46">
        <v>70</v>
      </c>
      <c r="I851" s="32">
        <v>710000000</v>
      </c>
      <c r="J851" s="32" t="s">
        <v>33</v>
      </c>
      <c r="K851" s="32" t="s">
        <v>116</v>
      </c>
      <c r="L851" s="32" t="s">
        <v>33</v>
      </c>
      <c r="M851" s="32"/>
      <c r="N851" s="32" t="s">
        <v>2896</v>
      </c>
      <c r="O851" s="35" t="s">
        <v>2873</v>
      </c>
      <c r="P851" s="38"/>
      <c r="Q851" s="38"/>
      <c r="R851" s="36"/>
      <c r="S851" s="36"/>
      <c r="T851" s="48">
        <v>10178571.428571427</v>
      </c>
      <c r="U851" s="48">
        <v>11400000</v>
      </c>
      <c r="V851" s="32" t="s">
        <v>38</v>
      </c>
      <c r="W851" s="32">
        <v>2016</v>
      </c>
      <c r="X851" s="123" t="s">
        <v>2848</v>
      </c>
    </row>
    <row r="852" spans="1:216 16342:16342" s="40" customFormat="1" ht="63.75" customHeight="1" x14ac:dyDescent="0.25">
      <c r="A852" s="122" t="s">
        <v>2975</v>
      </c>
      <c r="B852" s="32" t="s">
        <v>28</v>
      </c>
      <c r="C852" s="32" t="s">
        <v>2971</v>
      </c>
      <c r="D852" s="114" t="s">
        <v>2972</v>
      </c>
      <c r="E852" s="114" t="s">
        <v>2973</v>
      </c>
      <c r="F852" s="114" t="s">
        <v>2976</v>
      </c>
      <c r="G852" s="32" t="s">
        <v>32</v>
      </c>
      <c r="H852" s="46">
        <v>70</v>
      </c>
      <c r="I852" s="32">
        <v>710000000</v>
      </c>
      <c r="J852" s="32" t="s">
        <v>33</v>
      </c>
      <c r="K852" s="32" t="s">
        <v>116</v>
      </c>
      <c r="L852" s="32" t="s">
        <v>33</v>
      </c>
      <c r="M852" s="32"/>
      <c r="N852" s="71" t="s">
        <v>2896</v>
      </c>
      <c r="O852" s="35" t="s">
        <v>2873</v>
      </c>
      <c r="P852" s="32"/>
      <c r="Q852" s="32"/>
      <c r="R852" s="32"/>
      <c r="S852" s="32"/>
      <c r="T852" s="48">
        <v>51839153.571428567</v>
      </c>
      <c r="U852" s="48">
        <v>58059852</v>
      </c>
      <c r="V852" s="32" t="s">
        <v>38</v>
      </c>
      <c r="W852" s="32">
        <v>2016</v>
      </c>
      <c r="X852" s="123" t="s">
        <v>2848</v>
      </c>
    </row>
    <row r="853" spans="1:216 16342:16342" s="40" customFormat="1" ht="38.25" customHeight="1" x14ac:dyDescent="0.25">
      <c r="A853" s="125" t="s">
        <v>2977</v>
      </c>
      <c r="B853" s="32" t="s">
        <v>28</v>
      </c>
      <c r="C853" s="86" t="s">
        <v>1311</v>
      </c>
      <c r="D853" s="89" t="s">
        <v>1312</v>
      </c>
      <c r="E853" s="89" t="s">
        <v>1312</v>
      </c>
      <c r="F853" s="89" t="s">
        <v>2978</v>
      </c>
      <c r="G853" s="32" t="s">
        <v>32</v>
      </c>
      <c r="H853" s="34">
        <v>50</v>
      </c>
      <c r="I853" s="32">
        <v>710000000</v>
      </c>
      <c r="J853" s="32" t="s">
        <v>33</v>
      </c>
      <c r="K853" s="32" t="s">
        <v>109</v>
      </c>
      <c r="L853" s="32" t="s">
        <v>33</v>
      </c>
      <c r="M853" s="71"/>
      <c r="N853" s="32" t="s">
        <v>1455</v>
      </c>
      <c r="O853" s="32" t="s">
        <v>2221</v>
      </c>
      <c r="P853" s="71"/>
      <c r="Q853" s="71"/>
      <c r="R853" s="36"/>
      <c r="S853" s="36"/>
      <c r="T853" s="47">
        <v>0</v>
      </c>
      <c r="U853" s="47">
        <v>0</v>
      </c>
      <c r="V853" s="37"/>
      <c r="W853" s="32">
        <v>2016</v>
      </c>
      <c r="X853" s="124" t="s">
        <v>3480</v>
      </c>
    </row>
    <row r="854" spans="1:216 16342:16342" s="40" customFormat="1" ht="159.75" customHeight="1" x14ac:dyDescent="0.25">
      <c r="A854" s="125" t="s">
        <v>2979</v>
      </c>
      <c r="B854" s="32" t="s">
        <v>28</v>
      </c>
      <c r="C854" s="32" t="s">
        <v>565</v>
      </c>
      <c r="D854" s="186" t="s">
        <v>566</v>
      </c>
      <c r="E854" s="186" t="s">
        <v>566</v>
      </c>
      <c r="F854" s="186" t="s">
        <v>2980</v>
      </c>
      <c r="G854" s="32" t="s">
        <v>2205</v>
      </c>
      <c r="H854" s="34">
        <v>60</v>
      </c>
      <c r="I854" s="32">
        <v>710000000</v>
      </c>
      <c r="J854" s="32" t="s">
        <v>33</v>
      </c>
      <c r="K854" s="32" t="s">
        <v>250</v>
      </c>
      <c r="L854" s="32" t="s">
        <v>33</v>
      </c>
      <c r="M854" s="32"/>
      <c r="N854" s="32" t="s">
        <v>568</v>
      </c>
      <c r="O854" s="32" t="s">
        <v>2229</v>
      </c>
      <c r="P854" s="38"/>
      <c r="Q854" s="38"/>
      <c r="R854" s="169"/>
      <c r="S854" s="35"/>
      <c r="T854" s="36">
        <v>0</v>
      </c>
      <c r="U854" s="36">
        <v>0</v>
      </c>
      <c r="V854" s="32"/>
      <c r="W854" s="32">
        <v>2016</v>
      </c>
      <c r="X854" s="123" t="s">
        <v>3300</v>
      </c>
    </row>
    <row r="855" spans="1:216 16342:16342" s="40" customFormat="1" ht="75" customHeight="1" x14ac:dyDescent="0.25">
      <c r="A855" s="125" t="s">
        <v>3481</v>
      </c>
      <c r="B855" s="32" t="s">
        <v>28</v>
      </c>
      <c r="C855" s="32" t="s">
        <v>565</v>
      </c>
      <c r="D855" s="186" t="s">
        <v>566</v>
      </c>
      <c r="E855" s="186" t="s">
        <v>566</v>
      </c>
      <c r="F855" s="186" t="s">
        <v>2980</v>
      </c>
      <c r="G855" s="32" t="s">
        <v>2205</v>
      </c>
      <c r="H855" s="34">
        <v>60</v>
      </c>
      <c r="I855" s="32">
        <v>710000000</v>
      </c>
      <c r="J855" s="32" t="s">
        <v>33</v>
      </c>
      <c r="K855" s="32" t="s">
        <v>109</v>
      </c>
      <c r="L855" s="32" t="s">
        <v>33</v>
      </c>
      <c r="M855" s="32"/>
      <c r="N855" s="32" t="s">
        <v>110</v>
      </c>
      <c r="O855" s="32" t="s">
        <v>2229</v>
      </c>
      <c r="P855" s="38"/>
      <c r="Q855" s="38"/>
      <c r="R855" s="169"/>
      <c r="S855" s="35"/>
      <c r="T855" s="36">
        <v>124291.99999999997</v>
      </c>
      <c r="U855" s="36">
        <v>139207.03999999998</v>
      </c>
      <c r="V855" s="32"/>
      <c r="W855" s="32">
        <v>2016</v>
      </c>
      <c r="X855" s="124" t="s">
        <v>3478</v>
      </c>
    </row>
    <row r="856" spans="1:216 16342:16342" s="69" customFormat="1" ht="55.5" customHeight="1" x14ac:dyDescent="0.2">
      <c r="A856" s="125" t="s">
        <v>3172</v>
      </c>
      <c r="B856" s="32" t="s">
        <v>28</v>
      </c>
      <c r="C856" s="165" t="s">
        <v>1048</v>
      </c>
      <c r="D856" s="89" t="s">
        <v>1395</v>
      </c>
      <c r="E856" s="89" t="s">
        <v>1395</v>
      </c>
      <c r="F856" s="89" t="s">
        <v>3173</v>
      </c>
      <c r="G856" s="32" t="s">
        <v>2204</v>
      </c>
      <c r="H856" s="112">
        <v>50</v>
      </c>
      <c r="I856" s="32">
        <v>710000000</v>
      </c>
      <c r="J856" s="32" t="s">
        <v>33</v>
      </c>
      <c r="K856" s="32" t="s">
        <v>34</v>
      </c>
      <c r="L856" s="70" t="s">
        <v>44</v>
      </c>
      <c r="M856" s="32"/>
      <c r="N856" s="32" t="s">
        <v>3174</v>
      </c>
      <c r="O856" s="32" t="s">
        <v>2221</v>
      </c>
      <c r="P856" s="113"/>
      <c r="Q856" s="32"/>
      <c r="R856" s="36"/>
      <c r="S856" s="36"/>
      <c r="T856" s="47">
        <v>0</v>
      </c>
      <c r="U856" s="47">
        <v>0</v>
      </c>
      <c r="V856" s="32"/>
      <c r="W856" s="32">
        <v>2016</v>
      </c>
      <c r="X856" s="124" t="s">
        <v>4128</v>
      </c>
    </row>
    <row r="857" spans="1:216 16342:16342" s="69" customFormat="1" ht="55.5" customHeight="1" x14ac:dyDescent="0.2">
      <c r="A857" s="125" t="s">
        <v>4176</v>
      </c>
      <c r="B857" s="32" t="s">
        <v>28</v>
      </c>
      <c r="C857" s="165" t="s">
        <v>1048</v>
      </c>
      <c r="D857" s="89" t="s">
        <v>1395</v>
      </c>
      <c r="E857" s="89" t="s">
        <v>1395</v>
      </c>
      <c r="F857" s="89" t="s">
        <v>3173</v>
      </c>
      <c r="G857" s="32" t="s">
        <v>2204</v>
      </c>
      <c r="H857" s="112">
        <v>50</v>
      </c>
      <c r="I857" s="32">
        <v>710000000</v>
      </c>
      <c r="J857" s="32" t="s">
        <v>33</v>
      </c>
      <c r="K857" s="32" t="s">
        <v>45</v>
      </c>
      <c r="L857" s="70" t="s">
        <v>44</v>
      </c>
      <c r="M857" s="32"/>
      <c r="N857" s="32" t="s">
        <v>1083</v>
      </c>
      <c r="O857" s="32" t="s">
        <v>2221</v>
      </c>
      <c r="P857" s="113"/>
      <c r="Q857" s="32"/>
      <c r="R857" s="36"/>
      <c r="S857" s="36"/>
      <c r="T857" s="47">
        <v>8099999.9999999991</v>
      </c>
      <c r="U857" s="47">
        <v>9072000</v>
      </c>
      <c r="V857" s="32"/>
      <c r="W857" s="32">
        <v>2016</v>
      </c>
      <c r="X857" s="124" t="s">
        <v>4177</v>
      </c>
    </row>
    <row r="858" spans="1:216 16342:16342" s="102" customFormat="1" ht="76.5" customHeight="1" x14ac:dyDescent="0.25">
      <c r="A858" s="125" t="s">
        <v>3176</v>
      </c>
      <c r="B858" s="32" t="s">
        <v>28</v>
      </c>
      <c r="C858" s="32" t="s">
        <v>915</v>
      </c>
      <c r="D858" s="33" t="s">
        <v>248</v>
      </c>
      <c r="E858" s="33" t="s">
        <v>248</v>
      </c>
      <c r="F858" s="33" t="s">
        <v>3177</v>
      </c>
      <c r="G858" s="32" t="s">
        <v>32</v>
      </c>
      <c r="H858" s="34">
        <v>70</v>
      </c>
      <c r="I858" s="32">
        <v>710000000</v>
      </c>
      <c r="J858" s="32" t="s">
        <v>33</v>
      </c>
      <c r="K858" s="32" t="s">
        <v>116</v>
      </c>
      <c r="L858" s="32" t="s">
        <v>33</v>
      </c>
      <c r="M858" s="32"/>
      <c r="N858" s="32" t="s">
        <v>117</v>
      </c>
      <c r="O858" s="32" t="s">
        <v>2215</v>
      </c>
      <c r="P858" s="32"/>
      <c r="Q858" s="32"/>
      <c r="R858" s="36"/>
      <c r="S858" s="36"/>
      <c r="T858" s="47">
        <v>964285.7142857142</v>
      </c>
      <c r="U858" s="47">
        <v>1080000</v>
      </c>
      <c r="V858" s="32"/>
      <c r="W858" s="37">
        <v>2016</v>
      </c>
      <c r="X858" s="124" t="s">
        <v>3175</v>
      </c>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26"/>
      <c r="DX858" s="26"/>
      <c r="DY858" s="26"/>
      <c r="DZ858" s="26"/>
    </row>
    <row r="859" spans="1:216 16342:16342" s="40" customFormat="1" ht="75" customHeight="1" x14ac:dyDescent="0.25">
      <c r="A859" s="125" t="s">
        <v>3245</v>
      </c>
      <c r="B859" s="32" t="s">
        <v>28</v>
      </c>
      <c r="C859" s="32" t="s">
        <v>3246</v>
      </c>
      <c r="D859" s="115" t="s">
        <v>3247</v>
      </c>
      <c r="E859" s="115" t="s">
        <v>3247</v>
      </c>
      <c r="F859" s="114" t="s">
        <v>3248</v>
      </c>
      <c r="G859" s="32" t="s">
        <v>32</v>
      </c>
      <c r="H859" s="39">
        <v>0</v>
      </c>
      <c r="I859" s="32">
        <v>710000000</v>
      </c>
      <c r="J859" s="32" t="s">
        <v>33</v>
      </c>
      <c r="K859" s="32" t="s">
        <v>34</v>
      </c>
      <c r="L859" s="32" t="s">
        <v>3249</v>
      </c>
      <c r="M859" s="32"/>
      <c r="N859" s="32" t="s">
        <v>3250</v>
      </c>
      <c r="O859" s="32" t="s">
        <v>3251</v>
      </c>
      <c r="P859" s="32"/>
      <c r="Q859" s="32"/>
      <c r="R859" s="36"/>
      <c r="S859" s="36"/>
      <c r="T859" s="36">
        <v>0</v>
      </c>
      <c r="U859" s="36">
        <v>0</v>
      </c>
      <c r="V859" s="32"/>
      <c r="W859" s="32">
        <v>2016</v>
      </c>
      <c r="X859" s="123" t="s">
        <v>3300</v>
      </c>
    </row>
    <row r="860" spans="1:216 16342:16342" s="40" customFormat="1" ht="75" customHeight="1" x14ac:dyDescent="0.25">
      <c r="A860" s="125" t="s">
        <v>3482</v>
      </c>
      <c r="B860" s="32" t="s">
        <v>28</v>
      </c>
      <c r="C860" s="32" t="s">
        <v>3246</v>
      </c>
      <c r="D860" s="115" t="s">
        <v>3247</v>
      </c>
      <c r="E860" s="115" t="s">
        <v>3247</v>
      </c>
      <c r="F860" s="114" t="s">
        <v>3248</v>
      </c>
      <c r="G860" s="32" t="s">
        <v>32</v>
      </c>
      <c r="H860" s="39">
        <v>0</v>
      </c>
      <c r="I860" s="32">
        <v>710000000</v>
      </c>
      <c r="J860" s="32" t="s">
        <v>33</v>
      </c>
      <c r="K860" s="32" t="s">
        <v>34</v>
      </c>
      <c r="L860" s="32" t="s">
        <v>3249</v>
      </c>
      <c r="M860" s="32"/>
      <c r="N860" s="32" t="s">
        <v>3250</v>
      </c>
      <c r="O860" s="32" t="s">
        <v>3251</v>
      </c>
      <c r="P860" s="32"/>
      <c r="Q860" s="32"/>
      <c r="R860" s="36"/>
      <c r="S860" s="36"/>
      <c r="T860" s="36">
        <v>0</v>
      </c>
      <c r="U860" s="36">
        <v>0</v>
      </c>
      <c r="V860" s="32"/>
      <c r="W860" s="32">
        <v>2016</v>
      </c>
      <c r="X860" s="124" t="s">
        <v>4597</v>
      </c>
    </row>
    <row r="861" spans="1:216 16342:16342" s="102" customFormat="1" ht="194.25" customHeight="1" x14ac:dyDescent="0.25">
      <c r="A861" s="125" t="s">
        <v>3252</v>
      </c>
      <c r="B861" s="33" t="s">
        <v>28</v>
      </c>
      <c r="C861" s="32" t="s">
        <v>3253</v>
      </c>
      <c r="D861" s="33" t="s">
        <v>919</v>
      </c>
      <c r="E861" s="32" t="s">
        <v>3254</v>
      </c>
      <c r="F861" s="34" t="s">
        <v>3255</v>
      </c>
      <c r="G861" s="32" t="s">
        <v>32</v>
      </c>
      <c r="H861" s="43">
        <v>30</v>
      </c>
      <c r="I861" s="32">
        <v>710000000</v>
      </c>
      <c r="J861" s="32" t="s">
        <v>33</v>
      </c>
      <c r="K861" s="32" t="s">
        <v>116</v>
      </c>
      <c r="L861" s="32" t="s">
        <v>33</v>
      </c>
      <c r="M861" s="32"/>
      <c r="N861" s="32" t="s">
        <v>223</v>
      </c>
      <c r="O861" s="32" t="s">
        <v>3256</v>
      </c>
      <c r="P861" s="36"/>
      <c r="Q861" s="36"/>
      <c r="R861" s="47"/>
      <c r="S861" s="47"/>
      <c r="T861" s="32">
        <v>6964285.7142857136</v>
      </c>
      <c r="U861" s="47">
        <v>7800000</v>
      </c>
      <c r="V861" s="32"/>
      <c r="W861" s="42">
        <v>2016</v>
      </c>
      <c r="X861" s="124" t="s">
        <v>4305</v>
      </c>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26"/>
      <c r="DX861" s="26"/>
      <c r="XDN861" s="125"/>
    </row>
    <row r="862" spans="1:216 16342:16342" s="40" customFormat="1" ht="108.75" customHeight="1" x14ac:dyDescent="0.25">
      <c r="A862" s="125" t="s">
        <v>3483</v>
      </c>
      <c r="B862" s="32" t="s">
        <v>28</v>
      </c>
      <c r="C862" s="44" t="s">
        <v>302</v>
      </c>
      <c r="D862" s="89" t="s">
        <v>303</v>
      </c>
      <c r="E862" s="89" t="s">
        <v>304</v>
      </c>
      <c r="F862" s="89" t="s">
        <v>3484</v>
      </c>
      <c r="G862" s="32" t="s">
        <v>2204</v>
      </c>
      <c r="H862" s="46">
        <v>70</v>
      </c>
      <c r="I862" s="32">
        <v>710000000</v>
      </c>
      <c r="J862" s="32" t="s">
        <v>33</v>
      </c>
      <c r="K862" s="32" t="s">
        <v>109</v>
      </c>
      <c r="L862" s="44" t="s">
        <v>3414</v>
      </c>
      <c r="M862" s="44"/>
      <c r="N862" s="32" t="s">
        <v>1455</v>
      </c>
      <c r="O862" s="32" t="s">
        <v>2243</v>
      </c>
      <c r="P862" s="44"/>
      <c r="Q862" s="44"/>
      <c r="R862" s="47"/>
      <c r="S862" s="47"/>
      <c r="T862" s="36">
        <v>0</v>
      </c>
      <c r="U862" s="47">
        <v>0</v>
      </c>
      <c r="V862" s="44"/>
      <c r="W862" s="32">
        <v>2016</v>
      </c>
      <c r="X862" s="124" t="s">
        <v>3788</v>
      </c>
    </row>
    <row r="863" spans="1:216 16342:16342" s="40" customFormat="1" ht="63.75" x14ac:dyDescent="0.25">
      <c r="A863" s="125" t="s">
        <v>3914</v>
      </c>
      <c r="B863" s="32" t="s">
        <v>28</v>
      </c>
      <c r="C863" s="44" t="s">
        <v>302</v>
      </c>
      <c r="D863" s="89" t="s">
        <v>303</v>
      </c>
      <c r="E863" s="89" t="s">
        <v>304</v>
      </c>
      <c r="F863" s="89" t="s">
        <v>3484</v>
      </c>
      <c r="G863" s="32" t="s">
        <v>2204</v>
      </c>
      <c r="H863" s="46">
        <v>70</v>
      </c>
      <c r="I863" s="32">
        <v>710000000</v>
      </c>
      <c r="J863" s="32" t="s">
        <v>33</v>
      </c>
      <c r="K863" s="32" t="s">
        <v>34</v>
      </c>
      <c r="L863" s="44" t="s">
        <v>3414</v>
      </c>
      <c r="M863" s="44"/>
      <c r="N863" s="32" t="s">
        <v>3174</v>
      </c>
      <c r="O863" s="32" t="s">
        <v>2243</v>
      </c>
      <c r="P863" s="44"/>
      <c r="Q863" s="44"/>
      <c r="R863" s="47"/>
      <c r="S863" s="47"/>
      <c r="T863" s="36">
        <v>0</v>
      </c>
      <c r="U863" s="47">
        <v>0</v>
      </c>
      <c r="V863" s="44"/>
      <c r="W863" s="32">
        <v>2016</v>
      </c>
      <c r="X863" s="157" t="s">
        <v>4598</v>
      </c>
    </row>
    <row r="864" spans="1:216 16342:16342" s="40" customFormat="1" ht="102" customHeight="1" x14ac:dyDescent="0.25">
      <c r="A864" s="125" t="s">
        <v>3485</v>
      </c>
      <c r="B864" s="32" t="s">
        <v>28</v>
      </c>
      <c r="C864" s="32" t="s">
        <v>1055</v>
      </c>
      <c r="D864" s="33" t="s">
        <v>1085</v>
      </c>
      <c r="E864" s="33" t="s">
        <v>1086</v>
      </c>
      <c r="F864" s="216" t="s">
        <v>3486</v>
      </c>
      <c r="G864" s="44" t="s">
        <v>32</v>
      </c>
      <c r="H864" s="46">
        <v>50</v>
      </c>
      <c r="I864" s="32">
        <v>710000000</v>
      </c>
      <c r="J864" s="32" t="s">
        <v>33</v>
      </c>
      <c r="K864" s="32" t="s">
        <v>3487</v>
      </c>
      <c r="L864" s="70" t="s">
        <v>44</v>
      </c>
      <c r="M864" s="32"/>
      <c r="N864" s="71" t="s">
        <v>2896</v>
      </c>
      <c r="O864" s="32" t="s">
        <v>3488</v>
      </c>
      <c r="P864" s="32"/>
      <c r="Q864" s="32"/>
      <c r="R864" s="36"/>
      <c r="S864" s="36"/>
      <c r="T864" s="47">
        <v>0</v>
      </c>
      <c r="U864" s="47">
        <v>0</v>
      </c>
      <c r="V864" s="32"/>
      <c r="W864" s="41">
        <v>2016</v>
      </c>
      <c r="X864" s="157" t="s">
        <v>3916</v>
      </c>
    </row>
    <row r="865" spans="1:161 16343:16343" s="40" customFormat="1" ht="63.75" customHeight="1" x14ac:dyDescent="0.25">
      <c r="A865" s="125" t="s">
        <v>3489</v>
      </c>
      <c r="B865" s="41" t="s">
        <v>28</v>
      </c>
      <c r="C865" s="70" t="s">
        <v>3490</v>
      </c>
      <c r="D865" s="89" t="s">
        <v>3491</v>
      </c>
      <c r="E865" s="89" t="s">
        <v>3491</v>
      </c>
      <c r="F865" s="89" t="s">
        <v>3492</v>
      </c>
      <c r="G865" s="39" t="s">
        <v>32</v>
      </c>
      <c r="H865" s="65">
        <v>100</v>
      </c>
      <c r="I865" s="87">
        <v>710000000</v>
      </c>
      <c r="J865" s="32" t="s">
        <v>33</v>
      </c>
      <c r="K865" s="32" t="s">
        <v>109</v>
      </c>
      <c r="L865" s="32" t="s">
        <v>3340</v>
      </c>
      <c r="M865" s="87"/>
      <c r="N865" s="64" t="s">
        <v>2026</v>
      </c>
      <c r="O865" s="32" t="s">
        <v>2215</v>
      </c>
      <c r="P865" s="214"/>
      <c r="Q865" s="215"/>
      <c r="R865" s="215"/>
      <c r="S865" s="215"/>
      <c r="T865" s="215">
        <v>1200000</v>
      </c>
      <c r="U865" s="215">
        <v>1344000.0000000002</v>
      </c>
      <c r="V865" s="87"/>
      <c r="W865" s="41">
        <v>2016</v>
      </c>
      <c r="X865" s="157" t="s">
        <v>3322</v>
      </c>
    </row>
    <row r="866" spans="1:161 16343:16343" s="40" customFormat="1" ht="105.75" customHeight="1" x14ac:dyDescent="0.25">
      <c r="A866" s="125" t="s">
        <v>3493</v>
      </c>
      <c r="B866" s="89" t="s">
        <v>28</v>
      </c>
      <c r="C866" s="89" t="s">
        <v>3494</v>
      </c>
      <c r="D866" s="89" t="s">
        <v>3495</v>
      </c>
      <c r="E866" s="89" t="s">
        <v>3495</v>
      </c>
      <c r="F866" s="174" t="s">
        <v>3495</v>
      </c>
      <c r="G866" s="32" t="s">
        <v>2204</v>
      </c>
      <c r="H866" s="32">
        <v>100</v>
      </c>
      <c r="I866" s="32">
        <v>710000000</v>
      </c>
      <c r="J866" s="44" t="s">
        <v>33</v>
      </c>
      <c r="K866" s="44" t="s">
        <v>240</v>
      </c>
      <c r="L866" s="32" t="s">
        <v>3496</v>
      </c>
      <c r="M866" s="32"/>
      <c r="N866" s="44" t="s">
        <v>110</v>
      </c>
      <c r="O866" s="44" t="s">
        <v>2229</v>
      </c>
      <c r="P866" s="47"/>
      <c r="Q866" s="47"/>
      <c r="R866" s="36"/>
      <c r="S866" s="47"/>
      <c r="T866" s="47">
        <v>0</v>
      </c>
      <c r="U866" s="47">
        <v>0</v>
      </c>
      <c r="V866" s="32"/>
      <c r="W866" s="32">
        <v>2016</v>
      </c>
      <c r="X866" s="124" t="s">
        <v>4477</v>
      </c>
      <c r="XDO866" s="125"/>
    </row>
    <row r="867" spans="1:161 16343:16343" s="102" customFormat="1" ht="85.5" customHeight="1" x14ac:dyDescent="0.25">
      <c r="A867" s="125" t="s">
        <v>4599</v>
      </c>
      <c r="B867" s="41" t="s">
        <v>28</v>
      </c>
      <c r="C867" s="70" t="s">
        <v>3494</v>
      </c>
      <c r="D867" s="89" t="s">
        <v>3495</v>
      </c>
      <c r="E867" s="89" t="s">
        <v>3495</v>
      </c>
      <c r="F867" s="89" t="s">
        <v>3495</v>
      </c>
      <c r="G867" s="32" t="s">
        <v>2204</v>
      </c>
      <c r="H867" s="65">
        <v>100</v>
      </c>
      <c r="I867" s="32">
        <v>710000000</v>
      </c>
      <c r="J867" s="32" t="s">
        <v>33</v>
      </c>
      <c r="K867" s="32" t="s">
        <v>246</v>
      </c>
      <c r="L867" s="32" t="s">
        <v>3496</v>
      </c>
      <c r="M867" s="89"/>
      <c r="N867" s="64" t="s">
        <v>1083</v>
      </c>
      <c r="O867" s="32" t="s">
        <v>2229</v>
      </c>
      <c r="P867" s="89"/>
      <c r="Q867" s="89"/>
      <c r="R867" s="89"/>
      <c r="S867" s="84"/>
      <c r="T867" s="215">
        <v>576000000</v>
      </c>
      <c r="U867" s="47">
        <v>576000000</v>
      </c>
      <c r="V867" s="89"/>
      <c r="W867" s="44">
        <v>2016</v>
      </c>
      <c r="X867" s="124" t="s">
        <v>4600</v>
      </c>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26"/>
      <c r="DS867" s="26"/>
      <c r="DT867" s="26"/>
      <c r="DU867" s="26"/>
      <c r="DV867" s="26"/>
      <c r="DW867" s="26"/>
      <c r="DX867" s="26"/>
      <c r="DY867" s="26"/>
      <c r="DZ867" s="26"/>
      <c r="EA867" s="26"/>
      <c r="EB867" s="26"/>
      <c r="EC867" s="26"/>
      <c r="ED867" s="26"/>
      <c r="EE867" s="26"/>
      <c r="EF867" s="26"/>
      <c r="EG867" s="26"/>
      <c r="EH867" s="26"/>
      <c r="EI867" s="26"/>
      <c r="EJ867" s="26"/>
      <c r="EK867" s="26"/>
      <c r="EL867" s="26"/>
      <c r="EM867" s="26"/>
      <c r="EN867" s="26"/>
      <c r="EO867" s="26"/>
      <c r="EP867" s="26"/>
      <c r="EQ867" s="26"/>
      <c r="ER867" s="26"/>
      <c r="ES867" s="26"/>
      <c r="ET867" s="26"/>
      <c r="EU867" s="26"/>
      <c r="EV867" s="26"/>
      <c r="EW867" s="26"/>
      <c r="EX867" s="26"/>
      <c r="EY867" s="26"/>
      <c r="EZ867" s="26"/>
      <c r="FA867" s="26"/>
      <c r="FB867" s="26"/>
      <c r="FC867" s="26"/>
      <c r="FD867" s="26"/>
      <c r="FE867" s="26"/>
    </row>
    <row r="868" spans="1:161 16343:16343" s="40" customFormat="1" ht="101.25" customHeight="1" x14ac:dyDescent="0.25">
      <c r="A868" s="125" t="s">
        <v>3498</v>
      </c>
      <c r="B868" s="41" t="s">
        <v>28</v>
      </c>
      <c r="C868" s="32" t="s">
        <v>597</v>
      </c>
      <c r="D868" s="89" t="s">
        <v>1394</v>
      </c>
      <c r="E868" s="89" t="s">
        <v>1394</v>
      </c>
      <c r="F868" s="173" t="s">
        <v>3499</v>
      </c>
      <c r="G868" s="70" t="s">
        <v>32</v>
      </c>
      <c r="H868" s="34">
        <v>100</v>
      </c>
      <c r="I868" s="32">
        <v>710000000</v>
      </c>
      <c r="J868" s="32" t="s">
        <v>33</v>
      </c>
      <c r="K868" s="32" t="s">
        <v>116</v>
      </c>
      <c r="L868" s="32" t="s">
        <v>44</v>
      </c>
      <c r="M868" s="32"/>
      <c r="N868" s="32" t="s">
        <v>3500</v>
      </c>
      <c r="O868" s="32" t="s">
        <v>2215</v>
      </c>
      <c r="P868" s="70"/>
      <c r="Q868" s="70"/>
      <c r="R868" s="47"/>
      <c r="S868" s="47"/>
      <c r="T868" s="36">
        <v>11585380.49</v>
      </c>
      <c r="U868" s="63">
        <v>11585380.49</v>
      </c>
      <c r="V868" s="63"/>
      <c r="W868" s="44">
        <v>2016</v>
      </c>
      <c r="X868" s="124" t="s">
        <v>3497</v>
      </c>
    </row>
    <row r="869" spans="1:161 16343:16343" s="40" customFormat="1" ht="71.25" customHeight="1" x14ac:dyDescent="0.25">
      <c r="A869" s="125" t="s">
        <v>3501</v>
      </c>
      <c r="B869" s="41" t="s">
        <v>28</v>
      </c>
      <c r="C869" s="44" t="s">
        <v>2451</v>
      </c>
      <c r="D869" s="89" t="s">
        <v>2452</v>
      </c>
      <c r="E869" s="89" t="s">
        <v>2452</v>
      </c>
      <c r="F869" s="89" t="s">
        <v>3502</v>
      </c>
      <c r="G869" s="32" t="s">
        <v>2204</v>
      </c>
      <c r="H869" s="34">
        <v>100</v>
      </c>
      <c r="I869" s="32">
        <v>710000000</v>
      </c>
      <c r="J869" s="32" t="s">
        <v>33</v>
      </c>
      <c r="K869" s="32" t="s">
        <v>240</v>
      </c>
      <c r="L869" s="32" t="s">
        <v>33</v>
      </c>
      <c r="M869" s="32"/>
      <c r="N869" s="32" t="s">
        <v>110</v>
      </c>
      <c r="O869" s="32" t="s">
        <v>2221</v>
      </c>
      <c r="P869" s="32"/>
      <c r="Q869" s="32"/>
      <c r="R869" s="32"/>
      <c r="S869" s="32"/>
      <c r="T869" s="36">
        <v>0</v>
      </c>
      <c r="U869" s="47">
        <v>0</v>
      </c>
      <c r="V869" s="32"/>
      <c r="W869" s="32">
        <v>2016</v>
      </c>
      <c r="X869" s="124" t="s">
        <v>3788</v>
      </c>
    </row>
    <row r="870" spans="1:161 16343:16343" s="40" customFormat="1" ht="71.25" customHeight="1" x14ac:dyDescent="0.25">
      <c r="A870" s="125" t="s">
        <v>3917</v>
      </c>
      <c r="B870" s="41" t="s">
        <v>28</v>
      </c>
      <c r="C870" s="44" t="s">
        <v>2451</v>
      </c>
      <c r="D870" s="89" t="s">
        <v>2452</v>
      </c>
      <c r="E870" s="89" t="s">
        <v>2452</v>
      </c>
      <c r="F870" s="89" t="s">
        <v>3918</v>
      </c>
      <c r="G870" s="32" t="s">
        <v>32</v>
      </c>
      <c r="H870" s="34">
        <v>100</v>
      </c>
      <c r="I870" s="32">
        <v>710000000</v>
      </c>
      <c r="J870" s="32" t="s">
        <v>33</v>
      </c>
      <c r="K870" s="32" t="s">
        <v>34</v>
      </c>
      <c r="L870" s="32" t="s">
        <v>33</v>
      </c>
      <c r="M870" s="32"/>
      <c r="N870" s="32" t="s">
        <v>3470</v>
      </c>
      <c r="O870" s="32" t="s">
        <v>2221</v>
      </c>
      <c r="P870" s="32"/>
      <c r="Q870" s="32"/>
      <c r="R870" s="32"/>
      <c r="S870" s="32"/>
      <c r="T870" s="36">
        <v>0</v>
      </c>
      <c r="U870" s="47">
        <v>0</v>
      </c>
      <c r="V870" s="32" t="s">
        <v>38</v>
      </c>
      <c r="W870" s="32">
        <v>2016</v>
      </c>
      <c r="X870" s="124" t="s">
        <v>4310</v>
      </c>
    </row>
    <row r="871" spans="1:161 16343:16343" s="40" customFormat="1" ht="63.75" x14ac:dyDescent="0.25">
      <c r="A871" s="125" t="s">
        <v>4365</v>
      </c>
      <c r="B871" s="89" t="s">
        <v>28</v>
      </c>
      <c r="C871" s="89" t="s">
        <v>2451</v>
      </c>
      <c r="D871" s="89" t="s">
        <v>2452</v>
      </c>
      <c r="E871" s="89" t="s">
        <v>2452</v>
      </c>
      <c r="F871" s="89" t="s">
        <v>3918</v>
      </c>
      <c r="G871" s="32" t="s">
        <v>32</v>
      </c>
      <c r="H871" s="32">
        <v>100</v>
      </c>
      <c r="I871" s="32">
        <v>710000000</v>
      </c>
      <c r="J871" s="32" t="s">
        <v>33</v>
      </c>
      <c r="K871" s="32" t="s">
        <v>246</v>
      </c>
      <c r="L871" s="32" t="s">
        <v>33</v>
      </c>
      <c r="M871" s="32"/>
      <c r="N871" s="32" t="s">
        <v>4366</v>
      </c>
      <c r="O871" s="32" t="s">
        <v>2221</v>
      </c>
      <c r="P871" s="32"/>
      <c r="Q871" s="32"/>
      <c r="R871" s="36"/>
      <c r="S871" s="36"/>
      <c r="T871" s="47">
        <v>0</v>
      </c>
      <c r="U871" s="47">
        <v>0</v>
      </c>
      <c r="V871" s="32" t="s">
        <v>38</v>
      </c>
      <c r="W871" s="32">
        <v>2016</v>
      </c>
      <c r="X871" s="124" t="s">
        <v>4477</v>
      </c>
      <c r="XDO871" s="125"/>
    </row>
    <row r="872" spans="1:161 16343:16343" s="40" customFormat="1" ht="85.5" customHeight="1" x14ac:dyDescent="0.25">
      <c r="A872" s="125" t="s">
        <v>4601</v>
      </c>
      <c r="B872" s="41" t="s">
        <v>28</v>
      </c>
      <c r="C872" s="44" t="s">
        <v>2451</v>
      </c>
      <c r="D872" s="89" t="s">
        <v>2452</v>
      </c>
      <c r="E872" s="89" t="s">
        <v>2452</v>
      </c>
      <c r="F872" s="114" t="s">
        <v>4602</v>
      </c>
      <c r="G872" s="32" t="s">
        <v>32</v>
      </c>
      <c r="H872" s="34">
        <v>100</v>
      </c>
      <c r="I872" s="32">
        <v>710000000</v>
      </c>
      <c r="J872" s="32" t="s">
        <v>33</v>
      </c>
      <c r="K872" s="71" t="s">
        <v>246</v>
      </c>
      <c r="L872" s="32" t="s">
        <v>33</v>
      </c>
      <c r="M872" s="32"/>
      <c r="N872" s="32" t="s">
        <v>3819</v>
      </c>
      <c r="O872" s="32" t="s">
        <v>2221</v>
      </c>
      <c r="P872" s="32"/>
      <c r="Q872" s="32"/>
      <c r="R872" s="32"/>
      <c r="S872" s="32"/>
      <c r="T872" s="36">
        <f>U872/1.12</f>
        <v>30823268.303571425</v>
      </c>
      <c r="U872" s="47">
        <v>34522060.5</v>
      </c>
      <c r="V872" s="32" t="s">
        <v>38</v>
      </c>
      <c r="W872" s="32">
        <v>2016</v>
      </c>
      <c r="X872" s="157" t="s">
        <v>4603</v>
      </c>
    </row>
    <row r="873" spans="1:161 16343:16343" s="40" customFormat="1" ht="63.75" customHeight="1" x14ac:dyDescent="0.25">
      <c r="A873" s="125" t="s">
        <v>3503</v>
      </c>
      <c r="B873" s="41" t="s">
        <v>28</v>
      </c>
      <c r="C873" s="44" t="s">
        <v>3504</v>
      </c>
      <c r="D873" s="89" t="s">
        <v>336</v>
      </c>
      <c r="E873" s="89" t="s">
        <v>3505</v>
      </c>
      <c r="F873" s="89" t="s">
        <v>3506</v>
      </c>
      <c r="G873" s="32" t="s">
        <v>2205</v>
      </c>
      <c r="H873" s="34">
        <v>70</v>
      </c>
      <c r="I873" s="32">
        <v>710000000</v>
      </c>
      <c r="J873" s="32" t="s">
        <v>33</v>
      </c>
      <c r="K873" s="32" t="s">
        <v>109</v>
      </c>
      <c r="L873" s="32" t="s">
        <v>33</v>
      </c>
      <c r="M873" s="34"/>
      <c r="N873" s="32" t="s">
        <v>3507</v>
      </c>
      <c r="O873" s="32" t="s">
        <v>2229</v>
      </c>
      <c r="P873" s="34"/>
      <c r="Q873" s="34"/>
      <c r="R873" s="34"/>
      <c r="S873" s="34"/>
      <c r="T873" s="36">
        <v>0</v>
      </c>
      <c r="U873" s="47">
        <v>0</v>
      </c>
      <c r="V873" s="34"/>
      <c r="W873" s="32">
        <v>2016</v>
      </c>
      <c r="X873" s="124" t="s">
        <v>3788</v>
      </c>
    </row>
    <row r="874" spans="1:161 16343:16343" s="102" customFormat="1" ht="70.5" customHeight="1" x14ac:dyDescent="0.25">
      <c r="A874" s="125" t="s">
        <v>3919</v>
      </c>
      <c r="B874" s="41" t="s">
        <v>28</v>
      </c>
      <c r="C874" s="44" t="s">
        <v>3504</v>
      </c>
      <c r="D874" s="89" t="s">
        <v>336</v>
      </c>
      <c r="E874" s="89" t="s">
        <v>3505</v>
      </c>
      <c r="F874" s="89" t="s">
        <v>3506</v>
      </c>
      <c r="G874" s="32" t="s">
        <v>2205</v>
      </c>
      <c r="H874" s="34">
        <v>70</v>
      </c>
      <c r="I874" s="32">
        <v>710000000</v>
      </c>
      <c r="J874" s="32" t="s">
        <v>33</v>
      </c>
      <c r="K874" s="32" t="s">
        <v>34</v>
      </c>
      <c r="L874" s="32" t="s">
        <v>33</v>
      </c>
      <c r="M874" s="34"/>
      <c r="N874" s="32" t="s">
        <v>1081</v>
      </c>
      <c r="O874" s="32" t="s">
        <v>2229</v>
      </c>
      <c r="P874" s="34"/>
      <c r="Q874" s="34"/>
      <c r="R874" s="34"/>
      <c r="S874" s="34"/>
      <c r="T874" s="36">
        <v>7571428.5714285709</v>
      </c>
      <c r="U874" s="36">
        <v>8480000</v>
      </c>
      <c r="V874" s="34"/>
      <c r="W874" s="32">
        <v>2016</v>
      </c>
      <c r="X874" s="157" t="s">
        <v>3915</v>
      </c>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26"/>
      <c r="DX874" s="26"/>
      <c r="DY874" s="26"/>
      <c r="DZ874" s="26"/>
      <c r="EA874" s="26"/>
      <c r="EB874" s="26"/>
      <c r="EC874" s="26"/>
      <c r="ED874" s="26"/>
      <c r="EE874" s="26"/>
      <c r="EF874" s="26"/>
      <c r="EG874" s="26"/>
      <c r="EH874" s="26"/>
      <c r="EI874" s="26"/>
      <c r="EJ874" s="26"/>
      <c r="EK874" s="26"/>
      <c r="EL874" s="26"/>
      <c r="EM874" s="26"/>
      <c r="EN874" s="26"/>
      <c r="EO874" s="26"/>
      <c r="EP874" s="26"/>
      <c r="EQ874" s="26"/>
      <c r="ER874" s="26"/>
      <c r="ES874" s="26"/>
      <c r="ET874" s="26"/>
      <c r="EU874" s="26"/>
      <c r="EV874" s="26"/>
      <c r="EW874" s="26"/>
      <c r="EX874" s="26"/>
      <c r="EY874" s="26"/>
      <c r="EZ874" s="26"/>
      <c r="FA874" s="26"/>
      <c r="FB874" s="26"/>
      <c r="FC874" s="26"/>
      <c r="FD874" s="26"/>
      <c r="FE874" s="26"/>
    </row>
    <row r="875" spans="1:161 16343:16343" s="40" customFormat="1" ht="76.5" customHeight="1" x14ac:dyDescent="0.25">
      <c r="A875" s="125" t="s">
        <v>3508</v>
      </c>
      <c r="B875" s="32" t="s">
        <v>28</v>
      </c>
      <c r="C875" s="32" t="s">
        <v>1055</v>
      </c>
      <c r="D875" s="89" t="s">
        <v>1085</v>
      </c>
      <c r="E875" s="89" t="s">
        <v>1086</v>
      </c>
      <c r="F875" s="89" t="s">
        <v>3510</v>
      </c>
      <c r="G875" s="32" t="s">
        <v>32</v>
      </c>
      <c r="H875" s="43">
        <v>0</v>
      </c>
      <c r="I875" s="32">
        <v>710000000</v>
      </c>
      <c r="J875" s="32" t="s">
        <v>33</v>
      </c>
      <c r="K875" s="41" t="s">
        <v>109</v>
      </c>
      <c r="L875" s="32" t="s">
        <v>1165</v>
      </c>
      <c r="M875" s="32"/>
      <c r="N875" s="32" t="s">
        <v>109</v>
      </c>
      <c r="O875" s="32" t="s">
        <v>2215</v>
      </c>
      <c r="P875" s="32"/>
      <c r="Q875" s="32"/>
      <c r="R875" s="36"/>
      <c r="S875" s="36"/>
      <c r="T875" s="36">
        <v>0</v>
      </c>
      <c r="U875" s="36">
        <v>0</v>
      </c>
      <c r="V875" s="32"/>
      <c r="W875" s="32">
        <v>2016</v>
      </c>
      <c r="X875" s="157" t="s">
        <v>3916</v>
      </c>
    </row>
    <row r="876" spans="1:161 16343:16343" s="40" customFormat="1" ht="38.25" customHeight="1" x14ac:dyDescent="0.25">
      <c r="A876" s="125" t="s">
        <v>3511</v>
      </c>
      <c r="B876" s="32" t="s">
        <v>28</v>
      </c>
      <c r="C876" s="44" t="s">
        <v>1062</v>
      </c>
      <c r="D876" s="89" t="s">
        <v>1063</v>
      </c>
      <c r="E876" s="89" t="s">
        <v>1063</v>
      </c>
      <c r="F876" s="89" t="s">
        <v>3512</v>
      </c>
      <c r="G876" s="32" t="s">
        <v>2204</v>
      </c>
      <c r="H876" s="34">
        <v>65</v>
      </c>
      <c r="I876" s="32">
        <v>710000000</v>
      </c>
      <c r="J876" s="32" t="s">
        <v>33</v>
      </c>
      <c r="K876" s="32" t="s">
        <v>34</v>
      </c>
      <c r="L876" s="32" t="s">
        <v>44</v>
      </c>
      <c r="M876" s="44"/>
      <c r="N876" s="44" t="s">
        <v>100</v>
      </c>
      <c r="O876" s="35" t="s">
        <v>3513</v>
      </c>
      <c r="P876" s="32"/>
      <c r="Q876" s="32"/>
      <c r="R876" s="36"/>
      <c r="S876" s="36"/>
      <c r="T876" s="47">
        <v>0</v>
      </c>
      <c r="U876" s="47">
        <v>0</v>
      </c>
      <c r="V876" s="32"/>
      <c r="W876" s="37">
        <v>2016</v>
      </c>
      <c r="X876" s="157" t="s">
        <v>4128</v>
      </c>
    </row>
    <row r="877" spans="1:161 16343:16343" s="40" customFormat="1" ht="38.25" customHeight="1" x14ac:dyDescent="0.25">
      <c r="A877" s="125" t="s">
        <v>4178</v>
      </c>
      <c r="B877" s="32" t="s">
        <v>28</v>
      </c>
      <c r="C877" s="44" t="s">
        <v>1062</v>
      </c>
      <c r="D877" s="89" t="s">
        <v>1063</v>
      </c>
      <c r="E877" s="89" t="s">
        <v>1063</v>
      </c>
      <c r="F877" s="89" t="s">
        <v>3512</v>
      </c>
      <c r="G877" s="32" t="s">
        <v>2204</v>
      </c>
      <c r="H877" s="34">
        <v>65</v>
      </c>
      <c r="I877" s="32">
        <v>710000000</v>
      </c>
      <c r="J877" s="32" t="s">
        <v>33</v>
      </c>
      <c r="K877" s="32" t="s">
        <v>40</v>
      </c>
      <c r="L877" s="32" t="s">
        <v>44</v>
      </c>
      <c r="M877" s="44"/>
      <c r="N877" s="44" t="s">
        <v>41</v>
      </c>
      <c r="O877" s="35" t="s">
        <v>3513</v>
      </c>
      <c r="P877" s="32"/>
      <c r="Q877" s="32"/>
      <c r="R877" s="36"/>
      <c r="S877" s="36"/>
      <c r="T877" s="47">
        <v>7142857.1428571418</v>
      </c>
      <c r="U877" s="47">
        <v>8000000</v>
      </c>
      <c r="V877" s="32"/>
      <c r="W877" s="37">
        <v>2016</v>
      </c>
      <c r="X877" s="157" t="s">
        <v>4151</v>
      </c>
    </row>
    <row r="878" spans="1:161 16343:16343" s="102" customFormat="1" ht="12" customHeight="1" x14ac:dyDescent="0.25">
      <c r="A878" s="125" t="s">
        <v>3514</v>
      </c>
      <c r="B878" s="32" t="s">
        <v>28</v>
      </c>
      <c r="C878" s="70" t="s">
        <v>323</v>
      </c>
      <c r="D878" s="89" t="s">
        <v>324</v>
      </c>
      <c r="E878" s="89" t="s">
        <v>324</v>
      </c>
      <c r="F878" s="89" t="s">
        <v>3515</v>
      </c>
      <c r="G878" s="70" t="s">
        <v>2204</v>
      </c>
      <c r="H878" s="46">
        <v>0</v>
      </c>
      <c r="I878" s="32">
        <v>710000000</v>
      </c>
      <c r="J878" s="32" t="s">
        <v>33</v>
      </c>
      <c r="K878" s="70" t="s">
        <v>240</v>
      </c>
      <c r="L878" s="70" t="s">
        <v>3516</v>
      </c>
      <c r="M878" s="70"/>
      <c r="N878" s="70" t="s">
        <v>1081</v>
      </c>
      <c r="O878" s="32" t="s">
        <v>2244</v>
      </c>
      <c r="P878" s="70"/>
      <c r="Q878" s="70"/>
      <c r="R878" s="47"/>
      <c r="S878" s="47"/>
      <c r="T878" s="47">
        <v>443534784</v>
      </c>
      <c r="U878" s="47">
        <v>443534784</v>
      </c>
      <c r="V878" s="70"/>
      <c r="W878" s="44">
        <v>2016</v>
      </c>
      <c r="X878" s="124" t="s">
        <v>3517</v>
      </c>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6"/>
      <c r="EU878" s="26"/>
      <c r="EV878" s="26"/>
      <c r="EW878" s="26"/>
      <c r="EX878" s="26"/>
      <c r="EY878" s="26"/>
      <c r="EZ878" s="26"/>
      <c r="FA878" s="26"/>
      <c r="FB878" s="26"/>
      <c r="FC878" s="26"/>
      <c r="FD878" s="26"/>
      <c r="FE878" s="26"/>
    </row>
    <row r="879" spans="1:161 16343:16343" s="102" customFormat="1" ht="12" customHeight="1" x14ac:dyDescent="0.25">
      <c r="A879" s="125" t="s">
        <v>3518</v>
      </c>
      <c r="B879" s="32" t="s">
        <v>28</v>
      </c>
      <c r="C879" s="70" t="s">
        <v>323</v>
      </c>
      <c r="D879" s="89" t="s">
        <v>324</v>
      </c>
      <c r="E879" s="89" t="s">
        <v>324</v>
      </c>
      <c r="F879" s="89" t="s">
        <v>328</v>
      </c>
      <c r="G879" s="70" t="s">
        <v>2204</v>
      </c>
      <c r="H879" s="46">
        <v>0</v>
      </c>
      <c r="I879" s="32">
        <v>710000000</v>
      </c>
      <c r="J879" s="32" t="s">
        <v>33</v>
      </c>
      <c r="K879" s="70" t="s">
        <v>240</v>
      </c>
      <c r="L879" s="70" t="s">
        <v>330</v>
      </c>
      <c r="M879" s="70"/>
      <c r="N879" s="70" t="s">
        <v>1081</v>
      </c>
      <c r="O879" s="32" t="s">
        <v>2244</v>
      </c>
      <c r="P879" s="70"/>
      <c r="Q879" s="70"/>
      <c r="R879" s="47"/>
      <c r="S879" s="47"/>
      <c r="T879" s="47">
        <v>278754525</v>
      </c>
      <c r="U879" s="47">
        <v>278754525</v>
      </c>
      <c r="V879" s="70"/>
      <c r="W879" s="44">
        <v>2016</v>
      </c>
      <c r="X879" s="124" t="s">
        <v>3517</v>
      </c>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26"/>
      <c r="DX879" s="26"/>
      <c r="DY879" s="26"/>
      <c r="DZ879" s="26"/>
      <c r="EA879" s="26"/>
      <c r="EB879" s="26"/>
      <c r="EC879" s="26"/>
      <c r="ED879" s="26"/>
      <c r="EE879" s="26"/>
      <c r="EF879" s="26"/>
      <c r="EG879" s="26"/>
      <c r="EH879" s="26"/>
      <c r="EI879" s="26"/>
      <c r="EJ879" s="26"/>
      <c r="EK879" s="26"/>
      <c r="EL879" s="26"/>
      <c r="EM879" s="26"/>
      <c r="EN879" s="26"/>
      <c r="EO879" s="26"/>
      <c r="EP879" s="26"/>
      <c r="EQ879" s="26"/>
      <c r="ER879" s="26"/>
      <c r="ES879" s="26"/>
      <c r="ET879" s="26"/>
      <c r="EU879" s="26"/>
      <c r="EV879" s="26"/>
      <c r="EW879" s="26"/>
      <c r="EX879" s="26"/>
      <c r="EY879" s="26"/>
      <c r="EZ879" s="26"/>
      <c r="FA879" s="26"/>
      <c r="FB879" s="26"/>
      <c r="FC879" s="26"/>
      <c r="FD879" s="26"/>
      <c r="FE879" s="26"/>
    </row>
    <row r="880" spans="1:161 16343:16343" s="102" customFormat="1" ht="61.5" customHeight="1" x14ac:dyDescent="0.25">
      <c r="A880" s="125" t="s">
        <v>3519</v>
      </c>
      <c r="B880" s="32" t="s">
        <v>28</v>
      </c>
      <c r="C880" s="70" t="s">
        <v>323</v>
      </c>
      <c r="D880" s="89" t="s">
        <v>324</v>
      </c>
      <c r="E880" s="89" t="s">
        <v>324</v>
      </c>
      <c r="F880" s="89" t="s">
        <v>331</v>
      </c>
      <c r="G880" s="32" t="s">
        <v>2204</v>
      </c>
      <c r="H880" s="46">
        <v>0</v>
      </c>
      <c r="I880" s="32">
        <v>710000000</v>
      </c>
      <c r="J880" s="32" t="s">
        <v>33</v>
      </c>
      <c r="K880" s="70" t="s">
        <v>34</v>
      </c>
      <c r="L880" s="70" t="s">
        <v>3420</v>
      </c>
      <c r="M880" s="70"/>
      <c r="N880" s="70" t="s">
        <v>3174</v>
      </c>
      <c r="O880" s="32" t="s">
        <v>2244</v>
      </c>
      <c r="P880" s="70"/>
      <c r="Q880" s="70"/>
      <c r="R880" s="47"/>
      <c r="S880" s="47"/>
      <c r="T880" s="47">
        <v>0</v>
      </c>
      <c r="U880" s="47">
        <v>0</v>
      </c>
      <c r="V880" s="70"/>
      <c r="W880" s="44">
        <v>2016</v>
      </c>
      <c r="X880" s="124" t="s">
        <v>4128</v>
      </c>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26"/>
      <c r="DX880" s="26"/>
      <c r="DY880" s="26"/>
      <c r="DZ880" s="26"/>
      <c r="EA880" s="26"/>
      <c r="EB880" s="26"/>
      <c r="EC880" s="26"/>
      <c r="ED880" s="26"/>
      <c r="EE880" s="26"/>
      <c r="EF880" s="26"/>
      <c r="EG880" s="26"/>
      <c r="EH880" s="26"/>
      <c r="EI880" s="26"/>
      <c r="EJ880" s="26"/>
      <c r="EK880" s="26"/>
      <c r="EL880" s="26"/>
      <c r="EM880" s="26"/>
      <c r="EN880" s="26"/>
      <c r="EO880" s="26"/>
      <c r="EP880" s="26"/>
      <c r="EQ880" s="26"/>
      <c r="ER880" s="26"/>
      <c r="ES880" s="26"/>
      <c r="ET880" s="26"/>
      <c r="EU880" s="26"/>
      <c r="EV880" s="26"/>
      <c r="EW880" s="26"/>
      <c r="EX880" s="26"/>
      <c r="EY880" s="26"/>
      <c r="EZ880" s="26"/>
      <c r="FA880" s="26"/>
      <c r="FB880" s="26"/>
      <c r="FC880" s="26"/>
      <c r="FD880" s="26"/>
      <c r="FE880" s="26"/>
    </row>
    <row r="881" spans="1:16343" s="102" customFormat="1" ht="57.75" customHeight="1" x14ac:dyDescent="0.25">
      <c r="A881" s="125" t="s">
        <v>4179</v>
      </c>
      <c r="B881" s="32" t="s">
        <v>28</v>
      </c>
      <c r="C881" s="70" t="s">
        <v>323</v>
      </c>
      <c r="D881" s="89" t="s">
        <v>324</v>
      </c>
      <c r="E881" s="89" t="s">
        <v>324</v>
      </c>
      <c r="F881" s="89" t="s">
        <v>331</v>
      </c>
      <c r="G881" s="70" t="s">
        <v>32</v>
      </c>
      <c r="H881" s="46">
        <v>0</v>
      </c>
      <c r="I881" s="32">
        <v>710000000</v>
      </c>
      <c r="J881" s="32" t="s">
        <v>33</v>
      </c>
      <c r="K881" s="70" t="s">
        <v>40</v>
      </c>
      <c r="L881" s="70" t="s">
        <v>3420</v>
      </c>
      <c r="M881" s="70"/>
      <c r="N881" s="70" t="s">
        <v>1076</v>
      </c>
      <c r="O881" s="32" t="s">
        <v>2244</v>
      </c>
      <c r="P881" s="70"/>
      <c r="Q881" s="70"/>
      <c r="R881" s="47"/>
      <c r="S881" s="47"/>
      <c r="T881" s="47">
        <v>1267747000</v>
      </c>
      <c r="U881" s="47">
        <v>1267747000</v>
      </c>
      <c r="V881" s="70"/>
      <c r="W881" s="44">
        <v>2016</v>
      </c>
      <c r="X881" s="124" t="s">
        <v>4180</v>
      </c>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26"/>
      <c r="DX881" s="26"/>
      <c r="DY881" s="26"/>
      <c r="DZ881" s="26"/>
      <c r="EA881" s="26"/>
      <c r="EB881" s="26"/>
      <c r="EC881" s="26"/>
      <c r="ED881" s="26"/>
      <c r="EE881" s="26"/>
      <c r="EF881" s="26"/>
      <c r="EG881" s="26"/>
      <c r="EH881" s="26"/>
      <c r="EI881" s="26"/>
      <c r="EJ881" s="26"/>
      <c r="EK881" s="26"/>
      <c r="EL881" s="26"/>
      <c r="EM881" s="26"/>
      <c r="EN881" s="26"/>
      <c r="EO881" s="26"/>
      <c r="EP881" s="26"/>
      <c r="EQ881" s="26"/>
      <c r="ER881" s="26"/>
      <c r="ES881" s="26"/>
      <c r="ET881" s="26"/>
      <c r="EU881" s="26"/>
      <c r="EV881" s="26"/>
      <c r="EW881" s="26"/>
      <c r="EX881" s="26"/>
      <c r="EY881" s="26"/>
      <c r="EZ881" s="26"/>
      <c r="FA881" s="26"/>
      <c r="FB881" s="26"/>
      <c r="FC881" s="26"/>
      <c r="FD881" s="26"/>
      <c r="FE881" s="26"/>
    </row>
    <row r="882" spans="1:16343" s="102" customFormat="1" ht="12" customHeight="1" x14ac:dyDescent="0.25">
      <c r="A882" s="125" t="s">
        <v>3520</v>
      </c>
      <c r="B882" s="32" t="s">
        <v>28</v>
      </c>
      <c r="C882" s="70" t="s">
        <v>323</v>
      </c>
      <c r="D882" s="89" t="s">
        <v>324</v>
      </c>
      <c r="E882" s="89" t="s">
        <v>324</v>
      </c>
      <c r="F882" s="89" t="s">
        <v>3521</v>
      </c>
      <c r="G882" s="70" t="s">
        <v>2204</v>
      </c>
      <c r="H882" s="46">
        <v>0</v>
      </c>
      <c r="I882" s="32">
        <v>710000000</v>
      </c>
      <c r="J882" s="32" t="s">
        <v>33</v>
      </c>
      <c r="K882" s="70" t="s">
        <v>240</v>
      </c>
      <c r="L882" s="70" t="s">
        <v>3522</v>
      </c>
      <c r="M882" s="70"/>
      <c r="N882" s="70" t="s">
        <v>1081</v>
      </c>
      <c r="O882" s="32" t="s">
        <v>2244</v>
      </c>
      <c r="P882" s="70"/>
      <c r="Q882" s="70"/>
      <c r="R882" s="47"/>
      <c r="S882" s="47"/>
      <c r="T882" s="47">
        <v>139267800</v>
      </c>
      <c r="U882" s="47">
        <v>139267800</v>
      </c>
      <c r="V882" s="70"/>
      <c r="W882" s="44">
        <v>2016</v>
      </c>
      <c r="X882" s="124" t="s">
        <v>3517</v>
      </c>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26"/>
      <c r="DX882" s="26"/>
      <c r="DY882" s="26"/>
      <c r="DZ882" s="26"/>
      <c r="EA882" s="26"/>
      <c r="EB882" s="26"/>
      <c r="EC882" s="26"/>
      <c r="ED882" s="26"/>
      <c r="EE882" s="26"/>
      <c r="EF882" s="26"/>
      <c r="EG882" s="26"/>
      <c r="EH882" s="26"/>
      <c r="EI882" s="26"/>
      <c r="EJ882" s="26"/>
      <c r="EK882" s="26"/>
      <c r="EL882" s="26"/>
      <c r="EM882" s="26"/>
      <c r="EN882" s="26"/>
      <c r="EO882" s="26"/>
      <c r="EP882" s="26"/>
      <c r="EQ882" s="26"/>
      <c r="ER882" s="26"/>
      <c r="ES882" s="26"/>
      <c r="ET882" s="26"/>
      <c r="EU882" s="26"/>
      <c r="EV882" s="26"/>
      <c r="EW882" s="26"/>
      <c r="EX882" s="26"/>
      <c r="EY882" s="26"/>
      <c r="EZ882" s="26"/>
      <c r="FA882" s="26"/>
      <c r="FB882" s="26"/>
      <c r="FC882" s="26"/>
      <c r="FD882" s="26"/>
      <c r="FE882" s="26"/>
    </row>
    <row r="883" spans="1:16343" s="40" customFormat="1" ht="140.25" customHeight="1" x14ac:dyDescent="0.25">
      <c r="A883" s="125" t="s">
        <v>3523</v>
      </c>
      <c r="B883" s="32" t="s">
        <v>28</v>
      </c>
      <c r="C883" s="32" t="s">
        <v>597</v>
      </c>
      <c r="D883" s="33" t="s">
        <v>1181</v>
      </c>
      <c r="E883" s="33" t="s">
        <v>1181</v>
      </c>
      <c r="F883" s="33" t="s">
        <v>3524</v>
      </c>
      <c r="G883" s="32" t="s">
        <v>32</v>
      </c>
      <c r="H883" s="46">
        <v>100</v>
      </c>
      <c r="I883" s="32">
        <v>710000000</v>
      </c>
      <c r="J883" s="32" t="s">
        <v>33</v>
      </c>
      <c r="K883" s="32" t="s">
        <v>109</v>
      </c>
      <c r="L883" s="32" t="s">
        <v>3249</v>
      </c>
      <c r="M883" s="32"/>
      <c r="N883" s="32" t="s">
        <v>34</v>
      </c>
      <c r="O883" s="32" t="s">
        <v>2215</v>
      </c>
      <c r="P883" s="32"/>
      <c r="Q883" s="32"/>
      <c r="R883" s="36"/>
      <c r="S883" s="36"/>
      <c r="T883" s="47">
        <v>289285714.28571427</v>
      </c>
      <c r="U883" s="47">
        <v>324000000</v>
      </c>
      <c r="V883" s="32"/>
      <c r="W883" s="37">
        <v>2016</v>
      </c>
      <c r="X883" s="157" t="s">
        <v>3322</v>
      </c>
    </row>
    <row r="884" spans="1:16343" s="40" customFormat="1" ht="38.25" customHeight="1" x14ac:dyDescent="0.25">
      <c r="A884" s="125" t="s">
        <v>3525</v>
      </c>
      <c r="B884" s="32" t="s">
        <v>28</v>
      </c>
      <c r="C884" s="32" t="s">
        <v>152</v>
      </c>
      <c r="D884" s="89" t="s">
        <v>153</v>
      </c>
      <c r="E884" s="89" t="s">
        <v>154</v>
      </c>
      <c r="F884" s="89" t="s">
        <v>3526</v>
      </c>
      <c r="G884" s="32" t="s">
        <v>32</v>
      </c>
      <c r="H884" s="45">
        <v>100</v>
      </c>
      <c r="I884" s="32">
        <v>710000000</v>
      </c>
      <c r="J884" s="32" t="s">
        <v>33</v>
      </c>
      <c r="K884" s="32" t="s">
        <v>109</v>
      </c>
      <c r="L884" s="32" t="s">
        <v>3249</v>
      </c>
      <c r="M884" s="37"/>
      <c r="N884" s="44" t="s">
        <v>3527</v>
      </c>
      <c r="O884" s="32" t="s">
        <v>3528</v>
      </c>
      <c r="P884" s="32"/>
      <c r="Q884" s="32"/>
      <c r="R884" s="36"/>
      <c r="S884" s="36"/>
      <c r="T884" s="36">
        <v>89285.714285714275</v>
      </c>
      <c r="U884" s="36">
        <v>100000</v>
      </c>
      <c r="V884" s="44"/>
      <c r="W884" s="32">
        <v>2016</v>
      </c>
      <c r="X884" s="157" t="s">
        <v>3322</v>
      </c>
    </row>
    <row r="885" spans="1:16343" s="40" customFormat="1" ht="91.5" customHeight="1" x14ac:dyDescent="0.25">
      <c r="A885" s="125" t="s">
        <v>3529</v>
      </c>
      <c r="B885" s="32" t="s">
        <v>28</v>
      </c>
      <c r="C885" s="44" t="s">
        <v>1055</v>
      </c>
      <c r="D885" s="89" t="s">
        <v>1085</v>
      </c>
      <c r="E885" s="89" t="s">
        <v>1086</v>
      </c>
      <c r="F885" s="89" t="s">
        <v>3530</v>
      </c>
      <c r="G885" s="32" t="s">
        <v>32</v>
      </c>
      <c r="H885" s="45">
        <v>100</v>
      </c>
      <c r="I885" s="32">
        <v>710000000</v>
      </c>
      <c r="J885" s="32" t="s">
        <v>33</v>
      </c>
      <c r="K885" s="32" t="s">
        <v>109</v>
      </c>
      <c r="L885" s="32" t="s">
        <v>3249</v>
      </c>
      <c r="M885" s="37"/>
      <c r="N885" s="44" t="s">
        <v>109</v>
      </c>
      <c r="O885" s="32" t="s">
        <v>3528</v>
      </c>
      <c r="P885" s="32"/>
      <c r="Q885" s="32"/>
      <c r="R885" s="36"/>
      <c r="S885" s="36"/>
      <c r="T885" s="47">
        <v>446428.57142857136</v>
      </c>
      <c r="U885" s="36">
        <v>500000</v>
      </c>
      <c r="V885" s="44"/>
      <c r="W885" s="32">
        <v>2016</v>
      </c>
      <c r="X885" s="157" t="s">
        <v>3322</v>
      </c>
    </row>
    <row r="886" spans="1:16343" s="40" customFormat="1" ht="109.5" customHeight="1" x14ac:dyDescent="0.25">
      <c r="A886" s="125" t="s">
        <v>3531</v>
      </c>
      <c r="B886" s="32" t="s">
        <v>28</v>
      </c>
      <c r="C886" s="32" t="s">
        <v>3405</v>
      </c>
      <c r="D886" s="115" t="s">
        <v>3406</v>
      </c>
      <c r="E886" s="115" t="s">
        <v>3406</v>
      </c>
      <c r="F886" s="89" t="s">
        <v>3532</v>
      </c>
      <c r="G886" s="32" t="s">
        <v>2205</v>
      </c>
      <c r="H886" s="34">
        <v>65</v>
      </c>
      <c r="I886" s="32">
        <v>710000000</v>
      </c>
      <c r="J886" s="32" t="s">
        <v>33</v>
      </c>
      <c r="K886" s="32" t="s">
        <v>34</v>
      </c>
      <c r="L886" s="32" t="s">
        <v>44</v>
      </c>
      <c r="M886" s="44"/>
      <c r="N886" s="44" t="s">
        <v>100</v>
      </c>
      <c r="O886" s="35" t="s">
        <v>3513</v>
      </c>
      <c r="P886" s="32"/>
      <c r="Q886" s="32"/>
      <c r="R886" s="36"/>
      <c r="S886" s="91"/>
      <c r="T886" s="47">
        <v>0</v>
      </c>
      <c r="U886" s="36">
        <v>0</v>
      </c>
      <c r="V886" s="32"/>
      <c r="W886" s="37">
        <v>2016</v>
      </c>
      <c r="X886" s="157" t="s">
        <v>4181</v>
      </c>
    </row>
    <row r="887" spans="1:16343" s="40" customFormat="1" ht="63.75" customHeight="1" x14ac:dyDescent="0.25">
      <c r="A887" s="125" t="s">
        <v>3533</v>
      </c>
      <c r="B887" s="32" t="s">
        <v>28</v>
      </c>
      <c r="C887" s="32" t="s">
        <v>597</v>
      </c>
      <c r="D887" s="33" t="s">
        <v>1181</v>
      </c>
      <c r="E887" s="33" t="s">
        <v>1181</v>
      </c>
      <c r="F887" s="33" t="s">
        <v>3534</v>
      </c>
      <c r="G887" s="32" t="s">
        <v>32</v>
      </c>
      <c r="H887" s="46">
        <v>100</v>
      </c>
      <c r="I887" s="32">
        <v>710000000</v>
      </c>
      <c r="J887" s="32" t="s">
        <v>33</v>
      </c>
      <c r="K887" s="32" t="s">
        <v>240</v>
      </c>
      <c r="L887" s="32" t="s">
        <v>3249</v>
      </c>
      <c r="M887" s="32"/>
      <c r="N887" s="32" t="s">
        <v>240</v>
      </c>
      <c r="O887" s="32" t="s">
        <v>3535</v>
      </c>
      <c r="P887" s="32"/>
      <c r="Q887" s="32"/>
      <c r="R887" s="36"/>
      <c r="S887" s="36"/>
      <c r="T887" s="47">
        <v>4281642.8600000003</v>
      </c>
      <c r="U887" s="47">
        <v>4795440.0032000011</v>
      </c>
      <c r="V887" s="32"/>
      <c r="W887" s="37">
        <v>2016</v>
      </c>
      <c r="X887" s="157" t="s">
        <v>3322</v>
      </c>
    </row>
    <row r="888" spans="1:16343" s="40" customFormat="1" ht="12" customHeight="1" x14ac:dyDescent="0.25">
      <c r="A888" s="125" t="s">
        <v>3536</v>
      </c>
      <c r="B888" s="32" t="s">
        <v>28</v>
      </c>
      <c r="C888" s="32" t="s">
        <v>310</v>
      </c>
      <c r="D888" s="115" t="s">
        <v>311</v>
      </c>
      <c r="E888" s="115" t="s">
        <v>311</v>
      </c>
      <c r="F888" s="115" t="s">
        <v>312</v>
      </c>
      <c r="G888" s="32" t="s">
        <v>32</v>
      </c>
      <c r="H888" s="46">
        <v>100</v>
      </c>
      <c r="I888" s="32">
        <v>710000000</v>
      </c>
      <c r="J888" s="32" t="s">
        <v>33</v>
      </c>
      <c r="K888" s="32" t="s">
        <v>240</v>
      </c>
      <c r="L888" s="32" t="s">
        <v>3537</v>
      </c>
      <c r="M888" s="32"/>
      <c r="N888" s="32" t="s">
        <v>1455</v>
      </c>
      <c r="O888" s="32" t="s">
        <v>2243</v>
      </c>
      <c r="P888" s="32"/>
      <c r="Q888" s="32"/>
      <c r="R888" s="32"/>
      <c r="S888" s="32"/>
      <c r="T888" s="47">
        <v>600000</v>
      </c>
      <c r="U888" s="47">
        <v>600000</v>
      </c>
      <c r="V888" s="32"/>
      <c r="W888" s="32">
        <v>2016</v>
      </c>
      <c r="X888" s="157" t="s">
        <v>3517</v>
      </c>
    </row>
    <row r="889" spans="1:16343" s="207" customFormat="1" ht="38.25" customHeight="1" x14ac:dyDescent="0.25">
      <c r="A889" s="125" t="s">
        <v>3538</v>
      </c>
      <c r="B889" s="89" t="s">
        <v>28</v>
      </c>
      <c r="C889" s="89" t="s">
        <v>272</v>
      </c>
      <c r="D889" s="114" t="s">
        <v>273</v>
      </c>
      <c r="E889" s="115" t="s">
        <v>273</v>
      </c>
      <c r="F889" s="174" t="s">
        <v>3539</v>
      </c>
      <c r="G889" s="115" t="s">
        <v>2205</v>
      </c>
      <c r="H889" s="46">
        <v>100</v>
      </c>
      <c r="I889" s="32">
        <v>710000000</v>
      </c>
      <c r="J889" s="173" t="s">
        <v>33</v>
      </c>
      <c r="K889" s="173" t="s">
        <v>240</v>
      </c>
      <c r="L889" s="173" t="s">
        <v>3540</v>
      </c>
      <c r="M889" s="115"/>
      <c r="N889" s="70" t="s">
        <v>1455</v>
      </c>
      <c r="O889" s="70" t="s">
        <v>2243</v>
      </c>
      <c r="P889" s="203"/>
      <c r="Q889" s="203"/>
      <c r="R889" s="203"/>
      <c r="S889" s="203"/>
      <c r="T889" s="47">
        <v>0</v>
      </c>
      <c r="U889" s="47">
        <v>0</v>
      </c>
      <c r="V889" s="115"/>
      <c r="W889" s="115">
        <v>2016</v>
      </c>
      <c r="X889" s="204" t="s">
        <v>4477</v>
      </c>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c r="BI889" s="15"/>
      <c r="BJ889" s="15"/>
      <c r="BK889" s="15"/>
      <c r="BL889" s="15"/>
      <c r="BM889" s="15"/>
      <c r="BN889" s="15"/>
      <c r="BO889" s="15"/>
      <c r="BP889" s="15"/>
      <c r="BQ889" s="15"/>
      <c r="BR889" s="15"/>
      <c r="BS889" s="15"/>
      <c r="BT889" s="15"/>
      <c r="BU889" s="15"/>
      <c r="BV889" s="15"/>
      <c r="BW889" s="15"/>
      <c r="BX889" s="15"/>
      <c r="BY889" s="15"/>
      <c r="BZ889" s="15"/>
      <c r="CA889" s="15"/>
      <c r="CB889" s="15"/>
      <c r="CC889" s="15"/>
      <c r="CD889" s="15"/>
      <c r="CE889" s="15"/>
      <c r="CF889" s="15"/>
      <c r="CG889" s="15"/>
      <c r="CH889" s="15"/>
      <c r="CI889" s="15"/>
      <c r="CJ889" s="15"/>
      <c r="CK889" s="15"/>
      <c r="CL889" s="15"/>
      <c r="CM889" s="15"/>
      <c r="CN889" s="15"/>
      <c r="CO889" s="15"/>
      <c r="CP889" s="15"/>
      <c r="CQ889" s="15"/>
      <c r="CR889" s="15"/>
      <c r="CS889" s="15"/>
      <c r="CT889" s="15"/>
      <c r="CU889" s="15"/>
      <c r="CV889" s="15"/>
      <c r="CW889" s="15"/>
      <c r="CX889" s="15"/>
      <c r="CY889" s="15"/>
      <c r="CZ889" s="15"/>
      <c r="DA889" s="15"/>
      <c r="DB889" s="15"/>
      <c r="DC889" s="15"/>
      <c r="DD889" s="15"/>
      <c r="DE889" s="15"/>
      <c r="DF889" s="15"/>
      <c r="DG889" s="15"/>
      <c r="DH889" s="15"/>
      <c r="DI889" s="15"/>
      <c r="DJ889" s="15"/>
      <c r="DK889" s="15"/>
      <c r="DL889" s="15"/>
      <c r="DM889" s="15"/>
      <c r="DN889" s="15"/>
      <c r="DO889" s="15"/>
      <c r="DP889" s="15"/>
      <c r="DQ889" s="15"/>
      <c r="DR889" s="15"/>
      <c r="DS889" s="15"/>
      <c r="DT889" s="15"/>
      <c r="DU889" s="15"/>
      <c r="DV889" s="15"/>
      <c r="DW889" s="15"/>
      <c r="DX889" s="15"/>
      <c r="DY889" s="15"/>
      <c r="DZ889" s="15"/>
      <c r="EA889" s="15"/>
      <c r="EB889" s="15"/>
      <c r="EC889" s="15"/>
      <c r="ED889" s="15"/>
      <c r="EE889" s="15"/>
      <c r="EF889" s="15"/>
      <c r="EG889" s="15"/>
      <c r="EH889" s="15"/>
      <c r="EI889" s="15"/>
      <c r="EJ889" s="15"/>
      <c r="EK889" s="15"/>
      <c r="EL889" s="15"/>
      <c r="EM889" s="15"/>
      <c r="EN889" s="15"/>
      <c r="EO889" s="15"/>
      <c r="EP889" s="15"/>
      <c r="EQ889" s="15"/>
      <c r="ER889" s="15"/>
      <c r="ES889" s="15"/>
      <c r="ET889" s="15"/>
      <c r="EU889" s="15"/>
      <c r="EV889" s="15"/>
      <c r="EW889" s="15"/>
      <c r="EX889" s="15"/>
      <c r="EY889" s="15"/>
      <c r="EZ889" s="15"/>
      <c r="FA889" s="15"/>
      <c r="FB889" s="15"/>
      <c r="FC889" s="15"/>
      <c r="FD889" s="205"/>
      <c r="FE889" s="205"/>
      <c r="FF889" s="205"/>
      <c r="FG889" s="205"/>
      <c r="FH889" s="205"/>
      <c r="FI889" s="205"/>
      <c r="FJ889" s="205"/>
      <c r="FK889" s="205"/>
      <c r="FL889" s="205"/>
      <c r="FM889" s="205"/>
      <c r="FN889" s="205"/>
      <c r="FO889" s="205"/>
      <c r="FP889" s="205"/>
      <c r="FQ889" s="205"/>
      <c r="FR889" s="205"/>
      <c r="FS889" s="205"/>
      <c r="FT889" s="205"/>
      <c r="FU889" s="205"/>
      <c r="FV889" s="205"/>
      <c r="FW889" s="205"/>
      <c r="FX889" s="205"/>
      <c r="FY889" s="205"/>
      <c r="FZ889" s="205"/>
      <c r="GA889" s="205"/>
      <c r="GB889" s="205"/>
      <c r="GC889" s="205"/>
      <c r="GD889" s="205"/>
      <c r="GE889" s="205"/>
      <c r="GF889" s="205"/>
      <c r="GG889" s="205"/>
      <c r="GH889" s="205"/>
      <c r="GI889" s="205"/>
      <c r="GJ889" s="205"/>
      <c r="GK889" s="205"/>
      <c r="GL889" s="205"/>
      <c r="GM889" s="205"/>
      <c r="GN889" s="205"/>
      <c r="GO889" s="205"/>
      <c r="GP889" s="205"/>
      <c r="GQ889" s="205"/>
      <c r="GR889" s="205"/>
      <c r="GS889" s="205"/>
      <c r="GT889" s="205"/>
      <c r="GU889" s="205"/>
      <c r="GV889" s="205"/>
      <c r="GW889" s="205"/>
      <c r="GX889" s="205"/>
      <c r="GY889" s="205"/>
      <c r="GZ889" s="205"/>
      <c r="HA889" s="205"/>
      <c r="HB889" s="205"/>
      <c r="HC889" s="205"/>
      <c r="HD889" s="205"/>
      <c r="HE889" s="205"/>
      <c r="HF889" s="205"/>
      <c r="HG889" s="205"/>
      <c r="HH889" s="205"/>
      <c r="HI889" s="205"/>
      <c r="HJ889" s="205"/>
      <c r="HK889" s="205"/>
      <c r="HL889" s="205"/>
      <c r="HM889" s="205"/>
      <c r="HN889" s="205"/>
      <c r="HO889" s="205"/>
      <c r="HP889" s="205"/>
      <c r="HQ889" s="205"/>
      <c r="HR889" s="205"/>
      <c r="HS889" s="205"/>
      <c r="HT889" s="205"/>
      <c r="HU889" s="205"/>
      <c r="HV889" s="205"/>
      <c r="HW889" s="205"/>
      <c r="HX889" s="205"/>
      <c r="HY889" s="205"/>
      <c r="HZ889" s="205"/>
      <c r="IA889" s="205"/>
      <c r="IB889" s="205"/>
      <c r="IC889" s="205"/>
      <c r="ID889" s="205"/>
      <c r="IE889" s="205"/>
      <c r="IF889" s="205"/>
      <c r="IG889" s="205"/>
      <c r="IH889" s="205"/>
      <c r="II889" s="205"/>
      <c r="IJ889" s="205"/>
      <c r="IK889" s="205"/>
      <c r="IL889" s="205"/>
      <c r="IM889" s="205"/>
      <c r="IN889" s="205"/>
      <c r="IO889" s="205"/>
      <c r="IP889" s="205"/>
      <c r="IQ889" s="205"/>
      <c r="IR889" s="205"/>
      <c r="IS889" s="205"/>
      <c r="IT889" s="205"/>
      <c r="IU889" s="205"/>
      <c r="IV889" s="205"/>
      <c r="IW889" s="205"/>
      <c r="IX889" s="205"/>
      <c r="IY889" s="205"/>
      <c r="IZ889" s="205"/>
      <c r="JA889" s="205"/>
      <c r="JB889" s="205"/>
      <c r="JC889" s="205"/>
      <c r="JD889" s="205"/>
      <c r="JE889" s="205"/>
      <c r="JF889" s="205"/>
      <c r="JG889" s="205"/>
      <c r="JH889" s="205"/>
      <c r="JI889" s="205"/>
      <c r="JJ889" s="205"/>
      <c r="JK889" s="205"/>
      <c r="JL889" s="205"/>
      <c r="JM889" s="205"/>
      <c r="JN889" s="205"/>
      <c r="JO889" s="205"/>
      <c r="JP889" s="205"/>
      <c r="JQ889" s="205"/>
      <c r="JR889" s="205"/>
      <c r="JS889" s="205"/>
      <c r="JT889" s="205"/>
      <c r="JU889" s="205"/>
      <c r="JV889" s="205"/>
      <c r="JW889" s="205"/>
      <c r="JX889" s="205"/>
      <c r="JY889" s="205"/>
      <c r="JZ889" s="205"/>
      <c r="KA889" s="205"/>
      <c r="KB889" s="205"/>
      <c r="KC889" s="205"/>
      <c r="KD889" s="205"/>
      <c r="KE889" s="205"/>
      <c r="KF889" s="205"/>
      <c r="KG889" s="205"/>
      <c r="KH889" s="205"/>
      <c r="KI889" s="205"/>
      <c r="KJ889" s="205"/>
      <c r="KK889" s="205"/>
      <c r="KL889" s="205"/>
      <c r="KM889" s="205"/>
      <c r="KN889" s="205"/>
      <c r="KO889" s="205"/>
      <c r="KP889" s="205"/>
      <c r="KQ889" s="205"/>
      <c r="KR889" s="205"/>
      <c r="KS889" s="205"/>
      <c r="KT889" s="205"/>
      <c r="KU889" s="205"/>
      <c r="KV889" s="205"/>
      <c r="KW889" s="205"/>
      <c r="KX889" s="205"/>
      <c r="KY889" s="205"/>
      <c r="KZ889" s="205"/>
      <c r="LA889" s="205"/>
      <c r="LB889" s="205"/>
      <c r="LC889" s="205"/>
      <c r="LD889" s="205"/>
      <c r="LE889" s="205"/>
      <c r="LF889" s="205"/>
      <c r="LG889" s="205"/>
      <c r="LH889" s="205"/>
      <c r="LI889" s="205"/>
      <c r="LJ889" s="205"/>
      <c r="LK889" s="205"/>
      <c r="LL889" s="205"/>
      <c r="LM889" s="205"/>
      <c r="LN889" s="205"/>
      <c r="LO889" s="205"/>
      <c r="LP889" s="205"/>
      <c r="LQ889" s="205"/>
      <c r="LR889" s="205"/>
      <c r="LS889" s="205"/>
      <c r="LT889" s="205"/>
      <c r="LU889" s="205"/>
      <c r="LV889" s="205"/>
      <c r="LW889" s="205"/>
      <c r="LX889" s="205"/>
      <c r="LY889" s="205"/>
      <c r="LZ889" s="205"/>
      <c r="MA889" s="205"/>
      <c r="MB889" s="205"/>
      <c r="MC889" s="205"/>
      <c r="MD889" s="205"/>
      <c r="ME889" s="205"/>
      <c r="MF889" s="205"/>
      <c r="MG889" s="205"/>
      <c r="MH889" s="205"/>
      <c r="MI889" s="205"/>
      <c r="MJ889" s="205"/>
      <c r="MK889" s="205"/>
      <c r="ML889" s="205"/>
      <c r="MM889" s="205"/>
      <c r="MN889" s="205"/>
      <c r="MO889" s="205"/>
      <c r="MP889" s="205"/>
      <c r="MQ889" s="205"/>
      <c r="MR889" s="205"/>
      <c r="MS889" s="205"/>
      <c r="MT889" s="205"/>
      <c r="MU889" s="205"/>
      <c r="MV889" s="205"/>
      <c r="MW889" s="205"/>
      <c r="MX889" s="205"/>
      <c r="MY889" s="205"/>
      <c r="MZ889" s="205"/>
      <c r="NA889" s="205"/>
      <c r="NB889" s="205"/>
      <c r="NC889" s="205"/>
      <c r="ND889" s="205"/>
      <c r="NE889" s="205"/>
      <c r="NF889" s="205"/>
      <c r="NG889" s="205"/>
      <c r="NH889" s="205"/>
      <c r="NI889" s="205"/>
      <c r="NJ889" s="205"/>
      <c r="NK889" s="205"/>
      <c r="NL889" s="205"/>
      <c r="NM889" s="205"/>
      <c r="NN889" s="205"/>
      <c r="NO889" s="205"/>
      <c r="NP889" s="205"/>
      <c r="NQ889" s="205"/>
      <c r="NR889" s="205"/>
      <c r="NS889" s="205"/>
      <c r="NT889" s="205"/>
      <c r="NU889" s="205"/>
      <c r="NV889" s="205"/>
      <c r="NW889" s="205"/>
      <c r="NX889" s="205"/>
      <c r="NY889" s="205"/>
      <c r="NZ889" s="205"/>
      <c r="OA889" s="205"/>
      <c r="OB889" s="205"/>
      <c r="OC889" s="205"/>
      <c r="OD889" s="205"/>
      <c r="OE889" s="205"/>
      <c r="OF889" s="205"/>
      <c r="OG889" s="205"/>
      <c r="OH889" s="205"/>
      <c r="OI889" s="205"/>
      <c r="OJ889" s="205"/>
      <c r="OK889" s="205"/>
      <c r="OL889" s="205"/>
      <c r="OM889" s="205"/>
      <c r="ON889" s="205"/>
      <c r="OO889" s="205"/>
      <c r="OP889" s="205"/>
      <c r="OQ889" s="205"/>
      <c r="OR889" s="205"/>
      <c r="OS889" s="205"/>
      <c r="OT889" s="205"/>
      <c r="OU889" s="205"/>
      <c r="OV889" s="205"/>
      <c r="OW889" s="205"/>
      <c r="OX889" s="205"/>
      <c r="OY889" s="205"/>
      <c r="OZ889" s="205"/>
      <c r="PA889" s="205"/>
      <c r="PB889" s="205"/>
      <c r="PC889" s="205"/>
      <c r="PD889" s="205"/>
      <c r="PE889" s="205"/>
      <c r="PF889" s="205"/>
      <c r="PG889" s="205"/>
      <c r="PH889" s="205"/>
      <c r="PI889" s="205"/>
      <c r="PJ889" s="205"/>
      <c r="PK889" s="205"/>
      <c r="PL889" s="205"/>
      <c r="PM889" s="205"/>
      <c r="PN889" s="205"/>
      <c r="PO889" s="205"/>
      <c r="PP889" s="205"/>
      <c r="PQ889" s="205"/>
      <c r="PR889" s="205"/>
      <c r="PS889" s="205"/>
      <c r="PT889" s="205"/>
      <c r="PU889" s="205"/>
      <c r="PV889" s="205"/>
      <c r="PW889" s="205"/>
      <c r="PX889" s="205"/>
      <c r="PY889" s="205"/>
      <c r="PZ889" s="205"/>
      <c r="QA889" s="205"/>
      <c r="QB889" s="205"/>
      <c r="QC889" s="205"/>
      <c r="QD889" s="205"/>
      <c r="QE889" s="205"/>
      <c r="QF889" s="205"/>
      <c r="QG889" s="205"/>
      <c r="QH889" s="205"/>
      <c r="QI889" s="205"/>
      <c r="QJ889" s="205"/>
      <c r="QK889" s="205"/>
      <c r="QL889" s="205"/>
      <c r="QM889" s="205"/>
      <c r="QN889" s="205"/>
      <c r="QO889" s="205"/>
      <c r="QP889" s="205"/>
      <c r="QQ889" s="205"/>
      <c r="QR889" s="205"/>
      <c r="QS889" s="205"/>
      <c r="QT889" s="205"/>
      <c r="QU889" s="205"/>
      <c r="QV889" s="205"/>
      <c r="QW889" s="205"/>
      <c r="QX889" s="205"/>
      <c r="QY889" s="205"/>
      <c r="QZ889" s="205"/>
      <c r="RA889" s="205"/>
      <c r="RB889" s="205"/>
      <c r="RC889" s="205"/>
      <c r="RD889" s="205"/>
      <c r="RE889" s="205"/>
      <c r="RF889" s="205"/>
      <c r="RG889" s="205"/>
      <c r="RH889" s="205"/>
      <c r="RI889" s="205"/>
      <c r="RJ889" s="205"/>
      <c r="RK889" s="205"/>
      <c r="RL889" s="205"/>
      <c r="RM889" s="205"/>
      <c r="RN889" s="205"/>
      <c r="RO889" s="205"/>
      <c r="RP889" s="205"/>
      <c r="RQ889" s="205"/>
      <c r="RR889" s="205"/>
      <c r="RS889" s="205"/>
      <c r="RT889" s="205"/>
      <c r="RU889" s="205"/>
      <c r="RV889" s="205"/>
      <c r="RW889" s="205"/>
      <c r="RX889" s="205"/>
      <c r="RY889" s="205"/>
      <c r="RZ889" s="205"/>
      <c r="SA889" s="205"/>
      <c r="SB889" s="205"/>
      <c r="SC889" s="205"/>
      <c r="SD889" s="205"/>
      <c r="SE889" s="205"/>
      <c r="SF889" s="205"/>
      <c r="SG889" s="205"/>
      <c r="SH889" s="205"/>
      <c r="SI889" s="205"/>
      <c r="SJ889" s="205"/>
      <c r="SK889" s="205"/>
      <c r="SL889" s="205"/>
      <c r="SM889" s="205"/>
      <c r="SN889" s="205"/>
      <c r="SO889" s="205"/>
      <c r="SP889" s="205"/>
      <c r="SQ889" s="205"/>
      <c r="SR889" s="205"/>
      <c r="SS889" s="205"/>
      <c r="ST889" s="205"/>
      <c r="SU889" s="205"/>
      <c r="SV889" s="205"/>
      <c r="SW889" s="205"/>
      <c r="SX889" s="205"/>
      <c r="SY889" s="205"/>
      <c r="SZ889" s="205"/>
      <c r="TA889" s="205"/>
      <c r="TB889" s="205"/>
      <c r="TC889" s="205"/>
      <c r="TD889" s="205"/>
      <c r="TE889" s="205"/>
      <c r="TF889" s="205"/>
      <c r="TG889" s="205"/>
      <c r="TH889" s="205"/>
      <c r="TI889" s="205"/>
      <c r="TJ889" s="205"/>
      <c r="TK889" s="205"/>
      <c r="TL889" s="205"/>
      <c r="TM889" s="205"/>
      <c r="TN889" s="205"/>
      <c r="TO889" s="205"/>
      <c r="TP889" s="205"/>
      <c r="TQ889" s="205"/>
      <c r="TR889" s="205"/>
      <c r="TS889" s="205"/>
      <c r="TT889" s="205"/>
      <c r="TU889" s="205"/>
      <c r="TV889" s="205"/>
      <c r="TW889" s="205"/>
      <c r="TX889" s="205"/>
      <c r="TY889" s="205"/>
      <c r="TZ889" s="205"/>
      <c r="UA889" s="205"/>
      <c r="UB889" s="205"/>
      <c r="UC889" s="205"/>
      <c r="UD889" s="205"/>
      <c r="UE889" s="205"/>
      <c r="UF889" s="205"/>
      <c r="UG889" s="205"/>
      <c r="UH889" s="205"/>
      <c r="UI889" s="205"/>
      <c r="UJ889" s="205"/>
      <c r="UK889" s="205"/>
      <c r="UL889" s="205"/>
      <c r="UM889" s="205"/>
      <c r="UN889" s="205"/>
      <c r="UO889" s="205"/>
      <c r="UP889" s="205"/>
      <c r="UQ889" s="205"/>
      <c r="UR889" s="205"/>
      <c r="US889" s="205"/>
      <c r="UT889" s="205"/>
      <c r="UU889" s="205"/>
      <c r="UV889" s="205"/>
      <c r="UW889" s="205"/>
      <c r="UX889" s="205"/>
      <c r="UY889" s="205"/>
      <c r="UZ889" s="205"/>
      <c r="VA889" s="205"/>
      <c r="VB889" s="205"/>
      <c r="VC889" s="205"/>
      <c r="VD889" s="205"/>
      <c r="VE889" s="205"/>
      <c r="VF889" s="205"/>
      <c r="VG889" s="205"/>
      <c r="VH889" s="205"/>
      <c r="VI889" s="205"/>
      <c r="VJ889" s="205"/>
      <c r="VK889" s="205"/>
      <c r="VL889" s="205"/>
      <c r="VM889" s="205"/>
      <c r="VN889" s="205"/>
      <c r="VO889" s="205"/>
      <c r="VP889" s="205"/>
      <c r="VQ889" s="205"/>
      <c r="VR889" s="205"/>
      <c r="VS889" s="205"/>
      <c r="VT889" s="205"/>
      <c r="VU889" s="205"/>
      <c r="VV889" s="205"/>
      <c r="VW889" s="205"/>
      <c r="VX889" s="205"/>
      <c r="VY889" s="205"/>
      <c r="VZ889" s="205"/>
      <c r="WA889" s="205"/>
      <c r="WB889" s="205"/>
      <c r="WC889" s="205"/>
      <c r="WD889" s="205"/>
      <c r="WE889" s="205"/>
      <c r="WF889" s="205"/>
      <c r="WG889" s="205"/>
      <c r="WH889" s="205"/>
      <c r="WI889" s="205"/>
      <c r="WJ889" s="205"/>
      <c r="WK889" s="205"/>
      <c r="WL889" s="205"/>
      <c r="WM889" s="205"/>
      <c r="WN889" s="205"/>
      <c r="WO889" s="205"/>
      <c r="WP889" s="205"/>
      <c r="WQ889" s="205"/>
      <c r="WR889" s="205"/>
      <c r="WS889" s="205"/>
      <c r="WT889" s="205"/>
      <c r="WU889" s="205"/>
      <c r="WV889" s="205"/>
      <c r="WW889" s="205"/>
      <c r="WX889" s="205"/>
      <c r="WY889" s="205"/>
      <c r="WZ889" s="205"/>
      <c r="XA889" s="205"/>
      <c r="XB889" s="205"/>
      <c r="XC889" s="205"/>
      <c r="XD889" s="205"/>
      <c r="XE889" s="205"/>
      <c r="XF889" s="205"/>
      <c r="XG889" s="205"/>
      <c r="XH889" s="205"/>
      <c r="XI889" s="205"/>
      <c r="XJ889" s="205"/>
      <c r="XK889" s="205"/>
      <c r="XL889" s="205"/>
      <c r="XM889" s="205"/>
      <c r="XN889" s="205"/>
      <c r="XO889" s="205"/>
      <c r="XP889" s="205"/>
      <c r="XQ889" s="205"/>
      <c r="XR889" s="205"/>
      <c r="XS889" s="205"/>
      <c r="XT889" s="205"/>
      <c r="XU889" s="205"/>
      <c r="XV889" s="205"/>
      <c r="XW889" s="205"/>
      <c r="XX889" s="205"/>
      <c r="XY889" s="205"/>
      <c r="XZ889" s="205"/>
      <c r="YA889" s="205"/>
      <c r="YB889" s="205"/>
      <c r="YC889" s="205"/>
      <c r="YD889" s="205"/>
      <c r="YE889" s="205"/>
      <c r="YF889" s="205"/>
      <c r="YG889" s="205"/>
      <c r="YH889" s="205"/>
      <c r="YI889" s="205"/>
      <c r="YJ889" s="205"/>
      <c r="YK889" s="205"/>
      <c r="YL889" s="205"/>
      <c r="YM889" s="205"/>
      <c r="YN889" s="205"/>
      <c r="YO889" s="205"/>
      <c r="YP889" s="205"/>
      <c r="YQ889" s="205"/>
      <c r="YR889" s="205"/>
      <c r="YS889" s="205"/>
      <c r="YT889" s="205"/>
      <c r="YU889" s="205"/>
      <c r="YV889" s="205"/>
      <c r="YW889" s="205"/>
      <c r="YX889" s="205"/>
      <c r="YY889" s="205"/>
      <c r="YZ889" s="205"/>
      <c r="ZA889" s="205"/>
      <c r="ZB889" s="205"/>
      <c r="ZC889" s="205"/>
      <c r="ZD889" s="205"/>
      <c r="ZE889" s="205"/>
      <c r="ZF889" s="205"/>
      <c r="ZG889" s="205"/>
      <c r="ZH889" s="205"/>
      <c r="ZI889" s="205"/>
      <c r="ZJ889" s="205"/>
      <c r="ZK889" s="205"/>
      <c r="ZL889" s="205"/>
      <c r="ZM889" s="205"/>
      <c r="ZN889" s="205"/>
      <c r="ZO889" s="205"/>
      <c r="ZP889" s="205"/>
      <c r="ZQ889" s="205"/>
      <c r="ZR889" s="205"/>
      <c r="ZS889" s="205"/>
      <c r="ZT889" s="205"/>
      <c r="ZU889" s="205"/>
      <c r="ZV889" s="205"/>
      <c r="ZW889" s="205"/>
      <c r="ZX889" s="205"/>
      <c r="ZY889" s="205"/>
      <c r="ZZ889" s="205"/>
      <c r="AAA889" s="205"/>
      <c r="AAB889" s="205"/>
      <c r="AAC889" s="205"/>
      <c r="AAD889" s="205"/>
      <c r="AAE889" s="205"/>
      <c r="AAF889" s="205"/>
      <c r="AAG889" s="205"/>
      <c r="AAH889" s="205"/>
      <c r="AAI889" s="205"/>
      <c r="AAJ889" s="205"/>
      <c r="AAK889" s="205"/>
      <c r="AAL889" s="205"/>
      <c r="AAM889" s="205"/>
      <c r="AAN889" s="205"/>
      <c r="AAO889" s="205"/>
      <c r="AAP889" s="205"/>
      <c r="AAQ889" s="205"/>
      <c r="AAR889" s="205"/>
      <c r="AAS889" s="205"/>
      <c r="AAT889" s="205"/>
      <c r="AAU889" s="205"/>
      <c r="AAV889" s="205"/>
      <c r="AAW889" s="205"/>
      <c r="AAX889" s="205"/>
      <c r="AAY889" s="205"/>
      <c r="AAZ889" s="205"/>
      <c r="ABA889" s="205"/>
      <c r="ABB889" s="205"/>
      <c r="ABC889" s="205"/>
      <c r="ABD889" s="205"/>
      <c r="ABE889" s="205"/>
      <c r="ABF889" s="205"/>
      <c r="ABG889" s="205"/>
      <c r="ABH889" s="205"/>
      <c r="ABI889" s="205"/>
      <c r="ABJ889" s="205"/>
      <c r="ABK889" s="205"/>
      <c r="ABL889" s="205"/>
      <c r="ABM889" s="205"/>
      <c r="ABN889" s="205"/>
      <c r="ABO889" s="205"/>
      <c r="ABP889" s="205"/>
      <c r="ABQ889" s="205"/>
      <c r="ABR889" s="205"/>
      <c r="ABS889" s="205"/>
      <c r="ABT889" s="205"/>
      <c r="ABU889" s="205"/>
      <c r="ABV889" s="205"/>
      <c r="ABW889" s="205"/>
      <c r="ABX889" s="205"/>
      <c r="ABY889" s="205"/>
      <c r="ABZ889" s="205"/>
      <c r="ACA889" s="205"/>
      <c r="ACB889" s="205"/>
      <c r="ACC889" s="205"/>
      <c r="ACD889" s="205"/>
      <c r="ACE889" s="205"/>
      <c r="ACF889" s="205"/>
      <c r="ACG889" s="205"/>
      <c r="ACH889" s="205"/>
      <c r="ACI889" s="205"/>
      <c r="ACJ889" s="205"/>
      <c r="ACK889" s="205"/>
      <c r="ACL889" s="205"/>
      <c r="ACM889" s="205"/>
      <c r="ACN889" s="205"/>
      <c r="ACO889" s="205"/>
      <c r="ACP889" s="205"/>
      <c r="ACQ889" s="205"/>
      <c r="ACR889" s="205"/>
      <c r="ACS889" s="205"/>
      <c r="ACT889" s="205"/>
      <c r="ACU889" s="205"/>
      <c r="ACV889" s="205"/>
      <c r="ACW889" s="205"/>
      <c r="ACX889" s="205"/>
      <c r="ACY889" s="205"/>
      <c r="ACZ889" s="205"/>
      <c r="ADA889" s="205"/>
      <c r="ADB889" s="205"/>
      <c r="ADC889" s="205"/>
      <c r="ADD889" s="205"/>
      <c r="ADE889" s="205"/>
      <c r="ADF889" s="205"/>
      <c r="ADG889" s="205"/>
      <c r="ADH889" s="205"/>
      <c r="ADI889" s="205"/>
      <c r="ADJ889" s="205"/>
      <c r="ADK889" s="205"/>
      <c r="ADL889" s="205"/>
      <c r="ADM889" s="205"/>
      <c r="ADN889" s="205"/>
      <c r="ADO889" s="205"/>
      <c r="ADP889" s="205"/>
      <c r="ADQ889" s="205"/>
      <c r="ADR889" s="205"/>
      <c r="ADS889" s="205"/>
      <c r="ADT889" s="205"/>
      <c r="ADU889" s="205"/>
      <c r="ADV889" s="205"/>
      <c r="ADW889" s="205"/>
      <c r="ADX889" s="205"/>
      <c r="ADY889" s="205"/>
      <c r="ADZ889" s="205"/>
      <c r="AEA889" s="205"/>
      <c r="AEB889" s="205"/>
      <c r="AEC889" s="205"/>
      <c r="AED889" s="205"/>
      <c r="AEE889" s="205"/>
      <c r="AEF889" s="205"/>
      <c r="AEG889" s="205"/>
      <c r="AEH889" s="205"/>
      <c r="AEI889" s="205"/>
      <c r="AEJ889" s="205"/>
      <c r="AEK889" s="205"/>
      <c r="AEL889" s="205"/>
      <c r="AEM889" s="205"/>
      <c r="AEN889" s="205"/>
      <c r="AEO889" s="205"/>
      <c r="AEP889" s="205"/>
      <c r="AEQ889" s="205"/>
      <c r="AER889" s="205"/>
      <c r="AES889" s="205"/>
      <c r="AET889" s="205"/>
      <c r="AEU889" s="205"/>
      <c r="AEV889" s="205"/>
      <c r="AEW889" s="205"/>
      <c r="AEX889" s="205"/>
      <c r="AEY889" s="205"/>
      <c r="AEZ889" s="205"/>
      <c r="AFA889" s="205"/>
      <c r="AFB889" s="205"/>
      <c r="AFC889" s="205"/>
      <c r="AFD889" s="205"/>
      <c r="AFE889" s="205"/>
      <c r="AFF889" s="205"/>
      <c r="AFG889" s="205"/>
      <c r="AFH889" s="205"/>
      <c r="AFI889" s="205"/>
      <c r="AFJ889" s="205"/>
      <c r="AFK889" s="205"/>
      <c r="AFL889" s="205"/>
      <c r="AFM889" s="205"/>
      <c r="AFN889" s="205"/>
      <c r="AFO889" s="205"/>
      <c r="AFP889" s="205"/>
      <c r="AFQ889" s="205"/>
      <c r="AFR889" s="205"/>
      <c r="AFS889" s="205"/>
      <c r="AFT889" s="205"/>
      <c r="AFU889" s="205"/>
      <c r="AFV889" s="205"/>
      <c r="AFW889" s="205"/>
      <c r="AFX889" s="205"/>
      <c r="AFY889" s="205"/>
      <c r="AFZ889" s="205"/>
      <c r="AGA889" s="205"/>
      <c r="AGB889" s="205"/>
      <c r="AGC889" s="205"/>
      <c r="AGD889" s="205"/>
      <c r="AGE889" s="205"/>
      <c r="AGF889" s="205"/>
      <c r="AGG889" s="205"/>
      <c r="AGH889" s="205"/>
      <c r="AGI889" s="205"/>
      <c r="AGJ889" s="205"/>
      <c r="AGK889" s="205"/>
      <c r="AGL889" s="205"/>
      <c r="AGM889" s="205"/>
      <c r="AGN889" s="205"/>
      <c r="AGO889" s="205"/>
      <c r="AGP889" s="205"/>
      <c r="AGQ889" s="205"/>
      <c r="AGR889" s="205"/>
      <c r="AGS889" s="205"/>
      <c r="AGT889" s="205"/>
      <c r="AGU889" s="205"/>
      <c r="AGV889" s="205"/>
      <c r="AGW889" s="205"/>
      <c r="AGX889" s="205"/>
      <c r="AGY889" s="205"/>
      <c r="AGZ889" s="205"/>
      <c r="AHA889" s="205"/>
      <c r="AHB889" s="205"/>
      <c r="AHC889" s="205"/>
      <c r="AHD889" s="205"/>
      <c r="AHE889" s="205"/>
      <c r="AHF889" s="205"/>
      <c r="AHG889" s="205"/>
      <c r="AHH889" s="205"/>
      <c r="AHI889" s="205"/>
      <c r="AHJ889" s="205"/>
      <c r="AHK889" s="205"/>
      <c r="AHL889" s="205"/>
      <c r="AHM889" s="205"/>
      <c r="AHN889" s="205"/>
      <c r="AHO889" s="205"/>
      <c r="AHP889" s="205"/>
      <c r="AHQ889" s="205"/>
      <c r="AHR889" s="205"/>
      <c r="AHS889" s="205"/>
      <c r="AHT889" s="205"/>
      <c r="AHU889" s="205"/>
      <c r="AHV889" s="205"/>
      <c r="AHW889" s="205"/>
      <c r="AHX889" s="205"/>
      <c r="AHY889" s="205"/>
      <c r="AHZ889" s="205"/>
      <c r="AIA889" s="205"/>
      <c r="AIB889" s="205"/>
      <c r="AIC889" s="205"/>
      <c r="AID889" s="205"/>
      <c r="AIE889" s="205"/>
      <c r="AIF889" s="205"/>
      <c r="AIG889" s="205"/>
      <c r="AIH889" s="205"/>
      <c r="AII889" s="205"/>
      <c r="AIJ889" s="205"/>
      <c r="AIK889" s="205"/>
      <c r="AIL889" s="205"/>
      <c r="AIM889" s="205"/>
      <c r="AIN889" s="205"/>
      <c r="AIO889" s="205"/>
      <c r="AIP889" s="205"/>
      <c r="AIQ889" s="205"/>
      <c r="AIR889" s="205"/>
      <c r="AIS889" s="205"/>
      <c r="AIT889" s="205"/>
      <c r="AIU889" s="205"/>
      <c r="AIV889" s="205"/>
      <c r="AIW889" s="205"/>
      <c r="AIX889" s="205"/>
      <c r="AIY889" s="205"/>
      <c r="AIZ889" s="205"/>
      <c r="AJA889" s="205"/>
      <c r="AJB889" s="205"/>
      <c r="AJC889" s="205"/>
      <c r="AJD889" s="205"/>
      <c r="AJE889" s="205"/>
      <c r="AJF889" s="205"/>
      <c r="AJG889" s="205"/>
      <c r="AJH889" s="205"/>
      <c r="AJI889" s="205"/>
      <c r="AJJ889" s="205"/>
      <c r="AJK889" s="205"/>
      <c r="AJL889" s="205"/>
      <c r="AJM889" s="205"/>
      <c r="AJN889" s="205"/>
      <c r="AJO889" s="205"/>
      <c r="AJP889" s="205"/>
      <c r="AJQ889" s="205"/>
      <c r="AJR889" s="205"/>
      <c r="AJS889" s="205"/>
      <c r="AJT889" s="205"/>
      <c r="AJU889" s="205"/>
      <c r="AJV889" s="205"/>
      <c r="AJW889" s="205"/>
      <c r="AJX889" s="205"/>
      <c r="AJY889" s="205"/>
      <c r="AJZ889" s="205"/>
      <c r="AKA889" s="205"/>
      <c r="AKB889" s="205"/>
      <c r="AKC889" s="205"/>
      <c r="AKD889" s="205"/>
      <c r="AKE889" s="205"/>
      <c r="AKF889" s="205"/>
      <c r="AKG889" s="205"/>
      <c r="AKH889" s="205"/>
      <c r="AKI889" s="205"/>
      <c r="AKJ889" s="205"/>
      <c r="AKK889" s="205"/>
      <c r="AKL889" s="205"/>
      <c r="AKM889" s="205"/>
      <c r="AKN889" s="205"/>
      <c r="AKO889" s="205"/>
      <c r="AKP889" s="205"/>
      <c r="AKQ889" s="205"/>
      <c r="AKR889" s="205"/>
      <c r="AKS889" s="205"/>
      <c r="AKT889" s="205"/>
      <c r="AKU889" s="205"/>
      <c r="AKV889" s="205"/>
      <c r="AKW889" s="205"/>
      <c r="AKX889" s="205"/>
      <c r="AKY889" s="205"/>
      <c r="AKZ889" s="205"/>
      <c r="ALA889" s="205"/>
      <c r="ALB889" s="205"/>
      <c r="ALC889" s="205"/>
      <c r="ALD889" s="205"/>
      <c r="ALE889" s="205"/>
      <c r="ALF889" s="205"/>
      <c r="ALG889" s="205"/>
      <c r="ALH889" s="205"/>
      <c r="ALI889" s="205"/>
      <c r="ALJ889" s="205"/>
      <c r="ALK889" s="205"/>
      <c r="ALL889" s="205"/>
      <c r="ALM889" s="205"/>
      <c r="ALN889" s="205"/>
      <c r="ALO889" s="205"/>
      <c r="ALP889" s="205"/>
      <c r="ALQ889" s="205"/>
      <c r="ALR889" s="205"/>
      <c r="ALS889" s="205"/>
      <c r="ALT889" s="205"/>
      <c r="ALU889" s="205"/>
      <c r="ALV889" s="205"/>
      <c r="ALW889" s="205"/>
      <c r="ALX889" s="205"/>
      <c r="ALY889" s="205"/>
      <c r="ALZ889" s="205"/>
      <c r="AMA889" s="205"/>
      <c r="AMB889" s="205"/>
      <c r="AMC889" s="205"/>
      <c r="AMD889" s="205"/>
      <c r="AME889" s="205"/>
      <c r="AMF889" s="205"/>
      <c r="AMG889" s="205"/>
      <c r="AMH889" s="205"/>
      <c r="AMI889" s="205"/>
      <c r="AMJ889" s="205"/>
      <c r="AMK889" s="205"/>
      <c r="AML889" s="205"/>
      <c r="AMM889" s="205"/>
      <c r="AMN889" s="205"/>
      <c r="AMO889" s="205"/>
      <c r="AMP889" s="205"/>
      <c r="AMQ889" s="205"/>
      <c r="AMR889" s="205"/>
      <c r="AMS889" s="205"/>
      <c r="AMT889" s="205"/>
      <c r="AMU889" s="205"/>
      <c r="AMV889" s="205"/>
      <c r="AMW889" s="205"/>
      <c r="AMX889" s="205"/>
      <c r="AMY889" s="205"/>
      <c r="AMZ889" s="205"/>
      <c r="ANA889" s="205"/>
      <c r="ANB889" s="205"/>
      <c r="ANC889" s="205"/>
      <c r="AND889" s="205"/>
      <c r="ANE889" s="205"/>
      <c r="ANF889" s="205"/>
      <c r="ANG889" s="205"/>
      <c r="ANH889" s="205"/>
      <c r="ANI889" s="205"/>
      <c r="ANJ889" s="205"/>
      <c r="ANK889" s="205"/>
      <c r="ANL889" s="205"/>
      <c r="ANM889" s="205"/>
      <c r="ANN889" s="205"/>
      <c r="ANO889" s="205"/>
      <c r="ANP889" s="205"/>
      <c r="ANQ889" s="205"/>
      <c r="ANR889" s="205"/>
      <c r="ANS889" s="205"/>
      <c r="ANT889" s="205"/>
      <c r="ANU889" s="205"/>
      <c r="ANV889" s="205"/>
      <c r="ANW889" s="205"/>
      <c r="ANX889" s="205"/>
      <c r="ANY889" s="205"/>
      <c r="ANZ889" s="205"/>
      <c r="AOA889" s="205"/>
      <c r="AOB889" s="205"/>
      <c r="AOC889" s="205"/>
      <c r="AOD889" s="205"/>
      <c r="AOE889" s="205"/>
      <c r="AOF889" s="205"/>
      <c r="AOG889" s="205"/>
      <c r="AOH889" s="205"/>
      <c r="AOI889" s="205"/>
      <c r="AOJ889" s="205"/>
      <c r="AOK889" s="205"/>
      <c r="AOL889" s="205"/>
      <c r="AOM889" s="205"/>
      <c r="AON889" s="205"/>
      <c r="AOO889" s="205"/>
      <c r="AOP889" s="205"/>
      <c r="AOQ889" s="205"/>
      <c r="AOR889" s="205"/>
      <c r="AOS889" s="205"/>
      <c r="AOT889" s="205"/>
      <c r="AOU889" s="205"/>
      <c r="AOV889" s="205"/>
      <c r="AOW889" s="205"/>
      <c r="AOX889" s="205"/>
      <c r="AOY889" s="205"/>
      <c r="AOZ889" s="205"/>
      <c r="APA889" s="205"/>
      <c r="APB889" s="205"/>
      <c r="APC889" s="205"/>
      <c r="APD889" s="205"/>
      <c r="APE889" s="205"/>
      <c r="APF889" s="205"/>
      <c r="APG889" s="205"/>
      <c r="APH889" s="205"/>
      <c r="API889" s="205"/>
      <c r="APJ889" s="205"/>
      <c r="APK889" s="205"/>
      <c r="APL889" s="205"/>
      <c r="APM889" s="205"/>
      <c r="APN889" s="205"/>
      <c r="APO889" s="205"/>
      <c r="APP889" s="205"/>
      <c r="APQ889" s="205"/>
      <c r="APR889" s="205"/>
      <c r="APS889" s="205"/>
      <c r="APT889" s="205"/>
      <c r="APU889" s="205"/>
      <c r="APV889" s="205"/>
      <c r="APW889" s="205"/>
      <c r="APX889" s="205"/>
      <c r="APY889" s="205"/>
      <c r="APZ889" s="205"/>
      <c r="AQA889" s="205"/>
      <c r="AQB889" s="205"/>
      <c r="AQC889" s="205"/>
      <c r="AQD889" s="205"/>
      <c r="AQE889" s="205"/>
      <c r="AQF889" s="205"/>
      <c r="AQG889" s="205"/>
      <c r="AQH889" s="205"/>
      <c r="AQI889" s="205"/>
      <c r="AQJ889" s="205"/>
      <c r="AQK889" s="205"/>
      <c r="AQL889" s="205"/>
      <c r="AQM889" s="205"/>
      <c r="AQN889" s="205"/>
      <c r="AQO889" s="205"/>
      <c r="AQP889" s="205"/>
      <c r="AQQ889" s="205"/>
      <c r="AQR889" s="205"/>
      <c r="AQS889" s="205"/>
      <c r="AQT889" s="205"/>
      <c r="AQU889" s="205"/>
      <c r="AQV889" s="205"/>
      <c r="AQW889" s="205"/>
      <c r="AQX889" s="205"/>
      <c r="AQY889" s="205"/>
      <c r="AQZ889" s="205"/>
      <c r="ARA889" s="205"/>
      <c r="ARB889" s="205"/>
      <c r="ARC889" s="205"/>
      <c r="ARD889" s="205"/>
      <c r="ARE889" s="205"/>
      <c r="ARF889" s="205"/>
      <c r="ARG889" s="205"/>
      <c r="ARH889" s="205"/>
      <c r="ARI889" s="205"/>
      <c r="ARJ889" s="205"/>
      <c r="ARK889" s="205"/>
      <c r="ARL889" s="205"/>
      <c r="ARM889" s="205"/>
      <c r="ARN889" s="205"/>
      <c r="ARO889" s="205"/>
      <c r="ARP889" s="205"/>
      <c r="ARQ889" s="205"/>
      <c r="ARR889" s="205"/>
      <c r="ARS889" s="205"/>
      <c r="ART889" s="205"/>
      <c r="ARU889" s="205"/>
      <c r="ARV889" s="205"/>
      <c r="ARW889" s="205"/>
      <c r="ARX889" s="205"/>
      <c r="ARY889" s="205"/>
      <c r="ARZ889" s="205"/>
      <c r="ASA889" s="205"/>
      <c r="ASB889" s="205"/>
      <c r="ASC889" s="205"/>
      <c r="ASD889" s="205"/>
      <c r="ASE889" s="205"/>
      <c r="ASF889" s="205"/>
      <c r="ASG889" s="205"/>
      <c r="ASH889" s="205"/>
      <c r="ASI889" s="205"/>
      <c r="ASJ889" s="205"/>
      <c r="ASK889" s="205"/>
      <c r="ASL889" s="205"/>
      <c r="ASM889" s="205"/>
      <c r="ASN889" s="205"/>
      <c r="ASO889" s="205"/>
      <c r="ASP889" s="205"/>
      <c r="ASQ889" s="205"/>
      <c r="ASR889" s="205"/>
      <c r="ASS889" s="205"/>
      <c r="AST889" s="205"/>
      <c r="ASU889" s="205"/>
      <c r="ASV889" s="205"/>
      <c r="ASW889" s="205"/>
      <c r="ASX889" s="205"/>
      <c r="ASY889" s="205"/>
      <c r="ASZ889" s="205"/>
      <c r="ATA889" s="205"/>
      <c r="ATB889" s="205"/>
      <c r="ATC889" s="205"/>
      <c r="ATD889" s="205"/>
      <c r="ATE889" s="205"/>
      <c r="ATF889" s="205"/>
      <c r="ATG889" s="205"/>
      <c r="ATH889" s="205"/>
      <c r="ATI889" s="205"/>
      <c r="ATJ889" s="205"/>
      <c r="ATK889" s="205"/>
      <c r="ATL889" s="205"/>
      <c r="ATM889" s="205"/>
      <c r="ATN889" s="205"/>
      <c r="ATO889" s="205"/>
      <c r="ATP889" s="205"/>
      <c r="ATQ889" s="205"/>
      <c r="ATR889" s="205"/>
      <c r="ATS889" s="205"/>
      <c r="ATT889" s="205"/>
      <c r="ATU889" s="205"/>
      <c r="ATV889" s="205"/>
      <c r="ATW889" s="205"/>
      <c r="ATX889" s="205"/>
      <c r="ATY889" s="205"/>
      <c r="ATZ889" s="205"/>
      <c r="AUA889" s="205"/>
      <c r="AUB889" s="205"/>
      <c r="AUC889" s="205"/>
      <c r="AUD889" s="205"/>
      <c r="AUE889" s="205"/>
      <c r="AUF889" s="205"/>
      <c r="AUG889" s="205"/>
      <c r="AUH889" s="205"/>
      <c r="AUI889" s="205"/>
      <c r="AUJ889" s="205"/>
      <c r="AUK889" s="205"/>
      <c r="AUL889" s="205"/>
      <c r="AUM889" s="205"/>
      <c r="AUN889" s="205"/>
      <c r="AUO889" s="205"/>
      <c r="AUP889" s="205"/>
      <c r="AUQ889" s="205"/>
      <c r="AUR889" s="205"/>
      <c r="AUS889" s="205"/>
      <c r="AUT889" s="205"/>
      <c r="AUU889" s="205"/>
      <c r="AUV889" s="205"/>
      <c r="AUW889" s="205"/>
      <c r="AUX889" s="205"/>
      <c r="AUY889" s="205"/>
      <c r="AUZ889" s="205"/>
      <c r="AVA889" s="205"/>
      <c r="AVB889" s="205"/>
      <c r="AVC889" s="205"/>
      <c r="AVD889" s="205"/>
      <c r="AVE889" s="205"/>
      <c r="AVF889" s="205"/>
      <c r="AVG889" s="205"/>
      <c r="AVH889" s="205"/>
      <c r="AVI889" s="205"/>
      <c r="AVJ889" s="205"/>
      <c r="AVK889" s="205"/>
      <c r="AVL889" s="205"/>
      <c r="AVM889" s="205"/>
      <c r="AVN889" s="205"/>
      <c r="AVO889" s="205"/>
      <c r="AVP889" s="205"/>
      <c r="AVQ889" s="205"/>
      <c r="AVR889" s="205"/>
      <c r="AVS889" s="205"/>
      <c r="AVT889" s="205"/>
      <c r="AVU889" s="205"/>
      <c r="AVV889" s="205"/>
      <c r="AVW889" s="205"/>
      <c r="AVX889" s="205"/>
      <c r="AVY889" s="205"/>
      <c r="AVZ889" s="205"/>
      <c r="AWA889" s="205"/>
      <c r="AWB889" s="205"/>
      <c r="AWC889" s="205"/>
      <c r="AWD889" s="205"/>
      <c r="AWE889" s="205"/>
      <c r="AWF889" s="205"/>
      <c r="AWG889" s="205"/>
      <c r="AWH889" s="205"/>
      <c r="AWI889" s="205"/>
      <c r="AWJ889" s="205"/>
      <c r="AWK889" s="205"/>
      <c r="AWL889" s="205"/>
      <c r="AWM889" s="205"/>
      <c r="AWN889" s="205"/>
      <c r="AWO889" s="205"/>
      <c r="AWP889" s="205"/>
      <c r="AWQ889" s="205"/>
      <c r="AWR889" s="205"/>
      <c r="AWS889" s="205"/>
      <c r="AWT889" s="205"/>
      <c r="AWU889" s="205"/>
      <c r="AWV889" s="205"/>
      <c r="AWW889" s="205"/>
      <c r="AWX889" s="205"/>
      <c r="AWY889" s="205"/>
      <c r="AWZ889" s="205"/>
      <c r="AXA889" s="205"/>
      <c r="AXB889" s="205"/>
      <c r="AXC889" s="205"/>
      <c r="AXD889" s="205"/>
      <c r="AXE889" s="205"/>
      <c r="AXF889" s="205"/>
      <c r="AXG889" s="205"/>
      <c r="AXH889" s="205"/>
      <c r="AXI889" s="205"/>
      <c r="AXJ889" s="205"/>
      <c r="AXK889" s="205"/>
      <c r="AXL889" s="205"/>
      <c r="AXM889" s="205"/>
      <c r="AXN889" s="205"/>
      <c r="AXO889" s="205"/>
      <c r="AXP889" s="205"/>
      <c r="AXQ889" s="205"/>
      <c r="AXR889" s="205"/>
      <c r="AXS889" s="205"/>
      <c r="AXT889" s="205"/>
      <c r="AXU889" s="205"/>
      <c r="AXV889" s="205"/>
      <c r="AXW889" s="205"/>
      <c r="AXX889" s="205"/>
      <c r="AXY889" s="205"/>
      <c r="AXZ889" s="205"/>
      <c r="AYA889" s="205"/>
      <c r="AYB889" s="205"/>
      <c r="AYC889" s="205"/>
      <c r="AYD889" s="205"/>
      <c r="AYE889" s="205"/>
      <c r="AYF889" s="205"/>
      <c r="AYG889" s="205"/>
      <c r="AYH889" s="205"/>
      <c r="AYI889" s="205"/>
      <c r="AYJ889" s="205"/>
      <c r="AYK889" s="205"/>
      <c r="AYL889" s="205"/>
      <c r="AYM889" s="205"/>
      <c r="AYN889" s="205"/>
      <c r="AYO889" s="205"/>
      <c r="AYP889" s="205"/>
      <c r="AYQ889" s="205"/>
      <c r="AYR889" s="205"/>
      <c r="AYS889" s="205"/>
      <c r="AYT889" s="205"/>
      <c r="AYU889" s="205"/>
      <c r="AYV889" s="205"/>
      <c r="AYW889" s="205"/>
      <c r="AYX889" s="205"/>
      <c r="AYY889" s="205"/>
      <c r="AYZ889" s="205"/>
      <c r="AZA889" s="205"/>
      <c r="AZB889" s="205"/>
      <c r="AZC889" s="205"/>
      <c r="AZD889" s="205"/>
      <c r="AZE889" s="205"/>
      <c r="AZF889" s="205"/>
      <c r="AZG889" s="205"/>
      <c r="AZH889" s="205"/>
      <c r="AZI889" s="205"/>
      <c r="AZJ889" s="205"/>
      <c r="AZK889" s="205"/>
      <c r="AZL889" s="205"/>
      <c r="AZM889" s="205"/>
      <c r="AZN889" s="205"/>
      <c r="AZO889" s="205"/>
      <c r="AZP889" s="205"/>
      <c r="AZQ889" s="205"/>
      <c r="AZR889" s="205"/>
      <c r="AZS889" s="205"/>
      <c r="AZT889" s="205"/>
      <c r="AZU889" s="205"/>
      <c r="AZV889" s="205"/>
      <c r="AZW889" s="205"/>
      <c r="AZX889" s="205"/>
      <c r="AZY889" s="205"/>
      <c r="AZZ889" s="205"/>
      <c r="BAA889" s="205"/>
      <c r="BAB889" s="205"/>
      <c r="BAC889" s="205"/>
      <c r="BAD889" s="205"/>
      <c r="BAE889" s="205"/>
      <c r="BAF889" s="205"/>
      <c r="BAG889" s="205"/>
      <c r="BAH889" s="205"/>
      <c r="BAI889" s="205"/>
      <c r="BAJ889" s="205"/>
      <c r="BAK889" s="205"/>
      <c r="BAL889" s="205"/>
      <c r="BAM889" s="205"/>
      <c r="BAN889" s="205"/>
      <c r="BAO889" s="205"/>
      <c r="BAP889" s="205"/>
      <c r="BAQ889" s="205"/>
      <c r="BAR889" s="205"/>
      <c r="BAS889" s="205"/>
      <c r="BAT889" s="205"/>
      <c r="BAU889" s="205"/>
      <c r="BAV889" s="205"/>
      <c r="BAW889" s="205"/>
      <c r="BAX889" s="205"/>
      <c r="BAY889" s="205"/>
      <c r="BAZ889" s="205"/>
      <c r="BBA889" s="205"/>
      <c r="BBB889" s="205"/>
      <c r="BBC889" s="205"/>
      <c r="BBD889" s="205"/>
      <c r="BBE889" s="205"/>
      <c r="BBF889" s="205"/>
      <c r="BBG889" s="205"/>
      <c r="BBH889" s="205"/>
      <c r="BBI889" s="205"/>
      <c r="BBJ889" s="205"/>
      <c r="BBK889" s="205"/>
      <c r="BBL889" s="205"/>
      <c r="BBM889" s="205"/>
      <c r="BBN889" s="205"/>
      <c r="BBO889" s="205"/>
      <c r="BBP889" s="205"/>
      <c r="BBQ889" s="205"/>
      <c r="BBR889" s="205"/>
      <c r="BBS889" s="205"/>
      <c r="BBT889" s="205"/>
      <c r="BBU889" s="205"/>
      <c r="BBV889" s="205"/>
      <c r="BBW889" s="205"/>
      <c r="BBX889" s="205"/>
      <c r="BBY889" s="205"/>
      <c r="BBZ889" s="205"/>
      <c r="BCA889" s="205"/>
      <c r="BCB889" s="205"/>
      <c r="BCC889" s="205"/>
      <c r="BCD889" s="205"/>
      <c r="BCE889" s="205"/>
      <c r="BCF889" s="205"/>
      <c r="BCG889" s="205"/>
      <c r="BCH889" s="205"/>
      <c r="BCI889" s="205"/>
      <c r="BCJ889" s="205"/>
      <c r="BCK889" s="205"/>
      <c r="BCL889" s="205"/>
      <c r="BCM889" s="205"/>
      <c r="BCN889" s="205"/>
      <c r="BCO889" s="205"/>
      <c r="BCP889" s="205"/>
      <c r="BCQ889" s="205"/>
      <c r="BCR889" s="205"/>
      <c r="BCS889" s="205"/>
      <c r="BCT889" s="205"/>
      <c r="BCU889" s="205"/>
      <c r="BCV889" s="205"/>
      <c r="BCW889" s="205"/>
      <c r="BCX889" s="205"/>
      <c r="BCY889" s="205"/>
      <c r="BCZ889" s="205"/>
      <c r="BDA889" s="205"/>
      <c r="BDB889" s="205"/>
      <c r="BDC889" s="205"/>
      <c r="BDD889" s="205"/>
      <c r="BDE889" s="205"/>
      <c r="BDF889" s="205"/>
      <c r="BDG889" s="205"/>
      <c r="BDH889" s="205"/>
      <c r="BDI889" s="205"/>
      <c r="BDJ889" s="205"/>
      <c r="BDK889" s="205"/>
      <c r="BDL889" s="205"/>
      <c r="BDM889" s="205"/>
      <c r="BDN889" s="205"/>
      <c r="BDO889" s="205"/>
      <c r="BDP889" s="205"/>
      <c r="BDQ889" s="205"/>
      <c r="BDR889" s="205"/>
      <c r="BDS889" s="205"/>
      <c r="BDT889" s="205"/>
      <c r="BDU889" s="205"/>
      <c r="BDV889" s="205"/>
      <c r="BDW889" s="205"/>
      <c r="BDX889" s="205"/>
      <c r="BDY889" s="205"/>
      <c r="BDZ889" s="205"/>
      <c r="BEA889" s="205"/>
      <c r="BEB889" s="205"/>
      <c r="BEC889" s="205"/>
      <c r="BED889" s="205"/>
      <c r="BEE889" s="205"/>
      <c r="BEF889" s="205"/>
      <c r="BEG889" s="205"/>
      <c r="BEH889" s="205"/>
      <c r="BEI889" s="205"/>
      <c r="BEJ889" s="205"/>
      <c r="BEK889" s="205"/>
      <c r="BEL889" s="205"/>
      <c r="BEM889" s="205"/>
      <c r="BEN889" s="205"/>
      <c r="BEO889" s="205"/>
      <c r="BEP889" s="205"/>
      <c r="BEQ889" s="205"/>
      <c r="BER889" s="205"/>
      <c r="BES889" s="205"/>
      <c r="BET889" s="205"/>
      <c r="BEU889" s="205"/>
      <c r="BEV889" s="205"/>
      <c r="BEW889" s="205"/>
      <c r="BEX889" s="205"/>
      <c r="BEY889" s="205"/>
      <c r="BEZ889" s="205"/>
      <c r="BFA889" s="205"/>
      <c r="BFB889" s="205"/>
      <c r="BFC889" s="205"/>
      <c r="BFD889" s="205"/>
      <c r="BFE889" s="205"/>
      <c r="BFF889" s="205"/>
      <c r="BFG889" s="205"/>
      <c r="BFH889" s="205"/>
      <c r="BFI889" s="205"/>
      <c r="BFJ889" s="205"/>
      <c r="BFK889" s="205"/>
      <c r="BFL889" s="205"/>
      <c r="BFM889" s="205"/>
      <c r="BFN889" s="205"/>
      <c r="BFO889" s="205"/>
      <c r="BFP889" s="205"/>
      <c r="BFQ889" s="205"/>
      <c r="BFR889" s="205"/>
      <c r="BFS889" s="205"/>
      <c r="BFT889" s="205"/>
      <c r="BFU889" s="205"/>
      <c r="BFV889" s="205"/>
      <c r="BFW889" s="205"/>
      <c r="BFX889" s="205"/>
      <c r="BFY889" s="205"/>
      <c r="BFZ889" s="205"/>
      <c r="BGA889" s="205"/>
      <c r="BGB889" s="205"/>
      <c r="BGC889" s="205"/>
      <c r="BGD889" s="205"/>
      <c r="BGE889" s="205"/>
      <c r="BGF889" s="205"/>
      <c r="BGG889" s="205"/>
      <c r="BGH889" s="205"/>
      <c r="BGI889" s="205"/>
      <c r="BGJ889" s="205"/>
      <c r="BGK889" s="205"/>
      <c r="BGL889" s="205"/>
      <c r="BGM889" s="205"/>
      <c r="BGN889" s="205"/>
      <c r="BGO889" s="205"/>
      <c r="BGP889" s="205"/>
      <c r="BGQ889" s="205"/>
      <c r="BGR889" s="205"/>
      <c r="BGS889" s="205"/>
      <c r="BGT889" s="205"/>
      <c r="BGU889" s="205"/>
      <c r="BGV889" s="205"/>
      <c r="BGW889" s="205"/>
      <c r="BGX889" s="205"/>
      <c r="BGY889" s="205"/>
      <c r="BGZ889" s="205"/>
      <c r="BHA889" s="205"/>
      <c r="BHB889" s="205"/>
      <c r="BHC889" s="205"/>
      <c r="BHD889" s="205"/>
      <c r="BHE889" s="205"/>
      <c r="BHF889" s="205"/>
      <c r="BHG889" s="205"/>
      <c r="BHH889" s="205"/>
      <c r="BHI889" s="205"/>
      <c r="BHJ889" s="205"/>
      <c r="BHK889" s="205"/>
      <c r="BHL889" s="205"/>
      <c r="BHM889" s="205"/>
      <c r="BHN889" s="205"/>
      <c r="BHO889" s="205"/>
      <c r="BHP889" s="205"/>
      <c r="BHQ889" s="205"/>
      <c r="BHR889" s="205"/>
      <c r="BHS889" s="205"/>
      <c r="BHT889" s="205"/>
      <c r="BHU889" s="205"/>
      <c r="BHV889" s="205"/>
      <c r="BHW889" s="205"/>
      <c r="BHX889" s="205"/>
      <c r="BHY889" s="205"/>
      <c r="BHZ889" s="205"/>
      <c r="BIA889" s="205"/>
      <c r="BIB889" s="205"/>
      <c r="BIC889" s="205"/>
      <c r="BID889" s="205"/>
      <c r="BIE889" s="205"/>
      <c r="BIF889" s="205"/>
      <c r="BIG889" s="205"/>
      <c r="BIH889" s="205"/>
      <c r="BII889" s="205"/>
      <c r="BIJ889" s="205"/>
      <c r="BIK889" s="205"/>
      <c r="BIL889" s="205"/>
      <c r="BIM889" s="205"/>
      <c r="BIN889" s="205"/>
      <c r="BIO889" s="205"/>
      <c r="BIP889" s="205"/>
      <c r="BIQ889" s="205"/>
      <c r="BIR889" s="205"/>
      <c r="BIS889" s="205"/>
      <c r="BIT889" s="205"/>
      <c r="BIU889" s="205"/>
      <c r="BIV889" s="205"/>
      <c r="BIW889" s="205"/>
      <c r="BIX889" s="205"/>
      <c r="BIY889" s="205"/>
      <c r="BIZ889" s="205"/>
      <c r="BJA889" s="205"/>
      <c r="BJB889" s="205"/>
      <c r="BJC889" s="205"/>
      <c r="BJD889" s="205"/>
      <c r="BJE889" s="205"/>
      <c r="BJF889" s="205"/>
      <c r="BJG889" s="205"/>
      <c r="BJH889" s="205"/>
      <c r="BJI889" s="205"/>
      <c r="BJJ889" s="205"/>
      <c r="BJK889" s="205"/>
      <c r="BJL889" s="205"/>
      <c r="BJM889" s="205"/>
      <c r="BJN889" s="205"/>
      <c r="BJO889" s="205"/>
      <c r="BJP889" s="205"/>
      <c r="BJQ889" s="205"/>
      <c r="BJR889" s="205"/>
      <c r="BJS889" s="205"/>
      <c r="BJT889" s="205"/>
      <c r="BJU889" s="205"/>
      <c r="BJV889" s="205"/>
      <c r="BJW889" s="205"/>
      <c r="BJX889" s="205"/>
      <c r="BJY889" s="205"/>
      <c r="BJZ889" s="205"/>
      <c r="BKA889" s="205"/>
      <c r="BKB889" s="205"/>
      <c r="BKC889" s="205"/>
      <c r="BKD889" s="205"/>
      <c r="BKE889" s="205"/>
      <c r="BKF889" s="205"/>
      <c r="BKG889" s="205"/>
      <c r="BKH889" s="205"/>
      <c r="BKI889" s="205"/>
      <c r="BKJ889" s="205"/>
      <c r="BKK889" s="205"/>
      <c r="BKL889" s="205"/>
      <c r="BKM889" s="205"/>
      <c r="BKN889" s="205"/>
      <c r="BKO889" s="205"/>
      <c r="BKP889" s="205"/>
      <c r="BKQ889" s="205"/>
      <c r="BKR889" s="205"/>
      <c r="BKS889" s="205"/>
      <c r="BKT889" s="205"/>
      <c r="BKU889" s="205"/>
      <c r="BKV889" s="205"/>
      <c r="BKW889" s="205"/>
      <c r="BKX889" s="205"/>
      <c r="BKY889" s="205"/>
      <c r="BKZ889" s="205"/>
      <c r="BLA889" s="205"/>
      <c r="BLB889" s="205"/>
      <c r="BLC889" s="205"/>
      <c r="BLD889" s="205"/>
      <c r="BLE889" s="205"/>
      <c r="BLF889" s="205"/>
      <c r="BLG889" s="205"/>
      <c r="BLH889" s="205"/>
      <c r="BLI889" s="205"/>
      <c r="BLJ889" s="205"/>
      <c r="BLK889" s="205"/>
      <c r="BLL889" s="205"/>
      <c r="BLM889" s="205"/>
      <c r="BLN889" s="205"/>
      <c r="BLO889" s="205"/>
      <c r="BLP889" s="205"/>
      <c r="BLQ889" s="205"/>
      <c r="BLR889" s="205"/>
      <c r="BLS889" s="205"/>
      <c r="BLT889" s="205"/>
      <c r="BLU889" s="205"/>
      <c r="BLV889" s="205"/>
      <c r="BLW889" s="205"/>
      <c r="BLX889" s="205"/>
      <c r="BLY889" s="205"/>
      <c r="BLZ889" s="205"/>
      <c r="BMA889" s="205"/>
      <c r="BMB889" s="205"/>
      <c r="BMC889" s="205"/>
      <c r="BMD889" s="205"/>
      <c r="BME889" s="205"/>
      <c r="BMF889" s="205"/>
      <c r="BMG889" s="205"/>
      <c r="BMH889" s="205"/>
      <c r="BMI889" s="205"/>
      <c r="BMJ889" s="205"/>
      <c r="BMK889" s="205"/>
      <c r="BML889" s="205"/>
      <c r="BMM889" s="205"/>
      <c r="BMN889" s="205"/>
      <c r="BMO889" s="205"/>
      <c r="BMP889" s="205"/>
      <c r="BMQ889" s="205"/>
      <c r="BMR889" s="205"/>
      <c r="BMS889" s="205"/>
      <c r="BMT889" s="205"/>
      <c r="BMU889" s="205"/>
      <c r="BMV889" s="205"/>
      <c r="BMW889" s="205"/>
      <c r="BMX889" s="205"/>
      <c r="BMY889" s="205"/>
      <c r="BMZ889" s="205"/>
      <c r="BNA889" s="205"/>
      <c r="BNB889" s="205"/>
      <c r="BNC889" s="205"/>
      <c r="BND889" s="205"/>
      <c r="BNE889" s="205"/>
      <c r="BNF889" s="205"/>
      <c r="BNG889" s="205"/>
      <c r="BNH889" s="205"/>
      <c r="BNI889" s="205"/>
      <c r="BNJ889" s="205"/>
      <c r="BNK889" s="205"/>
      <c r="BNL889" s="205"/>
      <c r="BNM889" s="205"/>
      <c r="BNN889" s="205"/>
      <c r="BNO889" s="205"/>
      <c r="BNP889" s="205"/>
      <c r="BNQ889" s="205"/>
      <c r="BNR889" s="205"/>
      <c r="BNS889" s="205"/>
      <c r="BNT889" s="205"/>
      <c r="BNU889" s="205"/>
      <c r="BNV889" s="205"/>
      <c r="BNW889" s="205"/>
      <c r="BNX889" s="205"/>
      <c r="BNY889" s="205"/>
      <c r="BNZ889" s="205"/>
      <c r="BOA889" s="205"/>
      <c r="BOB889" s="205"/>
      <c r="BOC889" s="205"/>
      <c r="BOD889" s="205"/>
      <c r="BOE889" s="205"/>
      <c r="BOF889" s="205"/>
      <c r="BOG889" s="205"/>
      <c r="BOH889" s="205"/>
      <c r="BOI889" s="205"/>
      <c r="BOJ889" s="205"/>
      <c r="BOK889" s="205"/>
      <c r="BOL889" s="205"/>
      <c r="BOM889" s="205"/>
      <c r="BON889" s="205"/>
      <c r="BOO889" s="205"/>
      <c r="BOP889" s="205"/>
      <c r="BOQ889" s="205"/>
      <c r="BOR889" s="205"/>
      <c r="BOS889" s="205"/>
      <c r="BOT889" s="205"/>
      <c r="BOU889" s="205"/>
      <c r="BOV889" s="205"/>
      <c r="BOW889" s="205"/>
      <c r="BOX889" s="205"/>
      <c r="BOY889" s="205"/>
      <c r="BOZ889" s="205"/>
      <c r="BPA889" s="205"/>
      <c r="BPB889" s="205"/>
      <c r="BPC889" s="205"/>
      <c r="BPD889" s="205"/>
      <c r="BPE889" s="205"/>
      <c r="BPF889" s="205"/>
      <c r="BPG889" s="205"/>
      <c r="BPH889" s="205"/>
      <c r="BPI889" s="205"/>
      <c r="BPJ889" s="205"/>
      <c r="BPK889" s="205"/>
      <c r="BPL889" s="205"/>
      <c r="BPM889" s="205"/>
      <c r="BPN889" s="205"/>
      <c r="BPO889" s="205"/>
      <c r="BPP889" s="205"/>
      <c r="BPQ889" s="205"/>
      <c r="BPR889" s="205"/>
      <c r="BPS889" s="205"/>
      <c r="BPT889" s="205"/>
      <c r="BPU889" s="205"/>
      <c r="BPV889" s="205"/>
      <c r="BPW889" s="205"/>
      <c r="BPX889" s="205"/>
      <c r="BPY889" s="205"/>
      <c r="BPZ889" s="205"/>
      <c r="BQA889" s="205"/>
      <c r="BQB889" s="205"/>
      <c r="BQC889" s="205"/>
      <c r="BQD889" s="205"/>
      <c r="BQE889" s="205"/>
      <c r="BQF889" s="205"/>
      <c r="BQG889" s="205"/>
      <c r="BQH889" s="205"/>
      <c r="BQI889" s="205"/>
      <c r="BQJ889" s="205"/>
      <c r="BQK889" s="205"/>
      <c r="BQL889" s="205"/>
      <c r="BQM889" s="205"/>
      <c r="BQN889" s="205"/>
      <c r="BQO889" s="205"/>
      <c r="BQP889" s="205"/>
      <c r="BQQ889" s="205"/>
      <c r="BQR889" s="205"/>
      <c r="BQS889" s="205"/>
      <c r="BQT889" s="205"/>
      <c r="BQU889" s="205"/>
      <c r="BQV889" s="205"/>
      <c r="BQW889" s="205"/>
      <c r="BQX889" s="205"/>
      <c r="BQY889" s="205"/>
      <c r="BQZ889" s="205"/>
      <c r="BRA889" s="205"/>
      <c r="BRB889" s="205"/>
      <c r="BRC889" s="205"/>
      <c r="BRD889" s="205"/>
      <c r="BRE889" s="205"/>
      <c r="BRF889" s="205"/>
      <c r="BRG889" s="205"/>
      <c r="BRH889" s="205"/>
      <c r="BRI889" s="205"/>
      <c r="BRJ889" s="205"/>
      <c r="BRK889" s="205"/>
      <c r="BRL889" s="205"/>
      <c r="BRM889" s="205"/>
      <c r="BRN889" s="205"/>
      <c r="BRO889" s="205"/>
      <c r="BRP889" s="205"/>
      <c r="BRQ889" s="205"/>
      <c r="BRR889" s="205"/>
      <c r="BRS889" s="205"/>
      <c r="BRT889" s="205"/>
      <c r="BRU889" s="205"/>
      <c r="BRV889" s="205"/>
      <c r="BRW889" s="205"/>
      <c r="BRX889" s="205"/>
      <c r="BRY889" s="205"/>
      <c r="BRZ889" s="205"/>
      <c r="BSA889" s="205"/>
      <c r="BSB889" s="205"/>
      <c r="BSC889" s="205"/>
      <c r="BSD889" s="205"/>
      <c r="BSE889" s="205"/>
      <c r="BSF889" s="205"/>
      <c r="BSG889" s="205"/>
      <c r="BSH889" s="205"/>
      <c r="BSI889" s="205"/>
      <c r="BSJ889" s="205"/>
      <c r="BSK889" s="205"/>
      <c r="BSL889" s="205"/>
      <c r="BSM889" s="205"/>
      <c r="BSN889" s="205"/>
      <c r="BSO889" s="205"/>
      <c r="BSP889" s="205"/>
      <c r="BSQ889" s="205"/>
      <c r="BSR889" s="205"/>
      <c r="BSS889" s="205"/>
      <c r="BST889" s="205"/>
      <c r="BSU889" s="205"/>
      <c r="BSV889" s="205"/>
      <c r="BSW889" s="205"/>
      <c r="BSX889" s="205"/>
      <c r="BSY889" s="205"/>
      <c r="BSZ889" s="205"/>
      <c r="BTA889" s="205"/>
      <c r="BTB889" s="205"/>
      <c r="BTC889" s="205"/>
      <c r="BTD889" s="205"/>
      <c r="BTE889" s="205"/>
      <c r="BTF889" s="205"/>
      <c r="BTG889" s="205"/>
      <c r="BTH889" s="205"/>
      <c r="BTI889" s="205"/>
      <c r="BTJ889" s="205"/>
      <c r="BTK889" s="205"/>
      <c r="BTL889" s="205"/>
      <c r="BTM889" s="205"/>
      <c r="BTN889" s="205"/>
      <c r="BTO889" s="205"/>
      <c r="BTP889" s="205"/>
      <c r="BTQ889" s="205"/>
      <c r="BTR889" s="205"/>
      <c r="BTS889" s="205"/>
      <c r="BTT889" s="205"/>
      <c r="BTU889" s="205"/>
      <c r="BTV889" s="205"/>
      <c r="BTW889" s="205"/>
      <c r="BTX889" s="205"/>
      <c r="BTY889" s="205"/>
      <c r="BTZ889" s="205"/>
      <c r="BUA889" s="205"/>
      <c r="BUB889" s="205"/>
      <c r="BUC889" s="205"/>
      <c r="BUD889" s="205"/>
      <c r="BUE889" s="205"/>
      <c r="BUF889" s="205"/>
      <c r="BUG889" s="205"/>
      <c r="BUH889" s="205"/>
      <c r="BUI889" s="205"/>
      <c r="BUJ889" s="205"/>
      <c r="BUK889" s="205"/>
      <c r="BUL889" s="205"/>
      <c r="BUM889" s="205"/>
      <c r="BUN889" s="205"/>
      <c r="BUO889" s="205"/>
      <c r="BUP889" s="205"/>
      <c r="BUQ889" s="205"/>
      <c r="BUR889" s="205"/>
      <c r="BUS889" s="205"/>
      <c r="BUT889" s="205"/>
      <c r="BUU889" s="205"/>
      <c r="BUV889" s="205"/>
      <c r="BUW889" s="205"/>
      <c r="BUX889" s="205"/>
      <c r="BUY889" s="205"/>
      <c r="BUZ889" s="205"/>
      <c r="BVA889" s="205"/>
      <c r="BVB889" s="205"/>
      <c r="BVC889" s="205"/>
      <c r="BVD889" s="205"/>
      <c r="BVE889" s="205"/>
      <c r="BVF889" s="205"/>
      <c r="BVG889" s="205"/>
      <c r="BVH889" s="205"/>
      <c r="BVI889" s="205"/>
      <c r="BVJ889" s="205"/>
      <c r="BVK889" s="205"/>
      <c r="BVL889" s="205"/>
      <c r="BVM889" s="205"/>
      <c r="BVN889" s="205"/>
      <c r="BVO889" s="205"/>
      <c r="BVP889" s="205"/>
      <c r="BVQ889" s="205"/>
      <c r="BVR889" s="205"/>
      <c r="BVS889" s="205"/>
      <c r="BVT889" s="205"/>
      <c r="BVU889" s="205"/>
      <c r="BVV889" s="205"/>
      <c r="BVW889" s="205"/>
      <c r="BVX889" s="205"/>
      <c r="BVY889" s="205"/>
      <c r="BVZ889" s="205"/>
      <c r="BWA889" s="205"/>
      <c r="BWB889" s="205"/>
      <c r="BWC889" s="205"/>
      <c r="BWD889" s="205"/>
      <c r="BWE889" s="205"/>
      <c r="BWF889" s="205"/>
      <c r="BWG889" s="205"/>
      <c r="BWH889" s="205"/>
      <c r="BWI889" s="205"/>
      <c r="BWJ889" s="205"/>
      <c r="BWK889" s="205"/>
      <c r="BWL889" s="205"/>
      <c r="BWM889" s="205"/>
      <c r="BWN889" s="205"/>
      <c r="BWO889" s="205"/>
      <c r="BWP889" s="205"/>
      <c r="BWQ889" s="205"/>
      <c r="BWR889" s="205"/>
      <c r="BWS889" s="205"/>
      <c r="BWT889" s="205"/>
      <c r="BWU889" s="205"/>
      <c r="BWV889" s="205"/>
      <c r="BWW889" s="205"/>
      <c r="BWX889" s="205"/>
      <c r="BWY889" s="205"/>
      <c r="BWZ889" s="205"/>
      <c r="BXA889" s="205"/>
      <c r="BXB889" s="205"/>
      <c r="BXC889" s="205"/>
      <c r="BXD889" s="205"/>
      <c r="BXE889" s="205"/>
      <c r="BXF889" s="205"/>
      <c r="BXG889" s="205"/>
      <c r="BXH889" s="205"/>
      <c r="BXI889" s="205"/>
      <c r="BXJ889" s="205"/>
      <c r="BXK889" s="205"/>
      <c r="BXL889" s="205"/>
      <c r="BXM889" s="205"/>
      <c r="BXN889" s="205"/>
      <c r="BXO889" s="205"/>
      <c r="BXP889" s="205"/>
      <c r="BXQ889" s="205"/>
      <c r="BXR889" s="205"/>
      <c r="BXS889" s="205"/>
      <c r="BXT889" s="205"/>
      <c r="BXU889" s="205"/>
      <c r="BXV889" s="205"/>
      <c r="BXW889" s="205"/>
      <c r="BXX889" s="205"/>
      <c r="BXY889" s="205"/>
      <c r="BXZ889" s="205"/>
      <c r="BYA889" s="205"/>
      <c r="BYB889" s="205"/>
      <c r="BYC889" s="205"/>
      <c r="BYD889" s="205"/>
      <c r="BYE889" s="205"/>
      <c r="BYF889" s="205"/>
      <c r="BYG889" s="205"/>
      <c r="BYH889" s="205"/>
      <c r="BYI889" s="205"/>
      <c r="BYJ889" s="205"/>
      <c r="BYK889" s="205"/>
      <c r="BYL889" s="205"/>
      <c r="BYM889" s="205"/>
      <c r="BYN889" s="205"/>
      <c r="BYO889" s="205"/>
      <c r="BYP889" s="205"/>
      <c r="BYQ889" s="205"/>
      <c r="BYR889" s="205"/>
      <c r="BYS889" s="205"/>
      <c r="BYT889" s="205"/>
      <c r="BYU889" s="205"/>
      <c r="BYV889" s="205"/>
      <c r="BYW889" s="205"/>
      <c r="BYX889" s="205"/>
      <c r="BYY889" s="205"/>
      <c r="BYZ889" s="205"/>
      <c r="BZA889" s="205"/>
      <c r="BZB889" s="205"/>
      <c r="BZC889" s="205"/>
      <c r="BZD889" s="205"/>
      <c r="BZE889" s="205"/>
      <c r="BZF889" s="205"/>
      <c r="BZG889" s="205"/>
      <c r="BZH889" s="205"/>
      <c r="BZI889" s="205"/>
      <c r="BZJ889" s="205"/>
      <c r="BZK889" s="205"/>
      <c r="BZL889" s="205"/>
      <c r="BZM889" s="205"/>
      <c r="BZN889" s="205"/>
      <c r="BZO889" s="205"/>
      <c r="BZP889" s="205"/>
      <c r="BZQ889" s="205"/>
      <c r="BZR889" s="205"/>
      <c r="BZS889" s="205"/>
      <c r="BZT889" s="205"/>
      <c r="BZU889" s="205"/>
      <c r="BZV889" s="205"/>
      <c r="BZW889" s="205"/>
      <c r="BZX889" s="205"/>
      <c r="BZY889" s="205"/>
      <c r="BZZ889" s="205"/>
      <c r="CAA889" s="205"/>
      <c r="CAB889" s="205"/>
      <c r="CAC889" s="205"/>
      <c r="CAD889" s="205"/>
      <c r="CAE889" s="205"/>
      <c r="CAF889" s="205"/>
      <c r="CAG889" s="205"/>
      <c r="CAH889" s="205"/>
      <c r="CAI889" s="205"/>
      <c r="CAJ889" s="205"/>
      <c r="CAK889" s="205"/>
      <c r="CAL889" s="205"/>
      <c r="CAM889" s="205"/>
      <c r="CAN889" s="205"/>
      <c r="CAO889" s="205"/>
      <c r="CAP889" s="205"/>
      <c r="CAQ889" s="205"/>
      <c r="CAR889" s="205"/>
      <c r="CAS889" s="205"/>
      <c r="CAT889" s="205"/>
      <c r="CAU889" s="205"/>
      <c r="CAV889" s="205"/>
      <c r="CAW889" s="205"/>
      <c r="CAX889" s="205"/>
      <c r="CAY889" s="205"/>
      <c r="CAZ889" s="205"/>
      <c r="CBA889" s="205"/>
      <c r="CBB889" s="205"/>
      <c r="CBC889" s="205"/>
      <c r="CBD889" s="205"/>
      <c r="CBE889" s="205"/>
      <c r="CBF889" s="205"/>
      <c r="CBG889" s="205"/>
      <c r="CBH889" s="205"/>
      <c r="CBI889" s="205"/>
      <c r="CBJ889" s="205"/>
      <c r="CBK889" s="205"/>
      <c r="CBL889" s="205"/>
      <c r="CBM889" s="205"/>
      <c r="CBN889" s="205"/>
      <c r="CBO889" s="205"/>
      <c r="CBP889" s="205"/>
      <c r="CBQ889" s="205"/>
      <c r="CBR889" s="205"/>
      <c r="CBS889" s="205"/>
      <c r="CBT889" s="205"/>
      <c r="CBU889" s="205"/>
      <c r="CBV889" s="205"/>
      <c r="CBW889" s="205"/>
      <c r="CBX889" s="205"/>
      <c r="CBY889" s="205"/>
      <c r="CBZ889" s="205"/>
      <c r="CCA889" s="205"/>
      <c r="CCB889" s="205"/>
      <c r="CCC889" s="205"/>
      <c r="CCD889" s="205"/>
      <c r="CCE889" s="205"/>
      <c r="CCF889" s="205"/>
      <c r="CCG889" s="205"/>
      <c r="CCH889" s="205"/>
      <c r="CCI889" s="205"/>
      <c r="CCJ889" s="205"/>
      <c r="CCK889" s="205"/>
      <c r="CCL889" s="205"/>
      <c r="CCM889" s="205"/>
      <c r="CCN889" s="205"/>
      <c r="CCO889" s="205"/>
      <c r="CCP889" s="205"/>
      <c r="CCQ889" s="205"/>
      <c r="CCR889" s="205"/>
      <c r="CCS889" s="205"/>
      <c r="CCT889" s="205"/>
      <c r="CCU889" s="205"/>
      <c r="CCV889" s="205"/>
      <c r="CCW889" s="205"/>
      <c r="CCX889" s="205"/>
      <c r="CCY889" s="205"/>
      <c r="CCZ889" s="205"/>
      <c r="CDA889" s="205"/>
      <c r="CDB889" s="205"/>
      <c r="CDC889" s="205"/>
      <c r="CDD889" s="205"/>
      <c r="CDE889" s="205"/>
      <c r="CDF889" s="205"/>
      <c r="CDG889" s="205"/>
      <c r="CDH889" s="205"/>
      <c r="CDI889" s="205"/>
      <c r="CDJ889" s="205"/>
      <c r="CDK889" s="205"/>
      <c r="CDL889" s="205"/>
      <c r="CDM889" s="205"/>
      <c r="CDN889" s="205"/>
      <c r="CDO889" s="205"/>
      <c r="CDP889" s="205"/>
      <c r="CDQ889" s="205"/>
      <c r="CDR889" s="205"/>
      <c r="CDS889" s="205"/>
      <c r="CDT889" s="205"/>
      <c r="CDU889" s="205"/>
      <c r="CDV889" s="205"/>
      <c r="CDW889" s="205"/>
      <c r="CDX889" s="205"/>
      <c r="CDY889" s="205"/>
      <c r="CDZ889" s="205"/>
      <c r="CEA889" s="205"/>
      <c r="CEB889" s="205"/>
      <c r="CEC889" s="205"/>
      <c r="CED889" s="205"/>
      <c r="CEE889" s="205"/>
      <c r="CEF889" s="205"/>
      <c r="CEG889" s="205"/>
      <c r="CEH889" s="205"/>
      <c r="CEI889" s="205"/>
      <c r="CEJ889" s="205"/>
      <c r="CEK889" s="205"/>
      <c r="CEL889" s="205"/>
      <c r="CEM889" s="205"/>
      <c r="CEN889" s="205"/>
      <c r="CEO889" s="205"/>
      <c r="CEP889" s="205"/>
      <c r="CEQ889" s="205"/>
      <c r="CER889" s="205"/>
      <c r="CES889" s="205"/>
      <c r="CET889" s="205"/>
      <c r="CEU889" s="205"/>
      <c r="CEV889" s="205"/>
      <c r="CEW889" s="205"/>
      <c r="CEX889" s="205"/>
      <c r="CEY889" s="205"/>
      <c r="CEZ889" s="205"/>
      <c r="CFA889" s="205"/>
      <c r="CFB889" s="205"/>
      <c r="CFC889" s="205"/>
      <c r="CFD889" s="205"/>
      <c r="CFE889" s="205"/>
      <c r="CFF889" s="205"/>
      <c r="CFG889" s="205"/>
      <c r="CFH889" s="205"/>
      <c r="CFI889" s="205"/>
      <c r="CFJ889" s="205"/>
      <c r="CFK889" s="205"/>
      <c r="CFL889" s="205"/>
      <c r="CFM889" s="205"/>
      <c r="CFN889" s="205"/>
      <c r="CFO889" s="205"/>
      <c r="CFP889" s="205"/>
      <c r="CFQ889" s="205"/>
      <c r="CFR889" s="205"/>
      <c r="CFS889" s="205"/>
      <c r="CFT889" s="205"/>
      <c r="CFU889" s="205"/>
      <c r="CFV889" s="205"/>
      <c r="CFW889" s="205"/>
      <c r="CFX889" s="205"/>
      <c r="CFY889" s="205"/>
      <c r="CFZ889" s="205"/>
      <c r="CGA889" s="205"/>
      <c r="CGB889" s="205"/>
      <c r="CGC889" s="205"/>
      <c r="CGD889" s="205"/>
      <c r="CGE889" s="205"/>
      <c r="CGF889" s="205"/>
      <c r="CGG889" s="205"/>
      <c r="CGH889" s="205"/>
      <c r="CGI889" s="205"/>
      <c r="CGJ889" s="205"/>
      <c r="CGK889" s="205"/>
      <c r="CGL889" s="205"/>
      <c r="CGM889" s="205"/>
      <c r="CGN889" s="205"/>
      <c r="CGO889" s="205"/>
      <c r="CGP889" s="205"/>
      <c r="CGQ889" s="205"/>
      <c r="CGR889" s="205"/>
      <c r="CGS889" s="205"/>
      <c r="CGT889" s="205"/>
      <c r="CGU889" s="205"/>
      <c r="CGV889" s="205"/>
      <c r="CGW889" s="205"/>
      <c r="CGX889" s="205"/>
      <c r="CGY889" s="205"/>
      <c r="CGZ889" s="205"/>
      <c r="CHA889" s="205"/>
      <c r="CHB889" s="205"/>
      <c r="CHC889" s="205"/>
      <c r="CHD889" s="205"/>
      <c r="CHE889" s="205"/>
      <c r="CHF889" s="205"/>
      <c r="CHG889" s="205"/>
      <c r="CHH889" s="205"/>
      <c r="CHI889" s="205"/>
      <c r="CHJ889" s="205"/>
      <c r="CHK889" s="205"/>
      <c r="CHL889" s="205"/>
      <c r="CHM889" s="205"/>
      <c r="CHN889" s="205"/>
      <c r="CHO889" s="205"/>
      <c r="CHP889" s="205"/>
      <c r="CHQ889" s="205"/>
      <c r="CHR889" s="205"/>
      <c r="CHS889" s="205"/>
      <c r="CHT889" s="205"/>
      <c r="CHU889" s="205"/>
      <c r="CHV889" s="205"/>
      <c r="CHW889" s="205"/>
      <c r="CHX889" s="205"/>
      <c r="CHY889" s="205"/>
      <c r="CHZ889" s="205"/>
      <c r="CIA889" s="205"/>
      <c r="CIB889" s="205"/>
      <c r="CIC889" s="205"/>
      <c r="CID889" s="205"/>
      <c r="CIE889" s="205"/>
      <c r="CIF889" s="205"/>
      <c r="CIG889" s="205"/>
      <c r="CIH889" s="205"/>
      <c r="CII889" s="205"/>
      <c r="CIJ889" s="205"/>
      <c r="CIK889" s="205"/>
      <c r="CIL889" s="205"/>
      <c r="CIM889" s="205"/>
      <c r="CIN889" s="205"/>
      <c r="CIO889" s="205"/>
      <c r="CIP889" s="205"/>
      <c r="CIQ889" s="205"/>
      <c r="CIR889" s="205"/>
      <c r="CIS889" s="205"/>
      <c r="CIT889" s="205"/>
      <c r="CIU889" s="205"/>
      <c r="CIV889" s="205"/>
      <c r="CIW889" s="205"/>
      <c r="CIX889" s="205"/>
      <c r="CIY889" s="205"/>
      <c r="CIZ889" s="205"/>
      <c r="CJA889" s="205"/>
      <c r="CJB889" s="205"/>
      <c r="CJC889" s="205"/>
      <c r="CJD889" s="205"/>
      <c r="CJE889" s="205"/>
      <c r="CJF889" s="205"/>
      <c r="CJG889" s="205"/>
      <c r="CJH889" s="205"/>
      <c r="CJI889" s="205"/>
      <c r="CJJ889" s="205"/>
      <c r="CJK889" s="205"/>
      <c r="CJL889" s="205"/>
      <c r="CJM889" s="205"/>
      <c r="CJN889" s="205"/>
      <c r="CJO889" s="205"/>
      <c r="CJP889" s="205"/>
      <c r="CJQ889" s="205"/>
      <c r="CJR889" s="205"/>
      <c r="CJS889" s="205"/>
      <c r="CJT889" s="205"/>
      <c r="CJU889" s="205"/>
      <c r="CJV889" s="205"/>
      <c r="CJW889" s="205"/>
      <c r="CJX889" s="205"/>
      <c r="CJY889" s="205"/>
      <c r="CJZ889" s="205"/>
      <c r="CKA889" s="205"/>
      <c r="CKB889" s="205"/>
      <c r="CKC889" s="205"/>
      <c r="CKD889" s="205"/>
      <c r="CKE889" s="205"/>
      <c r="CKF889" s="205"/>
      <c r="CKG889" s="205"/>
      <c r="CKH889" s="205"/>
      <c r="CKI889" s="205"/>
      <c r="CKJ889" s="205"/>
      <c r="CKK889" s="205"/>
      <c r="CKL889" s="205"/>
      <c r="CKM889" s="205"/>
      <c r="CKN889" s="205"/>
      <c r="CKO889" s="205"/>
      <c r="CKP889" s="205"/>
      <c r="CKQ889" s="205"/>
      <c r="CKR889" s="205"/>
      <c r="CKS889" s="205"/>
      <c r="CKT889" s="205"/>
      <c r="CKU889" s="205"/>
      <c r="CKV889" s="205"/>
      <c r="CKW889" s="205"/>
      <c r="CKX889" s="205"/>
      <c r="CKY889" s="205"/>
      <c r="CKZ889" s="205"/>
      <c r="CLA889" s="205"/>
      <c r="CLB889" s="205"/>
      <c r="CLC889" s="205"/>
      <c r="CLD889" s="205"/>
      <c r="CLE889" s="205"/>
      <c r="CLF889" s="205"/>
      <c r="CLG889" s="205"/>
      <c r="CLH889" s="205"/>
      <c r="CLI889" s="205"/>
      <c r="CLJ889" s="205"/>
      <c r="CLK889" s="205"/>
      <c r="CLL889" s="205"/>
      <c r="CLM889" s="205"/>
      <c r="CLN889" s="205"/>
      <c r="CLO889" s="205"/>
      <c r="CLP889" s="205"/>
      <c r="CLQ889" s="205"/>
      <c r="CLR889" s="205"/>
      <c r="CLS889" s="205"/>
      <c r="CLT889" s="205"/>
      <c r="CLU889" s="205"/>
      <c r="CLV889" s="205"/>
      <c r="CLW889" s="205"/>
      <c r="CLX889" s="205"/>
      <c r="CLY889" s="205"/>
      <c r="CLZ889" s="205"/>
      <c r="CMA889" s="205"/>
      <c r="CMB889" s="205"/>
      <c r="CMC889" s="205"/>
      <c r="CMD889" s="205"/>
      <c r="CME889" s="205"/>
      <c r="CMF889" s="205"/>
      <c r="CMG889" s="205"/>
      <c r="CMH889" s="205"/>
      <c r="CMI889" s="205"/>
      <c r="CMJ889" s="205"/>
      <c r="CMK889" s="205"/>
      <c r="CML889" s="205"/>
      <c r="CMM889" s="205"/>
      <c r="CMN889" s="205"/>
      <c r="CMO889" s="205"/>
      <c r="CMP889" s="205"/>
      <c r="CMQ889" s="205"/>
      <c r="CMR889" s="205"/>
      <c r="CMS889" s="205"/>
      <c r="CMT889" s="205"/>
      <c r="CMU889" s="205"/>
      <c r="CMV889" s="205"/>
      <c r="CMW889" s="205"/>
      <c r="CMX889" s="205"/>
      <c r="CMY889" s="205"/>
      <c r="CMZ889" s="205"/>
      <c r="CNA889" s="205"/>
      <c r="CNB889" s="205"/>
      <c r="CNC889" s="205"/>
      <c r="CND889" s="205"/>
      <c r="CNE889" s="205"/>
      <c r="CNF889" s="205"/>
      <c r="CNG889" s="205"/>
      <c r="CNH889" s="205"/>
      <c r="CNI889" s="205"/>
      <c r="CNJ889" s="205"/>
      <c r="CNK889" s="205"/>
      <c r="CNL889" s="205"/>
      <c r="CNM889" s="205"/>
      <c r="CNN889" s="205"/>
      <c r="CNO889" s="205"/>
      <c r="CNP889" s="205"/>
      <c r="CNQ889" s="205"/>
      <c r="CNR889" s="205"/>
      <c r="CNS889" s="205"/>
      <c r="CNT889" s="205"/>
      <c r="CNU889" s="205"/>
      <c r="CNV889" s="205"/>
      <c r="CNW889" s="205"/>
      <c r="CNX889" s="205"/>
      <c r="CNY889" s="205"/>
      <c r="CNZ889" s="205"/>
      <c r="COA889" s="205"/>
      <c r="COB889" s="205"/>
      <c r="COC889" s="205"/>
      <c r="COD889" s="205"/>
      <c r="COE889" s="205"/>
      <c r="COF889" s="205"/>
      <c r="COG889" s="205"/>
      <c r="COH889" s="205"/>
      <c r="COI889" s="205"/>
      <c r="COJ889" s="205"/>
      <c r="COK889" s="205"/>
      <c r="COL889" s="205"/>
      <c r="COM889" s="205"/>
      <c r="CON889" s="205"/>
      <c r="COO889" s="205"/>
      <c r="COP889" s="205"/>
      <c r="COQ889" s="205"/>
      <c r="COR889" s="205"/>
      <c r="COS889" s="205"/>
      <c r="COT889" s="205"/>
      <c r="COU889" s="205"/>
      <c r="COV889" s="205"/>
      <c r="COW889" s="205"/>
      <c r="COX889" s="205"/>
      <c r="COY889" s="205"/>
      <c r="COZ889" s="205"/>
      <c r="CPA889" s="205"/>
      <c r="CPB889" s="205"/>
      <c r="CPC889" s="205"/>
      <c r="CPD889" s="205"/>
      <c r="CPE889" s="205"/>
      <c r="CPF889" s="205"/>
      <c r="CPG889" s="205"/>
      <c r="CPH889" s="205"/>
      <c r="CPI889" s="205"/>
      <c r="CPJ889" s="205"/>
      <c r="CPK889" s="205"/>
      <c r="CPL889" s="205"/>
      <c r="CPM889" s="205"/>
      <c r="CPN889" s="205"/>
      <c r="CPO889" s="205"/>
      <c r="CPP889" s="205"/>
      <c r="CPQ889" s="205"/>
      <c r="CPR889" s="205"/>
      <c r="CPS889" s="205"/>
      <c r="CPT889" s="205"/>
      <c r="CPU889" s="205"/>
      <c r="CPV889" s="205"/>
      <c r="CPW889" s="205"/>
      <c r="CPX889" s="205"/>
      <c r="CPY889" s="205"/>
      <c r="CPZ889" s="205"/>
      <c r="CQA889" s="205"/>
      <c r="CQB889" s="205"/>
      <c r="CQC889" s="205"/>
      <c r="CQD889" s="205"/>
      <c r="CQE889" s="205"/>
      <c r="CQF889" s="205"/>
      <c r="CQG889" s="205"/>
      <c r="CQH889" s="205"/>
      <c r="CQI889" s="205"/>
      <c r="CQJ889" s="205"/>
      <c r="CQK889" s="205"/>
      <c r="CQL889" s="205"/>
      <c r="CQM889" s="205"/>
      <c r="CQN889" s="205"/>
      <c r="CQO889" s="205"/>
      <c r="CQP889" s="205"/>
      <c r="CQQ889" s="205"/>
      <c r="CQR889" s="205"/>
      <c r="CQS889" s="205"/>
      <c r="CQT889" s="205"/>
      <c r="CQU889" s="205"/>
      <c r="CQV889" s="205"/>
      <c r="CQW889" s="205"/>
      <c r="CQX889" s="205"/>
      <c r="CQY889" s="205"/>
      <c r="CQZ889" s="205"/>
      <c r="CRA889" s="205"/>
      <c r="CRB889" s="205"/>
      <c r="CRC889" s="205"/>
      <c r="CRD889" s="205"/>
      <c r="CRE889" s="205"/>
      <c r="CRF889" s="205"/>
      <c r="CRG889" s="205"/>
      <c r="CRH889" s="205"/>
      <c r="CRI889" s="205"/>
      <c r="CRJ889" s="205"/>
      <c r="CRK889" s="205"/>
      <c r="CRL889" s="205"/>
      <c r="CRM889" s="205"/>
      <c r="CRN889" s="205"/>
      <c r="CRO889" s="205"/>
      <c r="CRP889" s="205"/>
      <c r="CRQ889" s="205"/>
      <c r="CRR889" s="205"/>
      <c r="CRS889" s="205"/>
      <c r="CRT889" s="205"/>
      <c r="CRU889" s="205"/>
      <c r="CRV889" s="205"/>
      <c r="CRW889" s="205"/>
      <c r="CRX889" s="205"/>
      <c r="CRY889" s="205"/>
      <c r="CRZ889" s="205"/>
      <c r="CSA889" s="205"/>
      <c r="CSB889" s="205"/>
      <c r="CSC889" s="205"/>
      <c r="CSD889" s="205"/>
      <c r="CSE889" s="205"/>
      <c r="CSF889" s="205"/>
      <c r="CSG889" s="205"/>
      <c r="CSH889" s="205"/>
      <c r="CSI889" s="205"/>
      <c r="CSJ889" s="205"/>
      <c r="CSK889" s="205"/>
      <c r="CSL889" s="205"/>
      <c r="CSM889" s="205"/>
      <c r="CSN889" s="205"/>
      <c r="CSO889" s="205"/>
      <c r="CSP889" s="205"/>
      <c r="CSQ889" s="205"/>
      <c r="CSR889" s="205"/>
      <c r="CSS889" s="205"/>
      <c r="CST889" s="205"/>
      <c r="CSU889" s="205"/>
      <c r="CSV889" s="205"/>
      <c r="CSW889" s="205"/>
      <c r="CSX889" s="205"/>
      <c r="CSY889" s="205"/>
      <c r="CSZ889" s="205"/>
      <c r="CTA889" s="205"/>
      <c r="CTB889" s="205"/>
      <c r="CTC889" s="205"/>
      <c r="CTD889" s="205"/>
      <c r="CTE889" s="205"/>
      <c r="CTF889" s="205"/>
      <c r="CTG889" s="205"/>
      <c r="CTH889" s="205"/>
      <c r="CTI889" s="205"/>
      <c r="CTJ889" s="205"/>
      <c r="CTK889" s="205"/>
      <c r="CTL889" s="205"/>
      <c r="CTM889" s="205"/>
      <c r="CTN889" s="205"/>
      <c r="CTO889" s="205"/>
      <c r="CTP889" s="205"/>
      <c r="CTQ889" s="205"/>
      <c r="CTR889" s="205"/>
      <c r="CTS889" s="205"/>
      <c r="CTT889" s="205"/>
      <c r="CTU889" s="205"/>
      <c r="CTV889" s="205"/>
      <c r="CTW889" s="205"/>
      <c r="CTX889" s="205"/>
      <c r="CTY889" s="205"/>
      <c r="CTZ889" s="205"/>
      <c r="CUA889" s="205"/>
      <c r="CUB889" s="205"/>
      <c r="CUC889" s="205"/>
      <c r="CUD889" s="205"/>
      <c r="CUE889" s="205"/>
      <c r="CUF889" s="205"/>
      <c r="CUG889" s="205"/>
      <c r="CUH889" s="205"/>
      <c r="CUI889" s="205"/>
      <c r="CUJ889" s="205"/>
      <c r="CUK889" s="205"/>
      <c r="CUL889" s="205"/>
      <c r="CUM889" s="205"/>
      <c r="CUN889" s="205"/>
      <c r="CUO889" s="205"/>
      <c r="CUP889" s="205"/>
      <c r="CUQ889" s="205"/>
      <c r="CUR889" s="205"/>
      <c r="CUS889" s="205"/>
      <c r="CUT889" s="205"/>
      <c r="CUU889" s="205"/>
      <c r="CUV889" s="205"/>
      <c r="CUW889" s="205"/>
      <c r="CUX889" s="205"/>
      <c r="CUY889" s="205"/>
      <c r="CUZ889" s="205"/>
      <c r="CVA889" s="205"/>
      <c r="CVB889" s="205"/>
      <c r="CVC889" s="205"/>
      <c r="CVD889" s="205"/>
      <c r="CVE889" s="205"/>
      <c r="CVF889" s="205"/>
      <c r="CVG889" s="205"/>
      <c r="CVH889" s="205"/>
      <c r="CVI889" s="205"/>
      <c r="CVJ889" s="205"/>
      <c r="CVK889" s="205"/>
      <c r="CVL889" s="205"/>
      <c r="CVM889" s="205"/>
      <c r="CVN889" s="205"/>
      <c r="CVO889" s="205"/>
      <c r="CVP889" s="205"/>
      <c r="CVQ889" s="205"/>
      <c r="CVR889" s="205"/>
      <c r="CVS889" s="205"/>
      <c r="CVT889" s="205"/>
      <c r="CVU889" s="205"/>
      <c r="CVV889" s="205"/>
      <c r="CVW889" s="205"/>
      <c r="CVX889" s="205"/>
      <c r="CVY889" s="205"/>
      <c r="CVZ889" s="205"/>
      <c r="CWA889" s="205"/>
      <c r="CWB889" s="205"/>
      <c r="CWC889" s="205"/>
      <c r="CWD889" s="205"/>
      <c r="CWE889" s="205"/>
      <c r="CWF889" s="205"/>
      <c r="CWG889" s="205"/>
      <c r="CWH889" s="205"/>
      <c r="CWI889" s="205"/>
      <c r="CWJ889" s="205"/>
      <c r="CWK889" s="205"/>
      <c r="CWL889" s="205"/>
      <c r="CWM889" s="205"/>
      <c r="CWN889" s="205"/>
      <c r="CWO889" s="205"/>
      <c r="CWP889" s="205"/>
      <c r="CWQ889" s="205"/>
      <c r="CWR889" s="205"/>
      <c r="CWS889" s="205"/>
      <c r="CWT889" s="205"/>
      <c r="CWU889" s="205"/>
      <c r="CWV889" s="205"/>
      <c r="CWW889" s="205"/>
      <c r="CWX889" s="205"/>
      <c r="CWY889" s="205"/>
      <c r="CWZ889" s="205"/>
      <c r="CXA889" s="205"/>
      <c r="CXB889" s="205"/>
      <c r="CXC889" s="205"/>
      <c r="CXD889" s="205"/>
      <c r="CXE889" s="205"/>
      <c r="CXF889" s="205"/>
      <c r="CXG889" s="205"/>
      <c r="CXH889" s="205"/>
      <c r="CXI889" s="205"/>
      <c r="CXJ889" s="205"/>
      <c r="CXK889" s="205"/>
      <c r="CXL889" s="205"/>
      <c r="CXM889" s="205"/>
      <c r="CXN889" s="205"/>
      <c r="CXO889" s="205"/>
      <c r="CXP889" s="205"/>
      <c r="CXQ889" s="205"/>
      <c r="CXR889" s="205"/>
      <c r="CXS889" s="205"/>
      <c r="CXT889" s="205"/>
      <c r="CXU889" s="205"/>
      <c r="CXV889" s="205"/>
      <c r="CXW889" s="205"/>
      <c r="CXX889" s="205"/>
      <c r="CXY889" s="205"/>
      <c r="CXZ889" s="205"/>
      <c r="CYA889" s="205"/>
      <c r="CYB889" s="205"/>
      <c r="CYC889" s="205"/>
      <c r="CYD889" s="205"/>
      <c r="CYE889" s="205"/>
      <c r="CYF889" s="205"/>
      <c r="CYG889" s="205"/>
      <c r="CYH889" s="205"/>
      <c r="CYI889" s="205"/>
      <c r="CYJ889" s="205"/>
      <c r="CYK889" s="205"/>
      <c r="CYL889" s="205"/>
      <c r="CYM889" s="205"/>
      <c r="CYN889" s="205"/>
      <c r="CYO889" s="205"/>
      <c r="CYP889" s="205"/>
      <c r="CYQ889" s="205"/>
      <c r="CYR889" s="205"/>
      <c r="CYS889" s="205"/>
      <c r="CYT889" s="205"/>
      <c r="CYU889" s="205"/>
      <c r="CYV889" s="205"/>
      <c r="CYW889" s="205"/>
      <c r="CYX889" s="205"/>
      <c r="CYY889" s="205"/>
      <c r="CYZ889" s="205"/>
      <c r="CZA889" s="205"/>
      <c r="CZB889" s="205"/>
      <c r="CZC889" s="205"/>
      <c r="CZD889" s="205"/>
      <c r="CZE889" s="205"/>
      <c r="CZF889" s="205"/>
      <c r="CZG889" s="205"/>
      <c r="CZH889" s="205"/>
      <c r="CZI889" s="205"/>
      <c r="CZJ889" s="205"/>
      <c r="CZK889" s="205"/>
      <c r="CZL889" s="205"/>
      <c r="CZM889" s="205"/>
      <c r="CZN889" s="205"/>
      <c r="CZO889" s="205"/>
      <c r="CZP889" s="205"/>
      <c r="CZQ889" s="205"/>
      <c r="CZR889" s="205"/>
      <c r="CZS889" s="205"/>
      <c r="CZT889" s="205"/>
      <c r="CZU889" s="205"/>
      <c r="CZV889" s="205"/>
      <c r="CZW889" s="205"/>
      <c r="CZX889" s="205"/>
      <c r="CZY889" s="205"/>
      <c r="CZZ889" s="205"/>
      <c r="DAA889" s="205"/>
      <c r="DAB889" s="205"/>
      <c r="DAC889" s="205"/>
      <c r="DAD889" s="205"/>
      <c r="DAE889" s="205"/>
      <c r="DAF889" s="205"/>
      <c r="DAG889" s="205"/>
      <c r="DAH889" s="205"/>
      <c r="DAI889" s="205"/>
      <c r="DAJ889" s="205"/>
      <c r="DAK889" s="205"/>
      <c r="DAL889" s="205"/>
      <c r="DAM889" s="205"/>
      <c r="DAN889" s="205"/>
      <c r="DAO889" s="205"/>
      <c r="DAP889" s="205"/>
      <c r="DAQ889" s="205"/>
      <c r="DAR889" s="205"/>
      <c r="DAS889" s="205"/>
      <c r="DAT889" s="205"/>
      <c r="DAU889" s="205"/>
      <c r="DAV889" s="205"/>
      <c r="DAW889" s="205"/>
      <c r="DAX889" s="205"/>
      <c r="DAY889" s="205"/>
      <c r="DAZ889" s="205"/>
      <c r="DBA889" s="205"/>
      <c r="DBB889" s="205"/>
      <c r="DBC889" s="205"/>
      <c r="DBD889" s="205"/>
      <c r="DBE889" s="205"/>
      <c r="DBF889" s="205"/>
      <c r="DBG889" s="205"/>
      <c r="DBH889" s="205"/>
      <c r="DBI889" s="205"/>
      <c r="DBJ889" s="205"/>
      <c r="DBK889" s="205"/>
      <c r="DBL889" s="205"/>
      <c r="DBM889" s="205"/>
      <c r="DBN889" s="205"/>
      <c r="DBO889" s="205"/>
      <c r="DBP889" s="205"/>
      <c r="DBQ889" s="205"/>
      <c r="DBR889" s="205"/>
      <c r="DBS889" s="205"/>
      <c r="DBT889" s="205"/>
      <c r="DBU889" s="205"/>
      <c r="DBV889" s="205"/>
      <c r="DBW889" s="205"/>
      <c r="DBX889" s="205"/>
      <c r="DBY889" s="205"/>
      <c r="DBZ889" s="205"/>
      <c r="DCA889" s="205"/>
      <c r="DCB889" s="205"/>
      <c r="DCC889" s="205"/>
      <c r="DCD889" s="205"/>
      <c r="DCE889" s="205"/>
      <c r="DCF889" s="205"/>
      <c r="DCG889" s="205"/>
      <c r="DCH889" s="205"/>
      <c r="DCI889" s="205"/>
      <c r="DCJ889" s="205"/>
      <c r="DCK889" s="205"/>
      <c r="DCL889" s="205"/>
      <c r="DCM889" s="205"/>
      <c r="DCN889" s="205"/>
      <c r="DCO889" s="205"/>
      <c r="DCP889" s="205"/>
      <c r="DCQ889" s="205"/>
      <c r="DCR889" s="205"/>
      <c r="DCS889" s="205"/>
      <c r="DCT889" s="205"/>
      <c r="DCU889" s="205"/>
      <c r="DCV889" s="205"/>
      <c r="DCW889" s="205"/>
      <c r="DCX889" s="205"/>
      <c r="DCY889" s="205"/>
      <c r="DCZ889" s="205"/>
      <c r="DDA889" s="205"/>
      <c r="DDB889" s="205"/>
      <c r="DDC889" s="205"/>
      <c r="DDD889" s="205"/>
      <c r="DDE889" s="205"/>
      <c r="DDF889" s="205"/>
      <c r="DDG889" s="205"/>
      <c r="DDH889" s="205"/>
      <c r="DDI889" s="205"/>
      <c r="DDJ889" s="205"/>
      <c r="DDK889" s="205"/>
      <c r="DDL889" s="205"/>
      <c r="DDM889" s="205"/>
      <c r="DDN889" s="205"/>
      <c r="DDO889" s="205"/>
      <c r="DDP889" s="205"/>
      <c r="DDQ889" s="205"/>
      <c r="DDR889" s="205"/>
      <c r="DDS889" s="205"/>
      <c r="DDT889" s="205"/>
      <c r="DDU889" s="205"/>
      <c r="DDV889" s="205"/>
      <c r="DDW889" s="205"/>
      <c r="DDX889" s="205"/>
      <c r="DDY889" s="205"/>
      <c r="DDZ889" s="205"/>
      <c r="DEA889" s="205"/>
      <c r="DEB889" s="205"/>
      <c r="DEC889" s="205"/>
      <c r="DED889" s="205"/>
      <c r="DEE889" s="205"/>
      <c r="DEF889" s="205"/>
      <c r="DEG889" s="205"/>
      <c r="DEH889" s="205"/>
      <c r="DEI889" s="205"/>
      <c r="DEJ889" s="205"/>
      <c r="DEK889" s="205"/>
      <c r="DEL889" s="205"/>
      <c r="DEM889" s="205"/>
      <c r="DEN889" s="205"/>
      <c r="DEO889" s="205"/>
      <c r="DEP889" s="205"/>
      <c r="DEQ889" s="205"/>
      <c r="DER889" s="205"/>
      <c r="DES889" s="205"/>
      <c r="DET889" s="205"/>
      <c r="DEU889" s="205"/>
      <c r="DEV889" s="205"/>
      <c r="DEW889" s="205"/>
      <c r="DEX889" s="205"/>
      <c r="DEY889" s="205"/>
      <c r="DEZ889" s="205"/>
      <c r="DFA889" s="205"/>
      <c r="DFB889" s="205"/>
      <c r="DFC889" s="205"/>
      <c r="DFD889" s="205"/>
      <c r="DFE889" s="205"/>
      <c r="DFF889" s="205"/>
      <c r="DFG889" s="205"/>
      <c r="DFH889" s="205"/>
      <c r="DFI889" s="205"/>
      <c r="DFJ889" s="205"/>
      <c r="DFK889" s="205"/>
      <c r="DFL889" s="205"/>
      <c r="DFM889" s="205"/>
      <c r="DFN889" s="205"/>
      <c r="DFO889" s="205"/>
      <c r="DFP889" s="205"/>
      <c r="DFQ889" s="205"/>
      <c r="DFR889" s="205"/>
      <c r="DFS889" s="205"/>
      <c r="DFT889" s="205"/>
      <c r="DFU889" s="205"/>
      <c r="DFV889" s="205"/>
      <c r="DFW889" s="205"/>
      <c r="DFX889" s="205"/>
      <c r="DFY889" s="205"/>
      <c r="DFZ889" s="205"/>
      <c r="DGA889" s="205"/>
      <c r="DGB889" s="205"/>
      <c r="DGC889" s="205"/>
      <c r="DGD889" s="205"/>
      <c r="DGE889" s="205"/>
      <c r="DGF889" s="205"/>
      <c r="DGG889" s="205"/>
      <c r="DGH889" s="205"/>
      <c r="DGI889" s="205"/>
      <c r="DGJ889" s="205"/>
      <c r="DGK889" s="205"/>
      <c r="DGL889" s="205"/>
      <c r="DGM889" s="205"/>
      <c r="DGN889" s="205"/>
      <c r="DGO889" s="205"/>
      <c r="DGP889" s="205"/>
      <c r="DGQ889" s="205"/>
      <c r="DGR889" s="205"/>
      <c r="DGS889" s="205"/>
      <c r="DGT889" s="205"/>
      <c r="DGU889" s="205"/>
      <c r="DGV889" s="205"/>
      <c r="DGW889" s="205"/>
      <c r="DGX889" s="205"/>
      <c r="DGY889" s="205"/>
      <c r="DGZ889" s="205"/>
      <c r="DHA889" s="205"/>
      <c r="DHB889" s="205"/>
      <c r="DHC889" s="205"/>
      <c r="DHD889" s="205"/>
      <c r="DHE889" s="205"/>
      <c r="DHF889" s="205"/>
      <c r="DHG889" s="205"/>
      <c r="DHH889" s="205"/>
      <c r="DHI889" s="205"/>
      <c r="DHJ889" s="205"/>
      <c r="DHK889" s="205"/>
      <c r="DHL889" s="205"/>
      <c r="DHM889" s="205"/>
      <c r="DHN889" s="205"/>
      <c r="DHO889" s="205"/>
      <c r="DHP889" s="205"/>
      <c r="DHQ889" s="205"/>
      <c r="DHR889" s="205"/>
      <c r="DHS889" s="205"/>
      <c r="DHT889" s="205"/>
      <c r="DHU889" s="205"/>
      <c r="DHV889" s="205"/>
      <c r="DHW889" s="205"/>
      <c r="DHX889" s="205"/>
      <c r="DHY889" s="205"/>
      <c r="DHZ889" s="205"/>
      <c r="DIA889" s="205"/>
      <c r="DIB889" s="205"/>
      <c r="DIC889" s="205"/>
      <c r="DID889" s="205"/>
      <c r="DIE889" s="205"/>
      <c r="DIF889" s="205"/>
      <c r="DIG889" s="205"/>
      <c r="DIH889" s="205"/>
      <c r="DII889" s="205"/>
      <c r="DIJ889" s="205"/>
      <c r="DIK889" s="205"/>
      <c r="DIL889" s="205"/>
      <c r="DIM889" s="205"/>
      <c r="DIN889" s="205"/>
      <c r="DIO889" s="205"/>
      <c r="DIP889" s="205"/>
      <c r="DIQ889" s="205"/>
      <c r="DIR889" s="205"/>
      <c r="DIS889" s="205"/>
      <c r="DIT889" s="205"/>
      <c r="DIU889" s="205"/>
      <c r="DIV889" s="205"/>
      <c r="DIW889" s="205"/>
      <c r="DIX889" s="205"/>
      <c r="DIY889" s="205"/>
      <c r="DIZ889" s="205"/>
      <c r="DJA889" s="205"/>
      <c r="DJB889" s="205"/>
      <c r="DJC889" s="205"/>
      <c r="DJD889" s="205"/>
      <c r="DJE889" s="205"/>
      <c r="DJF889" s="205"/>
      <c r="DJG889" s="205"/>
      <c r="DJH889" s="205"/>
      <c r="DJI889" s="205"/>
      <c r="DJJ889" s="205"/>
      <c r="DJK889" s="205"/>
      <c r="DJL889" s="205"/>
      <c r="DJM889" s="205"/>
      <c r="DJN889" s="205"/>
      <c r="DJO889" s="205"/>
      <c r="DJP889" s="205"/>
      <c r="DJQ889" s="205"/>
      <c r="DJR889" s="205"/>
      <c r="DJS889" s="205"/>
      <c r="DJT889" s="205"/>
      <c r="DJU889" s="205"/>
      <c r="DJV889" s="205"/>
      <c r="DJW889" s="205"/>
      <c r="DJX889" s="205"/>
      <c r="DJY889" s="205"/>
      <c r="DJZ889" s="205"/>
      <c r="DKA889" s="205"/>
      <c r="DKB889" s="205"/>
      <c r="DKC889" s="205"/>
      <c r="DKD889" s="205"/>
      <c r="DKE889" s="205"/>
      <c r="DKF889" s="205"/>
      <c r="DKG889" s="205"/>
      <c r="DKH889" s="205"/>
      <c r="DKI889" s="205"/>
      <c r="DKJ889" s="205"/>
      <c r="DKK889" s="205"/>
      <c r="DKL889" s="205"/>
      <c r="DKM889" s="205"/>
      <c r="DKN889" s="205"/>
      <c r="DKO889" s="205"/>
      <c r="DKP889" s="205"/>
      <c r="DKQ889" s="205"/>
      <c r="DKR889" s="205"/>
      <c r="DKS889" s="205"/>
      <c r="DKT889" s="205"/>
      <c r="DKU889" s="205"/>
      <c r="DKV889" s="205"/>
      <c r="DKW889" s="205"/>
      <c r="DKX889" s="205"/>
      <c r="DKY889" s="205"/>
      <c r="DKZ889" s="205"/>
      <c r="DLA889" s="205"/>
      <c r="DLB889" s="205"/>
      <c r="DLC889" s="205"/>
      <c r="DLD889" s="205"/>
      <c r="DLE889" s="205"/>
      <c r="DLF889" s="205"/>
      <c r="DLG889" s="205"/>
      <c r="DLH889" s="205"/>
      <c r="DLI889" s="205"/>
      <c r="DLJ889" s="205"/>
      <c r="DLK889" s="205"/>
      <c r="DLL889" s="205"/>
      <c r="DLM889" s="205"/>
      <c r="DLN889" s="205"/>
      <c r="DLO889" s="205"/>
      <c r="DLP889" s="205"/>
      <c r="DLQ889" s="205"/>
      <c r="DLR889" s="205"/>
      <c r="DLS889" s="205"/>
      <c r="DLT889" s="205"/>
      <c r="DLU889" s="205"/>
      <c r="DLV889" s="205"/>
      <c r="DLW889" s="205"/>
      <c r="DLX889" s="205"/>
      <c r="DLY889" s="205"/>
      <c r="DLZ889" s="205"/>
      <c r="DMA889" s="205"/>
      <c r="DMB889" s="205"/>
      <c r="DMC889" s="205"/>
      <c r="DMD889" s="205"/>
      <c r="DME889" s="205"/>
      <c r="DMF889" s="205"/>
      <c r="DMG889" s="205"/>
      <c r="DMH889" s="205"/>
      <c r="DMI889" s="205"/>
      <c r="DMJ889" s="205"/>
      <c r="DMK889" s="205"/>
      <c r="DML889" s="205"/>
      <c r="DMM889" s="205"/>
      <c r="DMN889" s="205"/>
      <c r="DMO889" s="205"/>
      <c r="DMP889" s="205"/>
      <c r="DMQ889" s="205"/>
      <c r="DMR889" s="205"/>
      <c r="DMS889" s="205"/>
      <c r="DMT889" s="205"/>
      <c r="DMU889" s="205"/>
      <c r="DMV889" s="205"/>
      <c r="DMW889" s="205"/>
      <c r="DMX889" s="205"/>
      <c r="DMY889" s="205"/>
      <c r="DMZ889" s="205"/>
      <c r="DNA889" s="205"/>
      <c r="DNB889" s="205"/>
      <c r="DNC889" s="205"/>
      <c r="DND889" s="205"/>
      <c r="DNE889" s="205"/>
      <c r="DNF889" s="205"/>
      <c r="DNG889" s="205"/>
      <c r="DNH889" s="205"/>
      <c r="DNI889" s="205"/>
      <c r="DNJ889" s="205"/>
      <c r="DNK889" s="205"/>
      <c r="DNL889" s="205"/>
      <c r="DNM889" s="205"/>
      <c r="DNN889" s="205"/>
      <c r="DNO889" s="205"/>
      <c r="DNP889" s="205"/>
      <c r="DNQ889" s="205"/>
      <c r="DNR889" s="205"/>
      <c r="DNS889" s="205"/>
      <c r="DNT889" s="205"/>
      <c r="DNU889" s="205"/>
      <c r="DNV889" s="205"/>
      <c r="DNW889" s="205"/>
      <c r="DNX889" s="205"/>
      <c r="DNY889" s="205"/>
      <c r="DNZ889" s="205"/>
      <c r="DOA889" s="205"/>
      <c r="DOB889" s="205"/>
      <c r="DOC889" s="205"/>
      <c r="DOD889" s="205"/>
      <c r="DOE889" s="205"/>
      <c r="DOF889" s="205"/>
      <c r="DOG889" s="205"/>
      <c r="DOH889" s="205"/>
      <c r="DOI889" s="205"/>
      <c r="DOJ889" s="205"/>
      <c r="DOK889" s="205"/>
      <c r="DOL889" s="205"/>
      <c r="DOM889" s="205"/>
      <c r="DON889" s="205"/>
      <c r="DOO889" s="205"/>
      <c r="DOP889" s="205"/>
      <c r="DOQ889" s="205"/>
      <c r="DOR889" s="205"/>
      <c r="DOS889" s="205"/>
      <c r="DOT889" s="205"/>
      <c r="DOU889" s="205"/>
      <c r="DOV889" s="205"/>
      <c r="DOW889" s="205"/>
      <c r="DOX889" s="205"/>
      <c r="DOY889" s="205"/>
      <c r="DOZ889" s="205"/>
      <c r="DPA889" s="205"/>
      <c r="DPB889" s="205"/>
      <c r="DPC889" s="205"/>
      <c r="DPD889" s="205"/>
      <c r="DPE889" s="205"/>
      <c r="DPF889" s="205"/>
      <c r="DPG889" s="205"/>
      <c r="DPH889" s="205"/>
      <c r="DPI889" s="205"/>
      <c r="DPJ889" s="205"/>
      <c r="DPK889" s="205"/>
      <c r="DPL889" s="205"/>
      <c r="DPM889" s="205"/>
      <c r="DPN889" s="205"/>
      <c r="DPO889" s="205"/>
      <c r="DPP889" s="205"/>
      <c r="DPQ889" s="205"/>
      <c r="DPR889" s="205"/>
      <c r="DPS889" s="205"/>
      <c r="DPT889" s="205"/>
      <c r="DPU889" s="205"/>
      <c r="DPV889" s="205"/>
      <c r="DPW889" s="205"/>
      <c r="DPX889" s="205"/>
      <c r="DPY889" s="205"/>
      <c r="DPZ889" s="205"/>
      <c r="DQA889" s="205"/>
      <c r="DQB889" s="205"/>
      <c r="DQC889" s="205"/>
      <c r="DQD889" s="205"/>
      <c r="DQE889" s="205"/>
      <c r="DQF889" s="205"/>
      <c r="DQG889" s="205"/>
      <c r="DQH889" s="205"/>
      <c r="DQI889" s="205"/>
      <c r="DQJ889" s="205"/>
      <c r="DQK889" s="205"/>
      <c r="DQL889" s="205"/>
      <c r="DQM889" s="205"/>
      <c r="DQN889" s="205"/>
      <c r="DQO889" s="205"/>
      <c r="DQP889" s="205"/>
      <c r="DQQ889" s="205"/>
      <c r="DQR889" s="205"/>
      <c r="DQS889" s="205"/>
      <c r="DQT889" s="205"/>
      <c r="DQU889" s="205"/>
      <c r="DQV889" s="205"/>
      <c r="DQW889" s="205"/>
      <c r="DQX889" s="205"/>
      <c r="DQY889" s="205"/>
      <c r="DQZ889" s="205"/>
      <c r="DRA889" s="205"/>
      <c r="DRB889" s="205"/>
      <c r="DRC889" s="205"/>
      <c r="DRD889" s="205"/>
      <c r="DRE889" s="205"/>
      <c r="DRF889" s="205"/>
      <c r="DRG889" s="205"/>
      <c r="DRH889" s="205"/>
      <c r="DRI889" s="205"/>
      <c r="DRJ889" s="205"/>
      <c r="DRK889" s="205"/>
      <c r="DRL889" s="205"/>
      <c r="DRM889" s="205"/>
      <c r="DRN889" s="205"/>
      <c r="DRO889" s="205"/>
      <c r="DRP889" s="205"/>
      <c r="DRQ889" s="205"/>
      <c r="DRR889" s="205"/>
      <c r="DRS889" s="205"/>
      <c r="DRT889" s="205"/>
      <c r="DRU889" s="205"/>
      <c r="DRV889" s="205"/>
      <c r="DRW889" s="205"/>
      <c r="DRX889" s="205"/>
      <c r="DRY889" s="205"/>
      <c r="DRZ889" s="205"/>
      <c r="DSA889" s="205"/>
      <c r="DSB889" s="205"/>
      <c r="DSC889" s="205"/>
      <c r="DSD889" s="205"/>
      <c r="DSE889" s="205"/>
      <c r="DSF889" s="205"/>
      <c r="DSG889" s="205"/>
      <c r="DSH889" s="205"/>
      <c r="DSI889" s="205"/>
      <c r="DSJ889" s="205"/>
      <c r="DSK889" s="205"/>
      <c r="DSL889" s="205"/>
      <c r="DSM889" s="205"/>
      <c r="DSN889" s="205"/>
      <c r="DSO889" s="205"/>
      <c r="DSP889" s="205"/>
      <c r="DSQ889" s="205"/>
      <c r="DSR889" s="205"/>
      <c r="DSS889" s="205"/>
      <c r="DST889" s="205"/>
      <c r="DSU889" s="205"/>
      <c r="DSV889" s="205"/>
      <c r="DSW889" s="205"/>
      <c r="DSX889" s="205"/>
      <c r="DSY889" s="205"/>
      <c r="DSZ889" s="205"/>
      <c r="DTA889" s="205"/>
      <c r="DTB889" s="205"/>
      <c r="DTC889" s="205"/>
      <c r="DTD889" s="205"/>
      <c r="DTE889" s="205"/>
      <c r="DTF889" s="205"/>
      <c r="DTG889" s="205"/>
      <c r="DTH889" s="205"/>
      <c r="DTI889" s="205"/>
      <c r="DTJ889" s="205"/>
      <c r="DTK889" s="205"/>
      <c r="DTL889" s="205"/>
      <c r="DTM889" s="205"/>
      <c r="DTN889" s="205"/>
      <c r="DTO889" s="205"/>
      <c r="DTP889" s="205"/>
      <c r="DTQ889" s="205"/>
      <c r="DTR889" s="205"/>
      <c r="DTS889" s="205"/>
      <c r="DTT889" s="205"/>
      <c r="DTU889" s="205"/>
      <c r="DTV889" s="205"/>
      <c r="DTW889" s="205"/>
      <c r="DTX889" s="205"/>
      <c r="DTY889" s="205"/>
      <c r="DTZ889" s="205"/>
      <c r="DUA889" s="205"/>
      <c r="DUB889" s="205"/>
      <c r="DUC889" s="205"/>
      <c r="DUD889" s="205"/>
      <c r="DUE889" s="205"/>
      <c r="DUF889" s="205"/>
      <c r="DUG889" s="205"/>
      <c r="DUH889" s="205"/>
      <c r="DUI889" s="205"/>
      <c r="DUJ889" s="205"/>
      <c r="DUK889" s="205"/>
      <c r="DUL889" s="205"/>
      <c r="DUM889" s="205"/>
      <c r="DUN889" s="205"/>
      <c r="DUO889" s="205"/>
      <c r="DUP889" s="205"/>
      <c r="DUQ889" s="205"/>
      <c r="DUR889" s="205"/>
      <c r="DUS889" s="205"/>
      <c r="DUT889" s="205"/>
      <c r="DUU889" s="205"/>
      <c r="DUV889" s="205"/>
      <c r="DUW889" s="205"/>
      <c r="DUX889" s="205"/>
      <c r="DUY889" s="205"/>
      <c r="DUZ889" s="205"/>
      <c r="DVA889" s="205"/>
      <c r="DVB889" s="205"/>
      <c r="DVC889" s="205"/>
      <c r="DVD889" s="205"/>
      <c r="DVE889" s="205"/>
      <c r="DVF889" s="205"/>
      <c r="DVG889" s="205"/>
      <c r="DVH889" s="205"/>
      <c r="DVI889" s="205"/>
      <c r="DVJ889" s="205"/>
      <c r="DVK889" s="205"/>
      <c r="DVL889" s="205"/>
      <c r="DVM889" s="205"/>
      <c r="DVN889" s="205"/>
      <c r="DVO889" s="205"/>
      <c r="DVP889" s="205"/>
      <c r="DVQ889" s="205"/>
      <c r="DVR889" s="205"/>
      <c r="DVS889" s="205"/>
      <c r="DVT889" s="205"/>
      <c r="DVU889" s="205"/>
      <c r="DVV889" s="205"/>
      <c r="DVW889" s="205"/>
      <c r="DVX889" s="205"/>
      <c r="DVY889" s="205"/>
      <c r="DVZ889" s="205"/>
      <c r="DWA889" s="205"/>
      <c r="DWB889" s="205"/>
      <c r="DWC889" s="205"/>
      <c r="DWD889" s="205"/>
      <c r="DWE889" s="205"/>
      <c r="DWF889" s="205"/>
      <c r="DWG889" s="205"/>
      <c r="DWH889" s="205"/>
      <c r="DWI889" s="205"/>
      <c r="DWJ889" s="205"/>
      <c r="DWK889" s="205"/>
      <c r="DWL889" s="205"/>
      <c r="DWM889" s="205"/>
      <c r="DWN889" s="205"/>
      <c r="DWO889" s="205"/>
      <c r="DWP889" s="205"/>
      <c r="DWQ889" s="205"/>
      <c r="DWR889" s="205"/>
      <c r="DWS889" s="205"/>
      <c r="DWT889" s="205"/>
      <c r="DWU889" s="205"/>
      <c r="DWV889" s="205"/>
      <c r="DWW889" s="205"/>
      <c r="DWX889" s="205"/>
      <c r="DWY889" s="205"/>
      <c r="DWZ889" s="205"/>
      <c r="DXA889" s="205"/>
      <c r="DXB889" s="205"/>
      <c r="DXC889" s="205"/>
      <c r="DXD889" s="205"/>
      <c r="DXE889" s="205"/>
      <c r="DXF889" s="205"/>
      <c r="DXG889" s="205"/>
      <c r="DXH889" s="205"/>
      <c r="DXI889" s="205"/>
      <c r="DXJ889" s="205"/>
      <c r="DXK889" s="205"/>
      <c r="DXL889" s="205"/>
      <c r="DXM889" s="205"/>
      <c r="DXN889" s="205"/>
      <c r="DXO889" s="205"/>
      <c r="DXP889" s="205"/>
      <c r="DXQ889" s="205"/>
      <c r="DXR889" s="205"/>
      <c r="DXS889" s="205"/>
      <c r="DXT889" s="205"/>
      <c r="DXU889" s="205"/>
      <c r="DXV889" s="205"/>
      <c r="DXW889" s="205"/>
      <c r="DXX889" s="205"/>
      <c r="DXY889" s="205"/>
      <c r="DXZ889" s="205"/>
      <c r="DYA889" s="205"/>
      <c r="DYB889" s="205"/>
      <c r="DYC889" s="205"/>
      <c r="DYD889" s="205"/>
      <c r="DYE889" s="205"/>
      <c r="DYF889" s="205"/>
      <c r="DYG889" s="205"/>
      <c r="DYH889" s="205"/>
      <c r="DYI889" s="205"/>
      <c r="DYJ889" s="205"/>
      <c r="DYK889" s="205"/>
      <c r="DYL889" s="205"/>
      <c r="DYM889" s="205"/>
      <c r="DYN889" s="205"/>
      <c r="DYO889" s="205"/>
      <c r="DYP889" s="205"/>
      <c r="DYQ889" s="205"/>
      <c r="DYR889" s="205"/>
      <c r="DYS889" s="205"/>
      <c r="DYT889" s="205"/>
      <c r="DYU889" s="205"/>
      <c r="DYV889" s="205"/>
      <c r="DYW889" s="205"/>
      <c r="DYX889" s="205"/>
      <c r="DYY889" s="205"/>
      <c r="DYZ889" s="205"/>
      <c r="DZA889" s="205"/>
      <c r="DZB889" s="205"/>
      <c r="DZC889" s="205"/>
      <c r="DZD889" s="205"/>
      <c r="DZE889" s="205"/>
      <c r="DZF889" s="205"/>
      <c r="DZG889" s="205"/>
      <c r="DZH889" s="205"/>
      <c r="DZI889" s="205"/>
      <c r="DZJ889" s="205"/>
      <c r="DZK889" s="205"/>
      <c r="DZL889" s="205"/>
      <c r="DZM889" s="205"/>
      <c r="DZN889" s="205"/>
      <c r="DZO889" s="205"/>
      <c r="DZP889" s="205"/>
      <c r="DZQ889" s="205"/>
      <c r="DZR889" s="205"/>
      <c r="DZS889" s="205"/>
      <c r="DZT889" s="205"/>
      <c r="DZU889" s="205"/>
      <c r="DZV889" s="205"/>
      <c r="DZW889" s="205"/>
      <c r="DZX889" s="205"/>
      <c r="DZY889" s="205"/>
      <c r="DZZ889" s="205"/>
      <c r="EAA889" s="205"/>
      <c r="EAB889" s="205"/>
      <c r="EAC889" s="205"/>
      <c r="EAD889" s="205"/>
      <c r="EAE889" s="205"/>
      <c r="EAF889" s="205"/>
      <c r="EAG889" s="205"/>
      <c r="EAH889" s="205"/>
      <c r="EAI889" s="205"/>
      <c r="EAJ889" s="205"/>
      <c r="EAK889" s="205"/>
      <c r="EAL889" s="205"/>
      <c r="EAM889" s="205"/>
      <c r="EAN889" s="205"/>
      <c r="EAO889" s="205"/>
      <c r="EAP889" s="205"/>
      <c r="EAQ889" s="205"/>
      <c r="EAR889" s="205"/>
      <c r="EAS889" s="205"/>
      <c r="EAT889" s="205"/>
      <c r="EAU889" s="205"/>
      <c r="EAV889" s="205"/>
      <c r="EAW889" s="205"/>
      <c r="EAX889" s="205"/>
      <c r="EAY889" s="205"/>
      <c r="EAZ889" s="205"/>
      <c r="EBA889" s="205"/>
      <c r="EBB889" s="205"/>
      <c r="EBC889" s="205"/>
      <c r="EBD889" s="205"/>
      <c r="EBE889" s="205"/>
      <c r="EBF889" s="205"/>
      <c r="EBG889" s="205"/>
      <c r="EBH889" s="205"/>
      <c r="EBI889" s="205"/>
      <c r="EBJ889" s="205"/>
      <c r="EBK889" s="205"/>
      <c r="EBL889" s="205"/>
      <c r="EBM889" s="205"/>
      <c r="EBN889" s="205"/>
      <c r="EBO889" s="205"/>
      <c r="EBP889" s="205"/>
      <c r="EBQ889" s="205"/>
      <c r="EBR889" s="205"/>
      <c r="EBS889" s="205"/>
      <c r="EBT889" s="205"/>
      <c r="EBU889" s="205"/>
      <c r="EBV889" s="205"/>
      <c r="EBW889" s="205"/>
      <c r="EBX889" s="205"/>
      <c r="EBY889" s="205"/>
      <c r="EBZ889" s="205"/>
      <c r="ECA889" s="205"/>
      <c r="ECB889" s="205"/>
      <c r="ECC889" s="205"/>
      <c r="ECD889" s="205"/>
      <c r="ECE889" s="205"/>
      <c r="ECF889" s="205"/>
      <c r="ECG889" s="205"/>
      <c r="ECH889" s="205"/>
      <c r="ECI889" s="205"/>
      <c r="ECJ889" s="205"/>
      <c r="ECK889" s="205"/>
      <c r="ECL889" s="205"/>
      <c r="ECM889" s="205"/>
      <c r="ECN889" s="205"/>
      <c r="ECO889" s="205"/>
      <c r="ECP889" s="205"/>
      <c r="ECQ889" s="205"/>
      <c r="ECR889" s="205"/>
      <c r="ECS889" s="205"/>
      <c r="ECT889" s="205"/>
      <c r="ECU889" s="205"/>
      <c r="ECV889" s="205"/>
      <c r="ECW889" s="205"/>
      <c r="ECX889" s="205"/>
      <c r="ECY889" s="205"/>
      <c r="ECZ889" s="205"/>
      <c r="EDA889" s="205"/>
      <c r="EDB889" s="205"/>
      <c r="EDC889" s="205"/>
      <c r="EDD889" s="205"/>
      <c r="EDE889" s="205"/>
      <c r="EDF889" s="205"/>
      <c r="EDG889" s="205"/>
      <c r="EDH889" s="205"/>
      <c r="EDI889" s="205"/>
      <c r="EDJ889" s="205"/>
      <c r="EDK889" s="205"/>
      <c r="EDL889" s="205"/>
      <c r="EDM889" s="205"/>
      <c r="EDN889" s="205"/>
      <c r="EDO889" s="205"/>
      <c r="EDP889" s="205"/>
      <c r="EDQ889" s="205"/>
      <c r="EDR889" s="205"/>
      <c r="EDS889" s="205"/>
      <c r="EDT889" s="205"/>
      <c r="EDU889" s="205"/>
      <c r="EDV889" s="205"/>
      <c r="EDW889" s="205"/>
      <c r="EDX889" s="205"/>
      <c r="EDY889" s="205"/>
      <c r="EDZ889" s="205"/>
      <c r="EEA889" s="205"/>
      <c r="EEB889" s="205"/>
      <c r="EEC889" s="205"/>
      <c r="EED889" s="205"/>
      <c r="EEE889" s="205"/>
      <c r="EEF889" s="205"/>
      <c r="EEG889" s="205"/>
      <c r="EEH889" s="205"/>
      <c r="EEI889" s="205"/>
      <c r="EEJ889" s="205"/>
      <c r="EEK889" s="205"/>
      <c r="EEL889" s="205"/>
      <c r="EEM889" s="205"/>
      <c r="EEN889" s="205"/>
      <c r="EEO889" s="205"/>
      <c r="EEP889" s="205"/>
      <c r="EEQ889" s="205"/>
      <c r="EER889" s="205"/>
      <c r="EES889" s="205"/>
      <c r="EET889" s="205"/>
      <c r="EEU889" s="205"/>
      <c r="EEV889" s="205"/>
      <c r="EEW889" s="205"/>
      <c r="EEX889" s="205"/>
      <c r="EEY889" s="205"/>
      <c r="EEZ889" s="205"/>
      <c r="EFA889" s="205"/>
      <c r="EFB889" s="205"/>
      <c r="EFC889" s="205"/>
      <c r="EFD889" s="205"/>
      <c r="EFE889" s="205"/>
      <c r="EFF889" s="205"/>
      <c r="EFG889" s="205"/>
      <c r="EFH889" s="205"/>
      <c r="EFI889" s="205"/>
      <c r="EFJ889" s="205"/>
      <c r="EFK889" s="205"/>
      <c r="EFL889" s="205"/>
      <c r="EFM889" s="205"/>
      <c r="EFN889" s="205"/>
      <c r="EFO889" s="205"/>
      <c r="EFP889" s="205"/>
      <c r="EFQ889" s="205"/>
      <c r="EFR889" s="205"/>
      <c r="EFS889" s="205"/>
      <c r="EFT889" s="205"/>
      <c r="EFU889" s="205"/>
      <c r="EFV889" s="205"/>
      <c r="EFW889" s="205"/>
      <c r="EFX889" s="205"/>
      <c r="EFY889" s="205"/>
      <c r="EFZ889" s="205"/>
      <c r="EGA889" s="205"/>
      <c r="EGB889" s="205"/>
      <c r="EGC889" s="205"/>
      <c r="EGD889" s="205"/>
      <c r="EGE889" s="205"/>
      <c r="EGF889" s="205"/>
      <c r="EGG889" s="205"/>
      <c r="EGH889" s="205"/>
      <c r="EGI889" s="205"/>
      <c r="EGJ889" s="205"/>
      <c r="EGK889" s="205"/>
      <c r="EGL889" s="205"/>
      <c r="EGM889" s="205"/>
      <c r="EGN889" s="205"/>
      <c r="EGO889" s="205"/>
      <c r="EGP889" s="205"/>
      <c r="EGQ889" s="205"/>
      <c r="EGR889" s="205"/>
      <c r="EGS889" s="205"/>
      <c r="EGT889" s="205"/>
      <c r="EGU889" s="205"/>
      <c r="EGV889" s="205"/>
      <c r="EGW889" s="205"/>
      <c r="EGX889" s="205"/>
      <c r="EGY889" s="205"/>
      <c r="EGZ889" s="205"/>
      <c r="EHA889" s="205"/>
      <c r="EHB889" s="205"/>
      <c r="EHC889" s="205"/>
      <c r="EHD889" s="205"/>
      <c r="EHE889" s="205"/>
      <c r="EHF889" s="205"/>
      <c r="EHG889" s="205"/>
      <c r="EHH889" s="205"/>
      <c r="EHI889" s="205"/>
      <c r="EHJ889" s="205"/>
      <c r="EHK889" s="205"/>
      <c r="EHL889" s="205"/>
      <c r="EHM889" s="205"/>
      <c r="EHN889" s="205"/>
      <c r="EHO889" s="205"/>
      <c r="EHP889" s="205"/>
      <c r="EHQ889" s="205"/>
      <c r="EHR889" s="205"/>
      <c r="EHS889" s="205"/>
      <c r="EHT889" s="205"/>
      <c r="EHU889" s="205"/>
      <c r="EHV889" s="205"/>
      <c r="EHW889" s="205"/>
      <c r="EHX889" s="205"/>
      <c r="EHY889" s="205"/>
      <c r="EHZ889" s="205"/>
      <c r="EIA889" s="205"/>
      <c r="EIB889" s="205"/>
      <c r="EIC889" s="205"/>
      <c r="EID889" s="205"/>
      <c r="EIE889" s="205"/>
      <c r="EIF889" s="205"/>
      <c r="EIG889" s="205"/>
      <c r="EIH889" s="205"/>
      <c r="EII889" s="205"/>
      <c r="EIJ889" s="205"/>
      <c r="EIK889" s="205"/>
      <c r="EIL889" s="205"/>
      <c r="EIM889" s="205"/>
      <c r="EIN889" s="205"/>
      <c r="EIO889" s="205"/>
      <c r="EIP889" s="205"/>
      <c r="EIQ889" s="205"/>
      <c r="EIR889" s="205"/>
      <c r="EIS889" s="205"/>
      <c r="EIT889" s="205"/>
      <c r="EIU889" s="205"/>
      <c r="EIV889" s="205"/>
      <c r="EIW889" s="205"/>
      <c r="EIX889" s="205"/>
      <c r="EIY889" s="205"/>
      <c r="EIZ889" s="205"/>
      <c r="EJA889" s="205"/>
      <c r="EJB889" s="205"/>
      <c r="EJC889" s="205"/>
      <c r="EJD889" s="205"/>
      <c r="EJE889" s="205"/>
      <c r="EJF889" s="205"/>
      <c r="EJG889" s="205"/>
      <c r="EJH889" s="205"/>
      <c r="EJI889" s="205"/>
      <c r="EJJ889" s="205"/>
      <c r="EJK889" s="205"/>
      <c r="EJL889" s="205"/>
      <c r="EJM889" s="205"/>
      <c r="EJN889" s="205"/>
      <c r="EJO889" s="205"/>
      <c r="EJP889" s="205"/>
      <c r="EJQ889" s="205"/>
      <c r="EJR889" s="205"/>
      <c r="EJS889" s="205"/>
      <c r="EJT889" s="205"/>
      <c r="EJU889" s="205"/>
      <c r="EJV889" s="205"/>
      <c r="EJW889" s="205"/>
      <c r="EJX889" s="205"/>
      <c r="EJY889" s="205"/>
      <c r="EJZ889" s="205"/>
      <c r="EKA889" s="205"/>
      <c r="EKB889" s="205"/>
      <c r="EKC889" s="205"/>
      <c r="EKD889" s="205"/>
      <c r="EKE889" s="205"/>
      <c r="EKF889" s="205"/>
      <c r="EKG889" s="205"/>
      <c r="EKH889" s="205"/>
      <c r="EKI889" s="205"/>
      <c r="EKJ889" s="205"/>
      <c r="EKK889" s="205"/>
      <c r="EKL889" s="205"/>
      <c r="EKM889" s="205"/>
      <c r="EKN889" s="205"/>
      <c r="EKO889" s="205"/>
      <c r="EKP889" s="205"/>
      <c r="EKQ889" s="205"/>
      <c r="EKR889" s="205"/>
      <c r="EKS889" s="205"/>
      <c r="EKT889" s="205"/>
      <c r="EKU889" s="205"/>
      <c r="EKV889" s="205"/>
      <c r="EKW889" s="205"/>
      <c r="EKX889" s="205"/>
      <c r="EKY889" s="205"/>
      <c r="EKZ889" s="205"/>
      <c r="ELA889" s="205"/>
      <c r="ELB889" s="205"/>
      <c r="ELC889" s="205"/>
      <c r="ELD889" s="205"/>
      <c r="ELE889" s="205"/>
      <c r="ELF889" s="205"/>
      <c r="ELG889" s="205"/>
      <c r="ELH889" s="205"/>
      <c r="ELI889" s="205"/>
      <c r="ELJ889" s="205"/>
      <c r="ELK889" s="205"/>
      <c r="ELL889" s="205"/>
      <c r="ELM889" s="205"/>
      <c r="ELN889" s="205"/>
      <c r="ELO889" s="205"/>
      <c r="ELP889" s="205"/>
      <c r="ELQ889" s="205"/>
      <c r="ELR889" s="205"/>
      <c r="ELS889" s="205"/>
      <c r="ELT889" s="205"/>
      <c r="ELU889" s="205"/>
      <c r="ELV889" s="205"/>
      <c r="ELW889" s="205"/>
      <c r="ELX889" s="205"/>
      <c r="ELY889" s="205"/>
      <c r="ELZ889" s="205"/>
      <c r="EMA889" s="205"/>
      <c r="EMB889" s="205"/>
      <c r="EMC889" s="205"/>
      <c r="EMD889" s="205"/>
      <c r="EME889" s="205"/>
      <c r="EMF889" s="205"/>
      <c r="EMG889" s="205"/>
      <c r="EMH889" s="205"/>
      <c r="EMI889" s="205"/>
      <c r="EMJ889" s="205"/>
      <c r="EMK889" s="205"/>
      <c r="EML889" s="205"/>
      <c r="EMM889" s="205"/>
      <c r="EMN889" s="205"/>
      <c r="EMO889" s="205"/>
      <c r="EMP889" s="205"/>
      <c r="EMQ889" s="205"/>
      <c r="EMR889" s="205"/>
      <c r="EMS889" s="205"/>
      <c r="EMT889" s="205"/>
      <c r="EMU889" s="205"/>
      <c r="EMV889" s="205"/>
      <c r="EMW889" s="205"/>
      <c r="EMX889" s="205"/>
      <c r="EMY889" s="205"/>
      <c r="EMZ889" s="205"/>
      <c r="ENA889" s="205"/>
      <c r="ENB889" s="205"/>
      <c r="ENC889" s="205"/>
      <c r="END889" s="205"/>
      <c r="ENE889" s="205"/>
      <c r="ENF889" s="205"/>
      <c r="ENG889" s="205"/>
      <c r="ENH889" s="205"/>
      <c r="ENI889" s="205"/>
      <c r="ENJ889" s="205"/>
      <c r="ENK889" s="205"/>
      <c r="ENL889" s="205"/>
      <c r="ENM889" s="205"/>
      <c r="ENN889" s="205"/>
      <c r="ENO889" s="205"/>
      <c r="ENP889" s="205"/>
      <c r="ENQ889" s="205"/>
      <c r="ENR889" s="205"/>
      <c r="ENS889" s="205"/>
      <c r="ENT889" s="205"/>
      <c r="ENU889" s="205"/>
      <c r="ENV889" s="205"/>
      <c r="ENW889" s="205"/>
      <c r="ENX889" s="205"/>
      <c r="ENY889" s="205"/>
      <c r="ENZ889" s="205"/>
      <c r="EOA889" s="205"/>
      <c r="EOB889" s="205"/>
      <c r="EOC889" s="205"/>
      <c r="EOD889" s="205"/>
      <c r="EOE889" s="205"/>
      <c r="EOF889" s="205"/>
      <c r="EOG889" s="205"/>
      <c r="EOH889" s="205"/>
      <c r="EOI889" s="205"/>
      <c r="EOJ889" s="205"/>
      <c r="EOK889" s="205"/>
      <c r="EOL889" s="205"/>
      <c r="EOM889" s="205"/>
      <c r="EON889" s="205"/>
      <c r="EOO889" s="205"/>
      <c r="EOP889" s="205"/>
      <c r="EOQ889" s="205"/>
      <c r="EOR889" s="205"/>
      <c r="EOS889" s="205"/>
      <c r="EOT889" s="205"/>
      <c r="EOU889" s="205"/>
      <c r="EOV889" s="205"/>
      <c r="EOW889" s="205"/>
      <c r="EOX889" s="205"/>
      <c r="EOY889" s="205"/>
      <c r="EOZ889" s="205"/>
      <c r="EPA889" s="205"/>
      <c r="EPB889" s="205"/>
      <c r="EPC889" s="205"/>
      <c r="EPD889" s="205"/>
      <c r="EPE889" s="205"/>
      <c r="EPF889" s="205"/>
      <c r="EPG889" s="205"/>
      <c r="EPH889" s="205"/>
      <c r="EPI889" s="205"/>
      <c r="EPJ889" s="205"/>
      <c r="EPK889" s="205"/>
      <c r="EPL889" s="205"/>
      <c r="EPM889" s="205"/>
      <c r="EPN889" s="205"/>
      <c r="EPO889" s="205"/>
      <c r="EPP889" s="205"/>
      <c r="EPQ889" s="205"/>
      <c r="EPR889" s="205"/>
      <c r="EPS889" s="205"/>
      <c r="EPT889" s="205"/>
      <c r="EPU889" s="205"/>
      <c r="EPV889" s="205"/>
      <c r="EPW889" s="205"/>
      <c r="EPX889" s="205"/>
      <c r="EPY889" s="205"/>
      <c r="EPZ889" s="205"/>
      <c r="EQA889" s="205"/>
      <c r="EQB889" s="205"/>
      <c r="EQC889" s="205"/>
      <c r="EQD889" s="205"/>
      <c r="EQE889" s="205"/>
      <c r="EQF889" s="205"/>
      <c r="EQG889" s="205"/>
      <c r="EQH889" s="205"/>
      <c r="EQI889" s="205"/>
      <c r="EQJ889" s="205"/>
      <c r="EQK889" s="205"/>
      <c r="EQL889" s="205"/>
      <c r="EQM889" s="205"/>
      <c r="EQN889" s="205"/>
      <c r="EQO889" s="205"/>
      <c r="EQP889" s="205"/>
      <c r="EQQ889" s="205"/>
      <c r="EQR889" s="205"/>
      <c r="EQS889" s="205"/>
      <c r="EQT889" s="205"/>
      <c r="EQU889" s="205"/>
      <c r="EQV889" s="205"/>
      <c r="EQW889" s="205"/>
      <c r="EQX889" s="205"/>
      <c r="EQY889" s="205"/>
      <c r="EQZ889" s="205"/>
      <c r="ERA889" s="205"/>
      <c r="ERB889" s="205"/>
      <c r="ERC889" s="205"/>
      <c r="ERD889" s="205"/>
      <c r="ERE889" s="205"/>
      <c r="ERF889" s="205"/>
      <c r="ERG889" s="205"/>
      <c r="ERH889" s="205"/>
      <c r="ERI889" s="205"/>
      <c r="ERJ889" s="205"/>
      <c r="ERK889" s="205"/>
      <c r="ERL889" s="205"/>
      <c r="ERM889" s="205"/>
      <c r="ERN889" s="205"/>
      <c r="ERO889" s="205"/>
      <c r="ERP889" s="205"/>
      <c r="ERQ889" s="205"/>
      <c r="ERR889" s="205"/>
      <c r="ERS889" s="205"/>
      <c r="ERT889" s="205"/>
      <c r="ERU889" s="205"/>
      <c r="ERV889" s="205"/>
      <c r="ERW889" s="205"/>
      <c r="ERX889" s="205"/>
      <c r="ERY889" s="205"/>
      <c r="ERZ889" s="205"/>
      <c r="ESA889" s="205"/>
      <c r="ESB889" s="205"/>
      <c r="ESC889" s="205"/>
      <c r="ESD889" s="205"/>
      <c r="ESE889" s="205"/>
      <c r="ESF889" s="205"/>
      <c r="ESG889" s="205"/>
      <c r="ESH889" s="205"/>
      <c r="ESI889" s="205"/>
      <c r="ESJ889" s="205"/>
      <c r="ESK889" s="205"/>
      <c r="ESL889" s="205"/>
      <c r="ESM889" s="205"/>
      <c r="ESN889" s="205"/>
      <c r="ESO889" s="205"/>
      <c r="ESP889" s="205"/>
      <c r="ESQ889" s="205"/>
      <c r="ESR889" s="205"/>
      <c r="ESS889" s="205"/>
      <c r="EST889" s="205"/>
      <c r="ESU889" s="205"/>
      <c r="ESV889" s="205"/>
      <c r="ESW889" s="205"/>
      <c r="ESX889" s="205"/>
      <c r="ESY889" s="205"/>
      <c r="ESZ889" s="205"/>
      <c r="ETA889" s="205"/>
      <c r="ETB889" s="205"/>
      <c r="ETC889" s="205"/>
      <c r="ETD889" s="205"/>
      <c r="ETE889" s="205"/>
      <c r="ETF889" s="205"/>
      <c r="ETG889" s="205"/>
      <c r="ETH889" s="205"/>
      <c r="ETI889" s="205"/>
      <c r="ETJ889" s="205"/>
      <c r="ETK889" s="205"/>
      <c r="ETL889" s="205"/>
      <c r="ETM889" s="205"/>
      <c r="ETN889" s="205"/>
      <c r="ETO889" s="205"/>
      <c r="ETP889" s="205"/>
      <c r="ETQ889" s="205"/>
      <c r="ETR889" s="205"/>
      <c r="ETS889" s="205"/>
      <c r="ETT889" s="205"/>
      <c r="ETU889" s="205"/>
      <c r="ETV889" s="205"/>
      <c r="ETW889" s="205"/>
      <c r="ETX889" s="205"/>
      <c r="ETY889" s="205"/>
      <c r="ETZ889" s="205"/>
      <c r="EUA889" s="205"/>
      <c r="EUB889" s="205"/>
      <c r="EUC889" s="205"/>
      <c r="EUD889" s="205"/>
      <c r="EUE889" s="205"/>
      <c r="EUF889" s="205"/>
      <c r="EUG889" s="205"/>
      <c r="EUH889" s="205"/>
      <c r="EUI889" s="205"/>
      <c r="EUJ889" s="205"/>
      <c r="EUK889" s="205"/>
      <c r="EUL889" s="205"/>
      <c r="EUM889" s="205"/>
      <c r="EUN889" s="205"/>
      <c r="EUO889" s="205"/>
      <c r="EUP889" s="205"/>
      <c r="EUQ889" s="205"/>
      <c r="EUR889" s="205"/>
      <c r="EUS889" s="205"/>
      <c r="EUT889" s="205"/>
      <c r="EUU889" s="205"/>
      <c r="EUV889" s="205"/>
      <c r="EUW889" s="205"/>
      <c r="EUX889" s="205"/>
      <c r="EUY889" s="205"/>
      <c r="EUZ889" s="205"/>
      <c r="EVA889" s="205"/>
      <c r="EVB889" s="205"/>
      <c r="EVC889" s="205"/>
      <c r="EVD889" s="205"/>
      <c r="EVE889" s="205"/>
      <c r="EVF889" s="205"/>
      <c r="EVG889" s="205"/>
      <c r="EVH889" s="205"/>
      <c r="EVI889" s="205"/>
      <c r="EVJ889" s="205"/>
      <c r="EVK889" s="205"/>
      <c r="EVL889" s="205"/>
      <c r="EVM889" s="205"/>
      <c r="EVN889" s="205"/>
      <c r="EVO889" s="205"/>
      <c r="EVP889" s="205"/>
      <c r="EVQ889" s="205"/>
      <c r="EVR889" s="205"/>
      <c r="EVS889" s="205"/>
      <c r="EVT889" s="205"/>
      <c r="EVU889" s="205"/>
      <c r="EVV889" s="205"/>
      <c r="EVW889" s="205"/>
      <c r="EVX889" s="205"/>
      <c r="EVY889" s="205"/>
      <c r="EVZ889" s="205"/>
      <c r="EWA889" s="205"/>
      <c r="EWB889" s="205"/>
      <c r="EWC889" s="205"/>
      <c r="EWD889" s="205"/>
      <c r="EWE889" s="205"/>
      <c r="EWF889" s="205"/>
      <c r="EWG889" s="205"/>
      <c r="EWH889" s="205"/>
      <c r="EWI889" s="205"/>
      <c r="EWJ889" s="205"/>
      <c r="EWK889" s="205"/>
      <c r="EWL889" s="205"/>
      <c r="EWM889" s="205"/>
      <c r="EWN889" s="205"/>
      <c r="EWO889" s="205"/>
      <c r="EWP889" s="205"/>
      <c r="EWQ889" s="205"/>
      <c r="EWR889" s="205"/>
      <c r="EWS889" s="205"/>
      <c r="EWT889" s="205"/>
      <c r="EWU889" s="205"/>
      <c r="EWV889" s="205"/>
      <c r="EWW889" s="205"/>
      <c r="EWX889" s="205"/>
      <c r="EWY889" s="205"/>
      <c r="EWZ889" s="205"/>
      <c r="EXA889" s="205"/>
      <c r="EXB889" s="205"/>
      <c r="EXC889" s="205"/>
      <c r="EXD889" s="205"/>
      <c r="EXE889" s="205"/>
      <c r="EXF889" s="205"/>
      <c r="EXG889" s="205"/>
      <c r="EXH889" s="205"/>
      <c r="EXI889" s="205"/>
      <c r="EXJ889" s="205"/>
      <c r="EXK889" s="205"/>
      <c r="EXL889" s="205"/>
      <c r="EXM889" s="205"/>
      <c r="EXN889" s="205"/>
      <c r="EXO889" s="205"/>
      <c r="EXP889" s="205"/>
      <c r="EXQ889" s="205"/>
      <c r="EXR889" s="205"/>
      <c r="EXS889" s="205"/>
      <c r="EXT889" s="205"/>
      <c r="EXU889" s="205"/>
      <c r="EXV889" s="205"/>
      <c r="EXW889" s="205"/>
      <c r="EXX889" s="205"/>
      <c r="EXY889" s="205"/>
      <c r="EXZ889" s="205"/>
      <c r="EYA889" s="205"/>
      <c r="EYB889" s="205"/>
      <c r="EYC889" s="205"/>
      <c r="EYD889" s="205"/>
      <c r="EYE889" s="205"/>
      <c r="EYF889" s="205"/>
      <c r="EYG889" s="205"/>
      <c r="EYH889" s="205"/>
      <c r="EYI889" s="205"/>
      <c r="EYJ889" s="205"/>
      <c r="EYK889" s="205"/>
      <c r="EYL889" s="205"/>
      <c r="EYM889" s="205"/>
      <c r="EYN889" s="205"/>
      <c r="EYO889" s="205"/>
      <c r="EYP889" s="205"/>
      <c r="EYQ889" s="205"/>
      <c r="EYR889" s="205"/>
      <c r="EYS889" s="205"/>
      <c r="EYT889" s="205"/>
      <c r="EYU889" s="205"/>
      <c r="EYV889" s="205"/>
      <c r="EYW889" s="205"/>
      <c r="EYX889" s="205"/>
      <c r="EYY889" s="205"/>
      <c r="EYZ889" s="205"/>
      <c r="EZA889" s="205"/>
      <c r="EZB889" s="205"/>
      <c r="EZC889" s="205"/>
      <c r="EZD889" s="205"/>
      <c r="EZE889" s="205"/>
      <c r="EZF889" s="205"/>
      <c r="EZG889" s="205"/>
      <c r="EZH889" s="205"/>
      <c r="EZI889" s="205"/>
      <c r="EZJ889" s="205"/>
      <c r="EZK889" s="205"/>
      <c r="EZL889" s="205"/>
      <c r="EZM889" s="205"/>
      <c r="EZN889" s="205"/>
      <c r="EZO889" s="205"/>
      <c r="EZP889" s="205"/>
      <c r="EZQ889" s="205"/>
      <c r="EZR889" s="205"/>
      <c r="EZS889" s="205"/>
      <c r="EZT889" s="205"/>
      <c r="EZU889" s="205"/>
      <c r="EZV889" s="205"/>
      <c r="EZW889" s="205"/>
      <c r="EZX889" s="205"/>
      <c r="EZY889" s="205"/>
      <c r="EZZ889" s="205"/>
      <c r="FAA889" s="205"/>
      <c r="FAB889" s="205"/>
      <c r="FAC889" s="205"/>
      <c r="FAD889" s="205"/>
      <c r="FAE889" s="205"/>
      <c r="FAF889" s="205"/>
      <c r="FAG889" s="205"/>
      <c r="FAH889" s="205"/>
      <c r="FAI889" s="205"/>
      <c r="FAJ889" s="205"/>
      <c r="FAK889" s="205"/>
      <c r="FAL889" s="205"/>
      <c r="FAM889" s="205"/>
      <c r="FAN889" s="205"/>
      <c r="FAO889" s="205"/>
      <c r="FAP889" s="205"/>
      <c r="FAQ889" s="205"/>
      <c r="FAR889" s="205"/>
      <c r="FAS889" s="205"/>
      <c r="FAT889" s="205"/>
      <c r="FAU889" s="205"/>
      <c r="FAV889" s="205"/>
      <c r="FAW889" s="205"/>
      <c r="FAX889" s="205"/>
      <c r="FAY889" s="205"/>
      <c r="FAZ889" s="205"/>
      <c r="FBA889" s="205"/>
      <c r="FBB889" s="205"/>
      <c r="FBC889" s="205"/>
      <c r="FBD889" s="205"/>
      <c r="FBE889" s="205"/>
      <c r="FBF889" s="205"/>
      <c r="FBG889" s="205"/>
      <c r="FBH889" s="205"/>
      <c r="FBI889" s="205"/>
      <c r="FBJ889" s="205"/>
      <c r="FBK889" s="205"/>
      <c r="FBL889" s="205"/>
      <c r="FBM889" s="205"/>
      <c r="FBN889" s="205"/>
      <c r="FBO889" s="205"/>
      <c r="FBP889" s="205"/>
      <c r="FBQ889" s="205"/>
      <c r="FBR889" s="205"/>
      <c r="FBS889" s="205"/>
      <c r="FBT889" s="205"/>
      <c r="FBU889" s="205"/>
      <c r="FBV889" s="205"/>
      <c r="FBW889" s="205"/>
      <c r="FBX889" s="205"/>
      <c r="FBY889" s="205"/>
      <c r="FBZ889" s="205"/>
      <c r="FCA889" s="205"/>
      <c r="FCB889" s="205"/>
      <c r="FCC889" s="205"/>
      <c r="FCD889" s="205"/>
      <c r="FCE889" s="205"/>
      <c r="FCF889" s="205"/>
      <c r="FCG889" s="205"/>
      <c r="FCH889" s="205"/>
      <c r="FCI889" s="205"/>
      <c r="FCJ889" s="205"/>
      <c r="FCK889" s="205"/>
      <c r="FCL889" s="205"/>
      <c r="FCM889" s="205"/>
      <c r="FCN889" s="205"/>
      <c r="FCO889" s="205"/>
      <c r="FCP889" s="205"/>
      <c r="FCQ889" s="205"/>
      <c r="FCR889" s="205"/>
      <c r="FCS889" s="205"/>
      <c r="FCT889" s="205"/>
      <c r="FCU889" s="205"/>
      <c r="FCV889" s="205"/>
      <c r="FCW889" s="205"/>
      <c r="FCX889" s="205"/>
      <c r="FCY889" s="205"/>
      <c r="FCZ889" s="205"/>
      <c r="FDA889" s="205"/>
      <c r="FDB889" s="205"/>
      <c r="FDC889" s="205"/>
      <c r="FDD889" s="205"/>
      <c r="FDE889" s="205"/>
      <c r="FDF889" s="205"/>
      <c r="FDG889" s="205"/>
      <c r="FDH889" s="205"/>
      <c r="FDI889" s="205"/>
      <c r="FDJ889" s="205"/>
      <c r="FDK889" s="205"/>
      <c r="FDL889" s="205"/>
      <c r="FDM889" s="205"/>
      <c r="FDN889" s="205"/>
      <c r="FDO889" s="205"/>
      <c r="FDP889" s="205"/>
      <c r="FDQ889" s="205"/>
      <c r="FDR889" s="205"/>
      <c r="FDS889" s="205"/>
      <c r="FDT889" s="205"/>
      <c r="FDU889" s="205"/>
      <c r="FDV889" s="205"/>
      <c r="FDW889" s="205"/>
      <c r="FDX889" s="205"/>
      <c r="FDY889" s="205"/>
      <c r="FDZ889" s="205"/>
      <c r="FEA889" s="205"/>
      <c r="FEB889" s="205"/>
      <c r="FEC889" s="205"/>
      <c r="FED889" s="205"/>
      <c r="FEE889" s="205"/>
      <c r="FEF889" s="205"/>
      <c r="FEG889" s="205"/>
      <c r="FEH889" s="205"/>
      <c r="FEI889" s="205"/>
      <c r="FEJ889" s="205"/>
      <c r="FEK889" s="205"/>
      <c r="FEL889" s="205"/>
      <c r="FEM889" s="205"/>
      <c r="FEN889" s="205"/>
      <c r="FEO889" s="205"/>
      <c r="FEP889" s="205"/>
      <c r="FEQ889" s="205"/>
      <c r="FER889" s="205"/>
      <c r="FES889" s="205"/>
      <c r="FET889" s="205"/>
      <c r="FEU889" s="205"/>
      <c r="FEV889" s="205"/>
      <c r="FEW889" s="205"/>
      <c r="FEX889" s="205"/>
      <c r="FEY889" s="205"/>
      <c r="FEZ889" s="205"/>
      <c r="FFA889" s="205"/>
      <c r="FFB889" s="205"/>
      <c r="FFC889" s="205"/>
      <c r="FFD889" s="205"/>
      <c r="FFE889" s="205"/>
      <c r="FFF889" s="205"/>
      <c r="FFG889" s="205"/>
      <c r="FFH889" s="205"/>
      <c r="FFI889" s="205"/>
      <c r="FFJ889" s="205"/>
      <c r="FFK889" s="205"/>
      <c r="FFL889" s="205"/>
      <c r="FFM889" s="205"/>
      <c r="FFN889" s="205"/>
      <c r="FFO889" s="205"/>
      <c r="FFP889" s="205"/>
      <c r="FFQ889" s="205"/>
      <c r="FFR889" s="205"/>
      <c r="FFS889" s="205"/>
      <c r="FFT889" s="205"/>
      <c r="FFU889" s="205"/>
      <c r="FFV889" s="205"/>
      <c r="FFW889" s="205"/>
      <c r="FFX889" s="205"/>
      <c r="FFY889" s="205"/>
      <c r="FFZ889" s="205"/>
      <c r="FGA889" s="205"/>
      <c r="FGB889" s="205"/>
      <c r="FGC889" s="205"/>
      <c r="FGD889" s="205"/>
      <c r="FGE889" s="205"/>
      <c r="FGF889" s="205"/>
      <c r="FGG889" s="205"/>
      <c r="FGH889" s="205"/>
      <c r="FGI889" s="205"/>
      <c r="FGJ889" s="205"/>
      <c r="FGK889" s="205"/>
      <c r="FGL889" s="205"/>
      <c r="FGM889" s="205"/>
      <c r="FGN889" s="205"/>
      <c r="FGO889" s="205"/>
      <c r="FGP889" s="205"/>
      <c r="FGQ889" s="205"/>
      <c r="FGR889" s="205"/>
      <c r="FGS889" s="205"/>
      <c r="FGT889" s="205"/>
      <c r="FGU889" s="205"/>
      <c r="FGV889" s="205"/>
      <c r="FGW889" s="205"/>
      <c r="FGX889" s="205"/>
      <c r="FGY889" s="205"/>
      <c r="FGZ889" s="205"/>
      <c r="FHA889" s="205"/>
      <c r="FHB889" s="205"/>
      <c r="FHC889" s="205"/>
      <c r="FHD889" s="205"/>
      <c r="FHE889" s="205"/>
      <c r="FHF889" s="205"/>
      <c r="FHG889" s="205"/>
      <c r="FHH889" s="205"/>
      <c r="FHI889" s="205"/>
      <c r="FHJ889" s="205"/>
      <c r="FHK889" s="205"/>
      <c r="FHL889" s="205"/>
      <c r="FHM889" s="205"/>
      <c r="FHN889" s="205"/>
      <c r="FHO889" s="205"/>
      <c r="FHP889" s="205"/>
      <c r="FHQ889" s="205"/>
      <c r="FHR889" s="205"/>
      <c r="FHS889" s="205"/>
      <c r="FHT889" s="205"/>
      <c r="FHU889" s="205"/>
      <c r="FHV889" s="205"/>
      <c r="FHW889" s="205"/>
      <c r="FHX889" s="205"/>
      <c r="FHY889" s="205"/>
      <c r="FHZ889" s="205"/>
      <c r="FIA889" s="205"/>
      <c r="FIB889" s="205"/>
      <c r="FIC889" s="205"/>
      <c r="FID889" s="205"/>
      <c r="FIE889" s="205"/>
      <c r="FIF889" s="205"/>
      <c r="FIG889" s="205"/>
      <c r="FIH889" s="205"/>
      <c r="FII889" s="205"/>
      <c r="FIJ889" s="205"/>
      <c r="FIK889" s="205"/>
      <c r="FIL889" s="205"/>
      <c r="FIM889" s="205"/>
      <c r="FIN889" s="205"/>
      <c r="FIO889" s="205"/>
      <c r="FIP889" s="205"/>
      <c r="FIQ889" s="205"/>
      <c r="FIR889" s="205"/>
      <c r="FIS889" s="205"/>
      <c r="FIT889" s="205"/>
      <c r="FIU889" s="205"/>
      <c r="FIV889" s="205"/>
      <c r="FIW889" s="205"/>
      <c r="FIX889" s="205"/>
      <c r="FIY889" s="205"/>
      <c r="FIZ889" s="205"/>
      <c r="FJA889" s="205"/>
      <c r="FJB889" s="205"/>
      <c r="FJC889" s="205"/>
      <c r="FJD889" s="205"/>
      <c r="FJE889" s="205"/>
      <c r="FJF889" s="205"/>
      <c r="FJG889" s="205"/>
      <c r="FJH889" s="205"/>
      <c r="FJI889" s="205"/>
      <c r="FJJ889" s="205"/>
      <c r="FJK889" s="205"/>
      <c r="FJL889" s="205"/>
      <c r="FJM889" s="205"/>
      <c r="FJN889" s="205"/>
      <c r="FJO889" s="205"/>
      <c r="FJP889" s="205"/>
      <c r="FJQ889" s="205"/>
      <c r="FJR889" s="205"/>
      <c r="FJS889" s="205"/>
      <c r="FJT889" s="205"/>
      <c r="FJU889" s="205"/>
      <c r="FJV889" s="205"/>
      <c r="FJW889" s="205"/>
      <c r="FJX889" s="205"/>
      <c r="FJY889" s="205"/>
      <c r="FJZ889" s="205"/>
      <c r="FKA889" s="205"/>
      <c r="FKB889" s="205"/>
      <c r="FKC889" s="205"/>
      <c r="FKD889" s="205"/>
      <c r="FKE889" s="205"/>
      <c r="FKF889" s="205"/>
      <c r="FKG889" s="205"/>
      <c r="FKH889" s="205"/>
      <c r="FKI889" s="205"/>
      <c r="FKJ889" s="205"/>
      <c r="FKK889" s="205"/>
      <c r="FKL889" s="205"/>
      <c r="FKM889" s="205"/>
      <c r="FKN889" s="205"/>
      <c r="FKO889" s="205"/>
      <c r="FKP889" s="205"/>
      <c r="FKQ889" s="205"/>
      <c r="FKR889" s="205"/>
      <c r="FKS889" s="205"/>
      <c r="FKT889" s="205"/>
      <c r="FKU889" s="205"/>
      <c r="FKV889" s="205"/>
      <c r="FKW889" s="205"/>
      <c r="FKX889" s="205"/>
      <c r="FKY889" s="205"/>
      <c r="FKZ889" s="205"/>
      <c r="FLA889" s="205"/>
      <c r="FLB889" s="205"/>
      <c r="FLC889" s="205"/>
      <c r="FLD889" s="205"/>
      <c r="FLE889" s="205"/>
      <c r="FLF889" s="205"/>
      <c r="FLG889" s="205"/>
      <c r="FLH889" s="205"/>
      <c r="FLI889" s="205"/>
      <c r="FLJ889" s="205"/>
      <c r="FLK889" s="205"/>
      <c r="FLL889" s="205"/>
      <c r="FLM889" s="205"/>
      <c r="FLN889" s="205"/>
      <c r="FLO889" s="205"/>
      <c r="FLP889" s="205"/>
      <c r="FLQ889" s="205"/>
      <c r="FLR889" s="205"/>
      <c r="FLS889" s="205"/>
      <c r="FLT889" s="205"/>
      <c r="FLU889" s="205"/>
      <c r="FLV889" s="205"/>
      <c r="FLW889" s="205"/>
      <c r="FLX889" s="205"/>
      <c r="FLY889" s="205"/>
      <c r="FLZ889" s="205"/>
      <c r="FMA889" s="205"/>
      <c r="FMB889" s="205"/>
      <c r="FMC889" s="205"/>
      <c r="FMD889" s="205"/>
      <c r="FME889" s="205"/>
      <c r="FMF889" s="205"/>
      <c r="FMG889" s="205"/>
      <c r="FMH889" s="205"/>
      <c r="FMI889" s="205"/>
      <c r="FMJ889" s="205"/>
      <c r="FMK889" s="205"/>
      <c r="FML889" s="205"/>
      <c r="FMM889" s="205"/>
      <c r="FMN889" s="205"/>
      <c r="FMO889" s="205"/>
      <c r="FMP889" s="205"/>
      <c r="FMQ889" s="205"/>
      <c r="FMR889" s="205"/>
      <c r="FMS889" s="205"/>
      <c r="FMT889" s="205"/>
      <c r="FMU889" s="205"/>
      <c r="FMV889" s="205"/>
      <c r="FMW889" s="205"/>
      <c r="FMX889" s="205"/>
      <c r="FMY889" s="205"/>
      <c r="FMZ889" s="205"/>
      <c r="FNA889" s="205"/>
      <c r="FNB889" s="205"/>
      <c r="FNC889" s="205"/>
      <c r="FND889" s="205"/>
      <c r="FNE889" s="205"/>
      <c r="FNF889" s="205"/>
      <c r="FNG889" s="205"/>
      <c r="FNH889" s="205"/>
      <c r="FNI889" s="205"/>
      <c r="FNJ889" s="205"/>
      <c r="FNK889" s="205"/>
      <c r="FNL889" s="205"/>
      <c r="FNM889" s="205"/>
      <c r="FNN889" s="205"/>
      <c r="FNO889" s="205"/>
      <c r="FNP889" s="205"/>
      <c r="FNQ889" s="205"/>
      <c r="FNR889" s="205"/>
      <c r="FNS889" s="205"/>
      <c r="FNT889" s="205"/>
      <c r="FNU889" s="205"/>
      <c r="FNV889" s="205"/>
      <c r="FNW889" s="205"/>
      <c r="FNX889" s="205"/>
      <c r="FNY889" s="205"/>
      <c r="FNZ889" s="205"/>
      <c r="FOA889" s="205"/>
      <c r="FOB889" s="205"/>
      <c r="FOC889" s="205"/>
      <c r="FOD889" s="205"/>
      <c r="FOE889" s="205"/>
      <c r="FOF889" s="205"/>
      <c r="FOG889" s="205"/>
      <c r="FOH889" s="205"/>
      <c r="FOI889" s="205"/>
      <c r="FOJ889" s="205"/>
      <c r="FOK889" s="205"/>
      <c r="FOL889" s="205"/>
      <c r="FOM889" s="205"/>
      <c r="FON889" s="205"/>
      <c r="FOO889" s="205"/>
      <c r="FOP889" s="205"/>
      <c r="FOQ889" s="205"/>
      <c r="FOR889" s="205"/>
      <c r="FOS889" s="205"/>
      <c r="FOT889" s="205"/>
      <c r="FOU889" s="205"/>
      <c r="FOV889" s="205"/>
      <c r="FOW889" s="205"/>
      <c r="FOX889" s="205"/>
      <c r="FOY889" s="205"/>
      <c r="FOZ889" s="205"/>
      <c r="FPA889" s="205"/>
      <c r="FPB889" s="205"/>
      <c r="FPC889" s="205"/>
      <c r="FPD889" s="205"/>
      <c r="FPE889" s="205"/>
      <c r="FPF889" s="205"/>
      <c r="FPG889" s="205"/>
      <c r="FPH889" s="205"/>
      <c r="FPI889" s="205"/>
      <c r="FPJ889" s="205"/>
      <c r="FPK889" s="205"/>
      <c r="FPL889" s="205"/>
      <c r="FPM889" s="205"/>
      <c r="FPN889" s="205"/>
      <c r="FPO889" s="205"/>
      <c r="FPP889" s="205"/>
      <c r="FPQ889" s="205"/>
      <c r="FPR889" s="205"/>
      <c r="FPS889" s="205"/>
      <c r="FPT889" s="205"/>
      <c r="FPU889" s="205"/>
      <c r="FPV889" s="205"/>
      <c r="FPW889" s="205"/>
      <c r="FPX889" s="205"/>
      <c r="FPY889" s="205"/>
      <c r="FPZ889" s="205"/>
      <c r="FQA889" s="205"/>
      <c r="FQB889" s="205"/>
      <c r="FQC889" s="205"/>
      <c r="FQD889" s="205"/>
      <c r="FQE889" s="205"/>
      <c r="FQF889" s="205"/>
      <c r="FQG889" s="205"/>
      <c r="FQH889" s="205"/>
      <c r="FQI889" s="205"/>
      <c r="FQJ889" s="205"/>
      <c r="FQK889" s="205"/>
      <c r="FQL889" s="205"/>
      <c r="FQM889" s="205"/>
      <c r="FQN889" s="205"/>
      <c r="FQO889" s="205"/>
      <c r="FQP889" s="205"/>
      <c r="FQQ889" s="205"/>
      <c r="FQR889" s="205"/>
      <c r="FQS889" s="205"/>
      <c r="FQT889" s="205"/>
      <c r="FQU889" s="205"/>
      <c r="FQV889" s="205"/>
      <c r="FQW889" s="205"/>
      <c r="FQX889" s="205"/>
      <c r="FQY889" s="205"/>
      <c r="FQZ889" s="205"/>
      <c r="FRA889" s="205"/>
      <c r="FRB889" s="205"/>
      <c r="FRC889" s="205"/>
      <c r="FRD889" s="205"/>
      <c r="FRE889" s="205"/>
      <c r="FRF889" s="205"/>
      <c r="FRG889" s="205"/>
      <c r="FRH889" s="205"/>
      <c r="FRI889" s="205"/>
      <c r="FRJ889" s="205"/>
      <c r="FRK889" s="205"/>
      <c r="FRL889" s="205"/>
      <c r="FRM889" s="205"/>
      <c r="FRN889" s="205"/>
      <c r="FRO889" s="205"/>
      <c r="FRP889" s="205"/>
      <c r="FRQ889" s="205"/>
      <c r="FRR889" s="205"/>
      <c r="FRS889" s="205"/>
      <c r="FRT889" s="205"/>
      <c r="FRU889" s="205"/>
      <c r="FRV889" s="205"/>
      <c r="FRW889" s="205"/>
      <c r="FRX889" s="205"/>
      <c r="FRY889" s="205"/>
      <c r="FRZ889" s="205"/>
      <c r="FSA889" s="205"/>
      <c r="FSB889" s="205"/>
      <c r="FSC889" s="205"/>
      <c r="FSD889" s="205"/>
      <c r="FSE889" s="205"/>
      <c r="FSF889" s="205"/>
      <c r="FSG889" s="205"/>
      <c r="FSH889" s="205"/>
      <c r="FSI889" s="205"/>
      <c r="FSJ889" s="205"/>
      <c r="FSK889" s="205"/>
      <c r="FSL889" s="205"/>
      <c r="FSM889" s="205"/>
      <c r="FSN889" s="205"/>
      <c r="FSO889" s="205"/>
      <c r="FSP889" s="205"/>
      <c r="FSQ889" s="205"/>
      <c r="FSR889" s="205"/>
      <c r="FSS889" s="205"/>
      <c r="FST889" s="205"/>
      <c r="FSU889" s="205"/>
      <c r="FSV889" s="205"/>
      <c r="FSW889" s="205"/>
      <c r="FSX889" s="205"/>
      <c r="FSY889" s="205"/>
      <c r="FSZ889" s="205"/>
      <c r="FTA889" s="205"/>
      <c r="FTB889" s="205"/>
      <c r="FTC889" s="205"/>
      <c r="FTD889" s="205"/>
      <c r="FTE889" s="205"/>
      <c r="FTF889" s="205"/>
      <c r="FTG889" s="205"/>
      <c r="FTH889" s="205"/>
      <c r="FTI889" s="205"/>
      <c r="FTJ889" s="205"/>
      <c r="FTK889" s="205"/>
      <c r="FTL889" s="205"/>
      <c r="FTM889" s="205"/>
      <c r="FTN889" s="205"/>
      <c r="FTO889" s="205"/>
      <c r="FTP889" s="205"/>
      <c r="FTQ889" s="205"/>
      <c r="FTR889" s="205"/>
      <c r="FTS889" s="205"/>
      <c r="FTT889" s="205"/>
      <c r="FTU889" s="205"/>
      <c r="FTV889" s="205"/>
      <c r="FTW889" s="205"/>
      <c r="FTX889" s="205"/>
      <c r="FTY889" s="205"/>
      <c r="FTZ889" s="205"/>
      <c r="FUA889" s="205"/>
      <c r="FUB889" s="205"/>
      <c r="FUC889" s="205"/>
      <c r="FUD889" s="205"/>
      <c r="FUE889" s="205"/>
      <c r="FUF889" s="205"/>
      <c r="FUG889" s="205"/>
      <c r="FUH889" s="205"/>
      <c r="FUI889" s="205"/>
      <c r="FUJ889" s="205"/>
      <c r="FUK889" s="205"/>
      <c r="FUL889" s="205"/>
      <c r="FUM889" s="205"/>
      <c r="FUN889" s="205"/>
      <c r="FUO889" s="205"/>
      <c r="FUP889" s="205"/>
      <c r="FUQ889" s="205"/>
      <c r="FUR889" s="205"/>
      <c r="FUS889" s="205"/>
      <c r="FUT889" s="205"/>
      <c r="FUU889" s="205"/>
      <c r="FUV889" s="205"/>
      <c r="FUW889" s="205"/>
      <c r="FUX889" s="205"/>
      <c r="FUY889" s="205"/>
      <c r="FUZ889" s="205"/>
      <c r="FVA889" s="205"/>
      <c r="FVB889" s="205"/>
      <c r="FVC889" s="205"/>
      <c r="FVD889" s="205"/>
      <c r="FVE889" s="205"/>
      <c r="FVF889" s="205"/>
      <c r="FVG889" s="205"/>
      <c r="FVH889" s="205"/>
      <c r="FVI889" s="205"/>
      <c r="FVJ889" s="205"/>
      <c r="FVK889" s="205"/>
      <c r="FVL889" s="205"/>
      <c r="FVM889" s="205"/>
      <c r="FVN889" s="205"/>
      <c r="FVO889" s="205"/>
      <c r="FVP889" s="205"/>
      <c r="FVQ889" s="205"/>
      <c r="FVR889" s="205"/>
      <c r="FVS889" s="205"/>
      <c r="FVT889" s="205"/>
      <c r="FVU889" s="205"/>
      <c r="FVV889" s="205"/>
      <c r="FVW889" s="205"/>
      <c r="FVX889" s="205"/>
      <c r="FVY889" s="205"/>
      <c r="FVZ889" s="205"/>
      <c r="FWA889" s="205"/>
      <c r="FWB889" s="205"/>
      <c r="FWC889" s="205"/>
      <c r="FWD889" s="205"/>
      <c r="FWE889" s="205"/>
      <c r="FWF889" s="205"/>
      <c r="FWG889" s="205"/>
      <c r="FWH889" s="205"/>
      <c r="FWI889" s="205"/>
      <c r="FWJ889" s="205"/>
      <c r="FWK889" s="205"/>
      <c r="FWL889" s="205"/>
      <c r="FWM889" s="205"/>
      <c r="FWN889" s="205"/>
      <c r="FWO889" s="205"/>
      <c r="FWP889" s="205"/>
      <c r="FWQ889" s="205"/>
      <c r="FWR889" s="205"/>
      <c r="FWS889" s="205"/>
      <c r="FWT889" s="205"/>
      <c r="FWU889" s="205"/>
      <c r="FWV889" s="205"/>
      <c r="FWW889" s="205"/>
      <c r="FWX889" s="205"/>
      <c r="FWY889" s="205"/>
      <c r="FWZ889" s="205"/>
      <c r="FXA889" s="205"/>
      <c r="FXB889" s="205"/>
      <c r="FXC889" s="205"/>
      <c r="FXD889" s="205"/>
      <c r="FXE889" s="205"/>
      <c r="FXF889" s="205"/>
      <c r="FXG889" s="205"/>
      <c r="FXH889" s="205"/>
      <c r="FXI889" s="205"/>
      <c r="FXJ889" s="205"/>
      <c r="FXK889" s="205"/>
      <c r="FXL889" s="205"/>
      <c r="FXM889" s="205"/>
      <c r="FXN889" s="205"/>
      <c r="FXO889" s="205"/>
      <c r="FXP889" s="205"/>
      <c r="FXQ889" s="205"/>
      <c r="FXR889" s="205"/>
      <c r="FXS889" s="205"/>
      <c r="FXT889" s="205"/>
      <c r="FXU889" s="205"/>
      <c r="FXV889" s="205"/>
      <c r="FXW889" s="205"/>
      <c r="FXX889" s="205"/>
      <c r="FXY889" s="205"/>
      <c r="FXZ889" s="205"/>
      <c r="FYA889" s="205"/>
      <c r="FYB889" s="205"/>
      <c r="FYC889" s="205"/>
      <c r="FYD889" s="205"/>
      <c r="FYE889" s="205"/>
      <c r="FYF889" s="205"/>
      <c r="FYG889" s="205"/>
      <c r="FYH889" s="205"/>
      <c r="FYI889" s="205"/>
      <c r="FYJ889" s="205"/>
      <c r="FYK889" s="205"/>
      <c r="FYL889" s="205"/>
      <c r="FYM889" s="205"/>
      <c r="FYN889" s="205"/>
      <c r="FYO889" s="205"/>
      <c r="FYP889" s="205"/>
      <c r="FYQ889" s="205"/>
      <c r="FYR889" s="205"/>
      <c r="FYS889" s="205"/>
      <c r="FYT889" s="205"/>
      <c r="FYU889" s="205"/>
      <c r="FYV889" s="205"/>
      <c r="FYW889" s="205"/>
      <c r="FYX889" s="205"/>
      <c r="FYY889" s="205"/>
      <c r="FYZ889" s="205"/>
      <c r="FZA889" s="205"/>
      <c r="FZB889" s="205"/>
      <c r="FZC889" s="205"/>
      <c r="FZD889" s="205"/>
      <c r="FZE889" s="205"/>
      <c r="FZF889" s="205"/>
      <c r="FZG889" s="205"/>
      <c r="FZH889" s="205"/>
      <c r="FZI889" s="205"/>
      <c r="FZJ889" s="205"/>
      <c r="FZK889" s="205"/>
      <c r="FZL889" s="205"/>
      <c r="FZM889" s="205"/>
      <c r="FZN889" s="205"/>
      <c r="FZO889" s="205"/>
      <c r="FZP889" s="205"/>
      <c r="FZQ889" s="205"/>
      <c r="FZR889" s="205"/>
      <c r="FZS889" s="205"/>
      <c r="FZT889" s="205"/>
      <c r="FZU889" s="205"/>
      <c r="FZV889" s="205"/>
      <c r="FZW889" s="205"/>
      <c r="FZX889" s="205"/>
      <c r="FZY889" s="205"/>
      <c r="FZZ889" s="205"/>
      <c r="GAA889" s="205"/>
      <c r="GAB889" s="205"/>
      <c r="GAC889" s="205"/>
      <c r="GAD889" s="205"/>
      <c r="GAE889" s="205"/>
      <c r="GAF889" s="205"/>
      <c r="GAG889" s="205"/>
      <c r="GAH889" s="205"/>
      <c r="GAI889" s="205"/>
      <c r="GAJ889" s="205"/>
      <c r="GAK889" s="205"/>
      <c r="GAL889" s="205"/>
      <c r="GAM889" s="205"/>
      <c r="GAN889" s="205"/>
      <c r="GAO889" s="205"/>
      <c r="GAP889" s="205"/>
      <c r="GAQ889" s="205"/>
      <c r="GAR889" s="205"/>
      <c r="GAS889" s="205"/>
      <c r="GAT889" s="205"/>
      <c r="GAU889" s="205"/>
      <c r="GAV889" s="205"/>
      <c r="GAW889" s="205"/>
      <c r="GAX889" s="205"/>
      <c r="GAY889" s="205"/>
      <c r="GAZ889" s="205"/>
      <c r="GBA889" s="205"/>
      <c r="GBB889" s="205"/>
      <c r="GBC889" s="205"/>
      <c r="GBD889" s="205"/>
      <c r="GBE889" s="205"/>
      <c r="GBF889" s="205"/>
      <c r="GBG889" s="205"/>
      <c r="GBH889" s="205"/>
      <c r="GBI889" s="205"/>
      <c r="GBJ889" s="205"/>
      <c r="GBK889" s="205"/>
      <c r="GBL889" s="205"/>
      <c r="GBM889" s="205"/>
      <c r="GBN889" s="205"/>
      <c r="GBO889" s="205"/>
      <c r="GBP889" s="205"/>
      <c r="GBQ889" s="205"/>
      <c r="GBR889" s="205"/>
      <c r="GBS889" s="205"/>
      <c r="GBT889" s="205"/>
      <c r="GBU889" s="205"/>
      <c r="GBV889" s="205"/>
      <c r="GBW889" s="205"/>
      <c r="GBX889" s="205"/>
      <c r="GBY889" s="205"/>
      <c r="GBZ889" s="205"/>
      <c r="GCA889" s="205"/>
      <c r="GCB889" s="205"/>
      <c r="GCC889" s="205"/>
      <c r="GCD889" s="205"/>
      <c r="GCE889" s="205"/>
      <c r="GCF889" s="205"/>
      <c r="GCG889" s="205"/>
      <c r="GCH889" s="205"/>
      <c r="GCI889" s="205"/>
      <c r="GCJ889" s="205"/>
      <c r="GCK889" s="205"/>
      <c r="GCL889" s="205"/>
      <c r="GCM889" s="205"/>
      <c r="GCN889" s="205"/>
      <c r="GCO889" s="205"/>
      <c r="GCP889" s="205"/>
      <c r="GCQ889" s="205"/>
      <c r="GCR889" s="205"/>
      <c r="GCS889" s="205"/>
      <c r="GCT889" s="205"/>
      <c r="GCU889" s="205"/>
      <c r="GCV889" s="205"/>
      <c r="GCW889" s="205"/>
      <c r="GCX889" s="205"/>
      <c r="GCY889" s="205"/>
      <c r="GCZ889" s="205"/>
      <c r="GDA889" s="205"/>
      <c r="GDB889" s="205"/>
      <c r="GDC889" s="205"/>
      <c r="GDD889" s="205"/>
      <c r="GDE889" s="205"/>
      <c r="GDF889" s="205"/>
      <c r="GDG889" s="205"/>
      <c r="GDH889" s="205"/>
      <c r="GDI889" s="205"/>
      <c r="GDJ889" s="205"/>
      <c r="GDK889" s="205"/>
      <c r="GDL889" s="205"/>
      <c r="GDM889" s="205"/>
      <c r="GDN889" s="205"/>
      <c r="GDO889" s="205"/>
      <c r="GDP889" s="205"/>
      <c r="GDQ889" s="205"/>
      <c r="GDR889" s="205"/>
      <c r="GDS889" s="205"/>
      <c r="GDT889" s="205"/>
      <c r="GDU889" s="205"/>
      <c r="GDV889" s="205"/>
      <c r="GDW889" s="205"/>
      <c r="GDX889" s="205"/>
      <c r="GDY889" s="205"/>
      <c r="GDZ889" s="205"/>
      <c r="GEA889" s="205"/>
      <c r="GEB889" s="205"/>
      <c r="GEC889" s="205"/>
      <c r="GED889" s="205"/>
      <c r="GEE889" s="205"/>
      <c r="GEF889" s="205"/>
      <c r="GEG889" s="205"/>
      <c r="GEH889" s="205"/>
      <c r="GEI889" s="205"/>
      <c r="GEJ889" s="205"/>
      <c r="GEK889" s="205"/>
      <c r="GEL889" s="205"/>
      <c r="GEM889" s="205"/>
      <c r="GEN889" s="205"/>
      <c r="GEO889" s="205"/>
      <c r="GEP889" s="205"/>
      <c r="GEQ889" s="205"/>
      <c r="GER889" s="205"/>
      <c r="GES889" s="205"/>
      <c r="GET889" s="205"/>
      <c r="GEU889" s="205"/>
      <c r="GEV889" s="205"/>
      <c r="GEW889" s="205"/>
      <c r="GEX889" s="205"/>
      <c r="GEY889" s="205"/>
      <c r="GEZ889" s="205"/>
      <c r="GFA889" s="205"/>
      <c r="GFB889" s="205"/>
      <c r="GFC889" s="205"/>
      <c r="GFD889" s="205"/>
      <c r="GFE889" s="205"/>
      <c r="GFF889" s="205"/>
      <c r="GFG889" s="205"/>
      <c r="GFH889" s="205"/>
      <c r="GFI889" s="205"/>
      <c r="GFJ889" s="205"/>
      <c r="GFK889" s="205"/>
      <c r="GFL889" s="205"/>
      <c r="GFM889" s="205"/>
      <c r="GFN889" s="205"/>
      <c r="GFO889" s="205"/>
      <c r="GFP889" s="205"/>
      <c r="GFQ889" s="205"/>
      <c r="GFR889" s="205"/>
      <c r="GFS889" s="205"/>
      <c r="GFT889" s="205"/>
      <c r="GFU889" s="205"/>
      <c r="GFV889" s="205"/>
      <c r="GFW889" s="205"/>
      <c r="GFX889" s="205"/>
      <c r="GFY889" s="205"/>
      <c r="GFZ889" s="205"/>
      <c r="GGA889" s="205"/>
      <c r="GGB889" s="205"/>
      <c r="GGC889" s="205"/>
      <c r="GGD889" s="205"/>
      <c r="GGE889" s="205"/>
      <c r="GGF889" s="205"/>
      <c r="GGG889" s="205"/>
      <c r="GGH889" s="205"/>
      <c r="GGI889" s="205"/>
      <c r="GGJ889" s="205"/>
      <c r="GGK889" s="205"/>
      <c r="GGL889" s="205"/>
      <c r="GGM889" s="205"/>
      <c r="GGN889" s="205"/>
      <c r="GGO889" s="205"/>
      <c r="GGP889" s="205"/>
      <c r="GGQ889" s="205"/>
      <c r="GGR889" s="205"/>
      <c r="GGS889" s="205"/>
      <c r="GGT889" s="205"/>
      <c r="GGU889" s="205"/>
      <c r="GGV889" s="205"/>
      <c r="GGW889" s="205"/>
      <c r="GGX889" s="205"/>
      <c r="GGY889" s="205"/>
      <c r="GGZ889" s="205"/>
      <c r="GHA889" s="205"/>
      <c r="GHB889" s="205"/>
      <c r="GHC889" s="205"/>
      <c r="GHD889" s="205"/>
      <c r="GHE889" s="205"/>
      <c r="GHF889" s="205"/>
      <c r="GHG889" s="205"/>
      <c r="GHH889" s="205"/>
      <c r="GHI889" s="205"/>
      <c r="GHJ889" s="205"/>
      <c r="GHK889" s="205"/>
      <c r="GHL889" s="205"/>
      <c r="GHM889" s="205"/>
      <c r="GHN889" s="205"/>
      <c r="GHO889" s="205"/>
      <c r="GHP889" s="205"/>
      <c r="GHQ889" s="205"/>
      <c r="GHR889" s="205"/>
      <c r="GHS889" s="205"/>
      <c r="GHT889" s="205"/>
      <c r="GHU889" s="205"/>
      <c r="GHV889" s="205"/>
      <c r="GHW889" s="205"/>
      <c r="GHX889" s="205"/>
      <c r="GHY889" s="205"/>
      <c r="GHZ889" s="205"/>
      <c r="GIA889" s="205"/>
      <c r="GIB889" s="205"/>
      <c r="GIC889" s="205"/>
      <c r="GID889" s="205"/>
      <c r="GIE889" s="205"/>
      <c r="GIF889" s="205"/>
      <c r="GIG889" s="205"/>
      <c r="GIH889" s="205"/>
      <c r="GII889" s="205"/>
      <c r="GIJ889" s="205"/>
      <c r="GIK889" s="205"/>
      <c r="GIL889" s="205"/>
      <c r="GIM889" s="205"/>
      <c r="GIN889" s="205"/>
      <c r="GIO889" s="205"/>
      <c r="GIP889" s="205"/>
      <c r="GIQ889" s="205"/>
      <c r="GIR889" s="205"/>
      <c r="GIS889" s="205"/>
      <c r="GIT889" s="205"/>
      <c r="GIU889" s="205"/>
      <c r="GIV889" s="205"/>
      <c r="GIW889" s="205"/>
      <c r="GIX889" s="205"/>
      <c r="GIY889" s="205"/>
      <c r="GIZ889" s="205"/>
      <c r="GJA889" s="205"/>
      <c r="GJB889" s="205"/>
      <c r="GJC889" s="205"/>
      <c r="GJD889" s="205"/>
      <c r="GJE889" s="205"/>
      <c r="GJF889" s="205"/>
      <c r="GJG889" s="205"/>
      <c r="GJH889" s="205"/>
      <c r="GJI889" s="205"/>
      <c r="GJJ889" s="205"/>
      <c r="GJK889" s="205"/>
      <c r="GJL889" s="205"/>
      <c r="GJM889" s="205"/>
      <c r="GJN889" s="205"/>
      <c r="GJO889" s="205"/>
      <c r="GJP889" s="205"/>
      <c r="GJQ889" s="205"/>
      <c r="GJR889" s="205"/>
      <c r="GJS889" s="205"/>
      <c r="GJT889" s="205"/>
      <c r="GJU889" s="205"/>
      <c r="GJV889" s="205"/>
      <c r="GJW889" s="205"/>
      <c r="GJX889" s="205"/>
      <c r="GJY889" s="205"/>
      <c r="GJZ889" s="205"/>
      <c r="GKA889" s="205"/>
      <c r="GKB889" s="205"/>
      <c r="GKC889" s="205"/>
      <c r="GKD889" s="205"/>
      <c r="GKE889" s="205"/>
      <c r="GKF889" s="205"/>
      <c r="GKG889" s="205"/>
      <c r="GKH889" s="205"/>
      <c r="GKI889" s="205"/>
      <c r="GKJ889" s="205"/>
      <c r="GKK889" s="205"/>
      <c r="GKL889" s="205"/>
      <c r="GKM889" s="205"/>
      <c r="GKN889" s="205"/>
      <c r="GKO889" s="205"/>
      <c r="GKP889" s="205"/>
      <c r="GKQ889" s="205"/>
      <c r="GKR889" s="205"/>
      <c r="GKS889" s="205"/>
      <c r="GKT889" s="205"/>
      <c r="GKU889" s="205"/>
      <c r="GKV889" s="205"/>
      <c r="GKW889" s="205"/>
      <c r="GKX889" s="205"/>
      <c r="GKY889" s="205"/>
      <c r="GKZ889" s="205"/>
      <c r="GLA889" s="205"/>
      <c r="GLB889" s="205"/>
      <c r="GLC889" s="205"/>
      <c r="GLD889" s="205"/>
      <c r="GLE889" s="205"/>
      <c r="GLF889" s="205"/>
      <c r="GLG889" s="205"/>
      <c r="GLH889" s="205"/>
      <c r="GLI889" s="205"/>
      <c r="GLJ889" s="205"/>
      <c r="GLK889" s="205"/>
      <c r="GLL889" s="205"/>
      <c r="GLM889" s="205"/>
      <c r="GLN889" s="205"/>
      <c r="GLO889" s="205"/>
      <c r="GLP889" s="205"/>
      <c r="GLQ889" s="205"/>
      <c r="GLR889" s="205"/>
      <c r="GLS889" s="205"/>
      <c r="GLT889" s="205"/>
      <c r="GLU889" s="205"/>
      <c r="GLV889" s="205"/>
      <c r="GLW889" s="205"/>
      <c r="GLX889" s="205"/>
      <c r="GLY889" s="205"/>
      <c r="GLZ889" s="205"/>
      <c r="GMA889" s="205"/>
      <c r="GMB889" s="205"/>
      <c r="GMC889" s="205"/>
      <c r="GMD889" s="205"/>
      <c r="GME889" s="205"/>
      <c r="GMF889" s="205"/>
      <c r="GMG889" s="205"/>
      <c r="GMH889" s="205"/>
      <c r="GMI889" s="205"/>
      <c r="GMJ889" s="205"/>
      <c r="GMK889" s="205"/>
      <c r="GML889" s="205"/>
      <c r="GMM889" s="205"/>
      <c r="GMN889" s="205"/>
      <c r="GMO889" s="205"/>
      <c r="GMP889" s="205"/>
      <c r="GMQ889" s="205"/>
      <c r="GMR889" s="205"/>
      <c r="GMS889" s="205"/>
      <c r="GMT889" s="205"/>
      <c r="GMU889" s="205"/>
      <c r="GMV889" s="205"/>
      <c r="GMW889" s="205"/>
      <c r="GMX889" s="205"/>
      <c r="GMY889" s="205"/>
      <c r="GMZ889" s="205"/>
      <c r="GNA889" s="205"/>
      <c r="GNB889" s="205"/>
      <c r="GNC889" s="205"/>
      <c r="GND889" s="205"/>
      <c r="GNE889" s="205"/>
      <c r="GNF889" s="205"/>
      <c r="GNG889" s="205"/>
      <c r="GNH889" s="205"/>
      <c r="GNI889" s="205"/>
      <c r="GNJ889" s="205"/>
      <c r="GNK889" s="205"/>
      <c r="GNL889" s="205"/>
      <c r="GNM889" s="205"/>
      <c r="GNN889" s="205"/>
      <c r="GNO889" s="205"/>
      <c r="GNP889" s="205"/>
      <c r="GNQ889" s="205"/>
      <c r="GNR889" s="205"/>
      <c r="GNS889" s="205"/>
      <c r="GNT889" s="205"/>
      <c r="GNU889" s="205"/>
      <c r="GNV889" s="205"/>
      <c r="GNW889" s="205"/>
      <c r="GNX889" s="205"/>
      <c r="GNY889" s="205"/>
      <c r="GNZ889" s="205"/>
      <c r="GOA889" s="205"/>
      <c r="GOB889" s="205"/>
      <c r="GOC889" s="205"/>
      <c r="GOD889" s="205"/>
      <c r="GOE889" s="205"/>
      <c r="GOF889" s="205"/>
      <c r="GOG889" s="205"/>
      <c r="GOH889" s="205"/>
      <c r="GOI889" s="205"/>
      <c r="GOJ889" s="205"/>
      <c r="GOK889" s="205"/>
      <c r="GOL889" s="205"/>
      <c r="GOM889" s="205"/>
      <c r="GON889" s="205"/>
      <c r="GOO889" s="205"/>
      <c r="GOP889" s="205"/>
      <c r="GOQ889" s="205"/>
      <c r="GOR889" s="205"/>
      <c r="GOS889" s="205"/>
      <c r="GOT889" s="205"/>
      <c r="GOU889" s="205"/>
      <c r="GOV889" s="205"/>
      <c r="GOW889" s="205"/>
      <c r="GOX889" s="205"/>
      <c r="GOY889" s="205"/>
      <c r="GOZ889" s="205"/>
      <c r="GPA889" s="205"/>
      <c r="GPB889" s="205"/>
      <c r="GPC889" s="205"/>
      <c r="GPD889" s="205"/>
      <c r="GPE889" s="205"/>
      <c r="GPF889" s="205"/>
      <c r="GPG889" s="205"/>
      <c r="GPH889" s="205"/>
      <c r="GPI889" s="205"/>
      <c r="GPJ889" s="205"/>
      <c r="GPK889" s="205"/>
      <c r="GPL889" s="205"/>
      <c r="GPM889" s="205"/>
      <c r="GPN889" s="205"/>
      <c r="GPO889" s="205"/>
      <c r="GPP889" s="205"/>
      <c r="GPQ889" s="205"/>
      <c r="GPR889" s="205"/>
      <c r="GPS889" s="205"/>
      <c r="GPT889" s="205"/>
      <c r="GPU889" s="205"/>
      <c r="GPV889" s="205"/>
      <c r="GPW889" s="205"/>
      <c r="GPX889" s="205"/>
      <c r="GPY889" s="205"/>
      <c r="GPZ889" s="205"/>
      <c r="GQA889" s="205"/>
      <c r="GQB889" s="205"/>
      <c r="GQC889" s="205"/>
      <c r="GQD889" s="205"/>
      <c r="GQE889" s="205"/>
      <c r="GQF889" s="205"/>
      <c r="GQG889" s="205"/>
      <c r="GQH889" s="205"/>
      <c r="GQI889" s="205"/>
      <c r="GQJ889" s="205"/>
      <c r="GQK889" s="205"/>
      <c r="GQL889" s="205"/>
      <c r="GQM889" s="205"/>
      <c r="GQN889" s="205"/>
      <c r="GQO889" s="205"/>
      <c r="GQP889" s="205"/>
      <c r="GQQ889" s="205"/>
      <c r="GQR889" s="205"/>
      <c r="GQS889" s="205"/>
      <c r="GQT889" s="205"/>
      <c r="GQU889" s="205"/>
      <c r="GQV889" s="205"/>
      <c r="GQW889" s="205"/>
      <c r="GQX889" s="205"/>
      <c r="GQY889" s="205"/>
      <c r="GQZ889" s="205"/>
      <c r="GRA889" s="205"/>
      <c r="GRB889" s="205"/>
      <c r="GRC889" s="205"/>
      <c r="GRD889" s="205"/>
      <c r="GRE889" s="205"/>
      <c r="GRF889" s="205"/>
      <c r="GRG889" s="205"/>
      <c r="GRH889" s="205"/>
      <c r="GRI889" s="205"/>
      <c r="GRJ889" s="205"/>
      <c r="GRK889" s="205"/>
      <c r="GRL889" s="205"/>
      <c r="GRM889" s="205"/>
      <c r="GRN889" s="205"/>
      <c r="GRO889" s="205"/>
      <c r="GRP889" s="205"/>
      <c r="GRQ889" s="205"/>
      <c r="GRR889" s="205"/>
      <c r="GRS889" s="205"/>
      <c r="GRT889" s="205"/>
      <c r="GRU889" s="205"/>
      <c r="GRV889" s="205"/>
      <c r="GRW889" s="205"/>
      <c r="GRX889" s="205"/>
      <c r="GRY889" s="205"/>
      <c r="GRZ889" s="205"/>
      <c r="GSA889" s="205"/>
      <c r="GSB889" s="205"/>
      <c r="GSC889" s="205"/>
      <c r="GSD889" s="205"/>
      <c r="GSE889" s="205"/>
      <c r="GSF889" s="205"/>
      <c r="GSG889" s="205"/>
      <c r="GSH889" s="205"/>
      <c r="GSI889" s="205"/>
      <c r="GSJ889" s="205"/>
      <c r="GSK889" s="205"/>
      <c r="GSL889" s="205"/>
      <c r="GSM889" s="205"/>
      <c r="GSN889" s="205"/>
      <c r="GSO889" s="205"/>
      <c r="GSP889" s="205"/>
      <c r="GSQ889" s="205"/>
      <c r="GSR889" s="205"/>
      <c r="GSS889" s="205"/>
      <c r="GST889" s="205"/>
      <c r="GSU889" s="205"/>
      <c r="GSV889" s="205"/>
      <c r="GSW889" s="205"/>
      <c r="GSX889" s="205"/>
      <c r="GSY889" s="205"/>
      <c r="GSZ889" s="205"/>
      <c r="GTA889" s="205"/>
      <c r="GTB889" s="205"/>
      <c r="GTC889" s="205"/>
      <c r="GTD889" s="205"/>
      <c r="GTE889" s="205"/>
      <c r="GTF889" s="205"/>
      <c r="GTG889" s="205"/>
      <c r="GTH889" s="205"/>
      <c r="GTI889" s="205"/>
      <c r="GTJ889" s="205"/>
      <c r="GTK889" s="205"/>
      <c r="GTL889" s="205"/>
      <c r="GTM889" s="205"/>
      <c r="GTN889" s="205"/>
      <c r="GTO889" s="205"/>
      <c r="GTP889" s="205"/>
      <c r="GTQ889" s="205"/>
      <c r="GTR889" s="205"/>
      <c r="GTS889" s="205"/>
      <c r="GTT889" s="205"/>
      <c r="GTU889" s="205"/>
      <c r="GTV889" s="205"/>
      <c r="GTW889" s="205"/>
      <c r="GTX889" s="205"/>
      <c r="GTY889" s="205"/>
      <c r="GTZ889" s="205"/>
      <c r="GUA889" s="205"/>
      <c r="GUB889" s="205"/>
      <c r="GUC889" s="205"/>
      <c r="GUD889" s="205"/>
      <c r="GUE889" s="205"/>
      <c r="GUF889" s="205"/>
      <c r="GUG889" s="205"/>
      <c r="GUH889" s="205"/>
      <c r="GUI889" s="205"/>
      <c r="GUJ889" s="205"/>
      <c r="GUK889" s="205"/>
      <c r="GUL889" s="205"/>
      <c r="GUM889" s="205"/>
      <c r="GUN889" s="205"/>
      <c r="GUO889" s="205"/>
      <c r="GUP889" s="205"/>
      <c r="GUQ889" s="205"/>
      <c r="GUR889" s="205"/>
      <c r="GUS889" s="205"/>
      <c r="GUT889" s="205"/>
      <c r="GUU889" s="205"/>
      <c r="GUV889" s="205"/>
      <c r="GUW889" s="205"/>
      <c r="GUX889" s="205"/>
      <c r="GUY889" s="205"/>
      <c r="GUZ889" s="205"/>
      <c r="GVA889" s="205"/>
      <c r="GVB889" s="205"/>
      <c r="GVC889" s="205"/>
      <c r="GVD889" s="205"/>
      <c r="GVE889" s="205"/>
      <c r="GVF889" s="205"/>
      <c r="GVG889" s="205"/>
      <c r="GVH889" s="205"/>
      <c r="GVI889" s="205"/>
      <c r="GVJ889" s="205"/>
      <c r="GVK889" s="205"/>
      <c r="GVL889" s="205"/>
      <c r="GVM889" s="205"/>
      <c r="GVN889" s="205"/>
      <c r="GVO889" s="205"/>
      <c r="GVP889" s="205"/>
      <c r="GVQ889" s="205"/>
      <c r="GVR889" s="205"/>
      <c r="GVS889" s="205"/>
      <c r="GVT889" s="205"/>
      <c r="GVU889" s="205"/>
      <c r="GVV889" s="205"/>
      <c r="GVW889" s="205"/>
      <c r="GVX889" s="205"/>
      <c r="GVY889" s="205"/>
      <c r="GVZ889" s="205"/>
      <c r="GWA889" s="205"/>
      <c r="GWB889" s="205"/>
      <c r="GWC889" s="205"/>
      <c r="GWD889" s="205"/>
      <c r="GWE889" s="205"/>
      <c r="GWF889" s="205"/>
      <c r="GWG889" s="205"/>
      <c r="GWH889" s="205"/>
      <c r="GWI889" s="205"/>
      <c r="GWJ889" s="205"/>
      <c r="GWK889" s="205"/>
      <c r="GWL889" s="205"/>
      <c r="GWM889" s="205"/>
      <c r="GWN889" s="205"/>
      <c r="GWO889" s="205"/>
      <c r="GWP889" s="205"/>
      <c r="GWQ889" s="205"/>
      <c r="GWR889" s="205"/>
      <c r="GWS889" s="205"/>
      <c r="GWT889" s="205"/>
      <c r="GWU889" s="205"/>
      <c r="GWV889" s="205"/>
      <c r="GWW889" s="205"/>
      <c r="GWX889" s="205"/>
      <c r="GWY889" s="205"/>
      <c r="GWZ889" s="205"/>
      <c r="GXA889" s="205"/>
      <c r="GXB889" s="205"/>
      <c r="GXC889" s="205"/>
      <c r="GXD889" s="205"/>
      <c r="GXE889" s="205"/>
      <c r="GXF889" s="205"/>
      <c r="GXG889" s="205"/>
      <c r="GXH889" s="205"/>
      <c r="GXI889" s="205"/>
      <c r="GXJ889" s="205"/>
      <c r="GXK889" s="205"/>
      <c r="GXL889" s="205"/>
      <c r="GXM889" s="205"/>
      <c r="GXN889" s="205"/>
      <c r="GXO889" s="205"/>
      <c r="GXP889" s="205"/>
      <c r="GXQ889" s="205"/>
      <c r="GXR889" s="205"/>
      <c r="GXS889" s="205"/>
      <c r="GXT889" s="205"/>
      <c r="GXU889" s="205"/>
      <c r="GXV889" s="205"/>
      <c r="GXW889" s="205"/>
      <c r="GXX889" s="205"/>
      <c r="GXY889" s="205"/>
      <c r="GXZ889" s="205"/>
      <c r="GYA889" s="205"/>
      <c r="GYB889" s="205"/>
      <c r="GYC889" s="205"/>
      <c r="GYD889" s="205"/>
      <c r="GYE889" s="205"/>
      <c r="GYF889" s="205"/>
      <c r="GYG889" s="205"/>
      <c r="GYH889" s="205"/>
      <c r="GYI889" s="205"/>
      <c r="GYJ889" s="205"/>
      <c r="GYK889" s="205"/>
      <c r="GYL889" s="205"/>
      <c r="GYM889" s="205"/>
      <c r="GYN889" s="205"/>
      <c r="GYO889" s="205"/>
      <c r="GYP889" s="205"/>
      <c r="GYQ889" s="205"/>
      <c r="GYR889" s="205"/>
      <c r="GYS889" s="205"/>
      <c r="GYT889" s="205"/>
      <c r="GYU889" s="205"/>
      <c r="GYV889" s="205"/>
      <c r="GYW889" s="205"/>
      <c r="GYX889" s="205"/>
      <c r="GYY889" s="205"/>
      <c r="GYZ889" s="205"/>
      <c r="GZA889" s="205"/>
      <c r="GZB889" s="205"/>
      <c r="GZC889" s="205"/>
      <c r="GZD889" s="205"/>
      <c r="GZE889" s="205"/>
      <c r="GZF889" s="205"/>
      <c r="GZG889" s="205"/>
      <c r="GZH889" s="205"/>
      <c r="GZI889" s="205"/>
      <c r="GZJ889" s="205"/>
      <c r="GZK889" s="205"/>
      <c r="GZL889" s="205"/>
      <c r="GZM889" s="205"/>
      <c r="GZN889" s="205"/>
      <c r="GZO889" s="205"/>
      <c r="GZP889" s="205"/>
      <c r="GZQ889" s="205"/>
      <c r="GZR889" s="205"/>
      <c r="GZS889" s="205"/>
      <c r="GZT889" s="205"/>
      <c r="GZU889" s="205"/>
      <c r="GZV889" s="205"/>
      <c r="GZW889" s="205"/>
      <c r="GZX889" s="205"/>
      <c r="GZY889" s="205"/>
      <c r="GZZ889" s="205"/>
      <c r="HAA889" s="205"/>
      <c r="HAB889" s="205"/>
      <c r="HAC889" s="205"/>
      <c r="HAD889" s="205"/>
      <c r="HAE889" s="205"/>
      <c r="HAF889" s="205"/>
      <c r="HAG889" s="205"/>
      <c r="HAH889" s="205"/>
      <c r="HAI889" s="205"/>
      <c r="HAJ889" s="205"/>
      <c r="HAK889" s="205"/>
      <c r="HAL889" s="205"/>
      <c r="HAM889" s="205"/>
      <c r="HAN889" s="205"/>
      <c r="HAO889" s="205"/>
      <c r="HAP889" s="205"/>
      <c r="HAQ889" s="205"/>
      <c r="HAR889" s="205"/>
      <c r="HAS889" s="205"/>
      <c r="HAT889" s="205"/>
      <c r="HAU889" s="205"/>
      <c r="HAV889" s="205"/>
      <c r="HAW889" s="205"/>
      <c r="HAX889" s="205"/>
      <c r="HAY889" s="205"/>
      <c r="HAZ889" s="205"/>
      <c r="HBA889" s="205"/>
      <c r="HBB889" s="205"/>
      <c r="HBC889" s="205"/>
      <c r="HBD889" s="205"/>
      <c r="HBE889" s="205"/>
      <c r="HBF889" s="205"/>
      <c r="HBG889" s="205"/>
      <c r="HBH889" s="205"/>
      <c r="HBI889" s="205"/>
      <c r="HBJ889" s="205"/>
      <c r="HBK889" s="205"/>
      <c r="HBL889" s="205"/>
      <c r="HBM889" s="205"/>
      <c r="HBN889" s="205"/>
      <c r="HBO889" s="205"/>
      <c r="HBP889" s="205"/>
      <c r="HBQ889" s="205"/>
      <c r="HBR889" s="205"/>
      <c r="HBS889" s="205"/>
      <c r="HBT889" s="205"/>
      <c r="HBU889" s="205"/>
      <c r="HBV889" s="205"/>
      <c r="HBW889" s="205"/>
      <c r="HBX889" s="205"/>
      <c r="HBY889" s="205"/>
      <c r="HBZ889" s="205"/>
      <c r="HCA889" s="205"/>
      <c r="HCB889" s="205"/>
      <c r="HCC889" s="205"/>
      <c r="HCD889" s="205"/>
      <c r="HCE889" s="205"/>
      <c r="HCF889" s="205"/>
      <c r="HCG889" s="205"/>
      <c r="HCH889" s="205"/>
      <c r="HCI889" s="205"/>
      <c r="HCJ889" s="205"/>
      <c r="HCK889" s="205"/>
      <c r="HCL889" s="205"/>
      <c r="HCM889" s="205"/>
      <c r="HCN889" s="205"/>
      <c r="HCO889" s="205"/>
      <c r="HCP889" s="205"/>
      <c r="HCQ889" s="205"/>
      <c r="HCR889" s="205"/>
      <c r="HCS889" s="205"/>
      <c r="HCT889" s="205"/>
      <c r="HCU889" s="205"/>
      <c r="HCV889" s="205"/>
      <c r="HCW889" s="205"/>
      <c r="HCX889" s="205"/>
      <c r="HCY889" s="205"/>
      <c r="HCZ889" s="205"/>
      <c r="HDA889" s="205"/>
      <c r="HDB889" s="205"/>
      <c r="HDC889" s="205"/>
      <c r="HDD889" s="205"/>
      <c r="HDE889" s="205"/>
      <c r="HDF889" s="205"/>
      <c r="HDG889" s="205"/>
      <c r="HDH889" s="205"/>
      <c r="HDI889" s="205"/>
      <c r="HDJ889" s="205"/>
      <c r="HDK889" s="205"/>
      <c r="HDL889" s="205"/>
      <c r="HDM889" s="205"/>
      <c r="HDN889" s="205"/>
      <c r="HDO889" s="205"/>
      <c r="HDP889" s="205"/>
      <c r="HDQ889" s="205"/>
      <c r="HDR889" s="205"/>
      <c r="HDS889" s="205"/>
      <c r="HDT889" s="205"/>
      <c r="HDU889" s="205"/>
      <c r="HDV889" s="205"/>
      <c r="HDW889" s="205"/>
      <c r="HDX889" s="205"/>
      <c r="HDY889" s="205"/>
      <c r="HDZ889" s="205"/>
      <c r="HEA889" s="205"/>
      <c r="HEB889" s="205"/>
      <c r="HEC889" s="205"/>
      <c r="HED889" s="205"/>
      <c r="HEE889" s="205"/>
      <c r="HEF889" s="205"/>
      <c r="HEG889" s="205"/>
      <c r="HEH889" s="205"/>
      <c r="HEI889" s="205"/>
      <c r="HEJ889" s="205"/>
      <c r="HEK889" s="205"/>
      <c r="HEL889" s="205"/>
      <c r="HEM889" s="205"/>
      <c r="HEN889" s="205"/>
      <c r="HEO889" s="205"/>
      <c r="HEP889" s="205"/>
      <c r="HEQ889" s="205"/>
      <c r="HER889" s="205"/>
      <c r="HES889" s="205"/>
      <c r="HET889" s="205"/>
      <c r="HEU889" s="205"/>
      <c r="HEV889" s="205"/>
      <c r="HEW889" s="205"/>
      <c r="HEX889" s="205"/>
      <c r="HEY889" s="205"/>
      <c r="HEZ889" s="205"/>
      <c r="HFA889" s="205"/>
      <c r="HFB889" s="205"/>
      <c r="HFC889" s="205"/>
      <c r="HFD889" s="205"/>
      <c r="HFE889" s="205"/>
      <c r="HFF889" s="205"/>
      <c r="HFG889" s="205"/>
      <c r="HFH889" s="205"/>
      <c r="HFI889" s="205"/>
      <c r="HFJ889" s="205"/>
      <c r="HFK889" s="205"/>
      <c r="HFL889" s="205"/>
      <c r="HFM889" s="205"/>
      <c r="HFN889" s="205"/>
      <c r="HFO889" s="205"/>
      <c r="HFP889" s="205"/>
      <c r="HFQ889" s="205"/>
      <c r="HFR889" s="205"/>
      <c r="HFS889" s="205"/>
      <c r="HFT889" s="205"/>
      <c r="HFU889" s="205"/>
      <c r="HFV889" s="205"/>
      <c r="HFW889" s="205"/>
      <c r="HFX889" s="205"/>
      <c r="HFY889" s="205"/>
      <c r="HFZ889" s="205"/>
      <c r="HGA889" s="205"/>
      <c r="HGB889" s="205"/>
      <c r="HGC889" s="205"/>
      <c r="HGD889" s="205"/>
      <c r="HGE889" s="205"/>
      <c r="HGF889" s="205"/>
      <c r="HGG889" s="205"/>
      <c r="HGH889" s="205"/>
      <c r="HGI889" s="205"/>
      <c r="HGJ889" s="205"/>
      <c r="HGK889" s="205"/>
      <c r="HGL889" s="205"/>
      <c r="HGM889" s="205"/>
      <c r="HGN889" s="205"/>
      <c r="HGO889" s="205"/>
      <c r="HGP889" s="205"/>
      <c r="HGQ889" s="205"/>
      <c r="HGR889" s="205"/>
      <c r="HGS889" s="205"/>
      <c r="HGT889" s="205"/>
      <c r="HGU889" s="205"/>
      <c r="HGV889" s="205"/>
      <c r="HGW889" s="205"/>
      <c r="HGX889" s="205"/>
      <c r="HGY889" s="205"/>
      <c r="HGZ889" s="205"/>
      <c r="HHA889" s="205"/>
      <c r="HHB889" s="205"/>
      <c r="HHC889" s="205"/>
      <c r="HHD889" s="205"/>
      <c r="HHE889" s="205"/>
      <c r="HHF889" s="205"/>
      <c r="HHG889" s="205"/>
      <c r="HHH889" s="205"/>
      <c r="HHI889" s="205"/>
      <c r="HHJ889" s="205"/>
      <c r="HHK889" s="205"/>
      <c r="HHL889" s="205"/>
      <c r="HHM889" s="205"/>
      <c r="HHN889" s="205"/>
      <c r="HHO889" s="205"/>
      <c r="HHP889" s="205"/>
      <c r="HHQ889" s="205"/>
      <c r="HHR889" s="205"/>
      <c r="HHS889" s="205"/>
      <c r="HHT889" s="205"/>
      <c r="HHU889" s="205"/>
      <c r="HHV889" s="205"/>
      <c r="HHW889" s="205"/>
      <c r="HHX889" s="205"/>
      <c r="HHY889" s="205"/>
      <c r="HHZ889" s="205"/>
      <c r="HIA889" s="205"/>
      <c r="HIB889" s="205"/>
      <c r="HIC889" s="205"/>
      <c r="HID889" s="205"/>
      <c r="HIE889" s="205"/>
      <c r="HIF889" s="205"/>
      <c r="HIG889" s="205"/>
      <c r="HIH889" s="205"/>
      <c r="HII889" s="205"/>
      <c r="HIJ889" s="205"/>
      <c r="HIK889" s="205"/>
      <c r="HIL889" s="205"/>
      <c r="HIM889" s="205"/>
      <c r="HIN889" s="205"/>
      <c r="HIO889" s="205"/>
      <c r="HIP889" s="205"/>
      <c r="HIQ889" s="205"/>
      <c r="HIR889" s="205"/>
      <c r="HIS889" s="205"/>
      <c r="HIT889" s="205"/>
      <c r="HIU889" s="205"/>
      <c r="HIV889" s="205"/>
      <c r="HIW889" s="205"/>
      <c r="HIX889" s="205"/>
      <c r="HIY889" s="205"/>
      <c r="HIZ889" s="205"/>
      <c r="HJA889" s="205"/>
      <c r="HJB889" s="205"/>
      <c r="HJC889" s="205"/>
      <c r="HJD889" s="205"/>
      <c r="HJE889" s="205"/>
      <c r="HJF889" s="205"/>
      <c r="HJG889" s="205"/>
      <c r="HJH889" s="205"/>
      <c r="HJI889" s="205"/>
      <c r="HJJ889" s="205"/>
      <c r="HJK889" s="205"/>
      <c r="HJL889" s="205"/>
      <c r="HJM889" s="205"/>
      <c r="HJN889" s="205"/>
      <c r="HJO889" s="205"/>
      <c r="HJP889" s="205"/>
      <c r="HJQ889" s="205"/>
      <c r="HJR889" s="205"/>
      <c r="HJS889" s="205"/>
      <c r="HJT889" s="205"/>
      <c r="HJU889" s="205"/>
      <c r="HJV889" s="205"/>
      <c r="HJW889" s="205"/>
      <c r="HJX889" s="205"/>
      <c r="HJY889" s="205"/>
      <c r="HJZ889" s="205"/>
      <c r="HKA889" s="205"/>
      <c r="HKB889" s="205"/>
      <c r="HKC889" s="205"/>
      <c r="HKD889" s="205"/>
      <c r="HKE889" s="205"/>
      <c r="HKF889" s="205"/>
      <c r="HKG889" s="205"/>
      <c r="HKH889" s="205"/>
      <c r="HKI889" s="205"/>
      <c r="HKJ889" s="205"/>
      <c r="HKK889" s="205"/>
      <c r="HKL889" s="205"/>
      <c r="HKM889" s="205"/>
      <c r="HKN889" s="205"/>
      <c r="HKO889" s="205"/>
      <c r="HKP889" s="205"/>
      <c r="HKQ889" s="205"/>
      <c r="HKR889" s="205"/>
      <c r="HKS889" s="205"/>
      <c r="HKT889" s="205"/>
      <c r="HKU889" s="205"/>
      <c r="HKV889" s="205"/>
      <c r="HKW889" s="205"/>
      <c r="HKX889" s="205"/>
      <c r="HKY889" s="205"/>
      <c r="HKZ889" s="205"/>
      <c r="HLA889" s="205"/>
      <c r="HLB889" s="205"/>
      <c r="HLC889" s="205"/>
      <c r="HLD889" s="205"/>
      <c r="HLE889" s="205"/>
      <c r="HLF889" s="205"/>
      <c r="HLG889" s="205"/>
      <c r="HLH889" s="205"/>
      <c r="HLI889" s="205"/>
      <c r="HLJ889" s="205"/>
      <c r="HLK889" s="205"/>
      <c r="HLL889" s="205"/>
      <c r="HLM889" s="205"/>
      <c r="HLN889" s="205"/>
      <c r="HLO889" s="205"/>
      <c r="HLP889" s="205"/>
      <c r="HLQ889" s="205"/>
      <c r="HLR889" s="205"/>
      <c r="HLS889" s="205"/>
      <c r="HLT889" s="205"/>
      <c r="HLU889" s="205"/>
      <c r="HLV889" s="205"/>
      <c r="HLW889" s="205"/>
      <c r="HLX889" s="205"/>
      <c r="HLY889" s="205"/>
      <c r="HLZ889" s="205"/>
      <c r="HMA889" s="205"/>
      <c r="HMB889" s="205"/>
      <c r="HMC889" s="205"/>
      <c r="HMD889" s="205"/>
      <c r="HME889" s="205"/>
      <c r="HMF889" s="205"/>
      <c r="HMG889" s="205"/>
      <c r="HMH889" s="205"/>
      <c r="HMI889" s="205"/>
      <c r="HMJ889" s="205"/>
      <c r="HMK889" s="205"/>
      <c r="HML889" s="205"/>
      <c r="HMM889" s="205"/>
      <c r="HMN889" s="205"/>
      <c r="HMO889" s="205"/>
      <c r="HMP889" s="205"/>
      <c r="HMQ889" s="205"/>
      <c r="HMR889" s="205"/>
      <c r="HMS889" s="205"/>
      <c r="HMT889" s="205"/>
      <c r="HMU889" s="205"/>
      <c r="HMV889" s="205"/>
      <c r="HMW889" s="205"/>
      <c r="HMX889" s="205"/>
      <c r="HMY889" s="205"/>
      <c r="HMZ889" s="205"/>
      <c r="HNA889" s="205"/>
      <c r="HNB889" s="205"/>
      <c r="HNC889" s="205"/>
      <c r="HND889" s="205"/>
      <c r="HNE889" s="205"/>
      <c r="HNF889" s="205"/>
      <c r="HNG889" s="205"/>
      <c r="HNH889" s="205"/>
      <c r="HNI889" s="205"/>
      <c r="HNJ889" s="205"/>
      <c r="HNK889" s="205"/>
      <c r="HNL889" s="205"/>
      <c r="HNM889" s="205"/>
      <c r="HNN889" s="205"/>
      <c r="HNO889" s="205"/>
      <c r="HNP889" s="205"/>
      <c r="HNQ889" s="205"/>
      <c r="HNR889" s="205"/>
      <c r="HNS889" s="205"/>
      <c r="HNT889" s="205"/>
      <c r="HNU889" s="205"/>
      <c r="HNV889" s="205"/>
      <c r="HNW889" s="205"/>
      <c r="HNX889" s="205"/>
      <c r="HNY889" s="205"/>
      <c r="HNZ889" s="205"/>
      <c r="HOA889" s="205"/>
      <c r="HOB889" s="205"/>
      <c r="HOC889" s="205"/>
      <c r="HOD889" s="205"/>
      <c r="HOE889" s="205"/>
      <c r="HOF889" s="205"/>
      <c r="HOG889" s="205"/>
      <c r="HOH889" s="205"/>
      <c r="HOI889" s="205"/>
      <c r="HOJ889" s="205"/>
      <c r="HOK889" s="205"/>
      <c r="HOL889" s="205"/>
      <c r="HOM889" s="205"/>
      <c r="HON889" s="205"/>
      <c r="HOO889" s="205"/>
      <c r="HOP889" s="205"/>
      <c r="HOQ889" s="205"/>
      <c r="HOR889" s="205"/>
      <c r="HOS889" s="205"/>
      <c r="HOT889" s="205"/>
      <c r="HOU889" s="205"/>
      <c r="HOV889" s="205"/>
      <c r="HOW889" s="205"/>
      <c r="HOX889" s="205"/>
      <c r="HOY889" s="205"/>
      <c r="HOZ889" s="205"/>
      <c r="HPA889" s="205"/>
      <c r="HPB889" s="205"/>
      <c r="HPC889" s="205"/>
      <c r="HPD889" s="205"/>
      <c r="HPE889" s="205"/>
      <c r="HPF889" s="205"/>
      <c r="HPG889" s="205"/>
      <c r="HPH889" s="205"/>
      <c r="HPI889" s="205"/>
      <c r="HPJ889" s="205"/>
      <c r="HPK889" s="205"/>
      <c r="HPL889" s="205"/>
      <c r="HPM889" s="205"/>
      <c r="HPN889" s="205"/>
      <c r="HPO889" s="205"/>
      <c r="HPP889" s="205"/>
      <c r="HPQ889" s="205"/>
      <c r="HPR889" s="205"/>
      <c r="HPS889" s="205"/>
      <c r="HPT889" s="205"/>
      <c r="HPU889" s="205"/>
      <c r="HPV889" s="205"/>
      <c r="HPW889" s="205"/>
      <c r="HPX889" s="205"/>
      <c r="HPY889" s="205"/>
      <c r="HPZ889" s="205"/>
      <c r="HQA889" s="205"/>
      <c r="HQB889" s="205"/>
      <c r="HQC889" s="205"/>
      <c r="HQD889" s="205"/>
      <c r="HQE889" s="205"/>
      <c r="HQF889" s="205"/>
      <c r="HQG889" s="205"/>
      <c r="HQH889" s="205"/>
      <c r="HQI889" s="205"/>
      <c r="HQJ889" s="205"/>
      <c r="HQK889" s="205"/>
      <c r="HQL889" s="205"/>
      <c r="HQM889" s="205"/>
      <c r="HQN889" s="205"/>
      <c r="HQO889" s="205"/>
      <c r="HQP889" s="205"/>
      <c r="HQQ889" s="205"/>
      <c r="HQR889" s="205"/>
      <c r="HQS889" s="205"/>
      <c r="HQT889" s="205"/>
      <c r="HQU889" s="205"/>
      <c r="HQV889" s="205"/>
      <c r="HQW889" s="205"/>
      <c r="HQX889" s="205"/>
      <c r="HQY889" s="205"/>
      <c r="HQZ889" s="205"/>
      <c r="HRA889" s="205"/>
      <c r="HRB889" s="205"/>
      <c r="HRC889" s="205"/>
      <c r="HRD889" s="205"/>
      <c r="HRE889" s="205"/>
      <c r="HRF889" s="205"/>
      <c r="HRG889" s="205"/>
      <c r="HRH889" s="205"/>
      <c r="HRI889" s="205"/>
      <c r="HRJ889" s="205"/>
      <c r="HRK889" s="205"/>
      <c r="HRL889" s="205"/>
      <c r="HRM889" s="205"/>
      <c r="HRN889" s="205"/>
      <c r="HRO889" s="205"/>
      <c r="HRP889" s="205"/>
      <c r="HRQ889" s="205"/>
      <c r="HRR889" s="205"/>
      <c r="HRS889" s="205"/>
      <c r="HRT889" s="205"/>
      <c r="HRU889" s="205"/>
      <c r="HRV889" s="205"/>
      <c r="HRW889" s="205"/>
      <c r="HRX889" s="205"/>
      <c r="HRY889" s="205"/>
      <c r="HRZ889" s="205"/>
      <c r="HSA889" s="205"/>
      <c r="HSB889" s="205"/>
      <c r="HSC889" s="205"/>
      <c r="HSD889" s="205"/>
      <c r="HSE889" s="205"/>
      <c r="HSF889" s="205"/>
      <c r="HSG889" s="205"/>
      <c r="HSH889" s="205"/>
      <c r="HSI889" s="205"/>
      <c r="HSJ889" s="205"/>
      <c r="HSK889" s="205"/>
      <c r="HSL889" s="205"/>
      <c r="HSM889" s="205"/>
      <c r="HSN889" s="205"/>
      <c r="HSO889" s="205"/>
      <c r="HSP889" s="205"/>
      <c r="HSQ889" s="205"/>
      <c r="HSR889" s="205"/>
      <c r="HSS889" s="205"/>
      <c r="HST889" s="205"/>
      <c r="HSU889" s="205"/>
      <c r="HSV889" s="205"/>
      <c r="HSW889" s="205"/>
      <c r="HSX889" s="205"/>
      <c r="HSY889" s="205"/>
      <c r="HSZ889" s="205"/>
      <c r="HTA889" s="205"/>
      <c r="HTB889" s="205"/>
      <c r="HTC889" s="205"/>
      <c r="HTD889" s="205"/>
      <c r="HTE889" s="205"/>
      <c r="HTF889" s="205"/>
      <c r="HTG889" s="205"/>
      <c r="HTH889" s="205"/>
      <c r="HTI889" s="205"/>
      <c r="HTJ889" s="205"/>
      <c r="HTK889" s="205"/>
      <c r="HTL889" s="205"/>
      <c r="HTM889" s="205"/>
      <c r="HTN889" s="205"/>
      <c r="HTO889" s="205"/>
      <c r="HTP889" s="205"/>
      <c r="HTQ889" s="205"/>
      <c r="HTR889" s="205"/>
      <c r="HTS889" s="205"/>
      <c r="HTT889" s="205"/>
      <c r="HTU889" s="205"/>
      <c r="HTV889" s="205"/>
      <c r="HTW889" s="205"/>
      <c r="HTX889" s="205"/>
      <c r="HTY889" s="205"/>
      <c r="HTZ889" s="205"/>
      <c r="HUA889" s="205"/>
      <c r="HUB889" s="205"/>
      <c r="HUC889" s="205"/>
      <c r="HUD889" s="205"/>
      <c r="HUE889" s="205"/>
      <c r="HUF889" s="205"/>
      <c r="HUG889" s="205"/>
      <c r="HUH889" s="205"/>
      <c r="HUI889" s="205"/>
      <c r="HUJ889" s="205"/>
      <c r="HUK889" s="205"/>
      <c r="HUL889" s="205"/>
      <c r="HUM889" s="205"/>
      <c r="HUN889" s="205"/>
      <c r="HUO889" s="205"/>
      <c r="HUP889" s="205"/>
      <c r="HUQ889" s="205"/>
      <c r="HUR889" s="205"/>
      <c r="HUS889" s="205"/>
      <c r="HUT889" s="205"/>
      <c r="HUU889" s="205"/>
      <c r="HUV889" s="205"/>
      <c r="HUW889" s="205"/>
      <c r="HUX889" s="205"/>
      <c r="HUY889" s="205"/>
      <c r="HUZ889" s="205"/>
      <c r="HVA889" s="205"/>
      <c r="HVB889" s="205"/>
      <c r="HVC889" s="205"/>
      <c r="HVD889" s="205"/>
      <c r="HVE889" s="205"/>
      <c r="HVF889" s="205"/>
      <c r="HVG889" s="205"/>
      <c r="HVH889" s="205"/>
      <c r="HVI889" s="205"/>
      <c r="HVJ889" s="205"/>
      <c r="HVK889" s="205"/>
      <c r="HVL889" s="205"/>
      <c r="HVM889" s="205"/>
      <c r="HVN889" s="205"/>
      <c r="HVO889" s="205"/>
      <c r="HVP889" s="205"/>
      <c r="HVQ889" s="205"/>
      <c r="HVR889" s="205"/>
      <c r="HVS889" s="205"/>
      <c r="HVT889" s="205"/>
      <c r="HVU889" s="205"/>
      <c r="HVV889" s="205"/>
      <c r="HVW889" s="205"/>
      <c r="HVX889" s="205"/>
      <c r="HVY889" s="205"/>
      <c r="HVZ889" s="205"/>
      <c r="HWA889" s="205"/>
      <c r="HWB889" s="205"/>
      <c r="HWC889" s="205"/>
      <c r="HWD889" s="205"/>
      <c r="HWE889" s="205"/>
      <c r="HWF889" s="205"/>
      <c r="HWG889" s="205"/>
      <c r="HWH889" s="205"/>
      <c r="HWI889" s="205"/>
      <c r="HWJ889" s="205"/>
      <c r="HWK889" s="205"/>
      <c r="HWL889" s="205"/>
      <c r="HWM889" s="205"/>
      <c r="HWN889" s="205"/>
      <c r="HWO889" s="205"/>
      <c r="HWP889" s="205"/>
      <c r="HWQ889" s="205"/>
      <c r="HWR889" s="205"/>
      <c r="HWS889" s="205"/>
      <c r="HWT889" s="205"/>
      <c r="HWU889" s="205"/>
      <c r="HWV889" s="205"/>
      <c r="HWW889" s="205"/>
      <c r="HWX889" s="205"/>
      <c r="HWY889" s="205"/>
      <c r="HWZ889" s="205"/>
      <c r="HXA889" s="205"/>
      <c r="HXB889" s="205"/>
      <c r="HXC889" s="205"/>
      <c r="HXD889" s="205"/>
      <c r="HXE889" s="205"/>
      <c r="HXF889" s="205"/>
      <c r="HXG889" s="205"/>
      <c r="HXH889" s="205"/>
      <c r="HXI889" s="205"/>
      <c r="HXJ889" s="205"/>
      <c r="HXK889" s="205"/>
      <c r="HXL889" s="205"/>
      <c r="HXM889" s="205"/>
      <c r="HXN889" s="205"/>
      <c r="HXO889" s="205"/>
      <c r="HXP889" s="205"/>
      <c r="HXQ889" s="205"/>
      <c r="HXR889" s="205"/>
      <c r="HXS889" s="205"/>
      <c r="HXT889" s="205"/>
      <c r="HXU889" s="205"/>
      <c r="HXV889" s="205"/>
      <c r="HXW889" s="205"/>
      <c r="HXX889" s="205"/>
      <c r="HXY889" s="205"/>
      <c r="HXZ889" s="205"/>
      <c r="HYA889" s="205"/>
      <c r="HYB889" s="205"/>
      <c r="HYC889" s="205"/>
      <c r="HYD889" s="205"/>
      <c r="HYE889" s="205"/>
      <c r="HYF889" s="205"/>
      <c r="HYG889" s="205"/>
      <c r="HYH889" s="205"/>
      <c r="HYI889" s="205"/>
      <c r="HYJ889" s="205"/>
      <c r="HYK889" s="205"/>
      <c r="HYL889" s="205"/>
      <c r="HYM889" s="205"/>
      <c r="HYN889" s="205"/>
      <c r="HYO889" s="205"/>
      <c r="HYP889" s="205"/>
      <c r="HYQ889" s="205"/>
      <c r="HYR889" s="205"/>
      <c r="HYS889" s="205"/>
      <c r="HYT889" s="205"/>
      <c r="HYU889" s="205"/>
      <c r="HYV889" s="205"/>
      <c r="HYW889" s="205"/>
      <c r="HYX889" s="205"/>
      <c r="HYY889" s="205"/>
      <c r="HYZ889" s="205"/>
      <c r="HZA889" s="205"/>
      <c r="HZB889" s="205"/>
      <c r="HZC889" s="205"/>
      <c r="HZD889" s="205"/>
      <c r="HZE889" s="205"/>
      <c r="HZF889" s="205"/>
      <c r="HZG889" s="205"/>
      <c r="HZH889" s="205"/>
      <c r="HZI889" s="205"/>
      <c r="HZJ889" s="205"/>
      <c r="HZK889" s="205"/>
      <c r="HZL889" s="205"/>
      <c r="HZM889" s="205"/>
      <c r="HZN889" s="205"/>
      <c r="HZO889" s="205"/>
      <c r="HZP889" s="205"/>
      <c r="HZQ889" s="205"/>
      <c r="HZR889" s="205"/>
      <c r="HZS889" s="205"/>
      <c r="HZT889" s="205"/>
      <c r="HZU889" s="205"/>
      <c r="HZV889" s="205"/>
      <c r="HZW889" s="205"/>
      <c r="HZX889" s="205"/>
      <c r="HZY889" s="205"/>
      <c r="HZZ889" s="205"/>
      <c r="IAA889" s="205"/>
      <c r="IAB889" s="205"/>
      <c r="IAC889" s="205"/>
      <c r="IAD889" s="205"/>
      <c r="IAE889" s="205"/>
      <c r="IAF889" s="205"/>
      <c r="IAG889" s="205"/>
      <c r="IAH889" s="205"/>
      <c r="IAI889" s="205"/>
      <c r="IAJ889" s="205"/>
      <c r="IAK889" s="205"/>
      <c r="IAL889" s="205"/>
      <c r="IAM889" s="205"/>
      <c r="IAN889" s="205"/>
      <c r="IAO889" s="205"/>
      <c r="IAP889" s="205"/>
      <c r="IAQ889" s="205"/>
      <c r="IAR889" s="205"/>
      <c r="IAS889" s="205"/>
      <c r="IAT889" s="205"/>
      <c r="IAU889" s="205"/>
      <c r="IAV889" s="205"/>
      <c r="IAW889" s="205"/>
      <c r="IAX889" s="205"/>
      <c r="IAY889" s="205"/>
      <c r="IAZ889" s="205"/>
      <c r="IBA889" s="205"/>
      <c r="IBB889" s="205"/>
      <c r="IBC889" s="205"/>
      <c r="IBD889" s="205"/>
      <c r="IBE889" s="205"/>
      <c r="IBF889" s="205"/>
      <c r="IBG889" s="205"/>
      <c r="IBH889" s="205"/>
      <c r="IBI889" s="205"/>
      <c r="IBJ889" s="205"/>
      <c r="IBK889" s="205"/>
      <c r="IBL889" s="205"/>
      <c r="IBM889" s="205"/>
      <c r="IBN889" s="205"/>
      <c r="IBO889" s="205"/>
      <c r="IBP889" s="205"/>
      <c r="IBQ889" s="205"/>
      <c r="IBR889" s="205"/>
      <c r="IBS889" s="205"/>
      <c r="IBT889" s="205"/>
      <c r="IBU889" s="205"/>
      <c r="IBV889" s="205"/>
      <c r="IBW889" s="205"/>
      <c r="IBX889" s="205"/>
      <c r="IBY889" s="205"/>
      <c r="IBZ889" s="205"/>
      <c r="ICA889" s="205"/>
      <c r="ICB889" s="205"/>
      <c r="ICC889" s="205"/>
      <c r="ICD889" s="205"/>
      <c r="ICE889" s="205"/>
      <c r="ICF889" s="205"/>
      <c r="ICG889" s="205"/>
      <c r="ICH889" s="205"/>
      <c r="ICI889" s="205"/>
      <c r="ICJ889" s="205"/>
      <c r="ICK889" s="205"/>
      <c r="ICL889" s="205"/>
      <c r="ICM889" s="205"/>
      <c r="ICN889" s="205"/>
      <c r="ICO889" s="205"/>
      <c r="ICP889" s="205"/>
      <c r="ICQ889" s="205"/>
      <c r="ICR889" s="205"/>
      <c r="ICS889" s="205"/>
      <c r="ICT889" s="205"/>
      <c r="ICU889" s="205"/>
      <c r="ICV889" s="205"/>
      <c r="ICW889" s="205"/>
      <c r="ICX889" s="205"/>
      <c r="ICY889" s="205"/>
      <c r="ICZ889" s="205"/>
      <c r="IDA889" s="205"/>
      <c r="IDB889" s="205"/>
      <c r="IDC889" s="205"/>
      <c r="IDD889" s="205"/>
      <c r="IDE889" s="205"/>
      <c r="IDF889" s="205"/>
      <c r="IDG889" s="205"/>
      <c r="IDH889" s="205"/>
      <c r="IDI889" s="205"/>
      <c r="IDJ889" s="205"/>
      <c r="IDK889" s="205"/>
      <c r="IDL889" s="205"/>
      <c r="IDM889" s="205"/>
      <c r="IDN889" s="205"/>
      <c r="IDO889" s="205"/>
      <c r="IDP889" s="205"/>
      <c r="IDQ889" s="205"/>
      <c r="IDR889" s="205"/>
      <c r="IDS889" s="205"/>
      <c r="IDT889" s="205"/>
      <c r="IDU889" s="205"/>
      <c r="IDV889" s="205"/>
      <c r="IDW889" s="205"/>
      <c r="IDX889" s="205"/>
      <c r="IDY889" s="205"/>
      <c r="IDZ889" s="205"/>
      <c r="IEA889" s="205"/>
      <c r="IEB889" s="205"/>
      <c r="IEC889" s="205"/>
      <c r="IED889" s="205"/>
      <c r="IEE889" s="205"/>
      <c r="IEF889" s="205"/>
      <c r="IEG889" s="205"/>
      <c r="IEH889" s="205"/>
      <c r="IEI889" s="205"/>
      <c r="IEJ889" s="205"/>
      <c r="IEK889" s="205"/>
      <c r="IEL889" s="205"/>
      <c r="IEM889" s="205"/>
      <c r="IEN889" s="205"/>
      <c r="IEO889" s="205"/>
      <c r="IEP889" s="205"/>
      <c r="IEQ889" s="205"/>
      <c r="IER889" s="205"/>
      <c r="IES889" s="205"/>
      <c r="IET889" s="205"/>
      <c r="IEU889" s="205"/>
      <c r="IEV889" s="205"/>
      <c r="IEW889" s="205"/>
      <c r="IEX889" s="205"/>
      <c r="IEY889" s="205"/>
      <c r="IEZ889" s="205"/>
      <c r="IFA889" s="205"/>
      <c r="IFB889" s="205"/>
      <c r="IFC889" s="205"/>
      <c r="IFD889" s="205"/>
      <c r="IFE889" s="205"/>
      <c r="IFF889" s="205"/>
      <c r="IFG889" s="205"/>
      <c r="IFH889" s="205"/>
      <c r="IFI889" s="205"/>
      <c r="IFJ889" s="205"/>
      <c r="IFK889" s="205"/>
      <c r="IFL889" s="205"/>
      <c r="IFM889" s="205"/>
      <c r="IFN889" s="205"/>
      <c r="IFO889" s="205"/>
      <c r="IFP889" s="205"/>
      <c r="IFQ889" s="205"/>
      <c r="IFR889" s="205"/>
      <c r="IFS889" s="205"/>
      <c r="IFT889" s="205"/>
      <c r="IFU889" s="205"/>
      <c r="IFV889" s="205"/>
      <c r="IFW889" s="205"/>
      <c r="IFX889" s="205"/>
      <c r="IFY889" s="205"/>
      <c r="IFZ889" s="205"/>
      <c r="IGA889" s="205"/>
      <c r="IGB889" s="205"/>
      <c r="IGC889" s="205"/>
      <c r="IGD889" s="205"/>
      <c r="IGE889" s="205"/>
      <c r="IGF889" s="205"/>
      <c r="IGG889" s="205"/>
      <c r="IGH889" s="205"/>
      <c r="IGI889" s="205"/>
      <c r="IGJ889" s="205"/>
      <c r="IGK889" s="205"/>
      <c r="IGL889" s="205"/>
      <c r="IGM889" s="205"/>
      <c r="IGN889" s="205"/>
      <c r="IGO889" s="205"/>
      <c r="IGP889" s="205"/>
      <c r="IGQ889" s="205"/>
      <c r="IGR889" s="205"/>
      <c r="IGS889" s="205"/>
      <c r="IGT889" s="205"/>
      <c r="IGU889" s="205"/>
      <c r="IGV889" s="205"/>
      <c r="IGW889" s="205"/>
      <c r="IGX889" s="205"/>
      <c r="IGY889" s="205"/>
      <c r="IGZ889" s="205"/>
      <c r="IHA889" s="205"/>
      <c r="IHB889" s="205"/>
      <c r="IHC889" s="205"/>
      <c r="IHD889" s="205"/>
      <c r="IHE889" s="205"/>
      <c r="IHF889" s="205"/>
      <c r="IHG889" s="205"/>
      <c r="IHH889" s="205"/>
      <c r="IHI889" s="205"/>
      <c r="IHJ889" s="205"/>
      <c r="IHK889" s="205"/>
      <c r="IHL889" s="205"/>
      <c r="IHM889" s="205"/>
      <c r="IHN889" s="205"/>
      <c r="IHO889" s="205"/>
      <c r="IHP889" s="205"/>
      <c r="IHQ889" s="205"/>
      <c r="IHR889" s="205"/>
      <c r="IHS889" s="205"/>
      <c r="IHT889" s="205"/>
      <c r="IHU889" s="205"/>
      <c r="IHV889" s="205"/>
      <c r="IHW889" s="205"/>
      <c r="IHX889" s="205"/>
      <c r="IHY889" s="205"/>
      <c r="IHZ889" s="205"/>
      <c r="IIA889" s="205"/>
      <c r="IIB889" s="205"/>
      <c r="IIC889" s="205"/>
      <c r="IID889" s="205"/>
      <c r="IIE889" s="205"/>
      <c r="IIF889" s="205"/>
      <c r="IIG889" s="205"/>
      <c r="IIH889" s="205"/>
      <c r="III889" s="205"/>
      <c r="IIJ889" s="205"/>
      <c r="IIK889" s="205"/>
      <c r="IIL889" s="205"/>
      <c r="IIM889" s="205"/>
      <c r="IIN889" s="205"/>
      <c r="IIO889" s="205"/>
      <c r="IIP889" s="205"/>
      <c r="IIQ889" s="205"/>
      <c r="IIR889" s="205"/>
      <c r="IIS889" s="205"/>
      <c r="IIT889" s="205"/>
      <c r="IIU889" s="205"/>
      <c r="IIV889" s="205"/>
      <c r="IIW889" s="205"/>
      <c r="IIX889" s="205"/>
      <c r="IIY889" s="205"/>
      <c r="IIZ889" s="205"/>
      <c r="IJA889" s="205"/>
      <c r="IJB889" s="205"/>
      <c r="IJC889" s="205"/>
      <c r="IJD889" s="205"/>
      <c r="IJE889" s="205"/>
      <c r="IJF889" s="205"/>
      <c r="IJG889" s="205"/>
      <c r="IJH889" s="205"/>
      <c r="IJI889" s="205"/>
      <c r="IJJ889" s="205"/>
      <c r="IJK889" s="205"/>
      <c r="IJL889" s="205"/>
      <c r="IJM889" s="205"/>
      <c r="IJN889" s="205"/>
      <c r="IJO889" s="205"/>
      <c r="IJP889" s="205"/>
      <c r="IJQ889" s="205"/>
      <c r="IJR889" s="205"/>
      <c r="IJS889" s="205"/>
      <c r="IJT889" s="205"/>
      <c r="IJU889" s="205"/>
      <c r="IJV889" s="205"/>
      <c r="IJW889" s="205"/>
      <c r="IJX889" s="205"/>
      <c r="IJY889" s="205"/>
      <c r="IJZ889" s="205"/>
      <c r="IKA889" s="205"/>
      <c r="IKB889" s="205"/>
      <c r="IKC889" s="205"/>
      <c r="IKD889" s="205"/>
      <c r="IKE889" s="205"/>
      <c r="IKF889" s="205"/>
      <c r="IKG889" s="205"/>
      <c r="IKH889" s="205"/>
      <c r="IKI889" s="205"/>
      <c r="IKJ889" s="205"/>
      <c r="IKK889" s="205"/>
      <c r="IKL889" s="205"/>
      <c r="IKM889" s="205"/>
      <c r="IKN889" s="205"/>
      <c r="IKO889" s="205"/>
      <c r="IKP889" s="205"/>
      <c r="IKQ889" s="205"/>
      <c r="IKR889" s="205"/>
      <c r="IKS889" s="205"/>
      <c r="IKT889" s="205"/>
      <c r="IKU889" s="205"/>
      <c r="IKV889" s="205"/>
      <c r="IKW889" s="205"/>
      <c r="IKX889" s="205"/>
      <c r="IKY889" s="205"/>
      <c r="IKZ889" s="205"/>
      <c r="ILA889" s="205"/>
      <c r="ILB889" s="205"/>
      <c r="ILC889" s="205"/>
      <c r="ILD889" s="205"/>
      <c r="ILE889" s="205"/>
      <c r="ILF889" s="205"/>
      <c r="ILG889" s="205"/>
      <c r="ILH889" s="205"/>
      <c r="ILI889" s="205"/>
      <c r="ILJ889" s="205"/>
      <c r="ILK889" s="205"/>
      <c r="ILL889" s="205"/>
      <c r="ILM889" s="205"/>
      <c r="ILN889" s="205"/>
      <c r="ILO889" s="205"/>
      <c r="ILP889" s="205"/>
      <c r="ILQ889" s="205"/>
      <c r="ILR889" s="205"/>
      <c r="ILS889" s="205"/>
      <c r="ILT889" s="205"/>
      <c r="ILU889" s="205"/>
      <c r="ILV889" s="205"/>
      <c r="ILW889" s="205"/>
      <c r="ILX889" s="205"/>
      <c r="ILY889" s="205"/>
      <c r="ILZ889" s="205"/>
      <c r="IMA889" s="205"/>
      <c r="IMB889" s="205"/>
      <c r="IMC889" s="205"/>
      <c r="IMD889" s="205"/>
      <c r="IME889" s="205"/>
      <c r="IMF889" s="205"/>
      <c r="IMG889" s="205"/>
      <c r="IMH889" s="205"/>
      <c r="IMI889" s="205"/>
      <c r="IMJ889" s="205"/>
      <c r="IMK889" s="205"/>
      <c r="IML889" s="205"/>
      <c r="IMM889" s="205"/>
      <c r="IMN889" s="205"/>
      <c r="IMO889" s="205"/>
      <c r="IMP889" s="205"/>
      <c r="IMQ889" s="205"/>
      <c r="IMR889" s="205"/>
      <c r="IMS889" s="205"/>
      <c r="IMT889" s="205"/>
      <c r="IMU889" s="205"/>
      <c r="IMV889" s="205"/>
      <c r="IMW889" s="205"/>
      <c r="IMX889" s="205"/>
      <c r="IMY889" s="205"/>
      <c r="IMZ889" s="205"/>
      <c r="INA889" s="205"/>
      <c r="INB889" s="205"/>
      <c r="INC889" s="205"/>
      <c r="IND889" s="205"/>
      <c r="INE889" s="205"/>
      <c r="INF889" s="205"/>
      <c r="ING889" s="205"/>
      <c r="INH889" s="205"/>
      <c r="INI889" s="205"/>
      <c r="INJ889" s="205"/>
      <c r="INK889" s="205"/>
      <c r="INL889" s="205"/>
      <c r="INM889" s="205"/>
      <c r="INN889" s="205"/>
      <c r="INO889" s="205"/>
      <c r="INP889" s="205"/>
      <c r="INQ889" s="205"/>
      <c r="INR889" s="205"/>
      <c r="INS889" s="205"/>
      <c r="INT889" s="205"/>
      <c r="INU889" s="205"/>
      <c r="INV889" s="205"/>
      <c r="INW889" s="205"/>
      <c r="INX889" s="205"/>
      <c r="INY889" s="205"/>
      <c r="INZ889" s="205"/>
      <c r="IOA889" s="205"/>
      <c r="IOB889" s="205"/>
      <c r="IOC889" s="205"/>
      <c r="IOD889" s="205"/>
      <c r="IOE889" s="205"/>
      <c r="IOF889" s="205"/>
      <c r="IOG889" s="205"/>
      <c r="IOH889" s="205"/>
      <c r="IOI889" s="205"/>
      <c r="IOJ889" s="205"/>
      <c r="IOK889" s="205"/>
      <c r="IOL889" s="205"/>
      <c r="IOM889" s="205"/>
      <c r="ION889" s="205"/>
      <c r="IOO889" s="205"/>
      <c r="IOP889" s="205"/>
      <c r="IOQ889" s="205"/>
      <c r="IOR889" s="205"/>
      <c r="IOS889" s="205"/>
      <c r="IOT889" s="205"/>
      <c r="IOU889" s="205"/>
      <c r="IOV889" s="205"/>
      <c r="IOW889" s="205"/>
      <c r="IOX889" s="205"/>
      <c r="IOY889" s="205"/>
      <c r="IOZ889" s="205"/>
      <c r="IPA889" s="205"/>
      <c r="IPB889" s="205"/>
      <c r="IPC889" s="205"/>
      <c r="IPD889" s="205"/>
      <c r="IPE889" s="205"/>
      <c r="IPF889" s="205"/>
      <c r="IPG889" s="205"/>
      <c r="IPH889" s="205"/>
      <c r="IPI889" s="205"/>
      <c r="IPJ889" s="205"/>
      <c r="IPK889" s="205"/>
      <c r="IPL889" s="205"/>
      <c r="IPM889" s="205"/>
      <c r="IPN889" s="205"/>
      <c r="IPO889" s="205"/>
      <c r="IPP889" s="205"/>
      <c r="IPQ889" s="205"/>
      <c r="IPR889" s="205"/>
      <c r="IPS889" s="205"/>
      <c r="IPT889" s="205"/>
      <c r="IPU889" s="205"/>
      <c r="IPV889" s="205"/>
      <c r="IPW889" s="205"/>
      <c r="IPX889" s="205"/>
      <c r="IPY889" s="205"/>
      <c r="IPZ889" s="205"/>
      <c r="IQA889" s="205"/>
      <c r="IQB889" s="205"/>
      <c r="IQC889" s="205"/>
      <c r="IQD889" s="205"/>
      <c r="IQE889" s="205"/>
      <c r="IQF889" s="205"/>
      <c r="IQG889" s="205"/>
      <c r="IQH889" s="205"/>
      <c r="IQI889" s="205"/>
      <c r="IQJ889" s="205"/>
      <c r="IQK889" s="205"/>
      <c r="IQL889" s="205"/>
      <c r="IQM889" s="205"/>
      <c r="IQN889" s="205"/>
      <c r="IQO889" s="205"/>
      <c r="IQP889" s="205"/>
      <c r="IQQ889" s="205"/>
      <c r="IQR889" s="205"/>
      <c r="IQS889" s="205"/>
      <c r="IQT889" s="205"/>
      <c r="IQU889" s="205"/>
      <c r="IQV889" s="205"/>
      <c r="IQW889" s="205"/>
      <c r="IQX889" s="205"/>
      <c r="IQY889" s="205"/>
      <c r="IQZ889" s="205"/>
      <c r="IRA889" s="205"/>
      <c r="IRB889" s="205"/>
      <c r="IRC889" s="205"/>
      <c r="IRD889" s="205"/>
      <c r="IRE889" s="205"/>
      <c r="IRF889" s="205"/>
      <c r="IRG889" s="205"/>
      <c r="IRH889" s="205"/>
      <c r="IRI889" s="205"/>
      <c r="IRJ889" s="205"/>
      <c r="IRK889" s="205"/>
      <c r="IRL889" s="205"/>
      <c r="IRM889" s="205"/>
      <c r="IRN889" s="205"/>
      <c r="IRO889" s="205"/>
      <c r="IRP889" s="205"/>
      <c r="IRQ889" s="205"/>
      <c r="IRR889" s="205"/>
      <c r="IRS889" s="205"/>
      <c r="IRT889" s="205"/>
      <c r="IRU889" s="205"/>
      <c r="IRV889" s="205"/>
      <c r="IRW889" s="205"/>
      <c r="IRX889" s="205"/>
      <c r="IRY889" s="205"/>
      <c r="IRZ889" s="205"/>
      <c r="ISA889" s="205"/>
      <c r="ISB889" s="205"/>
      <c r="ISC889" s="205"/>
      <c r="ISD889" s="205"/>
      <c r="ISE889" s="205"/>
      <c r="ISF889" s="205"/>
      <c r="ISG889" s="205"/>
      <c r="ISH889" s="205"/>
      <c r="ISI889" s="205"/>
      <c r="ISJ889" s="205"/>
      <c r="ISK889" s="205"/>
      <c r="ISL889" s="205"/>
      <c r="ISM889" s="205"/>
      <c r="ISN889" s="205"/>
      <c r="ISO889" s="205"/>
      <c r="ISP889" s="205"/>
      <c r="ISQ889" s="205"/>
      <c r="ISR889" s="205"/>
      <c r="ISS889" s="205"/>
      <c r="IST889" s="205"/>
      <c r="ISU889" s="205"/>
      <c r="ISV889" s="205"/>
      <c r="ISW889" s="205"/>
      <c r="ISX889" s="205"/>
      <c r="ISY889" s="205"/>
      <c r="ISZ889" s="205"/>
      <c r="ITA889" s="205"/>
      <c r="ITB889" s="205"/>
      <c r="ITC889" s="205"/>
      <c r="ITD889" s="205"/>
      <c r="ITE889" s="205"/>
      <c r="ITF889" s="205"/>
      <c r="ITG889" s="205"/>
      <c r="ITH889" s="205"/>
      <c r="ITI889" s="205"/>
      <c r="ITJ889" s="205"/>
      <c r="ITK889" s="205"/>
      <c r="ITL889" s="205"/>
      <c r="ITM889" s="205"/>
      <c r="ITN889" s="205"/>
      <c r="ITO889" s="205"/>
      <c r="ITP889" s="205"/>
      <c r="ITQ889" s="205"/>
      <c r="ITR889" s="205"/>
      <c r="ITS889" s="205"/>
      <c r="ITT889" s="205"/>
      <c r="ITU889" s="205"/>
      <c r="ITV889" s="205"/>
      <c r="ITW889" s="205"/>
      <c r="ITX889" s="205"/>
      <c r="ITY889" s="205"/>
      <c r="ITZ889" s="205"/>
      <c r="IUA889" s="205"/>
      <c r="IUB889" s="205"/>
      <c r="IUC889" s="205"/>
      <c r="IUD889" s="205"/>
      <c r="IUE889" s="205"/>
      <c r="IUF889" s="205"/>
      <c r="IUG889" s="205"/>
      <c r="IUH889" s="205"/>
      <c r="IUI889" s="205"/>
      <c r="IUJ889" s="205"/>
      <c r="IUK889" s="205"/>
      <c r="IUL889" s="205"/>
      <c r="IUM889" s="205"/>
      <c r="IUN889" s="205"/>
      <c r="IUO889" s="205"/>
      <c r="IUP889" s="205"/>
      <c r="IUQ889" s="205"/>
      <c r="IUR889" s="205"/>
      <c r="IUS889" s="205"/>
      <c r="IUT889" s="205"/>
      <c r="IUU889" s="205"/>
      <c r="IUV889" s="205"/>
      <c r="IUW889" s="205"/>
      <c r="IUX889" s="205"/>
      <c r="IUY889" s="205"/>
      <c r="IUZ889" s="205"/>
      <c r="IVA889" s="205"/>
      <c r="IVB889" s="205"/>
      <c r="IVC889" s="205"/>
      <c r="IVD889" s="205"/>
      <c r="IVE889" s="205"/>
      <c r="IVF889" s="205"/>
      <c r="IVG889" s="205"/>
      <c r="IVH889" s="205"/>
      <c r="IVI889" s="205"/>
      <c r="IVJ889" s="205"/>
      <c r="IVK889" s="205"/>
      <c r="IVL889" s="205"/>
      <c r="IVM889" s="205"/>
      <c r="IVN889" s="205"/>
      <c r="IVO889" s="205"/>
      <c r="IVP889" s="205"/>
      <c r="IVQ889" s="205"/>
      <c r="IVR889" s="205"/>
      <c r="IVS889" s="205"/>
      <c r="IVT889" s="205"/>
      <c r="IVU889" s="205"/>
      <c r="IVV889" s="205"/>
      <c r="IVW889" s="205"/>
      <c r="IVX889" s="205"/>
      <c r="IVY889" s="205"/>
      <c r="IVZ889" s="205"/>
      <c r="IWA889" s="205"/>
      <c r="IWB889" s="205"/>
      <c r="IWC889" s="205"/>
      <c r="IWD889" s="205"/>
      <c r="IWE889" s="205"/>
      <c r="IWF889" s="205"/>
      <c r="IWG889" s="205"/>
      <c r="IWH889" s="205"/>
      <c r="IWI889" s="205"/>
      <c r="IWJ889" s="205"/>
      <c r="IWK889" s="205"/>
      <c r="IWL889" s="205"/>
      <c r="IWM889" s="205"/>
      <c r="IWN889" s="205"/>
      <c r="IWO889" s="205"/>
      <c r="IWP889" s="205"/>
      <c r="IWQ889" s="205"/>
      <c r="IWR889" s="205"/>
      <c r="IWS889" s="205"/>
      <c r="IWT889" s="205"/>
      <c r="IWU889" s="205"/>
      <c r="IWV889" s="205"/>
      <c r="IWW889" s="205"/>
      <c r="IWX889" s="205"/>
      <c r="IWY889" s="205"/>
      <c r="IWZ889" s="205"/>
      <c r="IXA889" s="205"/>
      <c r="IXB889" s="205"/>
      <c r="IXC889" s="205"/>
      <c r="IXD889" s="205"/>
      <c r="IXE889" s="205"/>
      <c r="IXF889" s="205"/>
      <c r="IXG889" s="205"/>
      <c r="IXH889" s="205"/>
      <c r="IXI889" s="205"/>
      <c r="IXJ889" s="205"/>
      <c r="IXK889" s="205"/>
      <c r="IXL889" s="205"/>
      <c r="IXM889" s="205"/>
      <c r="IXN889" s="205"/>
      <c r="IXO889" s="205"/>
      <c r="IXP889" s="205"/>
      <c r="IXQ889" s="205"/>
      <c r="IXR889" s="205"/>
      <c r="IXS889" s="205"/>
      <c r="IXT889" s="205"/>
      <c r="IXU889" s="205"/>
      <c r="IXV889" s="205"/>
      <c r="IXW889" s="205"/>
      <c r="IXX889" s="205"/>
      <c r="IXY889" s="205"/>
      <c r="IXZ889" s="205"/>
      <c r="IYA889" s="205"/>
      <c r="IYB889" s="205"/>
      <c r="IYC889" s="205"/>
      <c r="IYD889" s="205"/>
      <c r="IYE889" s="205"/>
      <c r="IYF889" s="205"/>
      <c r="IYG889" s="205"/>
      <c r="IYH889" s="205"/>
      <c r="IYI889" s="205"/>
      <c r="IYJ889" s="205"/>
      <c r="IYK889" s="205"/>
      <c r="IYL889" s="205"/>
      <c r="IYM889" s="205"/>
      <c r="IYN889" s="205"/>
      <c r="IYO889" s="205"/>
      <c r="IYP889" s="205"/>
      <c r="IYQ889" s="205"/>
      <c r="IYR889" s="205"/>
      <c r="IYS889" s="205"/>
      <c r="IYT889" s="205"/>
      <c r="IYU889" s="205"/>
      <c r="IYV889" s="205"/>
      <c r="IYW889" s="205"/>
      <c r="IYX889" s="205"/>
      <c r="IYY889" s="205"/>
      <c r="IYZ889" s="205"/>
      <c r="IZA889" s="205"/>
      <c r="IZB889" s="205"/>
      <c r="IZC889" s="205"/>
      <c r="IZD889" s="205"/>
      <c r="IZE889" s="205"/>
      <c r="IZF889" s="205"/>
      <c r="IZG889" s="205"/>
      <c r="IZH889" s="205"/>
      <c r="IZI889" s="205"/>
      <c r="IZJ889" s="205"/>
      <c r="IZK889" s="205"/>
      <c r="IZL889" s="205"/>
      <c r="IZM889" s="205"/>
      <c r="IZN889" s="205"/>
      <c r="IZO889" s="205"/>
      <c r="IZP889" s="205"/>
      <c r="IZQ889" s="205"/>
      <c r="IZR889" s="205"/>
      <c r="IZS889" s="205"/>
      <c r="IZT889" s="205"/>
      <c r="IZU889" s="205"/>
      <c r="IZV889" s="205"/>
      <c r="IZW889" s="205"/>
      <c r="IZX889" s="205"/>
      <c r="IZY889" s="205"/>
      <c r="IZZ889" s="205"/>
      <c r="JAA889" s="205"/>
      <c r="JAB889" s="205"/>
      <c r="JAC889" s="205"/>
      <c r="JAD889" s="205"/>
      <c r="JAE889" s="205"/>
      <c r="JAF889" s="205"/>
      <c r="JAG889" s="205"/>
      <c r="JAH889" s="205"/>
      <c r="JAI889" s="205"/>
      <c r="JAJ889" s="205"/>
      <c r="JAK889" s="205"/>
      <c r="JAL889" s="205"/>
      <c r="JAM889" s="205"/>
      <c r="JAN889" s="205"/>
      <c r="JAO889" s="205"/>
      <c r="JAP889" s="205"/>
      <c r="JAQ889" s="205"/>
      <c r="JAR889" s="205"/>
      <c r="JAS889" s="205"/>
      <c r="JAT889" s="205"/>
      <c r="JAU889" s="205"/>
      <c r="JAV889" s="205"/>
      <c r="JAW889" s="205"/>
      <c r="JAX889" s="205"/>
      <c r="JAY889" s="205"/>
      <c r="JAZ889" s="205"/>
      <c r="JBA889" s="205"/>
      <c r="JBB889" s="205"/>
      <c r="JBC889" s="205"/>
      <c r="JBD889" s="205"/>
      <c r="JBE889" s="205"/>
      <c r="JBF889" s="205"/>
      <c r="JBG889" s="205"/>
      <c r="JBH889" s="205"/>
      <c r="JBI889" s="205"/>
      <c r="JBJ889" s="205"/>
      <c r="JBK889" s="205"/>
      <c r="JBL889" s="205"/>
      <c r="JBM889" s="205"/>
      <c r="JBN889" s="205"/>
      <c r="JBO889" s="205"/>
      <c r="JBP889" s="205"/>
      <c r="JBQ889" s="205"/>
      <c r="JBR889" s="205"/>
      <c r="JBS889" s="205"/>
      <c r="JBT889" s="205"/>
      <c r="JBU889" s="205"/>
      <c r="JBV889" s="205"/>
      <c r="JBW889" s="205"/>
      <c r="JBX889" s="205"/>
      <c r="JBY889" s="205"/>
      <c r="JBZ889" s="205"/>
      <c r="JCA889" s="205"/>
      <c r="JCB889" s="205"/>
      <c r="JCC889" s="205"/>
      <c r="JCD889" s="205"/>
      <c r="JCE889" s="205"/>
      <c r="JCF889" s="205"/>
      <c r="JCG889" s="205"/>
      <c r="JCH889" s="205"/>
      <c r="JCI889" s="205"/>
      <c r="JCJ889" s="205"/>
      <c r="JCK889" s="205"/>
      <c r="JCL889" s="205"/>
      <c r="JCM889" s="205"/>
      <c r="JCN889" s="205"/>
      <c r="JCO889" s="205"/>
      <c r="JCP889" s="205"/>
      <c r="JCQ889" s="205"/>
      <c r="JCR889" s="205"/>
      <c r="JCS889" s="205"/>
      <c r="JCT889" s="205"/>
      <c r="JCU889" s="205"/>
      <c r="JCV889" s="205"/>
      <c r="JCW889" s="205"/>
      <c r="JCX889" s="205"/>
      <c r="JCY889" s="205"/>
      <c r="JCZ889" s="205"/>
      <c r="JDA889" s="205"/>
      <c r="JDB889" s="205"/>
      <c r="JDC889" s="205"/>
      <c r="JDD889" s="205"/>
      <c r="JDE889" s="205"/>
      <c r="JDF889" s="205"/>
      <c r="JDG889" s="205"/>
      <c r="JDH889" s="205"/>
      <c r="JDI889" s="205"/>
      <c r="JDJ889" s="205"/>
      <c r="JDK889" s="205"/>
      <c r="JDL889" s="205"/>
      <c r="JDM889" s="205"/>
      <c r="JDN889" s="205"/>
      <c r="JDO889" s="205"/>
      <c r="JDP889" s="205"/>
      <c r="JDQ889" s="205"/>
      <c r="JDR889" s="205"/>
      <c r="JDS889" s="205"/>
      <c r="JDT889" s="205"/>
      <c r="JDU889" s="205"/>
      <c r="JDV889" s="205"/>
      <c r="JDW889" s="205"/>
      <c r="JDX889" s="205"/>
      <c r="JDY889" s="205"/>
      <c r="JDZ889" s="205"/>
      <c r="JEA889" s="205"/>
      <c r="JEB889" s="205"/>
      <c r="JEC889" s="205"/>
      <c r="JED889" s="205"/>
      <c r="JEE889" s="205"/>
      <c r="JEF889" s="205"/>
      <c r="JEG889" s="205"/>
      <c r="JEH889" s="205"/>
      <c r="JEI889" s="205"/>
      <c r="JEJ889" s="205"/>
      <c r="JEK889" s="205"/>
      <c r="JEL889" s="205"/>
      <c r="JEM889" s="205"/>
      <c r="JEN889" s="205"/>
      <c r="JEO889" s="205"/>
      <c r="JEP889" s="205"/>
      <c r="JEQ889" s="205"/>
      <c r="JER889" s="205"/>
      <c r="JES889" s="205"/>
      <c r="JET889" s="205"/>
      <c r="JEU889" s="205"/>
      <c r="JEV889" s="205"/>
      <c r="JEW889" s="205"/>
      <c r="JEX889" s="205"/>
      <c r="JEY889" s="205"/>
      <c r="JEZ889" s="205"/>
      <c r="JFA889" s="205"/>
      <c r="JFB889" s="205"/>
      <c r="JFC889" s="205"/>
      <c r="JFD889" s="205"/>
      <c r="JFE889" s="205"/>
      <c r="JFF889" s="205"/>
      <c r="JFG889" s="205"/>
      <c r="JFH889" s="205"/>
      <c r="JFI889" s="205"/>
      <c r="JFJ889" s="205"/>
      <c r="JFK889" s="205"/>
      <c r="JFL889" s="205"/>
      <c r="JFM889" s="205"/>
      <c r="JFN889" s="205"/>
      <c r="JFO889" s="205"/>
      <c r="JFP889" s="205"/>
      <c r="JFQ889" s="205"/>
      <c r="JFR889" s="205"/>
      <c r="JFS889" s="205"/>
      <c r="JFT889" s="205"/>
      <c r="JFU889" s="205"/>
      <c r="JFV889" s="205"/>
      <c r="JFW889" s="205"/>
      <c r="JFX889" s="205"/>
      <c r="JFY889" s="205"/>
      <c r="JFZ889" s="205"/>
      <c r="JGA889" s="205"/>
      <c r="JGB889" s="205"/>
      <c r="JGC889" s="205"/>
      <c r="JGD889" s="205"/>
      <c r="JGE889" s="205"/>
      <c r="JGF889" s="205"/>
      <c r="JGG889" s="205"/>
      <c r="JGH889" s="205"/>
      <c r="JGI889" s="205"/>
      <c r="JGJ889" s="205"/>
      <c r="JGK889" s="205"/>
      <c r="JGL889" s="205"/>
      <c r="JGM889" s="205"/>
      <c r="JGN889" s="205"/>
      <c r="JGO889" s="205"/>
      <c r="JGP889" s="205"/>
      <c r="JGQ889" s="205"/>
      <c r="JGR889" s="205"/>
      <c r="JGS889" s="205"/>
      <c r="JGT889" s="205"/>
      <c r="JGU889" s="205"/>
      <c r="JGV889" s="205"/>
      <c r="JGW889" s="205"/>
      <c r="JGX889" s="205"/>
      <c r="JGY889" s="205"/>
      <c r="JGZ889" s="205"/>
      <c r="JHA889" s="205"/>
      <c r="JHB889" s="205"/>
      <c r="JHC889" s="205"/>
      <c r="JHD889" s="205"/>
      <c r="JHE889" s="205"/>
      <c r="JHF889" s="205"/>
      <c r="JHG889" s="205"/>
      <c r="JHH889" s="205"/>
      <c r="JHI889" s="205"/>
      <c r="JHJ889" s="205"/>
      <c r="JHK889" s="205"/>
      <c r="JHL889" s="205"/>
      <c r="JHM889" s="205"/>
      <c r="JHN889" s="205"/>
      <c r="JHO889" s="205"/>
      <c r="JHP889" s="205"/>
      <c r="JHQ889" s="205"/>
      <c r="JHR889" s="205"/>
      <c r="JHS889" s="205"/>
      <c r="JHT889" s="205"/>
      <c r="JHU889" s="205"/>
      <c r="JHV889" s="205"/>
      <c r="JHW889" s="205"/>
      <c r="JHX889" s="205"/>
      <c r="JHY889" s="205"/>
      <c r="JHZ889" s="205"/>
      <c r="JIA889" s="205"/>
      <c r="JIB889" s="205"/>
      <c r="JIC889" s="205"/>
      <c r="JID889" s="205"/>
      <c r="JIE889" s="205"/>
      <c r="JIF889" s="205"/>
      <c r="JIG889" s="205"/>
      <c r="JIH889" s="205"/>
      <c r="JII889" s="205"/>
      <c r="JIJ889" s="205"/>
      <c r="JIK889" s="205"/>
      <c r="JIL889" s="205"/>
      <c r="JIM889" s="205"/>
      <c r="JIN889" s="205"/>
      <c r="JIO889" s="205"/>
      <c r="JIP889" s="205"/>
      <c r="JIQ889" s="205"/>
      <c r="JIR889" s="205"/>
      <c r="JIS889" s="205"/>
      <c r="JIT889" s="205"/>
      <c r="JIU889" s="205"/>
      <c r="JIV889" s="205"/>
      <c r="JIW889" s="205"/>
      <c r="JIX889" s="205"/>
      <c r="JIY889" s="205"/>
      <c r="JIZ889" s="205"/>
      <c r="JJA889" s="205"/>
      <c r="JJB889" s="205"/>
      <c r="JJC889" s="205"/>
      <c r="JJD889" s="205"/>
      <c r="JJE889" s="205"/>
      <c r="JJF889" s="205"/>
      <c r="JJG889" s="205"/>
      <c r="JJH889" s="205"/>
      <c r="JJI889" s="205"/>
      <c r="JJJ889" s="205"/>
      <c r="JJK889" s="205"/>
      <c r="JJL889" s="205"/>
      <c r="JJM889" s="205"/>
      <c r="JJN889" s="205"/>
      <c r="JJO889" s="205"/>
      <c r="JJP889" s="205"/>
      <c r="JJQ889" s="205"/>
      <c r="JJR889" s="205"/>
      <c r="JJS889" s="205"/>
      <c r="JJT889" s="205"/>
      <c r="JJU889" s="205"/>
      <c r="JJV889" s="205"/>
      <c r="JJW889" s="205"/>
      <c r="JJX889" s="205"/>
      <c r="JJY889" s="205"/>
      <c r="JJZ889" s="205"/>
      <c r="JKA889" s="205"/>
      <c r="JKB889" s="205"/>
      <c r="JKC889" s="205"/>
      <c r="JKD889" s="205"/>
      <c r="JKE889" s="205"/>
      <c r="JKF889" s="205"/>
      <c r="JKG889" s="205"/>
      <c r="JKH889" s="205"/>
      <c r="JKI889" s="205"/>
      <c r="JKJ889" s="205"/>
      <c r="JKK889" s="205"/>
      <c r="JKL889" s="205"/>
      <c r="JKM889" s="205"/>
      <c r="JKN889" s="205"/>
      <c r="JKO889" s="205"/>
      <c r="JKP889" s="205"/>
      <c r="JKQ889" s="205"/>
      <c r="JKR889" s="205"/>
      <c r="JKS889" s="205"/>
      <c r="JKT889" s="205"/>
      <c r="JKU889" s="205"/>
      <c r="JKV889" s="205"/>
      <c r="JKW889" s="205"/>
      <c r="JKX889" s="205"/>
      <c r="JKY889" s="205"/>
      <c r="JKZ889" s="205"/>
      <c r="JLA889" s="205"/>
      <c r="JLB889" s="205"/>
      <c r="JLC889" s="205"/>
      <c r="JLD889" s="205"/>
      <c r="JLE889" s="205"/>
      <c r="JLF889" s="205"/>
      <c r="JLG889" s="205"/>
      <c r="JLH889" s="205"/>
      <c r="JLI889" s="205"/>
      <c r="JLJ889" s="205"/>
      <c r="JLK889" s="205"/>
      <c r="JLL889" s="205"/>
      <c r="JLM889" s="205"/>
      <c r="JLN889" s="205"/>
      <c r="JLO889" s="205"/>
      <c r="JLP889" s="205"/>
      <c r="JLQ889" s="205"/>
      <c r="JLR889" s="205"/>
      <c r="JLS889" s="205"/>
      <c r="JLT889" s="205"/>
      <c r="JLU889" s="205"/>
      <c r="JLV889" s="205"/>
      <c r="JLW889" s="205"/>
      <c r="JLX889" s="205"/>
      <c r="JLY889" s="205"/>
      <c r="JLZ889" s="205"/>
      <c r="JMA889" s="205"/>
      <c r="JMB889" s="205"/>
      <c r="JMC889" s="205"/>
      <c r="JMD889" s="205"/>
      <c r="JME889" s="205"/>
      <c r="JMF889" s="205"/>
      <c r="JMG889" s="205"/>
      <c r="JMH889" s="205"/>
      <c r="JMI889" s="205"/>
      <c r="JMJ889" s="205"/>
      <c r="JMK889" s="205"/>
      <c r="JML889" s="205"/>
      <c r="JMM889" s="205"/>
      <c r="JMN889" s="205"/>
      <c r="JMO889" s="205"/>
      <c r="JMP889" s="205"/>
      <c r="JMQ889" s="205"/>
      <c r="JMR889" s="205"/>
      <c r="JMS889" s="205"/>
      <c r="JMT889" s="205"/>
      <c r="JMU889" s="205"/>
      <c r="JMV889" s="205"/>
      <c r="JMW889" s="205"/>
      <c r="JMX889" s="205"/>
      <c r="JMY889" s="205"/>
      <c r="JMZ889" s="205"/>
      <c r="JNA889" s="205"/>
      <c r="JNB889" s="205"/>
      <c r="JNC889" s="205"/>
      <c r="JND889" s="205"/>
      <c r="JNE889" s="205"/>
      <c r="JNF889" s="205"/>
      <c r="JNG889" s="205"/>
      <c r="JNH889" s="205"/>
      <c r="JNI889" s="205"/>
      <c r="JNJ889" s="205"/>
      <c r="JNK889" s="205"/>
      <c r="JNL889" s="205"/>
      <c r="JNM889" s="205"/>
      <c r="JNN889" s="205"/>
      <c r="JNO889" s="205"/>
      <c r="JNP889" s="205"/>
      <c r="JNQ889" s="205"/>
      <c r="JNR889" s="205"/>
      <c r="JNS889" s="205"/>
      <c r="JNT889" s="205"/>
      <c r="JNU889" s="205"/>
      <c r="JNV889" s="205"/>
      <c r="JNW889" s="205"/>
      <c r="JNX889" s="205"/>
      <c r="JNY889" s="205"/>
      <c r="JNZ889" s="205"/>
      <c r="JOA889" s="205"/>
      <c r="JOB889" s="205"/>
      <c r="JOC889" s="205"/>
      <c r="JOD889" s="205"/>
      <c r="JOE889" s="205"/>
      <c r="JOF889" s="205"/>
      <c r="JOG889" s="205"/>
      <c r="JOH889" s="205"/>
      <c r="JOI889" s="205"/>
      <c r="JOJ889" s="205"/>
      <c r="JOK889" s="205"/>
      <c r="JOL889" s="205"/>
      <c r="JOM889" s="205"/>
      <c r="JON889" s="205"/>
      <c r="JOO889" s="205"/>
      <c r="JOP889" s="205"/>
      <c r="JOQ889" s="205"/>
      <c r="JOR889" s="205"/>
      <c r="JOS889" s="205"/>
      <c r="JOT889" s="205"/>
      <c r="JOU889" s="205"/>
      <c r="JOV889" s="205"/>
      <c r="JOW889" s="205"/>
      <c r="JOX889" s="205"/>
      <c r="JOY889" s="205"/>
      <c r="JOZ889" s="205"/>
      <c r="JPA889" s="205"/>
      <c r="JPB889" s="205"/>
      <c r="JPC889" s="205"/>
      <c r="JPD889" s="205"/>
      <c r="JPE889" s="205"/>
      <c r="JPF889" s="205"/>
      <c r="JPG889" s="205"/>
      <c r="JPH889" s="205"/>
      <c r="JPI889" s="205"/>
      <c r="JPJ889" s="205"/>
      <c r="JPK889" s="205"/>
      <c r="JPL889" s="205"/>
      <c r="JPM889" s="205"/>
      <c r="JPN889" s="205"/>
      <c r="JPO889" s="205"/>
      <c r="JPP889" s="205"/>
      <c r="JPQ889" s="205"/>
      <c r="JPR889" s="205"/>
      <c r="JPS889" s="205"/>
      <c r="JPT889" s="205"/>
      <c r="JPU889" s="205"/>
      <c r="JPV889" s="205"/>
      <c r="JPW889" s="205"/>
      <c r="JPX889" s="205"/>
      <c r="JPY889" s="205"/>
      <c r="JPZ889" s="205"/>
      <c r="JQA889" s="205"/>
      <c r="JQB889" s="205"/>
      <c r="JQC889" s="205"/>
      <c r="JQD889" s="205"/>
      <c r="JQE889" s="205"/>
      <c r="JQF889" s="205"/>
      <c r="JQG889" s="205"/>
      <c r="JQH889" s="205"/>
      <c r="JQI889" s="205"/>
      <c r="JQJ889" s="205"/>
      <c r="JQK889" s="205"/>
      <c r="JQL889" s="205"/>
      <c r="JQM889" s="205"/>
      <c r="JQN889" s="205"/>
      <c r="JQO889" s="205"/>
      <c r="JQP889" s="205"/>
      <c r="JQQ889" s="205"/>
      <c r="JQR889" s="205"/>
      <c r="JQS889" s="205"/>
      <c r="JQT889" s="205"/>
      <c r="JQU889" s="205"/>
      <c r="JQV889" s="205"/>
      <c r="JQW889" s="205"/>
      <c r="JQX889" s="205"/>
      <c r="JQY889" s="205"/>
      <c r="JQZ889" s="205"/>
      <c r="JRA889" s="205"/>
      <c r="JRB889" s="205"/>
      <c r="JRC889" s="205"/>
      <c r="JRD889" s="205"/>
      <c r="JRE889" s="205"/>
      <c r="JRF889" s="205"/>
      <c r="JRG889" s="205"/>
      <c r="JRH889" s="205"/>
      <c r="JRI889" s="205"/>
      <c r="JRJ889" s="205"/>
      <c r="JRK889" s="205"/>
      <c r="JRL889" s="205"/>
      <c r="JRM889" s="205"/>
      <c r="JRN889" s="205"/>
      <c r="JRO889" s="205"/>
      <c r="JRP889" s="205"/>
      <c r="JRQ889" s="205"/>
      <c r="JRR889" s="205"/>
      <c r="JRS889" s="205"/>
      <c r="JRT889" s="205"/>
      <c r="JRU889" s="205"/>
      <c r="JRV889" s="205"/>
      <c r="JRW889" s="205"/>
      <c r="JRX889" s="205"/>
      <c r="JRY889" s="205"/>
      <c r="JRZ889" s="205"/>
      <c r="JSA889" s="205"/>
      <c r="JSB889" s="205"/>
      <c r="JSC889" s="205"/>
      <c r="JSD889" s="205"/>
      <c r="JSE889" s="205"/>
      <c r="JSF889" s="205"/>
      <c r="JSG889" s="205"/>
      <c r="JSH889" s="205"/>
      <c r="JSI889" s="205"/>
      <c r="JSJ889" s="205"/>
      <c r="JSK889" s="205"/>
      <c r="JSL889" s="205"/>
      <c r="JSM889" s="205"/>
      <c r="JSN889" s="205"/>
      <c r="JSO889" s="205"/>
      <c r="JSP889" s="205"/>
      <c r="JSQ889" s="205"/>
      <c r="JSR889" s="205"/>
      <c r="JSS889" s="205"/>
      <c r="JST889" s="205"/>
      <c r="JSU889" s="205"/>
      <c r="JSV889" s="205"/>
      <c r="JSW889" s="205"/>
      <c r="JSX889" s="205"/>
      <c r="JSY889" s="205"/>
      <c r="JSZ889" s="205"/>
      <c r="JTA889" s="205"/>
      <c r="JTB889" s="205"/>
      <c r="JTC889" s="205"/>
      <c r="JTD889" s="205"/>
      <c r="JTE889" s="205"/>
      <c r="JTF889" s="205"/>
      <c r="JTG889" s="205"/>
      <c r="JTH889" s="205"/>
      <c r="JTI889" s="205"/>
      <c r="JTJ889" s="205"/>
      <c r="JTK889" s="205"/>
      <c r="JTL889" s="205"/>
      <c r="JTM889" s="205"/>
      <c r="JTN889" s="205"/>
      <c r="JTO889" s="205"/>
      <c r="JTP889" s="205"/>
      <c r="JTQ889" s="205"/>
      <c r="JTR889" s="205"/>
      <c r="JTS889" s="205"/>
      <c r="JTT889" s="205"/>
      <c r="JTU889" s="205"/>
      <c r="JTV889" s="205"/>
      <c r="JTW889" s="205"/>
      <c r="JTX889" s="205"/>
      <c r="JTY889" s="205"/>
      <c r="JTZ889" s="205"/>
      <c r="JUA889" s="205"/>
      <c r="JUB889" s="205"/>
      <c r="JUC889" s="205"/>
      <c r="JUD889" s="205"/>
      <c r="JUE889" s="205"/>
      <c r="JUF889" s="205"/>
      <c r="JUG889" s="205"/>
      <c r="JUH889" s="205"/>
      <c r="JUI889" s="205"/>
      <c r="JUJ889" s="205"/>
      <c r="JUK889" s="205"/>
      <c r="JUL889" s="205"/>
      <c r="JUM889" s="205"/>
      <c r="JUN889" s="205"/>
      <c r="JUO889" s="205"/>
      <c r="JUP889" s="205"/>
      <c r="JUQ889" s="205"/>
      <c r="JUR889" s="205"/>
      <c r="JUS889" s="205"/>
      <c r="JUT889" s="205"/>
      <c r="JUU889" s="205"/>
      <c r="JUV889" s="205"/>
      <c r="JUW889" s="205"/>
      <c r="JUX889" s="205"/>
      <c r="JUY889" s="205"/>
      <c r="JUZ889" s="205"/>
      <c r="JVA889" s="205"/>
      <c r="JVB889" s="205"/>
      <c r="JVC889" s="205"/>
      <c r="JVD889" s="205"/>
      <c r="JVE889" s="205"/>
      <c r="JVF889" s="205"/>
      <c r="JVG889" s="205"/>
      <c r="JVH889" s="205"/>
      <c r="JVI889" s="205"/>
      <c r="JVJ889" s="205"/>
      <c r="JVK889" s="205"/>
      <c r="JVL889" s="205"/>
      <c r="JVM889" s="205"/>
      <c r="JVN889" s="205"/>
      <c r="JVO889" s="205"/>
      <c r="JVP889" s="205"/>
      <c r="JVQ889" s="205"/>
      <c r="JVR889" s="205"/>
      <c r="JVS889" s="205"/>
      <c r="JVT889" s="205"/>
      <c r="JVU889" s="205"/>
      <c r="JVV889" s="205"/>
      <c r="JVW889" s="205"/>
      <c r="JVX889" s="205"/>
      <c r="JVY889" s="205"/>
      <c r="JVZ889" s="205"/>
      <c r="JWA889" s="205"/>
      <c r="JWB889" s="205"/>
      <c r="JWC889" s="205"/>
      <c r="JWD889" s="205"/>
      <c r="JWE889" s="205"/>
      <c r="JWF889" s="205"/>
      <c r="JWG889" s="205"/>
      <c r="JWH889" s="205"/>
      <c r="JWI889" s="205"/>
      <c r="JWJ889" s="205"/>
      <c r="JWK889" s="205"/>
      <c r="JWL889" s="205"/>
      <c r="JWM889" s="205"/>
      <c r="JWN889" s="205"/>
      <c r="JWO889" s="205"/>
      <c r="JWP889" s="205"/>
      <c r="JWQ889" s="205"/>
      <c r="JWR889" s="205"/>
      <c r="JWS889" s="205"/>
      <c r="JWT889" s="205"/>
      <c r="JWU889" s="205"/>
      <c r="JWV889" s="205"/>
      <c r="JWW889" s="205"/>
      <c r="JWX889" s="205"/>
      <c r="JWY889" s="205"/>
      <c r="JWZ889" s="205"/>
      <c r="JXA889" s="205"/>
      <c r="JXB889" s="205"/>
      <c r="JXC889" s="205"/>
      <c r="JXD889" s="205"/>
      <c r="JXE889" s="205"/>
      <c r="JXF889" s="205"/>
      <c r="JXG889" s="205"/>
      <c r="JXH889" s="205"/>
      <c r="JXI889" s="205"/>
      <c r="JXJ889" s="205"/>
      <c r="JXK889" s="205"/>
      <c r="JXL889" s="205"/>
      <c r="JXM889" s="205"/>
      <c r="JXN889" s="205"/>
      <c r="JXO889" s="205"/>
      <c r="JXP889" s="205"/>
      <c r="JXQ889" s="205"/>
      <c r="JXR889" s="205"/>
      <c r="JXS889" s="205"/>
      <c r="JXT889" s="205"/>
      <c r="JXU889" s="205"/>
      <c r="JXV889" s="205"/>
      <c r="JXW889" s="205"/>
      <c r="JXX889" s="205"/>
      <c r="JXY889" s="205"/>
      <c r="JXZ889" s="205"/>
      <c r="JYA889" s="205"/>
      <c r="JYB889" s="205"/>
      <c r="JYC889" s="205"/>
      <c r="JYD889" s="205"/>
      <c r="JYE889" s="205"/>
      <c r="JYF889" s="205"/>
      <c r="JYG889" s="205"/>
      <c r="JYH889" s="205"/>
      <c r="JYI889" s="205"/>
      <c r="JYJ889" s="205"/>
      <c r="JYK889" s="205"/>
      <c r="JYL889" s="205"/>
      <c r="JYM889" s="205"/>
      <c r="JYN889" s="205"/>
      <c r="JYO889" s="205"/>
      <c r="JYP889" s="205"/>
      <c r="JYQ889" s="205"/>
      <c r="JYR889" s="205"/>
      <c r="JYS889" s="205"/>
      <c r="JYT889" s="205"/>
      <c r="JYU889" s="205"/>
      <c r="JYV889" s="205"/>
      <c r="JYW889" s="205"/>
      <c r="JYX889" s="205"/>
      <c r="JYY889" s="205"/>
      <c r="JYZ889" s="205"/>
      <c r="JZA889" s="205"/>
      <c r="JZB889" s="205"/>
      <c r="JZC889" s="205"/>
      <c r="JZD889" s="205"/>
      <c r="JZE889" s="205"/>
      <c r="JZF889" s="205"/>
      <c r="JZG889" s="205"/>
      <c r="JZH889" s="205"/>
      <c r="JZI889" s="205"/>
      <c r="JZJ889" s="205"/>
      <c r="JZK889" s="205"/>
      <c r="JZL889" s="205"/>
      <c r="JZM889" s="205"/>
      <c r="JZN889" s="205"/>
      <c r="JZO889" s="205"/>
      <c r="JZP889" s="205"/>
      <c r="JZQ889" s="205"/>
      <c r="JZR889" s="205"/>
      <c r="JZS889" s="205"/>
      <c r="JZT889" s="205"/>
      <c r="JZU889" s="205"/>
      <c r="JZV889" s="205"/>
      <c r="JZW889" s="205"/>
      <c r="JZX889" s="205"/>
      <c r="JZY889" s="205"/>
      <c r="JZZ889" s="205"/>
      <c r="KAA889" s="205"/>
      <c r="KAB889" s="205"/>
      <c r="KAC889" s="205"/>
      <c r="KAD889" s="205"/>
      <c r="KAE889" s="205"/>
      <c r="KAF889" s="205"/>
      <c r="KAG889" s="205"/>
      <c r="KAH889" s="205"/>
      <c r="KAI889" s="205"/>
      <c r="KAJ889" s="205"/>
      <c r="KAK889" s="205"/>
      <c r="KAL889" s="205"/>
      <c r="KAM889" s="205"/>
      <c r="KAN889" s="205"/>
      <c r="KAO889" s="205"/>
      <c r="KAP889" s="205"/>
      <c r="KAQ889" s="205"/>
      <c r="KAR889" s="205"/>
      <c r="KAS889" s="205"/>
      <c r="KAT889" s="205"/>
      <c r="KAU889" s="205"/>
      <c r="KAV889" s="205"/>
      <c r="KAW889" s="205"/>
      <c r="KAX889" s="205"/>
      <c r="KAY889" s="205"/>
      <c r="KAZ889" s="205"/>
      <c r="KBA889" s="205"/>
      <c r="KBB889" s="205"/>
      <c r="KBC889" s="205"/>
      <c r="KBD889" s="205"/>
      <c r="KBE889" s="205"/>
      <c r="KBF889" s="205"/>
      <c r="KBG889" s="205"/>
      <c r="KBH889" s="205"/>
      <c r="KBI889" s="205"/>
      <c r="KBJ889" s="205"/>
      <c r="KBK889" s="205"/>
      <c r="KBL889" s="205"/>
      <c r="KBM889" s="205"/>
      <c r="KBN889" s="205"/>
      <c r="KBO889" s="205"/>
      <c r="KBP889" s="205"/>
      <c r="KBQ889" s="205"/>
      <c r="KBR889" s="205"/>
      <c r="KBS889" s="205"/>
      <c r="KBT889" s="205"/>
      <c r="KBU889" s="205"/>
      <c r="KBV889" s="205"/>
      <c r="KBW889" s="205"/>
      <c r="KBX889" s="205"/>
      <c r="KBY889" s="205"/>
      <c r="KBZ889" s="205"/>
      <c r="KCA889" s="205"/>
      <c r="KCB889" s="205"/>
      <c r="KCC889" s="205"/>
      <c r="KCD889" s="205"/>
      <c r="KCE889" s="205"/>
      <c r="KCF889" s="205"/>
      <c r="KCG889" s="205"/>
      <c r="KCH889" s="205"/>
      <c r="KCI889" s="205"/>
      <c r="KCJ889" s="205"/>
      <c r="KCK889" s="205"/>
      <c r="KCL889" s="205"/>
      <c r="KCM889" s="205"/>
      <c r="KCN889" s="205"/>
      <c r="KCO889" s="205"/>
      <c r="KCP889" s="205"/>
      <c r="KCQ889" s="205"/>
      <c r="KCR889" s="205"/>
      <c r="KCS889" s="205"/>
      <c r="KCT889" s="205"/>
      <c r="KCU889" s="205"/>
      <c r="KCV889" s="205"/>
      <c r="KCW889" s="205"/>
      <c r="KCX889" s="205"/>
      <c r="KCY889" s="205"/>
      <c r="KCZ889" s="205"/>
      <c r="KDA889" s="205"/>
      <c r="KDB889" s="205"/>
      <c r="KDC889" s="205"/>
      <c r="KDD889" s="205"/>
      <c r="KDE889" s="205"/>
      <c r="KDF889" s="205"/>
      <c r="KDG889" s="205"/>
      <c r="KDH889" s="205"/>
      <c r="KDI889" s="205"/>
      <c r="KDJ889" s="205"/>
      <c r="KDK889" s="205"/>
      <c r="KDL889" s="205"/>
      <c r="KDM889" s="205"/>
      <c r="KDN889" s="205"/>
      <c r="KDO889" s="205"/>
      <c r="KDP889" s="205"/>
      <c r="KDQ889" s="205"/>
      <c r="KDR889" s="205"/>
      <c r="KDS889" s="205"/>
      <c r="KDT889" s="205"/>
      <c r="KDU889" s="205"/>
      <c r="KDV889" s="205"/>
      <c r="KDW889" s="205"/>
      <c r="KDX889" s="205"/>
      <c r="KDY889" s="205"/>
      <c r="KDZ889" s="205"/>
      <c r="KEA889" s="205"/>
      <c r="KEB889" s="205"/>
      <c r="KEC889" s="205"/>
      <c r="KED889" s="205"/>
      <c r="KEE889" s="205"/>
      <c r="KEF889" s="205"/>
      <c r="KEG889" s="205"/>
      <c r="KEH889" s="205"/>
      <c r="KEI889" s="205"/>
      <c r="KEJ889" s="205"/>
      <c r="KEK889" s="205"/>
      <c r="KEL889" s="205"/>
      <c r="KEM889" s="205"/>
      <c r="KEN889" s="205"/>
      <c r="KEO889" s="205"/>
      <c r="KEP889" s="205"/>
      <c r="KEQ889" s="205"/>
      <c r="KER889" s="205"/>
      <c r="KES889" s="205"/>
      <c r="KET889" s="205"/>
      <c r="KEU889" s="205"/>
      <c r="KEV889" s="205"/>
      <c r="KEW889" s="205"/>
      <c r="KEX889" s="205"/>
      <c r="KEY889" s="205"/>
      <c r="KEZ889" s="205"/>
      <c r="KFA889" s="205"/>
      <c r="KFB889" s="205"/>
      <c r="KFC889" s="205"/>
      <c r="KFD889" s="205"/>
      <c r="KFE889" s="205"/>
      <c r="KFF889" s="205"/>
      <c r="KFG889" s="205"/>
      <c r="KFH889" s="205"/>
      <c r="KFI889" s="205"/>
      <c r="KFJ889" s="205"/>
      <c r="KFK889" s="205"/>
      <c r="KFL889" s="205"/>
      <c r="KFM889" s="205"/>
      <c r="KFN889" s="205"/>
      <c r="KFO889" s="205"/>
      <c r="KFP889" s="205"/>
      <c r="KFQ889" s="205"/>
      <c r="KFR889" s="205"/>
      <c r="KFS889" s="205"/>
      <c r="KFT889" s="205"/>
      <c r="KFU889" s="205"/>
      <c r="KFV889" s="205"/>
      <c r="KFW889" s="205"/>
      <c r="KFX889" s="205"/>
      <c r="KFY889" s="205"/>
      <c r="KFZ889" s="205"/>
      <c r="KGA889" s="205"/>
      <c r="KGB889" s="205"/>
      <c r="KGC889" s="205"/>
      <c r="KGD889" s="205"/>
      <c r="KGE889" s="205"/>
      <c r="KGF889" s="205"/>
      <c r="KGG889" s="205"/>
      <c r="KGH889" s="205"/>
      <c r="KGI889" s="205"/>
      <c r="KGJ889" s="205"/>
      <c r="KGK889" s="205"/>
      <c r="KGL889" s="205"/>
      <c r="KGM889" s="205"/>
      <c r="KGN889" s="205"/>
      <c r="KGO889" s="205"/>
      <c r="KGP889" s="205"/>
      <c r="KGQ889" s="205"/>
      <c r="KGR889" s="205"/>
      <c r="KGS889" s="205"/>
      <c r="KGT889" s="205"/>
      <c r="KGU889" s="205"/>
      <c r="KGV889" s="205"/>
      <c r="KGW889" s="205"/>
      <c r="KGX889" s="205"/>
      <c r="KGY889" s="205"/>
      <c r="KGZ889" s="205"/>
      <c r="KHA889" s="205"/>
      <c r="KHB889" s="205"/>
      <c r="KHC889" s="205"/>
      <c r="KHD889" s="205"/>
      <c r="KHE889" s="205"/>
      <c r="KHF889" s="205"/>
      <c r="KHG889" s="205"/>
      <c r="KHH889" s="205"/>
      <c r="KHI889" s="205"/>
      <c r="KHJ889" s="205"/>
      <c r="KHK889" s="205"/>
      <c r="KHL889" s="205"/>
      <c r="KHM889" s="205"/>
      <c r="KHN889" s="205"/>
      <c r="KHO889" s="205"/>
      <c r="KHP889" s="205"/>
      <c r="KHQ889" s="205"/>
      <c r="KHR889" s="205"/>
      <c r="KHS889" s="205"/>
      <c r="KHT889" s="205"/>
      <c r="KHU889" s="205"/>
      <c r="KHV889" s="205"/>
      <c r="KHW889" s="205"/>
      <c r="KHX889" s="205"/>
      <c r="KHY889" s="205"/>
      <c r="KHZ889" s="205"/>
      <c r="KIA889" s="205"/>
      <c r="KIB889" s="205"/>
      <c r="KIC889" s="205"/>
      <c r="KID889" s="205"/>
      <c r="KIE889" s="205"/>
      <c r="KIF889" s="205"/>
      <c r="KIG889" s="205"/>
      <c r="KIH889" s="205"/>
      <c r="KII889" s="205"/>
      <c r="KIJ889" s="205"/>
      <c r="KIK889" s="205"/>
      <c r="KIL889" s="205"/>
      <c r="KIM889" s="205"/>
      <c r="KIN889" s="205"/>
      <c r="KIO889" s="205"/>
      <c r="KIP889" s="205"/>
      <c r="KIQ889" s="205"/>
      <c r="KIR889" s="205"/>
      <c r="KIS889" s="205"/>
      <c r="KIT889" s="205"/>
      <c r="KIU889" s="205"/>
      <c r="KIV889" s="205"/>
      <c r="KIW889" s="205"/>
      <c r="KIX889" s="205"/>
      <c r="KIY889" s="205"/>
      <c r="KIZ889" s="205"/>
      <c r="KJA889" s="205"/>
      <c r="KJB889" s="205"/>
      <c r="KJC889" s="205"/>
      <c r="KJD889" s="205"/>
      <c r="KJE889" s="205"/>
      <c r="KJF889" s="205"/>
      <c r="KJG889" s="205"/>
      <c r="KJH889" s="205"/>
      <c r="KJI889" s="205"/>
      <c r="KJJ889" s="205"/>
      <c r="KJK889" s="205"/>
      <c r="KJL889" s="205"/>
      <c r="KJM889" s="205"/>
      <c r="KJN889" s="205"/>
      <c r="KJO889" s="205"/>
      <c r="KJP889" s="205"/>
      <c r="KJQ889" s="205"/>
      <c r="KJR889" s="205"/>
      <c r="KJS889" s="205"/>
      <c r="KJT889" s="205"/>
      <c r="KJU889" s="205"/>
      <c r="KJV889" s="205"/>
      <c r="KJW889" s="205"/>
      <c r="KJX889" s="205"/>
      <c r="KJY889" s="205"/>
      <c r="KJZ889" s="205"/>
      <c r="KKA889" s="205"/>
      <c r="KKB889" s="205"/>
      <c r="KKC889" s="205"/>
      <c r="KKD889" s="205"/>
      <c r="KKE889" s="205"/>
      <c r="KKF889" s="205"/>
      <c r="KKG889" s="205"/>
      <c r="KKH889" s="205"/>
      <c r="KKI889" s="205"/>
      <c r="KKJ889" s="205"/>
      <c r="KKK889" s="205"/>
      <c r="KKL889" s="205"/>
      <c r="KKM889" s="205"/>
      <c r="KKN889" s="205"/>
      <c r="KKO889" s="205"/>
      <c r="KKP889" s="205"/>
      <c r="KKQ889" s="205"/>
      <c r="KKR889" s="205"/>
      <c r="KKS889" s="205"/>
      <c r="KKT889" s="205"/>
      <c r="KKU889" s="205"/>
      <c r="KKV889" s="205"/>
      <c r="KKW889" s="205"/>
      <c r="KKX889" s="205"/>
      <c r="KKY889" s="205"/>
      <c r="KKZ889" s="205"/>
      <c r="KLA889" s="205"/>
      <c r="KLB889" s="205"/>
      <c r="KLC889" s="205"/>
      <c r="KLD889" s="205"/>
      <c r="KLE889" s="205"/>
      <c r="KLF889" s="205"/>
      <c r="KLG889" s="205"/>
      <c r="KLH889" s="205"/>
      <c r="KLI889" s="205"/>
      <c r="KLJ889" s="205"/>
      <c r="KLK889" s="205"/>
      <c r="KLL889" s="205"/>
      <c r="KLM889" s="205"/>
      <c r="KLN889" s="205"/>
      <c r="KLO889" s="205"/>
      <c r="KLP889" s="205"/>
      <c r="KLQ889" s="205"/>
      <c r="KLR889" s="205"/>
      <c r="KLS889" s="205"/>
      <c r="KLT889" s="205"/>
      <c r="KLU889" s="205"/>
      <c r="KLV889" s="205"/>
      <c r="KLW889" s="205"/>
      <c r="KLX889" s="205"/>
      <c r="KLY889" s="205"/>
      <c r="KLZ889" s="205"/>
      <c r="KMA889" s="205"/>
      <c r="KMB889" s="205"/>
      <c r="KMC889" s="205"/>
      <c r="KMD889" s="205"/>
      <c r="KME889" s="205"/>
      <c r="KMF889" s="205"/>
      <c r="KMG889" s="205"/>
      <c r="KMH889" s="205"/>
      <c r="KMI889" s="205"/>
      <c r="KMJ889" s="205"/>
      <c r="KMK889" s="205"/>
      <c r="KML889" s="205"/>
      <c r="KMM889" s="205"/>
      <c r="KMN889" s="205"/>
      <c r="KMO889" s="205"/>
      <c r="KMP889" s="205"/>
      <c r="KMQ889" s="205"/>
      <c r="KMR889" s="205"/>
      <c r="KMS889" s="205"/>
      <c r="KMT889" s="205"/>
      <c r="KMU889" s="205"/>
      <c r="KMV889" s="205"/>
      <c r="KMW889" s="205"/>
      <c r="KMX889" s="205"/>
      <c r="KMY889" s="205"/>
      <c r="KMZ889" s="205"/>
      <c r="KNA889" s="205"/>
      <c r="KNB889" s="205"/>
      <c r="KNC889" s="205"/>
      <c r="KND889" s="205"/>
      <c r="KNE889" s="205"/>
      <c r="KNF889" s="205"/>
      <c r="KNG889" s="205"/>
      <c r="KNH889" s="205"/>
      <c r="KNI889" s="205"/>
      <c r="KNJ889" s="205"/>
      <c r="KNK889" s="205"/>
      <c r="KNL889" s="205"/>
      <c r="KNM889" s="205"/>
      <c r="KNN889" s="205"/>
      <c r="KNO889" s="205"/>
      <c r="KNP889" s="205"/>
      <c r="KNQ889" s="205"/>
      <c r="KNR889" s="205"/>
      <c r="KNS889" s="205"/>
      <c r="KNT889" s="205"/>
      <c r="KNU889" s="205"/>
      <c r="KNV889" s="205"/>
      <c r="KNW889" s="205"/>
      <c r="KNX889" s="205"/>
      <c r="KNY889" s="205"/>
      <c r="KNZ889" s="205"/>
      <c r="KOA889" s="205"/>
      <c r="KOB889" s="205"/>
      <c r="KOC889" s="205"/>
      <c r="KOD889" s="205"/>
      <c r="KOE889" s="205"/>
      <c r="KOF889" s="205"/>
      <c r="KOG889" s="205"/>
      <c r="KOH889" s="205"/>
      <c r="KOI889" s="205"/>
      <c r="KOJ889" s="205"/>
      <c r="KOK889" s="205"/>
      <c r="KOL889" s="205"/>
      <c r="KOM889" s="205"/>
      <c r="KON889" s="205"/>
      <c r="KOO889" s="205"/>
      <c r="KOP889" s="205"/>
      <c r="KOQ889" s="205"/>
      <c r="KOR889" s="205"/>
      <c r="KOS889" s="205"/>
      <c r="KOT889" s="205"/>
      <c r="KOU889" s="205"/>
      <c r="KOV889" s="205"/>
      <c r="KOW889" s="205"/>
      <c r="KOX889" s="205"/>
      <c r="KOY889" s="205"/>
      <c r="KOZ889" s="205"/>
      <c r="KPA889" s="205"/>
      <c r="KPB889" s="205"/>
      <c r="KPC889" s="205"/>
      <c r="KPD889" s="205"/>
      <c r="KPE889" s="205"/>
      <c r="KPF889" s="205"/>
      <c r="KPG889" s="205"/>
      <c r="KPH889" s="205"/>
      <c r="KPI889" s="205"/>
      <c r="KPJ889" s="205"/>
      <c r="KPK889" s="205"/>
      <c r="KPL889" s="205"/>
      <c r="KPM889" s="205"/>
      <c r="KPN889" s="205"/>
      <c r="KPO889" s="205"/>
      <c r="KPP889" s="205"/>
      <c r="KPQ889" s="205"/>
      <c r="KPR889" s="205"/>
      <c r="KPS889" s="205"/>
      <c r="KPT889" s="205"/>
      <c r="KPU889" s="205"/>
      <c r="KPV889" s="205"/>
      <c r="KPW889" s="205"/>
      <c r="KPX889" s="205"/>
      <c r="KPY889" s="205"/>
      <c r="KPZ889" s="205"/>
      <c r="KQA889" s="205"/>
      <c r="KQB889" s="205"/>
      <c r="KQC889" s="205"/>
      <c r="KQD889" s="205"/>
      <c r="KQE889" s="205"/>
      <c r="KQF889" s="205"/>
      <c r="KQG889" s="205"/>
      <c r="KQH889" s="205"/>
      <c r="KQI889" s="205"/>
      <c r="KQJ889" s="205"/>
      <c r="KQK889" s="205"/>
      <c r="KQL889" s="205"/>
      <c r="KQM889" s="205"/>
      <c r="KQN889" s="205"/>
      <c r="KQO889" s="205"/>
      <c r="KQP889" s="205"/>
      <c r="KQQ889" s="205"/>
      <c r="KQR889" s="205"/>
      <c r="KQS889" s="205"/>
      <c r="KQT889" s="205"/>
      <c r="KQU889" s="205"/>
      <c r="KQV889" s="205"/>
      <c r="KQW889" s="205"/>
      <c r="KQX889" s="205"/>
      <c r="KQY889" s="205"/>
      <c r="KQZ889" s="205"/>
      <c r="KRA889" s="205"/>
      <c r="KRB889" s="205"/>
      <c r="KRC889" s="205"/>
      <c r="KRD889" s="205"/>
      <c r="KRE889" s="205"/>
      <c r="KRF889" s="205"/>
      <c r="KRG889" s="205"/>
      <c r="KRH889" s="205"/>
      <c r="KRI889" s="205"/>
      <c r="KRJ889" s="205"/>
      <c r="KRK889" s="205"/>
      <c r="KRL889" s="205"/>
      <c r="KRM889" s="205"/>
      <c r="KRN889" s="205"/>
      <c r="KRO889" s="205"/>
      <c r="KRP889" s="205"/>
      <c r="KRQ889" s="205"/>
      <c r="KRR889" s="205"/>
      <c r="KRS889" s="205"/>
      <c r="KRT889" s="205"/>
      <c r="KRU889" s="205"/>
      <c r="KRV889" s="205"/>
      <c r="KRW889" s="205"/>
      <c r="KRX889" s="205"/>
      <c r="KRY889" s="205"/>
      <c r="KRZ889" s="205"/>
      <c r="KSA889" s="205"/>
      <c r="KSB889" s="205"/>
      <c r="KSC889" s="205"/>
      <c r="KSD889" s="205"/>
      <c r="KSE889" s="205"/>
      <c r="KSF889" s="205"/>
      <c r="KSG889" s="205"/>
      <c r="KSH889" s="205"/>
      <c r="KSI889" s="205"/>
      <c r="KSJ889" s="205"/>
      <c r="KSK889" s="205"/>
      <c r="KSL889" s="205"/>
      <c r="KSM889" s="205"/>
      <c r="KSN889" s="205"/>
      <c r="KSO889" s="205"/>
      <c r="KSP889" s="205"/>
      <c r="KSQ889" s="205"/>
      <c r="KSR889" s="205"/>
      <c r="KSS889" s="205"/>
      <c r="KST889" s="205"/>
      <c r="KSU889" s="205"/>
      <c r="KSV889" s="205"/>
      <c r="KSW889" s="205"/>
      <c r="KSX889" s="205"/>
      <c r="KSY889" s="205"/>
      <c r="KSZ889" s="205"/>
      <c r="KTA889" s="205"/>
      <c r="KTB889" s="205"/>
      <c r="KTC889" s="205"/>
      <c r="KTD889" s="205"/>
      <c r="KTE889" s="205"/>
      <c r="KTF889" s="205"/>
      <c r="KTG889" s="205"/>
      <c r="KTH889" s="205"/>
      <c r="KTI889" s="205"/>
      <c r="KTJ889" s="205"/>
      <c r="KTK889" s="205"/>
      <c r="KTL889" s="205"/>
      <c r="KTM889" s="205"/>
      <c r="KTN889" s="205"/>
      <c r="KTO889" s="205"/>
      <c r="KTP889" s="205"/>
      <c r="KTQ889" s="205"/>
      <c r="KTR889" s="205"/>
      <c r="KTS889" s="205"/>
      <c r="KTT889" s="205"/>
      <c r="KTU889" s="205"/>
      <c r="KTV889" s="205"/>
      <c r="KTW889" s="205"/>
      <c r="KTX889" s="205"/>
      <c r="KTY889" s="205"/>
      <c r="KTZ889" s="205"/>
      <c r="KUA889" s="205"/>
      <c r="KUB889" s="205"/>
      <c r="KUC889" s="205"/>
      <c r="KUD889" s="205"/>
      <c r="KUE889" s="205"/>
      <c r="KUF889" s="205"/>
      <c r="KUG889" s="205"/>
      <c r="KUH889" s="205"/>
      <c r="KUI889" s="205"/>
      <c r="KUJ889" s="205"/>
      <c r="KUK889" s="205"/>
      <c r="KUL889" s="205"/>
      <c r="KUM889" s="205"/>
      <c r="KUN889" s="205"/>
      <c r="KUO889" s="205"/>
      <c r="KUP889" s="205"/>
      <c r="KUQ889" s="205"/>
      <c r="KUR889" s="205"/>
      <c r="KUS889" s="205"/>
      <c r="KUT889" s="205"/>
      <c r="KUU889" s="205"/>
      <c r="KUV889" s="205"/>
      <c r="KUW889" s="205"/>
      <c r="KUX889" s="205"/>
      <c r="KUY889" s="205"/>
      <c r="KUZ889" s="205"/>
      <c r="KVA889" s="205"/>
      <c r="KVB889" s="205"/>
      <c r="KVC889" s="205"/>
      <c r="KVD889" s="205"/>
      <c r="KVE889" s="205"/>
      <c r="KVF889" s="205"/>
      <c r="KVG889" s="205"/>
      <c r="KVH889" s="205"/>
      <c r="KVI889" s="205"/>
      <c r="KVJ889" s="205"/>
      <c r="KVK889" s="205"/>
      <c r="KVL889" s="205"/>
      <c r="KVM889" s="205"/>
      <c r="KVN889" s="205"/>
      <c r="KVO889" s="205"/>
      <c r="KVP889" s="205"/>
      <c r="KVQ889" s="205"/>
      <c r="KVR889" s="205"/>
      <c r="KVS889" s="205"/>
      <c r="KVT889" s="205"/>
      <c r="KVU889" s="205"/>
      <c r="KVV889" s="205"/>
      <c r="KVW889" s="205"/>
      <c r="KVX889" s="205"/>
      <c r="KVY889" s="205"/>
      <c r="KVZ889" s="205"/>
      <c r="KWA889" s="205"/>
      <c r="KWB889" s="205"/>
      <c r="KWC889" s="205"/>
      <c r="KWD889" s="205"/>
      <c r="KWE889" s="205"/>
      <c r="KWF889" s="205"/>
      <c r="KWG889" s="205"/>
      <c r="KWH889" s="205"/>
      <c r="KWI889" s="205"/>
      <c r="KWJ889" s="205"/>
      <c r="KWK889" s="205"/>
      <c r="KWL889" s="205"/>
      <c r="KWM889" s="205"/>
      <c r="KWN889" s="205"/>
      <c r="KWO889" s="205"/>
      <c r="KWP889" s="205"/>
      <c r="KWQ889" s="205"/>
      <c r="KWR889" s="205"/>
      <c r="KWS889" s="205"/>
      <c r="KWT889" s="205"/>
      <c r="KWU889" s="205"/>
      <c r="KWV889" s="205"/>
      <c r="KWW889" s="205"/>
      <c r="KWX889" s="205"/>
      <c r="KWY889" s="205"/>
      <c r="KWZ889" s="205"/>
      <c r="KXA889" s="205"/>
      <c r="KXB889" s="205"/>
      <c r="KXC889" s="205"/>
      <c r="KXD889" s="205"/>
      <c r="KXE889" s="205"/>
      <c r="KXF889" s="205"/>
      <c r="KXG889" s="205"/>
      <c r="KXH889" s="205"/>
      <c r="KXI889" s="205"/>
      <c r="KXJ889" s="205"/>
      <c r="KXK889" s="205"/>
      <c r="KXL889" s="205"/>
      <c r="KXM889" s="205"/>
      <c r="KXN889" s="205"/>
      <c r="KXO889" s="205"/>
      <c r="KXP889" s="205"/>
      <c r="KXQ889" s="205"/>
      <c r="KXR889" s="205"/>
      <c r="KXS889" s="205"/>
      <c r="KXT889" s="205"/>
      <c r="KXU889" s="205"/>
      <c r="KXV889" s="205"/>
      <c r="KXW889" s="205"/>
      <c r="KXX889" s="205"/>
      <c r="KXY889" s="205"/>
      <c r="KXZ889" s="205"/>
      <c r="KYA889" s="205"/>
      <c r="KYB889" s="205"/>
      <c r="KYC889" s="205"/>
      <c r="KYD889" s="205"/>
      <c r="KYE889" s="205"/>
      <c r="KYF889" s="205"/>
      <c r="KYG889" s="205"/>
      <c r="KYH889" s="205"/>
      <c r="KYI889" s="205"/>
      <c r="KYJ889" s="205"/>
      <c r="KYK889" s="205"/>
      <c r="KYL889" s="205"/>
      <c r="KYM889" s="205"/>
      <c r="KYN889" s="205"/>
      <c r="KYO889" s="205"/>
      <c r="KYP889" s="205"/>
      <c r="KYQ889" s="205"/>
      <c r="KYR889" s="205"/>
      <c r="KYS889" s="205"/>
      <c r="KYT889" s="205"/>
      <c r="KYU889" s="205"/>
      <c r="KYV889" s="205"/>
      <c r="KYW889" s="205"/>
      <c r="KYX889" s="205"/>
      <c r="KYY889" s="205"/>
      <c r="KYZ889" s="205"/>
      <c r="KZA889" s="205"/>
      <c r="KZB889" s="205"/>
      <c r="KZC889" s="205"/>
      <c r="KZD889" s="205"/>
      <c r="KZE889" s="205"/>
      <c r="KZF889" s="205"/>
      <c r="KZG889" s="205"/>
      <c r="KZH889" s="205"/>
      <c r="KZI889" s="205"/>
      <c r="KZJ889" s="205"/>
      <c r="KZK889" s="205"/>
      <c r="KZL889" s="205"/>
      <c r="KZM889" s="205"/>
      <c r="KZN889" s="205"/>
      <c r="KZO889" s="205"/>
      <c r="KZP889" s="205"/>
      <c r="KZQ889" s="205"/>
      <c r="KZR889" s="205"/>
      <c r="KZS889" s="205"/>
      <c r="KZT889" s="205"/>
      <c r="KZU889" s="205"/>
      <c r="KZV889" s="205"/>
      <c r="KZW889" s="205"/>
      <c r="KZX889" s="205"/>
      <c r="KZY889" s="205"/>
      <c r="KZZ889" s="205"/>
      <c r="LAA889" s="205"/>
      <c r="LAB889" s="205"/>
      <c r="LAC889" s="205"/>
      <c r="LAD889" s="205"/>
      <c r="LAE889" s="205"/>
      <c r="LAF889" s="205"/>
      <c r="LAG889" s="205"/>
      <c r="LAH889" s="205"/>
      <c r="LAI889" s="205"/>
      <c r="LAJ889" s="205"/>
      <c r="LAK889" s="205"/>
      <c r="LAL889" s="205"/>
      <c r="LAM889" s="205"/>
      <c r="LAN889" s="205"/>
      <c r="LAO889" s="205"/>
      <c r="LAP889" s="205"/>
      <c r="LAQ889" s="205"/>
      <c r="LAR889" s="205"/>
      <c r="LAS889" s="205"/>
      <c r="LAT889" s="205"/>
      <c r="LAU889" s="205"/>
      <c r="LAV889" s="205"/>
      <c r="LAW889" s="205"/>
      <c r="LAX889" s="205"/>
      <c r="LAY889" s="205"/>
      <c r="LAZ889" s="205"/>
      <c r="LBA889" s="205"/>
      <c r="LBB889" s="205"/>
      <c r="LBC889" s="205"/>
      <c r="LBD889" s="205"/>
      <c r="LBE889" s="205"/>
      <c r="LBF889" s="205"/>
      <c r="LBG889" s="205"/>
      <c r="LBH889" s="205"/>
      <c r="LBI889" s="205"/>
      <c r="LBJ889" s="205"/>
      <c r="LBK889" s="205"/>
      <c r="LBL889" s="205"/>
      <c r="LBM889" s="205"/>
      <c r="LBN889" s="205"/>
      <c r="LBO889" s="205"/>
      <c r="LBP889" s="205"/>
      <c r="LBQ889" s="205"/>
      <c r="LBR889" s="205"/>
      <c r="LBS889" s="205"/>
      <c r="LBT889" s="205"/>
      <c r="LBU889" s="205"/>
      <c r="LBV889" s="205"/>
      <c r="LBW889" s="205"/>
      <c r="LBX889" s="205"/>
      <c r="LBY889" s="205"/>
      <c r="LBZ889" s="205"/>
      <c r="LCA889" s="205"/>
      <c r="LCB889" s="205"/>
      <c r="LCC889" s="205"/>
      <c r="LCD889" s="205"/>
      <c r="LCE889" s="205"/>
      <c r="LCF889" s="205"/>
      <c r="LCG889" s="205"/>
      <c r="LCH889" s="205"/>
      <c r="LCI889" s="205"/>
      <c r="LCJ889" s="205"/>
      <c r="LCK889" s="205"/>
      <c r="LCL889" s="205"/>
      <c r="LCM889" s="205"/>
      <c r="LCN889" s="205"/>
      <c r="LCO889" s="205"/>
      <c r="LCP889" s="205"/>
      <c r="LCQ889" s="205"/>
      <c r="LCR889" s="205"/>
      <c r="LCS889" s="205"/>
      <c r="LCT889" s="205"/>
      <c r="LCU889" s="205"/>
      <c r="LCV889" s="205"/>
      <c r="LCW889" s="205"/>
      <c r="LCX889" s="205"/>
      <c r="LCY889" s="205"/>
      <c r="LCZ889" s="205"/>
      <c r="LDA889" s="205"/>
      <c r="LDB889" s="205"/>
      <c r="LDC889" s="205"/>
      <c r="LDD889" s="205"/>
      <c r="LDE889" s="205"/>
      <c r="LDF889" s="205"/>
      <c r="LDG889" s="205"/>
      <c r="LDH889" s="205"/>
      <c r="LDI889" s="205"/>
      <c r="LDJ889" s="205"/>
      <c r="LDK889" s="205"/>
      <c r="LDL889" s="205"/>
      <c r="LDM889" s="205"/>
      <c r="LDN889" s="205"/>
      <c r="LDO889" s="205"/>
      <c r="LDP889" s="205"/>
      <c r="LDQ889" s="205"/>
      <c r="LDR889" s="205"/>
      <c r="LDS889" s="205"/>
      <c r="LDT889" s="205"/>
      <c r="LDU889" s="205"/>
      <c r="LDV889" s="205"/>
      <c r="LDW889" s="205"/>
      <c r="LDX889" s="205"/>
      <c r="LDY889" s="205"/>
      <c r="LDZ889" s="205"/>
      <c r="LEA889" s="205"/>
      <c r="LEB889" s="205"/>
      <c r="LEC889" s="205"/>
      <c r="LED889" s="205"/>
      <c r="LEE889" s="205"/>
      <c r="LEF889" s="205"/>
      <c r="LEG889" s="205"/>
      <c r="LEH889" s="205"/>
      <c r="LEI889" s="205"/>
      <c r="LEJ889" s="205"/>
      <c r="LEK889" s="205"/>
      <c r="LEL889" s="205"/>
      <c r="LEM889" s="205"/>
      <c r="LEN889" s="205"/>
      <c r="LEO889" s="205"/>
      <c r="LEP889" s="205"/>
      <c r="LEQ889" s="205"/>
      <c r="LER889" s="205"/>
      <c r="LES889" s="205"/>
      <c r="LET889" s="205"/>
      <c r="LEU889" s="205"/>
      <c r="LEV889" s="205"/>
      <c r="LEW889" s="205"/>
      <c r="LEX889" s="205"/>
      <c r="LEY889" s="205"/>
      <c r="LEZ889" s="205"/>
      <c r="LFA889" s="205"/>
      <c r="LFB889" s="205"/>
      <c r="LFC889" s="205"/>
      <c r="LFD889" s="205"/>
      <c r="LFE889" s="205"/>
      <c r="LFF889" s="205"/>
      <c r="LFG889" s="205"/>
      <c r="LFH889" s="205"/>
      <c r="LFI889" s="205"/>
      <c r="LFJ889" s="205"/>
      <c r="LFK889" s="205"/>
      <c r="LFL889" s="205"/>
      <c r="LFM889" s="205"/>
      <c r="LFN889" s="205"/>
      <c r="LFO889" s="205"/>
      <c r="LFP889" s="205"/>
      <c r="LFQ889" s="205"/>
      <c r="LFR889" s="205"/>
      <c r="LFS889" s="205"/>
      <c r="LFT889" s="205"/>
      <c r="LFU889" s="205"/>
      <c r="LFV889" s="205"/>
      <c r="LFW889" s="205"/>
      <c r="LFX889" s="205"/>
      <c r="LFY889" s="205"/>
      <c r="LFZ889" s="205"/>
      <c r="LGA889" s="205"/>
      <c r="LGB889" s="205"/>
      <c r="LGC889" s="205"/>
      <c r="LGD889" s="205"/>
      <c r="LGE889" s="205"/>
      <c r="LGF889" s="205"/>
      <c r="LGG889" s="205"/>
      <c r="LGH889" s="205"/>
      <c r="LGI889" s="205"/>
      <c r="LGJ889" s="205"/>
      <c r="LGK889" s="205"/>
      <c r="LGL889" s="205"/>
      <c r="LGM889" s="205"/>
      <c r="LGN889" s="205"/>
      <c r="LGO889" s="205"/>
      <c r="LGP889" s="205"/>
      <c r="LGQ889" s="205"/>
      <c r="LGR889" s="205"/>
      <c r="LGS889" s="205"/>
      <c r="LGT889" s="205"/>
      <c r="LGU889" s="205"/>
      <c r="LGV889" s="205"/>
      <c r="LGW889" s="205"/>
      <c r="LGX889" s="205"/>
      <c r="LGY889" s="205"/>
      <c r="LGZ889" s="205"/>
      <c r="LHA889" s="205"/>
      <c r="LHB889" s="205"/>
      <c r="LHC889" s="205"/>
      <c r="LHD889" s="205"/>
      <c r="LHE889" s="205"/>
      <c r="LHF889" s="205"/>
      <c r="LHG889" s="205"/>
      <c r="LHH889" s="205"/>
      <c r="LHI889" s="205"/>
      <c r="LHJ889" s="205"/>
      <c r="LHK889" s="205"/>
      <c r="LHL889" s="205"/>
      <c r="LHM889" s="205"/>
      <c r="LHN889" s="205"/>
      <c r="LHO889" s="205"/>
      <c r="LHP889" s="205"/>
      <c r="LHQ889" s="205"/>
      <c r="LHR889" s="205"/>
      <c r="LHS889" s="205"/>
      <c r="LHT889" s="205"/>
      <c r="LHU889" s="205"/>
      <c r="LHV889" s="205"/>
      <c r="LHW889" s="205"/>
      <c r="LHX889" s="205"/>
      <c r="LHY889" s="205"/>
      <c r="LHZ889" s="205"/>
      <c r="LIA889" s="205"/>
      <c r="LIB889" s="205"/>
      <c r="LIC889" s="205"/>
      <c r="LID889" s="205"/>
      <c r="LIE889" s="205"/>
      <c r="LIF889" s="205"/>
      <c r="LIG889" s="205"/>
      <c r="LIH889" s="205"/>
      <c r="LII889" s="205"/>
      <c r="LIJ889" s="205"/>
      <c r="LIK889" s="205"/>
      <c r="LIL889" s="205"/>
      <c r="LIM889" s="205"/>
      <c r="LIN889" s="205"/>
      <c r="LIO889" s="205"/>
      <c r="LIP889" s="205"/>
      <c r="LIQ889" s="205"/>
      <c r="LIR889" s="205"/>
      <c r="LIS889" s="205"/>
      <c r="LIT889" s="205"/>
      <c r="LIU889" s="205"/>
      <c r="LIV889" s="205"/>
      <c r="LIW889" s="205"/>
      <c r="LIX889" s="205"/>
      <c r="LIY889" s="205"/>
      <c r="LIZ889" s="205"/>
      <c r="LJA889" s="205"/>
      <c r="LJB889" s="205"/>
      <c r="LJC889" s="205"/>
      <c r="LJD889" s="205"/>
      <c r="LJE889" s="205"/>
      <c r="LJF889" s="205"/>
      <c r="LJG889" s="205"/>
      <c r="LJH889" s="205"/>
      <c r="LJI889" s="205"/>
      <c r="LJJ889" s="205"/>
      <c r="LJK889" s="205"/>
      <c r="LJL889" s="205"/>
      <c r="LJM889" s="205"/>
      <c r="LJN889" s="205"/>
      <c r="LJO889" s="205"/>
      <c r="LJP889" s="205"/>
      <c r="LJQ889" s="205"/>
      <c r="LJR889" s="205"/>
      <c r="LJS889" s="205"/>
      <c r="LJT889" s="205"/>
      <c r="LJU889" s="205"/>
      <c r="LJV889" s="205"/>
      <c r="LJW889" s="205"/>
      <c r="LJX889" s="205"/>
      <c r="LJY889" s="205"/>
      <c r="LJZ889" s="205"/>
      <c r="LKA889" s="205"/>
      <c r="LKB889" s="205"/>
      <c r="LKC889" s="205"/>
      <c r="LKD889" s="205"/>
      <c r="LKE889" s="205"/>
      <c r="LKF889" s="205"/>
      <c r="LKG889" s="205"/>
      <c r="LKH889" s="205"/>
      <c r="LKI889" s="205"/>
      <c r="LKJ889" s="205"/>
      <c r="LKK889" s="205"/>
      <c r="LKL889" s="205"/>
      <c r="LKM889" s="205"/>
      <c r="LKN889" s="205"/>
      <c r="LKO889" s="205"/>
      <c r="LKP889" s="205"/>
      <c r="LKQ889" s="205"/>
      <c r="LKR889" s="205"/>
      <c r="LKS889" s="205"/>
      <c r="LKT889" s="205"/>
      <c r="LKU889" s="205"/>
      <c r="LKV889" s="205"/>
      <c r="LKW889" s="205"/>
      <c r="LKX889" s="205"/>
      <c r="LKY889" s="205"/>
      <c r="LKZ889" s="205"/>
      <c r="LLA889" s="205"/>
      <c r="LLB889" s="205"/>
      <c r="LLC889" s="205"/>
      <c r="LLD889" s="205"/>
      <c r="LLE889" s="205"/>
      <c r="LLF889" s="205"/>
      <c r="LLG889" s="205"/>
      <c r="LLH889" s="205"/>
      <c r="LLI889" s="205"/>
      <c r="LLJ889" s="205"/>
      <c r="LLK889" s="205"/>
      <c r="LLL889" s="205"/>
      <c r="LLM889" s="205"/>
      <c r="LLN889" s="205"/>
      <c r="LLO889" s="205"/>
      <c r="LLP889" s="205"/>
      <c r="LLQ889" s="205"/>
      <c r="LLR889" s="205"/>
      <c r="LLS889" s="205"/>
      <c r="LLT889" s="205"/>
      <c r="LLU889" s="205"/>
      <c r="LLV889" s="205"/>
      <c r="LLW889" s="205"/>
      <c r="LLX889" s="205"/>
      <c r="LLY889" s="205"/>
      <c r="LLZ889" s="205"/>
      <c r="LMA889" s="205"/>
      <c r="LMB889" s="205"/>
      <c r="LMC889" s="205"/>
      <c r="LMD889" s="205"/>
      <c r="LME889" s="205"/>
      <c r="LMF889" s="205"/>
      <c r="LMG889" s="205"/>
      <c r="LMH889" s="205"/>
      <c r="LMI889" s="205"/>
      <c r="LMJ889" s="205"/>
      <c r="LMK889" s="205"/>
      <c r="LML889" s="205"/>
      <c r="LMM889" s="205"/>
      <c r="LMN889" s="205"/>
      <c r="LMO889" s="205"/>
      <c r="LMP889" s="205"/>
      <c r="LMQ889" s="205"/>
      <c r="LMR889" s="205"/>
      <c r="LMS889" s="205"/>
      <c r="LMT889" s="205"/>
      <c r="LMU889" s="205"/>
      <c r="LMV889" s="205"/>
      <c r="LMW889" s="205"/>
      <c r="LMX889" s="205"/>
      <c r="LMY889" s="205"/>
      <c r="LMZ889" s="205"/>
      <c r="LNA889" s="205"/>
      <c r="LNB889" s="205"/>
      <c r="LNC889" s="205"/>
      <c r="LND889" s="205"/>
      <c r="LNE889" s="205"/>
      <c r="LNF889" s="205"/>
      <c r="LNG889" s="205"/>
      <c r="LNH889" s="205"/>
      <c r="LNI889" s="205"/>
      <c r="LNJ889" s="205"/>
      <c r="LNK889" s="205"/>
      <c r="LNL889" s="205"/>
      <c r="LNM889" s="205"/>
      <c r="LNN889" s="205"/>
      <c r="LNO889" s="205"/>
      <c r="LNP889" s="205"/>
      <c r="LNQ889" s="205"/>
      <c r="LNR889" s="205"/>
      <c r="LNS889" s="205"/>
      <c r="LNT889" s="205"/>
      <c r="LNU889" s="205"/>
      <c r="LNV889" s="205"/>
      <c r="LNW889" s="205"/>
      <c r="LNX889" s="205"/>
      <c r="LNY889" s="205"/>
      <c r="LNZ889" s="205"/>
      <c r="LOA889" s="205"/>
      <c r="LOB889" s="205"/>
      <c r="LOC889" s="205"/>
      <c r="LOD889" s="205"/>
      <c r="LOE889" s="205"/>
      <c r="LOF889" s="205"/>
      <c r="LOG889" s="205"/>
      <c r="LOH889" s="205"/>
      <c r="LOI889" s="205"/>
      <c r="LOJ889" s="205"/>
      <c r="LOK889" s="205"/>
      <c r="LOL889" s="205"/>
      <c r="LOM889" s="205"/>
      <c r="LON889" s="205"/>
      <c r="LOO889" s="205"/>
      <c r="LOP889" s="205"/>
      <c r="LOQ889" s="205"/>
      <c r="LOR889" s="205"/>
      <c r="LOS889" s="205"/>
      <c r="LOT889" s="205"/>
      <c r="LOU889" s="205"/>
      <c r="LOV889" s="205"/>
      <c r="LOW889" s="205"/>
      <c r="LOX889" s="205"/>
      <c r="LOY889" s="205"/>
      <c r="LOZ889" s="205"/>
      <c r="LPA889" s="205"/>
      <c r="LPB889" s="205"/>
      <c r="LPC889" s="205"/>
      <c r="LPD889" s="205"/>
      <c r="LPE889" s="205"/>
      <c r="LPF889" s="205"/>
      <c r="LPG889" s="205"/>
      <c r="LPH889" s="205"/>
      <c r="LPI889" s="205"/>
      <c r="LPJ889" s="205"/>
      <c r="LPK889" s="205"/>
      <c r="LPL889" s="205"/>
      <c r="LPM889" s="205"/>
      <c r="LPN889" s="205"/>
      <c r="LPO889" s="205"/>
      <c r="LPP889" s="205"/>
      <c r="LPQ889" s="205"/>
      <c r="LPR889" s="205"/>
      <c r="LPS889" s="205"/>
      <c r="LPT889" s="205"/>
      <c r="LPU889" s="205"/>
      <c r="LPV889" s="205"/>
      <c r="LPW889" s="205"/>
      <c r="LPX889" s="205"/>
      <c r="LPY889" s="205"/>
      <c r="LPZ889" s="205"/>
      <c r="LQA889" s="205"/>
      <c r="LQB889" s="205"/>
      <c r="LQC889" s="205"/>
      <c r="LQD889" s="205"/>
      <c r="LQE889" s="205"/>
      <c r="LQF889" s="205"/>
      <c r="LQG889" s="205"/>
      <c r="LQH889" s="205"/>
      <c r="LQI889" s="205"/>
      <c r="LQJ889" s="205"/>
      <c r="LQK889" s="205"/>
      <c r="LQL889" s="205"/>
      <c r="LQM889" s="205"/>
      <c r="LQN889" s="205"/>
      <c r="LQO889" s="205"/>
      <c r="LQP889" s="205"/>
      <c r="LQQ889" s="205"/>
      <c r="LQR889" s="205"/>
      <c r="LQS889" s="205"/>
      <c r="LQT889" s="205"/>
      <c r="LQU889" s="205"/>
      <c r="LQV889" s="205"/>
      <c r="LQW889" s="205"/>
      <c r="LQX889" s="205"/>
      <c r="LQY889" s="205"/>
      <c r="LQZ889" s="205"/>
      <c r="LRA889" s="205"/>
      <c r="LRB889" s="205"/>
      <c r="LRC889" s="205"/>
      <c r="LRD889" s="205"/>
      <c r="LRE889" s="205"/>
      <c r="LRF889" s="205"/>
      <c r="LRG889" s="205"/>
      <c r="LRH889" s="205"/>
      <c r="LRI889" s="205"/>
      <c r="LRJ889" s="205"/>
      <c r="LRK889" s="205"/>
      <c r="LRL889" s="205"/>
      <c r="LRM889" s="205"/>
      <c r="LRN889" s="205"/>
      <c r="LRO889" s="205"/>
      <c r="LRP889" s="205"/>
      <c r="LRQ889" s="205"/>
      <c r="LRR889" s="205"/>
      <c r="LRS889" s="205"/>
      <c r="LRT889" s="205"/>
      <c r="LRU889" s="205"/>
      <c r="LRV889" s="205"/>
      <c r="LRW889" s="205"/>
      <c r="LRX889" s="205"/>
      <c r="LRY889" s="205"/>
      <c r="LRZ889" s="205"/>
      <c r="LSA889" s="205"/>
      <c r="LSB889" s="205"/>
      <c r="LSC889" s="205"/>
      <c r="LSD889" s="205"/>
      <c r="LSE889" s="205"/>
      <c r="LSF889" s="205"/>
      <c r="LSG889" s="205"/>
      <c r="LSH889" s="205"/>
      <c r="LSI889" s="205"/>
      <c r="LSJ889" s="205"/>
      <c r="LSK889" s="205"/>
      <c r="LSL889" s="205"/>
      <c r="LSM889" s="205"/>
      <c r="LSN889" s="205"/>
      <c r="LSO889" s="205"/>
      <c r="LSP889" s="205"/>
      <c r="LSQ889" s="205"/>
      <c r="LSR889" s="205"/>
      <c r="LSS889" s="205"/>
      <c r="LST889" s="205"/>
      <c r="LSU889" s="205"/>
      <c r="LSV889" s="205"/>
      <c r="LSW889" s="205"/>
      <c r="LSX889" s="205"/>
      <c r="LSY889" s="205"/>
      <c r="LSZ889" s="205"/>
      <c r="LTA889" s="205"/>
      <c r="LTB889" s="205"/>
      <c r="LTC889" s="205"/>
      <c r="LTD889" s="205"/>
      <c r="LTE889" s="205"/>
      <c r="LTF889" s="205"/>
      <c r="LTG889" s="205"/>
      <c r="LTH889" s="205"/>
      <c r="LTI889" s="205"/>
      <c r="LTJ889" s="205"/>
      <c r="LTK889" s="205"/>
      <c r="LTL889" s="205"/>
      <c r="LTM889" s="205"/>
      <c r="LTN889" s="205"/>
      <c r="LTO889" s="205"/>
      <c r="LTP889" s="205"/>
      <c r="LTQ889" s="205"/>
      <c r="LTR889" s="205"/>
      <c r="LTS889" s="205"/>
      <c r="LTT889" s="205"/>
      <c r="LTU889" s="205"/>
      <c r="LTV889" s="205"/>
      <c r="LTW889" s="205"/>
      <c r="LTX889" s="205"/>
      <c r="LTY889" s="205"/>
      <c r="LTZ889" s="205"/>
      <c r="LUA889" s="205"/>
      <c r="LUB889" s="205"/>
      <c r="LUC889" s="205"/>
      <c r="LUD889" s="205"/>
      <c r="LUE889" s="205"/>
      <c r="LUF889" s="205"/>
      <c r="LUG889" s="205"/>
      <c r="LUH889" s="205"/>
      <c r="LUI889" s="205"/>
      <c r="LUJ889" s="205"/>
      <c r="LUK889" s="205"/>
      <c r="LUL889" s="205"/>
      <c r="LUM889" s="205"/>
      <c r="LUN889" s="205"/>
      <c r="LUO889" s="205"/>
      <c r="LUP889" s="205"/>
      <c r="LUQ889" s="205"/>
      <c r="LUR889" s="205"/>
      <c r="LUS889" s="205"/>
      <c r="LUT889" s="205"/>
      <c r="LUU889" s="205"/>
      <c r="LUV889" s="205"/>
      <c r="LUW889" s="205"/>
      <c r="LUX889" s="205"/>
      <c r="LUY889" s="205"/>
      <c r="LUZ889" s="205"/>
      <c r="LVA889" s="205"/>
      <c r="LVB889" s="205"/>
      <c r="LVC889" s="205"/>
      <c r="LVD889" s="205"/>
      <c r="LVE889" s="205"/>
      <c r="LVF889" s="205"/>
      <c r="LVG889" s="205"/>
      <c r="LVH889" s="205"/>
      <c r="LVI889" s="205"/>
      <c r="LVJ889" s="205"/>
      <c r="LVK889" s="205"/>
      <c r="LVL889" s="205"/>
      <c r="LVM889" s="205"/>
      <c r="LVN889" s="205"/>
      <c r="LVO889" s="205"/>
      <c r="LVP889" s="205"/>
      <c r="LVQ889" s="205"/>
      <c r="LVR889" s="205"/>
      <c r="LVS889" s="205"/>
      <c r="LVT889" s="205"/>
      <c r="LVU889" s="205"/>
      <c r="LVV889" s="205"/>
      <c r="LVW889" s="205"/>
      <c r="LVX889" s="205"/>
      <c r="LVY889" s="205"/>
      <c r="LVZ889" s="205"/>
      <c r="LWA889" s="205"/>
      <c r="LWB889" s="205"/>
      <c r="LWC889" s="205"/>
      <c r="LWD889" s="205"/>
      <c r="LWE889" s="205"/>
      <c r="LWF889" s="205"/>
      <c r="LWG889" s="205"/>
      <c r="LWH889" s="205"/>
      <c r="LWI889" s="205"/>
      <c r="LWJ889" s="205"/>
      <c r="LWK889" s="205"/>
      <c r="LWL889" s="205"/>
      <c r="LWM889" s="205"/>
      <c r="LWN889" s="205"/>
      <c r="LWO889" s="205"/>
      <c r="LWP889" s="205"/>
      <c r="LWQ889" s="205"/>
      <c r="LWR889" s="205"/>
      <c r="LWS889" s="205"/>
      <c r="LWT889" s="205"/>
      <c r="LWU889" s="205"/>
      <c r="LWV889" s="205"/>
      <c r="LWW889" s="205"/>
      <c r="LWX889" s="205"/>
      <c r="LWY889" s="205"/>
      <c r="LWZ889" s="205"/>
      <c r="LXA889" s="205"/>
      <c r="LXB889" s="205"/>
      <c r="LXC889" s="205"/>
      <c r="LXD889" s="205"/>
      <c r="LXE889" s="205"/>
      <c r="LXF889" s="205"/>
      <c r="LXG889" s="205"/>
      <c r="LXH889" s="205"/>
      <c r="LXI889" s="205"/>
      <c r="LXJ889" s="205"/>
      <c r="LXK889" s="205"/>
      <c r="LXL889" s="205"/>
      <c r="LXM889" s="205"/>
      <c r="LXN889" s="205"/>
      <c r="LXO889" s="205"/>
      <c r="LXP889" s="205"/>
      <c r="LXQ889" s="205"/>
      <c r="LXR889" s="205"/>
      <c r="LXS889" s="205"/>
      <c r="LXT889" s="205"/>
      <c r="LXU889" s="205"/>
      <c r="LXV889" s="205"/>
      <c r="LXW889" s="205"/>
      <c r="LXX889" s="205"/>
      <c r="LXY889" s="205"/>
      <c r="LXZ889" s="205"/>
      <c r="LYA889" s="205"/>
      <c r="LYB889" s="205"/>
      <c r="LYC889" s="205"/>
      <c r="LYD889" s="205"/>
      <c r="LYE889" s="205"/>
      <c r="LYF889" s="205"/>
      <c r="LYG889" s="205"/>
      <c r="LYH889" s="205"/>
      <c r="LYI889" s="205"/>
      <c r="LYJ889" s="205"/>
      <c r="LYK889" s="205"/>
      <c r="LYL889" s="205"/>
      <c r="LYM889" s="205"/>
      <c r="LYN889" s="205"/>
      <c r="LYO889" s="205"/>
      <c r="LYP889" s="205"/>
      <c r="LYQ889" s="205"/>
      <c r="LYR889" s="205"/>
      <c r="LYS889" s="205"/>
      <c r="LYT889" s="205"/>
      <c r="LYU889" s="205"/>
      <c r="LYV889" s="205"/>
      <c r="LYW889" s="205"/>
      <c r="LYX889" s="205"/>
      <c r="LYY889" s="205"/>
      <c r="LYZ889" s="205"/>
      <c r="LZA889" s="205"/>
      <c r="LZB889" s="205"/>
      <c r="LZC889" s="205"/>
      <c r="LZD889" s="205"/>
      <c r="LZE889" s="205"/>
      <c r="LZF889" s="205"/>
      <c r="LZG889" s="205"/>
      <c r="LZH889" s="205"/>
      <c r="LZI889" s="205"/>
      <c r="LZJ889" s="205"/>
      <c r="LZK889" s="205"/>
      <c r="LZL889" s="205"/>
      <c r="LZM889" s="205"/>
      <c r="LZN889" s="205"/>
      <c r="LZO889" s="205"/>
      <c r="LZP889" s="205"/>
      <c r="LZQ889" s="205"/>
      <c r="LZR889" s="205"/>
      <c r="LZS889" s="205"/>
      <c r="LZT889" s="205"/>
      <c r="LZU889" s="205"/>
      <c r="LZV889" s="205"/>
      <c r="LZW889" s="205"/>
      <c r="LZX889" s="205"/>
      <c r="LZY889" s="205"/>
      <c r="LZZ889" s="205"/>
      <c r="MAA889" s="205"/>
      <c r="MAB889" s="205"/>
      <c r="MAC889" s="205"/>
      <c r="MAD889" s="205"/>
      <c r="MAE889" s="205"/>
      <c r="MAF889" s="205"/>
      <c r="MAG889" s="205"/>
      <c r="MAH889" s="205"/>
      <c r="MAI889" s="205"/>
      <c r="MAJ889" s="205"/>
      <c r="MAK889" s="205"/>
      <c r="MAL889" s="205"/>
      <c r="MAM889" s="205"/>
      <c r="MAN889" s="205"/>
      <c r="MAO889" s="205"/>
      <c r="MAP889" s="205"/>
      <c r="MAQ889" s="205"/>
      <c r="MAR889" s="205"/>
      <c r="MAS889" s="205"/>
      <c r="MAT889" s="205"/>
      <c r="MAU889" s="205"/>
      <c r="MAV889" s="205"/>
      <c r="MAW889" s="205"/>
      <c r="MAX889" s="205"/>
      <c r="MAY889" s="205"/>
      <c r="MAZ889" s="205"/>
      <c r="MBA889" s="205"/>
      <c r="MBB889" s="205"/>
      <c r="MBC889" s="205"/>
      <c r="MBD889" s="205"/>
      <c r="MBE889" s="205"/>
      <c r="MBF889" s="205"/>
      <c r="MBG889" s="205"/>
      <c r="MBH889" s="205"/>
      <c r="MBI889" s="205"/>
      <c r="MBJ889" s="205"/>
      <c r="MBK889" s="205"/>
      <c r="MBL889" s="205"/>
      <c r="MBM889" s="205"/>
      <c r="MBN889" s="205"/>
      <c r="MBO889" s="205"/>
      <c r="MBP889" s="205"/>
      <c r="MBQ889" s="205"/>
      <c r="MBR889" s="205"/>
      <c r="MBS889" s="205"/>
      <c r="MBT889" s="205"/>
      <c r="MBU889" s="205"/>
      <c r="MBV889" s="205"/>
      <c r="MBW889" s="205"/>
      <c r="MBX889" s="205"/>
      <c r="MBY889" s="205"/>
      <c r="MBZ889" s="205"/>
      <c r="MCA889" s="205"/>
      <c r="MCB889" s="205"/>
      <c r="MCC889" s="205"/>
      <c r="MCD889" s="205"/>
      <c r="MCE889" s="205"/>
      <c r="MCF889" s="205"/>
      <c r="MCG889" s="205"/>
      <c r="MCH889" s="205"/>
      <c r="MCI889" s="205"/>
      <c r="MCJ889" s="205"/>
      <c r="MCK889" s="205"/>
      <c r="MCL889" s="205"/>
      <c r="MCM889" s="205"/>
      <c r="MCN889" s="205"/>
      <c r="MCO889" s="205"/>
      <c r="MCP889" s="205"/>
      <c r="MCQ889" s="205"/>
      <c r="MCR889" s="205"/>
      <c r="MCS889" s="205"/>
      <c r="MCT889" s="205"/>
      <c r="MCU889" s="205"/>
      <c r="MCV889" s="205"/>
      <c r="MCW889" s="205"/>
      <c r="MCX889" s="205"/>
      <c r="MCY889" s="205"/>
      <c r="MCZ889" s="205"/>
      <c r="MDA889" s="205"/>
      <c r="MDB889" s="205"/>
      <c r="MDC889" s="205"/>
      <c r="MDD889" s="205"/>
      <c r="MDE889" s="205"/>
      <c r="MDF889" s="205"/>
      <c r="MDG889" s="205"/>
      <c r="MDH889" s="205"/>
      <c r="MDI889" s="205"/>
      <c r="MDJ889" s="205"/>
      <c r="MDK889" s="205"/>
      <c r="MDL889" s="205"/>
      <c r="MDM889" s="205"/>
      <c r="MDN889" s="205"/>
      <c r="MDO889" s="205"/>
      <c r="MDP889" s="205"/>
      <c r="MDQ889" s="205"/>
      <c r="MDR889" s="205"/>
      <c r="MDS889" s="205"/>
      <c r="MDT889" s="205"/>
      <c r="MDU889" s="205"/>
      <c r="MDV889" s="205"/>
      <c r="MDW889" s="205"/>
      <c r="MDX889" s="205"/>
      <c r="MDY889" s="205"/>
      <c r="MDZ889" s="205"/>
      <c r="MEA889" s="205"/>
      <c r="MEB889" s="205"/>
      <c r="MEC889" s="205"/>
      <c r="MED889" s="205"/>
      <c r="MEE889" s="205"/>
      <c r="MEF889" s="205"/>
      <c r="MEG889" s="205"/>
      <c r="MEH889" s="205"/>
      <c r="MEI889" s="205"/>
      <c r="MEJ889" s="205"/>
      <c r="MEK889" s="205"/>
      <c r="MEL889" s="205"/>
      <c r="MEM889" s="205"/>
      <c r="MEN889" s="205"/>
      <c r="MEO889" s="205"/>
      <c r="MEP889" s="205"/>
      <c r="MEQ889" s="205"/>
      <c r="MER889" s="205"/>
      <c r="MES889" s="205"/>
      <c r="MET889" s="205"/>
      <c r="MEU889" s="205"/>
      <c r="MEV889" s="205"/>
      <c r="MEW889" s="205"/>
      <c r="MEX889" s="205"/>
      <c r="MEY889" s="205"/>
      <c r="MEZ889" s="205"/>
      <c r="MFA889" s="205"/>
      <c r="MFB889" s="205"/>
      <c r="MFC889" s="205"/>
      <c r="MFD889" s="205"/>
      <c r="MFE889" s="205"/>
      <c r="MFF889" s="205"/>
      <c r="MFG889" s="205"/>
      <c r="MFH889" s="205"/>
      <c r="MFI889" s="205"/>
      <c r="MFJ889" s="205"/>
      <c r="MFK889" s="205"/>
      <c r="MFL889" s="205"/>
      <c r="MFM889" s="205"/>
      <c r="MFN889" s="205"/>
      <c r="MFO889" s="205"/>
      <c r="MFP889" s="205"/>
      <c r="MFQ889" s="205"/>
      <c r="MFR889" s="205"/>
      <c r="MFS889" s="205"/>
      <c r="MFT889" s="205"/>
      <c r="MFU889" s="205"/>
      <c r="MFV889" s="205"/>
      <c r="MFW889" s="205"/>
      <c r="MFX889" s="205"/>
      <c r="MFY889" s="205"/>
      <c r="MFZ889" s="205"/>
      <c r="MGA889" s="205"/>
      <c r="MGB889" s="205"/>
      <c r="MGC889" s="205"/>
      <c r="MGD889" s="205"/>
      <c r="MGE889" s="205"/>
      <c r="MGF889" s="205"/>
      <c r="MGG889" s="205"/>
      <c r="MGH889" s="205"/>
      <c r="MGI889" s="205"/>
      <c r="MGJ889" s="205"/>
      <c r="MGK889" s="205"/>
      <c r="MGL889" s="205"/>
      <c r="MGM889" s="205"/>
      <c r="MGN889" s="205"/>
      <c r="MGO889" s="205"/>
      <c r="MGP889" s="205"/>
      <c r="MGQ889" s="205"/>
      <c r="MGR889" s="205"/>
      <c r="MGS889" s="205"/>
      <c r="MGT889" s="205"/>
      <c r="MGU889" s="205"/>
      <c r="MGV889" s="205"/>
      <c r="MGW889" s="205"/>
      <c r="MGX889" s="205"/>
      <c r="MGY889" s="205"/>
      <c r="MGZ889" s="205"/>
      <c r="MHA889" s="205"/>
      <c r="MHB889" s="205"/>
      <c r="MHC889" s="205"/>
      <c r="MHD889" s="205"/>
      <c r="MHE889" s="205"/>
      <c r="MHF889" s="205"/>
      <c r="MHG889" s="205"/>
      <c r="MHH889" s="205"/>
      <c r="MHI889" s="205"/>
      <c r="MHJ889" s="205"/>
      <c r="MHK889" s="205"/>
      <c r="MHL889" s="205"/>
      <c r="MHM889" s="205"/>
      <c r="MHN889" s="205"/>
      <c r="MHO889" s="205"/>
      <c r="MHP889" s="205"/>
      <c r="MHQ889" s="205"/>
      <c r="MHR889" s="205"/>
      <c r="MHS889" s="205"/>
      <c r="MHT889" s="205"/>
      <c r="MHU889" s="205"/>
      <c r="MHV889" s="205"/>
      <c r="MHW889" s="205"/>
      <c r="MHX889" s="205"/>
      <c r="MHY889" s="205"/>
      <c r="MHZ889" s="205"/>
      <c r="MIA889" s="205"/>
      <c r="MIB889" s="205"/>
      <c r="MIC889" s="205"/>
      <c r="MID889" s="205"/>
      <c r="MIE889" s="205"/>
      <c r="MIF889" s="205"/>
      <c r="MIG889" s="205"/>
      <c r="MIH889" s="205"/>
      <c r="MII889" s="205"/>
      <c r="MIJ889" s="205"/>
      <c r="MIK889" s="205"/>
      <c r="MIL889" s="205"/>
      <c r="MIM889" s="205"/>
      <c r="MIN889" s="205"/>
      <c r="MIO889" s="205"/>
      <c r="MIP889" s="205"/>
      <c r="MIQ889" s="205"/>
      <c r="MIR889" s="205"/>
      <c r="MIS889" s="205"/>
      <c r="MIT889" s="205"/>
      <c r="MIU889" s="205"/>
      <c r="MIV889" s="205"/>
      <c r="MIW889" s="205"/>
      <c r="MIX889" s="205"/>
      <c r="MIY889" s="205"/>
      <c r="MIZ889" s="205"/>
      <c r="MJA889" s="205"/>
      <c r="MJB889" s="205"/>
      <c r="MJC889" s="205"/>
      <c r="MJD889" s="205"/>
      <c r="MJE889" s="205"/>
      <c r="MJF889" s="205"/>
      <c r="MJG889" s="205"/>
      <c r="MJH889" s="205"/>
      <c r="MJI889" s="205"/>
      <c r="MJJ889" s="205"/>
      <c r="MJK889" s="205"/>
      <c r="MJL889" s="205"/>
      <c r="MJM889" s="205"/>
      <c r="MJN889" s="205"/>
      <c r="MJO889" s="205"/>
      <c r="MJP889" s="205"/>
      <c r="MJQ889" s="205"/>
      <c r="MJR889" s="205"/>
      <c r="MJS889" s="205"/>
      <c r="MJT889" s="205"/>
      <c r="MJU889" s="205"/>
      <c r="MJV889" s="205"/>
      <c r="MJW889" s="205"/>
      <c r="MJX889" s="205"/>
      <c r="MJY889" s="205"/>
      <c r="MJZ889" s="205"/>
      <c r="MKA889" s="205"/>
      <c r="MKB889" s="205"/>
      <c r="MKC889" s="205"/>
      <c r="MKD889" s="205"/>
      <c r="MKE889" s="205"/>
      <c r="MKF889" s="205"/>
      <c r="MKG889" s="205"/>
      <c r="MKH889" s="205"/>
      <c r="MKI889" s="205"/>
      <c r="MKJ889" s="205"/>
      <c r="MKK889" s="205"/>
      <c r="MKL889" s="205"/>
      <c r="MKM889" s="205"/>
      <c r="MKN889" s="205"/>
      <c r="MKO889" s="205"/>
      <c r="MKP889" s="205"/>
      <c r="MKQ889" s="205"/>
      <c r="MKR889" s="205"/>
      <c r="MKS889" s="205"/>
      <c r="MKT889" s="205"/>
      <c r="MKU889" s="205"/>
      <c r="MKV889" s="205"/>
      <c r="MKW889" s="205"/>
      <c r="MKX889" s="205"/>
      <c r="MKY889" s="205"/>
      <c r="MKZ889" s="205"/>
      <c r="MLA889" s="205"/>
      <c r="MLB889" s="205"/>
      <c r="MLC889" s="205"/>
      <c r="MLD889" s="205"/>
      <c r="MLE889" s="205"/>
      <c r="MLF889" s="205"/>
      <c r="MLG889" s="205"/>
      <c r="MLH889" s="205"/>
      <c r="MLI889" s="205"/>
      <c r="MLJ889" s="205"/>
      <c r="MLK889" s="205"/>
      <c r="MLL889" s="205"/>
      <c r="MLM889" s="205"/>
      <c r="MLN889" s="205"/>
      <c r="MLO889" s="205"/>
      <c r="MLP889" s="205"/>
      <c r="MLQ889" s="205"/>
      <c r="MLR889" s="205"/>
      <c r="MLS889" s="205"/>
      <c r="MLT889" s="205"/>
      <c r="MLU889" s="205"/>
      <c r="MLV889" s="205"/>
      <c r="MLW889" s="205"/>
      <c r="MLX889" s="205"/>
      <c r="MLY889" s="205"/>
      <c r="MLZ889" s="205"/>
      <c r="MMA889" s="205"/>
      <c r="MMB889" s="205"/>
      <c r="MMC889" s="205"/>
      <c r="MMD889" s="205"/>
      <c r="MME889" s="205"/>
      <c r="MMF889" s="205"/>
      <c r="MMG889" s="205"/>
      <c r="MMH889" s="205"/>
      <c r="MMI889" s="205"/>
      <c r="MMJ889" s="205"/>
      <c r="MMK889" s="205"/>
      <c r="MML889" s="205"/>
      <c r="MMM889" s="205"/>
      <c r="MMN889" s="205"/>
      <c r="MMO889" s="205"/>
      <c r="MMP889" s="205"/>
      <c r="MMQ889" s="205"/>
      <c r="MMR889" s="205"/>
      <c r="MMS889" s="205"/>
      <c r="MMT889" s="205"/>
      <c r="MMU889" s="205"/>
      <c r="MMV889" s="205"/>
      <c r="MMW889" s="205"/>
      <c r="MMX889" s="205"/>
      <c r="MMY889" s="205"/>
      <c r="MMZ889" s="205"/>
      <c r="MNA889" s="205"/>
      <c r="MNB889" s="205"/>
      <c r="MNC889" s="205"/>
      <c r="MND889" s="205"/>
      <c r="MNE889" s="205"/>
      <c r="MNF889" s="205"/>
      <c r="MNG889" s="205"/>
      <c r="MNH889" s="205"/>
      <c r="MNI889" s="205"/>
      <c r="MNJ889" s="205"/>
      <c r="MNK889" s="205"/>
      <c r="MNL889" s="205"/>
      <c r="MNM889" s="205"/>
      <c r="MNN889" s="205"/>
      <c r="MNO889" s="205"/>
      <c r="MNP889" s="205"/>
      <c r="MNQ889" s="205"/>
      <c r="MNR889" s="205"/>
      <c r="MNS889" s="205"/>
      <c r="MNT889" s="205"/>
      <c r="MNU889" s="205"/>
      <c r="MNV889" s="205"/>
      <c r="MNW889" s="205"/>
      <c r="MNX889" s="205"/>
      <c r="MNY889" s="205"/>
      <c r="MNZ889" s="205"/>
      <c r="MOA889" s="205"/>
      <c r="MOB889" s="205"/>
      <c r="MOC889" s="205"/>
      <c r="MOD889" s="205"/>
      <c r="MOE889" s="205"/>
      <c r="MOF889" s="205"/>
      <c r="MOG889" s="205"/>
      <c r="MOH889" s="205"/>
      <c r="MOI889" s="205"/>
      <c r="MOJ889" s="205"/>
      <c r="MOK889" s="205"/>
      <c r="MOL889" s="205"/>
      <c r="MOM889" s="205"/>
      <c r="MON889" s="205"/>
      <c r="MOO889" s="205"/>
      <c r="MOP889" s="205"/>
      <c r="MOQ889" s="205"/>
      <c r="MOR889" s="205"/>
      <c r="MOS889" s="205"/>
      <c r="MOT889" s="205"/>
      <c r="MOU889" s="205"/>
      <c r="MOV889" s="205"/>
      <c r="MOW889" s="205"/>
      <c r="MOX889" s="205"/>
      <c r="MOY889" s="205"/>
      <c r="MOZ889" s="205"/>
      <c r="MPA889" s="205"/>
      <c r="MPB889" s="205"/>
      <c r="MPC889" s="205"/>
      <c r="MPD889" s="205"/>
      <c r="MPE889" s="205"/>
      <c r="MPF889" s="205"/>
      <c r="MPG889" s="205"/>
      <c r="MPH889" s="205"/>
      <c r="MPI889" s="205"/>
      <c r="MPJ889" s="205"/>
      <c r="MPK889" s="205"/>
      <c r="MPL889" s="205"/>
      <c r="MPM889" s="205"/>
      <c r="MPN889" s="205"/>
      <c r="MPO889" s="205"/>
      <c r="MPP889" s="205"/>
      <c r="MPQ889" s="205"/>
      <c r="MPR889" s="205"/>
      <c r="MPS889" s="205"/>
      <c r="MPT889" s="205"/>
      <c r="MPU889" s="205"/>
      <c r="MPV889" s="205"/>
      <c r="MPW889" s="205"/>
      <c r="MPX889" s="205"/>
      <c r="MPY889" s="205"/>
      <c r="MPZ889" s="205"/>
      <c r="MQA889" s="205"/>
      <c r="MQB889" s="205"/>
      <c r="MQC889" s="205"/>
      <c r="MQD889" s="205"/>
      <c r="MQE889" s="205"/>
      <c r="MQF889" s="205"/>
      <c r="MQG889" s="205"/>
      <c r="MQH889" s="205"/>
      <c r="MQI889" s="205"/>
      <c r="MQJ889" s="205"/>
      <c r="MQK889" s="205"/>
      <c r="MQL889" s="205"/>
      <c r="MQM889" s="205"/>
      <c r="MQN889" s="205"/>
      <c r="MQO889" s="205"/>
      <c r="MQP889" s="205"/>
      <c r="MQQ889" s="205"/>
      <c r="MQR889" s="205"/>
      <c r="MQS889" s="205"/>
      <c r="MQT889" s="205"/>
      <c r="MQU889" s="205"/>
      <c r="MQV889" s="205"/>
      <c r="MQW889" s="205"/>
      <c r="MQX889" s="205"/>
      <c r="MQY889" s="205"/>
      <c r="MQZ889" s="205"/>
      <c r="MRA889" s="205"/>
      <c r="MRB889" s="205"/>
      <c r="MRC889" s="205"/>
      <c r="MRD889" s="205"/>
      <c r="MRE889" s="205"/>
      <c r="MRF889" s="205"/>
      <c r="MRG889" s="205"/>
      <c r="MRH889" s="205"/>
      <c r="MRI889" s="205"/>
      <c r="MRJ889" s="205"/>
      <c r="MRK889" s="205"/>
      <c r="MRL889" s="205"/>
      <c r="MRM889" s="205"/>
      <c r="MRN889" s="205"/>
      <c r="MRO889" s="205"/>
      <c r="MRP889" s="205"/>
      <c r="MRQ889" s="205"/>
      <c r="MRR889" s="205"/>
      <c r="MRS889" s="205"/>
      <c r="MRT889" s="205"/>
      <c r="MRU889" s="205"/>
      <c r="MRV889" s="205"/>
      <c r="MRW889" s="205"/>
      <c r="MRX889" s="205"/>
      <c r="MRY889" s="205"/>
      <c r="MRZ889" s="205"/>
      <c r="MSA889" s="205"/>
      <c r="MSB889" s="205"/>
      <c r="MSC889" s="205"/>
      <c r="MSD889" s="205"/>
      <c r="MSE889" s="205"/>
      <c r="MSF889" s="205"/>
      <c r="MSG889" s="205"/>
      <c r="MSH889" s="205"/>
      <c r="MSI889" s="205"/>
      <c r="MSJ889" s="205"/>
      <c r="MSK889" s="205"/>
      <c r="MSL889" s="205"/>
      <c r="MSM889" s="205"/>
      <c r="MSN889" s="205"/>
      <c r="MSO889" s="205"/>
      <c r="MSP889" s="205"/>
      <c r="MSQ889" s="205"/>
      <c r="MSR889" s="205"/>
      <c r="MSS889" s="205"/>
      <c r="MST889" s="205"/>
      <c r="MSU889" s="205"/>
      <c r="MSV889" s="205"/>
      <c r="MSW889" s="205"/>
      <c r="MSX889" s="205"/>
      <c r="MSY889" s="205"/>
      <c r="MSZ889" s="205"/>
      <c r="MTA889" s="205"/>
      <c r="MTB889" s="205"/>
      <c r="MTC889" s="205"/>
      <c r="MTD889" s="205"/>
      <c r="MTE889" s="205"/>
      <c r="MTF889" s="205"/>
      <c r="MTG889" s="205"/>
      <c r="MTH889" s="205"/>
      <c r="MTI889" s="205"/>
      <c r="MTJ889" s="205"/>
      <c r="MTK889" s="205"/>
      <c r="MTL889" s="205"/>
      <c r="MTM889" s="205"/>
      <c r="MTN889" s="205"/>
      <c r="MTO889" s="205"/>
      <c r="MTP889" s="205"/>
      <c r="MTQ889" s="205"/>
      <c r="MTR889" s="205"/>
      <c r="MTS889" s="205"/>
      <c r="MTT889" s="205"/>
      <c r="MTU889" s="205"/>
      <c r="MTV889" s="205"/>
      <c r="MTW889" s="205"/>
      <c r="MTX889" s="205"/>
      <c r="MTY889" s="205"/>
      <c r="MTZ889" s="205"/>
      <c r="MUA889" s="205"/>
      <c r="MUB889" s="205"/>
      <c r="MUC889" s="205"/>
      <c r="MUD889" s="205"/>
      <c r="MUE889" s="205"/>
      <c r="MUF889" s="205"/>
      <c r="MUG889" s="205"/>
      <c r="MUH889" s="205"/>
      <c r="MUI889" s="205"/>
      <c r="MUJ889" s="205"/>
      <c r="MUK889" s="205"/>
      <c r="MUL889" s="205"/>
      <c r="MUM889" s="205"/>
      <c r="MUN889" s="205"/>
      <c r="MUO889" s="205"/>
      <c r="MUP889" s="205"/>
      <c r="MUQ889" s="205"/>
      <c r="MUR889" s="205"/>
      <c r="MUS889" s="205"/>
      <c r="MUT889" s="205"/>
      <c r="MUU889" s="205"/>
      <c r="MUV889" s="205"/>
      <c r="MUW889" s="205"/>
      <c r="MUX889" s="205"/>
      <c r="MUY889" s="205"/>
      <c r="MUZ889" s="205"/>
      <c r="MVA889" s="205"/>
      <c r="MVB889" s="205"/>
      <c r="MVC889" s="205"/>
      <c r="MVD889" s="205"/>
      <c r="MVE889" s="205"/>
      <c r="MVF889" s="205"/>
      <c r="MVG889" s="205"/>
      <c r="MVH889" s="205"/>
      <c r="MVI889" s="205"/>
      <c r="MVJ889" s="205"/>
      <c r="MVK889" s="205"/>
      <c r="MVL889" s="205"/>
      <c r="MVM889" s="205"/>
      <c r="MVN889" s="205"/>
      <c r="MVO889" s="205"/>
      <c r="MVP889" s="205"/>
      <c r="MVQ889" s="205"/>
      <c r="MVR889" s="205"/>
      <c r="MVS889" s="205"/>
      <c r="MVT889" s="205"/>
      <c r="MVU889" s="205"/>
      <c r="MVV889" s="205"/>
      <c r="MVW889" s="205"/>
      <c r="MVX889" s="205"/>
      <c r="MVY889" s="205"/>
      <c r="MVZ889" s="205"/>
      <c r="MWA889" s="205"/>
      <c r="MWB889" s="205"/>
      <c r="MWC889" s="205"/>
      <c r="MWD889" s="205"/>
      <c r="MWE889" s="205"/>
      <c r="MWF889" s="205"/>
      <c r="MWG889" s="205"/>
      <c r="MWH889" s="205"/>
      <c r="MWI889" s="205"/>
      <c r="MWJ889" s="205"/>
      <c r="MWK889" s="205"/>
      <c r="MWL889" s="205"/>
      <c r="MWM889" s="205"/>
      <c r="MWN889" s="205"/>
      <c r="MWO889" s="205"/>
      <c r="MWP889" s="205"/>
      <c r="MWQ889" s="205"/>
      <c r="MWR889" s="205"/>
      <c r="MWS889" s="205"/>
      <c r="MWT889" s="205"/>
      <c r="MWU889" s="205"/>
      <c r="MWV889" s="205"/>
      <c r="MWW889" s="205"/>
      <c r="MWX889" s="205"/>
      <c r="MWY889" s="205"/>
      <c r="MWZ889" s="205"/>
      <c r="MXA889" s="205"/>
      <c r="MXB889" s="205"/>
      <c r="MXC889" s="205"/>
      <c r="MXD889" s="205"/>
      <c r="MXE889" s="205"/>
      <c r="MXF889" s="205"/>
      <c r="MXG889" s="205"/>
      <c r="MXH889" s="205"/>
      <c r="MXI889" s="205"/>
      <c r="MXJ889" s="205"/>
      <c r="MXK889" s="205"/>
      <c r="MXL889" s="205"/>
      <c r="MXM889" s="205"/>
      <c r="MXN889" s="205"/>
      <c r="MXO889" s="205"/>
      <c r="MXP889" s="205"/>
      <c r="MXQ889" s="205"/>
      <c r="MXR889" s="205"/>
      <c r="MXS889" s="205"/>
      <c r="MXT889" s="205"/>
      <c r="MXU889" s="205"/>
      <c r="MXV889" s="205"/>
      <c r="MXW889" s="205"/>
      <c r="MXX889" s="205"/>
      <c r="MXY889" s="205"/>
      <c r="MXZ889" s="205"/>
      <c r="MYA889" s="205"/>
      <c r="MYB889" s="205"/>
      <c r="MYC889" s="205"/>
      <c r="MYD889" s="205"/>
      <c r="MYE889" s="205"/>
      <c r="MYF889" s="205"/>
      <c r="MYG889" s="205"/>
      <c r="MYH889" s="205"/>
      <c r="MYI889" s="205"/>
      <c r="MYJ889" s="205"/>
      <c r="MYK889" s="205"/>
      <c r="MYL889" s="205"/>
      <c r="MYM889" s="205"/>
      <c r="MYN889" s="205"/>
      <c r="MYO889" s="205"/>
      <c r="MYP889" s="205"/>
      <c r="MYQ889" s="205"/>
      <c r="MYR889" s="205"/>
      <c r="MYS889" s="205"/>
      <c r="MYT889" s="205"/>
      <c r="MYU889" s="205"/>
      <c r="MYV889" s="205"/>
      <c r="MYW889" s="205"/>
      <c r="MYX889" s="205"/>
      <c r="MYY889" s="205"/>
      <c r="MYZ889" s="205"/>
      <c r="MZA889" s="205"/>
      <c r="MZB889" s="205"/>
      <c r="MZC889" s="205"/>
      <c r="MZD889" s="205"/>
      <c r="MZE889" s="205"/>
      <c r="MZF889" s="205"/>
      <c r="MZG889" s="205"/>
      <c r="MZH889" s="205"/>
      <c r="MZI889" s="205"/>
      <c r="MZJ889" s="205"/>
      <c r="MZK889" s="205"/>
      <c r="MZL889" s="205"/>
      <c r="MZM889" s="205"/>
      <c r="MZN889" s="205"/>
      <c r="MZO889" s="205"/>
      <c r="MZP889" s="205"/>
      <c r="MZQ889" s="205"/>
      <c r="MZR889" s="205"/>
      <c r="MZS889" s="205"/>
      <c r="MZT889" s="205"/>
      <c r="MZU889" s="205"/>
      <c r="MZV889" s="205"/>
      <c r="MZW889" s="205"/>
      <c r="MZX889" s="205"/>
      <c r="MZY889" s="205"/>
      <c r="MZZ889" s="205"/>
      <c r="NAA889" s="205"/>
      <c r="NAB889" s="205"/>
      <c r="NAC889" s="205"/>
      <c r="NAD889" s="205"/>
      <c r="NAE889" s="205"/>
      <c r="NAF889" s="205"/>
      <c r="NAG889" s="205"/>
      <c r="NAH889" s="205"/>
      <c r="NAI889" s="205"/>
      <c r="NAJ889" s="205"/>
      <c r="NAK889" s="205"/>
      <c r="NAL889" s="205"/>
      <c r="NAM889" s="205"/>
      <c r="NAN889" s="205"/>
      <c r="NAO889" s="205"/>
      <c r="NAP889" s="205"/>
      <c r="NAQ889" s="205"/>
      <c r="NAR889" s="205"/>
      <c r="NAS889" s="205"/>
      <c r="NAT889" s="205"/>
      <c r="NAU889" s="205"/>
      <c r="NAV889" s="205"/>
      <c r="NAW889" s="205"/>
      <c r="NAX889" s="205"/>
      <c r="NAY889" s="205"/>
      <c r="NAZ889" s="205"/>
      <c r="NBA889" s="205"/>
      <c r="NBB889" s="205"/>
      <c r="NBC889" s="205"/>
      <c r="NBD889" s="205"/>
      <c r="NBE889" s="205"/>
      <c r="NBF889" s="205"/>
      <c r="NBG889" s="205"/>
      <c r="NBH889" s="205"/>
      <c r="NBI889" s="205"/>
      <c r="NBJ889" s="205"/>
      <c r="NBK889" s="205"/>
      <c r="NBL889" s="205"/>
      <c r="NBM889" s="205"/>
      <c r="NBN889" s="205"/>
      <c r="NBO889" s="205"/>
      <c r="NBP889" s="205"/>
      <c r="NBQ889" s="205"/>
      <c r="NBR889" s="205"/>
      <c r="NBS889" s="205"/>
      <c r="NBT889" s="205"/>
      <c r="NBU889" s="205"/>
      <c r="NBV889" s="205"/>
      <c r="NBW889" s="205"/>
      <c r="NBX889" s="205"/>
      <c r="NBY889" s="205"/>
      <c r="NBZ889" s="205"/>
      <c r="NCA889" s="205"/>
      <c r="NCB889" s="205"/>
      <c r="NCC889" s="205"/>
      <c r="NCD889" s="205"/>
      <c r="NCE889" s="205"/>
      <c r="NCF889" s="205"/>
      <c r="NCG889" s="205"/>
      <c r="NCH889" s="205"/>
      <c r="NCI889" s="205"/>
      <c r="NCJ889" s="205"/>
      <c r="NCK889" s="205"/>
      <c r="NCL889" s="205"/>
      <c r="NCM889" s="205"/>
      <c r="NCN889" s="205"/>
      <c r="NCO889" s="205"/>
      <c r="NCP889" s="205"/>
      <c r="NCQ889" s="205"/>
      <c r="NCR889" s="205"/>
      <c r="NCS889" s="205"/>
      <c r="NCT889" s="205"/>
      <c r="NCU889" s="205"/>
      <c r="NCV889" s="205"/>
      <c r="NCW889" s="205"/>
      <c r="NCX889" s="205"/>
      <c r="NCY889" s="205"/>
      <c r="NCZ889" s="205"/>
      <c r="NDA889" s="205"/>
      <c r="NDB889" s="205"/>
      <c r="NDC889" s="205"/>
      <c r="NDD889" s="205"/>
      <c r="NDE889" s="205"/>
      <c r="NDF889" s="205"/>
      <c r="NDG889" s="205"/>
      <c r="NDH889" s="205"/>
      <c r="NDI889" s="205"/>
      <c r="NDJ889" s="205"/>
      <c r="NDK889" s="205"/>
      <c r="NDL889" s="205"/>
      <c r="NDM889" s="205"/>
      <c r="NDN889" s="205"/>
      <c r="NDO889" s="205"/>
      <c r="NDP889" s="205"/>
      <c r="NDQ889" s="205"/>
      <c r="NDR889" s="205"/>
      <c r="NDS889" s="205"/>
      <c r="NDT889" s="205"/>
      <c r="NDU889" s="205"/>
      <c r="NDV889" s="205"/>
      <c r="NDW889" s="205"/>
      <c r="NDX889" s="205"/>
      <c r="NDY889" s="205"/>
      <c r="NDZ889" s="205"/>
      <c r="NEA889" s="205"/>
      <c r="NEB889" s="205"/>
      <c r="NEC889" s="205"/>
      <c r="NED889" s="205"/>
      <c r="NEE889" s="205"/>
      <c r="NEF889" s="205"/>
      <c r="NEG889" s="205"/>
      <c r="NEH889" s="205"/>
      <c r="NEI889" s="205"/>
      <c r="NEJ889" s="205"/>
      <c r="NEK889" s="205"/>
      <c r="NEL889" s="205"/>
      <c r="NEM889" s="205"/>
      <c r="NEN889" s="205"/>
      <c r="NEO889" s="205"/>
      <c r="NEP889" s="205"/>
      <c r="NEQ889" s="205"/>
      <c r="NER889" s="205"/>
      <c r="NES889" s="205"/>
      <c r="NET889" s="205"/>
      <c r="NEU889" s="205"/>
      <c r="NEV889" s="205"/>
      <c r="NEW889" s="205"/>
      <c r="NEX889" s="205"/>
      <c r="NEY889" s="205"/>
      <c r="NEZ889" s="205"/>
      <c r="NFA889" s="205"/>
      <c r="NFB889" s="205"/>
      <c r="NFC889" s="205"/>
      <c r="NFD889" s="205"/>
      <c r="NFE889" s="205"/>
      <c r="NFF889" s="205"/>
      <c r="NFG889" s="205"/>
      <c r="NFH889" s="205"/>
      <c r="NFI889" s="205"/>
      <c r="NFJ889" s="205"/>
      <c r="NFK889" s="205"/>
      <c r="NFL889" s="205"/>
      <c r="NFM889" s="205"/>
      <c r="NFN889" s="205"/>
      <c r="NFO889" s="205"/>
      <c r="NFP889" s="205"/>
      <c r="NFQ889" s="205"/>
      <c r="NFR889" s="205"/>
      <c r="NFS889" s="205"/>
      <c r="NFT889" s="205"/>
      <c r="NFU889" s="205"/>
      <c r="NFV889" s="205"/>
      <c r="NFW889" s="205"/>
      <c r="NFX889" s="205"/>
      <c r="NFY889" s="205"/>
      <c r="NFZ889" s="205"/>
      <c r="NGA889" s="205"/>
      <c r="NGB889" s="205"/>
      <c r="NGC889" s="205"/>
      <c r="NGD889" s="205"/>
      <c r="NGE889" s="205"/>
      <c r="NGF889" s="205"/>
      <c r="NGG889" s="205"/>
      <c r="NGH889" s="205"/>
      <c r="NGI889" s="205"/>
      <c r="NGJ889" s="205"/>
      <c r="NGK889" s="205"/>
      <c r="NGL889" s="205"/>
      <c r="NGM889" s="205"/>
      <c r="NGN889" s="205"/>
      <c r="NGO889" s="205"/>
      <c r="NGP889" s="205"/>
      <c r="NGQ889" s="205"/>
      <c r="NGR889" s="205"/>
      <c r="NGS889" s="205"/>
      <c r="NGT889" s="205"/>
      <c r="NGU889" s="205"/>
      <c r="NGV889" s="205"/>
      <c r="NGW889" s="205"/>
      <c r="NGX889" s="205"/>
      <c r="NGY889" s="205"/>
      <c r="NGZ889" s="205"/>
      <c r="NHA889" s="205"/>
      <c r="NHB889" s="205"/>
      <c r="NHC889" s="205"/>
      <c r="NHD889" s="205"/>
      <c r="NHE889" s="205"/>
      <c r="NHF889" s="205"/>
      <c r="NHG889" s="205"/>
      <c r="NHH889" s="205"/>
      <c r="NHI889" s="205"/>
      <c r="NHJ889" s="205"/>
      <c r="NHK889" s="205"/>
      <c r="NHL889" s="205"/>
      <c r="NHM889" s="205"/>
      <c r="NHN889" s="205"/>
      <c r="NHO889" s="205"/>
      <c r="NHP889" s="205"/>
      <c r="NHQ889" s="205"/>
      <c r="NHR889" s="205"/>
      <c r="NHS889" s="205"/>
      <c r="NHT889" s="205"/>
      <c r="NHU889" s="205"/>
      <c r="NHV889" s="205"/>
      <c r="NHW889" s="205"/>
      <c r="NHX889" s="205"/>
      <c r="NHY889" s="205"/>
      <c r="NHZ889" s="205"/>
      <c r="NIA889" s="205"/>
      <c r="NIB889" s="205"/>
      <c r="NIC889" s="205"/>
      <c r="NID889" s="205"/>
      <c r="NIE889" s="205"/>
      <c r="NIF889" s="205"/>
      <c r="NIG889" s="205"/>
      <c r="NIH889" s="205"/>
      <c r="NII889" s="205"/>
      <c r="NIJ889" s="205"/>
      <c r="NIK889" s="205"/>
      <c r="NIL889" s="205"/>
      <c r="NIM889" s="205"/>
      <c r="NIN889" s="205"/>
      <c r="NIO889" s="205"/>
      <c r="NIP889" s="205"/>
      <c r="NIQ889" s="205"/>
      <c r="NIR889" s="205"/>
      <c r="NIS889" s="205"/>
      <c r="NIT889" s="205"/>
      <c r="NIU889" s="205"/>
      <c r="NIV889" s="205"/>
      <c r="NIW889" s="205"/>
      <c r="NIX889" s="205"/>
      <c r="NIY889" s="205"/>
      <c r="NIZ889" s="205"/>
      <c r="NJA889" s="205"/>
      <c r="NJB889" s="205"/>
      <c r="NJC889" s="205"/>
      <c r="NJD889" s="205"/>
      <c r="NJE889" s="205"/>
      <c r="NJF889" s="205"/>
      <c r="NJG889" s="205"/>
      <c r="NJH889" s="205"/>
      <c r="NJI889" s="205"/>
      <c r="NJJ889" s="205"/>
      <c r="NJK889" s="205"/>
      <c r="NJL889" s="205"/>
      <c r="NJM889" s="205"/>
      <c r="NJN889" s="205"/>
      <c r="NJO889" s="205"/>
      <c r="NJP889" s="205"/>
      <c r="NJQ889" s="205"/>
      <c r="NJR889" s="205"/>
      <c r="NJS889" s="205"/>
      <c r="NJT889" s="205"/>
      <c r="NJU889" s="205"/>
      <c r="NJV889" s="205"/>
      <c r="NJW889" s="205"/>
      <c r="NJX889" s="205"/>
      <c r="NJY889" s="205"/>
      <c r="NJZ889" s="205"/>
      <c r="NKA889" s="205"/>
      <c r="NKB889" s="205"/>
      <c r="NKC889" s="205"/>
      <c r="NKD889" s="205"/>
      <c r="NKE889" s="205"/>
      <c r="NKF889" s="205"/>
      <c r="NKG889" s="205"/>
      <c r="NKH889" s="205"/>
      <c r="NKI889" s="205"/>
      <c r="NKJ889" s="205"/>
      <c r="NKK889" s="205"/>
      <c r="NKL889" s="205"/>
      <c r="NKM889" s="205"/>
      <c r="NKN889" s="205"/>
      <c r="NKO889" s="205"/>
      <c r="NKP889" s="205"/>
      <c r="NKQ889" s="205"/>
      <c r="NKR889" s="205"/>
      <c r="NKS889" s="205"/>
      <c r="NKT889" s="205"/>
      <c r="NKU889" s="205"/>
      <c r="NKV889" s="205"/>
      <c r="NKW889" s="205"/>
      <c r="NKX889" s="205"/>
      <c r="NKY889" s="205"/>
      <c r="NKZ889" s="205"/>
      <c r="NLA889" s="205"/>
      <c r="NLB889" s="205"/>
      <c r="NLC889" s="205"/>
      <c r="NLD889" s="205"/>
      <c r="NLE889" s="205"/>
      <c r="NLF889" s="205"/>
      <c r="NLG889" s="205"/>
      <c r="NLH889" s="205"/>
      <c r="NLI889" s="205"/>
      <c r="NLJ889" s="205"/>
      <c r="NLK889" s="205"/>
      <c r="NLL889" s="205"/>
      <c r="NLM889" s="205"/>
      <c r="NLN889" s="205"/>
      <c r="NLO889" s="205"/>
      <c r="NLP889" s="205"/>
      <c r="NLQ889" s="205"/>
      <c r="NLR889" s="205"/>
      <c r="NLS889" s="205"/>
      <c r="NLT889" s="205"/>
      <c r="NLU889" s="205"/>
      <c r="NLV889" s="205"/>
      <c r="NLW889" s="205"/>
      <c r="NLX889" s="205"/>
      <c r="NLY889" s="205"/>
      <c r="NLZ889" s="205"/>
      <c r="NMA889" s="205"/>
      <c r="NMB889" s="205"/>
      <c r="NMC889" s="205"/>
      <c r="NMD889" s="205"/>
      <c r="NME889" s="205"/>
      <c r="NMF889" s="205"/>
      <c r="NMG889" s="205"/>
      <c r="NMH889" s="205"/>
      <c r="NMI889" s="205"/>
      <c r="NMJ889" s="205"/>
      <c r="NMK889" s="205"/>
      <c r="NML889" s="205"/>
      <c r="NMM889" s="205"/>
      <c r="NMN889" s="205"/>
      <c r="NMO889" s="205"/>
      <c r="NMP889" s="205"/>
      <c r="NMQ889" s="205"/>
      <c r="NMR889" s="205"/>
      <c r="NMS889" s="205"/>
      <c r="NMT889" s="205"/>
      <c r="NMU889" s="205"/>
      <c r="NMV889" s="205"/>
      <c r="NMW889" s="205"/>
      <c r="NMX889" s="205"/>
      <c r="NMY889" s="205"/>
      <c r="NMZ889" s="205"/>
      <c r="NNA889" s="205"/>
      <c r="NNB889" s="205"/>
      <c r="NNC889" s="205"/>
      <c r="NND889" s="205"/>
      <c r="NNE889" s="205"/>
      <c r="NNF889" s="205"/>
      <c r="NNG889" s="205"/>
      <c r="NNH889" s="205"/>
      <c r="NNI889" s="205"/>
      <c r="NNJ889" s="205"/>
      <c r="NNK889" s="205"/>
      <c r="NNL889" s="205"/>
      <c r="NNM889" s="205"/>
      <c r="NNN889" s="205"/>
      <c r="NNO889" s="205"/>
      <c r="NNP889" s="205"/>
      <c r="NNQ889" s="205"/>
      <c r="NNR889" s="205"/>
      <c r="NNS889" s="205"/>
      <c r="NNT889" s="205"/>
      <c r="NNU889" s="205"/>
      <c r="NNV889" s="205"/>
      <c r="NNW889" s="205"/>
      <c r="NNX889" s="205"/>
      <c r="NNY889" s="205"/>
      <c r="NNZ889" s="205"/>
      <c r="NOA889" s="205"/>
      <c r="NOB889" s="205"/>
      <c r="NOC889" s="205"/>
      <c r="NOD889" s="205"/>
      <c r="NOE889" s="205"/>
      <c r="NOF889" s="205"/>
      <c r="NOG889" s="205"/>
      <c r="NOH889" s="205"/>
      <c r="NOI889" s="205"/>
      <c r="NOJ889" s="205"/>
      <c r="NOK889" s="205"/>
      <c r="NOL889" s="205"/>
      <c r="NOM889" s="205"/>
      <c r="NON889" s="205"/>
      <c r="NOO889" s="205"/>
      <c r="NOP889" s="205"/>
      <c r="NOQ889" s="205"/>
      <c r="NOR889" s="205"/>
      <c r="NOS889" s="205"/>
      <c r="NOT889" s="205"/>
      <c r="NOU889" s="205"/>
      <c r="NOV889" s="205"/>
      <c r="NOW889" s="205"/>
      <c r="NOX889" s="205"/>
      <c r="NOY889" s="205"/>
      <c r="NOZ889" s="205"/>
      <c r="NPA889" s="205"/>
      <c r="NPB889" s="205"/>
      <c r="NPC889" s="205"/>
      <c r="NPD889" s="205"/>
      <c r="NPE889" s="205"/>
      <c r="NPF889" s="205"/>
      <c r="NPG889" s="205"/>
      <c r="NPH889" s="205"/>
      <c r="NPI889" s="205"/>
      <c r="NPJ889" s="205"/>
      <c r="NPK889" s="205"/>
      <c r="NPL889" s="205"/>
      <c r="NPM889" s="205"/>
      <c r="NPN889" s="205"/>
      <c r="NPO889" s="205"/>
      <c r="NPP889" s="205"/>
      <c r="NPQ889" s="205"/>
      <c r="NPR889" s="205"/>
      <c r="NPS889" s="205"/>
      <c r="NPT889" s="205"/>
      <c r="NPU889" s="205"/>
      <c r="NPV889" s="205"/>
      <c r="NPW889" s="205"/>
      <c r="NPX889" s="205"/>
      <c r="NPY889" s="205"/>
      <c r="NPZ889" s="205"/>
      <c r="NQA889" s="205"/>
      <c r="NQB889" s="205"/>
      <c r="NQC889" s="205"/>
      <c r="NQD889" s="205"/>
      <c r="NQE889" s="205"/>
      <c r="NQF889" s="205"/>
      <c r="NQG889" s="205"/>
      <c r="NQH889" s="205"/>
      <c r="NQI889" s="205"/>
      <c r="NQJ889" s="205"/>
      <c r="NQK889" s="205"/>
      <c r="NQL889" s="205"/>
      <c r="NQM889" s="205"/>
      <c r="NQN889" s="205"/>
      <c r="NQO889" s="205"/>
      <c r="NQP889" s="205"/>
      <c r="NQQ889" s="205"/>
      <c r="NQR889" s="205"/>
      <c r="NQS889" s="205"/>
      <c r="NQT889" s="205"/>
      <c r="NQU889" s="205"/>
      <c r="NQV889" s="205"/>
      <c r="NQW889" s="205"/>
      <c r="NQX889" s="205"/>
      <c r="NQY889" s="205"/>
      <c r="NQZ889" s="205"/>
      <c r="NRA889" s="205"/>
      <c r="NRB889" s="205"/>
      <c r="NRC889" s="205"/>
      <c r="NRD889" s="205"/>
      <c r="NRE889" s="205"/>
      <c r="NRF889" s="205"/>
      <c r="NRG889" s="205"/>
      <c r="NRH889" s="205"/>
      <c r="NRI889" s="205"/>
      <c r="NRJ889" s="205"/>
      <c r="NRK889" s="205"/>
      <c r="NRL889" s="205"/>
      <c r="NRM889" s="205"/>
      <c r="NRN889" s="205"/>
      <c r="NRO889" s="205"/>
      <c r="NRP889" s="205"/>
      <c r="NRQ889" s="205"/>
      <c r="NRR889" s="205"/>
      <c r="NRS889" s="205"/>
      <c r="NRT889" s="205"/>
      <c r="NRU889" s="205"/>
      <c r="NRV889" s="205"/>
      <c r="NRW889" s="205"/>
      <c r="NRX889" s="205"/>
      <c r="NRY889" s="205"/>
      <c r="NRZ889" s="205"/>
      <c r="NSA889" s="205"/>
      <c r="NSB889" s="205"/>
      <c r="NSC889" s="205"/>
      <c r="NSD889" s="205"/>
      <c r="NSE889" s="205"/>
      <c r="NSF889" s="205"/>
      <c r="NSG889" s="205"/>
      <c r="NSH889" s="205"/>
      <c r="NSI889" s="205"/>
      <c r="NSJ889" s="205"/>
      <c r="NSK889" s="205"/>
      <c r="NSL889" s="205"/>
      <c r="NSM889" s="205"/>
      <c r="NSN889" s="205"/>
      <c r="NSO889" s="205"/>
      <c r="NSP889" s="205"/>
      <c r="NSQ889" s="205"/>
      <c r="NSR889" s="205"/>
      <c r="NSS889" s="205"/>
      <c r="NST889" s="205"/>
      <c r="NSU889" s="205"/>
      <c r="NSV889" s="205"/>
      <c r="NSW889" s="205"/>
      <c r="NSX889" s="205"/>
      <c r="NSY889" s="205"/>
      <c r="NSZ889" s="205"/>
      <c r="NTA889" s="205"/>
      <c r="NTB889" s="205"/>
      <c r="NTC889" s="205"/>
      <c r="NTD889" s="205"/>
      <c r="NTE889" s="205"/>
      <c r="NTF889" s="205"/>
      <c r="NTG889" s="205"/>
      <c r="NTH889" s="205"/>
      <c r="NTI889" s="205"/>
      <c r="NTJ889" s="205"/>
      <c r="NTK889" s="205"/>
      <c r="NTL889" s="205"/>
      <c r="NTM889" s="205"/>
      <c r="NTN889" s="205"/>
      <c r="NTO889" s="205"/>
      <c r="NTP889" s="205"/>
      <c r="NTQ889" s="205"/>
      <c r="NTR889" s="205"/>
      <c r="NTS889" s="205"/>
      <c r="NTT889" s="205"/>
      <c r="NTU889" s="205"/>
      <c r="NTV889" s="205"/>
      <c r="NTW889" s="205"/>
      <c r="NTX889" s="205"/>
      <c r="NTY889" s="205"/>
      <c r="NTZ889" s="205"/>
      <c r="NUA889" s="205"/>
      <c r="NUB889" s="205"/>
      <c r="NUC889" s="205"/>
      <c r="NUD889" s="205"/>
      <c r="NUE889" s="205"/>
      <c r="NUF889" s="205"/>
      <c r="NUG889" s="205"/>
      <c r="NUH889" s="205"/>
      <c r="NUI889" s="205"/>
      <c r="NUJ889" s="205"/>
      <c r="NUK889" s="205"/>
      <c r="NUL889" s="205"/>
      <c r="NUM889" s="205"/>
      <c r="NUN889" s="205"/>
      <c r="NUO889" s="205"/>
      <c r="NUP889" s="205"/>
      <c r="NUQ889" s="205"/>
      <c r="NUR889" s="205"/>
      <c r="NUS889" s="205"/>
      <c r="NUT889" s="205"/>
      <c r="NUU889" s="205"/>
      <c r="NUV889" s="205"/>
      <c r="NUW889" s="205"/>
      <c r="NUX889" s="205"/>
      <c r="NUY889" s="205"/>
      <c r="NUZ889" s="205"/>
      <c r="NVA889" s="205"/>
      <c r="NVB889" s="205"/>
      <c r="NVC889" s="205"/>
      <c r="NVD889" s="205"/>
      <c r="NVE889" s="205"/>
      <c r="NVF889" s="205"/>
      <c r="NVG889" s="205"/>
      <c r="NVH889" s="205"/>
      <c r="NVI889" s="205"/>
      <c r="NVJ889" s="205"/>
      <c r="NVK889" s="205"/>
      <c r="NVL889" s="205"/>
      <c r="NVM889" s="205"/>
      <c r="NVN889" s="205"/>
      <c r="NVO889" s="205"/>
      <c r="NVP889" s="205"/>
      <c r="NVQ889" s="205"/>
      <c r="NVR889" s="205"/>
      <c r="NVS889" s="205"/>
      <c r="NVT889" s="205"/>
      <c r="NVU889" s="205"/>
      <c r="NVV889" s="205"/>
      <c r="NVW889" s="205"/>
      <c r="NVX889" s="205"/>
      <c r="NVY889" s="205"/>
      <c r="NVZ889" s="205"/>
      <c r="NWA889" s="205"/>
      <c r="NWB889" s="205"/>
      <c r="NWC889" s="205"/>
      <c r="NWD889" s="205"/>
      <c r="NWE889" s="205"/>
      <c r="NWF889" s="205"/>
      <c r="NWG889" s="205"/>
      <c r="NWH889" s="205"/>
      <c r="NWI889" s="205"/>
      <c r="NWJ889" s="205"/>
      <c r="NWK889" s="205"/>
      <c r="NWL889" s="205"/>
      <c r="NWM889" s="205"/>
      <c r="NWN889" s="205"/>
      <c r="NWO889" s="205"/>
      <c r="NWP889" s="205"/>
      <c r="NWQ889" s="205"/>
      <c r="NWR889" s="205"/>
      <c r="NWS889" s="205"/>
      <c r="NWT889" s="205"/>
      <c r="NWU889" s="205"/>
      <c r="NWV889" s="205"/>
      <c r="NWW889" s="205"/>
      <c r="NWX889" s="205"/>
      <c r="NWY889" s="205"/>
      <c r="NWZ889" s="205"/>
      <c r="NXA889" s="205"/>
      <c r="NXB889" s="205"/>
      <c r="NXC889" s="205"/>
      <c r="NXD889" s="205"/>
      <c r="NXE889" s="205"/>
      <c r="NXF889" s="205"/>
      <c r="NXG889" s="205"/>
      <c r="NXH889" s="205"/>
      <c r="NXI889" s="205"/>
      <c r="NXJ889" s="205"/>
      <c r="NXK889" s="205"/>
      <c r="NXL889" s="205"/>
      <c r="NXM889" s="205"/>
      <c r="NXN889" s="205"/>
      <c r="NXO889" s="205"/>
      <c r="NXP889" s="205"/>
      <c r="NXQ889" s="205"/>
      <c r="NXR889" s="205"/>
      <c r="NXS889" s="205"/>
      <c r="NXT889" s="205"/>
      <c r="NXU889" s="205"/>
      <c r="NXV889" s="205"/>
      <c r="NXW889" s="205"/>
      <c r="NXX889" s="205"/>
      <c r="NXY889" s="205"/>
      <c r="NXZ889" s="205"/>
      <c r="NYA889" s="205"/>
      <c r="NYB889" s="205"/>
      <c r="NYC889" s="205"/>
      <c r="NYD889" s="205"/>
      <c r="NYE889" s="205"/>
      <c r="NYF889" s="205"/>
      <c r="NYG889" s="205"/>
      <c r="NYH889" s="205"/>
      <c r="NYI889" s="205"/>
      <c r="NYJ889" s="205"/>
      <c r="NYK889" s="205"/>
      <c r="NYL889" s="205"/>
      <c r="NYM889" s="205"/>
      <c r="NYN889" s="205"/>
      <c r="NYO889" s="205"/>
      <c r="NYP889" s="205"/>
      <c r="NYQ889" s="205"/>
      <c r="NYR889" s="205"/>
      <c r="NYS889" s="205"/>
      <c r="NYT889" s="205"/>
      <c r="NYU889" s="205"/>
      <c r="NYV889" s="205"/>
      <c r="NYW889" s="205"/>
      <c r="NYX889" s="205"/>
      <c r="NYY889" s="205"/>
      <c r="NYZ889" s="205"/>
      <c r="NZA889" s="205"/>
      <c r="NZB889" s="205"/>
      <c r="NZC889" s="205"/>
      <c r="NZD889" s="205"/>
      <c r="NZE889" s="205"/>
      <c r="NZF889" s="205"/>
      <c r="NZG889" s="205"/>
      <c r="NZH889" s="205"/>
      <c r="NZI889" s="205"/>
      <c r="NZJ889" s="205"/>
      <c r="NZK889" s="205"/>
      <c r="NZL889" s="205"/>
      <c r="NZM889" s="205"/>
      <c r="NZN889" s="205"/>
      <c r="NZO889" s="205"/>
      <c r="NZP889" s="205"/>
      <c r="NZQ889" s="205"/>
      <c r="NZR889" s="205"/>
      <c r="NZS889" s="205"/>
      <c r="NZT889" s="205"/>
      <c r="NZU889" s="205"/>
      <c r="NZV889" s="205"/>
      <c r="NZW889" s="205"/>
      <c r="NZX889" s="205"/>
      <c r="NZY889" s="205"/>
      <c r="NZZ889" s="205"/>
      <c r="OAA889" s="205"/>
      <c r="OAB889" s="205"/>
      <c r="OAC889" s="205"/>
      <c r="OAD889" s="205"/>
      <c r="OAE889" s="205"/>
      <c r="OAF889" s="205"/>
      <c r="OAG889" s="205"/>
      <c r="OAH889" s="205"/>
      <c r="OAI889" s="205"/>
      <c r="OAJ889" s="205"/>
      <c r="OAK889" s="205"/>
      <c r="OAL889" s="205"/>
      <c r="OAM889" s="205"/>
      <c r="OAN889" s="205"/>
      <c r="OAO889" s="205"/>
      <c r="OAP889" s="205"/>
      <c r="OAQ889" s="205"/>
      <c r="OAR889" s="205"/>
      <c r="OAS889" s="205"/>
      <c r="OAT889" s="205"/>
      <c r="OAU889" s="205"/>
      <c r="OAV889" s="205"/>
      <c r="OAW889" s="205"/>
      <c r="OAX889" s="205"/>
      <c r="OAY889" s="205"/>
      <c r="OAZ889" s="205"/>
      <c r="OBA889" s="205"/>
      <c r="OBB889" s="205"/>
      <c r="OBC889" s="205"/>
      <c r="OBD889" s="205"/>
      <c r="OBE889" s="205"/>
      <c r="OBF889" s="205"/>
      <c r="OBG889" s="205"/>
      <c r="OBH889" s="205"/>
      <c r="OBI889" s="205"/>
      <c r="OBJ889" s="205"/>
      <c r="OBK889" s="205"/>
      <c r="OBL889" s="205"/>
      <c r="OBM889" s="205"/>
      <c r="OBN889" s="205"/>
      <c r="OBO889" s="205"/>
      <c r="OBP889" s="205"/>
      <c r="OBQ889" s="205"/>
      <c r="OBR889" s="205"/>
      <c r="OBS889" s="205"/>
      <c r="OBT889" s="205"/>
      <c r="OBU889" s="205"/>
      <c r="OBV889" s="205"/>
      <c r="OBW889" s="205"/>
      <c r="OBX889" s="205"/>
      <c r="OBY889" s="205"/>
      <c r="OBZ889" s="205"/>
      <c r="OCA889" s="205"/>
      <c r="OCB889" s="205"/>
      <c r="OCC889" s="205"/>
      <c r="OCD889" s="205"/>
      <c r="OCE889" s="205"/>
      <c r="OCF889" s="205"/>
      <c r="OCG889" s="205"/>
      <c r="OCH889" s="205"/>
      <c r="OCI889" s="205"/>
      <c r="OCJ889" s="205"/>
      <c r="OCK889" s="205"/>
      <c r="OCL889" s="205"/>
      <c r="OCM889" s="205"/>
      <c r="OCN889" s="205"/>
      <c r="OCO889" s="205"/>
      <c r="OCP889" s="205"/>
      <c r="OCQ889" s="205"/>
      <c r="OCR889" s="205"/>
      <c r="OCS889" s="205"/>
      <c r="OCT889" s="205"/>
      <c r="OCU889" s="205"/>
      <c r="OCV889" s="205"/>
      <c r="OCW889" s="205"/>
      <c r="OCX889" s="205"/>
      <c r="OCY889" s="205"/>
      <c r="OCZ889" s="205"/>
      <c r="ODA889" s="205"/>
      <c r="ODB889" s="205"/>
      <c r="ODC889" s="205"/>
      <c r="ODD889" s="205"/>
      <c r="ODE889" s="205"/>
      <c r="ODF889" s="205"/>
      <c r="ODG889" s="205"/>
      <c r="ODH889" s="205"/>
      <c r="ODI889" s="205"/>
      <c r="ODJ889" s="205"/>
      <c r="ODK889" s="205"/>
      <c r="ODL889" s="205"/>
      <c r="ODM889" s="205"/>
      <c r="ODN889" s="205"/>
      <c r="ODO889" s="205"/>
      <c r="ODP889" s="205"/>
      <c r="ODQ889" s="205"/>
      <c r="ODR889" s="205"/>
      <c r="ODS889" s="205"/>
      <c r="ODT889" s="205"/>
      <c r="ODU889" s="205"/>
      <c r="ODV889" s="205"/>
      <c r="ODW889" s="205"/>
      <c r="ODX889" s="205"/>
      <c r="ODY889" s="205"/>
      <c r="ODZ889" s="205"/>
      <c r="OEA889" s="205"/>
      <c r="OEB889" s="205"/>
      <c r="OEC889" s="205"/>
      <c r="OED889" s="205"/>
      <c r="OEE889" s="205"/>
      <c r="OEF889" s="205"/>
      <c r="OEG889" s="205"/>
      <c r="OEH889" s="205"/>
      <c r="OEI889" s="205"/>
      <c r="OEJ889" s="205"/>
      <c r="OEK889" s="205"/>
      <c r="OEL889" s="205"/>
      <c r="OEM889" s="205"/>
      <c r="OEN889" s="205"/>
      <c r="OEO889" s="205"/>
      <c r="OEP889" s="205"/>
      <c r="OEQ889" s="205"/>
      <c r="OER889" s="205"/>
      <c r="OES889" s="205"/>
      <c r="OET889" s="205"/>
      <c r="OEU889" s="205"/>
      <c r="OEV889" s="205"/>
      <c r="OEW889" s="205"/>
      <c r="OEX889" s="205"/>
      <c r="OEY889" s="205"/>
      <c r="OEZ889" s="205"/>
      <c r="OFA889" s="205"/>
      <c r="OFB889" s="205"/>
      <c r="OFC889" s="205"/>
      <c r="OFD889" s="205"/>
      <c r="OFE889" s="205"/>
      <c r="OFF889" s="205"/>
      <c r="OFG889" s="205"/>
      <c r="OFH889" s="205"/>
      <c r="OFI889" s="205"/>
      <c r="OFJ889" s="205"/>
      <c r="OFK889" s="205"/>
      <c r="OFL889" s="205"/>
      <c r="OFM889" s="205"/>
      <c r="OFN889" s="205"/>
      <c r="OFO889" s="205"/>
      <c r="OFP889" s="205"/>
      <c r="OFQ889" s="205"/>
      <c r="OFR889" s="205"/>
      <c r="OFS889" s="205"/>
      <c r="OFT889" s="205"/>
      <c r="OFU889" s="205"/>
      <c r="OFV889" s="205"/>
      <c r="OFW889" s="205"/>
      <c r="OFX889" s="205"/>
      <c r="OFY889" s="205"/>
      <c r="OFZ889" s="205"/>
      <c r="OGA889" s="205"/>
      <c r="OGB889" s="205"/>
      <c r="OGC889" s="205"/>
      <c r="OGD889" s="205"/>
      <c r="OGE889" s="205"/>
      <c r="OGF889" s="205"/>
      <c r="OGG889" s="205"/>
      <c r="OGH889" s="205"/>
      <c r="OGI889" s="205"/>
      <c r="OGJ889" s="205"/>
      <c r="OGK889" s="205"/>
      <c r="OGL889" s="205"/>
      <c r="OGM889" s="205"/>
      <c r="OGN889" s="205"/>
      <c r="OGO889" s="205"/>
      <c r="OGP889" s="205"/>
      <c r="OGQ889" s="205"/>
      <c r="OGR889" s="205"/>
      <c r="OGS889" s="205"/>
      <c r="OGT889" s="205"/>
      <c r="OGU889" s="205"/>
      <c r="OGV889" s="205"/>
      <c r="OGW889" s="205"/>
      <c r="OGX889" s="205"/>
      <c r="OGY889" s="205"/>
      <c r="OGZ889" s="205"/>
      <c r="OHA889" s="205"/>
      <c r="OHB889" s="205"/>
      <c r="OHC889" s="205"/>
      <c r="OHD889" s="205"/>
      <c r="OHE889" s="205"/>
      <c r="OHF889" s="205"/>
      <c r="OHG889" s="205"/>
      <c r="OHH889" s="205"/>
      <c r="OHI889" s="205"/>
      <c r="OHJ889" s="205"/>
      <c r="OHK889" s="205"/>
      <c r="OHL889" s="205"/>
      <c r="OHM889" s="205"/>
      <c r="OHN889" s="205"/>
      <c r="OHO889" s="205"/>
      <c r="OHP889" s="205"/>
      <c r="OHQ889" s="205"/>
      <c r="OHR889" s="205"/>
      <c r="OHS889" s="205"/>
      <c r="OHT889" s="205"/>
      <c r="OHU889" s="205"/>
      <c r="OHV889" s="205"/>
      <c r="OHW889" s="205"/>
      <c r="OHX889" s="205"/>
      <c r="OHY889" s="205"/>
      <c r="OHZ889" s="205"/>
      <c r="OIA889" s="205"/>
      <c r="OIB889" s="205"/>
      <c r="OIC889" s="205"/>
      <c r="OID889" s="205"/>
      <c r="OIE889" s="205"/>
      <c r="OIF889" s="205"/>
      <c r="OIG889" s="205"/>
      <c r="OIH889" s="205"/>
      <c r="OII889" s="205"/>
      <c r="OIJ889" s="205"/>
      <c r="OIK889" s="205"/>
      <c r="OIL889" s="205"/>
      <c r="OIM889" s="205"/>
      <c r="OIN889" s="205"/>
      <c r="OIO889" s="205"/>
      <c r="OIP889" s="205"/>
      <c r="OIQ889" s="205"/>
      <c r="OIR889" s="205"/>
      <c r="OIS889" s="205"/>
      <c r="OIT889" s="205"/>
      <c r="OIU889" s="205"/>
      <c r="OIV889" s="205"/>
      <c r="OIW889" s="205"/>
      <c r="OIX889" s="205"/>
      <c r="OIY889" s="205"/>
      <c r="OIZ889" s="205"/>
      <c r="OJA889" s="205"/>
      <c r="OJB889" s="205"/>
      <c r="OJC889" s="205"/>
      <c r="OJD889" s="205"/>
      <c r="OJE889" s="205"/>
      <c r="OJF889" s="205"/>
      <c r="OJG889" s="205"/>
      <c r="OJH889" s="205"/>
      <c r="OJI889" s="205"/>
      <c r="OJJ889" s="205"/>
      <c r="OJK889" s="205"/>
      <c r="OJL889" s="205"/>
      <c r="OJM889" s="205"/>
      <c r="OJN889" s="205"/>
      <c r="OJO889" s="205"/>
      <c r="OJP889" s="205"/>
      <c r="OJQ889" s="205"/>
      <c r="OJR889" s="205"/>
      <c r="OJS889" s="205"/>
      <c r="OJT889" s="205"/>
      <c r="OJU889" s="205"/>
      <c r="OJV889" s="205"/>
      <c r="OJW889" s="205"/>
      <c r="OJX889" s="205"/>
      <c r="OJY889" s="205"/>
      <c r="OJZ889" s="205"/>
      <c r="OKA889" s="205"/>
      <c r="OKB889" s="205"/>
      <c r="OKC889" s="205"/>
      <c r="OKD889" s="205"/>
      <c r="OKE889" s="205"/>
      <c r="OKF889" s="205"/>
      <c r="OKG889" s="205"/>
      <c r="OKH889" s="205"/>
      <c r="OKI889" s="205"/>
      <c r="OKJ889" s="205"/>
      <c r="OKK889" s="205"/>
      <c r="OKL889" s="205"/>
      <c r="OKM889" s="205"/>
      <c r="OKN889" s="205"/>
      <c r="OKO889" s="205"/>
      <c r="OKP889" s="205"/>
      <c r="OKQ889" s="205"/>
      <c r="OKR889" s="205"/>
      <c r="OKS889" s="205"/>
      <c r="OKT889" s="205"/>
      <c r="OKU889" s="205"/>
      <c r="OKV889" s="205"/>
      <c r="OKW889" s="205"/>
      <c r="OKX889" s="205"/>
      <c r="OKY889" s="205"/>
      <c r="OKZ889" s="205"/>
      <c r="OLA889" s="205"/>
      <c r="OLB889" s="205"/>
      <c r="OLC889" s="205"/>
      <c r="OLD889" s="205"/>
      <c r="OLE889" s="205"/>
      <c r="OLF889" s="205"/>
      <c r="OLG889" s="205"/>
      <c r="OLH889" s="205"/>
      <c r="OLI889" s="205"/>
      <c r="OLJ889" s="205"/>
      <c r="OLK889" s="205"/>
      <c r="OLL889" s="205"/>
      <c r="OLM889" s="205"/>
      <c r="OLN889" s="205"/>
      <c r="OLO889" s="205"/>
      <c r="OLP889" s="205"/>
      <c r="OLQ889" s="205"/>
      <c r="OLR889" s="205"/>
      <c r="OLS889" s="205"/>
      <c r="OLT889" s="205"/>
      <c r="OLU889" s="205"/>
      <c r="OLV889" s="205"/>
      <c r="OLW889" s="205"/>
      <c r="OLX889" s="205"/>
      <c r="OLY889" s="205"/>
      <c r="OLZ889" s="205"/>
      <c r="OMA889" s="205"/>
      <c r="OMB889" s="205"/>
      <c r="OMC889" s="205"/>
      <c r="OMD889" s="205"/>
      <c r="OME889" s="205"/>
      <c r="OMF889" s="205"/>
      <c r="OMG889" s="205"/>
      <c r="OMH889" s="205"/>
      <c r="OMI889" s="205"/>
      <c r="OMJ889" s="205"/>
      <c r="OMK889" s="205"/>
      <c r="OML889" s="205"/>
      <c r="OMM889" s="205"/>
      <c r="OMN889" s="205"/>
      <c r="OMO889" s="205"/>
      <c r="OMP889" s="205"/>
      <c r="OMQ889" s="205"/>
      <c r="OMR889" s="205"/>
      <c r="OMS889" s="205"/>
      <c r="OMT889" s="205"/>
      <c r="OMU889" s="205"/>
      <c r="OMV889" s="205"/>
      <c r="OMW889" s="205"/>
      <c r="OMX889" s="205"/>
      <c r="OMY889" s="205"/>
      <c r="OMZ889" s="205"/>
      <c r="ONA889" s="205"/>
      <c r="ONB889" s="205"/>
      <c r="ONC889" s="205"/>
      <c r="OND889" s="205"/>
      <c r="ONE889" s="205"/>
      <c r="ONF889" s="205"/>
      <c r="ONG889" s="205"/>
      <c r="ONH889" s="205"/>
      <c r="ONI889" s="205"/>
      <c r="ONJ889" s="205"/>
      <c r="ONK889" s="205"/>
      <c r="ONL889" s="205"/>
      <c r="ONM889" s="205"/>
      <c r="ONN889" s="205"/>
      <c r="ONO889" s="205"/>
      <c r="ONP889" s="205"/>
      <c r="ONQ889" s="205"/>
      <c r="ONR889" s="205"/>
      <c r="ONS889" s="205"/>
      <c r="ONT889" s="205"/>
      <c r="ONU889" s="205"/>
      <c r="ONV889" s="205"/>
      <c r="ONW889" s="205"/>
      <c r="ONX889" s="205"/>
      <c r="ONY889" s="205"/>
      <c r="ONZ889" s="205"/>
      <c r="OOA889" s="205"/>
      <c r="OOB889" s="205"/>
      <c r="OOC889" s="205"/>
      <c r="OOD889" s="205"/>
      <c r="OOE889" s="205"/>
      <c r="OOF889" s="205"/>
      <c r="OOG889" s="205"/>
      <c r="OOH889" s="205"/>
      <c r="OOI889" s="205"/>
      <c r="OOJ889" s="205"/>
      <c r="OOK889" s="205"/>
      <c r="OOL889" s="205"/>
      <c r="OOM889" s="205"/>
      <c r="OON889" s="205"/>
      <c r="OOO889" s="205"/>
      <c r="OOP889" s="205"/>
      <c r="OOQ889" s="205"/>
      <c r="OOR889" s="205"/>
      <c r="OOS889" s="205"/>
      <c r="OOT889" s="205"/>
      <c r="OOU889" s="205"/>
      <c r="OOV889" s="205"/>
      <c r="OOW889" s="205"/>
      <c r="OOX889" s="205"/>
      <c r="OOY889" s="205"/>
      <c r="OOZ889" s="205"/>
      <c r="OPA889" s="205"/>
      <c r="OPB889" s="205"/>
      <c r="OPC889" s="205"/>
      <c r="OPD889" s="205"/>
      <c r="OPE889" s="205"/>
      <c r="OPF889" s="205"/>
      <c r="OPG889" s="205"/>
      <c r="OPH889" s="205"/>
      <c r="OPI889" s="205"/>
      <c r="OPJ889" s="205"/>
      <c r="OPK889" s="205"/>
      <c r="OPL889" s="205"/>
      <c r="OPM889" s="205"/>
      <c r="OPN889" s="205"/>
      <c r="OPO889" s="205"/>
      <c r="OPP889" s="205"/>
      <c r="OPQ889" s="205"/>
      <c r="OPR889" s="205"/>
      <c r="OPS889" s="205"/>
      <c r="OPT889" s="205"/>
      <c r="OPU889" s="205"/>
      <c r="OPV889" s="205"/>
      <c r="OPW889" s="205"/>
      <c r="OPX889" s="205"/>
      <c r="OPY889" s="205"/>
      <c r="OPZ889" s="205"/>
      <c r="OQA889" s="205"/>
      <c r="OQB889" s="205"/>
      <c r="OQC889" s="205"/>
      <c r="OQD889" s="205"/>
      <c r="OQE889" s="205"/>
      <c r="OQF889" s="205"/>
      <c r="OQG889" s="205"/>
      <c r="OQH889" s="205"/>
      <c r="OQI889" s="205"/>
      <c r="OQJ889" s="205"/>
      <c r="OQK889" s="205"/>
      <c r="OQL889" s="205"/>
      <c r="OQM889" s="205"/>
      <c r="OQN889" s="205"/>
      <c r="OQO889" s="205"/>
      <c r="OQP889" s="205"/>
      <c r="OQQ889" s="205"/>
      <c r="OQR889" s="205"/>
      <c r="OQS889" s="205"/>
      <c r="OQT889" s="205"/>
      <c r="OQU889" s="205"/>
      <c r="OQV889" s="205"/>
      <c r="OQW889" s="205"/>
      <c r="OQX889" s="205"/>
      <c r="OQY889" s="205"/>
      <c r="OQZ889" s="205"/>
      <c r="ORA889" s="205"/>
      <c r="ORB889" s="205"/>
      <c r="ORC889" s="205"/>
      <c r="ORD889" s="205"/>
      <c r="ORE889" s="205"/>
      <c r="ORF889" s="205"/>
      <c r="ORG889" s="205"/>
      <c r="ORH889" s="205"/>
      <c r="ORI889" s="205"/>
      <c r="ORJ889" s="205"/>
      <c r="ORK889" s="205"/>
      <c r="ORL889" s="205"/>
      <c r="ORM889" s="205"/>
      <c r="ORN889" s="205"/>
      <c r="ORO889" s="205"/>
      <c r="ORP889" s="205"/>
      <c r="ORQ889" s="205"/>
      <c r="ORR889" s="205"/>
      <c r="ORS889" s="205"/>
      <c r="ORT889" s="205"/>
      <c r="ORU889" s="205"/>
      <c r="ORV889" s="205"/>
      <c r="ORW889" s="205"/>
      <c r="ORX889" s="205"/>
      <c r="ORY889" s="205"/>
      <c r="ORZ889" s="205"/>
      <c r="OSA889" s="205"/>
      <c r="OSB889" s="205"/>
      <c r="OSC889" s="205"/>
      <c r="OSD889" s="205"/>
      <c r="OSE889" s="205"/>
      <c r="OSF889" s="205"/>
      <c r="OSG889" s="205"/>
      <c r="OSH889" s="205"/>
      <c r="OSI889" s="205"/>
      <c r="OSJ889" s="205"/>
      <c r="OSK889" s="205"/>
      <c r="OSL889" s="205"/>
      <c r="OSM889" s="205"/>
      <c r="OSN889" s="205"/>
      <c r="OSO889" s="205"/>
      <c r="OSP889" s="205"/>
      <c r="OSQ889" s="205"/>
      <c r="OSR889" s="205"/>
      <c r="OSS889" s="205"/>
      <c r="OST889" s="205"/>
      <c r="OSU889" s="205"/>
      <c r="OSV889" s="205"/>
      <c r="OSW889" s="205"/>
      <c r="OSX889" s="205"/>
      <c r="OSY889" s="205"/>
      <c r="OSZ889" s="205"/>
      <c r="OTA889" s="205"/>
      <c r="OTB889" s="205"/>
      <c r="OTC889" s="205"/>
      <c r="OTD889" s="205"/>
      <c r="OTE889" s="205"/>
      <c r="OTF889" s="205"/>
      <c r="OTG889" s="205"/>
      <c r="OTH889" s="205"/>
      <c r="OTI889" s="205"/>
      <c r="OTJ889" s="205"/>
      <c r="OTK889" s="205"/>
      <c r="OTL889" s="205"/>
      <c r="OTM889" s="205"/>
      <c r="OTN889" s="205"/>
      <c r="OTO889" s="205"/>
      <c r="OTP889" s="205"/>
      <c r="OTQ889" s="205"/>
      <c r="OTR889" s="205"/>
      <c r="OTS889" s="205"/>
      <c r="OTT889" s="205"/>
      <c r="OTU889" s="205"/>
      <c r="OTV889" s="205"/>
      <c r="OTW889" s="205"/>
      <c r="OTX889" s="205"/>
      <c r="OTY889" s="205"/>
      <c r="OTZ889" s="205"/>
      <c r="OUA889" s="205"/>
      <c r="OUB889" s="205"/>
      <c r="OUC889" s="205"/>
      <c r="OUD889" s="205"/>
      <c r="OUE889" s="205"/>
      <c r="OUF889" s="205"/>
      <c r="OUG889" s="205"/>
      <c r="OUH889" s="205"/>
      <c r="OUI889" s="205"/>
      <c r="OUJ889" s="205"/>
      <c r="OUK889" s="205"/>
      <c r="OUL889" s="205"/>
      <c r="OUM889" s="205"/>
      <c r="OUN889" s="205"/>
      <c r="OUO889" s="205"/>
      <c r="OUP889" s="205"/>
      <c r="OUQ889" s="205"/>
      <c r="OUR889" s="205"/>
      <c r="OUS889" s="205"/>
      <c r="OUT889" s="205"/>
      <c r="OUU889" s="205"/>
      <c r="OUV889" s="205"/>
      <c r="OUW889" s="205"/>
      <c r="OUX889" s="205"/>
      <c r="OUY889" s="205"/>
      <c r="OUZ889" s="205"/>
      <c r="OVA889" s="205"/>
      <c r="OVB889" s="205"/>
      <c r="OVC889" s="205"/>
      <c r="OVD889" s="205"/>
      <c r="OVE889" s="205"/>
      <c r="OVF889" s="205"/>
      <c r="OVG889" s="205"/>
      <c r="OVH889" s="205"/>
      <c r="OVI889" s="205"/>
      <c r="OVJ889" s="205"/>
      <c r="OVK889" s="205"/>
      <c r="OVL889" s="205"/>
      <c r="OVM889" s="205"/>
      <c r="OVN889" s="205"/>
      <c r="OVO889" s="205"/>
      <c r="OVP889" s="205"/>
      <c r="OVQ889" s="205"/>
      <c r="OVR889" s="205"/>
      <c r="OVS889" s="205"/>
      <c r="OVT889" s="205"/>
      <c r="OVU889" s="205"/>
      <c r="OVV889" s="205"/>
      <c r="OVW889" s="205"/>
      <c r="OVX889" s="205"/>
      <c r="OVY889" s="205"/>
      <c r="OVZ889" s="205"/>
      <c r="OWA889" s="205"/>
      <c r="OWB889" s="205"/>
      <c r="OWC889" s="205"/>
      <c r="OWD889" s="205"/>
      <c r="OWE889" s="205"/>
      <c r="OWF889" s="205"/>
      <c r="OWG889" s="205"/>
      <c r="OWH889" s="205"/>
      <c r="OWI889" s="205"/>
      <c r="OWJ889" s="205"/>
      <c r="OWK889" s="205"/>
      <c r="OWL889" s="205"/>
      <c r="OWM889" s="205"/>
      <c r="OWN889" s="205"/>
      <c r="OWO889" s="205"/>
      <c r="OWP889" s="205"/>
      <c r="OWQ889" s="205"/>
      <c r="OWR889" s="205"/>
      <c r="OWS889" s="205"/>
      <c r="OWT889" s="205"/>
      <c r="OWU889" s="205"/>
      <c r="OWV889" s="205"/>
      <c r="OWW889" s="205"/>
      <c r="OWX889" s="205"/>
      <c r="OWY889" s="205"/>
      <c r="OWZ889" s="205"/>
      <c r="OXA889" s="205"/>
      <c r="OXB889" s="205"/>
      <c r="OXC889" s="205"/>
      <c r="OXD889" s="205"/>
      <c r="OXE889" s="205"/>
      <c r="OXF889" s="205"/>
      <c r="OXG889" s="205"/>
      <c r="OXH889" s="205"/>
      <c r="OXI889" s="205"/>
      <c r="OXJ889" s="205"/>
      <c r="OXK889" s="205"/>
      <c r="OXL889" s="205"/>
      <c r="OXM889" s="205"/>
      <c r="OXN889" s="205"/>
      <c r="OXO889" s="205"/>
      <c r="OXP889" s="205"/>
      <c r="OXQ889" s="205"/>
      <c r="OXR889" s="205"/>
      <c r="OXS889" s="205"/>
      <c r="OXT889" s="205"/>
      <c r="OXU889" s="205"/>
      <c r="OXV889" s="205"/>
      <c r="OXW889" s="205"/>
      <c r="OXX889" s="205"/>
      <c r="OXY889" s="205"/>
      <c r="OXZ889" s="205"/>
      <c r="OYA889" s="205"/>
      <c r="OYB889" s="205"/>
      <c r="OYC889" s="205"/>
      <c r="OYD889" s="205"/>
      <c r="OYE889" s="205"/>
      <c r="OYF889" s="205"/>
      <c r="OYG889" s="205"/>
      <c r="OYH889" s="205"/>
      <c r="OYI889" s="205"/>
      <c r="OYJ889" s="205"/>
      <c r="OYK889" s="205"/>
      <c r="OYL889" s="205"/>
      <c r="OYM889" s="205"/>
      <c r="OYN889" s="205"/>
      <c r="OYO889" s="205"/>
      <c r="OYP889" s="205"/>
      <c r="OYQ889" s="205"/>
      <c r="OYR889" s="205"/>
      <c r="OYS889" s="205"/>
      <c r="OYT889" s="205"/>
      <c r="OYU889" s="205"/>
      <c r="OYV889" s="205"/>
      <c r="OYW889" s="205"/>
      <c r="OYX889" s="205"/>
      <c r="OYY889" s="205"/>
      <c r="OYZ889" s="205"/>
      <c r="OZA889" s="205"/>
      <c r="OZB889" s="205"/>
      <c r="OZC889" s="205"/>
      <c r="OZD889" s="205"/>
      <c r="OZE889" s="205"/>
      <c r="OZF889" s="205"/>
      <c r="OZG889" s="205"/>
      <c r="OZH889" s="205"/>
      <c r="OZI889" s="205"/>
      <c r="OZJ889" s="205"/>
      <c r="OZK889" s="205"/>
      <c r="OZL889" s="205"/>
      <c r="OZM889" s="205"/>
      <c r="OZN889" s="205"/>
      <c r="OZO889" s="205"/>
      <c r="OZP889" s="205"/>
      <c r="OZQ889" s="205"/>
      <c r="OZR889" s="205"/>
      <c r="OZS889" s="205"/>
      <c r="OZT889" s="205"/>
      <c r="OZU889" s="205"/>
      <c r="OZV889" s="205"/>
      <c r="OZW889" s="205"/>
      <c r="OZX889" s="205"/>
      <c r="OZY889" s="205"/>
      <c r="OZZ889" s="205"/>
      <c r="PAA889" s="205"/>
      <c r="PAB889" s="205"/>
      <c r="PAC889" s="205"/>
      <c r="PAD889" s="205"/>
      <c r="PAE889" s="205"/>
      <c r="PAF889" s="205"/>
      <c r="PAG889" s="205"/>
      <c r="PAH889" s="205"/>
      <c r="PAI889" s="205"/>
      <c r="PAJ889" s="205"/>
      <c r="PAK889" s="205"/>
      <c r="PAL889" s="205"/>
      <c r="PAM889" s="205"/>
      <c r="PAN889" s="205"/>
      <c r="PAO889" s="205"/>
      <c r="PAP889" s="205"/>
      <c r="PAQ889" s="205"/>
      <c r="PAR889" s="205"/>
      <c r="PAS889" s="205"/>
      <c r="PAT889" s="205"/>
      <c r="PAU889" s="205"/>
      <c r="PAV889" s="205"/>
      <c r="PAW889" s="205"/>
      <c r="PAX889" s="205"/>
      <c r="PAY889" s="205"/>
      <c r="PAZ889" s="205"/>
      <c r="PBA889" s="205"/>
      <c r="PBB889" s="205"/>
      <c r="PBC889" s="205"/>
      <c r="PBD889" s="205"/>
      <c r="PBE889" s="205"/>
      <c r="PBF889" s="205"/>
      <c r="PBG889" s="205"/>
      <c r="PBH889" s="205"/>
      <c r="PBI889" s="205"/>
      <c r="PBJ889" s="205"/>
      <c r="PBK889" s="205"/>
      <c r="PBL889" s="205"/>
      <c r="PBM889" s="205"/>
      <c r="PBN889" s="205"/>
      <c r="PBO889" s="205"/>
      <c r="PBP889" s="205"/>
      <c r="PBQ889" s="205"/>
      <c r="PBR889" s="205"/>
      <c r="PBS889" s="205"/>
      <c r="PBT889" s="205"/>
      <c r="PBU889" s="205"/>
      <c r="PBV889" s="205"/>
      <c r="PBW889" s="205"/>
      <c r="PBX889" s="205"/>
      <c r="PBY889" s="205"/>
      <c r="PBZ889" s="205"/>
      <c r="PCA889" s="205"/>
      <c r="PCB889" s="205"/>
      <c r="PCC889" s="205"/>
      <c r="PCD889" s="205"/>
      <c r="PCE889" s="205"/>
      <c r="PCF889" s="205"/>
      <c r="PCG889" s="205"/>
      <c r="PCH889" s="205"/>
      <c r="PCI889" s="205"/>
      <c r="PCJ889" s="205"/>
      <c r="PCK889" s="205"/>
      <c r="PCL889" s="205"/>
      <c r="PCM889" s="205"/>
      <c r="PCN889" s="205"/>
      <c r="PCO889" s="205"/>
      <c r="PCP889" s="205"/>
      <c r="PCQ889" s="205"/>
      <c r="PCR889" s="205"/>
      <c r="PCS889" s="205"/>
      <c r="PCT889" s="205"/>
      <c r="PCU889" s="205"/>
      <c r="PCV889" s="205"/>
      <c r="PCW889" s="205"/>
      <c r="PCX889" s="205"/>
      <c r="PCY889" s="205"/>
      <c r="PCZ889" s="205"/>
      <c r="PDA889" s="205"/>
      <c r="PDB889" s="205"/>
      <c r="PDC889" s="205"/>
      <c r="PDD889" s="205"/>
      <c r="PDE889" s="205"/>
      <c r="PDF889" s="205"/>
      <c r="PDG889" s="205"/>
      <c r="PDH889" s="205"/>
      <c r="PDI889" s="205"/>
      <c r="PDJ889" s="205"/>
      <c r="PDK889" s="205"/>
      <c r="PDL889" s="205"/>
      <c r="PDM889" s="205"/>
      <c r="PDN889" s="205"/>
      <c r="PDO889" s="205"/>
      <c r="PDP889" s="205"/>
      <c r="PDQ889" s="205"/>
      <c r="PDR889" s="205"/>
      <c r="PDS889" s="205"/>
      <c r="PDT889" s="205"/>
      <c r="PDU889" s="205"/>
      <c r="PDV889" s="205"/>
      <c r="PDW889" s="205"/>
      <c r="PDX889" s="205"/>
      <c r="PDY889" s="205"/>
      <c r="PDZ889" s="205"/>
      <c r="PEA889" s="205"/>
      <c r="PEB889" s="205"/>
      <c r="PEC889" s="205"/>
      <c r="PED889" s="205"/>
      <c r="PEE889" s="205"/>
      <c r="PEF889" s="205"/>
      <c r="PEG889" s="205"/>
      <c r="PEH889" s="205"/>
      <c r="PEI889" s="205"/>
      <c r="PEJ889" s="205"/>
      <c r="PEK889" s="205"/>
      <c r="PEL889" s="205"/>
      <c r="PEM889" s="205"/>
      <c r="PEN889" s="205"/>
      <c r="PEO889" s="205"/>
      <c r="PEP889" s="205"/>
      <c r="PEQ889" s="205"/>
      <c r="PER889" s="205"/>
      <c r="PES889" s="205"/>
      <c r="PET889" s="205"/>
      <c r="PEU889" s="205"/>
      <c r="PEV889" s="205"/>
      <c r="PEW889" s="205"/>
      <c r="PEX889" s="205"/>
      <c r="PEY889" s="205"/>
      <c r="PEZ889" s="205"/>
      <c r="PFA889" s="205"/>
      <c r="PFB889" s="205"/>
      <c r="PFC889" s="205"/>
      <c r="PFD889" s="205"/>
      <c r="PFE889" s="205"/>
      <c r="PFF889" s="205"/>
      <c r="PFG889" s="205"/>
      <c r="PFH889" s="205"/>
      <c r="PFI889" s="205"/>
      <c r="PFJ889" s="205"/>
      <c r="PFK889" s="205"/>
      <c r="PFL889" s="205"/>
      <c r="PFM889" s="205"/>
      <c r="PFN889" s="205"/>
      <c r="PFO889" s="205"/>
      <c r="PFP889" s="205"/>
      <c r="PFQ889" s="205"/>
      <c r="PFR889" s="205"/>
      <c r="PFS889" s="205"/>
      <c r="PFT889" s="205"/>
      <c r="PFU889" s="205"/>
      <c r="PFV889" s="205"/>
      <c r="PFW889" s="205"/>
      <c r="PFX889" s="205"/>
      <c r="PFY889" s="205"/>
      <c r="PFZ889" s="205"/>
      <c r="PGA889" s="205"/>
      <c r="PGB889" s="205"/>
      <c r="PGC889" s="205"/>
      <c r="PGD889" s="205"/>
      <c r="PGE889" s="205"/>
      <c r="PGF889" s="205"/>
      <c r="PGG889" s="205"/>
      <c r="PGH889" s="205"/>
      <c r="PGI889" s="205"/>
      <c r="PGJ889" s="205"/>
      <c r="PGK889" s="205"/>
      <c r="PGL889" s="205"/>
      <c r="PGM889" s="205"/>
      <c r="PGN889" s="205"/>
      <c r="PGO889" s="205"/>
      <c r="PGP889" s="205"/>
      <c r="PGQ889" s="205"/>
      <c r="PGR889" s="205"/>
      <c r="PGS889" s="205"/>
      <c r="PGT889" s="205"/>
      <c r="PGU889" s="205"/>
      <c r="PGV889" s="205"/>
      <c r="PGW889" s="205"/>
      <c r="PGX889" s="205"/>
      <c r="PGY889" s="205"/>
      <c r="PGZ889" s="205"/>
      <c r="PHA889" s="205"/>
      <c r="PHB889" s="205"/>
      <c r="PHC889" s="205"/>
      <c r="PHD889" s="205"/>
      <c r="PHE889" s="205"/>
      <c r="PHF889" s="205"/>
      <c r="PHG889" s="205"/>
      <c r="PHH889" s="205"/>
      <c r="PHI889" s="205"/>
      <c r="PHJ889" s="205"/>
      <c r="PHK889" s="205"/>
      <c r="PHL889" s="205"/>
      <c r="PHM889" s="205"/>
      <c r="PHN889" s="205"/>
      <c r="PHO889" s="205"/>
      <c r="PHP889" s="205"/>
      <c r="PHQ889" s="205"/>
      <c r="PHR889" s="205"/>
      <c r="PHS889" s="205"/>
      <c r="PHT889" s="205"/>
      <c r="PHU889" s="205"/>
      <c r="PHV889" s="205"/>
      <c r="PHW889" s="205"/>
      <c r="PHX889" s="205"/>
      <c r="PHY889" s="205"/>
      <c r="PHZ889" s="205"/>
      <c r="PIA889" s="205"/>
      <c r="PIB889" s="205"/>
      <c r="PIC889" s="205"/>
      <c r="PID889" s="205"/>
      <c r="PIE889" s="205"/>
      <c r="PIF889" s="205"/>
      <c r="PIG889" s="205"/>
      <c r="PIH889" s="205"/>
      <c r="PII889" s="205"/>
      <c r="PIJ889" s="205"/>
      <c r="PIK889" s="205"/>
      <c r="PIL889" s="205"/>
      <c r="PIM889" s="205"/>
      <c r="PIN889" s="205"/>
      <c r="PIO889" s="205"/>
      <c r="PIP889" s="205"/>
      <c r="PIQ889" s="205"/>
      <c r="PIR889" s="205"/>
      <c r="PIS889" s="205"/>
      <c r="PIT889" s="205"/>
      <c r="PIU889" s="205"/>
      <c r="PIV889" s="205"/>
      <c r="PIW889" s="205"/>
      <c r="PIX889" s="205"/>
      <c r="PIY889" s="205"/>
      <c r="PIZ889" s="205"/>
      <c r="PJA889" s="205"/>
      <c r="PJB889" s="205"/>
      <c r="PJC889" s="205"/>
      <c r="PJD889" s="205"/>
      <c r="PJE889" s="205"/>
      <c r="PJF889" s="205"/>
      <c r="PJG889" s="205"/>
      <c r="PJH889" s="205"/>
      <c r="PJI889" s="205"/>
      <c r="PJJ889" s="205"/>
      <c r="PJK889" s="205"/>
      <c r="PJL889" s="205"/>
      <c r="PJM889" s="205"/>
      <c r="PJN889" s="205"/>
      <c r="PJO889" s="205"/>
      <c r="PJP889" s="205"/>
      <c r="PJQ889" s="205"/>
      <c r="PJR889" s="205"/>
      <c r="PJS889" s="205"/>
      <c r="PJT889" s="205"/>
      <c r="PJU889" s="205"/>
      <c r="PJV889" s="205"/>
      <c r="PJW889" s="205"/>
      <c r="PJX889" s="205"/>
      <c r="PJY889" s="205"/>
      <c r="PJZ889" s="205"/>
      <c r="PKA889" s="205"/>
      <c r="PKB889" s="205"/>
      <c r="PKC889" s="205"/>
      <c r="PKD889" s="205"/>
      <c r="PKE889" s="205"/>
      <c r="PKF889" s="205"/>
      <c r="PKG889" s="205"/>
      <c r="PKH889" s="205"/>
      <c r="PKI889" s="205"/>
      <c r="PKJ889" s="205"/>
      <c r="PKK889" s="205"/>
      <c r="PKL889" s="205"/>
      <c r="PKM889" s="205"/>
      <c r="PKN889" s="205"/>
      <c r="PKO889" s="205"/>
      <c r="PKP889" s="205"/>
      <c r="PKQ889" s="205"/>
      <c r="PKR889" s="205"/>
      <c r="PKS889" s="205"/>
      <c r="PKT889" s="205"/>
      <c r="PKU889" s="205"/>
      <c r="PKV889" s="205"/>
      <c r="PKW889" s="205"/>
      <c r="PKX889" s="205"/>
      <c r="PKY889" s="205"/>
      <c r="PKZ889" s="205"/>
      <c r="PLA889" s="205"/>
      <c r="PLB889" s="205"/>
      <c r="PLC889" s="205"/>
      <c r="PLD889" s="205"/>
      <c r="PLE889" s="205"/>
      <c r="PLF889" s="205"/>
      <c r="PLG889" s="205"/>
      <c r="PLH889" s="205"/>
      <c r="PLI889" s="205"/>
      <c r="PLJ889" s="205"/>
      <c r="PLK889" s="205"/>
      <c r="PLL889" s="205"/>
      <c r="PLM889" s="205"/>
      <c r="PLN889" s="205"/>
      <c r="PLO889" s="205"/>
      <c r="PLP889" s="205"/>
      <c r="PLQ889" s="205"/>
      <c r="PLR889" s="205"/>
      <c r="PLS889" s="205"/>
      <c r="PLT889" s="205"/>
      <c r="PLU889" s="205"/>
      <c r="PLV889" s="205"/>
      <c r="PLW889" s="205"/>
      <c r="PLX889" s="205"/>
      <c r="PLY889" s="205"/>
      <c r="PLZ889" s="205"/>
      <c r="PMA889" s="205"/>
      <c r="PMB889" s="205"/>
      <c r="PMC889" s="205"/>
      <c r="PMD889" s="205"/>
      <c r="PME889" s="205"/>
      <c r="PMF889" s="205"/>
      <c r="PMG889" s="205"/>
      <c r="PMH889" s="205"/>
      <c r="PMI889" s="205"/>
      <c r="PMJ889" s="205"/>
      <c r="PMK889" s="205"/>
      <c r="PML889" s="205"/>
      <c r="PMM889" s="205"/>
      <c r="PMN889" s="205"/>
      <c r="PMO889" s="205"/>
      <c r="PMP889" s="205"/>
      <c r="PMQ889" s="205"/>
      <c r="PMR889" s="205"/>
      <c r="PMS889" s="205"/>
      <c r="PMT889" s="205"/>
      <c r="PMU889" s="205"/>
      <c r="PMV889" s="205"/>
      <c r="PMW889" s="205"/>
      <c r="PMX889" s="205"/>
      <c r="PMY889" s="205"/>
      <c r="PMZ889" s="205"/>
      <c r="PNA889" s="205"/>
      <c r="PNB889" s="205"/>
      <c r="PNC889" s="205"/>
      <c r="PND889" s="205"/>
      <c r="PNE889" s="205"/>
      <c r="PNF889" s="205"/>
      <c r="PNG889" s="205"/>
      <c r="PNH889" s="205"/>
      <c r="PNI889" s="205"/>
      <c r="PNJ889" s="205"/>
      <c r="PNK889" s="205"/>
      <c r="PNL889" s="205"/>
      <c r="PNM889" s="205"/>
      <c r="PNN889" s="205"/>
      <c r="PNO889" s="205"/>
      <c r="PNP889" s="205"/>
      <c r="PNQ889" s="205"/>
      <c r="PNR889" s="205"/>
      <c r="PNS889" s="205"/>
      <c r="PNT889" s="205"/>
      <c r="PNU889" s="205"/>
      <c r="PNV889" s="205"/>
      <c r="PNW889" s="205"/>
      <c r="PNX889" s="205"/>
      <c r="PNY889" s="205"/>
      <c r="PNZ889" s="205"/>
      <c r="POA889" s="205"/>
      <c r="POB889" s="205"/>
      <c r="POC889" s="205"/>
      <c r="POD889" s="205"/>
      <c r="POE889" s="205"/>
      <c r="POF889" s="205"/>
      <c r="POG889" s="205"/>
      <c r="POH889" s="205"/>
      <c r="POI889" s="205"/>
      <c r="POJ889" s="205"/>
      <c r="POK889" s="205"/>
      <c r="POL889" s="205"/>
      <c r="POM889" s="205"/>
      <c r="PON889" s="205"/>
      <c r="POO889" s="205"/>
      <c r="POP889" s="205"/>
      <c r="POQ889" s="205"/>
      <c r="POR889" s="205"/>
      <c r="POS889" s="205"/>
      <c r="POT889" s="205"/>
      <c r="POU889" s="205"/>
      <c r="POV889" s="205"/>
      <c r="POW889" s="205"/>
      <c r="POX889" s="205"/>
      <c r="POY889" s="205"/>
      <c r="POZ889" s="205"/>
      <c r="PPA889" s="205"/>
      <c r="PPB889" s="205"/>
      <c r="PPC889" s="205"/>
      <c r="PPD889" s="205"/>
      <c r="PPE889" s="205"/>
      <c r="PPF889" s="205"/>
      <c r="PPG889" s="205"/>
      <c r="PPH889" s="205"/>
      <c r="PPI889" s="205"/>
      <c r="PPJ889" s="205"/>
      <c r="PPK889" s="205"/>
      <c r="PPL889" s="205"/>
      <c r="PPM889" s="205"/>
      <c r="PPN889" s="205"/>
      <c r="PPO889" s="205"/>
      <c r="PPP889" s="205"/>
      <c r="PPQ889" s="205"/>
      <c r="PPR889" s="205"/>
      <c r="PPS889" s="205"/>
      <c r="PPT889" s="205"/>
      <c r="PPU889" s="205"/>
      <c r="PPV889" s="205"/>
      <c r="PPW889" s="205"/>
      <c r="PPX889" s="205"/>
      <c r="PPY889" s="205"/>
      <c r="PPZ889" s="205"/>
      <c r="PQA889" s="205"/>
      <c r="PQB889" s="205"/>
      <c r="PQC889" s="205"/>
      <c r="PQD889" s="205"/>
      <c r="PQE889" s="205"/>
      <c r="PQF889" s="205"/>
      <c r="PQG889" s="205"/>
      <c r="PQH889" s="205"/>
      <c r="PQI889" s="205"/>
      <c r="PQJ889" s="205"/>
      <c r="PQK889" s="205"/>
      <c r="PQL889" s="205"/>
      <c r="PQM889" s="205"/>
      <c r="PQN889" s="205"/>
      <c r="PQO889" s="205"/>
      <c r="PQP889" s="205"/>
      <c r="PQQ889" s="205"/>
      <c r="PQR889" s="205"/>
      <c r="PQS889" s="205"/>
      <c r="PQT889" s="205"/>
      <c r="PQU889" s="205"/>
      <c r="PQV889" s="205"/>
      <c r="PQW889" s="205"/>
      <c r="PQX889" s="205"/>
      <c r="PQY889" s="205"/>
      <c r="PQZ889" s="205"/>
      <c r="PRA889" s="205"/>
      <c r="PRB889" s="205"/>
      <c r="PRC889" s="205"/>
      <c r="PRD889" s="205"/>
      <c r="PRE889" s="205"/>
      <c r="PRF889" s="205"/>
      <c r="PRG889" s="205"/>
      <c r="PRH889" s="205"/>
      <c r="PRI889" s="205"/>
      <c r="PRJ889" s="205"/>
      <c r="PRK889" s="205"/>
      <c r="PRL889" s="205"/>
      <c r="PRM889" s="205"/>
      <c r="PRN889" s="205"/>
      <c r="PRO889" s="205"/>
      <c r="PRP889" s="205"/>
      <c r="PRQ889" s="205"/>
      <c r="PRR889" s="205"/>
      <c r="PRS889" s="205"/>
      <c r="PRT889" s="205"/>
      <c r="PRU889" s="205"/>
      <c r="PRV889" s="205"/>
      <c r="PRW889" s="205"/>
      <c r="PRX889" s="205"/>
      <c r="PRY889" s="205"/>
      <c r="PRZ889" s="205"/>
      <c r="PSA889" s="205"/>
      <c r="PSB889" s="205"/>
      <c r="PSC889" s="205"/>
      <c r="PSD889" s="205"/>
      <c r="PSE889" s="205"/>
      <c r="PSF889" s="205"/>
      <c r="PSG889" s="205"/>
      <c r="PSH889" s="205"/>
      <c r="PSI889" s="205"/>
      <c r="PSJ889" s="205"/>
      <c r="PSK889" s="205"/>
      <c r="PSL889" s="205"/>
      <c r="PSM889" s="205"/>
      <c r="PSN889" s="205"/>
      <c r="PSO889" s="205"/>
      <c r="PSP889" s="205"/>
      <c r="PSQ889" s="205"/>
      <c r="PSR889" s="205"/>
      <c r="PSS889" s="205"/>
      <c r="PST889" s="205"/>
      <c r="PSU889" s="205"/>
      <c r="PSV889" s="205"/>
      <c r="PSW889" s="205"/>
      <c r="PSX889" s="205"/>
      <c r="PSY889" s="205"/>
      <c r="PSZ889" s="205"/>
      <c r="PTA889" s="205"/>
      <c r="PTB889" s="205"/>
      <c r="PTC889" s="205"/>
      <c r="PTD889" s="205"/>
      <c r="PTE889" s="205"/>
      <c r="PTF889" s="205"/>
      <c r="PTG889" s="205"/>
      <c r="PTH889" s="205"/>
      <c r="PTI889" s="205"/>
      <c r="PTJ889" s="205"/>
      <c r="PTK889" s="205"/>
      <c r="PTL889" s="205"/>
      <c r="PTM889" s="205"/>
      <c r="PTN889" s="205"/>
      <c r="PTO889" s="205"/>
      <c r="PTP889" s="205"/>
      <c r="PTQ889" s="205"/>
      <c r="PTR889" s="205"/>
      <c r="PTS889" s="205"/>
      <c r="PTT889" s="205"/>
      <c r="PTU889" s="205"/>
      <c r="PTV889" s="205"/>
      <c r="PTW889" s="205"/>
      <c r="PTX889" s="205"/>
      <c r="PTY889" s="205"/>
      <c r="PTZ889" s="205"/>
      <c r="PUA889" s="205"/>
      <c r="PUB889" s="205"/>
      <c r="PUC889" s="205"/>
      <c r="PUD889" s="205"/>
      <c r="PUE889" s="205"/>
      <c r="PUF889" s="205"/>
      <c r="PUG889" s="205"/>
      <c r="PUH889" s="205"/>
      <c r="PUI889" s="205"/>
      <c r="PUJ889" s="205"/>
      <c r="PUK889" s="205"/>
      <c r="PUL889" s="205"/>
      <c r="PUM889" s="205"/>
      <c r="PUN889" s="205"/>
      <c r="PUO889" s="205"/>
      <c r="PUP889" s="205"/>
      <c r="PUQ889" s="205"/>
      <c r="PUR889" s="205"/>
      <c r="PUS889" s="205"/>
      <c r="PUT889" s="205"/>
      <c r="PUU889" s="205"/>
      <c r="PUV889" s="205"/>
      <c r="PUW889" s="205"/>
      <c r="PUX889" s="205"/>
      <c r="PUY889" s="205"/>
      <c r="PUZ889" s="205"/>
      <c r="PVA889" s="205"/>
      <c r="PVB889" s="205"/>
      <c r="PVC889" s="205"/>
      <c r="PVD889" s="205"/>
      <c r="PVE889" s="205"/>
      <c r="PVF889" s="205"/>
      <c r="PVG889" s="205"/>
      <c r="PVH889" s="205"/>
      <c r="PVI889" s="205"/>
      <c r="PVJ889" s="205"/>
      <c r="PVK889" s="205"/>
      <c r="PVL889" s="205"/>
      <c r="PVM889" s="205"/>
      <c r="PVN889" s="205"/>
      <c r="PVO889" s="205"/>
      <c r="PVP889" s="205"/>
      <c r="PVQ889" s="205"/>
      <c r="PVR889" s="205"/>
      <c r="PVS889" s="205"/>
      <c r="PVT889" s="205"/>
      <c r="PVU889" s="205"/>
      <c r="PVV889" s="205"/>
      <c r="PVW889" s="205"/>
      <c r="PVX889" s="205"/>
      <c r="PVY889" s="205"/>
      <c r="PVZ889" s="205"/>
      <c r="PWA889" s="205"/>
      <c r="PWB889" s="205"/>
      <c r="PWC889" s="205"/>
      <c r="PWD889" s="205"/>
      <c r="PWE889" s="205"/>
      <c r="PWF889" s="205"/>
      <c r="PWG889" s="205"/>
      <c r="PWH889" s="205"/>
      <c r="PWI889" s="205"/>
      <c r="PWJ889" s="205"/>
      <c r="PWK889" s="205"/>
      <c r="PWL889" s="205"/>
      <c r="PWM889" s="205"/>
      <c r="PWN889" s="205"/>
      <c r="PWO889" s="205"/>
      <c r="PWP889" s="205"/>
      <c r="PWQ889" s="205"/>
      <c r="PWR889" s="205"/>
      <c r="PWS889" s="205"/>
      <c r="PWT889" s="205"/>
      <c r="PWU889" s="205"/>
      <c r="PWV889" s="205"/>
      <c r="PWW889" s="205"/>
      <c r="PWX889" s="205"/>
      <c r="PWY889" s="205"/>
      <c r="PWZ889" s="205"/>
      <c r="PXA889" s="205"/>
      <c r="PXB889" s="205"/>
      <c r="PXC889" s="205"/>
      <c r="PXD889" s="205"/>
      <c r="PXE889" s="205"/>
      <c r="PXF889" s="205"/>
      <c r="PXG889" s="205"/>
      <c r="PXH889" s="205"/>
      <c r="PXI889" s="205"/>
      <c r="PXJ889" s="205"/>
      <c r="PXK889" s="205"/>
      <c r="PXL889" s="205"/>
      <c r="PXM889" s="205"/>
      <c r="PXN889" s="205"/>
      <c r="PXO889" s="205"/>
      <c r="PXP889" s="205"/>
      <c r="PXQ889" s="205"/>
      <c r="PXR889" s="205"/>
      <c r="PXS889" s="205"/>
      <c r="PXT889" s="205"/>
      <c r="PXU889" s="205"/>
      <c r="PXV889" s="205"/>
      <c r="PXW889" s="205"/>
      <c r="PXX889" s="205"/>
      <c r="PXY889" s="205"/>
      <c r="PXZ889" s="205"/>
      <c r="PYA889" s="205"/>
      <c r="PYB889" s="205"/>
      <c r="PYC889" s="205"/>
      <c r="PYD889" s="205"/>
      <c r="PYE889" s="205"/>
      <c r="PYF889" s="205"/>
      <c r="PYG889" s="205"/>
      <c r="PYH889" s="205"/>
      <c r="PYI889" s="205"/>
      <c r="PYJ889" s="205"/>
      <c r="PYK889" s="205"/>
      <c r="PYL889" s="205"/>
      <c r="PYM889" s="205"/>
      <c r="PYN889" s="205"/>
      <c r="PYO889" s="205"/>
      <c r="PYP889" s="205"/>
      <c r="PYQ889" s="205"/>
      <c r="PYR889" s="205"/>
      <c r="PYS889" s="205"/>
      <c r="PYT889" s="205"/>
      <c r="PYU889" s="205"/>
      <c r="PYV889" s="205"/>
      <c r="PYW889" s="205"/>
      <c r="PYX889" s="205"/>
      <c r="PYY889" s="205"/>
      <c r="PYZ889" s="205"/>
      <c r="PZA889" s="205"/>
      <c r="PZB889" s="205"/>
      <c r="PZC889" s="205"/>
      <c r="PZD889" s="205"/>
      <c r="PZE889" s="205"/>
      <c r="PZF889" s="205"/>
      <c r="PZG889" s="205"/>
      <c r="PZH889" s="205"/>
      <c r="PZI889" s="205"/>
      <c r="PZJ889" s="205"/>
      <c r="PZK889" s="205"/>
      <c r="PZL889" s="205"/>
      <c r="PZM889" s="205"/>
      <c r="PZN889" s="205"/>
      <c r="PZO889" s="205"/>
      <c r="PZP889" s="205"/>
      <c r="PZQ889" s="205"/>
      <c r="PZR889" s="205"/>
      <c r="PZS889" s="205"/>
      <c r="PZT889" s="205"/>
      <c r="PZU889" s="205"/>
      <c r="PZV889" s="205"/>
      <c r="PZW889" s="205"/>
      <c r="PZX889" s="205"/>
      <c r="PZY889" s="205"/>
      <c r="PZZ889" s="205"/>
      <c r="QAA889" s="205"/>
      <c r="QAB889" s="205"/>
      <c r="QAC889" s="205"/>
      <c r="QAD889" s="205"/>
      <c r="QAE889" s="205"/>
      <c r="QAF889" s="205"/>
      <c r="QAG889" s="205"/>
      <c r="QAH889" s="205"/>
      <c r="QAI889" s="205"/>
      <c r="QAJ889" s="205"/>
      <c r="QAK889" s="205"/>
      <c r="QAL889" s="205"/>
      <c r="QAM889" s="205"/>
      <c r="QAN889" s="205"/>
      <c r="QAO889" s="205"/>
      <c r="QAP889" s="205"/>
      <c r="QAQ889" s="205"/>
      <c r="QAR889" s="205"/>
      <c r="QAS889" s="205"/>
      <c r="QAT889" s="205"/>
      <c r="QAU889" s="205"/>
      <c r="QAV889" s="205"/>
      <c r="QAW889" s="205"/>
      <c r="QAX889" s="205"/>
      <c r="QAY889" s="205"/>
      <c r="QAZ889" s="205"/>
      <c r="QBA889" s="205"/>
      <c r="QBB889" s="205"/>
      <c r="QBC889" s="205"/>
      <c r="QBD889" s="205"/>
      <c r="QBE889" s="205"/>
      <c r="QBF889" s="205"/>
      <c r="QBG889" s="205"/>
      <c r="QBH889" s="205"/>
      <c r="QBI889" s="205"/>
      <c r="QBJ889" s="205"/>
      <c r="QBK889" s="205"/>
      <c r="QBL889" s="205"/>
      <c r="QBM889" s="205"/>
      <c r="QBN889" s="205"/>
      <c r="QBO889" s="205"/>
      <c r="QBP889" s="205"/>
      <c r="QBQ889" s="205"/>
      <c r="QBR889" s="205"/>
      <c r="QBS889" s="205"/>
      <c r="QBT889" s="205"/>
      <c r="QBU889" s="205"/>
      <c r="QBV889" s="205"/>
      <c r="QBW889" s="205"/>
      <c r="QBX889" s="205"/>
      <c r="QBY889" s="205"/>
      <c r="QBZ889" s="205"/>
      <c r="QCA889" s="205"/>
      <c r="QCB889" s="205"/>
      <c r="QCC889" s="205"/>
      <c r="QCD889" s="205"/>
      <c r="QCE889" s="205"/>
      <c r="QCF889" s="205"/>
      <c r="QCG889" s="205"/>
      <c r="QCH889" s="205"/>
      <c r="QCI889" s="205"/>
      <c r="QCJ889" s="205"/>
      <c r="QCK889" s="205"/>
      <c r="QCL889" s="205"/>
      <c r="QCM889" s="205"/>
      <c r="QCN889" s="205"/>
      <c r="QCO889" s="205"/>
      <c r="QCP889" s="205"/>
      <c r="QCQ889" s="205"/>
      <c r="QCR889" s="205"/>
      <c r="QCS889" s="205"/>
      <c r="QCT889" s="205"/>
      <c r="QCU889" s="205"/>
      <c r="QCV889" s="205"/>
      <c r="QCW889" s="205"/>
      <c r="QCX889" s="205"/>
      <c r="QCY889" s="205"/>
      <c r="QCZ889" s="205"/>
      <c r="QDA889" s="205"/>
      <c r="QDB889" s="205"/>
      <c r="QDC889" s="205"/>
      <c r="QDD889" s="205"/>
      <c r="QDE889" s="205"/>
      <c r="QDF889" s="205"/>
      <c r="QDG889" s="205"/>
      <c r="QDH889" s="205"/>
      <c r="QDI889" s="205"/>
      <c r="QDJ889" s="205"/>
      <c r="QDK889" s="205"/>
      <c r="QDL889" s="205"/>
      <c r="QDM889" s="205"/>
      <c r="QDN889" s="205"/>
      <c r="QDO889" s="205"/>
      <c r="QDP889" s="205"/>
      <c r="QDQ889" s="205"/>
      <c r="QDR889" s="205"/>
      <c r="QDS889" s="205"/>
      <c r="QDT889" s="205"/>
      <c r="QDU889" s="205"/>
      <c r="QDV889" s="205"/>
      <c r="QDW889" s="205"/>
      <c r="QDX889" s="205"/>
      <c r="QDY889" s="205"/>
      <c r="QDZ889" s="205"/>
      <c r="QEA889" s="205"/>
      <c r="QEB889" s="205"/>
      <c r="QEC889" s="205"/>
      <c r="QED889" s="205"/>
      <c r="QEE889" s="205"/>
      <c r="QEF889" s="205"/>
      <c r="QEG889" s="205"/>
      <c r="QEH889" s="205"/>
      <c r="QEI889" s="205"/>
      <c r="QEJ889" s="205"/>
      <c r="QEK889" s="205"/>
      <c r="QEL889" s="205"/>
      <c r="QEM889" s="205"/>
      <c r="QEN889" s="205"/>
      <c r="QEO889" s="205"/>
      <c r="QEP889" s="205"/>
      <c r="QEQ889" s="205"/>
      <c r="QER889" s="205"/>
      <c r="QES889" s="205"/>
      <c r="QET889" s="205"/>
      <c r="QEU889" s="205"/>
      <c r="QEV889" s="205"/>
      <c r="QEW889" s="205"/>
      <c r="QEX889" s="205"/>
      <c r="QEY889" s="205"/>
      <c r="QEZ889" s="205"/>
      <c r="QFA889" s="205"/>
      <c r="QFB889" s="205"/>
      <c r="QFC889" s="205"/>
      <c r="QFD889" s="205"/>
      <c r="QFE889" s="205"/>
      <c r="QFF889" s="205"/>
      <c r="QFG889" s="205"/>
      <c r="QFH889" s="205"/>
      <c r="QFI889" s="205"/>
      <c r="QFJ889" s="205"/>
      <c r="QFK889" s="205"/>
      <c r="QFL889" s="205"/>
      <c r="QFM889" s="205"/>
      <c r="QFN889" s="205"/>
      <c r="QFO889" s="205"/>
      <c r="QFP889" s="205"/>
      <c r="QFQ889" s="205"/>
      <c r="QFR889" s="205"/>
      <c r="QFS889" s="205"/>
      <c r="QFT889" s="205"/>
      <c r="QFU889" s="205"/>
      <c r="QFV889" s="205"/>
      <c r="QFW889" s="205"/>
      <c r="QFX889" s="205"/>
      <c r="QFY889" s="205"/>
      <c r="QFZ889" s="205"/>
      <c r="QGA889" s="205"/>
      <c r="QGB889" s="205"/>
      <c r="QGC889" s="205"/>
      <c r="QGD889" s="205"/>
      <c r="QGE889" s="205"/>
      <c r="QGF889" s="205"/>
      <c r="QGG889" s="205"/>
      <c r="QGH889" s="205"/>
      <c r="QGI889" s="205"/>
      <c r="QGJ889" s="205"/>
      <c r="QGK889" s="205"/>
      <c r="QGL889" s="205"/>
      <c r="QGM889" s="205"/>
      <c r="QGN889" s="205"/>
      <c r="QGO889" s="205"/>
      <c r="QGP889" s="205"/>
      <c r="QGQ889" s="205"/>
      <c r="QGR889" s="205"/>
      <c r="QGS889" s="205"/>
      <c r="QGT889" s="205"/>
      <c r="QGU889" s="205"/>
      <c r="QGV889" s="205"/>
      <c r="QGW889" s="205"/>
      <c r="QGX889" s="205"/>
      <c r="QGY889" s="205"/>
      <c r="QGZ889" s="205"/>
      <c r="QHA889" s="205"/>
      <c r="QHB889" s="205"/>
      <c r="QHC889" s="205"/>
      <c r="QHD889" s="205"/>
      <c r="QHE889" s="205"/>
      <c r="QHF889" s="205"/>
      <c r="QHG889" s="205"/>
      <c r="QHH889" s="205"/>
      <c r="QHI889" s="205"/>
      <c r="QHJ889" s="205"/>
      <c r="QHK889" s="205"/>
      <c r="QHL889" s="205"/>
      <c r="QHM889" s="205"/>
      <c r="QHN889" s="205"/>
      <c r="QHO889" s="205"/>
      <c r="QHP889" s="205"/>
      <c r="QHQ889" s="205"/>
      <c r="QHR889" s="205"/>
      <c r="QHS889" s="205"/>
      <c r="QHT889" s="205"/>
      <c r="QHU889" s="205"/>
      <c r="QHV889" s="205"/>
      <c r="QHW889" s="205"/>
      <c r="QHX889" s="205"/>
      <c r="QHY889" s="205"/>
      <c r="QHZ889" s="205"/>
      <c r="QIA889" s="205"/>
      <c r="QIB889" s="205"/>
      <c r="QIC889" s="205"/>
      <c r="QID889" s="205"/>
      <c r="QIE889" s="205"/>
      <c r="QIF889" s="205"/>
      <c r="QIG889" s="205"/>
      <c r="QIH889" s="205"/>
      <c r="QII889" s="205"/>
      <c r="QIJ889" s="205"/>
      <c r="QIK889" s="205"/>
      <c r="QIL889" s="205"/>
      <c r="QIM889" s="205"/>
      <c r="QIN889" s="205"/>
      <c r="QIO889" s="205"/>
      <c r="QIP889" s="205"/>
      <c r="QIQ889" s="205"/>
      <c r="QIR889" s="205"/>
      <c r="QIS889" s="205"/>
      <c r="QIT889" s="205"/>
      <c r="QIU889" s="205"/>
      <c r="QIV889" s="205"/>
      <c r="QIW889" s="205"/>
      <c r="QIX889" s="205"/>
      <c r="QIY889" s="205"/>
      <c r="QIZ889" s="205"/>
      <c r="QJA889" s="205"/>
      <c r="QJB889" s="205"/>
      <c r="QJC889" s="205"/>
      <c r="QJD889" s="205"/>
      <c r="QJE889" s="205"/>
      <c r="QJF889" s="205"/>
      <c r="QJG889" s="205"/>
      <c r="QJH889" s="205"/>
      <c r="QJI889" s="205"/>
      <c r="QJJ889" s="205"/>
      <c r="QJK889" s="205"/>
      <c r="QJL889" s="205"/>
      <c r="QJM889" s="205"/>
      <c r="QJN889" s="205"/>
      <c r="QJO889" s="205"/>
      <c r="QJP889" s="205"/>
      <c r="QJQ889" s="205"/>
      <c r="QJR889" s="205"/>
      <c r="QJS889" s="205"/>
      <c r="QJT889" s="205"/>
      <c r="QJU889" s="205"/>
      <c r="QJV889" s="205"/>
      <c r="QJW889" s="205"/>
      <c r="QJX889" s="205"/>
      <c r="QJY889" s="205"/>
      <c r="QJZ889" s="205"/>
      <c r="QKA889" s="205"/>
      <c r="QKB889" s="205"/>
      <c r="QKC889" s="205"/>
      <c r="QKD889" s="205"/>
      <c r="QKE889" s="205"/>
      <c r="QKF889" s="205"/>
      <c r="QKG889" s="205"/>
      <c r="QKH889" s="205"/>
      <c r="QKI889" s="205"/>
      <c r="QKJ889" s="205"/>
      <c r="QKK889" s="205"/>
      <c r="QKL889" s="205"/>
      <c r="QKM889" s="205"/>
      <c r="QKN889" s="205"/>
      <c r="QKO889" s="205"/>
      <c r="QKP889" s="205"/>
      <c r="QKQ889" s="205"/>
      <c r="QKR889" s="205"/>
      <c r="QKS889" s="205"/>
      <c r="QKT889" s="205"/>
      <c r="QKU889" s="205"/>
      <c r="QKV889" s="205"/>
      <c r="QKW889" s="205"/>
      <c r="QKX889" s="205"/>
      <c r="QKY889" s="205"/>
      <c r="QKZ889" s="205"/>
      <c r="QLA889" s="205"/>
      <c r="QLB889" s="205"/>
      <c r="QLC889" s="205"/>
      <c r="QLD889" s="205"/>
      <c r="QLE889" s="205"/>
      <c r="QLF889" s="205"/>
      <c r="QLG889" s="205"/>
      <c r="QLH889" s="205"/>
      <c r="QLI889" s="205"/>
      <c r="QLJ889" s="205"/>
      <c r="QLK889" s="205"/>
      <c r="QLL889" s="205"/>
      <c r="QLM889" s="205"/>
      <c r="QLN889" s="205"/>
      <c r="QLO889" s="205"/>
      <c r="QLP889" s="205"/>
      <c r="QLQ889" s="205"/>
      <c r="QLR889" s="205"/>
      <c r="QLS889" s="205"/>
      <c r="QLT889" s="205"/>
      <c r="QLU889" s="205"/>
      <c r="QLV889" s="205"/>
      <c r="QLW889" s="205"/>
      <c r="QLX889" s="205"/>
      <c r="QLY889" s="205"/>
      <c r="QLZ889" s="205"/>
      <c r="QMA889" s="205"/>
      <c r="QMB889" s="205"/>
      <c r="QMC889" s="205"/>
      <c r="QMD889" s="205"/>
      <c r="QME889" s="205"/>
      <c r="QMF889" s="205"/>
      <c r="QMG889" s="205"/>
      <c r="QMH889" s="205"/>
      <c r="QMI889" s="205"/>
      <c r="QMJ889" s="205"/>
      <c r="QMK889" s="205"/>
      <c r="QML889" s="205"/>
      <c r="QMM889" s="205"/>
      <c r="QMN889" s="205"/>
      <c r="QMO889" s="205"/>
      <c r="QMP889" s="205"/>
      <c r="QMQ889" s="205"/>
      <c r="QMR889" s="205"/>
      <c r="QMS889" s="205"/>
      <c r="QMT889" s="205"/>
      <c r="QMU889" s="205"/>
      <c r="QMV889" s="205"/>
      <c r="QMW889" s="205"/>
      <c r="QMX889" s="205"/>
      <c r="QMY889" s="205"/>
      <c r="QMZ889" s="205"/>
      <c r="QNA889" s="205"/>
      <c r="QNB889" s="205"/>
      <c r="QNC889" s="205"/>
      <c r="QND889" s="205"/>
      <c r="QNE889" s="205"/>
      <c r="QNF889" s="205"/>
      <c r="QNG889" s="205"/>
      <c r="QNH889" s="205"/>
      <c r="QNI889" s="205"/>
      <c r="QNJ889" s="205"/>
      <c r="QNK889" s="205"/>
      <c r="QNL889" s="205"/>
      <c r="QNM889" s="205"/>
      <c r="QNN889" s="205"/>
      <c r="QNO889" s="205"/>
      <c r="QNP889" s="205"/>
      <c r="QNQ889" s="205"/>
      <c r="QNR889" s="205"/>
      <c r="QNS889" s="205"/>
      <c r="QNT889" s="205"/>
      <c r="QNU889" s="205"/>
      <c r="QNV889" s="205"/>
      <c r="QNW889" s="205"/>
      <c r="QNX889" s="205"/>
      <c r="QNY889" s="205"/>
      <c r="QNZ889" s="205"/>
      <c r="QOA889" s="205"/>
      <c r="QOB889" s="205"/>
      <c r="QOC889" s="205"/>
      <c r="QOD889" s="205"/>
      <c r="QOE889" s="205"/>
      <c r="QOF889" s="205"/>
      <c r="QOG889" s="205"/>
      <c r="QOH889" s="205"/>
      <c r="QOI889" s="205"/>
      <c r="QOJ889" s="205"/>
      <c r="QOK889" s="205"/>
      <c r="QOL889" s="205"/>
      <c r="QOM889" s="205"/>
      <c r="QON889" s="205"/>
      <c r="QOO889" s="205"/>
      <c r="QOP889" s="205"/>
      <c r="QOQ889" s="205"/>
      <c r="QOR889" s="205"/>
      <c r="QOS889" s="205"/>
      <c r="QOT889" s="205"/>
      <c r="QOU889" s="205"/>
      <c r="QOV889" s="205"/>
      <c r="QOW889" s="205"/>
      <c r="QOX889" s="205"/>
      <c r="QOY889" s="205"/>
      <c r="QOZ889" s="205"/>
      <c r="QPA889" s="205"/>
      <c r="QPB889" s="205"/>
      <c r="QPC889" s="205"/>
      <c r="QPD889" s="205"/>
      <c r="QPE889" s="205"/>
      <c r="QPF889" s="205"/>
      <c r="QPG889" s="205"/>
      <c r="QPH889" s="205"/>
      <c r="QPI889" s="205"/>
      <c r="QPJ889" s="205"/>
      <c r="QPK889" s="205"/>
      <c r="QPL889" s="205"/>
      <c r="QPM889" s="205"/>
      <c r="QPN889" s="205"/>
      <c r="QPO889" s="205"/>
      <c r="QPP889" s="205"/>
      <c r="QPQ889" s="205"/>
      <c r="QPR889" s="205"/>
      <c r="QPS889" s="205"/>
      <c r="QPT889" s="205"/>
      <c r="QPU889" s="205"/>
      <c r="QPV889" s="205"/>
      <c r="QPW889" s="205"/>
      <c r="QPX889" s="205"/>
      <c r="QPY889" s="205"/>
      <c r="QPZ889" s="205"/>
      <c r="QQA889" s="205"/>
      <c r="QQB889" s="205"/>
      <c r="QQC889" s="205"/>
      <c r="QQD889" s="205"/>
      <c r="QQE889" s="205"/>
      <c r="QQF889" s="205"/>
      <c r="QQG889" s="205"/>
      <c r="QQH889" s="205"/>
      <c r="QQI889" s="205"/>
      <c r="QQJ889" s="205"/>
      <c r="QQK889" s="205"/>
      <c r="QQL889" s="205"/>
      <c r="QQM889" s="205"/>
      <c r="QQN889" s="205"/>
      <c r="QQO889" s="205"/>
      <c r="QQP889" s="205"/>
      <c r="QQQ889" s="205"/>
      <c r="QQR889" s="205"/>
      <c r="QQS889" s="205"/>
      <c r="QQT889" s="205"/>
      <c r="QQU889" s="205"/>
      <c r="QQV889" s="205"/>
      <c r="QQW889" s="205"/>
      <c r="QQX889" s="205"/>
      <c r="QQY889" s="205"/>
      <c r="QQZ889" s="205"/>
      <c r="QRA889" s="205"/>
      <c r="QRB889" s="205"/>
      <c r="QRC889" s="205"/>
      <c r="QRD889" s="205"/>
      <c r="QRE889" s="205"/>
      <c r="QRF889" s="205"/>
      <c r="QRG889" s="205"/>
      <c r="QRH889" s="205"/>
      <c r="QRI889" s="205"/>
      <c r="QRJ889" s="205"/>
      <c r="QRK889" s="205"/>
      <c r="QRL889" s="205"/>
      <c r="QRM889" s="205"/>
      <c r="QRN889" s="205"/>
      <c r="QRO889" s="205"/>
      <c r="QRP889" s="205"/>
      <c r="QRQ889" s="205"/>
      <c r="QRR889" s="205"/>
      <c r="QRS889" s="205"/>
      <c r="QRT889" s="205"/>
      <c r="QRU889" s="205"/>
      <c r="QRV889" s="205"/>
      <c r="QRW889" s="205"/>
      <c r="QRX889" s="205"/>
      <c r="QRY889" s="205"/>
      <c r="QRZ889" s="205"/>
      <c r="QSA889" s="205"/>
      <c r="QSB889" s="205"/>
      <c r="QSC889" s="205"/>
      <c r="QSD889" s="205"/>
      <c r="QSE889" s="205"/>
      <c r="QSF889" s="205"/>
      <c r="QSG889" s="205"/>
      <c r="QSH889" s="205"/>
      <c r="QSI889" s="205"/>
      <c r="QSJ889" s="205"/>
      <c r="QSK889" s="205"/>
      <c r="QSL889" s="205"/>
      <c r="QSM889" s="205"/>
      <c r="QSN889" s="205"/>
      <c r="QSO889" s="205"/>
      <c r="QSP889" s="205"/>
      <c r="QSQ889" s="205"/>
      <c r="QSR889" s="205"/>
      <c r="QSS889" s="205"/>
      <c r="QST889" s="205"/>
      <c r="QSU889" s="205"/>
      <c r="QSV889" s="205"/>
      <c r="QSW889" s="205"/>
      <c r="QSX889" s="205"/>
      <c r="QSY889" s="205"/>
      <c r="QSZ889" s="205"/>
      <c r="QTA889" s="205"/>
      <c r="QTB889" s="205"/>
      <c r="QTC889" s="205"/>
      <c r="QTD889" s="205"/>
      <c r="QTE889" s="205"/>
      <c r="QTF889" s="205"/>
      <c r="QTG889" s="205"/>
      <c r="QTH889" s="205"/>
      <c r="QTI889" s="205"/>
      <c r="QTJ889" s="205"/>
      <c r="QTK889" s="205"/>
      <c r="QTL889" s="205"/>
      <c r="QTM889" s="205"/>
      <c r="QTN889" s="205"/>
      <c r="QTO889" s="205"/>
      <c r="QTP889" s="205"/>
      <c r="QTQ889" s="205"/>
      <c r="QTR889" s="205"/>
      <c r="QTS889" s="205"/>
      <c r="QTT889" s="205"/>
      <c r="QTU889" s="205"/>
      <c r="QTV889" s="205"/>
      <c r="QTW889" s="205"/>
      <c r="QTX889" s="205"/>
      <c r="QTY889" s="205"/>
      <c r="QTZ889" s="205"/>
      <c r="QUA889" s="205"/>
      <c r="QUB889" s="205"/>
      <c r="QUC889" s="205"/>
      <c r="QUD889" s="205"/>
      <c r="QUE889" s="205"/>
      <c r="QUF889" s="205"/>
      <c r="QUG889" s="205"/>
      <c r="QUH889" s="205"/>
      <c r="QUI889" s="205"/>
      <c r="QUJ889" s="205"/>
      <c r="QUK889" s="205"/>
      <c r="QUL889" s="205"/>
      <c r="QUM889" s="205"/>
      <c r="QUN889" s="205"/>
      <c r="QUO889" s="205"/>
      <c r="QUP889" s="205"/>
      <c r="QUQ889" s="205"/>
      <c r="QUR889" s="205"/>
      <c r="QUS889" s="205"/>
      <c r="QUT889" s="205"/>
      <c r="QUU889" s="205"/>
      <c r="QUV889" s="205"/>
      <c r="QUW889" s="205"/>
      <c r="QUX889" s="205"/>
      <c r="QUY889" s="205"/>
      <c r="QUZ889" s="205"/>
      <c r="QVA889" s="205"/>
      <c r="QVB889" s="205"/>
      <c r="QVC889" s="205"/>
      <c r="QVD889" s="205"/>
      <c r="QVE889" s="205"/>
      <c r="QVF889" s="205"/>
      <c r="QVG889" s="205"/>
      <c r="QVH889" s="205"/>
      <c r="QVI889" s="205"/>
      <c r="QVJ889" s="205"/>
      <c r="QVK889" s="205"/>
      <c r="QVL889" s="205"/>
      <c r="QVM889" s="205"/>
      <c r="QVN889" s="205"/>
      <c r="QVO889" s="205"/>
      <c r="QVP889" s="205"/>
      <c r="QVQ889" s="205"/>
      <c r="QVR889" s="205"/>
      <c r="QVS889" s="205"/>
      <c r="QVT889" s="205"/>
      <c r="QVU889" s="205"/>
      <c r="QVV889" s="205"/>
      <c r="QVW889" s="205"/>
      <c r="QVX889" s="205"/>
      <c r="QVY889" s="205"/>
      <c r="QVZ889" s="205"/>
      <c r="QWA889" s="205"/>
      <c r="QWB889" s="205"/>
      <c r="QWC889" s="205"/>
      <c r="QWD889" s="205"/>
      <c r="QWE889" s="205"/>
      <c r="QWF889" s="205"/>
      <c r="QWG889" s="205"/>
      <c r="QWH889" s="205"/>
      <c r="QWI889" s="205"/>
      <c r="QWJ889" s="205"/>
      <c r="QWK889" s="205"/>
      <c r="QWL889" s="205"/>
      <c r="QWM889" s="205"/>
      <c r="QWN889" s="205"/>
      <c r="QWO889" s="205"/>
      <c r="QWP889" s="205"/>
      <c r="QWQ889" s="205"/>
      <c r="QWR889" s="205"/>
      <c r="QWS889" s="205"/>
      <c r="QWT889" s="205"/>
      <c r="QWU889" s="205"/>
      <c r="QWV889" s="205"/>
      <c r="QWW889" s="205"/>
      <c r="QWX889" s="205"/>
      <c r="QWY889" s="205"/>
      <c r="QWZ889" s="205"/>
      <c r="QXA889" s="205"/>
      <c r="QXB889" s="205"/>
      <c r="QXC889" s="205"/>
      <c r="QXD889" s="205"/>
      <c r="QXE889" s="205"/>
      <c r="QXF889" s="205"/>
      <c r="QXG889" s="205"/>
      <c r="QXH889" s="205"/>
      <c r="QXI889" s="205"/>
      <c r="QXJ889" s="205"/>
      <c r="QXK889" s="205"/>
      <c r="QXL889" s="205"/>
      <c r="QXM889" s="205"/>
      <c r="QXN889" s="205"/>
      <c r="QXO889" s="205"/>
      <c r="QXP889" s="205"/>
      <c r="QXQ889" s="205"/>
      <c r="QXR889" s="205"/>
      <c r="QXS889" s="205"/>
      <c r="QXT889" s="205"/>
      <c r="QXU889" s="205"/>
      <c r="QXV889" s="205"/>
      <c r="QXW889" s="205"/>
      <c r="QXX889" s="205"/>
      <c r="QXY889" s="205"/>
      <c r="QXZ889" s="205"/>
      <c r="QYA889" s="205"/>
      <c r="QYB889" s="205"/>
      <c r="QYC889" s="205"/>
      <c r="QYD889" s="205"/>
      <c r="QYE889" s="205"/>
      <c r="QYF889" s="205"/>
      <c r="QYG889" s="205"/>
      <c r="QYH889" s="205"/>
      <c r="QYI889" s="205"/>
      <c r="QYJ889" s="205"/>
      <c r="QYK889" s="205"/>
      <c r="QYL889" s="205"/>
      <c r="QYM889" s="205"/>
      <c r="QYN889" s="205"/>
      <c r="QYO889" s="205"/>
      <c r="QYP889" s="205"/>
      <c r="QYQ889" s="205"/>
      <c r="QYR889" s="205"/>
      <c r="QYS889" s="205"/>
      <c r="QYT889" s="205"/>
      <c r="QYU889" s="205"/>
      <c r="QYV889" s="205"/>
      <c r="QYW889" s="205"/>
      <c r="QYX889" s="205"/>
      <c r="QYY889" s="205"/>
      <c r="QYZ889" s="205"/>
      <c r="QZA889" s="205"/>
      <c r="QZB889" s="205"/>
      <c r="QZC889" s="205"/>
      <c r="QZD889" s="205"/>
      <c r="QZE889" s="205"/>
      <c r="QZF889" s="205"/>
      <c r="QZG889" s="205"/>
      <c r="QZH889" s="205"/>
      <c r="QZI889" s="205"/>
      <c r="QZJ889" s="205"/>
      <c r="QZK889" s="205"/>
      <c r="QZL889" s="205"/>
      <c r="QZM889" s="205"/>
      <c r="QZN889" s="205"/>
      <c r="QZO889" s="205"/>
      <c r="QZP889" s="205"/>
      <c r="QZQ889" s="205"/>
      <c r="QZR889" s="205"/>
      <c r="QZS889" s="205"/>
      <c r="QZT889" s="205"/>
      <c r="QZU889" s="205"/>
      <c r="QZV889" s="205"/>
      <c r="QZW889" s="205"/>
      <c r="QZX889" s="205"/>
      <c r="QZY889" s="205"/>
      <c r="QZZ889" s="205"/>
      <c r="RAA889" s="205"/>
      <c r="RAB889" s="205"/>
      <c r="RAC889" s="205"/>
      <c r="RAD889" s="205"/>
      <c r="RAE889" s="205"/>
      <c r="RAF889" s="205"/>
      <c r="RAG889" s="205"/>
      <c r="RAH889" s="205"/>
      <c r="RAI889" s="205"/>
      <c r="RAJ889" s="205"/>
      <c r="RAK889" s="205"/>
      <c r="RAL889" s="205"/>
      <c r="RAM889" s="205"/>
      <c r="RAN889" s="205"/>
      <c r="RAO889" s="205"/>
      <c r="RAP889" s="205"/>
      <c r="RAQ889" s="205"/>
      <c r="RAR889" s="205"/>
      <c r="RAS889" s="205"/>
      <c r="RAT889" s="205"/>
      <c r="RAU889" s="205"/>
      <c r="RAV889" s="205"/>
      <c r="RAW889" s="205"/>
      <c r="RAX889" s="205"/>
      <c r="RAY889" s="205"/>
      <c r="RAZ889" s="205"/>
      <c r="RBA889" s="205"/>
      <c r="RBB889" s="205"/>
      <c r="RBC889" s="205"/>
      <c r="RBD889" s="205"/>
      <c r="RBE889" s="205"/>
      <c r="RBF889" s="205"/>
      <c r="RBG889" s="205"/>
      <c r="RBH889" s="205"/>
      <c r="RBI889" s="205"/>
      <c r="RBJ889" s="205"/>
      <c r="RBK889" s="205"/>
      <c r="RBL889" s="205"/>
      <c r="RBM889" s="205"/>
      <c r="RBN889" s="205"/>
      <c r="RBO889" s="205"/>
      <c r="RBP889" s="205"/>
      <c r="RBQ889" s="205"/>
      <c r="RBR889" s="205"/>
      <c r="RBS889" s="205"/>
      <c r="RBT889" s="205"/>
      <c r="RBU889" s="205"/>
      <c r="RBV889" s="205"/>
      <c r="RBW889" s="205"/>
      <c r="RBX889" s="205"/>
      <c r="RBY889" s="205"/>
      <c r="RBZ889" s="205"/>
      <c r="RCA889" s="205"/>
      <c r="RCB889" s="205"/>
      <c r="RCC889" s="205"/>
      <c r="RCD889" s="205"/>
      <c r="RCE889" s="205"/>
      <c r="RCF889" s="205"/>
      <c r="RCG889" s="205"/>
      <c r="RCH889" s="205"/>
      <c r="RCI889" s="205"/>
      <c r="RCJ889" s="205"/>
      <c r="RCK889" s="205"/>
      <c r="RCL889" s="205"/>
      <c r="RCM889" s="205"/>
      <c r="RCN889" s="205"/>
      <c r="RCO889" s="205"/>
      <c r="RCP889" s="205"/>
      <c r="RCQ889" s="205"/>
      <c r="RCR889" s="205"/>
      <c r="RCS889" s="205"/>
      <c r="RCT889" s="205"/>
      <c r="RCU889" s="205"/>
      <c r="RCV889" s="205"/>
      <c r="RCW889" s="205"/>
      <c r="RCX889" s="205"/>
      <c r="RCY889" s="205"/>
      <c r="RCZ889" s="205"/>
      <c r="RDA889" s="205"/>
      <c r="RDB889" s="205"/>
      <c r="RDC889" s="205"/>
      <c r="RDD889" s="205"/>
      <c r="RDE889" s="205"/>
      <c r="RDF889" s="205"/>
      <c r="RDG889" s="205"/>
      <c r="RDH889" s="205"/>
      <c r="RDI889" s="205"/>
      <c r="RDJ889" s="205"/>
      <c r="RDK889" s="205"/>
      <c r="RDL889" s="205"/>
      <c r="RDM889" s="205"/>
      <c r="RDN889" s="205"/>
      <c r="RDO889" s="205"/>
      <c r="RDP889" s="205"/>
      <c r="RDQ889" s="205"/>
      <c r="RDR889" s="205"/>
      <c r="RDS889" s="205"/>
      <c r="RDT889" s="205"/>
      <c r="RDU889" s="205"/>
      <c r="RDV889" s="205"/>
      <c r="RDW889" s="205"/>
      <c r="RDX889" s="205"/>
      <c r="RDY889" s="205"/>
      <c r="RDZ889" s="205"/>
      <c r="REA889" s="205"/>
      <c r="REB889" s="205"/>
      <c r="REC889" s="205"/>
      <c r="RED889" s="205"/>
      <c r="REE889" s="205"/>
      <c r="REF889" s="205"/>
      <c r="REG889" s="205"/>
      <c r="REH889" s="205"/>
      <c r="REI889" s="205"/>
      <c r="REJ889" s="205"/>
      <c r="REK889" s="205"/>
      <c r="REL889" s="205"/>
      <c r="REM889" s="205"/>
      <c r="REN889" s="205"/>
      <c r="REO889" s="205"/>
      <c r="REP889" s="205"/>
      <c r="REQ889" s="205"/>
      <c r="RER889" s="205"/>
      <c r="RES889" s="205"/>
      <c r="RET889" s="205"/>
      <c r="REU889" s="205"/>
      <c r="REV889" s="205"/>
      <c r="REW889" s="205"/>
      <c r="REX889" s="205"/>
      <c r="REY889" s="205"/>
      <c r="REZ889" s="205"/>
      <c r="RFA889" s="205"/>
      <c r="RFB889" s="205"/>
      <c r="RFC889" s="205"/>
      <c r="RFD889" s="205"/>
      <c r="RFE889" s="205"/>
      <c r="RFF889" s="205"/>
      <c r="RFG889" s="205"/>
      <c r="RFH889" s="205"/>
      <c r="RFI889" s="205"/>
      <c r="RFJ889" s="205"/>
      <c r="RFK889" s="205"/>
      <c r="RFL889" s="205"/>
      <c r="RFM889" s="205"/>
      <c r="RFN889" s="205"/>
      <c r="RFO889" s="205"/>
      <c r="RFP889" s="205"/>
      <c r="RFQ889" s="205"/>
      <c r="RFR889" s="205"/>
      <c r="RFS889" s="205"/>
      <c r="RFT889" s="205"/>
      <c r="RFU889" s="205"/>
      <c r="RFV889" s="205"/>
      <c r="RFW889" s="205"/>
      <c r="RFX889" s="205"/>
      <c r="RFY889" s="205"/>
      <c r="RFZ889" s="205"/>
      <c r="RGA889" s="205"/>
      <c r="RGB889" s="205"/>
      <c r="RGC889" s="205"/>
      <c r="RGD889" s="205"/>
      <c r="RGE889" s="205"/>
      <c r="RGF889" s="205"/>
      <c r="RGG889" s="205"/>
      <c r="RGH889" s="205"/>
      <c r="RGI889" s="205"/>
      <c r="RGJ889" s="205"/>
      <c r="RGK889" s="205"/>
      <c r="RGL889" s="205"/>
      <c r="RGM889" s="205"/>
      <c r="RGN889" s="205"/>
      <c r="RGO889" s="205"/>
      <c r="RGP889" s="205"/>
      <c r="RGQ889" s="205"/>
      <c r="RGR889" s="205"/>
      <c r="RGS889" s="205"/>
      <c r="RGT889" s="205"/>
      <c r="RGU889" s="205"/>
      <c r="RGV889" s="205"/>
      <c r="RGW889" s="205"/>
      <c r="RGX889" s="205"/>
      <c r="RGY889" s="205"/>
      <c r="RGZ889" s="205"/>
      <c r="RHA889" s="205"/>
      <c r="RHB889" s="205"/>
      <c r="RHC889" s="205"/>
      <c r="RHD889" s="205"/>
      <c r="RHE889" s="205"/>
      <c r="RHF889" s="205"/>
      <c r="RHG889" s="205"/>
      <c r="RHH889" s="205"/>
      <c r="RHI889" s="205"/>
      <c r="RHJ889" s="205"/>
      <c r="RHK889" s="205"/>
      <c r="RHL889" s="205"/>
      <c r="RHM889" s="205"/>
      <c r="RHN889" s="205"/>
      <c r="RHO889" s="205"/>
      <c r="RHP889" s="205"/>
      <c r="RHQ889" s="205"/>
      <c r="RHR889" s="205"/>
      <c r="RHS889" s="205"/>
      <c r="RHT889" s="205"/>
      <c r="RHU889" s="205"/>
      <c r="RHV889" s="205"/>
      <c r="RHW889" s="205"/>
      <c r="RHX889" s="205"/>
      <c r="RHY889" s="205"/>
      <c r="RHZ889" s="205"/>
      <c r="RIA889" s="205"/>
      <c r="RIB889" s="205"/>
      <c r="RIC889" s="205"/>
      <c r="RID889" s="205"/>
      <c r="RIE889" s="205"/>
      <c r="RIF889" s="205"/>
      <c r="RIG889" s="205"/>
      <c r="RIH889" s="205"/>
      <c r="RII889" s="205"/>
      <c r="RIJ889" s="205"/>
      <c r="RIK889" s="205"/>
      <c r="RIL889" s="205"/>
      <c r="RIM889" s="205"/>
      <c r="RIN889" s="205"/>
      <c r="RIO889" s="205"/>
      <c r="RIP889" s="205"/>
      <c r="RIQ889" s="205"/>
      <c r="RIR889" s="205"/>
      <c r="RIS889" s="205"/>
      <c r="RIT889" s="205"/>
      <c r="RIU889" s="205"/>
      <c r="RIV889" s="205"/>
      <c r="RIW889" s="205"/>
      <c r="RIX889" s="205"/>
      <c r="RIY889" s="205"/>
      <c r="RIZ889" s="205"/>
      <c r="RJA889" s="205"/>
      <c r="RJB889" s="205"/>
      <c r="RJC889" s="205"/>
      <c r="RJD889" s="205"/>
      <c r="RJE889" s="205"/>
      <c r="RJF889" s="205"/>
      <c r="RJG889" s="205"/>
      <c r="RJH889" s="205"/>
      <c r="RJI889" s="205"/>
      <c r="RJJ889" s="205"/>
      <c r="RJK889" s="205"/>
      <c r="RJL889" s="205"/>
      <c r="RJM889" s="205"/>
      <c r="RJN889" s="205"/>
      <c r="RJO889" s="205"/>
      <c r="RJP889" s="205"/>
      <c r="RJQ889" s="205"/>
      <c r="RJR889" s="205"/>
      <c r="RJS889" s="205"/>
      <c r="RJT889" s="205"/>
      <c r="RJU889" s="205"/>
      <c r="RJV889" s="205"/>
      <c r="RJW889" s="205"/>
      <c r="RJX889" s="205"/>
      <c r="RJY889" s="205"/>
      <c r="RJZ889" s="205"/>
      <c r="RKA889" s="205"/>
      <c r="RKB889" s="205"/>
      <c r="RKC889" s="205"/>
      <c r="RKD889" s="205"/>
      <c r="RKE889" s="205"/>
      <c r="RKF889" s="205"/>
      <c r="RKG889" s="205"/>
      <c r="RKH889" s="205"/>
      <c r="RKI889" s="205"/>
      <c r="RKJ889" s="205"/>
      <c r="RKK889" s="205"/>
      <c r="RKL889" s="205"/>
      <c r="RKM889" s="205"/>
      <c r="RKN889" s="205"/>
      <c r="RKO889" s="205"/>
      <c r="RKP889" s="205"/>
      <c r="RKQ889" s="205"/>
      <c r="RKR889" s="205"/>
      <c r="RKS889" s="205"/>
      <c r="RKT889" s="205"/>
      <c r="RKU889" s="205"/>
      <c r="RKV889" s="205"/>
      <c r="RKW889" s="205"/>
      <c r="RKX889" s="205"/>
      <c r="RKY889" s="205"/>
      <c r="RKZ889" s="205"/>
      <c r="RLA889" s="205"/>
      <c r="RLB889" s="205"/>
      <c r="RLC889" s="205"/>
      <c r="RLD889" s="205"/>
      <c r="RLE889" s="205"/>
      <c r="RLF889" s="205"/>
      <c r="RLG889" s="205"/>
      <c r="RLH889" s="205"/>
      <c r="RLI889" s="205"/>
      <c r="RLJ889" s="205"/>
      <c r="RLK889" s="205"/>
      <c r="RLL889" s="205"/>
      <c r="RLM889" s="205"/>
      <c r="RLN889" s="205"/>
      <c r="RLO889" s="205"/>
      <c r="RLP889" s="205"/>
      <c r="RLQ889" s="205"/>
      <c r="RLR889" s="205"/>
      <c r="RLS889" s="205"/>
      <c r="RLT889" s="205"/>
      <c r="RLU889" s="205"/>
      <c r="RLV889" s="205"/>
      <c r="RLW889" s="205"/>
      <c r="RLX889" s="205"/>
      <c r="RLY889" s="205"/>
      <c r="RLZ889" s="205"/>
      <c r="RMA889" s="205"/>
      <c r="RMB889" s="205"/>
      <c r="RMC889" s="205"/>
      <c r="RMD889" s="205"/>
      <c r="RME889" s="205"/>
      <c r="RMF889" s="205"/>
      <c r="RMG889" s="205"/>
      <c r="RMH889" s="205"/>
      <c r="RMI889" s="205"/>
      <c r="RMJ889" s="205"/>
      <c r="RMK889" s="205"/>
      <c r="RML889" s="205"/>
      <c r="RMM889" s="205"/>
      <c r="RMN889" s="205"/>
      <c r="RMO889" s="205"/>
      <c r="RMP889" s="205"/>
      <c r="RMQ889" s="205"/>
      <c r="RMR889" s="205"/>
      <c r="RMS889" s="205"/>
      <c r="RMT889" s="205"/>
      <c r="RMU889" s="205"/>
      <c r="RMV889" s="205"/>
      <c r="RMW889" s="205"/>
      <c r="RMX889" s="205"/>
      <c r="RMY889" s="205"/>
      <c r="RMZ889" s="205"/>
      <c r="RNA889" s="205"/>
      <c r="RNB889" s="205"/>
      <c r="RNC889" s="205"/>
      <c r="RND889" s="205"/>
      <c r="RNE889" s="205"/>
      <c r="RNF889" s="205"/>
      <c r="RNG889" s="205"/>
      <c r="RNH889" s="205"/>
      <c r="RNI889" s="205"/>
      <c r="RNJ889" s="205"/>
      <c r="RNK889" s="205"/>
      <c r="RNL889" s="205"/>
      <c r="RNM889" s="205"/>
      <c r="RNN889" s="205"/>
      <c r="RNO889" s="205"/>
      <c r="RNP889" s="205"/>
      <c r="RNQ889" s="205"/>
      <c r="RNR889" s="205"/>
      <c r="RNS889" s="205"/>
      <c r="RNT889" s="205"/>
      <c r="RNU889" s="205"/>
      <c r="RNV889" s="205"/>
      <c r="RNW889" s="205"/>
      <c r="RNX889" s="205"/>
      <c r="RNY889" s="205"/>
      <c r="RNZ889" s="205"/>
      <c r="ROA889" s="205"/>
      <c r="ROB889" s="205"/>
      <c r="ROC889" s="205"/>
      <c r="ROD889" s="205"/>
      <c r="ROE889" s="205"/>
      <c r="ROF889" s="205"/>
      <c r="ROG889" s="205"/>
      <c r="ROH889" s="205"/>
      <c r="ROI889" s="205"/>
      <c r="ROJ889" s="205"/>
      <c r="ROK889" s="205"/>
      <c r="ROL889" s="205"/>
      <c r="ROM889" s="205"/>
      <c r="RON889" s="205"/>
      <c r="ROO889" s="205"/>
      <c r="ROP889" s="205"/>
      <c r="ROQ889" s="205"/>
      <c r="ROR889" s="205"/>
      <c r="ROS889" s="205"/>
      <c r="ROT889" s="205"/>
      <c r="ROU889" s="205"/>
      <c r="ROV889" s="205"/>
      <c r="ROW889" s="205"/>
      <c r="ROX889" s="205"/>
      <c r="ROY889" s="205"/>
      <c r="ROZ889" s="205"/>
      <c r="RPA889" s="205"/>
      <c r="RPB889" s="205"/>
      <c r="RPC889" s="205"/>
      <c r="RPD889" s="205"/>
      <c r="RPE889" s="205"/>
      <c r="RPF889" s="205"/>
      <c r="RPG889" s="205"/>
      <c r="RPH889" s="205"/>
      <c r="RPI889" s="205"/>
      <c r="RPJ889" s="205"/>
      <c r="RPK889" s="205"/>
      <c r="RPL889" s="205"/>
      <c r="RPM889" s="205"/>
      <c r="RPN889" s="205"/>
      <c r="RPO889" s="205"/>
      <c r="RPP889" s="205"/>
      <c r="RPQ889" s="205"/>
      <c r="RPR889" s="205"/>
      <c r="RPS889" s="205"/>
      <c r="RPT889" s="205"/>
      <c r="RPU889" s="205"/>
      <c r="RPV889" s="205"/>
      <c r="RPW889" s="205"/>
      <c r="RPX889" s="205"/>
      <c r="RPY889" s="205"/>
      <c r="RPZ889" s="205"/>
      <c r="RQA889" s="205"/>
      <c r="RQB889" s="205"/>
      <c r="RQC889" s="205"/>
      <c r="RQD889" s="205"/>
      <c r="RQE889" s="205"/>
      <c r="RQF889" s="205"/>
      <c r="RQG889" s="205"/>
      <c r="RQH889" s="205"/>
      <c r="RQI889" s="205"/>
      <c r="RQJ889" s="205"/>
      <c r="RQK889" s="205"/>
      <c r="RQL889" s="205"/>
      <c r="RQM889" s="205"/>
      <c r="RQN889" s="205"/>
      <c r="RQO889" s="205"/>
      <c r="RQP889" s="205"/>
      <c r="RQQ889" s="205"/>
      <c r="RQR889" s="205"/>
      <c r="RQS889" s="205"/>
      <c r="RQT889" s="205"/>
      <c r="RQU889" s="205"/>
      <c r="RQV889" s="205"/>
      <c r="RQW889" s="205"/>
      <c r="RQX889" s="205"/>
      <c r="RQY889" s="205"/>
      <c r="RQZ889" s="205"/>
      <c r="RRA889" s="205"/>
      <c r="RRB889" s="205"/>
      <c r="RRC889" s="205"/>
      <c r="RRD889" s="205"/>
      <c r="RRE889" s="205"/>
      <c r="RRF889" s="205"/>
      <c r="RRG889" s="205"/>
      <c r="RRH889" s="205"/>
      <c r="RRI889" s="205"/>
      <c r="RRJ889" s="205"/>
      <c r="RRK889" s="205"/>
      <c r="RRL889" s="205"/>
      <c r="RRM889" s="205"/>
      <c r="RRN889" s="205"/>
      <c r="RRO889" s="205"/>
      <c r="RRP889" s="205"/>
      <c r="RRQ889" s="205"/>
      <c r="RRR889" s="205"/>
      <c r="RRS889" s="205"/>
      <c r="RRT889" s="205"/>
      <c r="RRU889" s="205"/>
      <c r="RRV889" s="205"/>
      <c r="RRW889" s="205"/>
      <c r="RRX889" s="205"/>
      <c r="RRY889" s="205"/>
      <c r="RRZ889" s="205"/>
      <c r="RSA889" s="205"/>
      <c r="RSB889" s="205"/>
      <c r="RSC889" s="205"/>
      <c r="RSD889" s="205"/>
      <c r="RSE889" s="205"/>
      <c r="RSF889" s="205"/>
      <c r="RSG889" s="205"/>
      <c r="RSH889" s="205"/>
      <c r="RSI889" s="205"/>
      <c r="RSJ889" s="205"/>
      <c r="RSK889" s="205"/>
      <c r="RSL889" s="205"/>
      <c r="RSM889" s="205"/>
      <c r="RSN889" s="205"/>
      <c r="RSO889" s="205"/>
      <c r="RSP889" s="205"/>
      <c r="RSQ889" s="205"/>
      <c r="RSR889" s="205"/>
      <c r="RSS889" s="205"/>
      <c r="RST889" s="205"/>
      <c r="RSU889" s="205"/>
      <c r="RSV889" s="205"/>
      <c r="RSW889" s="205"/>
      <c r="RSX889" s="205"/>
      <c r="RSY889" s="205"/>
      <c r="RSZ889" s="205"/>
      <c r="RTA889" s="205"/>
      <c r="RTB889" s="205"/>
      <c r="RTC889" s="205"/>
      <c r="RTD889" s="205"/>
      <c r="RTE889" s="205"/>
      <c r="RTF889" s="205"/>
      <c r="RTG889" s="205"/>
      <c r="RTH889" s="205"/>
      <c r="RTI889" s="205"/>
      <c r="RTJ889" s="205"/>
      <c r="RTK889" s="205"/>
      <c r="RTL889" s="205"/>
      <c r="RTM889" s="205"/>
      <c r="RTN889" s="205"/>
      <c r="RTO889" s="205"/>
      <c r="RTP889" s="205"/>
      <c r="RTQ889" s="205"/>
      <c r="RTR889" s="205"/>
      <c r="RTS889" s="205"/>
      <c r="RTT889" s="205"/>
      <c r="RTU889" s="205"/>
      <c r="RTV889" s="205"/>
      <c r="RTW889" s="205"/>
      <c r="RTX889" s="205"/>
      <c r="RTY889" s="205"/>
      <c r="RTZ889" s="205"/>
      <c r="RUA889" s="205"/>
      <c r="RUB889" s="205"/>
      <c r="RUC889" s="205"/>
      <c r="RUD889" s="205"/>
      <c r="RUE889" s="205"/>
      <c r="RUF889" s="205"/>
      <c r="RUG889" s="205"/>
      <c r="RUH889" s="205"/>
      <c r="RUI889" s="205"/>
      <c r="RUJ889" s="205"/>
      <c r="RUK889" s="205"/>
      <c r="RUL889" s="205"/>
      <c r="RUM889" s="205"/>
      <c r="RUN889" s="205"/>
      <c r="RUO889" s="205"/>
      <c r="RUP889" s="205"/>
      <c r="RUQ889" s="205"/>
      <c r="RUR889" s="205"/>
      <c r="RUS889" s="205"/>
      <c r="RUT889" s="205"/>
      <c r="RUU889" s="205"/>
      <c r="RUV889" s="205"/>
      <c r="RUW889" s="205"/>
      <c r="RUX889" s="205"/>
      <c r="RUY889" s="205"/>
      <c r="RUZ889" s="205"/>
      <c r="RVA889" s="205"/>
      <c r="RVB889" s="205"/>
      <c r="RVC889" s="205"/>
      <c r="RVD889" s="205"/>
      <c r="RVE889" s="205"/>
      <c r="RVF889" s="205"/>
      <c r="RVG889" s="205"/>
      <c r="RVH889" s="205"/>
      <c r="RVI889" s="205"/>
      <c r="RVJ889" s="205"/>
      <c r="RVK889" s="205"/>
      <c r="RVL889" s="205"/>
      <c r="RVM889" s="205"/>
      <c r="RVN889" s="205"/>
      <c r="RVO889" s="205"/>
      <c r="RVP889" s="205"/>
      <c r="RVQ889" s="205"/>
      <c r="RVR889" s="205"/>
      <c r="RVS889" s="205"/>
      <c r="RVT889" s="205"/>
      <c r="RVU889" s="205"/>
      <c r="RVV889" s="205"/>
      <c r="RVW889" s="205"/>
      <c r="RVX889" s="205"/>
      <c r="RVY889" s="205"/>
      <c r="RVZ889" s="205"/>
      <c r="RWA889" s="205"/>
      <c r="RWB889" s="205"/>
      <c r="RWC889" s="205"/>
      <c r="RWD889" s="205"/>
      <c r="RWE889" s="205"/>
      <c r="RWF889" s="205"/>
      <c r="RWG889" s="205"/>
      <c r="RWH889" s="205"/>
      <c r="RWI889" s="205"/>
      <c r="RWJ889" s="205"/>
      <c r="RWK889" s="205"/>
      <c r="RWL889" s="205"/>
      <c r="RWM889" s="205"/>
      <c r="RWN889" s="205"/>
      <c r="RWO889" s="205"/>
      <c r="RWP889" s="205"/>
      <c r="RWQ889" s="205"/>
      <c r="RWR889" s="205"/>
      <c r="RWS889" s="205"/>
      <c r="RWT889" s="205"/>
      <c r="RWU889" s="205"/>
      <c r="RWV889" s="205"/>
      <c r="RWW889" s="205"/>
      <c r="RWX889" s="205"/>
      <c r="RWY889" s="205"/>
      <c r="RWZ889" s="205"/>
      <c r="RXA889" s="205"/>
      <c r="RXB889" s="205"/>
      <c r="RXC889" s="205"/>
      <c r="RXD889" s="205"/>
      <c r="RXE889" s="205"/>
      <c r="RXF889" s="205"/>
      <c r="RXG889" s="205"/>
      <c r="RXH889" s="205"/>
      <c r="RXI889" s="205"/>
      <c r="RXJ889" s="205"/>
      <c r="RXK889" s="205"/>
      <c r="RXL889" s="205"/>
      <c r="RXM889" s="205"/>
      <c r="RXN889" s="205"/>
      <c r="RXO889" s="205"/>
      <c r="RXP889" s="205"/>
      <c r="RXQ889" s="205"/>
      <c r="RXR889" s="205"/>
      <c r="RXS889" s="205"/>
      <c r="RXT889" s="205"/>
      <c r="RXU889" s="205"/>
      <c r="RXV889" s="205"/>
      <c r="RXW889" s="205"/>
      <c r="RXX889" s="205"/>
      <c r="RXY889" s="205"/>
      <c r="RXZ889" s="205"/>
      <c r="RYA889" s="205"/>
      <c r="RYB889" s="205"/>
      <c r="RYC889" s="205"/>
      <c r="RYD889" s="205"/>
      <c r="RYE889" s="205"/>
      <c r="RYF889" s="205"/>
      <c r="RYG889" s="205"/>
      <c r="RYH889" s="205"/>
      <c r="RYI889" s="205"/>
      <c r="RYJ889" s="205"/>
      <c r="RYK889" s="205"/>
      <c r="RYL889" s="205"/>
      <c r="RYM889" s="205"/>
      <c r="RYN889" s="205"/>
      <c r="RYO889" s="205"/>
      <c r="RYP889" s="205"/>
      <c r="RYQ889" s="205"/>
      <c r="RYR889" s="205"/>
      <c r="RYS889" s="205"/>
      <c r="RYT889" s="205"/>
      <c r="RYU889" s="205"/>
      <c r="RYV889" s="205"/>
      <c r="RYW889" s="205"/>
      <c r="RYX889" s="205"/>
      <c r="RYY889" s="205"/>
      <c r="RYZ889" s="205"/>
      <c r="RZA889" s="205"/>
      <c r="RZB889" s="205"/>
      <c r="RZC889" s="205"/>
      <c r="RZD889" s="205"/>
      <c r="RZE889" s="205"/>
      <c r="RZF889" s="205"/>
      <c r="RZG889" s="205"/>
      <c r="RZH889" s="205"/>
      <c r="RZI889" s="205"/>
      <c r="RZJ889" s="205"/>
      <c r="RZK889" s="205"/>
      <c r="RZL889" s="205"/>
      <c r="RZM889" s="205"/>
      <c r="RZN889" s="205"/>
      <c r="RZO889" s="205"/>
      <c r="RZP889" s="205"/>
      <c r="RZQ889" s="205"/>
      <c r="RZR889" s="205"/>
      <c r="RZS889" s="205"/>
      <c r="RZT889" s="205"/>
      <c r="RZU889" s="205"/>
      <c r="RZV889" s="205"/>
      <c r="RZW889" s="205"/>
      <c r="RZX889" s="205"/>
      <c r="RZY889" s="205"/>
      <c r="RZZ889" s="205"/>
      <c r="SAA889" s="205"/>
      <c r="SAB889" s="205"/>
      <c r="SAC889" s="205"/>
      <c r="SAD889" s="205"/>
      <c r="SAE889" s="205"/>
      <c r="SAF889" s="205"/>
      <c r="SAG889" s="205"/>
      <c r="SAH889" s="205"/>
      <c r="SAI889" s="205"/>
      <c r="SAJ889" s="205"/>
      <c r="SAK889" s="205"/>
      <c r="SAL889" s="205"/>
      <c r="SAM889" s="205"/>
      <c r="SAN889" s="205"/>
      <c r="SAO889" s="205"/>
      <c r="SAP889" s="205"/>
      <c r="SAQ889" s="205"/>
      <c r="SAR889" s="205"/>
      <c r="SAS889" s="205"/>
      <c r="SAT889" s="205"/>
      <c r="SAU889" s="205"/>
      <c r="SAV889" s="205"/>
      <c r="SAW889" s="205"/>
      <c r="SAX889" s="205"/>
      <c r="SAY889" s="205"/>
      <c r="SAZ889" s="205"/>
      <c r="SBA889" s="205"/>
      <c r="SBB889" s="205"/>
      <c r="SBC889" s="205"/>
      <c r="SBD889" s="205"/>
      <c r="SBE889" s="205"/>
      <c r="SBF889" s="205"/>
      <c r="SBG889" s="205"/>
      <c r="SBH889" s="205"/>
      <c r="SBI889" s="205"/>
      <c r="SBJ889" s="205"/>
      <c r="SBK889" s="205"/>
      <c r="SBL889" s="205"/>
      <c r="SBM889" s="205"/>
      <c r="SBN889" s="205"/>
      <c r="SBO889" s="205"/>
      <c r="SBP889" s="205"/>
      <c r="SBQ889" s="205"/>
      <c r="SBR889" s="205"/>
      <c r="SBS889" s="205"/>
      <c r="SBT889" s="205"/>
      <c r="SBU889" s="205"/>
      <c r="SBV889" s="205"/>
      <c r="SBW889" s="205"/>
      <c r="SBX889" s="205"/>
      <c r="SBY889" s="205"/>
      <c r="SBZ889" s="205"/>
      <c r="SCA889" s="205"/>
      <c r="SCB889" s="205"/>
      <c r="SCC889" s="205"/>
      <c r="SCD889" s="205"/>
      <c r="SCE889" s="205"/>
      <c r="SCF889" s="205"/>
      <c r="SCG889" s="205"/>
      <c r="SCH889" s="205"/>
      <c r="SCI889" s="205"/>
      <c r="SCJ889" s="205"/>
      <c r="SCK889" s="205"/>
      <c r="SCL889" s="205"/>
      <c r="SCM889" s="205"/>
      <c r="SCN889" s="205"/>
      <c r="SCO889" s="205"/>
      <c r="SCP889" s="205"/>
      <c r="SCQ889" s="205"/>
      <c r="SCR889" s="205"/>
      <c r="SCS889" s="205"/>
      <c r="SCT889" s="205"/>
      <c r="SCU889" s="205"/>
      <c r="SCV889" s="205"/>
      <c r="SCW889" s="205"/>
      <c r="SCX889" s="205"/>
      <c r="SCY889" s="205"/>
      <c r="SCZ889" s="205"/>
      <c r="SDA889" s="205"/>
      <c r="SDB889" s="205"/>
      <c r="SDC889" s="205"/>
      <c r="SDD889" s="205"/>
      <c r="SDE889" s="205"/>
      <c r="SDF889" s="205"/>
      <c r="SDG889" s="205"/>
      <c r="SDH889" s="205"/>
      <c r="SDI889" s="205"/>
      <c r="SDJ889" s="205"/>
      <c r="SDK889" s="205"/>
      <c r="SDL889" s="205"/>
      <c r="SDM889" s="205"/>
      <c r="SDN889" s="205"/>
      <c r="SDO889" s="205"/>
      <c r="SDP889" s="205"/>
      <c r="SDQ889" s="205"/>
      <c r="SDR889" s="205"/>
      <c r="SDS889" s="205"/>
      <c r="SDT889" s="205"/>
      <c r="SDU889" s="205"/>
      <c r="SDV889" s="205"/>
      <c r="SDW889" s="205"/>
      <c r="SDX889" s="205"/>
      <c r="SDY889" s="205"/>
      <c r="SDZ889" s="205"/>
      <c r="SEA889" s="205"/>
      <c r="SEB889" s="205"/>
      <c r="SEC889" s="205"/>
      <c r="SED889" s="205"/>
      <c r="SEE889" s="205"/>
      <c r="SEF889" s="205"/>
      <c r="SEG889" s="205"/>
      <c r="SEH889" s="205"/>
      <c r="SEI889" s="205"/>
      <c r="SEJ889" s="205"/>
      <c r="SEK889" s="205"/>
      <c r="SEL889" s="205"/>
      <c r="SEM889" s="205"/>
      <c r="SEN889" s="205"/>
      <c r="SEO889" s="205"/>
      <c r="SEP889" s="205"/>
      <c r="SEQ889" s="205"/>
      <c r="SER889" s="205"/>
      <c r="SES889" s="205"/>
      <c r="SET889" s="205"/>
      <c r="SEU889" s="205"/>
      <c r="SEV889" s="205"/>
      <c r="SEW889" s="205"/>
      <c r="SEX889" s="205"/>
      <c r="SEY889" s="205"/>
      <c r="SEZ889" s="205"/>
      <c r="SFA889" s="205"/>
      <c r="SFB889" s="205"/>
      <c r="SFC889" s="205"/>
      <c r="SFD889" s="205"/>
      <c r="SFE889" s="205"/>
      <c r="SFF889" s="205"/>
      <c r="SFG889" s="205"/>
      <c r="SFH889" s="205"/>
      <c r="SFI889" s="205"/>
      <c r="SFJ889" s="205"/>
      <c r="SFK889" s="205"/>
      <c r="SFL889" s="205"/>
      <c r="SFM889" s="205"/>
      <c r="SFN889" s="205"/>
      <c r="SFO889" s="205"/>
      <c r="SFP889" s="205"/>
      <c r="SFQ889" s="205"/>
      <c r="SFR889" s="205"/>
      <c r="SFS889" s="205"/>
      <c r="SFT889" s="205"/>
      <c r="SFU889" s="205"/>
      <c r="SFV889" s="205"/>
      <c r="SFW889" s="205"/>
      <c r="SFX889" s="205"/>
      <c r="SFY889" s="205"/>
      <c r="SFZ889" s="205"/>
      <c r="SGA889" s="205"/>
      <c r="SGB889" s="205"/>
      <c r="SGC889" s="205"/>
      <c r="SGD889" s="205"/>
      <c r="SGE889" s="205"/>
      <c r="SGF889" s="205"/>
      <c r="SGG889" s="205"/>
      <c r="SGH889" s="205"/>
      <c r="SGI889" s="205"/>
      <c r="SGJ889" s="205"/>
      <c r="SGK889" s="205"/>
      <c r="SGL889" s="205"/>
      <c r="SGM889" s="205"/>
      <c r="SGN889" s="205"/>
      <c r="SGO889" s="205"/>
      <c r="SGP889" s="205"/>
      <c r="SGQ889" s="205"/>
      <c r="SGR889" s="205"/>
      <c r="SGS889" s="205"/>
      <c r="SGT889" s="205"/>
      <c r="SGU889" s="205"/>
      <c r="SGV889" s="205"/>
      <c r="SGW889" s="205"/>
      <c r="SGX889" s="205"/>
      <c r="SGY889" s="205"/>
      <c r="SGZ889" s="205"/>
      <c r="SHA889" s="205"/>
      <c r="SHB889" s="205"/>
      <c r="SHC889" s="205"/>
      <c r="SHD889" s="205"/>
      <c r="SHE889" s="205"/>
      <c r="SHF889" s="205"/>
      <c r="SHG889" s="205"/>
      <c r="SHH889" s="205"/>
      <c r="SHI889" s="205"/>
      <c r="SHJ889" s="205"/>
      <c r="SHK889" s="205"/>
      <c r="SHL889" s="205"/>
      <c r="SHM889" s="205"/>
      <c r="SHN889" s="205"/>
      <c r="SHO889" s="205"/>
      <c r="SHP889" s="205"/>
      <c r="SHQ889" s="205"/>
      <c r="SHR889" s="205"/>
      <c r="SHS889" s="205"/>
      <c r="SHT889" s="205"/>
      <c r="SHU889" s="205"/>
      <c r="SHV889" s="205"/>
      <c r="SHW889" s="205"/>
      <c r="SHX889" s="205"/>
      <c r="SHY889" s="205"/>
      <c r="SHZ889" s="205"/>
      <c r="SIA889" s="205"/>
      <c r="SIB889" s="205"/>
      <c r="SIC889" s="205"/>
      <c r="SID889" s="205"/>
      <c r="SIE889" s="205"/>
      <c r="SIF889" s="205"/>
      <c r="SIG889" s="205"/>
      <c r="SIH889" s="205"/>
      <c r="SII889" s="205"/>
      <c r="SIJ889" s="205"/>
      <c r="SIK889" s="205"/>
      <c r="SIL889" s="205"/>
      <c r="SIM889" s="205"/>
      <c r="SIN889" s="205"/>
      <c r="SIO889" s="205"/>
      <c r="SIP889" s="205"/>
      <c r="SIQ889" s="205"/>
      <c r="SIR889" s="205"/>
      <c r="SIS889" s="205"/>
      <c r="SIT889" s="205"/>
      <c r="SIU889" s="205"/>
      <c r="SIV889" s="205"/>
      <c r="SIW889" s="205"/>
      <c r="SIX889" s="205"/>
      <c r="SIY889" s="205"/>
      <c r="SIZ889" s="205"/>
      <c r="SJA889" s="205"/>
      <c r="SJB889" s="205"/>
      <c r="SJC889" s="205"/>
      <c r="SJD889" s="205"/>
      <c r="SJE889" s="205"/>
      <c r="SJF889" s="205"/>
      <c r="SJG889" s="205"/>
      <c r="SJH889" s="205"/>
      <c r="SJI889" s="205"/>
      <c r="SJJ889" s="205"/>
      <c r="SJK889" s="205"/>
      <c r="SJL889" s="205"/>
      <c r="SJM889" s="205"/>
      <c r="SJN889" s="205"/>
      <c r="SJO889" s="205"/>
      <c r="SJP889" s="205"/>
      <c r="SJQ889" s="205"/>
      <c r="SJR889" s="205"/>
      <c r="SJS889" s="205"/>
      <c r="SJT889" s="205"/>
      <c r="SJU889" s="205"/>
      <c r="SJV889" s="205"/>
      <c r="SJW889" s="205"/>
      <c r="SJX889" s="205"/>
      <c r="SJY889" s="205"/>
      <c r="SJZ889" s="205"/>
      <c r="SKA889" s="205"/>
      <c r="SKB889" s="205"/>
      <c r="SKC889" s="205"/>
      <c r="SKD889" s="205"/>
      <c r="SKE889" s="205"/>
      <c r="SKF889" s="205"/>
      <c r="SKG889" s="205"/>
      <c r="SKH889" s="205"/>
      <c r="SKI889" s="205"/>
      <c r="SKJ889" s="205"/>
      <c r="SKK889" s="205"/>
      <c r="SKL889" s="205"/>
      <c r="SKM889" s="205"/>
      <c r="SKN889" s="205"/>
      <c r="SKO889" s="205"/>
      <c r="SKP889" s="205"/>
      <c r="SKQ889" s="205"/>
      <c r="SKR889" s="205"/>
      <c r="SKS889" s="205"/>
      <c r="SKT889" s="205"/>
      <c r="SKU889" s="205"/>
      <c r="SKV889" s="205"/>
      <c r="SKW889" s="205"/>
      <c r="SKX889" s="205"/>
      <c r="SKY889" s="205"/>
      <c r="SKZ889" s="205"/>
      <c r="SLA889" s="205"/>
      <c r="SLB889" s="205"/>
      <c r="SLC889" s="205"/>
      <c r="SLD889" s="205"/>
      <c r="SLE889" s="205"/>
      <c r="SLF889" s="205"/>
      <c r="SLG889" s="205"/>
      <c r="SLH889" s="205"/>
      <c r="SLI889" s="205"/>
      <c r="SLJ889" s="205"/>
      <c r="SLK889" s="205"/>
      <c r="SLL889" s="205"/>
      <c r="SLM889" s="205"/>
      <c r="SLN889" s="205"/>
      <c r="SLO889" s="205"/>
      <c r="SLP889" s="205"/>
      <c r="SLQ889" s="205"/>
      <c r="SLR889" s="205"/>
      <c r="SLS889" s="205"/>
      <c r="SLT889" s="205"/>
      <c r="SLU889" s="205"/>
      <c r="SLV889" s="205"/>
      <c r="SLW889" s="205"/>
      <c r="SLX889" s="205"/>
      <c r="SLY889" s="205"/>
      <c r="SLZ889" s="205"/>
      <c r="SMA889" s="205"/>
      <c r="SMB889" s="205"/>
      <c r="SMC889" s="205"/>
      <c r="SMD889" s="205"/>
      <c r="SME889" s="205"/>
      <c r="SMF889" s="205"/>
      <c r="SMG889" s="205"/>
      <c r="SMH889" s="205"/>
      <c r="SMI889" s="205"/>
      <c r="SMJ889" s="205"/>
      <c r="SMK889" s="205"/>
      <c r="SML889" s="205"/>
      <c r="SMM889" s="205"/>
      <c r="SMN889" s="205"/>
      <c r="SMO889" s="205"/>
      <c r="SMP889" s="205"/>
      <c r="SMQ889" s="205"/>
      <c r="SMR889" s="205"/>
      <c r="SMS889" s="205"/>
      <c r="SMT889" s="205"/>
      <c r="SMU889" s="205"/>
      <c r="SMV889" s="205"/>
      <c r="SMW889" s="205"/>
      <c r="SMX889" s="205"/>
      <c r="SMY889" s="205"/>
      <c r="SMZ889" s="205"/>
      <c r="SNA889" s="205"/>
      <c r="SNB889" s="205"/>
      <c r="SNC889" s="205"/>
      <c r="SND889" s="205"/>
      <c r="SNE889" s="205"/>
      <c r="SNF889" s="205"/>
      <c r="SNG889" s="205"/>
      <c r="SNH889" s="205"/>
      <c r="SNI889" s="205"/>
      <c r="SNJ889" s="205"/>
      <c r="SNK889" s="205"/>
      <c r="SNL889" s="205"/>
      <c r="SNM889" s="205"/>
      <c r="SNN889" s="205"/>
      <c r="SNO889" s="205"/>
      <c r="SNP889" s="205"/>
      <c r="SNQ889" s="205"/>
      <c r="SNR889" s="205"/>
      <c r="SNS889" s="205"/>
      <c r="SNT889" s="205"/>
      <c r="SNU889" s="205"/>
      <c r="SNV889" s="205"/>
      <c r="SNW889" s="205"/>
      <c r="SNX889" s="205"/>
      <c r="SNY889" s="205"/>
      <c r="SNZ889" s="205"/>
      <c r="SOA889" s="205"/>
      <c r="SOB889" s="205"/>
      <c r="SOC889" s="205"/>
      <c r="SOD889" s="205"/>
      <c r="SOE889" s="205"/>
      <c r="SOF889" s="205"/>
      <c r="SOG889" s="205"/>
      <c r="SOH889" s="205"/>
      <c r="SOI889" s="205"/>
      <c r="SOJ889" s="205"/>
      <c r="SOK889" s="205"/>
      <c r="SOL889" s="205"/>
      <c r="SOM889" s="205"/>
      <c r="SON889" s="205"/>
      <c r="SOO889" s="205"/>
      <c r="SOP889" s="205"/>
      <c r="SOQ889" s="205"/>
      <c r="SOR889" s="205"/>
      <c r="SOS889" s="205"/>
      <c r="SOT889" s="205"/>
      <c r="SOU889" s="205"/>
      <c r="SOV889" s="205"/>
      <c r="SOW889" s="205"/>
      <c r="SOX889" s="205"/>
      <c r="SOY889" s="205"/>
      <c r="SOZ889" s="205"/>
      <c r="SPA889" s="205"/>
      <c r="SPB889" s="205"/>
      <c r="SPC889" s="205"/>
      <c r="SPD889" s="205"/>
      <c r="SPE889" s="205"/>
      <c r="SPF889" s="205"/>
      <c r="SPG889" s="205"/>
      <c r="SPH889" s="205"/>
      <c r="SPI889" s="205"/>
      <c r="SPJ889" s="205"/>
      <c r="SPK889" s="205"/>
      <c r="SPL889" s="205"/>
      <c r="SPM889" s="205"/>
      <c r="SPN889" s="205"/>
      <c r="SPO889" s="205"/>
      <c r="SPP889" s="205"/>
      <c r="SPQ889" s="205"/>
      <c r="SPR889" s="205"/>
      <c r="SPS889" s="205"/>
      <c r="SPT889" s="205"/>
      <c r="SPU889" s="205"/>
      <c r="SPV889" s="205"/>
      <c r="SPW889" s="205"/>
      <c r="SPX889" s="205"/>
      <c r="SPY889" s="205"/>
      <c r="SPZ889" s="205"/>
      <c r="SQA889" s="205"/>
      <c r="SQB889" s="205"/>
      <c r="SQC889" s="205"/>
      <c r="SQD889" s="205"/>
      <c r="SQE889" s="205"/>
      <c r="SQF889" s="205"/>
      <c r="SQG889" s="205"/>
      <c r="SQH889" s="205"/>
      <c r="SQI889" s="205"/>
      <c r="SQJ889" s="205"/>
      <c r="SQK889" s="205"/>
      <c r="SQL889" s="205"/>
      <c r="SQM889" s="205"/>
      <c r="SQN889" s="205"/>
      <c r="SQO889" s="205"/>
      <c r="SQP889" s="205"/>
      <c r="SQQ889" s="205"/>
      <c r="SQR889" s="205"/>
      <c r="SQS889" s="205"/>
      <c r="SQT889" s="205"/>
      <c r="SQU889" s="205"/>
      <c r="SQV889" s="205"/>
      <c r="SQW889" s="205"/>
      <c r="SQX889" s="205"/>
      <c r="SQY889" s="205"/>
      <c r="SQZ889" s="205"/>
      <c r="SRA889" s="205"/>
      <c r="SRB889" s="205"/>
      <c r="SRC889" s="205"/>
      <c r="SRD889" s="205"/>
      <c r="SRE889" s="205"/>
      <c r="SRF889" s="205"/>
      <c r="SRG889" s="205"/>
      <c r="SRH889" s="205"/>
      <c r="SRI889" s="205"/>
      <c r="SRJ889" s="205"/>
      <c r="SRK889" s="205"/>
      <c r="SRL889" s="205"/>
      <c r="SRM889" s="205"/>
      <c r="SRN889" s="205"/>
      <c r="SRO889" s="205"/>
      <c r="SRP889" s="205"/>
      <c r="SRQ889" s="205"/>
      <c r="SRR889" s="205"/>
      <c r="SRS889" s="205"/>
      <c r="SRT889" s="205"/>
      <c r="SRU889" s="205"/>
      <c r="SRV889" s="205"/>
      <c r="SRW889" s="205"/>
      <c r="SRX889" s="205"/>
      <c r="SRY889" s="205"/>
      <c r="SRZ889" s="205"/>
      <c r="SSA889" s="205"/>
      <c r="SSB889" s="205"/>
      <c r="SSC889" s="205"/>
      <c r="SSD889" s="205"/>
      <c r="SSE889" s="205"/>
      <c r="SSF889" s="205"/>
      <c r="SSG889" s="205"/>
      <c r="SSH889" s="205"/>
      <c r="SSI889" s="205"/>
      <c r="SSJ889" s="205"/>
      <c r="SSK889" s="205"/>
      <c r="SSL889" s="205"/>
      <c r="SSM889" s="205"/>
      <c r="SSN889" s="205"/>
      <c r="SSO889" s="205"/>
      <c r="SSP889" s="205"/>
      <c r="SSQ889" s="205"/>
      <c r="SSR889" s="205"/>
      <c r="SSS889" s="205"/>
      <c r="SST889" s="205"/>
      <c r="SSU889" s="205"/>
      <c r="SSV889" s="205"/>
      <c r="SSW889" s="205"/>
      <c r="SSX889" s="205"/>
      <c r="SSY889" s="205"/>
      <c r="SSZ889" s="205"/>
      <c r="STA889" s="205"/>
      <c r="STB889" s="205"/>
      <c r="STC889" s="205"/>
      <c r="STD889" s="205"/>
      <c r="STE889" s="205"/>
      <c r="STF889" s="205"/>
      <c r="STG889" s="205"/>
      <c r="STH889" s="205"/>
      <c r="STI889" s="205"/>
      <c r="STJ889" s="205"/>
      <c r="STK889" s="205"/>
      <c r="STL889" s="205"/>
      <c r="STM889" s="205"/>
      <c r="STN889" s="205"/>
      <c r="STO889" s="205"/>
      <c r="STP889" s="205"/>
      <c r="STQ889" s="205"/>
      <c r="STR889" s="205"/>
      <c r="STS889" s="205"/>
      <c r="STT889" s="205"/>
      <c r="STU889" s="205"/>
      <c r="STV889" s="205"/>
      <c r="STW889" s="205"/>
      <c r="STX889" s="205"/>
      <c r="STY889" s="205"/>
      <c r="STZ889" s="205"/>
      <c r="SUA889" s="205"/>
      <c r="SUB889" s="205"/>
      <c r="SUC889" s="205"/>
      <c r="SUD889" s="205"/>
      <c r="SUE889" s="205"/>
      <c r="SUF889" s="205"/>
      <c r="SUG889" s="205"/>
      <c r="SUH889" s="205"/>
      <c r="SUI889" s="205"/>
      <c r="SUJ889" s="205"/>
      <c r="SUK889" s="205"/>
      <c r="SUL889" s="205"/>
      <c r="SUM889" s="205"/>
      <c r="SUN889" s="205"/>
      <c r="SUO889" s="205"/>
      <c r="SUP889" s="205"/>
      <c r="SUQ889" s="205"/>
      <c r="SUR889" s="205"/>
      <c r="SUS889" s="205"/>
      <c r="SUT889" s="205"/>
      <c r="SUU889" s="205"/>
      <c r="SUV889" s="205"/>
      <c r="SUW889" s="205"/>
      <c r="SUX889" s="205"/>
      <c r="SUY889" s="205"/>
      <c r="SUZ889" s="205"/>
      <c r="SVA889" s="205"/>
      <c r="SVB889" s="205"/>
      <c r="SVC889" s="205"/>
      <c r="SVD889" s="205"/>
      <c r="SVE889" s="205"/>
      <c r="SVF889" s="205"/>
      <c r="SVG889" s="205"/>
      <c r="SVH889" s="205"/>
      <c r="SVI889" s="205"/>
      <c r="SVJ889" s="205"/>
      <c r="SVK889" s="205"/>
      <c r="SVL889" s="205"/>
      <c r="SVM889" s="205"/>
      <c r="SVN889" s="205"/>
      <c r="SVO889" s="205"/>
      <c r="SVP889" s="205"/>
      <c r="SVQ889" s="205"/>
      <c r="SVR889" s="205"/>
      <c r="SVS889" s="205"/>
      <c r="SVT889" s="205"/>
      <c r="SVU889" s="205"/>
      <c r="SVV889" s="205"/>
      <c r="SVW889" s="205"/>
      <c r="SVX889" s="205"/>
      <c r="SVY889" s="205"/>
      <c r="SVZ889" s="205"/>
      <c r="SWA889" s="205"/>
      <c r="SWB889" s="205"/>
      <c r="SWC889" s="205"/>
      <c r="SWD889" s="205"/>
      <c r="SWE889" s="205"/>
      <c r="SWF889" s="205"/>
      <c r="SWG889" s="205"/>
      <c r="SWH889" s="205"/>
      <c r="SWI889" s="205"/>
      <c r="SWJ889" s="205"/>
      <c r="SWK889" s="205"/>
      <c r="SWL889" s="205"/>
      <c r="SWM889" s="205"/>
      <c r="SWN889" s="205"/>
      <c r="SWO889" s="205"/>
      <c r="SWP889" s="205"/>
      <c r="SWQ889" s="205"/>
      <c r="SWR889" s="205"/>
      <c r="SWS889" s="205"/>
      <c r="SWT889" s="205"/>
      <c r="SWU889" s="205"/>
      <c r="SWV889" s="205"/>
      <c r="SWW889" s="205"/>
      <c r="SWX889" s="205"/>
      <c r="SWY889" s="205"/>
      <c r="SWZ889" s="205"/>
      <c r="SXA889" s="205"/>
      <c r="SXB889" s="205"/>
      <c r="SXC889" s="205"/>
      <c r="SXD889" s="205"/>
      <c r="SXE889" s="205"/>
      <c r="SXF889" s="205"/>
      <c r="SXG889" s="205"/>
      <c r="SXH889" s="205"/>
      <c r="SXI889" s="205"/>
      <c r="SXJ889" s="205"/>
      <c r="SXK889" s="205"/>
      <c r="SXL889" s="205"/>
      <c r="SXM889" s="205"/>
      <c r="SXN889" s="205"/>
      <c r="SXO889" s="205"/>
      <c r="SXP889" s="205"/>
      <c r="SXQ889" s="205"/>
      <c r="SXR889" s="205"/>
      <c r="SXS889" s="205"/>
      <c r="SXT889" s="205"/>
      <c r="SXU889" s="205"/>
      <c r="SXV889" s="205"/>
      <c r="SXW889" s="205"/>
      <c r="SXX889" s="205"/>
      <c r="SXY889" s="205"/>
      <c r="SXZ889" s="205"/>
      <c r="SYA889" s="205"/>
      <c r="SYB889" s="205"/>
      <c r="SYC889" s="205"/>
      <c r="SYD889" s="205"/>
      <c r="SYE889" s="205"/>
      <c r="SYF889" s="205"/>
      <c r="SYG889" s="205"/>
      <c r="SYH889" s="205"/>
      <c r="SYI889" s="205"/>
      <c r="SYJ889" s="205"/>
      <c r="SYK889" s="205"/>
      <c r="SYL889" s="205"/>
      <c r="SYM889" s="205"/>
      <c r="SYN889" s="205"/>
      <c r="SYO889" s="205"/>
      <c r="SYP889" s="205"/>
      <c r="SYQ889" s="205"/>
      <c r="SYR889" s="205"/>
      <c r="SYS889" s="205"/>
      <c r="SYT889" s="205"/>
      <c r="SYU889" s="205"/>
      <c r="SYV889" s="205"/>
      <c r="SYW889" s="205"/>
      <c r="SYX889" s="205"/>
      <c r="SYY889" s="205"/>
      <c r="SYZ889" s="205"/>
      <c r="SZA889" s="205"/>
      <c r="SZB889" s="205"/>
      <c r="SZC889" s="205"/>
      <c r="SZD889" s="205"/>
      <c r="SZE889" s="205"/>
      <c r="SZF889" s="205"/>
      <c r="SZG889" s="205"/>
      <c r="SZH889" s="205"/>
      <c r="SZI889" s="205"/>
      <c r="SZJ889" s="205"/>
      <c r="SZK889" s="205"/>
      <c r="SZL889" s="205"/>
      <c r="SZM889" s="205"/>
      <c r="SZN889" s="205"/>
      <c r="SZO889" s="205"/>
      <c r="SZP889" s="205"/>
      <c r="SZQ889" s="205"/>
      <c r="SZR889" s="205"/>
      <c r="SZS889" s="205"/>
      <c r="SZT889" s="205"/>
      <c r="SZU889" s="205"/>
      <c r="SZV889" s="205"/>
      <c r="SZW889" s="205"/>
      <c r="SZX889" s="205"/>
      <c r="SZY889" s="205"/>
      <c r="SZZ889" s="205"/>
      <c r="TAA889" s="205"/>
      <c r="TAB889" s="205"/>
      <c r="TAC889" s="205"/>
      <c r="TAD889" s="205"/>
      <c r="TAE889" s="205"/>
      <c r="TAF889" s="205"/>
      <c r="TAG889" s="205"/>
      <c r="TAH889" s="205"/>
      <c r="TAI889" s="205"/>
      <c r="TAJ889" s="205"/>
      <c r="TAK889" s="205"/>
      <c r="TAL889" s="205"/>
      <c r="TAM889" s="205"/>
      <c r="TAN889" s="205"/>
      <c r="TAO889" s="205"/>
      <c r="TAP889" s="205"/>
      <c r="TAQ889" s="205"/>
      <c r="TAR889" s="205"/>
      <c r="TAS889" s="205"/>
      <c r="TAT889" s="205"/>
      <c r="TAU889" s="205"/>
      <c r="TAV889" s="205"/>
      <c r="TAW889" s="205"/>
      <c r="TAX889" s="205"/>
      <c r="TAY889" s="205"/>
      <c r="TAZ889" s="205"/>
      <c r="TBA889" s="205"/>
      <c r="TBB889" s="205"/>
      <c r="TBC889" s="205"/>
      <c r="TBD889" s="205"/>
      <c r="TBE889" s="205"/>
      <c r="TBF889" s="205"/>
      <c r="TBG889" s="205"/>
      <c r="TBH889" s="205"/>
      <c r="TBI889" s="205"/>
      <c r="TBJ889" s="205"/>
      <c r="TBK889" s="205"/>
      <c r="TBL889" s="205"/>
      <c r="TBM889" s="205"/>
      <c r="TBN889" s="205"/>
      <c r="TBO889" s="205"/>
      <c r="TBP889" s="205"/>
      <c r="TBQ889" s="205"/>
      <c r="TBR889" s="205"/>
      <c r="TBS889" s="205"/>
      <c r="TBT889" s="205"/>
      <c r="TBU889" s="205"/>
      <c r="TBV889" s="205"/>
      <c r="TBW889" s="205"/>
      <c r="TBX889" s="205"/>
      <c r="TBY889" s="205"/>
      <c r="TBZ889" s="205"/>
      <c r="TCA889" s="205"/>
      <c r="TCB889" s="205"/>
      <c r="TCC889" s="205"/>
      <c r="TCD889" s="205"/>
      <c r="TCE889" s="205"/>
      <c r="TCF889" s="205"/>
      <c r="TCG889" s="205"/>
      <c r="TCH889" s="205"/>
      <c r="TCI889" s="205"/>
      <c r="TCJ889" s="205"/>
      <c r="TCK889" s="205"/>
      <c r="TCL889" s="205"/>
      <c r="TCM889" s="205"/>
      <c r="TCN889" s="205"/>
      <c r="TCO889" s="205"/>
      <c r="TCP889" s="205"/>
      <c r="TCQ889" s="205"/>
      <c r="TCR889" s="205"/>
      <c r="TCS889" s="205"/>
      <c r="TCT889" s="205"/>
      <c r="TCU889" s="205"/>
      <c r="TCV889" s="205"/>
      <c r="TCW889" s="205"/>
      <c r="TCX889" s="205"/>
      <c r="TCY889" s="205"/>
      <c r="TCZ889" s="205"/>
      <c r="TDA889" s="205"/>
      <c r="TDB889" s="205"/>
      <c r="TDC889" s="205"/>
      <c r="TDD889" s="205"/>
      <c r="TDE889" s="205"/>
      <c r="TDF889" s="205"/>
      <c r="TDG889" s="205"/>
      <c r="TDH889" s="205"/>
      <c r="TDI889" s="205"/>
      <c r="TDJ889" s="205"/>
      <c r="TDK889" s="205"/>
      <c r="TDL889" s="205"/>
      <c r="TDM889" s="205"/>
      <c r="TDN889" s="205"/>
      <c r="TDO889" s="205"/>
      <c r="TDP889" s="205"/>
      <c r="TDQ889" s="205"/>
      <c r="TDR889" s="205"/>
      <c r="TDS889" s="205"/>
      <c r="TDT889" s="205"/>
      <c r="TDU889" s="205"/>
      <c r="TDV889" s="205"/>
      <c r="TDW889" s="205"/>
      <c r="TDX889" s="205"/>
      <c r="TDY889" s="205"/>
      <c r="TDZ889" s="205"/>
      <c r="TEA889" s="205"/>
      <c r="TEB889" s="205"/>
      <c r="TEC889" s="205"/>
      <c r="TED889" s="205"/>
      <c r="TEE889" s="205"/>
      <c r="TEF889" s="205"/>
      <c r="TEG889" s="205"/>
      <c r="TEH889" s="205"/>
      <c r="TEI889" s="205"/>
      <c r="TEJ889" s="205"/>
      <c r="TEK889" s="205"/>
      <c r="TEL889" s="205"/>
      <c r="TEM889" s="205"/>
      <c r="TEN889" s="205"/>
      <c r="TEO889" s="205"/>
      <c r="TEP889" s="205"/>
      <c r="TEQ889" s="205"/>
      <c r="TER889" s="205"/>
      <c r="TES889" s="205"/>
      <c r="TET889" s="205"/>
      <c r="TEU889" s="205"/>
      <c r="TEV889" s="205"/>
      <c r="TEW889" s="205"/>
      <c r="TEX889" s="205"/>
      <c r="TEY889" s="205"/>
      <c r="TEZ889" s="205"/>
      <c r="TFA889" s="205"/>
      <c r="TFB889" s="205"/>
      <c r="TFC889" s="205"/>
      <c r="TFD889" s="205"/>
      <c r="TFE889" s="205"/>
      <c r="TFF889" s="205"/>
      <c r="TFG889" s="205"/>
      <c r="TFH889" s="205"/>
      <c r="TFI889" s="205"/>
      <c r="TFJ889" s="205"/>
      <c r="TFK889" s="205"/>
      <c r="TFL889" s="205"/>
      <c r="TFM889" s="205"/>
      <c r="TFN889" s="205"/>
      <c r="TFO889" s="205"/>
      <c r="TFP889" s="205"/>
      <c r="TFQ889" s="205"/>
      <c r="TFR889" s="205"/>
      <c r="TFS889" s="205"/>
      <c r="TFT889" s="205"/>
      <c r="TFU889" s="205"/>
      <c r="TFV889" s="205"/>
      <c r="TFW889" s="205"/>
      <c r="TFX889" s="205"/>
      <c r="TFY889" s="205"/>
      <c r="TFZ889" s="205"/>
      <c r="TGA889" s="205"/>
      <c r="TGB889" s="205"/>
      <c r="TGC889" s="205"/>
      <c r="TGD889" s="205"/>
      <c r="TGE889" s="205"/>
      <c r="TGF889" s="205"/>
      <c r="TGG889" s="205"/>
      <c r="TGH889" s="205"/>
      <c r="TGI889" s="205"/>
      <c r="TGJ889" s="205"/>
      <c r="TGK889" s="205"/>
      <c r="TGL889" s="205"/>
      <c r="TGM889" s="205"/>
      <c r="TGN889" s="205"/>
      <c r="TGO889" s="205"/>
      <c r="TGP889" s="205"/>
      <c r="TGQ889" s="205"/>
      <c r="TGR889" s="205"/>
      <c r="TGS889" s="205"/>
      <c r="TGT889" s="205"/>
      <c r="TGU889" s="205"/>
      <c r="TGV889" s="205"/>
      <c r="TGW889" s="205"/>
      <c r="TGX889" s="205"/>
      <c r="TGY889" s="205"/>
      <c r="TGZ889" s="205"/>
      <c r="THA889" s="205"/>
      <c r="THB889" s="205"/>
      <c r="THC889" s="205"/>
      <c r="THD889" s="205"/>
      <c r="THE889" s="205"/>
      <c r="THF889" s="205"/>
      <c r="THG889" s="205"/>
      <c r="THH889" s="205"/>
      <c r="THI889" s="205"/>
      <c r="THJ889" s="205"/>
      <c r="THK889" s="205"/>
      <c r="THL889" s="205"/>
      <c r="THM889" s="205"/>
      <c r="THN889" s="205"/>
      <c r="THO889" s="205"/>
      <c r="THP889" s="205"/>
      <c r="THQ889" s="205"/>
      <c r="THR889" s="205"/>
      <c r="THS889" s="205"/>
      <c r="THT889" s="205"/>
      <c r="THU889" s="205"/>
      <c r="THV889" s="205"/>
      <c r="THW889" s="205"/>
      <c r="THX889" s="205"/>
      <c r="THY889" s="205"/>
      <c r="THZ889" s="205"/>
      <c r="TIA889" s="205"/>
      <c r="TIB889" s="205"/>
      <c r="TIC889" s="205"/>
      <c r="TID889" s="205"/>
      <c r="TIE889" s="205"/>
      <c r="TIF889" s="205"/>
      <c r="TIG889" s="205"/>
      <c r="TIH889" s="205"/>
      <c r="TII889" s="205"/>
      <c r="TIJ889" s="205"/>
      <c r="TIK889" s="205"/>
      <c r="TIL889" s="205"/>
      <c r="TIM889" s="205"/>
      <c r="TIN889" s="205"/>
      <c r="TIO889" s="205"/>
      <c r="TIP889" s="205"/>
      <c r="TIQ889" s="205"/>
      <c r="TIR889" s="205"/>
      <c r="TIS889" s="205"/>
      <c r="TIT889" s="205"/>
      <c r="TIU889" s="205"/>
      <c r="TIV889" s="205"/>
      <c r="TIW889" s="205"/>
      <c r="TIX889" s="205"/>
      <c r="TIY889" s="205"/>
      <c r="TIZ889" s="205"/>
      <c r="TJA889" s="205"/>
      <c r="TJB889" s="205"/>
      <c r="TJC889" s="205"/>
      <c r="TJD889" s="205"/>
      <c r="TJE889" s="205"/>
      <c r="TJF889" s="205"/>
      <c r="TJG889" s="205"/>
      <c r="TJH889" s="205"/>
      <c r="TJI889" s="205"/>
      <c r="TJJ889" s="205"/>
      <c r="TJK889" s="205"/>
      <c r="TJL889" s="205"/>
      <c r="TJM889" s="205"/>
      <c r="TJN889" s="205"/>
      <c r="TJO889" s="205"/>
      <c r="TJP889" s="205"/>
      <c r="TJQ889" s="205"/>
      <c r="TJR889" s="205"/>
      <c r="TJS889" s="205"/>
      <c r="TJT889" s="205"/>
      <c r="TJU889" s="205"/>
      <c r="TJV889" s="205"/>
      <c r="TJW889" s="205"/>
      <c r="TJX889" s="205"/>
      <c r="TJY889" s="205"/>
      <c r="TJZ889" s="205"/>
      <c r="TKA889" s="205"/>
      <c r="TKB889" s="205"/>
      <c r="TKC889" s="205"/>
      <c r="TKD889" s="205"/>
      <c r="TKE889" s="205"/>
      <c r="TKF889" s="205"/>
      <c r="TKG889" s="205"/>
      <c r="TKH889" s="205"/>
      <c r="TKI889" s="205"/>
      <c r="TKJ889" s="205"/>
      <c r="TKK889" s="205"/>
      <c r="TKL889" s="205"/>
      <c r="TKM889" s="205"/>
      <c r="TKN889" s="205"/>
      <c r="TKO889" s="205"/>
      <c r="TKP889" s="205"/>
      <c r="TKQ889" s="205"/>
      <c r="TKR889" s="205"/>
      <c r="TKS889" s="205"/>
      <c r="TKT889" s="205"/>
      <c r="TKU889" s="205"/>
      <c r="TKV889" s="205"/>
      <c r="TKW889" s="205"/>
      <c r="TKX889" s="205"/>
      <c r="TKY889" s="205"/>
      <c r="TKZ889" s="205"/>
      <c r="TLA889" s="205"/>
      <c r="TLB889" s="205"/>
      <c r="TLC889" s="205"/>
      <c r="TLD889" s="205"/>
      <c r="TLE889" s="205"/>
      <c r="TLF889" s="205"/>
      <c r="TLG889" s="205"/>
      <c r="TLH889" s="205"/>
      <c r="TLI889" s="205"/>
      <c r="TLJ889" s="205"/>
      <c r="TLK889" s="205"/>
      <c r="TLL889" s="205"/>
      <c r="TLM889" s="205"/>
      <c r="TLN889" s="205"/>
      <c r="TLO889" s="205"/>
      <c r="TLP889" s="205"/>
      <c r="TLQ889" s="205"/>
      <c r="TLR889" s="205"/>
      <c r="TLS889" s="205"/>
      <c r="TLT889" s="205"/>
      <c r="TLU889" s="205"/>
      <c r="TLV889" s="205"/>
      <c r="TLW889" s="205"/>
      <c r="TLX889" s="205"/>
      <c r="TLY889" s="205"/>
      <c r="TLZ889" s="205"/>
      <c r="TMA889" s="205"/>
      <c r="TMB889" s="205"/>
      <c r="TMC889" s="205"/>
      <c r="TMD889" s="205"/>
      <c r="TME889" s="205"/>
      <c r="TMF889" s="205"/>
      <c r="TMG889" s="205"/>
      <c r="TMH889" s="205"/>
      <c r="TMI889" s="205"/>
      <c r="TMJ889" s="205"/>
      <c r="TMK889" s="205"/>
      <c r="TML889" s="205"/>
      <c r="TMM889" s="205"/>
      <c r="TMN889" s="205"/>
      <c r="TMO889" s="205"/>
      <c r="TMP889" s="205"/>
      <c r="TMQ889" s="205"/>
      <c r="TMR889" s="205"/>
      <c r="TMS889" s="205"/>
      <c r="TMT889" s="205"/>
      <c r="TMU889" s="205"/>
      <c r="TMV889" s="205"/>
      <c r="TMW889" s="205"/>
      <c r="TMX889" s="205"/>
      <c r="TMY889" s="205"/>
      <c r="TMZ889" s="205"/>
      <c r="TNA889" s="205"/>
      <c r="TNB889" s="205"/>
      <c r="TNC889" s="205"/>
      <c r="TND889" s="205"/>
      <c r="TNE889" s="205"/>
      <c r="TNF889" s="205"/>
      <c r="TNG889" s="205"/>
      <c r="TNH889" s="205"/>
      <c r="TNI889" s="205"/>
      <c r="TNJ889" s="205"/>
      <c r="TNK889" s="205"/>
      <c r="TNL889" s="205"/>
      <c r="TNM889" s="205"/>
      <c r="TNN889" s="205"/>
      <c r="TNO889" s="205"/>
      <c r="TNP889" s="205"/>
      <c r="TNQ889" s="205"/>
      <c r="TNR889" s="205"/>
      <c r="TNS889" s="205"/>
      <c r="TNT889" s="205"/>
      <c r="TNU889" s="205"/>
      <c r="TNV889" s="205"/>
      <c r="TNW889" s="205"/>
      <c r="TNX889" s="205"/>
      <c r="TNY889" s="205"/>
      <c r="TNZ889" s="205"/>
      <c r="TOA889" s="205"/>
      <c r="TOB889" s="205"/>
      <c r="TOC889" s="205"/>
      <c r="TOD889" s="205"/>
      <c r="TOE889" s="205"/>
      <c r="TOF889" s="205"/>
      <c r="TOG889" s="205"/>
      <c r="TOH889" s="205"/>
      <c r="TOI889" s="205"/>
      <c r="TOJ889" s="205"/>
      <c r="TOK889" s="205"/>
      <c r="TOL889" s="205"/>
      <c r="TOM889" s="205"/>
      <c r="TON889" s="205"/>
      <c r="TOO889" s="205"/>
      <c r="TOP889" s="205"/>
      <c r="TOQ889" s="205"/>
      <c r="TOR889" s="205"/>
      <c r="TOS889" s="205"/>
      <c r="TOT889" s="205"/>
      <c r="TOU889" s="205"/>
      <c r="TOV889" s="205"/>
      <c r="TOW889" s="205"/>
      <c r="TOX889" s="205"/>
      <c r="TOY889" s="205"/>
      <c r="TOZ889" s="205"/>
      <c r="TPA889" s="205"/>
      <c r="TPB889" s="205"/>
      <c r="TPC889" s="205"/>
      <c r="TPD889" s="205"/>
      <c r="TPE889" s="205"/>
      <c r="TPF889" s="205"/>
      <c r="TPG889" s="205"/>
      <c r="TPH889" s="205"/>
      <c r="TPI889" s="205"/>
      <c r="TPJ889" s="205"/>
      <c r="TPK889" s="205"/>
      <c r="TPL889" s="205"/>
      <c r="TPM889" s="205"/>
      <c r="TPN889" s="205"/>
      <c r="TPO889" s="205"/>
      <c r="TPP889" s="205"/>
      <c r="TPQ889" s="205"/>
      <c r="TPR889" s="205"/>
      <c r="TPS889" s="205"/>
      <c r="TPT889" s="205"/>
      <c r="TPU889" s="205"/>
      <c r="TPV889" s="205"/>
      <c r="TPW889" s="205"/>
      <c r="TPX889" s="205"/>
      <c r="TPY889" s="205"/>
      <c r="TPZ889" s="205"/>
      <c r="TQA889" s="205"/>
      <c r="TQB889" s="205"/>
      <c r="TQC889" s="205"/>
      <c r="TQD889" s="205"/>
      <c r="TQE889" s="205"/>
      <c r="TQF889" s="205"/>
      <c r="TQG889" s="205"/>
      <c r="TQH889" s="205"/>
      <c r="TQI889" s="205"/>
      <c r="TQJ889" s="205"/>
      <c r="TQK889" s="205"/>
      <c r="TQL889" s="205"/>
      <c r="TQM889" s="205"/>
      <c r="TQN889" s="205"/>
      <c r="TQO889" s="205"/>
      <c r="TQP889" s="205"/>
      <c r="TQQ889" s="205"/>
      <c r="TQR889" s="205"/>
      <c r="TQS889" s="205"/>
      <c r="TQT889" s="205"/>
      <c r="TQU889" s="205"/>
      <c r="TQV889" s="205"/>
      <c r="TQW889" s="205"/>
      <c r="TQX889" s="205"/>
      <c r="TQY889" s="205"/>
      <c r="TQZ889" s="205"/>
      <c r="TRA889" s="205"/>
      <c r="TRB889" s="205"/>
      <c r="TRC889" s="205"/>
      <c r="TRD889" s="205"/>
      <c r="TRE889" s="205"/>
      <c r="TRF889" s="205"/>
      <c r="TRG889" s="205"/>
      <c r="TRH889" s="205"/>
      <c r="TRI889" s="205"/>
      <c r="TRJ889" s="205"/>
      <c r="TRK889" s="205"/>
      <c r="TRL889" s="205"/>
      <c r="TRM889" s="205"/>
      <c r="TRN889" s="205"/>
      <c r="TRO889" s="205"/>
      <c r="TRP889" s="205"/>
      <c r="TRQ889" s="205"/>
      <c r="TRR889" s="205"/>
      <c r="TRS889" s="205"/>
      <c r="TRT889" s="205"/>
      <c r="TRU889" s="205"/>
      <c r="TRV889" s="205"/>
      <c r="TRW889" s="205"/>
      <c r="TRX889" s="205"/>
      <c r="TRY889" s="205"/>
      <c r="TRZ889" s="205"/>
      <c r="TSA889" s="205"/>
      <c r="TSB889" s="205"/>
      <c r="TSC889" s="205"/>
      <c r="TSD889" s="205"/>
      <c r="TSE889" s="205"/>
      <c r="TSF889" s="205"/>
      <c r="TSG889" s="205"/>
      <c r="TSH889" s="205"/>
      <c r="TSI889" s="205"/>
      <c r="TSJ889" s="205"/>
      <c r="TSK889" s="205"/>
      <c r="TSL889" s="205"/>
      <c r="TSM889" s="205"/>
      <c r="TSN889" s="205"/>
      <c r="TSO889" s="205"/>
      <c r="TSP889" s="205"/>
      <c r="TSQ889" s="205"/>
      <c r="TSR889" s="205"/>
      <c r="TSS889" s="205"/>
      <c r="TST889" s="205"/>
      <c r="TSU889" s="205"/>
      <c r="TSV889" s="205"/>
      <c r="TSW889" s="205"/>
      <c r="TSX889" s="205"/>
      <c r="TSY889" s="205"/>
      <c r="TSZ889" s="205"/>
      <c r="TTA889" s="205"/>
      <c r="TTB889" s="205"/>
      <c r="TTC889" s="205"/>
      <c r="TTD889" s="205"/>
      <c r="TTE889" s="205"/>
      <c r="TTF889" s="205"/>
      <c r="TTG889" s="205"/>
      <c r="TTH889" s="205"/>
      <c r="TTI889" s="205"/>
      <c r="TTJ889" s="205"/>
      <c r="TTK889" s="205"/>
      <c r="TTL889" s="205"/>
      <c r="TTM889" s="205"/>
      <c r="TTN889" s="205"/>
      <c r="TTO889" s="205"/>
      <c r="TTP889" s="205"/>
      <c r="TTQ889" s="205"/>
      <c r="TTR889" s="205"/>
      <c r="TTS889" s="205"/>
      <c r="TTT889" s="205"/>
      <c r="TTU889" s="205"/>
      <c r="TTV889" s="205"/>
      <c r="TTW889" s="205"/>
      <c r="TTX889" s="205"/>
      <c r="TTY889" s="205"/>
      <c r="TTZ889" s="205"/>
      <c r="TUA889" s="205"/>
      <c r="TUB889" s="205"/>
      <c r="TUC889" s="205"/>
      <c r="TUD889" s="205"/>
      <c r="TUE889" s="205"/>
      <c r="TUF889" s="205"/>
      <c r="TUG889" s="205"/>
      <c r="TUH889" s="205"/>
      <c r="TUI889" s="205"/>
      <c r="TUJ889" s="205"/>
      <c r="TUK889" s="205"/>
      <c r="TUL889" s="205"/>
      <c r="TUM889" s="205"/>
      <c r="TUN889" s="205"/>
      <c r="TUO889" s="205"/>
      <c r="TUP889" s="205"/>
      <c r="TUQ889" s="205"/>
      <c r="TUR889" s="205"/>
      <c r="TUS889" s="205"/>
      <c r="TUT889" s="205"/>
      <c r="TUU889" s="205"/>
      <c r="TUV889" s="205"/>
      <c r="TUW889" s="205"/>
      <c r="TUX889" s="205"/>
      <c r="TUY889" s="205"/>
      <c r="TUZ889" s="205"/>
      <c r="TVA889" s="205"/>
      <c r="TVB889" s="205"/>
      <c r="TVC889" s="205"/>
      <c r="TVD889" s="205"/>
      <c r="TVE889" s="205"/>
      <c r="TVF889" s="205"/>
      <c r="TVG889" s="205"/>
      <c r="TVH889" s="205"/>
      <c r="TVI889" s="205"/>
      <c r="TVJ889" s="205"/>
      <c r="TVK889" s="205"/>
      <c r="TVL889" s="205"/>
      <c r="TVM889" s="205"/>
      <c r="TVN889" s="205"/>
      <c r="TVO889" s="205"/>
      <c r="TVP889" s="205"/>
      <c r="TVQ889" s="205"/>
      <c r="TVR889" s="205"/>
      <c r="TVS889" s="205"/>
      <c r="TVT889" s="205"/>
      <c r="TVU889" s="205"/>
      <c r="TVV889" s="205"/>
      <c r="TVW889" s="205"/>
      <c r="TVX889" s="205"/>
      <c r="TVY889" s="205"/>
      <c r="TVZ889" s="205"/>
      <c r="TWA889" s="205"/>
      <c r="TWB889" s="205"/>
      <c r="TWC889" s="205"/>
      <c r="TWD889" s="205"/>
      <c r="TWE889" s="205"/>
      <c r="TWF889" s="205"/>
      <c r="TWG889" s="205"/>
      <c r="TWH889" s="205"/>
      <c r="TWI889" s="205"/>
      <c r="TWJ889" s="205"/>
      <c r="TWK889" s="205"/>
      <c r="TWL889" s="205"/>
      <c r="TWM889" s="205"/>
      <c r="TWN889" s="205"/>
      <c r="TWO889" s="205"/>
      <c r="TWP889" s="205"/>
      <c r="TWQ889" s="205"/>
      <c r="TWR889" s="205"/>
      <c r="TWS889" s="205"/>
      <c r="TWT889" s="205"/>
      <c r="TWU889" s="205"/>
      <c r="TWV889" s="205"/>
      <c r="TWW889" s="205"/>
      <c r="TWX889" s="205"/>
      <c r="TWY889" s="205"/>
      <c r="TWZ889" s="205"/>
      <c r="TXA889" s="205"/>
      <c r="TXB889" s="205"/>
      <c r="TXC889" s="205"/>
      <c r="TXD889" s="205"/>
      <c r="TXE889" s="205"/>
      <c r="TXF889" s="205"/>
      <c r="TXG889" s="205"/>
      <c r="TXH889" s="205"/>
      <c r="TXI889" s="205"/>
      <c r="TXJ889" s="205"/>
      <c r="TXK889" s="205"/>
      <c r="TXL889" s="205"/>
      <c r="TXM889" s="205"/>
      <c r="TXN889" s="205"/>
      <c r="TXO889" s="205"/>
      <c r="TXP889" s="205"/>
      <c r="TXQ889" s="205"/>
      <c r="TXR889" s="205"/>
      <c r="TXS889" s="205"/>
      <c r="TXT889" s="205"/>
      <c r="TXU889" s="205"/>
      <c r="TXV889" s="205"/>
      <c r="TXW889" s="205"/>
      <c r="TXX889" s="205"/>
      <c r="TXY889" s="205"/>
      <c r="TXZ889" s="205"/>
      <c r="TYA889" s="205"/>
      <c r="TYB889" s="205"/>
      <c r="TYC889" s="205"/>
      <c r="TYD889" s="205"/>
      <c r="TYE889" s="205"/>
      <c r="TYF889" s="205"/>
      <c r="TYG889" s="205"/>
      <c r="TYH889" s="205"/>
      <c r="TYI889" s="205"/>
      <c r="TYJ889" s="205"/>
      <c r="TYK889" s="205"/>
      <c r="TYL889" s="205"/>
      <c r="TYM889" s="205"/>
      <c r="TYN889" s="205"/>
      <c r="TYO889" s="205"/>
      <c r="TYP889" s="205"/>
      <c r="TYQ889" s="205"/>
      <c r="TYR889" s="205"/>
      <c r="TYS889" s="205"/>
      <c r="TYT889" s="205"/>
      <c r="TYU889" s="205"/>
      <c r="TYV889" s="205"/>
      <c r="TYW889" s="205"/>
      <c r="TYX889" s="205"/>
      <c r="TYY889" s="205"/>
      <c r="TYZ889" s="205"/>
      <c r="TZA889" s="205"/>
      <c r="TZB889" s="205"/>
      <c r="TZC889" s="205"/>
      <c r="TZD889" s="205"/>
      <c r="TZE889" s="205"/>
      <c r="TZF889" s="205"/>
      <c r="TZG889" s="205"/>
      <c r="TZH889" s="205"/>
      <c r="TZI889" s="205"/>
      <c r="TZJ889" s="205"/>
      <c r="TZK889" s="205"/>
      <c r="TZL889" s="205"/>
      <c r="TZM889" s="205"/>
      <c r="TZN889" s="205"/>
      <c r="TZO889" s="205"/>
      <c r="TZP889" s="205"/>
      <c r="TZQ889" s="205"/>
      <c r="TZR889" s="205"/>
      <c r="TZS889" s="205"/>
      <c r="TZT889" s="205"/>
      <c r="TZU889" s="205"/>
      <c r="TZV889" s="205"/>
      <c r="TZW889" s="205"/>
      <c r="TZX889" s="205"/>
      <c r="TZY889" s="205"/>
      <c r="TZZ889" s="205"/>
      <c r="UAA889" s="205"/>
      <c r="UAB889" s="205"/>
      <c r="UAC889" s="205"/>
      <c r="UAD889" s="205"/>
      <c r="UAE889" s="205"/>
      <c r="UAF889" s="205"/>
      <c r="UAG889" s="205"/>
      <c r="UAH889" s="205"/>
      <c r="UAI889" s="205"/>
      <c r="UAJ889" s="205"/>
      <c r="UAK889" s="205"/>
      <c r="UAL889" s="205"/>
      <c r="UAM889" s="205"/>
      <c r="UAN889" s="205"/>
      <c r="UAO889" s="205"/>
      <c r="UAP889" s="205"/>
      <c r="UAQ889" s="205"/>
      <c r="UAR889" s="205"/>
      <c r="UAS889" s="205"/>
      <c r="UAT889" s="205"/>
      <c r="UAU889" s="205"/>
      <c r="UAV889" s="205"/>
      <c r="UAW889" s="205"/>
      <c r="UAX889" s="205"/>
      <c r="UAY889" s="205"/>
      <c r="UAZ889" s="205"/>
      <c r="UBA889" s="205"/>
      <c r="UBB889" s="205"/>
      <c r="UBC889" s="205"/>
      <c r="UBD889" s="205"/>
      <c r="UBE889" s="205"/>
      <c r="UBF889" s="205"/>
      <c r="UBG889" s="205"/>
      <c r="UBH889" s="205"/>
      <c r="UBI889" s="205"/>
      <c r="UBJ889" s="205"/>
      <c r="UBK889" s="205"/>
      <c r="UBL889" s="205"/>
      <c r="UBM889" s="205"/>
      <c r="UBN889" s="205"/>
      <c r="UBO889" s="205"/>
      <c r="UBP889" s="205"/>
      <c r="UBQ889" s="205"/>
      <c r="UBR889" s="205"/>
      <c r="UBS889" s="205"/>
      <c r="UBT889" s="205"/>
      <c r="UBU889" s="205"/>
      <c r="UBV889" s="205"/>
      <c r="UBW889" s="205"/>
      <c r="UBX889" s="205"/>
      <c r="UBY889" s="205"/>
      <c r="UBZ889" s="205"/>
      <c r="UCA889" s="205"/>
      <c r="UCB889" s="205"/>
      <c r="UCC889" s="205"/>
      <c r="UCD889" s="205"/>
      <c r="UCE889" s="205"/>
      <c r="UCF889" s="205"/>
      <c r="UCG889" s="205"/>
      <c r="UCH889" s="205"/>
      <c r="UCI889" s="205"/>
      <c r="UCJ889" s="205"/>
      <c r="UCK889" s="205"/>
      <c r="UCL889" s="205"/>
      <c r="UCM889" s="205"/>
      <c r="UCN889" s="205"/>
      <c r="UCO889" s="205"/>
      <c r="UCP889" s="205"/>
      <c r="UCQ889" s="205"/>
      <c r="UCR889" s="205"/>
      <c r="UCS889" s="205"/>
      <c r="UCT889" s="205"/>
      <c r="UCU889" s="205"/>
      <c r="UCV889" s="205"/>
      <c r="UCW889" s="205"/>
      <c r="UCX889" s="205"/>
      <c r="UCY889" s="205"/>
      <c r="UCZ889" s="205"/>
      <c r="UDA889" s="205"/>
      <c r="UDB889" s="205"/>
      <c r="UDC889" s="205"/>
      <c r="UDD889" s="205"/>
      <c r="UDE889" s="205"/>
      <c r="UDF889" s="205"/>
      <c r="UDG889" s="205"/>
      <c r="UDH889" s="205"/>
      <c r="UDI889" s="205"/>
      <c r="UDJ889" s="205"/>
      <c r="UDK889" s="205"/>
      <c r="UDL889" s="205"/>
      <c r="UDM889" s="205"/>
      <c r="UDN889" s="205"/>
      <c r="UDO889" s="205"/>
      <c r="UDP889" s="205"/>
      <c r="UDQ889" s="205"/>
      <c r="UDR889" s="205"/>
      <c r="UDS889" s="205"/>
      <c r="UDT889" s="205"/>
      <c r="UDU889" s="205"/>
      <c r="UDV889" s="205"/>
      <c r="UDW889" s="205"/>
      <c r="UDX889" s="205"/>
      <c r="UDY889" s="205"/>
      <c r="UDZ889" s="205"/>
      <c r="UEA889" s="205"/>
      <c r="UEB889" s="205"/>
      <c r="UEC889" s="205"/>
      <c r="UED889" s="205"/>
      <c r="UEE889" s="205"/>
      <c r="UEF889" s="205"/>
      <c r="UEG889" s="205"/>
      <c r="UEH889" s="205"/>
      <c r="UEI889" s="205"/>
      <c r="UEJ889" s="205"/>
      <c r="UEK889" s="205"/>
      <c r="UEL889" s="205"/>
      <c r="UEM889" s="205"/>
      <c r="UEN889" s="205"/>
      <c r="UEO889" s="205"/>
      <c r="UEP889" s="205"/>
      <c r="UEQ889" s="205"/>
      <c r="UER889" s="205"/>
      <c r="UES889" s="205"/>
      <c r="UET889" s="205"/>
      <c r="UEU889" s="205"/>
      <c r="UEV889" s="205"/>
      <c r="UEW889" s="205"/>
      <c r="UEX889" s="205"/>
      <c r="UEY889" s="205"/>
      <c r="UEZ889" s="205"/>
      <c r="UFA889" s="205"/>
      <c r="UFB889" s="205"/>
      <c r="UFC889" s="205"/>
      <c r="UFD889" s="205"/>
      <c r="UFE889" s="205"/>
      <c r="UFF889" s="205"/>
      <c r="UFG889" s="205"/>
      <c r="UFH889" s="205"/>
      <c r="UFI889" s="205"/>
      <c r="UFJ889" s="205"/>
      <c r="UFK889" s="205"/>
      <c r="UFL889" s="205"/>
      <c r="UFM889" s="205"/>
      <c r="UFN889" s="205"/>
      <c r="UFO889" s="205"/>
      <c r="UFP889" s="205"/>
      <c r="UFQ889" s="205"/>
      <c r="UFR889" s="205"/>
      <c r="UFS889" s="205"/>
      <c r="UFT889" s="205"/>
      <c r="UFU889" s="205"/>
      <c r="UFV889" s="205"/>
      <c r="UFW889" s="205"/>
      <c r="UFX889" s="205"/>
      <c r="UFY889" s="205"/>
      <c r="UFZ889" s="205"/>
      <c r="UGA889" s="205"/>
      <c r="UGB889" s="205"/>
      <c r="UGC889" s="205"/>
      <c r="UGD889" s="205"/>
      <c r="UGE889" s="205"/>
      <c r="UGF889" s="205"/>
      <c r="UGG889" s="205"/>
      <c r="UGH889" s="205"/>
      <c r="UGI889" s="205"/>
      <c r="UGJ889" s="205"/>
      <c r="UGK889" s="205"/>
      <c r="UGL889" s="205"/>
      <c r="UGM889" s="205"/>
      <c r="UGN889" s="205"/>
      <c r="UGO889" s="205"/>
      <c r="UGP889" s="205"/>
      <c r="UGQ889" s="205"/>
      <c r="UGR889" s="205"/>
      <c r="UGS889" s="205"/>
      <c r="UGT889" s="205"/>
      <c r="UGU889" s="205"/>
      <c r="UGV889" s="205"/>
      <c r="UGW889" s="205"/>
      <c r="UGX889" s="205"/>
      <c r="UGY889" s="205"/>
      <c r="UGZ889" s="205"/>
      <c r="UHA889" s="205"/>
      <c r="UHB889" s="205"/>
      <c r="UHC889" s="205"/>
      <c r="UHD889" s="205"/>
      <c r="UHE889" s="205"/>
      <c r="UHF889" s="205"/>
      <c r="UHG889" s="205"/>
      <c r="UHH889" s="205"/>
      <c r="UHI889" s="205"/>
      <c r="UHJ889" s="205"/>
      <c r="UHK889" s="205"/>
      <c r="UHL889" s="205"/>
      <c r="UHM889" s="205"/>
      <c r="UHN889" s="205"/>
      <c r="UHO889" s="205"/>
      <c r="UHP889" s="205"/>
      <c r="UHQ889" s="205"/>
      <c r="UHR889" s="205"/>
      <c r="UHS889" s="205"/>
      <c r="UHT889" s="205"/>
      <c r="UHU889" s="205"/>
      <c r="UHV889" s="205"/>
      <c r="UHW889" s="205"/>
      <c r="UHX889" s="205"/>
      <c r="UHY889" s="205"/>
      <c r="UHZ889" s="205"/>
      <c r="UIA889" s="205"/>
      <c r="UIB889" s="205"/>
      <c r="UIC889" s="205"/>
      <c r="UID889" s="205"/>
      <c r="UIE889" s="205"/>
      <c r="UIF889" s="205"/>
      <c r="UIG889" s="205"/>
      <c r="UIH889" s="205"/>
      <c r="UII889" s="205"/>
      <c r="UIJ889" s="205"/>
      <c r="UIK889" s="205"/>
      <c r="UIL889" s="205"/>
      <c r="UIM889" s="205"/>
      <c r="UIN889" s="205"/>
      <c r="UIO889" s="205"/>
      <c r="UIP889" s="205"/>
      <c r="UIQ889" s="205"/>
      <c r="UIR889" s="205"/>
      <c r="UIS889" s="205"/>
      <c r="UIT889" s="205"/>
      <c r="UIU889" s="205"/>
      <c r="UIV889" s="205"/>
      <c r="UIW889" s="205"/>
      <c r="UIX889" s="205"/>
      <c r="UIY889" s="205"/>
      <c r="UIZ889" s="205"/>
      <c r="UJA889" s="205"/>
      <c r="UJB889" s="205"/>
      <c r="UJC889" s="205"/>
      <c r="UJD889" s="205"/>
      <c r="UJE889" s="205"/>
      <c r="UJF889" s="205"/>
      <c r="UJG889" s="205"/>
      <c r="UJH889" s="205"/>
      <c r="UJI889" s="205"/>
      <c r="UJJ889" s="205"/>
      <c r="UJK889" s="205"/>
      <c r="UJL889" s="205"/>
      <c r="UJM889" s="205"/>
      <c r="UJN889" s="205"/>
      <c r="UJO889" s="205"/>
      <c r="UJP889" s="205"/>
      <c r="UJQ889" s="205"/>
      <c r="UJR889" s="205"/>
      <c r="UJS889" s="205"/>
      <c r="UJT889" s="205"/>
      <c r="UJU889" s="205"/>
      <c r="UJV889" s="205"/>
      <c r="UJW889" s="205"/>
      <c r="UJX889" s="205"/>
      <c r="UJY889" s="205"/>
      <c r="UJZ889" s="205"/>
      <c r="UKA889" s="205"/>
      <c r="UKB889" s="205"/>
      <c r="UKC889" s="205"/>
      <c r="UKD889" s="205"/>
      <c r="UKE889" s="205"/>
      <c r="UKF889" s="205"/>
      <c r="UKG889" s="205"/>
      <c r="UKH889" s="205"/>
      <c r="UKI889" s="205"/>
      <c r="UKJ889" s="205"/>
      <c r="UKK889" s="205"/>
      <c r="UKL889" s="205"/>
      <c r="UKM889" s="205"/>
      <c r="UKN889" s="205"/>
      <c r="UKO889" s="205"/>
      <c r="UKP889" s="205"/>
      <c r="UKQ889" s="205"/>
      <c r="UKR889" s="205"/>
      <c r="UKS889" s="205"/>
      <c r="UKT889" s="205"/>
      <c r="UKU889" s="205"/>
      <c r="UKV889" s="205"/>
      <c r="UKW889" s="205"/>
      <c r="UKX889" s="205"/>
      <c r="UKY889" s="205"/>
      <c r="UKZ889" s="205"/>
      <c r="ULA889" s="205"/>
      <c r="ULB889" s="205"/>
      <c r="ULC889" s="205"/>
      <c r="ULD889" s="205"/>
      <c r="ULE889" s="205"/>
      <c r="ULF889" s="205"/>
      <c r="ULG889" s="205"/>
      <c r="ULH889" s="205"/>
      <c r="ULI889" s="205"/>
      <c r="ULJ889" s="205"/>
      <c r="ULK889" s="205"/>
      <c r="ULL889" s="205"/>
      <c r="ULM889" s="205"/>
      <c r="ULN889" s="205"/>
      <c r="ULO889" s="205"/>
      <c r="ULP889" s="205"/>
      <c r="ULQ889" s="205"/>
      <c r="ULR889" s="205"/>
      <c r="ULS889" s="205"/>
      <c r="ULT889" s="205"/>
      <c r="ULU889" s="205"/>
      <c r="ULV889" s="205"/>
      <c r="ULW889" s="205"/>
      <c r="ULX889" s="205"/>
      <c r="ULY889" s="205"/>
      <c r="ULZ889" s="205"/>
      <c r="UMA889" s="205"/>
      <c r="UMB889" s="205"/>
      <c r="UMC889" s="205"/>
      <c r="UMD889" s="205"/>
      <c r="UME889" s="205"/>
      <c r="UMF889" s="205"/>
      <c r="UMG889" s="205"/>
      <c r="UMH889" s="205"/>
      <c r="UMI889" s="205"/>
      <c r="UMJ889" s="205"/>
      <c r="UMK889" s="205"/>
      <c r="UML889" s="205"/>
      <c r="UMM889" s="205"/>
      <c r="UMN889" s="205"/>
      <c r="UMO889" s="205"/>
      <c r="UMP889" s="205"/>
      <c r="UMQ889" s="205"/>
      <c r="UMR889" s="205"/>
      <c r="UMS889" s="205"/>
      <c r="UMT889" s="205"/>
      <c r="UMU889" s="205"/>
      <c r="UMV889" s="205"/>
      <c r="UMW889" s="205"/>
      <c r="UMX889" s="205"/>
      <c r="UMY889" s="205"/>
      <c r="UMZ889" s="205"/>
      <c r="UNA889" s="205"/>
      <c r="UNB889" s="205"/>
      <c r="UNC889" s="205"/>
      <c r="UND889" s="205"/>
      <c r="UNE889" s="205"/>
      <c r="UNF889" s="205"/>
      <c r="UNG889" s="205"/>
      <c r="UNH889" s="205"/>
      <c r="UNI889" s="205"/>
      <c r="UNJ889" s="205"/>
      <c r="UNK889" s="205"/>
      <c r="UNL889" s="205"/>
      <c r="UNM889" s="205"/>
      <c r="UNN889" s="205"/>
      <c r="UNO889" s="205"/>
      <c r="UNP889" s="205"/>
      <c r="UNQ889" s="205"/>
      <c r="UNR889" s="205"/>
      <c r="UNS889" s="205"/>
      <c r="UNT889" s="205"/>
      <c r="UNU889" s="205"/>
      <c r="UNV889" s="205"/>
      <c r="UNW889" s="205"/>
      <c r="UNX889" s="205"/>
      <c r="UNY889" s="205"/>
      <c r="UNZ889" s="205"/>
      <c r="UOA889" s="205"/>
      <c r="UOB889" s="205"/>
      <c r="UOC889" s="205"/>
      <c r="UOD889" s="205"/>
      <c r="UOE889" s="205"/>
      <c r="UOF889" s="205"/>
      <c r="UOG889" s="205"/>
      <c r="UOH889" s="205"/>
      <c r="UOI889" s="205"/>
      <c r="UOJ889" s="205"/>
      <c r="UOK889" s="205"/>
      <c r="UOL889" s="205"/>
      <c r="UOM889" s="205"/>
      <c r="UON889" s="205"/>
      <c r="UOO889" s="205"/>
      <c r="UOP889" s="205"/>
      <c r="UOQ889" s="205"/>
      <c r="UOR889" s="205"/>
      <c r="UOS889" s="205"/>
      <c r="UOT889" s="205"/>
      <c r="UOU889" s="205"/>
      <c r="UOV889" s="205"/>
      <c r="UOW889" s="205"/>
      <c r="UOX889" s="205"/>
      <c r="UOY889" s="205"/>
      <c r="UOZ889" s="205"/>
      <c r="UPA889" s="205"/>
      <c r="UPB889" s="205"/>
      <c r="UPC889" s="205"/>
      <c r="UPD889" s="205"/>
      <c r="UPE889" s="205"/>
      <c r="UPF889" s="205"/>
      <c r="UPG889" s="205"/>
      <c r="UPH889" s="205"/>
      <c r="UPI889" s="205"/>
      <c r="UPJ889" s="205"/>
      <c r="UPK889" s="205"/>
      <c r="UPL889" s="205"/>
      <c r="UPM889" s="205"/>
      <c r="UPN889" s="205"/>
      <c r="UPO889" s="205"/>
      <c r="UPP889" s="205"/>
      <c r="UPQ889" s="205"/>
      <c r="UPR889" s="205"/>
      <c r="UPS889" s="205"/>
      <c r="UPT889" s="205"/>
      <c r="UPU889" s="205"/>
      <c r="UPV889" s="205"/>
      <c r="UPW889" s="205"/>
      <c r="UPX889" s="205"/>
      <c r="UPY889" s="205"/>
      <c r="UPZ889" s="205"/>
      <c r="UQA889" s="205"/>
      <c r="UQB889" s="205"/>
      <c r="UQC889" s="205"/>
      <c r="UQD889" s="205"/>
      <c r="UQE889" s="205"/>
      <c r="UQF889" s="205"/>
      <c r="UQG889" s="205"/>
      <c r="UQH889" s="205"/>
      <c r="UQI889" s="205"/>
      <c r="UQJ889" s="205"/>
      <c r="UQK889" s="205"/>
      <c r="UQL889" s="205"/>
      <c r="UQM889" s="205"/>
      <c r="UQN889" s="205"/>
      <c r="UQO889" s="205"/>
      <c r="UQP889" s="205"/>
      <c r="UQQ889" s="205"/>
      <c r="UQR889" s="205"/>
      <c r="UQS889" s="205"/>
      <c r="UQT889" s="205"/>
      <c r="UQU889" s="205"/>
      <c r="UQV889" s="205"/>
      <c r="UQW889" s="205"/>
      <c r="UQX889" s="205"/>
      <c r="UQY889" s="205"/>
      <c r="UQZ889" s="205"/>
      <c r="URA889" s="205"/>
      <c r="URB889" s="205"/>
      <c r="URC889" s="205"/>
      <c r="URD889" s="205"/>
      <c r="URE889" s="205"/>
      <c r="URF889" s="205"/>
      <c r="URG889" s="205"/>
      <c r="URH889" s="205"/>
      <c r="URI889" s="205"/>
      <c r="URJ889" s="205"/>
      <c r="URK889" s="205"/>
      <c r="URL889" s="205"/>
      <c r="URM889" s="205"/>
      <c r="URN889" s="205"/>
      <c r="URO889" s="205"/>
      <c r="URP889" s="205"/>
      <c r="URQ889" s="205"/>
      <c r="URR889" s="205"/>
      <c r="URS889" s="205"/>
      <c r="URT889" s="205"/>
      <c r="URU889" s="205"/>
      <c r="URV889" s="205"/>
      <c r="URW889" s="205"/>
      <c r="URX889" s="205"/>
      <c r="URY889" s="205"/>
      <c r="URZ889" s="205"/>
      <c r="USA889" s="205"/>
      <c r="USB889" s="205"/>
      <c r="USC889" s="205"/>
      <c r="USD889" s="205"/>
      <c r="USE889" s="205"/>
      <c r="USF889" s="205"/>
      <c r="USG889" s="205"/>
      <c r="USH889" s="205"/>
      <c r="USI889" s="205"/>
      <c r="USJ889" s="205"/>
      <c r="USK889" s="205"/>
      <c r="USL889" s="205"/>
      <c r="USM889" s="205"/>
      <c r="USN889" s="205"/>
      <c r="USO889" s="205"/>
      <c r="USP889" s="205"/>
      <c r="USQ889" s="205"/>
      <c r="USR889" s="205"/>
      <c r="USS889" s="205"/>
      <c r="UST889" s="205"/>
      <c r="USU889" s="205"/>
      <c r="USV889" s="205"/>
      <c r="USW889" s="205"/>
      <c r="USX889" s="205"/>
      <c r="USY889" s="205"/>
      <c r="USZ889" s="205"/>
      <c r="UTA889" s="205"/>
      <c r="UTB889" s="205"/>
      <c r="UTC889" s="205"/>
      <c r="UTD889" s="205"/>
      <c r="UTE889" s="205"/>
      <c r="UTF889" s="205"/>
      <c r="UTG889" s="205"/>
      <c r="UTH889" s="205"/>
      <c r="UTI889" s="205"/>
      <c r="UTJ889" s="205"/>
      <c r="UTK889" s="205"/>
      <c r="UTL889" s="205"/>
      <c r="UTM889" s="205"/>
      <c r="UTN889" s="205"/>
      <c r="UTO889" s="205"/>
      <c r="UTP889" s="205"/>
      <c r="UTQ889" s="205"/>
      <c r="UTR889" s="205"/>
      <c r="UTS889" s="205"/>
      <c r="UTT889" s="205"/>
      <c r="UTU889" s="205"/>
      <c r="UTV889" s="205"/>
      <c r="UTW889" s="205"/>
      <c r="UTX889" s="205"/>
      <c r="UTY889" s="205"/>
      <c r="UTZ889" s="205"/>
      <c r="UUA889" s="205"/>
      <c r="UUB889" s="205"/>
      <c r="UUC889" s="205"/>
      <c r="UUD889" s="205"/>
      <c r="UUE889" s="205"/>
      <c r="UUF889" s="205"/>
      <c r="UUG889" s="205"/>
      <c r="UUH889" s="205"/>
      <c r="UUI889" s="205"/>
      <c r="UUJ889" s="205"/>
      <c r="UUK889" s="205"/>
      <c r="UUL889" s="205"/>
      <c r="UUM889" s="205"/>
      <c r="UUN889" s="205"/>
      <c r="UUO889" s="205"/>
      <c r="UUP889" s="205"/>
      <c r="UUQ889" s="205"/>
      <c r="UUR889" s="205"/>
      <c r="UUS889" s="205"/>
      <c r="UUT889" s="205"/>
      <c r="UUU889" s="205"/>
      <c r="UUV889" s="205"/>
      <c r="UUW889" s="205"/>
      <c r="UUX889" s="205"/>
      <c r="UUY889" s="205"/>
      <c r="UUZ889" s="205"/>
      <c r="UVA889" s="205"/>
      <c r="UVB889" s="205"/>
      <c r="UVC889" s="205"/>
      <c r="UVD889" s="205"/>
      <c r="UVE889" s="205"/>
      <c r="UVF889" s="205"/>
      <c r="UVG889" s="205"/>
      <c r="UVH889" s="205"/>
      <c r="UVI889" s="205"/>
      <c r="UVJ889" s="205"/>
      <c r="UVK889" s="205"/>
      <c r="UVL889" s="205"/>
      <c r="UVM889" s="205"/>
      <c r="UVN889" s="205"/>
      <c r="UVO889" s="205"/>
      <c r="UVP889" s="205"/>
      <c r="UVQ889" s="205"/>
      <c r="UVR889" s="205"/>
      <c r="UVS889" s="205"/>
      <c r="UVT889" s="205"/>
      <c r="UVU889" s="205"/>
      <c r="UVV889" s="205"/>
      <c r="UVW889" s="205"/>
      <c r="UVX889" s="205"/>
      <c r="UVY889" s="205"/>
      <c r="UVZ889" s="205"/>
      <c r="UWA889" s="205"/>
      <c r="UWB889" s="205"/>
      <c r="UWC889" s="205"/>
      <c r="UWD889" s="205"/>
      <c r="UWE889" s="205"/>
      <c r="UWF889" s="205"/>
      <c r="UWG889" s="205"/>
      <c r="UWH889" s="205"/>
      <c r="UWI889" s="205"/>
      <c r="UWJ889" s="205"/>
      <c r="UWK889" s="205"/>
      <c r="UWL889" s="205"/>
      <c r="UWM889" s="205"/>
      <c r="UWN889" s="205"/>
      <c r="UWO889" s="205"/>
      <c r="UWP889" s="205"/>
      <c r="UWQ889" s="205"/>
      <c r="UWR889" s="205"/>
      <c r="UWS889" s="205"/>
      <c r="UWT889" s="205"/>
      <c r="UWU889" s="205"/>
      <c r="UWV889" s="205"/>
      <c r="UWW889" s="205"/>
      <c r="UWX889" s="205"/>
      <c r="UWY889" s="205"/>
      <c r="UWZ889" s="205"/>
      <c r="UXA889" s="205"/>
      <c r="UXB889" s="205"/>
      <c r="UXC889" s="205"/>
      <c r="UXD889" s="205"/>
      <c r="UXE889" s="205"/>
      <c r="UXF889" s="205"/>
      <c r="UXG889" s="205"/>
      <c r="UXH889" s="205"/>
      <c r="UXI889" s="205"/>
      <c r="UXJ889" s="205"/>
      <c r="UXK889" s="205"/>
      <c r="UXL889" s="205"/>
      <c r="UXM889" s="205"/>
      <c r="UXN889" s="205"/>
      <c r="UXO889" s="205"/>
      <c r="UXP889" s="205"/>
      <c r="UXQ889" s="205"/>
      <c r="UXR889" s="205"/>
      <c r="UXS889" s="205"/>
      <c r="UXT889" s="205"/>
      <c r="UXU889" s="205"/>
      <c r="UXV889" s="205"/>
      <c r="UXW889" s="205"/>
      <c r="UXX889" s="205"/>
      <c r="UXY889" s="205"/>
      <c r="UXZ889" s="205"/>
      <c r="UYA889" s="205"/>
      <c r="UYB889" s="205"/>
      <c r="UYC889" s="205"/>
      <c r="UYD889" s="205"/>
      <c r="UYE889" s="205"/>
      <c r="UYF889" s="205"/>
      <c r="UYG889" s="205"/>
      <c r="UYH889" s="205"/>
      <c r="UYI889" s="205"/>
      <c r="UYJ889" s="205"/>
      <c r="UYK889" s="205"/>
      <c r="UYL889" s="205"/>
      <c r="UYM889" s="205"/>
      <c r="UYN889" s="205"/>
      <c r="UYO889" s="205"/>
      <c r="UYP889" s="205"/>
      <c r="UYQ889" s="205"/>
      <c r="UYR889" s="205"/>
      <c r="UYS889" s="205"/>
      <c r="UYT889" s="205"/>
      <c r="UYU889" s="205"/>
      <c r="UYV889" s="205"/>
      <c r="UYW889" s="205"/>
      <c r="UYX889" s="205"/>
      <c r="UYY889" s="205"/>
      <c r="UYZ889" s="205"/>
      <c r="UZA889" s="205"/>
      <c r="UZB889" s="205"/>
      <c r="UZC889" s="205"/>
      <c r="UZD889" s="205"/>
      <c r="UZE889" s="205"/>
      <c r="UZF889" s="205"/>
      <c r="UZG889" s="205"/>
      <c r="UZH889" s="205"/>
      <c r="UZI889" s="205"/>
      <c r="UZJ889" s="205"/>
      <c r="UZK889" s="205"/>
      <c r="UZL889" s="205"/>
      <c r="UZM889" s="205"/>
      <c r="UZN889" s="205"/>
      <c r="UZO889" s="205"/>
      <c r="UZP889" s="205"/>
      <c r="UZQ889" s="205"/>
      <c r="UZR889" s="205"/>
      <c r="UZS889" s="205"/>
      <c r="UZT889" s="205"/>
      <c r="UZU889" s="205"/>
      <c r="UZV889" s="205"/>
      <c r="UZW889" s="205"/>
      <c r="UZX889" s="205"/>
      <c r="UZY889" s="205"/>
      <c r="UZZ889" s="205"/>
      <c r="VAA889" s="205"/>
      <c r="VAB889" s="205"/>
      <c r="VAC889" s="205"/>
      <c r="VAD889" s="205"/>
      <c r="VAE889" s="205"/>
      <c r="VAF889" s="205"/>
      <c r="VAG889" s="205"/>
      <c r="VAH889" s="205"/>
      <c r="VAI889" s="205"/>
      <c r="VAJ889" s="205"/>
      <c r="VAK889" s="205"/>
      <c r="VAL889" s="205"/>
      <c r="VAM889" s="205"/>
      <c r="VAN889" s="205"/>
      <c r="VAO889" s="205"/>
      <c r="VAP889" s="205"/>
      <c r="VAQ889" s="205"/>
      <c r="VAR889" s="205"/>
      <c r="VAS889" s="205"/>
      <c r="VAT889" s="205"/>
      <c r="VAU889" s="205"/>
      <c r="VAV889" s="205"/>
      <c r="VAW889" s="205"/>
      <c r="VAX889" s="205"/>
      <c r="VAY889" s="205"/>
      <c r="VAZ889" s="205"/>
      <c r="VBA889" s="205"/>
      <c r="VBB889" s="205"/>
      <c r="VBC889" s="205"/>
      <c r="VBD889" s="205"/>
      <c r="VBE889" s="205"/>
      <c r="VBF889" s="205"/>
      <c r="VBG889" s="205"/>
      <c r="VBH889" s="205"/>
      <c r="VBI889" s="205"/>
      <c r="VBJ889" s="205"/>
      <c r="VBK889" s="205"/>
      <c r="VBL889" s="205"/>
      <c r="VBM889" s="205"/>
      <c r="VBN889" s="205"/>
      <c r="VBO889" s="205"/>
      <c r="VBP889" s="205"/>
      <c r="VBQ889" s="205"/>
      <c r="VBR889" s="205"/>
      <c r="VBS889" s="205"/>
      <c r="VBT889" s="205"/>
      <c r="VBU889" s="205"/>
      <c r="VBV889" s="205"/>
      <c r="VBW889" s="205"/>
      <c r="VBX889" s="205"/>
      <c r="VBY889" s="205"/>
      <c r="VBZ889" s="205"/>
      <c r="VCA889" s="205"/>
      <c r="VCB889" s="205"/>
      <c r="VCC889" s="205"/>
      <c r="VCD889" s="205"/>
      <c r="VCE889" s="205"/>
      <c r="VCF889" s="205"/>
      <c r="VCG889" s="205"/>
      <c r="VCH889" s="205"/>
      <c r="VCI889" s="205"/>
      <c r="VCJ889" s="205"/>
      <c r="VCK889" s="205"/>
      <c r="VCL889" s="205"/>
      <c r="VCM889" s="205"/>
      <c r="VCN889" s="205"/>
      <c r="VCO889" s="205"/>
      <c r="VCP889" s="205"/>
      <c r="VCQ889" s="205"/>
      <c r="VCR889" s="205"/>
      <c r="VCS889" s="205"/>
      <c r="VCT889" s="205"/>
      <c r="VCU889" s="205"/>
      <c r="VCV889" s="205"/>
      <c r="VCW889" s="205"/>
      <c r="VCX889" s="205"/>
      <c r="VCY889" s="205"/>
      <c r="VCZ889" s="205"/>
      <c r="VDA889" s="205"/>
      <c r="VDB889" s="205"/>
      <c r="VDC889" s="205"/>
      <c r="VDD889" s="205"/>
      <c r="VDE889" s="205"/>
      <c r="VDF889" s="205"/>
      <c r="VDG889" s="205"/>
      <c r="VDH889" s="205"/>
      <c r="VDI889" s="205"/>
      <c r="VDJ889" s="205"/>
      <c r="VDK889" s="205"/>
      <c r="VDL889" s="205"/>
      <c r="VDM889" s="205"/>
      <c r="VDN889" s="205"/>
      <c r="VDO889" s="205"/>
      <c r="VDP889" s="205"/>
      <c r="VDQ889" s="205"/>
      <c r="VDR889" s="205"/>
      <c r="VDS889" s="205"/>
      <c r="VDT889" s="205"/>
      <c r="VDU889" s="205"/>
      <c r="VDV889" s="205"/>
      <c r="VDW889" s="205"/>
      <c r="VDX889" s="205"/>
      <c r="VDY889" s="205"/>
      <c r="VDZ889" s="205"/>
      <c r="VEA889" s="205"/>
      <c r="VEB889" s="205"/>
      <c r="VEC889" s="205"/>
      <c r="VED889" s="205"/>
      <c r="VEE889" s="205"/>
      <c r="VEF889" s="205"/>
      <c r="VEG889" s="205"/>
      <c r="VEH889" s="205"/>
      <c r="VEI889" s="205"/>
      <c r="VEJ889" s="205"/>
      <c r="VEK889" s="205"/>
      <c r="VEL889" s="205"/>
      <c r="VEM889" s="205"/>
      <c r="VEN889" s="205"/>
      <c r="VEO889" s="205"/>
      <c r="VEP889" s="205"/>
      <c r="VEQ889" s="205"/>
      <c r="VER889" s="205"/>
      <c r="VES889" s="205"/>
      <c r="VET889" s="205"/>
      <c r="VEU889" s="205"/>
      <c r="VEV889" s="205"/>
      <c r="VEW889" s="205"/>
      <c r="VEX889" s="205"/>
      <c r="VEY889" s="205"/>
      <c r="VEZ889" s="205"/>
      <c r="VFA889" s="205"/>
      <c r="VFB889" s="205"/>
      <c r="VFC889" s="205"/>
      <c r="VFD889" s="205"/>
      <c r="VFE889" s="205"/>
      <c r="VFF889" s="205"/>
      <c r="VFG889" s="205"/>
      <c r="VFH889" s="205"/>
      <c r="VFI889" s="205"/>
      <c r="VFJ889" s="205"/>
      <c r="VFK889" s="205"/>
      <c r="VFL889" s="205"/>
      <c r="VFM889" s="205"/>
      <c r="VFN889" s="205"/>
      <c r="VFO889" s="205"/>
      <c r="VFP889" s="205"/>
      <c r="VFQ889" s="205"/>
      <c r="VFR889" s="205"/>
      <c r="VFS889" s="205"/>
      <c r="VFT889" s="205"/>
      <c r="VFU889" s="205"/>
      <c r="VFV889" s="205"/>
      <c r="VFW889" s="205"/>
      <c r="VFX889" s="205"/>
      <c r="VFY889" s="205"/>
      <c r="VFZ889" s="205"/>
      <c r="VGA889" s="205"/>
      <c r="VGB889" s="205"/>
      <c r="VGC889" s="205"/>
      <c r="VGD889" s="205"/>
      <c r="VGE889" s="205"/>
      <c r="VGF889" s="205"/>
      <c r="VGG889" s="205"/>
      <c r="VGH889" s="205"/>
      <c r="VGI889" s="205"/>
      <c r="VGJ889" s="205"/>
      <c r="VGK889" s="205"/>
      <c r="VGL889" s="205"/>
      <c r="VGM889" s="205"/>
      <c r="VGN889" s="205"/>
      <c r="VGO889" s="205"/>
      <c r="VGP889" s="205"/>
      <c r="VGQ889" s="205"/>
      <c r="VGR889" s="205"/>
      <c r="VGS889" s="205"/>
      <c r="VGT889" s="205"/>
      <c r="VGU889" s="205"/>
      <c r="VGV889" s="205"/>
      <c r="VGW889" s="205"/>
      <c r="VGX889" s="205"/>
      <c r="VGY889" s="205"/>
      <c r="VGZ889" s="205"/>
      <c r="VHA889" s="205"/>
      <c r="VHB889" s="205"/>
      <c r="VHC889" s="205"/>
      <c r="VHD889" s="205"/>
      <c r="VHE889" s="205"/>
      <c r="VHF889" s="205"/>
      <c r="VHG889" s="205"/>
      <c r="VHH889" s="205"/>
      <c r="VHI889" s="205"/>
      <c r="VHJ889" s="205"/>
      <c r="VHK889" s="205"/>
      <c r="VHL889" s="205"/>
      <c r="VHM889" s="205"/>
      <c r="VHN889" s="205"/>
      <c r="VHO889" s="205"/>
      <c r="VHP889" s="205"/>
      <c r="VHQ889" s="205"/>
      <c r="VHR889" s="205"/>
      <c r="VHS889" s="205"/>
      <c r="VHT889" s="205"/>
      <c r="VHU889" s="205"/>
      <c r="VHV889" s="205"/>
      <c r="VHW889" s="205"/>
      <c r="VHX889" s="205"/>
      <c r="VHY889" s="205"/>
      <c r="VHZ889" s="205"/>
      <c r="VIA889" s="205"/>
      <c r="VIB889" s="205"/>
      <c r="VIC889" s="205"/>
      <c r="VID889" s="205"/>
      <c r="VIE889" s="205"/>
      <c r="VIF889" s="205"/>
      <c r="VIG889" s="205"/>
      <c r="VIH889" s="205"/>
      <c r="VII889" s="205"/>
      <c r="VIJ889" s="205"/>
      <c r="VIK889" s="205"/>
      <c r="VIL889" s="205"/>
      <c r="VIM889" s="205"/>
      <c r="VIN889" s="205"/>
      <c r="VIO889" s="205"/>
      <c r="VIP889" s="205"/>
      <c r="VIQ889" s="205"/>
      <c r="VIR889" s="205"/>
      <c r="VIS889" s="205"/>
      <c r="VIT889" s="205"/>
      <c r="VIU889" s="205"/>
      <c r="VIV889" s="205"/>
      <c r="VIW889" s="205"/>
      <c r="VIX889" s="205"/>
      <c r="VIY889" s="205"/>
      <c r="VIZ889" s="205"/>
      <c r="VJA889" s="205"/>
      <c r="VJB889" s="205"/>
      <c r="VJC889" s="205"/>
      <c r="VJD889" s="205"/>
      <c r="VJE889" s="205"/>
      <c r="VJF889" s="205"/>
      <c r="VJG889" s="205"/>
      <c r="VJH889" s="205"/>
      <c r="VJI889" s="205"/>
      <c r="VJJ889" s="205"/>
      <c r="VJK889" s="205"/>
      <c r="VJL889" s="205"/>
      <c r="VJM889" s="205"/>
      <c r="VJN889" s="205"/>
      <c r="VJO889" s="205"/>
      <c r="VJP889" s="205"/>
      <c r="VJQ889" s="205"/>
      <c r="VJR889" s="205"/>
      <c r="VJS889" s="205"/>
      <c r="VJT889" s="205"/>
      <c r="VJU889" s="205"/>
      <c r="VJV889" s="205"/>
      <c r="VJW889" s="205"/>
      <c r="VJX889" s="205"/>
      <c r="VJY889" s="205"/>
      <c r="VJZ889" s="205"/>
      <c r="VKA889" s="205"/>
      <c r="VKB889" s="205"/>
      <c r="VKC889" s="205"/>
      <c r="VKD889" s="205"/>
      <c r="VKE889" s="205"/>
      <c r="VKF889" s="205"/>
      <c r="VKG889" s="205"/>
      <c r="VKH889" s="205"/>
      <c r="VKI889" s="205"/>
      <c r="VKJ889" s="205"/>
      <c r="VKK889" s="205"/>
      <c r="VKL889" s="205"/>
      <c r="VKM889" s="205"/>
      <c r="VKN889" s="205"/>
      <c r="VKO889" s="205"/>
      <c r="VKP889" s="205"/>
      <c r="VKQ889" s="205"/>
      <c r="VKR889" s="205"/>
      <c r="VKS889" s="205"/>
      <c r="VKT889" s="205"/>
      <c r="VKU889" s="205"/>
      <c r="VKV889" s="205"/>
      <c r="VKW889" s="205"/>
      <c r="VKX889" s="205"/>
      <c r="VKY889" s="205"/>
      <c r="VKZ889" s="205"/>
      <c r="VLA889" s="205"/>
      <c r="VLB889" s="205"/>
      <c r="VLC889" s="205"/>
      <c r="VLD889" s="205"/>
      <c r="VLE889" s="205"/>
      <c r="VLF889" s="205"/>
      <c r="VLG889" s="205"/>
      <c r="VLH889" s="205"/>
      <c r="VLI889" s="205"/>
      <c r="VLJ889" s="205"/>
      <c r="VLK889" s="205"/>
      <c r="VLL889" s="205"/>
      <c r="VLM889" s="205"/>
      <c r="VLN889" s="205"/>
      <c r="VLO889" s="205"/>
      <c r="VLP889" s="205"/>
      <c r="VLQ889" s="205"/>
      <c r="VLR889" s="205"/>
      <c r="VLS889" s="205"/>
      <c r="VLT889" s="205"/>
      <c r="VLU889" s="205"/>
      <c r="VLV889" s="205"/>
      <c r="VLW889" s="205"/>
      <c r="VLX889" s="205"/>
      <c r="VLY889" s="205"/>
      <c r="VLZ889" s="205"/>
      <c r="VMA889" s="205"/>
      <c r="VMB889" s="205"/>
      <c r="VMC889" s="205"/>
      <c r="VMD889" s="205"/>
      <c r="VME889" s="205"/>
      <c r="VMF889" s="205"/>
      <c r="VMG889" s="205"/>
      <c r="VMH889" s="205"/>
      <c r="VMI889" s="205"/>
      <c r="VMJ889" s="205"/>
      <c r="VMK889" s="205"/>
      <c r="VML889" s="205"/>
      <c r="VMM889" s="205"/>
      <c r="VMN889" s="205"/>
      <c r="VMO889" s="205"/>
      <c r="VMP889" s="205"/>
      <c r="VMQ889" s="205"/>
      <c r="VMR889" s="205"/>
      <c r="VMS889" s="205"/>
      <c r="VMT889" s="205"/>
      <c r="VMU889" s="205"/>
      <c r="VMV889" s="205"/>
      <c r="VMW889" s="205"/>
      <c r="VMX889" s="205"/>
      <c r="VMY889" s="205"/>
      <c r="VMZ889" s="205"/>
      <c r="VNA889" s="205"/>
      <c r="VNB889" s="205"/>
      <c r="VNC889" s="205"/>
      <c r="VND889" s="205"/>
      <c r="VNE889" s="205"/>
      <c r="VNF889" s="205"/>
      <c r="VNG889" s="205"/>
      <c r="VNH889" s="205"/>
      <c r="VNI889" s="205"/>
      <c r="VNJ889" s="205"/>
      <c r="VNK889" s="205"/>
      <c r="VNL889" s="205"/>
      <c r="VNM889" s="205"/>
      <c r="VNN889" s="205"/>
      <c r="VNO889" s="205"/>
      <c r="VNP889" s="205"/>
      <c r="VNQ889" s="205"/>
      <c r="VNR889" s="205"/>
      <c r="VNS889" s="205"/>
      <c r="VNT889" s="205"/>
      <c r="VNU889" s="205"/>
      <c r="VNV889" s="205"/>
      <c r="VNW889" s="205"/>
      <c r="VNX889" s="205"/>
      <c r="VNY889" s="205"/>
      <c r="VNZ889" s="205"/>
      <c r="VOA889" s="205"/>
      <c r="VOB889" s="205"/>
      <c r="VOC889" s="205"/>
      <c r="VOD889" s="205"/>
      <c r="VOE889" s="205"/>
      <c r="VOF889" s="205"/>
      <c r="VOG889" s="205"/>
      <c r="VOH889" s="205"/>
      <c r="VOI889" s="205"/>
      <c r="VOJ889" s="205"/>
      <c r="VOK889" s="205"/>
      <c r="VOL889" s="205"/>
      <c r="VOM889" s="205"/>
      <c r="VON889" s="205"/>
      <c r="VOO889" s="205"/>
      <c r="VOP889" s="205"/>
      <c r="VOQ889" s="205"/>
      <c r="VOR889" s="205"/>
      <c r="VOS889" s="205"/>
      <c r="VOT889" s="205"/>
      <c r="VOU889" s="205"/>
      <c r="VOV889" s="205"/>
      <c r="VOW889" s="205"/>
      <c r="VOX889" s="205"/>
      <c r="VOY889" s="205"/>
      <c r="VOZ889" s="205"/>
      <c r="VPA889" s="205"/>
      <c r="VPB889" s="205"/>
      <c r="VPC889" s="205"/>
      <c r="VPD889" s="205"/>
      <c r="VPE889" s="205"/>
      <c r="VPF889" s="205"/>
      <c r="VPG889" s="205"/>
      <c r="VPH889" s="205"/>
      <c r="VPI889" s="205"/>
      <c r="VPJ889" s="205"/>
      <c r="VPK889" s="205"/>
      <c r="VPL889" s="205"/>
      <c r="VPM889" s="205"/>
      <c r="VPN889" s="205"/>
      <c r="VPO889" s="205"/>
      <c r="VPP889" s="205"/>
      <c r="VPQ889" s="205"/>
      <c r="VPR889" s="205"/>
      <c r="VPS889" s="205"/>
      <c r="VPT889" s="205"/>
      <c r="VPU889" s="205"/>
      <c r="VPV889" s="205"/>
      <c r="VPW889" s="205"/>
      <c r="VPX889" s="205"/>
      <c r="VPY889" s="205"/>
      <c r="VPZ889" s="205"/>
      <c r="VQA889" s="205"/>
      <c r="VQB889" s="205"/>
      <c r="VQC889" s="205"/>
      <c r="VQD889" s="205"/>
      <c r="VQE889" s="205"/>
      <c r="VQF889" s="205"/>
      <c r="VQG889" s="205"/>
      <c r="VQH889" s="205"/>
      <c r="VQI889" s="205"/>
      <c r="VQJ889" s="205"/>
      <c r="VQK889" s="205"/>
      <c r="VQL889" s="205"/>
      <c r="VQM889" s="205"/>
      <c r="VQN889" s="205"/>
      <c r="VQO889" s="205"/>
      <c r="VQP889" s="205"/>
      <c r="VQQ889" s="205"/>
      <c r="VQR889" s="205"/>
      <c r="VQS889" s="205"/>
      <c r="VQT889" s="205"/>
      <c r="VQU889" s="205"/>
      <c r="VQV889" s="205"/>
      <c r="VQW889" s="205"/>
      <c r="VQX889" s="205"/>
      <c r="VQY889" s="205"/>
      <c r="VQZ889" s="205"/>
      <c r="VRA889" s="205"/>
      <c r="VRB889" s="205"/>
      <c r="VRC889" s="205"/>
      <c r="VRD889" s="205"/>
      <c r="VRE889" s="205"/>
      <c r="VRF889" s="205"/>
      <c r="VRG889" s="205"/>
      <c r="VRH889" s="205"/>
      <c r="VRI889" s="205"/>
      <c r="VRJ889" s="205"/>
      <c r="VRK889" s="205"/>
      <c r="VRL889" s="205"/>
      <c r="VRM889" s="205"/>
      <c r="VRN889" s="205"/>
      <c r="VRO889" s="205"/>
      <c r="VRP889" s="205"/>
      <c r="VRQ889" s="205"/>
      <c r="VRR889" s="205"/>
      <c r="VRS889" s="205"/>
      <c r="VRT889" s="205"/>
      <c r="VRU889" s="205"/>
      <c r="VRV889" s="205"/>
      <c r="VRW889" s="205"/>
      <c r="VRX889" s="205"/>
      <c r="VRY889" s="205"/>
      <c r="VRZ889" s="205"/>
      <c r="VSA889" s="205"/>
      <c r="VSB889" s="205"/>
      <c r="VSC889" s="205"/>
      <c r="VSD889" s="205"/>
      <c r="VSE889" s="205"/>
      <c r="VSF889" s="205"/>
      <c r="VSG889" s="205"/>
      <c r="VSH889" s="205"/>
      <c r="VSI889" s="205"/>
      <c r="VSJ889" s="205"/>
      <c r="VSK889" s="205"/>
      <c r="VSL889" s="205"/>
      <c r="VSM889" s="205"/>
      <c r="VSN889" s="205"/>
      <c r="VSO889" s="205"/>
      <c r="VSP889" s="205"/>
      <c r="VSQ889" s="205"/>
      <c r="VSR889" s="205"/>
      <c r="VSS889" s="205"/>
      <c r="VST889" s="205"/>
      <c r="VSU889" s="205"/>
      <c r="VSV889" s="205"/>
      <c r="VSW889" s="205"/>
      <c r="VSX889" s="205"/>
      <c r="VSY889" s="205"/>
      <c r="VSZ889" s="205"/>
      <c r="VTA889" s="205"/>
      <c r="VTB889" s="205"/>
      <c r="VTC889" s="205"/>
      <c r="VTD889" s="205"/>
      <c r="VTE889" s="205"/>
      <c r="VTF889" s="205"/>
      <c r="VTG889" s="205"/>
      <c r="VTH889" s="205"/>
      <c r="VTI889" s="205"/>
      <c r="VTJ889" s="205"/>
      <c r="VTK889" s="205"/>
      <c r="VTL889" s="205"/>
      <c r="VTM889" s="205"/>
      <c r="VTN889" s="205"/>
      <c r="VTO889" s="205"/>
      <c r="VTP889" s="205"/>
      <c r="VTQ889" s="205"/>
      <c r="VTR889" s="205"/>
      <c r="VTS889" s="205"/>
      <c r="VTT889" s="205"/>
      <c r="VTU889" s="205"/>
      <c r="VTV889" s="205"/>
      <c r="VTW889" s="205"/>
      <c r="VTX889" s="205"/>
      <c r="VTY889" s="205"/>
      <c r="VTZ889" s="205"/>
      <c r="VUA889" s="205"/>
      <c r="VUB889" s="205"/>
      <c r="VUC889" s="205"/>
      <c r="VUD889" s="205"/>
      <c r="VUE889" s="205"/>
      <c r="VUF889" s="205"/>
      <c r="VUG889" s="205"/>
      <c r="VUH889" s="205"/>
      <c r="VUI889" s="205"/>
      <c r="VUJ889" s="205"/>
      <c r="VUK889" s="205"/>
      <c r="VUL889" s="205"/>
      <c r="VUM889" s="205"/>
      <c r="VUN889" s="205"/>
      <c r="VUO889" s="205"/>
      <c r="VUP889" s="205"/>
      <c r="VUQ889" s="205"/>
      <c r="VUR889" s="205"/>
      <c r="VUS889" s="205"/>
      <c r="VUT889" s="205"/>
      <c r="VUU889" s="205"/>
      <c r="VUV889" s="205"/>
      <c r="VUW889" s="205"/>
      <c r="VUX889" s="205"/>
      <c r="VUY889" s="205"/>
      <c r="VUZ889" s="205"/>
      <c r="VVA889" s="205"/>
      <c r="VVB889" s="205"/>
      <c r="VVC889" s="205"/>
      <c r="VVD889" s="205"/>
      <c r="VVE889" s="205"/>
      <c r="VVF889" s="205"/>
      <c r="VVG889" s="205"/>
      <c r="VVH889" s="205"/>
      <c r="VVI889" s="205"/>
      <c r="VVJ889" s="205"/>
      <c r="VVK889" s="205"/>
      <c r="VVL889" s="205"/>
      <c r="VVM889" s="205"/>
      <c r="VVN889" s="205"/>
      <c r="VVO889" s="205"/>
      <c r="VVP889" s="205"/>
      <c r="VVQ889" s="205"/>
      <c r="VVR889" s="205"/>
      <c r="VVS889" s="205"/>
      <c r="VVT889" s="205"/>
      <c r="VVU889" s="205"/>
      <c r="VVV889" s="205"/>
      <c r="VVW889" s="205"/>
      <c r="VVX889" s="205"/>
      <c r="VVY889" s="205"/>
      <c r="VVZ889" s="205"/>
      <c r="VWA889" s="205"/>
      <c r="VWB889" s="205"/>
      <c r="VWC889" s="205"/>
      <c r="VWD889" s="205"/>
      <c r="VWE889" s="205"/>
      <c r="VWF889" s="205"/>
      <c r="VWG889" s="205"/>
      <c r="VWH889" s="205"/>
      <c r="VWI889" s="205"/>
      <c r="VWJ889" s="205"/>
      <c r="VWK889" s="205"/>
      <c r="VWL889" s="205"/>
      <c r="VWM889" s="205"/>
      <c r="VWN889" s="205"/>
      <c r="VWO889" s="205"/>
      <c r="VWP889" s="205"/>
      <c r="VWQ889" s="205"/>
      <c r="VWR889" s="205"/>
      <c r="VWS889" s="205"/>
      <c r="VWT889" s="205"/>
      <c r="VWU889" s="205"/>
      <c r="VWV889" s="205"/>
      <c r="VWW889" s="205"/>
      <c r="VWX889" s="205"/>
      <c r="VWY889" s="205"/>
      <c r="VWZ889" s="205"/>
      <c r="VXA889" s="205"/>
      <c r="VXB889" s="205"/>
      <c r="VXC889" s="205"/>
      <c r="VXD889" s="205"/>
      <c r="VXE889" s="205"/>
      <c r="VXF889" s="205"/>
      <c r="VXG889" s="205"/>
      <c r="VXH889" s="205"/>
      <c r="VXI889" s="205"/>
      <c r="VXJ889" s="205"/>
      <c r="VXK889" s="205"/>
      <c r="VXL889" s="205"/>
      <c r="VXM889" s="205"/>
      <c r="VXN889" s="205"/>
      <c r="VXO889" s="205"/>
      <c r="VXP889" s="205"/>
      <c r="VXQ889" s="205"/>
      <c r="VXR889" s="205"/>
      <c r="VXS889" s="205"/>
      <c r="VXT889" s="205"/>
      <c r="VXU889" s="205"/>
      <c r="VXV889" s="205"/>
      <c r="VXW889" s="205"/>
      <c r="VXX889" s="205"/>
      <c r="VXY889" s="205"/>
      <c r="VXZ889" s="205"/>
      <c r="VYA889" s="205"/>
      <c r="VYB889" s="205"/>
      <c r="VYC889" s="205"/>
      <c r="VYD889" s="205"/>
      <c r="VYE889" s="205"/>
      <c r="VYF889" s="205"/>
      <c r="VYG889" s="205"/>
      <c r="VYH889" s="205"/>
      <c r="VYI889" s="205"/>
      <c r="VYJ889" s="205"/>
      <c r="VYK889" s="205"/>
      <c r="VYL889" s="205"/>
      <c r="VYM889" s="205"/>
      <c r="VYN889" s="205"/>
      <c r="VYO889" s="205"/>
      <c r="VYP889" s="205"/>
      <c r="VYQ889" s="205"/>
      <c r="VYR889" s="205"/>
      <c r="VYS889" s="205"/>
      <c r="VYT889" s="205"/>
      <c r="VYU889" s="205"/>
      <c r="VYV889" s="205"/>
      <c r="VYW889" s="205"/>
      <c r="VYX889" s="205"/>
      <c r="VYY889" s="205"/>
      <c r="VYZ889" s="205"/>
      <c r="VZA889" s="205"/>
      <c r="VZB889" s="205"/>
      <c r="VZC889" s="205"/>
      <c r="VZD889" s="205"/>
      <c r="VZE889" s="205"/>
      <c r="VZF889" s="205"/>
      <c r="VZG889" s="205"/>
      <c r="VZH889" s="205"/>
      <c r="VZI889" s="205"/>
      <c r="VZJ889" s="205"/>
      <c r="VZK889" s="205"/>
      <c r="VZL889" s="205"/>
      <c r="VZM889" s="205"/>
      <c r="VZN889" s="205"/>
      <c r="VZO889" s="205"/>
      <c r="VZP889" s="205"/>
      <c r="VZQ889" s="205"/>
      <c r="VZR889" s="205"/>
      <c r="VZS889" s="205"/>
      <c r="VZT889" s="205"/>
      <c r="VZU889" s="205"/>
      <c r="VZV889" s="205"/>
      <c r="VZW889" s="205"/>
      <c r="VZX889" s="205"/>
      <c r="VZY889" s="205"/>
      <c r="VZZ889" s="205"/>
      <c r="WAA889" s="205"/>
      <c r="WAB889" s="205"/>
      <c r="WAC889" s="205"/>
      <c r="WAD889" s="205"/>
      <c r="WAE889" s="205"/>
      <c r="WAF889" s="205"/>
      <c r="WAG889" s="205"/>
      <c r="WAH889" s="205"/>
      <c r="WAI889" s="205"/>
      <c r="WAJ889" s="205"/>
      <c r="WAK889" s="205"/>
      <c r="WAL889" s="205"/>
      <c r="WAM889" s="205"/>
      <c r="WAN889" s="205"/>
      <c r="WAO889" s="205"/>
      <c r="WAP889" s="205"/>
      <c r="WAQ889" s="205"/>
      <c r="WAR889" s="205"/>
      <c r="WAS889" s="205"/>
      <c r="WAT889" s="205"/>
      <c r="WAU889" s="205"/>
      <c r="WAV889" s="205"/>
      <c r="WAW889" s="205"/>
      <c r="WAX889" s="205"/>
      <c r="WAY889" s="205"/>
      <c r="WAZ889" s="205"/>
      <c r="WBA889" s="205"/>
      <c r="WBB889" s="205"/>
      <c r="WBC889" s="205"/>
      <c r="WBD889" s="205"/>
      <c r="WBE889" s="205"/>
      <c r="WBF889" s="205"/>
      <c r="WBG889" s="205"/>
      <c r="WBH889" s="205"/>
      <c r="WBI889" s="205"/>
      <c r="WBJ889" s="205"/>
      <c r="WBK889" s="205"/>
      <c r="WBL889" s="205"/>
      <c r="WBM889" s="205"/>
      <c r="WBN889" s="205"/>
      <c r="WBO889" s="205"/>
      <c r="WBP889" s="205"/>
      <c r="WBQ889" s="205"/>
      <c r="WBR889" s="205"/>
      <c r="WBS889" s="205"/>
      <c r="WBT889" s="205"/>
      <c r="WBU889" s="205"/>
      <c r="WBV889" s="205"/>
      <c r="WBW889" s="205"/>
      <c r="WBX889" s="205"/>
      <c r="WBY889" s="205"/>
      <c r="WBZ889" s="205"/>
      <c r="WCA889" s="205"/>
      <c r="WCB889" s="205"/>
      <c r="WCC889" s="205"/>
      <c r="WCD889" s="205"/>
      <c r="WCE889" s="205"/>
      <c r="WCF889" s="205"/>
      <c r="WCG889" s="205"/>
      <c r="WCH889" s="205"/>
      <c r="WCI889" s="205"/>
      <c r="WCJ889" s="205"/>
      <c r="WCK889" s="205"/>
      <c r="WCL889" s="205"/>
      <c r="WCM889" s="205"/>
      <c r="WCN889" s="205"/>
      <c r="WCO889" s="205"/>
      <c r="WCP889" s="205"/>
      <c r="WCQ889" s="205"/>
      <c r="WCR889" s="205"/>
      <c r="WCS889" s="205"/>
      <c r="WCT889" s="205"/>
      <c r="WCU889" s="205"/>
      <c r="WCV889" s="205"/>
      <c r="WCW889" s="205"/>
      <c r="WCX889" s="205"/>
      <c r="WCY889" s="205"/>
      <c r="WCZ889" s="205"/>
      <c r="WDA889" s="205"/>
      <c r="WDB889" s="205"/>
      <c r="WDC889" s="205"/>
      <c r="WDD889" s="205"/>
      <c r="WDE889" s="205"/>
      <c r="WDF889" s="205"/>
      <c r="WDG889" s="205"/>
      <c r="WDH889" s="205"/>
      <c r="WDI889" s="205"/>
      <c r="WDJ889" s="205"/>
      <c r="WDK889" s="205"/>
      <c r="WDL889" s="205"/>
      <c r="WDM889" s="205"/>
      <c r="WDN889" s="205"/>
      <c r="WDO889" s="205"/>
      <c r="WDP889" s="205"/>
      <c r="WDQ889" s="205"/>
      <c r="WDR889" s="205"/>
      <c r="WDS889" s="205"/>
      <c r="WDT889" s="205"/>
      <c r="WDU889" s="205"/>
      <c r="WDV889" s="205"/>
      <c r="WDW889" s="205"/>
      <c r="WDX889" s="205"/>
      <c r="WDY889" s="205"/>
      <c r="WDZ889" s="205"/>
      <c r="WEA889" s="205"/>
      <c r="WEB889" s="205"/>
      <c r="WEC889" s="205"/>
      <c r="WED889" s="205"/>
      <c r="WEE889" s="205"/>
      <c r="WEF889" s="205"/>
      <c r="WEG889" s="205"/>
      <c r="WEH889" s="205"/>
      <c r="WEI889" s="205"/>
      <c r="WEJ889" s="205"/>
      <c r="WEK889" s="205"/>
      <c r="WEL889" s="205"/>
      <c r="WEM889" s="205"/>
      <c r="WEN889" s="205"/>
      <c r="WEO889" s="205"/>
      <c r="WEP889" s="205"/>
      <c r="WEQ889" s="205"/>
      <c r="WER889" s="205"/>
      <c r="WES889" s="205"/>
      <c r="WET889" s="205"/>
      <c r="WEU889" s="205"/>
      <c r="WEV889" s="205"/>
      <c r="WEW889" s="205"/>
      <c r="WEX889" s="205"/>
      <c r="WEY889" s="205"/>
      <c r="WEZ889" s="205"/>
      <c r="WFA889" s="205"/>
      <c r="WFB889" s="205"/>
      <c r="WFC889" s="205"/>
      <c r="WFD889" s="205"/>
      <c r="WFE889" s="205"/>
      <c r="WFF889" s="205"/>
      <c r="WFG889" s="205"/>
      <c r="WFH889" s="205"/>
      <c r="WFI889" s="205"/>
      <c r="WFJ889" s="205"/>
      <c r="WFK889" s="205"/>
      <c r="WFL889" s="205"/>
      <c r="WFM889" s="205"/>
      <c r="WFN889" s="205"/>
      <c r="WFO889" s="205"/>
      <c r="WFP889" s="205"/>
      <c r="WFQ889" s="205"/>
      <c r="WFR889" s="205"/>
      <c r="WFS889" s="205"/>
      <c r="WFT889" s="205"/>
      <c r="WFU889" s="205"/>
      <c r="WFV889" s="205"/>
      <c r="WFW889" s="205"/>
      <c r="WFX889" s="205"/>
      <c r="WFY889" s="205"/>
      <c r="WFZ889" s="205"/>
      <c r="WGA889" s="205"/>
      <c r="WGB889" s="205"/>
      <c r="WGC889" s="205"/>
      <c r="WGD889" s="205"/>
      <c r="WGE889" s="205"/>
      <c r="WGF889" s="205"/>
      <c r="WGG889" s="205"/>
      <c r="WGH889" s="205"/>
      <c r="WGI889" s="205"/>
      <c r="WGJ889" s="205"/>
      <c r="WGK889" s="205"/>
      <c r="WGL889" s="205"/>
      <c r="WGM889" s="205"/>
      <c r="WGN889" s="205"/>
      <c r="WGO889" s="205"/>
      <c r="WGP889" s="205"/>
      <c r="WGQ889" s="205"/>
      <c r="WGR889" s="205"/>
      <c r="WGS889" s="205"/>
      <c r="WGT889" s="205"/>
      <c r="WGU889" s="205"/>
      <c r="WGV889" s="205"/>
      <c r="WGW889" s="205"/>
      <c r="WGX889" s="205"/>
      <c r="WGY889" s="205"/>
      <c r="WGZ889" s="205"/>
      <c r="WHA889" s="205"/>
      <c r="WHB889" s="205"/>
      <c r="WHC889" s="205"/>
      <c r="WHD889" s="205"/>
      <c r="WHE889" s="205"/>
      <c r="WHF889" s="205"/>
      <c r="WHG889" s="205"/>
      <c r="WHH889" s="205"/>
      <c r="WHI889" s="205"/>
      <c r="WHJ889" s="205"/>
      <c r="WHK889" s="205"/>
      <c r="WHL889" s="205"/>
      <c r="WHM889" s="205"/>
      <c r="WHN889" s="205"/>
      <c r="WHO889" s="205"/>
      <c r="WHP889" s="205"/>
      <c r="WHQ889" s="205"/>
      <c r="WHR889" s="205"/>
      <c r="WHS889" s="205"/>
      <c r="WHT889" s="205"/>
      <c r="WHU889" s="205"/>
      <c r="WHV889" s="205"/>
      <c r="WHW889" s="205"/>
      <c r="WHX889" s="205"/>
      <c r="WHY889" s="205"/>
      <c r="WHZ889" s="205"/>
      <c r="WIA889" s="205"/>
      <c r="WIB889" s="205"/>
      <c r="WIC889" s="205"/>
      <c r="WID889" s="205"/>
      <c r="WIE889" s="205"/>
      <c r="WIF889" s="205"/>
      <c r="WIG889" s="205"/>
      <c r="WIH889" s="205"/>
      <c r="WII889" s="205"/>
      <c r="WIJ889" s="205"/>
      <c r="WIK889" s="205"/>
      <c r="WIL889" s="205"/>
      <c r="WIM889" s="205"/>
      <c r="WIN889" s="205"/>
      <c r="WIO889" s="205"/>
      <c r="WIP889" s="205"/>
      <c r="WIQ889" s="205"/>
      <c r="WIR889" s="205"/>
      <c r="WIS889" s="205"/>
      <c r="WIT889" s="205"/>
      <c r="WIU889" s="205"/>
      <c r="WIV889" s="205"/>
      <c r="WIW889" s="205"/>
      <c r="WIX889" s="205"/>
      <c r="WIY889" s="205"/>
      <c r="WIZ889" s="205"/>
      <c r="WJA889" s="205"/>
      <c r="WJB889" s="205"/>
      <c r="WJC889" s="205"/>
      <c r="WJD889" s="205"/>
      <c r="WJE889" s="205"/>
      <c r="WJF889" s="205"/>
      <c r="WJG889" s="205"/>
      <c r="WJH889" s="205"/>
      <c r="WJI889" s="205"/>
      <c r="WJJ889" s="205"/>
      <c r="WJK889" s="205"/>
      <c r="WJL889" s="205"/>
      <c r="WJM889" s="205"/>
      <c r="WJN889" s="205"/>
      <c r="WJO889" s="205"/>
      <c r="WJP889" s="205"/>
      <c r="WJQ889" s="205"/>
      <c r="WJR889" s="205"/>
      <c r="WJS889" s="205"/>
      <c r="WJT889" s="205"/>
      <c r="WJU889" s="205"/>
      <c r="WJV889" s="205"/>
      <c r="WJW889" s="205"/>
      <c r="WJX889" s="205"/>
      <c r="WJY889" s="205"/>
      <c r="WJZ889" s="205"/>
      <c r="WKA889" s="205"/>
      <c r="WKB889" s="205"/>
      <c r="WKC889" s="205"/>
      <c r="WKD889" s="205"/>
      <c r="WKE889" s="205"/>
      <c r="WKF889" s="205"/>
      <c r="WKG889" s="205"/>
      <c r="WKH889" s="205"/>
      <c r="WKI889" s="205"/>
      <c r="WKJ889" s="205"/>
      <c r="WKK889" s="205"/>
      <c r="WKL889" s="205"/>
      <c r="WKM889" s="205"/>
      <c r="WKN889" s="205"/>
      <c r="WKO889" s="205"/>
      <c r="WKP889" s="205"/>
      <c r="WKQ889" s="205"/>
      <c r="WKR889" s="205"/>
      <c r="WKS889" s="205"/>
      <c r="WKT889" s="205"/>
      <c r="WKU889" s="205"/>
      <c r="WKV889" s="205"/>
      <c r="WKW889" s="205"/>
      <c r="WKX889" s="205"/>
      <c r="WKY889" s="205"/>
      <c r="WKZ889" s="205"/>
      <c r="WLA889" s="205"/>
      <c r="WLB889" s="205"/>
      <c r="WLC889" s="205"/>
      <c r="WLD889" s="205"/>
      <c r="WLE889" s="205"/>
      <c r="WLF889" s="205"/>
      <c r="WLG889" s="205"/>
      <c r="WLH889" s="205"/>
      <c r="WLI889" s="205"/>
      <c r="WLJ889" s="205"/>
      <c r="WLK889" s="205"/>
      <c r="WLL889" s="205"/>
      <c r="WLM889" s="205"/>
      <c r="WLN889" s="205"/>
      <c r="WLO889" s="205"/>
      <c r="WLP889" s="205"/>
      <c r="WLQ889" s="205"/>
      <c r="WLR889" s="205"/>
      <c r="WLS889" s="205"/>
      <c r="WLT889" s="205"/>
      <c r="WLU889" s="205"/>
      <c r="WLV889" s="205"/>
      <c r="WLW889" s="205"/>
      <c r="WLX889" s="205"/>
      <c r="WLY889" s="205"/>
      <c r="WLZ889" s="205"/>
      <c r="WMA889" s="205"/>
      <c r="WMB889" s="205"/>
      <c r="WMC889" s="205"/>
      <c r="WMD889" s="205"/>
      <c r="WME889" s="205"/>
      <c r="WMF889" s="205"/>
      <c r="WMG889" s="205"/>
      <c r="WMH889" s="205"/>
      <c r="WMI889" s="205"/>
      <c r="WMJ889" s="205"/>
      <c r="WMK889" s="205"/>
      <c r="WML889" s="205"/>
      <c r="WMM889" s="205"/>
      <c r="WMN889" s="205"/>
      <c r="WMO889" s="205"/>
      <c r="WMP889" s="205"/>
      <c r="WMQ889" s="205"/>
      <c r="WMR889" s="205"/>
      <c r="WMS889" s="205"/>
      <c r="WMT889" s="205"/>
      <c r="WMU889" s="205"/>
      <c r="WMV889" s="205"/>
      <c r="WMW889" s="205"/>
      <c r="WMX889" s="205"/>
      <c r="WMY889" s="205"/>
      <c r="WMZ889" s="205"/>
      <c r="WNA889" s="205"/>
      <c r="WNB889" s="205"/>
      <c r="WNC889" s="205"/>
      <c r="WND889" s="205"/>
      <c r="WNE889" s="205"/>
      <c r="WNF889" s="205"/>
      <c r="WNG889" s="205"/>
      <c r="WNH889" s="205"/>
      <c r="WNI889" s="205"/>
      <c r="WNJ889" s="205"/>
      <c r="WNK889" s="205"/>
      <c r="WNL889" s="205"/>
      <c r="WNM889" s="205"/>
      <c r="WNN889" s="205"/>
      <c r="WNO889" s="205"/>
      <c r="WNP889" s="205"/>
      <c r="WNQ889" s="205"/>
      <c r="WNR889" s="205"/>
      <c r="WNS889" s="205"/>
      <c r="WNT889" s="205"/>
      <c r="WNU889" s="205"/>
      <c r="WNV889" s="205"/>
      <c r="WNW889" s="205"/>
      <c r="WNX889" s="205"/>
      <c r="WNY889" s="205"/>
      <c r="WNZ889" s="205"/>
      <c r="WOA889" s="205"/>
      <c r="WOB889" s="205"/>
      <c r="WOC889" s="205"/>
      <c r="WOD889" s="205"/>
      <c r="WOE889" s="205"/>
      <c r="WOF889" s="205"/>
      <c r="WOG889" s="205"/>
      <c r="WOH889" s="205"/>
      <c r="WOI889" s="205"/>
      <c r="WOJ889" s="205"/>
      <c r="WOK889" s="205"/>
      <c r="WOL889" s="205"/>
      <c r="WOM889" s="205"/>
      <c r="WON889" s="205"/>
      <c r="WOO889" s="205"/>
      <c r="WOP889" s="205"/>
      <c r="WOQ889" s="205"/>
      <c r="WOR889" s="205"/>
      <c r="WOS889" s="205"/>
      <c r="WOT889" s="205"/>
      <c r="WOU889" s="205"/>
      <c r="WOV889" s="205"/>
      <c r="WOW889" s="205"/>
      <c r="WOX889" s="205"/>
      <c r="WOY889" s="205"/>
      <c r="WOZ889" s="205"/>
      <c r="WPA889" s="205"/>
      <c r="WPB889" s="205"/>
      <c r="WPC889" s="205"/>
      <c r="WPD889" s="205"/>
      <c r="WPE889" s="205"/>
      <c r="WPF889" s="205"/>
      <c r="WPG889" s="205"/>
      <c r="WPH889" s="205"/>
      <c r="WPI889" s="205"/>
      <c r="WPJ889" s="205"/>
      <c r="WPK889" s="205"/>
      <c r="WPL889" s="205"/>
      <c r="WPM889" s="205"/>
      <c r="WPN889" s="205"/>
      <c r="WPO889" s="205"/>
      <c r="WPP889" s="205"/>
      <c r="WPQ889" s="205"/>
      <c r="WPR889" s="205"/>
      <c r="WPS889" s="205"/>
      <c r="WPT889" s="205"/>
      <c r="WPU889" s="205"/>
      <c r="WPV889" s="205"/>
      <c r="WPW889" s="205"/>
      <c r="WPX889" s="205"/>
      <c r="WPY889" s="205"/>
      <c r="WPZ889" s="205"/>
      <c r="WQA889" s="205"/>
      <c r="WQB889" s="205"/>
      <c r="WQC889" s="205"/>
      <c r="WQD889" s="205"/>
      <c r="WQE889" s="205"/>
      <c r="WQF889" s="205"/>
      <c r="WQG889" s="205"/>
      <c r="WQH889" s="205"/>
      <c r="WQI889" s="205"/>
      <c r="WQJ889" s="205"/>
      <c r="WQK889" s="205"/>
      <c r="WQL889" s="205"/>
      <c r="WQM889" s="205"/>
      <c r="WQN889" s="205"/>
      <c r="WQO889" s="205"/>
      <c r="WQP889" s="205"/>
      <c r="WQQ889" s="205"/>
      <c r="WQR889" s="205"/>
      <c r="WQS889" s="205"/>
      <c r="WQT889" s="205"/>
      <c r="WQU889" s="205"/>
      <c r="WQV889" s="205"/>
      <c r="WQW889" s="205"/>
      <c r="WQX889" s="205"/>
      <c r="WQY889" s="205"/>
      <c r="WQZ889" s="205"/>
      <c r="WRA889" s="205"/>
      <c r="WRB889" s="205"/>
      <c r="WRC889" s="205"/>
      <c r="WRD889" s="205"/>
      <c r="WRE889" s="205"/>
      <c r="WRF889" s="205"/>
      <c r="WRG889" s="205"/>
      <c r="WRH889" s="205"/>
      <c r="WRI889" s="205"/>
      <c r="WRJ889" s="205"/>
      <c r="WRK889" s="205"/>
      <c r="WRL889" s="205"/>
      <c r="WRM889" s="205"/>
      <c r="WRN889" s="205"/>
      <c r="WRO889" s="205"/>
      <c r="WRP889" s="205"/>
      <c r="WRQ889" s="205"/>
      <c r="WRR889" s="205"/>
      <c r="WRS889" s="205"/>
      <c r="WRT889" s="205"/>
      <c r="WRU889" s="205"/>
      <c r="WRV889" s="205"/>
      <c r="WRW889" s="205"/>
      <c r="WRX889" s="205"/>
      <c r="WRY889" s="205"/>
      <c r="WRZ889" s="205"/>
      <c r="WSA889" s="205"/>
      <c r="WSB889" s="205"/>
      <c r="WSC889" s="205"/>
      <c r="WSD889" s="205"/>
      <c r="WSE889" s="205"/>
      <c r="WSF889" s="205"/>
      <c r="WSG889" s="205"/>
      <c r="WSH889" s="205"/>
      <c r="WSI889" s="205"/>
      <c r="WSJ889" s="205"/>
      <c r="WSK889" s="205"/>
      <c r="WSL889" s="205"/>
      <c r="WSM889" s="205"/>
      <c r="WSN889" s="205"/>
      <c r="WSO889" s="205"/>
      <c r="WSP889" s="205"/>
      <c r="WSQ889" s="205"/>
      <c r="WSR889" s="205"/>
      <c r="WSS889" s="205"/>
      <c r="WST889" s="205"/>
      <c r="WSU889" s="205"/>
      <c r="WSV889" s="205"/>
      <c r="WSW889" s="205"/>
      <c r="WSX889" s="205"/>
      <c r="WSY889" s="205"/>
      <c r="WSZ889" s="205"/>
      <c r="WTA889" s="205"/>
      <c r="WTB889" s="205"/>
      <c r="WTC889" s="205"/>
      <c r="WTD889" s="205"/>
      <c r="WTE889" s="205"/>
      <c r="WTF889" s="205"/>
      <c r="WTG889" s="205"/>
      <c r="WTH889" s="205"/>
      <c r="WTI889" s="205"/>
      <c r="WTJ889" s="205"/>
      <c r="WTK889" s="205"/>
      <c r="WTL889" s="205"/>
      <c r="WTM889" s="205"/>
      <c r="WTN889" s="205"/>
      <c r="WTO889" s="205"/>
      <c r="WTP889" s="205"/>
      <c r="WTQ889" s="205"/>
      <c r="WTR889" s="205"/>
      <c r="WTS889" s="205"/>
      <c r="WTT889" s="205"/>
      <c r="WTU889" s="205"/>
      <c r="WTV889" s="205"/>
      <c r="WTW889" s="205"/>
      <c r="WTX889" s="205"/>
      <c r="WTY889" s="205"/>
      <c r="WTZ889" s="205"/>
      <c r="WUA889" s="205"/>
      <c r="WUB889" s="205"/>
      <c r="WUC889" s="205"/>
      <c r="WUD889" s="205"/>
      <c r="WUE889" s="205"/>
      <c r="WUF889" s="205"/>
      <c r="WUG889" s="205"/>
      <c r="WUH889" s="205"/>
      <c r="WUI889" s="205"/>
      <c r="WUJ889" s="205"/>
      <c r="WUK889" s="205"/>
      <c r="WUL889" s="205"/>
      <c r="WUM889" s="205"/>
      <c r="WUN889" s="205"/>
      <c r="WUO889" s="205"/>
      <c r="WUP889" s="205"/>
      <c r="WUQ889" s="205"/>
      <c r="WUR889" s="205"/>
      <c r="WUS889" s="205"/>
      <c r="WUT889" s="205"/>
      <c r="WUU889" s="205"/>
      <c r="WUV889" s="205"/>
      <c r="WUW889" s="205"/>
      <c r="WUX889" s="205"/>
      <c r="WUY889" s="205"/>
      <c r="WUZ889" s="205"/>
      <c r="WVA889" s="205"/>
      <c r="WVB889" s="205"/>
      <c r="WVC889" s="205"/>
      <c r="WVD889" s="205"/>
      <c r="WVE889" s="205"/>
      <c r="WVF889" s="205"/>
      <c r="WVG889" s="205"/>
      <c r="WVH889" s="205"/>
      <c r="WVI889" s="205"/>
      <c r="WVJ889" s="205"/>
      <c r="WVK889" s="205"/>
      <c r="WVL889" s="205"/>
      <c r="WVM889" s="205"/>
      <c r="WVN889" s="205"/>
      <c r="WVO889" s="205"/>
      <c r="WVP889" s="205"/>
      <c r="WVQ889" s="205"/>
      <c r="WVR889" s="205"/>
      <c r="WVS889" s="205"/>
      <c r="WVT889" s="205"/>
      <c r="WVU889" s="205"/>
      <c r="WVV889" s="205"/>
      <c r="WVW889" s="205"/>
      <c r="WVX889" s="205"/>
      <c r="WVY889" s="205"/>
      <c r="WVZ889" s="205"/>
      <c r="WWA889" s="205"/>
      <c r="WWB889" s="205"/>
      <c r="WWC889" s="205"/>
      <c r="WWD889" s="205"/>
      <c r="WWE889" s="205"/>
      <c r="WWF889" s="205"/>
      <c r="WWG889" s="205"/>
      <c r="WWH889" s="205"/>
      <c r="WWI889" s="205"/>
      <c r="WWJ889" s="205"/>
      <c r="WWK889" s="205"/>
      <c r="WWL889" s="205"/>
      <c r="WWM889" s="205"/>
      <c r="WWN889" s="205"/>
      <c r="WWO889" s="205"/>
      <c r="WWP889" s="205"/>
      <c r="WWQ889" s="205"/>
      <c r="WWR889" s="205"/>
      <c r="WWS889" s="205"/>
      <c r="WWT889" s="205"/>
      <c r="WWU889" s="205"/>
      <c r="WWV889" s="205"/>
      <c r="WWW889" s="205"/>
      <c r="WWX889" s="205"/>
      <c r="WWY889" s="205"/>
      <c r="WWZ889" s="205"/>
      <c r="WXA889" s="205"/>
      <c r="WXB889" s="205"/>
      <c r="WXC889" s="205"/>
      <c r="WXD889" s="205"/>
      <c r="WXE889" s="205"/>
      <c r="WXF889" s="205"/>
      <c r="WXG889" s="205"/>
      <c r="WXH889" s="205"/>
      <c r="WXI889" s="205"/>
      <c r="WXJ889" s="205"/>
      <c r="WXK889" s="205"/>
      <c r="WXL889" s="205"/>
      <c r="WXM889" s="205"/>
      <c r="WXN889" s="205"/>
      <c r="WXO889" s="205"/>
      <c r="WXP889" s="205"/>
      <c r="WXQ889" s="205"/>
      <c r="WXR889" s="205"/>
      <c r="WXS889" s="205"/>
      <c r="WXT889" s="205"/>
      <c r="WXU889" s="205"/>
      <c r="WXV889" s="205"/>
      <c r="WXW889" s="205"/>
      <c r="WXX889" s="205"/>
      <c r="WXY889" s="205"/>
      <c r="WXZ889" s="205"/>
      <c r="WYA889" s="205"/>
      <c r="WYB889" s="205"/>
      <c r="WYC889" s="205"/>
      <c r="WYD889" s="205"/>
      <c r="WYE889" s="205"/>
      <c r="WYF889" s="205"/>
      <c r="WYG889" s="205"/>
      <c r="WYH889" s="205"/>
      <c r="WYI889" s="205"/>
      <c r="WYJ889" s="205"/>
      <c r="WYK889" s="205"/>
      <c r="WYL889" s="205"/>
      <c r="WYM889" s="205"/>
      <c r="WYN889" s="205"/>
      <c r="WYO889" s="205"/>
      <c r="WYP889" s="205"/>
      <c r="WYQ889" s="205"/>
      <c r="WYR889" s="205"/>
      <c r="WYS889" s="205"/>
      <c r="WYT889" s="205"/>
      <c r="WYU889" s="205"/>
      <c r="WYV889" s="205"/>
      <c r="WYW889" s="205"/>
      <c r="WYX889" s="205"/>
      <c r="WYY889" s="205"/>
      <c r="WYZ889" s="205"/>
      <c r="WZA889" s="205"/>
      <c r="WZB889" s="205"/>
      <c r="WZC889" s="205"/>
      <c r="WZD889" s="205"/>
      <c r="WZE889" s="205"/>
      <c r="WZF889" s="205"/>
      <c r="WZG889" s="205"/>
      <c r="WZH889" s="205"/>
      <c r="WZI889" s="205"/>
      <c r="WZJ889" s="205"/>
      <c r="WZK889" s="205"/>
      <c r="WZL889" s="205"/>
      <c r="WZM889" s="205"/>
      <c r="WZN889" s="205"/>
      <c r="WZO889" s="205"/>
      <c r="WZP889" s="205"/>
      <c r="WZQ889" s="205"/>
      <c r="WZR889" s="205"/>
      <c r="WZS889" s="205"/>
      <c r="WZT889" s="205"/>
      <c r="WZU889" s="205"/>
      <c r="WZV889" s="205"/>
      <c r="WZW889" s="205"/>
      <c r="WZX889" s="205"/>
      <c r="WZY889" s="205"/>
      <c r="WZZ889" s="205"/>
      <c r="XAA889" s="205"/>
      <c r="XAB889" s="205"/>
      <c r="XAC889" s="205"/>
      <c r="XAD889" s="205"/>
      <c r="XAE889" s="205"/>
      <c r="XAF889" s="205"/>
      <c r="XAG889" s="205"/>
      <c r="XAH889" s="205"/>
      <c r="XAI889" s="205"/>
      <c r="XAJ889" s="205"/>
      <c r="XAK889" s="205"/>
      <c r="XAL889" s="205"/>
      <c r="XAM889" s="205"/>
      <c r="XAN889" s="205"/>
      <c r="XAO889" s="205"/>
      <c r="XAP889" s="205"/>
      <c r="XAQ889" s="205"/>
      <c r="XAR889" s="205"/>
      <c r="XAS889" s="205"/>
      <c r="XAT889" s="205"/>
      <c r="XAU889" s="205"/>
      <c r="XAV889" s="205"/>
      <c r="XAW889" s="205"/>
      <c r="XAX889" s="205"/>
      <c r="XAY889" s="205"/>
      <c r="XAZ889" s="205"/>
      <c r="XBA889" s="205"/>
      <c r="XBB889" s="205"/>
      <c r="XBC889" s="205"/>
      <c r="XBD889" s="205"/>
      <c r="XBE889" s="205"/>
      <c r="XBF889" s="205"/>
      <c r="XBG889" s="205"/>
      <c r="XBH889" s="205"/>
      <c r="XBI889" s="205"/>
      <c r="XBJ889" s="205"/>
      <c r="XBK889" s="205"/>
      <c r="XBL889" s="205"/>
      <c r="XBM889" s="205"/>
      <c r="XBN889" s="205"/>
      <c r="XBO889" s="205"/>
      <c r="XBP889" s="205"/>
      <c r="XBQ889" s="205"/>
      <c r="XBR889" s="205"/>
      <c r="XBS889" s="205"/>
      <c r="XBT889" s="205"/>
      <c r="XBU889" s="205"/>
      <c r="XBV889" s="205"/>
      <c r="XBW889" s="205"/>
      <c r="XBX889" s="205"/>
      <c r="XBY889" s="205"/>
      <c r="XBZ889" s="205"/>
      <c r="XCA889" s="205"/>
      <c r="XCB889" s="205"/>
      <c r="XCC889" s="205"/>
      <c r="XCD889" s="205"/>
      <c r="XCE889" s="205"/>
      <c r="XCF889" s="205"/>
      <c r="XCG889" s="205"/>
      <c r="XCH889" s="205"/>
      <c r="XCI889" s="205"/>
      <c r="XCJ889" s="205"/>
      <c r="XCK889" s="205"/>
      <c r="XCL889" s="205"/>
      <c r="XCM889" s="205"/>
      <c r="XCN889" s="205"/>
      <c r="XCO889" s="205"/>
      <c r="XCP889" s="205"/>
      <c r="XCQ889" s="205"/>
      <c r="XCR889" s="205"/>
      <c r="XCS889" s="205"/>
      <c r="XCT889" s="205"/>
      <c r="XCU889" s="205"/>
      <c r="XCV889" s="205"/>
      <c r="XCW889" s="205"/>
      <c r="XCX889" s="205"/>
      <c r="XCY889" s="205"/>
      <c r="XCZ889" s="205"/>
      <c r="XDA889" s="205"/>
      <c r="XDB889" s="205"/>
      <c r="XDC889" s="205"/>
      <c r="XDD889" s="205"/>
      <c r="XDE889" s="205"/>
      <c r="XDF889" s="205"/>
      <c r="XDG889" s="205"/>
      <c r="XDH889" s="205"/>
      <c r="XDI889" s="205"/>
      <c r="XDJ889" s="205"/>
      <c r="XDK889" s="205"/>
      <c r="XDL889" s="205"/>
      <c r="XDM889" s="205"/>
      <c r="XDN889" s="205"/>
      <c r="XDO889" s="206"/>
    </row>
    <row r="890" spans="1:16343" s="40" customFormat="1" ht="85.5" customHeight="1" x14ac:dyDescent="0.25">
      <c r="A890" s="125" t="s">
        <v>4604</v>
      </c>
      <c r="B890" s="32" t="s">
        <v>28</v>
      </c>
      <c r="C890" s="32" t="s">
        <v>272</v>
      </c>
      <c r="D890" s="115" t="s">
        <v>273</v>
      </c>
      <c r="E890" s="115" t="s">
        <v>273</v>
      </c>
      <c r="F890" s="115" t="s">
        <v>3539</v>
      </c>
      <c r="G890" s="32" t="s">
        <v>2205</v>
      </c>
      <c r="H890" s="46">
        <v>100</v>
      </c>
      <c r="I890" s="32">
        <v>710000000</v>
      </c>
      <c r="J890" s="32" t="s">
        <v>33</v>
      </c>
      <c r="K890" s="32" t="s">
        <v>246</v>
      </c>
      <c r="L890" s="32" t="s">
        <v>3540</v>
      </c>
      <c r="M890" s="32"/>
      <c r="N890" s="70" t="s">
        <v>1083</v>
      </c>
      <c r="O890" s="32" t="s">
        <v>2243</v>
      </c>
      <c r="P890" s="32"/>
      <c r="Q890" s="32"/>
      <c r="R890" s="32"/>
      <c r="S890" s="32"/>
      <c r="T890" s="47">
        <v>500000</v>
      </c>
      <c r="U890" s="47">
        <v>560000</v>
      </c>
      <c r="V890" s="32"/>
      <c r="W890" s="32">
        <v>2016</v>
      </c>
      <c r="X890" s="157" t="s">
        <v>4605</v>
      </c>
    </row>
    <row r="891" spans="1:16343" s="40" customFormat="1" ht="38.25" x14ac:dyDescent="0.25">
      <c r="A891" s="125" t="s">
        <v>3920</v>
      </c>
      <c r="B891" s="32" t="s">
        <v>28</v>
      </c>
      <c r="C891" s="32" t="s">
        <v>2084</v>
      </c>
      <c r="D891" s="33" t="s">
        <v>2085</v>
      </c>
      <c r="E891" s="33" t="s">
        <v>2085</v>
      </c>
      <c r="F891" s="216" t="s">
        <v>3921</v>
      </c>
      <c r="G891" s="37" t="s">
        <v>32</v>
      </c>
      <c r="H891" s="46">
        <v>45</v>
      </c>
      <c r="I891" s="32">
        <v>710000000</v>
      </c>
      <c r="J891" s="32" t="s">
        <v>33</v>
      </c>
      <c r="K891" s="161" t="s">
        <v>240</v>
      </c>
      <c r="L891" s="70" t="s">
        <v>44</v>
      </c>
      <c r="M891" s="32"/>
      <c r="N891" s="70" t="s">
        <v>3922</v>
      </c>
      <c r="O891" s="32" t="s">
        <v>2219</v>
      </c>
      <c r="P891" s="37"/>
      <c r="Q891" s="37"/>
      <c r="R891" s="37"/>
      <c r="S891" s="37"/>
      <c r="T891" s="47">
        <v>35714285.710000001</v>
      </c>
      <c r="U891" s="63">
        <v>40000000</v>
      </c>
      <c r="V891" s="63"/>
      <c r="W891" s="37">
        <v>2016</v>
      </c>
      <c r="X891" s="126" t="s">
        <v>3768</v>
      </c>
    </row>
    <row r="892" spans="1:16343" s="207" customFormat="1" ht="38.25" x14ac:dyDescent="0.25">
      <c r="A892" s="125" t="s">
        <v>3923</v>
      </c>
      <c r="B892" s="32" t="s">
        <v>28</v>
      </c>
      <c r="C892" s="32" t="s">
        <v>3924</v>
      </c>
      <c r="D892" s="115" t="s">
        <v>3925</v>
      </c>
      <c r="E892" s="115" t="s">
        <v>3925</v>
      </c>
      <c r="F892" s="174" t="s">
        <v>3926</v>
      </c>
      <c r="G892" s="115" t="s">
        <v>2205</v>
      </c>
      <c r="H892" s="46">
        <v>0</v>
      </c>
      <c r="I892" s="32">
        <v>710000000</v>
      </c>
      <c r="J892" s="115" t="s">
        <v>33</v>
      </c>
      <c r="K892" s="208" t="s">
        <v>34</v>
      </c>
      <c r="L892" s="173" t="s">
        <v>44</v>
      </c>
      <c r="M892" s="115"/>
      <c r="N892" s="70" t="s">
        <v>3348</v>
      </c>
      <c r="O892" s="32" t="s">
        <v>2219</v>
      </c>
      <c r="P892" s="171"/>
      <c r="Q892" s="171"/>
      <c r="R892" s="171"/>
      <c r="S892" s="171"/>
      <c r="T892" s="47">
        <v>0</v>
      </c>
      <c r="U892" s="47">
        <v>0</v>
      </c>
      <c r="V892" s="171"/>
      <c r="W892" s="171">
        <v>2016</v>
      </c>
      <c r="X892" s="209" t="s">
        <v>4128</v>
      </c>
    </row>
    <row r="893" spans="1:16343" s="207" customFormat="1" ht="38.25" x14ac:dyDescent="0.25">
      <c r="A893" s="125" t="s">
        <v>4182</v>
      </c>
      <c r="B893" s="115" t="s">
        <v>28</v>
      </c>
      <c r="C893" s="115" t="s">
        <v>3924</v>
      </c>
      <c r="D893" s="174" t="s">
        <v>3925</v>
      </c>
      <c r="E893" s="115" t="s">
        <v>3925</v>
      </c>
      <c r="F893" s="174" t="s">
        <v>3926</v>
      </c>
      <c r="G893" s="115" t="s">
        <v>2205</v>
      </c>
      <c r="H893" s="46">
        <v>0</v>
      </c>
      <c r="I893" s="32">
        <v>710000000</v>
      </c>
      <c r="J893" s="173" t="s">
        <v>33</v>
      </c>
      <c r="K893" s="115" t="s">
        <v>40</v>
      </c>
      <c r="L893" s="115" t="s">
        <v>44</v>
      </c>
      <c r="M893" s="115"/>
      <c r="N893" s="70" t="s">
        <v>4183</v>
      </c>
      <c r="O893" s="32" t="s">
        <v>2219</v>
      </c>
      <c r="P893" s="171"/>
      <c r="Q893" s="171"/>
      <c r="R893" s="203"/>
      <c r="S893" s="203"/>
      <c r="T893" s="47">
        <v>0</v>
      </c>
      <c r="U893" s="47">
        <v>0</v>
      </c>
      <c r="V893" s="171"/>
      <c r="W893" s="171">
        <v>2016</v>
      </c>
      <c r="X893" s="210" t="s">
        <v>4477</v>
      </c>
      <c r="XDO893" s="206"/>
    </row>
    <row r="894" spans="1:16343" s="40" customFormat="1" ht="38.25" x14ac:dyDescent="0.25">
      <c r="A894" s="125" t="s">
        <v>4606</v>
      </c>
      <c r="B894" s="32" t="s">
        <v>28</v>
      </c>
      <c r="C894" s="32" t="s">
        <v>3924</v>
      </c>
      <c r="D894" s="33" t="s">
        <v>3925</v>
      </c>
      <c r="E894" s="33" t="s">
        <v>3925</v>
      </c>
      <c r="F894" s="33" t="s">
        <v>3926</v>
      </c>
      <c r="G894" s="32" t="s">
        <v>2205</v>
      </c>
      <c r="H894" s="46">
        <v>0</v>
      </c>
      <c r="I894" s="32">
        <v>710000000</v>
      </c>
      <c r="J894" s="32" t="s">
        <v>33</v>
      </c>
      <c r="K894" s="32" t="s">
        <v>246</v>
      </c>
      <c r="L894" s="70" t="s">
        <v>44</v>
      </c>
      <c r="M894" s="32"/>
      <c r="N894" s="70" t="s">
        <v>4183</v>
      </c>
      <c r="O894" s="32" t="s">
        <v>2219</v>
      </c>
      <c r="P894" s="37"/>
      <c r="Q894" s="37"/>
      <c r="R894" s="37"/>
      <c r="S894" s="37"/>
      <c r="T894" s="47">
        <f>U894/1.12</f>
        <v>401785.71428571426</v>
      </c>
      <c r="U894" s="47">
        <v>450000</v>
      </c>
      <c r="V894" s="37"/>
      <c r="W894" s="37">
        <v>2016</v>
      </c>
      <c r="X894" s="157" t="s">
        <v>4607</v>
      </c>
    </row>
    <row r="895" spans="1:16343" s="40" customFormat="1" ht="89.25" x14ac:dyDescent="0.25">
      <c r="A895" s="125" t="s">
        <v>3927</v>
      </c>
      <c r="B895" s="32" t="s">
        <v>28</v>
      </c>
      <c r="C895" s="32" t="s">
        <v>2725</v>
      </c>
      <c r="D895" s="33" t="s">
        <v>2726</v>
      </c>
      <c r="E895" s="33" t="s">
        <v>2726</v>
      </c>
      <c r="F895" s="174" t="s">
        <v>3928</v>
      </c>
      <c r="G895" s="32" t="s">
        <v>2204</v>
      </c>
      <c r="H895" s="46">
        <v>0</v>
      </c>
      <c r="I895" s="32">
        <v>710000000</v>
      </c>
      <c r="J895" s="32" t="s">
        <v>33</v>
      </c>
      <c r="K895" s="161" t="s">
        <v>34</v>
      </c>
      <c r="L895" s="70" t="s">
        <v>44</v>
      </c>
      <c r="M895" s="32"/>
      <c r="N895" s="70" t="s">
        <v>3348</v>
      </c>
      <c r="O895" s="32" t="s">
        <v>2219</v>
      </c>
      <c r="P895" s="37"/>
      <c r="Q895" s="37"/>
      <c r="R895" s="37"/>
      <c r="S895" s="37"/>
      <c r="T895" s="47">
        <v>0</v>
      </c>
      <c r="U895" s="47">
        <v>0</v>
      </c>
      <c r="V895" s="37"/>
      <c r="W895" s="37">
        <v>2016</v>
      </c>
      <c r="X895" s="126" t="s">
        <v>4128</v>
      </c>
    </row>
    <row r="896" spans="1:16343" s="40" customFormat="1" ht="89.25" x14ac:dyDescent="0.25">
      <c r="A896" s="125" t="s">
        <v>4184</v>
      </c>
      <c r="B896" s="32" t="s">
        <v>28</v>
      </c>
      <c r="C896" s="32" t="s">
        <v>2725</v>
      </c>
      <c r="D896" s="33" t="s">
        <v>2726</v>
      </c>
      <c r="E896" s="33" t="s">
        <v>2726</v>
      </c>
      <c r="F896" s="174" t="s">
        <v>3928</v>
      </c>
      <c r="G896" s="32" t="s">
        <v>2204</v>
      </c>
      <c r="H896" s="46">
        <v>0</v>
      </c>
      <c r="I896" s="32">
        <v>710000000</v>
      </c>
      <c r="J896" s="32" t="s">
        <v>33</v>
      </c>
      <c r="K896" s="161" t="s">
        <v>40</v>
      </c>
      <c r="L896" s="70" t="s">
        <v>44</v>
      </c>
      <c r="M896" s="32"/>
      <c r="N896" s="32" t="s">
        <v>4183</v>
      </c>
      <c r="O896" s="32" t="s">
        <v>2219</v>
      </c>
      <c r="P896" s="37"/>
      <c r="Q896" s="37"/>
      <c r="R896" s="37"/>
      <c r="S896" s="37"/>
      <c r="T896" s="47">
        <v>10471872.321428571</v>
      </c>
      <c r="U896" s="47">
        <v>11728497</v>
      </c>
      <c r="V896" s="37"/>
      <c r="W896" s="37">
        <v>2016</v>
      </c>
      <c r="X896" s="126" t="s">
        <v>4156</v>
      </c>
    </row>
    <row r="897" spans="1:16343" s="40" customFormat="1" ht="38.25" x14ac:dyDescent="0.25">
      <c r="A897" s="125" t="s">
        <v>3929</v>
      </c>
      <c r="B897" s="32" t="s">
        <v>28</v>
      </c>
      <c r="C897" s="32" t="s">
        <v>3930</v>
      </c>
      <c r="D897" s="33" t="s">
        <v>3931</v>
      </c>
      <c r="E897" s="33" t="s">
        <v>3931</v>
      </c>
      <c r="F897" s="33" t="s">
        <v>3932</v>
      </c>
      <c r="G897" s="37" t="s">
        <v>32</v>
      </c>
      <c r="H897" s="46">
        <v>0</v>
      </c>
      <c r="I897" s="32">
        <v>710000000</v>
      </c>
      <c r="J897" s="32" t="s">
        <v>33</v>
      </c>
      <c r="K897" s="161" t="s">
        <v>34</v>
      </c>
      <c r="L897" s="70" t="s">
        <v>44</v>
      </c>
      <c r="M897" s="32"/>
      <c r="N897" s="32" t="s">
        <v>3348</v>
      </c>
      <c r="O897" s="32" t="s">
        <v>2219</v>
      </c>
      <c r="P897" s="37"/>
      <c r="Q897" s="37"/>
      <c r="R897" s="37"/>
      <c r="S897" s="37"/>
      <c r="T897" s="47">
        <v>1785714.2857142854</v>
      </c>
      <c r="U897" s="47">
        <v>2000000</v>
      </c>
      <c r="V897" s="37"/>
      <c r="W897" s="37">
        <v>2016</v>
      </c>
      <c r="X897" s="126" t="s">
        <v>3768</v>
      </c>
    </row>
    <row r="898" spans="1:16343" s="40" customFormat="1" ht="89.25" customHeight="1" x14ac:dyDescent="0.25">
      <c r="A898" s="125" t="s">
        <v>3933</v>
      </c>
      <c r="B898" s="32" t="s">
        <v>28</v>
      </c>
      <c r="C898" s="44" t="s">
        <v>1055</v>
      </c>
      <c r="D898" s="89" t="s">
        <v>1085</v>
      </c>
      <c r="E898" s="89" t="s">
        <v>1086</v>
      </c>
      <c r="F898" s="33" t="s">
        <v>3934</v>
      </c>
      <c r="G898" s="44" t="s">
        <v>32</v>
      </c>
      <c r="H898" s="43">
        <v>0</v>
      </c>
      <c r="I898" s="37">
        <v>710000000</v>
      </c>
      <c r="J898" s="32" t="s">
        <v>33</v>
      </c>
      <c r="K898" s="32" t="s">
        <v>34</v>
      </c>
      <c r="L898" s="32" t="s">
        <v>3935</v>
      </c>
      <c r="M898" s="32"/>
      <c r="N898" s="32" t="s">
        <v>40</v>
      </c>
      <c r="O898" s="35" t="s">
        <v>2215</v>
      </c>
      <c r="P898" s="32"/>
      <c r="Q898" s="32"/>
      <c r="R898" s="36"/>
      <c r="S898" s="36"/>
      <c r="T898" s="47">
        <v>200300</v>
      </c>
      <c r="U898" s="47">
        <v>200300</v>
      </c>
      <c r="V898" s="37"/>
      <c r="W898" s="37">
        <v>2016</v>
      </c>
      <c r="X898" s="124" t="s">
        <v>3936</v>
      </c>
    </row>
    <row r="899" spans="1:16343" s="40" customFormat="1" ht="38.25" x14ac:dyDescent="0.25">
      <c r="A899" s="125" t="s">
        <v>3937</v>
      </c>
      <c r="B899" s="32" t="s">
        <v>28</v>
      </c>
      <c r="C899" s="32" t="s">
        <v>3938</v>
      </c>
      <c r="D899" s="89" t="s">
        <v>3939</v>
      </c>
      <c r="E899" s="89" t="s">
        <v>3939</v>
      </c>
      <c r="F899" s="33" t="s">
        <v>3940</v>
      </c>
      <c r="G899" s="32" t="s">
        <v>32</v>
      </c>
      <c r="H899" s="43">
        <v>0</v>
      </c>
      <c r="I899" s="32">
        <v>710000000</v>
      </c>
      <c r="J899" s="32" t="s">
        <v>33</v>
      </c>
      <c r="K899" s="44" t="s">
        <v>34</v>
      </c>
      <c r="L899" s="32" t="s">
        <v>3941</v>
      </c>
      <c r="M899" s="44"/>
      <c r="N899" s="32" t="s">
        <v>1081</v>
      </c>
      <c r="O899" s="32" t="s">
        <v>3942</v>
      </c>
      <c r="P899" s="37"/>
      <c r="Q899" s="37"/>
      <c r="R899" s="36"/>
      <c r="S899" s="36"/>
      <c r="T899" s="36">
        <v>350000</v>
      </c>
      <c r="U899" s="36">
        <v>350000</v>
      </c>
      <c r="V899" s="37"/>
      <c r="W899" s="42">
        <v>2016</v>
      </c>
      <c r="X899" s="124" t="s">
        <v>3936</v>
      </c>
    </row>
    <row r="900" spans="1:16343" s="40" customFormat="1" ht="63.75" x14ac:dyDescent="0.25">
      <c r="A900" s="125" t="s">
        <v>3943</v>
      </c>
      <c r="B900" s="32" t="s">
        <v>28</v>
      </c>
      <c r="C900" s="32" t="s">
        <v>1302</v>
      </c>
      <c r="D900" s="89" t="s">
        <v>1303</v>
      </c>
      <c r="E900" s="89" t="s">
        <v>1304</v>
      </c>
      <c r="F900" s="33" t="s">
        <v>3944</v>
      </c>
      <c r="G900" s="32" t="s">
        <v>32</v>
      </c>
      <c r="H900" s="43">
        <v>50</v>
      </c>
      <c r="I900" s="32">
        <v>710000000</v>
      </c>
      <c r="J900" s="32" t="s">
        <v>33</v>
      </c>
      <c r="K900" s="44" t="s">
        <v>34</v>
      </c>
      <c r="L900" s="32" t="s">
        <v>44</v>
      </c>
      <c r="M900" s="44"/>
      <c r="N900" s="32" t="s">
        <v>140</v>
      </c>
      <c r="O900" s="32" t="s">
        <v>2221</v>
      </c>
      <c r="P900" s="37"/>
      <c r="Q900" s="37"/>
      <c r="R900" s="36"/>
      <c r="S900" s="36"/>
      <c r="T900" s="36">
        <v>4451607.1428571427</v>
      </c>
      <c r="U900" s="36">
        <v>4985800</v>
      </c>
      <c r="V900" s="37" t="s">
        <v>38</v>
      </c>
      <c r="W900" s="42">
        <v>2016</v>
      </c>
      <c r="X900" s="124" t="s">
        <v>3768</v>
      </c>
    </row>
    <row r="901" spans="1:16343" s="40" customFormat="1" ht="38.25" x14ac:dyDescent="0.25">
      <c r="A901" s="125" t="s">
        <v>3945</v>
      </c>
      <c r="B901" s="32" t="s">
        <v>28</v>
      </c>
      <c r="C901" s="44" t="s">
        <v>3946</v>
      </c>
      <c r="D901" s="89" t="s">
        <v>3947</v>
      </c>
      <c r="E901" s="89" t="s">
        <v>4118</v>
      </c>
      <c r="F901" s="174" t="s">
        <v>3948</v>
      </c>
      <c r="G901" s="32" t="s">
        <v>32</v>
      </c>
      <c r="H901" s="34">
        <v>0</v>
      </c>
      <c r="I901" s="32">
        <v>710000000</v>
      </c>
      <c r="J901" s="32" t="s">
        <v>33</v>
      </c>
      <c r="K901" s="71" t="s">
        <v>34</v>
      </c>
      <c r="L901" s="32" t="s">
        <v>44</v>
      </c>
      <c r="M901" s="71"/>
      <c r="N901" s="71" t="s">
        <v>3348</v>
      </c>
      <c r="O901" s="32" t="s">
        <v>2221</v>
      </c>
      <c r="P901" s="71"/>
      <c r="Q901" s="71"/>
      <c r="R901" s="36"/>
      <c r="S901" s="36"/>
      <c r="T901" s="47">
        <v>0</v>
      </c>
      <c r="U901" s="47">
        <v>0</v>
      </c>
      <c r="V901" s="37" t="s">
        <v>38</v>
      </c>
      <c r="W901" s="32">
        <v>2016</v>
      </c>
      <c r="X901" s="124" t="s">
        <v>4310</v>
      </c>
    </row>
    <row r="902" spans="1:16343" s="40" customFormat="1" ht="38.25" x14ac:dyDescent="0.25">
      <c r="A902" s="125" t="s">
        <v>4367</v>
      </c>
      <c r="B902" s="32" t="s">
        <v>28</v>
      </c>
      <c r="C902" s="32" t="s">
        <v>3946</v>
      </c>
      <c r="D902" s="89" t="s">
        <v>3947</v>
      </c>
      <c r="E902" s="89" t="s">
        <v>4118</v>
      </c>
      <c r="F902" s="33" t="s">
        <v>4118</v>
      </c>
      <c r="G902" s="32" t="s">
        <v>32</v>
      </c>
      <c r="H902" s="43">
        <v>0</v>
      </c>
      <c r="I902" s="32">
        <v>710000000</v>
      </c>
      <c r="J902" s="32" t="s">
        <v>33</v>
      </c>
      <c r="K902" s="44" t="s">
        <v>40</v>
      </c>
      <c r="L902" s="32" t="s">
        <v>44</v>
      </c>
      <c r="M902" s="44"/>
      <c r="N902" s="32" t="s">
        <v>41</v>
      </c>
      <c r="O902" s="32" t="s">
        <v>2221</v>
      </c>
      <c r="P902" s="37"/>
      <c r="Q902" s="37"/>
      <c r="R902" s="36"/>
      <c r="S902" s="36"/>
      <c r="T902" s="36">
        <v>1766389.2857142854</v>
      </c>
      <c r="U902" s="36">
        <v>1978356</v>
      </c>
      <c r="V902" s="37" t="s">
        <v>38</v>
      </c>
      <c r="W902" s="42">
        <v>2016</v>
      </c>
      <c r="X902" s="124" t="s">
        <v>4368</v>
      </c>
    </row>
    <row r="903" spans="1:16343" s="40" customFormat="1" ht="51" x14ac:dyDescent="0.25">
      <c r="A903" s="125" t="s">
        <v>3949</v>
      </c>
      <c r="B903" s="32" t="s">
        <v>28</v>
      </c>
      <c r="C903" s="32" t="s">
        <v>3950</v>
      </c>
      <c r="D903" s="33" t="s">
        <v>3951</v>
      </c>
      <c r="E903" s="33" t="s">
        <v>3951</v>
      </c>
      <c r="F903" s="174" t="s">
        <v>3952</v>
      </c>
      <c r="G903" s="32" t="s">
        <v>2204</v>
      </c>
      <c r="H903" s="34">
        <v>0</v>
      </c>
      <c r="I903" s="32">
        <v>710000000</v>
      </c>
      <c r="J903" s="32" t="s">
        <v>33</v>
      </c>
      <c r="K903" s="32" t="s">
        <v>34</v>
      </c>
      <c r="L903" s="32" t="s">
        <v>33</v>
      </c>
      <c r="M903" s="32"/>
      <c r="N903" s="32" t="s">
        <v>3908</v>
      </c>
      <c r="O903" s="32" t="s">
        <v>2229</v>
      </c>
      <c r="P903" s="32"/>
      <c r="Q903" s="32"/>
      <c r="R903" s="36"/>
      <c r="S903" s="36"/>
      <c r="T903" s="36">
        <v>0</v>
      </c>
      <c r="U903" s="36">
        <v>0</v>
      </c>
      <c r="V903" s="32"/>
      <c r="W903" s="32">
        <v>2016</v>
      </c>
      <c r="X903" s="124" t="s">
        <v>4484</v>
      </c>
    </row>
    <row r="904" spans="1:16343" s="40" customFormat="1" ht="51" x14ac:dyDescent="0.25">
      <c r="A904" s="125" t="s">
        <v>4185</v>
      </c>
      <c r="B904" s="32" t="s">
        <v>28</v>
      </c>
      <c r="C904" s="32" t="s">
        <v>2005</v>
      </c>
      <c r="D904" s="33" t="s">
        <v>2006</v>
      </c>
      <c r="E904" s="33" t="s">
        <v>2006</v>
      </c>
      <c r="F904" s="174" t="s">
        <v>4186</v>
      </c>
      <c r="G904" s="32" t="s">
        <v>32</v>
      </c>
      <c r="H904" s="34">
        <v>100</v>
      </c>
      <c r="I904" s="32">
        <v>710000000</v>
      </c>
      <c r="J904" s="32" t="s">
        <v>33</v>
      </c>
      <c r="K904" s="32" t="s">
        <v>40</v>
      </c>
      <c r="L904" s="32" t="s">
        <v>44</v>
      </c>
      <c r="M904" s="32"/>
      <c r="N904" s="32" t="s">
        <v>951</v>
      </c>
      <c r="O904" s="32" t="s">
        <v>2717</v>
      </c>
      <c r="P904" s="32"/>
      <c r="Q904" s="32"/>
      <c r="R904" s="36"/>
      <c r="S904" s="36"/>
      <c r="T904" s="36">
        <v>0</v>
      </c>
      <c r="U904" s="36">
        <v>0</v>
      </c>
      <c r="V904" s="32"/>
      <c r="W904" s="32">
        <v>2016</v>
      </c>
      <c r="X904" s="124" t="s">
        <v>4487</v>
      </c>
    </row>
    <row r="905" spans="1:16343" s="7" customFormat="1" ht="89.25" customHeight="1" x14ac:dyDescent="0.2">
      <c r="A905" s="122" t="s">
        <v>4187</v>
      </c>
      <c r="B905" s="32" t="s">
        <v>28</v>
      </c>
      <c r="C905" s="44" t="s">
        <v>4188</v>
      </c>
      <c r="D905" s="119" t="s">
        <v>4189</v>
      </c>
      <c r="E905" s="114" t="s">
        <v>4190</v>
      </c>
      <c r="F905" s="33" t="s">
        <v>4191</v>
      </c>
      <c r="G905" s="160" t="s">
        <v>32</v>
      </c>
      <c r="H905" s="35">
        <v>100</v>
      </c>
      <c r="I905" s="32">
        <v>710000000</v>
      </c>
      <c r="J905" s="32" t="s">
        <v>33</v>
      </c>
      <c r="K905" s="32" t="s">
        <v>40</v>
      </c>
      <c r="L905" s="32" t="s">
        <v>3340</v>
      </c>
      <c r="M905" s="91"/>
      <c r="N905" s="44" t="s">
        <v>951</v>
      </c>
      <c r="O905" s="35" t="s">
        <v>2717</v>
      </c>
      <c r="P905" s="91"/>
      <c r="Q905" s="91"/>
      <c r="R905" s="91"/>
      <c r="S905" s="91"/>
      <c r="T905" s="36">
        <v>320054.56249999994</v>
      </c>
      <c r="U905" s="36">
        <v>358461.11</v>
      </c>
      <c r="V905" s="32" t="s">
        <v>38</v>
      </c>
      <c r="W905" s="37">
        <v>2016</v>
      </c>
      <c r="X905" s="124" t="s">
        <v>4138</v>
      </c>
    </row>
    <row r="906" spans="1:16343" s="40" customFormat="1" ht="39" thickBot="1" x14ac:dyDescent="0.3">
      <c r="A906" s="125" t="s">
        <v>4192</v>
      </c>
      <c r="B906" s="32" t="s">
        <v>28</v>
      </c>
      <c r="C906" s="44" t="s">
        <v>4193</v>
      </c>
      <c r="D906" s="89" t="s">
        <v>4194</v>
      </c>
      <c r="E906" s="89" t="s">
        <v>4194</v>
      </c>
      <c r="F906" s="174" t="s">
        <v>4195</v>
      </c>
      <c r="G906" s="32" t="s">
        <v>32</v>
      </c>
      <c r="H906" s="34">
        <v>100</v>
      </c>
      <c r="I906" s="32">
        <v>710000000</v>
      </c>
      <c r="J906" s="32" t="s">
        <v>33</v>
      </c>
      <c r="K906" s="71" t="s">
        <v>40</v>
      </c>
      <c r="L906" s="32" t="s">
        <v>44</v>
      </c>
      <c r="M906" s="71"/>
      <c r="N906" s="71" t="s">
        <v>3772</v>
      </c>
      <c r="O906" s="32" t="s">
        <v>2221</v>
      </c>
      <c r="P906" s="71"/>
      <c r="Q906" s="71"/>
      <c r="R906" s="36"/>
      <c r="S906" s="36"/>
      <c r="T906" s="47">
        <v>0</v>
      </c>
      <c r="U906" s="47">
        <v>0</v>
      </c>
      <c r="V906" s="37" t="s">
        <v>38</v>
      </c>
      <c r="W906" s="32">
        <v>2016</v>
      </c>
      <c r="X906" s="124" t="s">
        <v>4310</v>
      </c>
    </row>
    <row r="907" spans="1:16343" s="40" customFormat="1" ht="38.25" x14ac:dyDescent="0.25">
      <c r="A907" s="125" t="s">
        <v>4369</v>
      </c>
      <c r="B907" s="32" t="s">
        <v>28</v>
      </c>
      <c r="C907" s="32" t="s">
        <v>4193</v>
      </c>
      <c r="D907" s="89" t="s">
        <v>4194</v>
      </c>
      <c r="E907" s="89" t="s">
        <v>4194</v>
      </c>
      <c r="F907" s="33" t="s">
        <v>4195</v>
      </c>
      <c r="G907" s="32" t="s">
        <v>32</v>
      </c>
      <c r="H907" s="43">
        <v>100</v>
      </c>
      <c r="I907" s="32">
        <v>710000000</v>
      </c>
      <c r="J907" s="32" t="s">
        <v>33</v>
      </c>
      <c r="K907" s="44" t="s">
        <v>40</v>
      </c>
      <c r="L907" s="32" t="s">
        <v>44</v>
      </c>
      <c r="M907" s="44"/>
      <c r="N907" s="32" t="s">
        <v>41</v>
      </c>
      <c r="O907" s="32" t="s">
        <v>2221</v>
      </c>
      <c r="P907" s="37"/>
      <c r="Q907" s="37"/>
      <c r="R907" s="36"/>
      <c r="S907" s="36"/>
      <c r="T907" s="36">
        <v>3116071.4285714282</v>
      </c>
      <c r="U907" s="36">
        <v>3490000</v>
      </c>
      <c r="V907" s="37" t="s">
        <v>38</v>
      </c>
      <c r="W907" s="139">
        <v>2016</v>
      </c>
      <c r="X907" s="124" t="s">
        <v>4370</v>
      </c>
    </row>
    <row r="908" spans="1:16343" s="102" customFormat="1" ht="94.5" customHeight="1" x14ac:dyDescent="0.25">
      <c r="A908" s="125" t="s">
        <v>4196</v>
      </c>
      <c r="B908" s="32" t="s">
        <v>28</v>
      </c>
      <c r="C908" s="32" t="s">
        <v>112</v>
      </c>
      <c r="D908" s="89" t="s">
        <v>113</v>
      </c>
      <c r="E908" s="89" t="s">
        <v>113</v>
      </c>
      <c r="F908" s="33" t="s">
        <v>4197</v>
      </c>
      <c r="G908" s="32" t="s">
        <v>32</v>
      </c>
      <c r="H908" s="43">
        <v>100</v>
      </c>
      <c r="I908" s="32">
        <v>710000000</v>
      </c>
      <c r="J908" s="32" t="s">
        <v>33</v>
      </c>
      <c r="K908" s="32" t="s">
        <v>40</v>
      </c>
      <c r="L908" s="32" t="s">
        <v>33</v>
      </c>
      <c r="M908" s="32"/>
      <c r="N908" s="32" t="s">
        <v>3905</v>
      </c>
      <c r="O908" s="32" t="s">
        <v>2219</v>
      </c>
      <c r="P908" s="32"/>
      <c r="Q908" s="32"/>
      <c r="R908" s="36"/>
      <c r="S908" s="36"/>
      <c r="T908" s="36">
        <v>6249999.9999999991</v>
      </c>
      <c r="U908" s="36">
        <v>7000000</v>
      </c>
      <c r="V908" s="32" t="s">
        <v>38</v>
      </c>
      <c r="W908" s="32">
        <v>2016</v>
      </c>
      <c r="X908" s="124" t="s">
        <v>4138</v>
      </c>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c r="EN908" s="26"/>
      <c r="EO908" s="26"/>
      <c r="EP908" s="26"/>
      <c r="EQ908" s="26"/>
      <c r="ER908" s="26"/>
      <c r="ES908" s="26"/>
      <c r="ET908" s="26"/>
      <c r="EU908" s="26"/>
      <c r="EV908" s="26"/>
      <c r="EW908" s="26"/>
      <c r="EX908" s="26"/>
      <c r="EY908" s="26"/>
      <c r="EZ908" s="26"/>
      <c r="FA908" s="26"/>
      <c r="FB908" s="26"/>
      <c r="FC908" s="26"/>
      <c r="FD908" s="26"/>
      <c r="FE908" s="26"/>
    </row>
    <row r="909" spans="1:16343" s="40" customFormat="1" ht="63.75" x14ac:dyDescent="0.25">
      <c r="A909" s="125" t="s">
        <v>4198</v>
      </c>
      <c r="B909" s="32" t="s">
        <v>28</v>
      </c>
      <c r="C909" s="32" t="s">
        <v>4199</v>
      </c>
      <c r="D909" s="33" t="s">
        <v>4200</v>
      </c>
      <c r="E909" s="33" t="s">
        <v>4200</v>
      </c>
      <c r="F909" s="174" t="s">
        <v>4201</v>
      </c>
      <c r="G909" s="32" t="s">
        <v>2205</v>
      </c>
      <c r="H909" s="34">
        <v>65</v>
      </c>
      <c r="I909" s="32">
        <v>710000000</v>
      </c>
      <c r="J909" s="32" t="s">
        <v>33</v>
      </c>
      <c r="K909" s="32" t="s">
        <v>40</v>
      </c>
      <c r="L909" s="32" t="s">
        <v>44</v>
      </c>
      <c r="M909" s="32"/>
      <c r="N909" s="32" t="s">
        <v>233</v>
      </c>
      <c r="O909" s="32" t="s">
        <v>4202</v>
      </c>
      <c r="P909" s="32"/>
      <c r="Q909" s="32"/>
      <c r="R909" s="36"/>
      <c r="S909" s="36"/>
      <c r="T909" s="36">
        <v>7000000</v>
      </c>
      <c r="U909" s="36">
        <v>7840000.0000000009</v>
      </c>
      <c r="V909" s="32"/>
      <c r="W909" s="32">
        <v>2016</v>
      </c>
      <c r="X909" s="124" t="s">
        <v>4138</v>
      </c>
    </row>
    <row r="910" spans="1:16343" s="40" customFormat="1" ht="51" x14ac:dyDescent="0.25">
      <c r="A910" s="125" t="s">
        <v>4203</v>
      </c>
      <c r="B910" s="32" t="s">
        <v>28</v>
      </c>
      <c r="C910" s="32" t="s">
        <v>948</v>
      </c>
      <c r="D910" s="33" t="s">
        <v>949</v>
      </c>
      <c r="E910" s="33" t="s">
        <v>949</v>
      </c>
      <c r="F910" s="33" t="s">
        <v>4204</v>
      </c>
      <c r="G910" s="32" t="s">
        <v>32</v>
      </c>
      <c r="H910" s="34">
        <v>90</v>
      </c>
      <c r="I910" s="32">
        <v>710000000</v>
      </c>
      <c r="J910" s="32" t="s">
        <v>33</v>
      </c>
      <c r="K910" s="32" t="s">
        <v>40</v>
      </c>
      <c r="L910" s="32" t="s">
        <v>44</v>
      </c>
      <c r="M910" s="32"/>
      <c r="N910" s="32" t="s">
        <v>3905</v>
      </c>
      <c r="O910" s="32" t="s">
        <v>2229</v>
      </c>
      <c r="P910" s="32"/>
      <c r="Q910" s="32"/>
      <c r="R910" s="36"/>
      <c r="S910" s="36"/>
      <c r="T910" s="36">
        <v>51785714.285714284</v>
      </c>
      <c r="U910" s="36">
        <v>58000000</v>
      </c>
      <c r="V910" s="32"/>
      <c r="W910" s="32">
        <v>2016</v>
      </c>
      <c r="X910" s="124" t="s">
        <v>4138</v>
      </c>
    </row>
    <row r="911" spans="1:16343" s="40" customFormat="1" ht="38.25" x14ac:dyDescent="0.25">
      <c r="A911" s="125" t="s">
        <v>4371</v>
      </c>
      <c r="B911" s="32" t="s">
        <v>28</v>
      </c>
      <c r="C911" s="32" t="s">
        <v>2714</v>
      </c>
      <c r="D911" s="89" t="s">
        <v>2715</v>
      </c>
      <c r="E911" s="89" t="s">
        <v>2715</v>
      </c>
      <c r="F911" s="174" t="s">
        <v>4372</v>
      </c>
      <c r="G911" s="32" t="s">
        <v>2204</v>
      </c>
      <c r="H911" s="34">
        <v>0</v>
      </c>
      <c r="I911" s="32">
        <v>710000000</v>
      </c>
      <c r="J911" s="32" t="s">
        <v>33</v>
      </c>
      <c r="K911" s="71" t="s">
        <v>246</v>
      </c>
      <c r="L911" s="32" t="s">
        <v>44</v>
      </c>
      <c r="M911" s="71"/>
      <c r="N911" s="32" t="s">
        <v>4183</v>
      </c>
      <c r="O911" s="32" t="s">
        <v>2221</v>
      </c>
      <c r="P911" s="71"/>
      <c r="Q911" s="71"/>
      <c r="R911" s="36"/>
      <c r="S911" s="36"/>
      <c r="T911" s="47">
        <v>624999.99999999988</v>
      </c>
      <c r="U911" s="47">
        <v>700000</v>
      </c>
      <c r="V911" s="37"/>
      <c r="W911" s="32">
        <v>2016</v>
      </c>
      <c r="X911" s="124" t="s">
        <v>4309</v>
      </c>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26"/>
      <c r="DX911" s="26"/>
      <c r="DY911" s="26"/>
      <c r="DZ911" s="26"/>
      <c r="EA911" s="26"/>
      <c r="EB911" s="26"/>
      <c r="EC911" s="26"/>
      <c r="ED911" s="26"/>
      <c r="EE911" s="26"/>
      <c r="EF911" s="26"/>
      <c r="EG911" s="102"/>
      <c r="EH911" s="102"/>
      <c r="EI911" s="102"/>
      <c r="EJ911" s="102"/>
      <c r="EK911" s="102"/>
      <c r="EL911" s="102"/>
      <c r="EM911" s="102"/>
      <c r="EN911" s="102"/>
      <c r="EO911" s="102"/>
      <c r="EP911" s="102"/>
      <c r="EQ911" s="102"/>
      <c r="ER911" s="102"/>
      <c r="ES911" s="102"/>
      <c r="ET911" s="102"/>
      <c r="EU911" s="102"/>
      <c r="EV911" s="102"/>
      <c r="EW911" s="102"/>
      <c r="EX911" s="102"/>
      <c r="EY911" s="102"/>
      <c r="EZ911" s="102"/>
      <c r="FA911" s="102"/>
      <c r="FB911" s="102"/>
      <c r="FC911" s="102"/>
      <c r="FD911" s="102"/>
      <c r="FE911" s="102"/>
      <c r="FF911" s="102"/>
      <c r="FG911" s="102"/>
      <c r="FH911" s="102"/>
      <c r="FI911" s="102"/>
      <c r="FJ911" s="102"/>
      <c r="FK911" s="102"/>
      <c r="FL911" s="102"/>
      <c r="FM911" s="102"/>
      <c r="FN911" s="102"/>
      <c r="FO911" s="102"/>
      <c r="FP911" s="102"/>
      <c r="FQ911" s="102"/>
      <c r="FR911" s="102"/>
      <c r="FS911" s="102"/>
      <c r="FT911" s="102"/>
      <c r="FU911" s="102"/>
      <c r="FV911" s="102"/>
      <c r="FW911" s="102"/>
      <c r="FX911" s="102"/>
      <c r="FY911" s="102"/>
      <c r="FZ911" s="102"/>
      <c r="GA911" s="102"/>
      <c r="GB911" s="102"/>
      <c r="GC911" s="102"/>
      <c r="GD911" s="102"/>
      <c r="GE911" s="102"/>
      <c r="GF911" s="102"/>
      <c r="GG911" s="102"/>
      <c r="GH911" s="102"/>
      <c r="GI911" s="102"/>
      <c r="GJ911" s="102"/>
      <c r="GK911" s="102"/>
      <c r="GL911" s="102"/>
      <c r="GM911" s="102"/>
      <c r="GN911" s="102"/>
      <c r="GO911" s="102"/>
      <c r="GP911" s="102"/>
      <c r="GQ911" s="102"/>
      <c r="GR911" s="102"/>
      <c r="GS911" s="102"/>
      <c r="GT911" s="102"/>
      <c r="GU911" s="102"/>
      <c r="GV911" s="102"/>
      <c r="GW911" s="102"/>
      <c r="GX911" s="102"/>
      <c r="GY911" s="102"/>
      <c r="GZ911" s="102"/>
      <c r="HA911" s="102"/>
      <c r="HB911" s="102"/>
      <c r="HC911" s="102"/>
      <c r="HD911" s="102"/>
      <c r="HE911" s="102"/>
      <c r="HF911" s="102"/>
      <c r="HG911" s="102"/>
      <c r="HH911" s="102"/>
    </row>
    <row r="912" spans="1:16343" s="1" customFormat="1" ht="63.75" x14ac:dyDescent="0.25">
      <c r="A912" s="125" t="s">
        <v>4373</v>
      </c>
      <c r="B912" s="89" t="s">
        <v>28</v>
      </c>
      <c r="C912" s="89" t="s">
        <v>4374</v>
      </c>
      <c r="D912" s="89" t="s">
        <v>4375</v>
      </c>
      <c r="E912" s="32" t="s">
        <v>4376</v>
      </c>
      <c r="F912" s="174" t="s">
        <v>4377</v>
      </c>
      <c r="G912" s="32" t="s">
        <v>4127</v>
      </c>
      <c r="H912" s="32">
        <v>10</v>
      </c>
      <c r="I912" s="32">
        <v>710000000</v>
      </c>
      <c r="J912" s="32" t="s">
        <v>33</v>
      </c>
      <c r="K912" s="71" t="s">
        <v>40</v>
      </c>
      <c r="L912" s="71" t="s">
        <v>33</v>
      </c>
      <c r="M912" s="32"/>
      <c r="N912" s="71" t="s">
        <v>4153</v>
      </c>
      <c r="O912" s="71" t="s">
        <v>4378</v>
      </c>
      <c r="P912" s="36"/>
      <c r="Q912" s="36"/>
      <c r="R912" s="47"/>
      <c r="S912" s="47"/>
      <c r="T912" s="47">
        <v>0</v>
      </c>
      <c r="U912" s="47">
        <v>0</v>
      </c>
      <c r="V912" s="32"/>
      <c r="W912" s="32">
        <v>2016</v>
      </c>
      <c r="X912" s="124" t="s">
        <v>4477</v>
      </c>
      <c r="Y912" s="40"/>
      <c r="Z912" s="40"/>
      <c r="AA912" s="40"/>
      <c r="AB912" s="40"/>
      <c r="AC912" s="40"/>
      <c r="AD912" s="40"/>
      <c r="AE912" s="40"/>
      <c r="AF912" s="40"/>
      <c r="AG912" s="40"/>
      <c r="AH912" s="40"/>
      <c r="AI912" s="40"/>
      <c r="AJ912" s="40"/>
      <c r="AK912" s="40"/>
      <c r="AL912" s="40"/>
      <c r="AM912" s="40"/>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40"/>
      <c r="CE912" s="40"/>
      <c r="CF912" s="40"/>
      <c r="CG912" s="40"/>
      <c r="CH912" s="40"/>
      <c r="CI912" s="40"/>
      <c r="CJ912" s="40"/>
      <c r="CK912" s="40"/>
      <c r="CL912" s="40"/>
      <c r="CM912" s="40"/>
      <c r="CN912" s="40"/>
      <c r="CO912" s="40"/>
      <c r="CP912" s="40"/>
      <c r="CQ912" s="40"/>
      <c r="CR912" s="40"/>
      <c r="CS912" s="40"/>
      <c r="CT912" s="40"/>
      <c r="CU912" s="40"/>
      <c r="CV912" s="40"/>
      <c r="CW912" s="40"/>
      <c r="CX912" s="40"/>
      <c r="CY912" s="40"/>
      <c r="CZ912" s="40"/>
      <c r="DA912" s="40"/>
      <c r="DB912" s="40"/>
      <c r="DC912" s="40"/>
      <c r="DD912" s="40"/>
      <c r="DE912" s="40"/>
      <c r="DF912" s="40"/>
      <c r="DG912" s="40"/>
      <c r="DH912" s="40"/>
      <c r="DI912" s="40"/>
      <c r="DJ912" s="40"/>
      <c r="DK912" s="40"/>
      <c r="DL912" s="40"/>
      <c r="DM912" s="40"/>
      <c r="DN912" s="40"/>
      <c r="DO912" s="40"/>
      <c r="DP912" s="40"/>
      <c r="DQ912" s="40"/>
      <c r="DR912" s="40"/>
      <c r="DS912" s="40"/>
      <c r="DT912" s="40"/>
      <c r="DU912" s="40"/>
      <c r="DV912" s="40"/>
      <c r="DW912" s="40"/>
      <c r="DX912" s="40"/>
      <c r="DY912" s="40"/>
      <c r="DZ912" s="40"/>
      <c r="EA912" s="40"/>
      <c r="EB912" s="40"/>
      <c r="EC912" s="40"/>
      <c r="ED912" s="40"/>
      <c r="EE912" s="40"/>
      <c r="EF912" s="40"/>
      <c r="EG912" s="40"/>
      <c r="EH912" s="40"/>
      <c r="EI912" s="40"/>
      <c r="EJ912" s="40"/>
      <c r="EK912" s="40"/>
      <c r="EL912" s="40"/>
      <c r="EM912" s="40"/>
      <c r="EN912" s="40"/>
      <c r="EO912" s="40"/>
      <c r="EP912" s="40"/>
      <c r="EQ912" s="40"/>
      <c r="ER912" s="40"/>
      <c r="ES912" s="40"/>
      <c r="ET912" s="40"/>
      <c r="EU912" s="40"/>
      <c r="EV912" s="40"/>
      <c r="EW912" s="40"/>
      <c r="EX912" s="40"/>
      <c r="EY912" s="40"/>
      <c r="EZ912" s="40"/>
      <c r="FA912" s="40"/>
      <c r="FB912" s="40"/>
      <c r="FC912" s="40"/>
      <c r="FD912" s="40"/>
      <c r="FE912" s="40"/>
      <c r="FF912" s="40"/>
      <c r="FG912" s="40"/>
      <c r="FH912" s="40"/>
      <c r="FI912" s="40"/>
      <c r="FJ912" s="40"/>
      <c r="FK912" s="40"/>
      <c r="FL912" s="40"/>
      <c r="FM912" s="40"/>
      <c r="FN912" s="40"/>
      <c r="FO912" s="40"/>
      <c r="FP912" s="40"/>
      <c r="FQ912" s="40"/>
      <c r="FR912" s="40"/>
      <c r="FS912" s="40"/>
      <c r="FT912" s="40"/>
      <c r="FU912" s="40"/>
      <c r="FV912" s="40"/>
      <c r="FW912" s="40"/>
      <c r="FX912" s="40"/>
      <c r="FY912" s="40"/>
      <c r="FZ912" s="40"/>
      <c r="GA912" s="40"/>
      <c r="GB912" s="40"/>
      <c r="GC912" s="40"/>
      <c r="GD912" s="40"/>
      <c r="GE912" s="40"/>
      <c r="GF912" s="40"/>
      <c r="GG912" s="40"/>
      <c r="GH912" s="40"/>
      <c r="GI912" s="40"/>
      <c r="GJ912" s="40"/>
      <c r="GK912" s="40"/>
      <c r="GL912" s="40"/>
      <c r="GM912" s="40"/>
      <c r="GN912" s="40"/>
      <c r="GO912" s="40"/>
      <c r="GP912" s="40"/>
      <c r="GQ912" s="40"/>
      <c r="GR912" s="40"/>
      <c r="GS912" s="40"/>
      <c r="GT912" s="40"/>
      <c r="GU912" s="40"/>
      <c r="GV912" s="40"/>
      <c r="GW912" s="40"/>
      <c r="GX912" s="40"/>
      <c r="GY912" s="40"/>
      <c r="GZ912" s="40"/>
      <c r="HA912" s="40"/>
      <c r="HB912" s="40"/>
      <c r="HC912" s="40"/>
      <c r="HD912" s="40"/>
      <c r="HE912" s="40"/>
      <c r="HF912" s="40"/>
      <c r="HG912" s="40"/>
      <c r="HH912" s="40"/>
      <c r="HI912" s="40"/>
      <c r="HJ912" s="40"/>
      <c r="HK912" s="40"/>
      <c r="HL912" s="40"/>
      <c r="HM912" s="40"/>
      <c r="HN912" s="40"/>
      <c r="HO912" s="40"/>
      <c r="HP912" s="40"/>
      <c r="HQ912" s="40"/>
      <c r="HR912" s="40"/>
      <c r="HS912" s="40"/>
      <c r="HT912" s="40"/>
      <c r="HU912" s="40"/>
      <c r="HV912" s="40"/>
      <c r="HW912" s="40"/>
      <c r="HX912" s="40"/>
      <c r="HY912" s="40"/>
      <c r="HZ912" s="40"/>
      <c r="IA912" s="40"/>
      <c r="IB912" s="40"/>
      <c r="IC912" s="40"/>
      <c r="ID912" s="40"/>
      <c r="IE912" s="40"/>
      <c r="IF912" s="40"/>
      <c r="IG912" s="40"/>
      <c r="IH912" s="40"/>
      <c r="II912" s="40"/>
      <c r="IJ912" s="40"/>
      <c r="IK912" s="40"/>
      <c r="IL912" s="40"/>
      <c r="IM912" s="40"/>
      <c r="IN912" s="40"/>
      <c r="IO912" s="40"/>
      <c r="IP912" s="40"/>
      <c r="IQ912" s="40"/>
      <c r="IR912" s="40"/>
      <c r="IS912" s="40"/>
      <c r="IT912" s="40"/>
      <c r="IU912" s="40"/>
      <c r="IV912" s="40"/>
      <c r="IW912" s="40"/>
      <c r="IX912" s="40"/>
      <c r="IY912" s="40"/>
      <c r="IZ912" s="40"/>
      <c r="JA912" s="40"/>
      <c r="JB912" s="40"/>
      <c r="JC912" s="40"/>
      <c r="JD912" s="40"/>
      <c r="JE912" s="40"/>
      <c r="JF912" s="40"/>
      <c r="JG912" s="40"/>
      <c r="JH912" s="40"/>
      <c r="JI912" s="40"/>
      <c r="JJ912" s="40"/>
      <c r="JK912" s="40"/>
      <c r="JL912" s="40"/>
      <c r="JM912" s="40"/>
      <c r="JN912" s="40"/>
      <c r="JO912" s="40"/>
      <c r="JP912" s="40"/>
      <c r="JQ912" s="40"/>
      <c r="JR912" s="40"/>
      <c r="JS912" s="40"/>
      <c r="JT912" s="40"/>
      <c r="JU912" s="40"/>
      <c r="JV912" s="40"/>
      <c r="JW912" s="40"/>
      <c r="JX912" s="40"/>
      <c r="JY912" s="40"/>
      <c r="JZ912" s="40"/>
      <c r="KA912" s="40"/>
      <c r="KB912" s="40"/>
      <c r="KC912" s="40"/>
      <c r="KD912" s="40"/>
      <c r="KE912" s="40"/>
      <c r="KF912" s="40"/>
      <c r="KG912" s="40"/>
      <c r="KH912" s="40"/>
      <c r="KI912" s="40"/>
      <c r="KJ912" s="40"/>
      <c r="KK912" s="40"/>
      <c r="KL912" s="40"/>
      <c r="KM912" s="40"/>
      <c r="KN912" s="40"/>
      <c r="KO912" s="40"/>
      <c r="KP912" s="40"/>
      <c r="KQ912" s="40"/>
      <c r="KR912" s="40"/>
      <c r="KS912" s="40"/>
      <c r="KT912" s="40"/>
      <c r="KU912" s="40"/>
      <c r="KV912" s="40"/>
      <c r="KW912" s="40"/>
      <c r="KX912" s="40"/>
      <c r="KY912" s="40"/>
      <c r="KZ912" s="40"/>
      <c r="LA912" s="40"/>
      <c r="LB912" s="40"/>
      <c r="LC912" s="40"/>
      <c r="LD912" s="40"/>
      <c r="LE912" s="40"/>
      <c r="LF912" s="40"/>
      <c r="LG912" s="40"/>
      <c r="LH912" s="40"/>
      <c r="LI912" s="40"/>
      <c r="LJ912" s="40"/>
      <c r="LK912" s="40"/>
      <c r="LL912" s="40"/>
      <c r="LM912" s="40"/>
      <c r="LN912" s="40"/>
      <c r="LO912" s="40"/>
      <c r="LP912" s="40"/>
      <c r="LQ912" s="40"/>
      <c r="LR912" s="40"/>
      <c r="LS912" s="40"/>
      <c r="LT912" s="40"/>
      <c r="LU912" s="40"/>
      <c r="LV912" s="40"/>
      <c r="LW912" s="40"/>
      <c r="LX912" s="40"/>
      <c r="LY912" s="40"/>
      <c r="LZ912" s="40"/>
      <c r="MA912" s="40"/>
      <c r="MB912" s="40"/>
      <c r="MC912" s="40"/>
      <c r="MD912" s="40"/>
      <c r="ME912" s="40"/>
      <c r="MF912" s="40"/>
      <c r="MG912" s="40"/>
      <c r="MH912" s="40"/>
      <c r="MI912" s="40"/>
      <c r="MJ912" s="40"/>
      <c r="MK912" s="40"/>
      <c r="ML912" s="40"/>
      <c r="MM912" s="40"/>
      <c r="MN912" s="40"/>
      <c r="MO912" s="40"/>
      <c r="MP912" s="40"/>
      <c r="MQ912" s="40"/>
      <c r="MR912" s="40"/>
      <c r="MS912" s="40"/>
      <c r="MT912" s="40"/>
      <c r="MU912" s="40"/>
      <c r="MV912" s="40"/>
      <c r="MW912" s="40"/>
      <c r="MX912" s="40"/>
      <c r="MY912" s="40"/>
      <c r="MZ912" s="40"/>
      <c r="NA912" s="40"/>
      <c r="NB912" s="40"/>
      <c r="NC912" s="40"/>
      <c r="ND912" s="40"/>
      <c r="NE912" s="40"/>
      <c r="NF912" s="40"/>
      <c r="NG912" s="40"/>
      <c r="NH912" s="40"/>
      <c r="NI912" s="40"/>
      <c r="NJ912" s="40"/>
      <c r="NK912" s="40"/>
      <c r="NL912" s="40"/>
      <c r="NM912" s="40"/>
      <c r="NN912" s="40"/>
      <c r="NO912" s="40"/>
      <c r="NP912" s="40"/>
      <c r="NQ912" s="40"/>
      <c r="NR912" s="40"/>
      <c r="NS912" s="40"/>
      <c r="NT912" s="40"/>
      <c r="NU912" s="40"/>
      <c r="NV912" s="40"/>
      <c r="NW912" s="40"/>
      <c r="NX912" s="40"/>
      <c r="NY912" s="40"/>
      <c r="NZ912" s="40"/>
      <c r="OA912" s="40"/>
      <c r="OB912" s="40"/>
      <c r="OC912" s="40"/>
      <c r="OD912" s="40"/>
      <c r="OE912" s="40"/>
      <c r="OF912" s="40"/>
      <c r="OG912" s="40"/>
      <c r="OH912" s="40"/>
      <c r="OI912" s="40"/>
      <c r="OJ912" s="40"/>
      <c r="OK912" s="40"/>
      <c r="OL912" s="40"/>
      <c r="OM912" s="40"/>
      <c r="ON912" s="40"/>
      <c r="OO912" s="40"/>
      <c r="OP912" s="40"/>
      <c r="OQ912" s="40"/>
      <c r="OR912" s="40"/>
      <c r="OS912" s="40"/>
      <c r="OT912" s="40"/>
      <c r="OU912" s="40"/>
      <c r="OV912" s="40"/>
      <c r="OW912" s="40"/>
      <c r="OX912" s="40"/>
      <c r="OY912" s="40"/>
      <c r="OZ912" s="40"/>
      <c r="PA912" s="40"/>
      <c r="PB912" s="40"/>
      <c r="PC912" s="40"/>
      <c r="PD912" s="40"/>
      <c r="PE912" s="40"/>
      <c r="PF912" s="40"/>
      <c r="PG912" s="40"/>
      <c r="PH912" s="40"/>
      <c r="PI912" s="40"/>
      <c r="PJ912" s="40"/>
      <c r="PK912" s="40"/>
      <c r="PL912" s="40"/>
      <c r="PM912" s="40"/>
      <c r="PN912" s="40"/>
      <c r="PO912" s="40"/>
      <c r="PP912" s="40"/>
      <c r="PQ912" s="40"/>
      <c r="PR912" s="40"/>
      <c r="PS912" s="40"/>
      <c r="PT912" s="40"/>
      <c r="PU912" s="40"/>
      <c r="PV912" s="40"/>
      <c r="PW912" s="40"/>
      <c r="PX912" s="40"/>
      <c r="PY912" s="40"/>
      <c r="PZ912" s="40"/>
      <c r="QA912" s="40"/>
      <c r="QB912" s="40"/>
      <c r="QC912" s="40"/>
      <c r="QD912" s="40"/>
      <c r="QE912" s="40"/>
      <c r="QF912" s="40"/>
      <c r="QG912" s="40"/>
      <c r="QH912" s="40"/>
      <c r="QI912" s="40"/>
      <c r="QJ912" s="40"/>
      <c r="QK912" s="40"/>
      <c r="QL912" s="40"/>
      <c r="QM912" s="40"/>
      <c r="QN912" s="40"/>
      <c r="QO912" s="40"/>
      <c r="QP912" s="40"/>
      <c r="QQ912" s="40"/>
      <c r="QR912" s="40"/>
      <c r="QS912" s="40"/>
      <c r="QT912" s="40"/>
      <c r="QU912" s="40"/>
      <c r="QV912" s="40"/>
      <c r="QW912" s="40"/>
      <c r="QX912" s="40"/>
      <c r="QY912" s="40"/>
      <c r="QZ912" s="40"/>
      <c r="RA912" s="40"/>
      <c r="RB912" s="40"/>
      <c r="RC912" s="40"/>
      <c r="RD912" s="40"/>
      <c r="RE912" s="40"/>
      <c r="RF912" s="40"/>
      <c r="RG912" s="40"/>
      <c r="RH912" s="40"/>
      <c r="RI912" s="40"/>
      <c r="RJ912" s="40"/>
      <c r="RK912" s="40"/>
      <c r="RL912" s="40"/>
      <c r="RM912" s="40"/>
      <c r="RN912" s="40"/>
      <c r="RO912" s="40"/>
      <c r="RP912" s="40"/>
      <c r="RQ912" s="40"/>
      <c r="RR912" s="40"/>
      <c r="RS912" s="40"/>
      <c r="RT912" s="40"/>
      <c r="RU912" s="40"/>
      <c r="RV912" s="40"/>
      <c r="RW912" s="40"/>
      <c r="RX912" s="40"/>
      <c r="RY912" s="40"/>
      <c r="RZ912" s="40"/>
      <c r="SA912" s="40"/>
      <c r="SB912" s="40"/>
      <c r="SC912" s="40"/>
      <c r="SD912" s="40"/>
      <c r="SE912" s="40"/>
      <c r="SF912" s="40"/>
      <c r="SG912" s="40"/>
      <c r="SH912" s="40"/>
      <c r="SI912" s="40"/>
      <c r="SJ912" s="40"/>
      <c r="SK912" s="40"/>
      <c r="SL912" s="40"/>
      <c r="SM912" s="40"/>
      <c r="SN912" s="40"/>
      <c r="SO912" s="40"/>
      <c r="SP912" s="40"/>
      <c r="SQ912" s="40"/>
      <c r="SR912" s="40"/>
      <c r="SS912" s="40"/>
      <c r="ST912" s="40"/>
      <c r="SU912" s="40"/>
      <c r="SV912" s="40"/>
      <c r="SW912" s="40"/>
      <c r="SX912" s="40"/>
      <c r="SY912" s="40"/>
      <c r="SZ912" s="40"/>
      <c r="TA912" s="40"/>
      <c r="TB912" s="40"/>
      <c r="TC912" s="40"/>
      <c r="TD912" s="40"/>
      <c r="TE912" s="40"/>
      <c r="TF912" s="40"/>
      <c r="TG912" s="40"/>
      <c r="TH912" s="40"/>
      <c r="TI912" s="40"/>
      <c r="TJ912" s="40"/>
      <c r="TK912" s="40"/>
      <c r="TL912" s="40"/>
      <c r="TM912" s="40"/>
      <c r="TN912" s="40"/>
      <c r="TO912" s="40"/>
      <c r="TP912" s="40"/>
      <c r="TQ912" s="40"/>
      <c r="TR912" s="40"/>
      <c r="TS912" s="40"/>
      <c r="TT912" s="40"/>
      <c r="TU912" s="40"/>
      <c r="TV912" s="40"/>
      <c r="TW912" s="40"/>
      <c r="TX912" s="40"/>
      <c r="TY912" s="40"/>
      <c r="TZ912" s="40"/>
      <c r="UA912" s="40"/>
      <c r="UB912" s="40"/>
      <c r="UC912" s="40"/>
      <c r="UD912" s="40"/>
      <c r="UE912" s="40"/>
      <c r="UF912" s="40"/>
      <c r="UG912" s="40"/>
      <c r="UH912" s="40"/>
      <c r="UI912" s="40"/>
      <c r="UJ912" s="40"/>
      <c r="UK912" s="40"/>
      <c r="UL912" s="40"/>
      <c r="UM912" s="40"/>
      <c r="UN912" s="40"/>
      <c r="UO912" s="40"/>
      <c r="UP912" s="40"/>
      <c r="UQ912" s="40"/>
      <c r="UR912" s="40"/>
      <c r="US912" s="40"/>
      <c r="UT912" s="40"/>
      <c r="UU912" s="40"/>
      <c r="UV912" s="40"/>
      <c r="UW912" s="40"/>
      <c r="UX912" s="40"/>
      <c r="UY912" s="40"/>
      <c r="UZ912" s="40"/>
      <c r="VA912" s="40"/>
      <c r="VB912" s="40"/>
      <c r="VC912" s="40"/>
      <c r="VD912" s="40"/>
      <c r="VE912" s="40"/>
      <c r="VF912" s="40"/>
      <c r="VG912" s="40"/>
      <c r="VH912" s="40"/>
      <c r="VI912" s="40"/>
      <c r="VJ912" s="40"/>
      <c r="VK912" s="40"/>
      <c r="VL912" s="40"/>
      <c r="VM912" s="40"/>
      <c r="VN912" s="40"/>
      <c r="VO912" s="40"/>
      <c r="VP912" s="40"/>
      <c r="VQ912" s="40"/>
      <c r="VR912" s="40"/>
      <c r="VS912" s="40"/>
      <c r="VT912" s="40"/>
      <c r="VU912" s="40"/>
      <c r="VV912" s="40"/>
      <c r="VW912" s="40"/>
      <c r="VX912" s="40"/>
      <c r="VY912" s="40"/>
      <c r="VZ912" s="40"/>
      <c r="WA912" s="40"/>
      <c r="WB912" s="40"/>
      <c r="WC912" s="40"/>
      <c r="WD912" s="40"/>
      <c r="WE912" s="40"/>
      <c r="WF912" s="40"/>
      <c r="WG912" s="40"/>
      <c r="WH912" s="40"/>
      <c r="WI912" s="40"/>
      <c r="WJ912" s="40"/>
      <c r="WK912" s="40"/>
      <c r="WL912" s="40"/>
      <c r="WM912" s="40"/>
      <c r="WN912" s="40"/>
      <c r="WO912" s="40"/>
      <c r="WP912" s="40"/>
      <c r="WQ912" s="40"/>
      <c r="WR912" s="40"/>
      <c r="WS912" s="40"/>
      <c r="WT912" s="40"/>
      <c r="WU912" s="40"/>
      <c r="WV912" s="40"/>
      <c r="WW912" s="40"/>
      <c r="WX912" s="40"/>
      <c r="WY912" s="40"/>
      <c r="WZ912" s="40"/>
      <c r="XA912" s="40"/>
      <c r="XB912" s="40"/>
      <c r="XC912" s="40"/>
      <c r="XD912" s="40"/>
      <c r="XE912" s="40"/>
      <c r="XF912" s="40"/>
      <c r="XG912" s="40"/>
      <c r="XH912" s="40"/>
      <c r="XI912" s="40"/>
      <c r="XJ912" s="40"/>
      <c r="XK912" s="40"/>
      <c r="XL912" s="40"/>
      <c r="XM912" s="40"/>
      <c r="XN912" s="40"/>
      <c r="XO912" s="40"/>
      <c r="XP912" s="40"/>
      <c r="XQ912" s="40"/>
      <c r="XR912" s="40"/>
      <c r="XS912" s="40"/>
      <c r="XT912" s="40"/>
      <c r="XU912" s="40"/>
      <c r="XV912" s="40"/>
      <c r="XW912" s="40"/>
      <c r="XX912" s="40"/>
      <c r="XY912" s="40"/>
      <c r="XZ912" s="40"/>
      <c r="YA912" s="40"/>
      <c r="YB912" s="40"/>
      <c r="YC912" s="40"/>
      <c r="YD912" s="40"/>
      <c r="YE912" s="40"/>
      <c r="YF912" s="40"/>
      <c r="YG912" s="40"/>
      <c r="YH912" s="40"/>
      <c r="YI912" s="40"/>
      <c r="YJ912" s="40"/>
      <c r="YK912" s="40"/>
      <c r="YL912" s="40"/>
      <c r="YM912" s="40"/>
      <c r="YN912" s="40"/>
      <c r="YO912" s="40"/>
      <c r="YP912" s="40"/>
      <c r="YQ912" s="40"/>
      <c r="YR912" s="40"/>
      <c r="YS912" s="40"/>
      <c r="YT912" s="40"/>
      <c r="YU912" s="40"/>
      <c r="YV912" s="40"/>
      <c r="YW912" s="40"/>
      <c r="YX912" s="40"/>
      <c r="YY912" s="40"/>
      <c r="YZ912" s="40"/>
      <c r="ZA912" s="40"/>
      <c r="ZB912" s="40"/>
      <c r="ZC912" s="40"/>
      <c r="ZD912" s="40"/>
      <c r="ZE912" s="40"/>
      <c r="ZF912" s="40"/>
      <c r="ZG912" s="40"/>
      <c r="ZH912" s="40"/>
      <c r="ZI912" s="40"/>
      <c r="ZJ912" s="40"/>
      <c r="ZK912" s="40"/>
      <c r="ZL912" s="40"/>
      <c r="ZM912" s="40"/>
      <c r="ZN912" s="40"/>
      <c r="ZO912" s="40"/>
      <c r="ZP912" s="40"/>
      <c r="ZQ912" s="40"/>
      <c r="ZR912" s="40"/>
      <c r="ZS912" s="40"/>
      <c r="ZT912" s="40"/>
      <c r="ZU912" s="40"/>
      <c r="ZV912" s="40"/>
      <c r="ZW912" s="40"/>
      <c r="ZX912" s="40"/>
      <c r="ZY912" s="40"/>
      <c r="ZZ912" s="40"/>
      <c r="AAA912" s="40"/>
      <c r="AAB912" s="40"/>
      <c r="AAC912" s="40"/>
      <c r="AAD912" s="40"/>
      <c r="AAE912" s="40"/>
      <c r="AAF912" s="40"/>
      <c r="AAG912" s="40"/>
      <c r="AAH912" s="40"/>
      <c r="AAI912" s="40"/>
      <c r="AAJ912" s="40"/>
      <c r="AAK912" s="40"/>
      <c r="AAL912" s="40"/>
      <c r="AAM912" s="40"/>
      <c r="AAN912" s="40"/>
      <c r="AAO912" s="40"/>
      <c r="AAP912" s="40"/>
      <c r="AAQ912" s="40"/>
      <c r="AAR912" s="40"/>
      <c r="AAS912" s="40"/>
      <c r="AAT912" s="40"/>
      <c r="AAU912" s="40"/>
      <c r="AAV912" s="40"/>
      <c r="AAW912" s="40"/>
      <c r="AAX912" s="40"/>
      <c r="AAY912" s="40"/>
      <c r="AAZ912" s="40"/>
      <c r="ABA912" s="40"/>
      <c r="ABB912" s="40"/>
      <c r="ABC912" s="40"/>
      <c r="ABD912" s="40"/>
      <c r="ABE912" s="40"/>
      <c r="ABF912" s="40"/>
      <c r="ABG912" s="40"/>
      <c r="ABH912" s="40"/>
      <c r="ABI912" s="40"/>
      <c r="ABJ912" s="40"/>
      <c r="ABK912" s="40"/>
      <c r="ABL912" s="40"/>
      <c r="ABM912" s="40"/>
      <c r="ABN912" s="40"/>
      <c r="ABO912" s="40"/>
      <c r="ABP912" s="40"/>
      <c r="ABQ912" s="40"/>
      <c r="ABR912" s="40"/>
      <c r="ABS912" s="40"/>
      <c r="ABT912" s="40"/>
      <c r="ABU912" s="40"/>
      <c r="ABV912" s="40"/>
      <c r="ABW912" s="40"/>
      <c r="ABX912" s="40"/>
      <c r="ABY912" s="40"/>
      <c r="ABZ912" s="40"/>
      <c r="ACA912" s="40"/>
      <c r="ACB912" s="40"/>
      <c r="ACC912" s="40"/>
      <c r="ACD912" s="40"/>
      <c r="ACE912" s="40"/>
      <c r="ACF912" s="40"/>
      <c r="ACG912" s="40"/>
      <c r="ACH912" s="40"/>
      <c r="ACI912" s="40"/>
      <c r="ACJ912" s="40"/>
      <c r="ACK912" s="40"/>
      <c r="ACL912" s="40"/>
      <c r="ACM912" s="40"/>
      <c r="ACN912" s="40"/>
      <c r="ACO912" s="40"/>
      <c r="ACP912" s="40"/>
      <c r="ACQ912" s="40"/>
      <c r="ACR912" s="40"/>
      <c r="ACS912" s="40"/>
      <c r="ACT912" s="40"/>
      <c r="ACU912" s="40"/>
      <c r="ACV912" s="40"/>
      <c r="ACW912" s="40"/>
      <c r="ACX912" s="40"/>
      <c r="ACY912" s="40"/>
      <c r="ACZ912" s="40"/>
      <c r="ADA912" s="40"/>
      <c r="ADB912" s="40"/>
      <c r="ADC912" s="40"/>
      <c r="ADD912" s="40"/>
      <c r="ADE912" s="40"/>
      <c r="ADF912" s="40"/>
      <c r="ADG912" s="40"/>
      <c r="ADH912" s="40"/>
      <c r="ADI912" s="40"/>
      <c r="ADJ912" s="40"/>
      <c r="ADK912" s="40"/>
      <c r="ADL912" s="40"/>
      <c r="ADM912" s="40"/>
      <c r="ADN912" s="40"/>
      <c r="ADO912" s="40"/>
      <c r="ADP912" s="40"/>
      <c r="ADQ912" s="40"/>
      <c r="ADR912" s="40"/>
      <c r="ADS912" s="40"/>
      <c r="ADT912" s="40"/>
      <c r="ADU912" s="40"/>
      <c r="ADV912" s="40"/>
      <c r="ADW912" s="40"/>
      <c r="ADX912" s="40"/>
      <c r="ADY912" s="40"/>
      <c r="ADZ912" s="40"/>
      <c r="AEA912" s="40"/>
      <c r="AEB912" s="40"/>
      <c r="AEC912" s="40"/>
      <c r="AED912" s="40"/>
      <c r="AEE912" s="40"/>
      <c r="AEF912" s="40"/>
      <c r="AEG912" s="40"/>
      <c r="AEH912" s="40"/>
      <c r="AEI912" s="40"/>
      <c r="AEJ912" s="40"/>
      <c r="AEK912" s="40"/>
      <c r="AEL912" s="40"/>
      <c r="AEM912" s="40"/>
      <c r="AEN912" s="40"/>
      <c r="AEO912" s="40"/>
      <c r="AEP912" s="40"/>
      <c r="AEQ912" s="40"/>
      <c r="AER912" s="40"/>
      <c r="AES912" s="40"/>
      <c r="AET912" s="40"/>
      <c r="AEU912" s="40"/>
      <c r="AEV912" s="40"/>
      <c r="AEW912" s="40"/>
      <c r="AEX912" s="40"/>
      <c r="AEY912" s="40"/>
      <c r="AEZ912" s="40"/>
      <c r="AFA912" s="40"/>
      <c r="AFB912" s="40"/>
      <c r="AFC912" s="40"/>
      <c r="AFD912" s="40"/>
      <c r="AFE912" s="40"/>
      <c r="AFF912" s="40"/>
      <c r="AFG912" s="40"/>
      <c r="AFH912" s="40"/>
      <c r="AFI912" s="40"/>
      <c r="AFJ912" s="40"/>
      <c r="AFK912" s="40"/>
      <c r="AFL912" s="40"/>
      <c r="AFM912" s="40"/>
      <c r="AFN912" s="40"/>
      <c r="AFO912" s="40"/>
      <c r="AFP912" s="40"/>
      <c r="AFQ912" s="40"/>
      <c r="AFR912" s="40"/>
      <c r="AFS912" s="40"/>
      <c r="AFT912" s="40"/>
      <c r="AFU912" s="40"/>
      <c r="AFV912" s="40"/>
      <c r="AFW912" s="40"/>
      <c r="AFX912" s="40"/>
      <c r="AFY912" s="40"/>
      <c r="AFZ912" s="40"/>
      <c r="AGA912" s="40"/>
      <c r="AGB912" s="40"/>
      <c r="AGC912" s="40"/>
      <c r="AGD912" s="40"/>
      <c r="AGE912" s="40"/>
      <c r="AGF912" s="40"/>
      <c r="AGG912" s="40"/>
      <c r="AGH912" s="40"/>
      <c r="AGI912" s="40"/>
      <c r="AGJ912" s="40"/>
      <c r="AGK912" s="40"/>
      <c r="AGL912" s="40"/>
      <c r="AGM912" s="40"/>
      <c r="AGN912" s="40"/>
      <c r="AGO912" s="40"/>
      <c r="AGP912" s="40"/>
      <c r="AGQ912" s="40"/>
      <c r="AGR912" s="40"/>
      <c r="AGS912" s="40"/>
      <c r="AGT912" s="40"/>
      <c r="AGU912" s="40"/>
      <c r="AGV912" s="40"/>
      <c r="AGW912" s="40"/>
      <c r="AGX912" s="40"/>
      <c r="AGY912" s="40"/>
      <c r="AGZ912" s="40"/>
      <c r="AHA912" s="40"/>
      <c r="AHB912" s="40"/>
      <c r="AHC912" s="40"/>
      <c r="AHD912" s="40"/>
      <c r="AHE912" s="40"/>
      <c r="AHF912" s="40"/>
      <c r="AHG912" s="40"/>
      <c r="AHH912" s="40"/>
      <c r="AHI912" s="40"/>
      <c r="AHJ912" s="40"/>
      <c r="AHK912" s="40"/>
      <c r="AHL912" s="40"/>
      <c r="AHM912" s="40"/>
      <c r="AHN912" s="40"/>
      <c r="AHO912" s="40"/>
      <c r="AHP912" s="40"/>
      <c r="AHQ912" s="40"/>
      <c r="AHR912" s="40"/>
      <c r="AHS912" s="40"/>
      <c r="AHT912" s="40"/>
      <c r="AHU912" s="40"/>
      <c r="AHV912" s="40"/>
      <c r="AHW912" s="40"/>
      <c r="AHX912" s="40"/>
      <c r="AHY912" s="40"/>
      <c r="AHZ912" s="40"/>
      <c r="AIA912" s="40"/>
      <c r="AIB912" s="40"/>
      <c r="AIC912" s="40"/>
      <c r="AID912" s="40"/>
      <c r="AIE912" s="40"/>
      <c r="AIF912" s="40"/>
      <c r="AIG912" s="40"/>
      <c r="AIH912" s="40"/>
      <c r="AII912" s="40"/>
      <c r="AIJ912" s="40"/>
      <c r="AIK912" s="40"/>
      <c r="AIL912" s="40"/>
      <c r="AIM912" s="40"/>
      <c r="AIN912" s="40"/>
      <c r="AIO912" s="40"/>
      <c r="AIP912" s="40"/>
      <c r="AIQ912" s="40"/>
      <c r="AIR912" s="40"/>
      <c r="AIS912" s="40"/>
      <c r="AIT912" s="40"/>
      <c r="AIU912" s="40"/>
      <c r="AIV912" s="40"/>
      <c r="AIW912" s="40"/>
      <c r="AIX912" s="40"/>
      <c r="AIY912" s="40"/>
      <c r="AIZ912" s="40"/>
      <c r="AJA912" s="40"/>
      <c r="AJB912" s="40"/>
      <c r="AJC912" s="40"/>
      <c r="AJD912" s="40"/>
      <c r="AJE912" s="40"/>
      <c r="AJF912" s="40"/>
      <c r="AJG912" s="40"/>
      <c r="AJH912" s="40"/>
      <c r="AJI912" s="40"/>
      <c r="AJJ912" s="40"/>
      <c r="AJK912" s="40"/>
      <c r="AJL912" s="40"/>
      <c r="AJM912" s="40"/>
      <c r="AJN912" s="40"/>
      <c r="AJO912" s="40"/>
      <c r="AJP912" s="40"/>
      <c r="AJQ912" s="40"/>
      <c r="AJR912" s="40"/>
      <c r="AJS912" s="40"/>
      <c r="AJT912" s="40"/>
      <c r="AJU912" s="40"/>
      <c r="AJV912" s="40"/>
      <c r="AJW912" s="40"/>
      <c r="AJX912" s="40"/>
      <c r="AJY912" s="40"/>
      <c r="AJZ912" s="40"/>
      <c r="AKA912" s="40"/>
      <c r="AKB912" s="40"/>
      <c r="AKC912" s="40"/>
      <c r="AKD912" s="40"/>
      <c r="AKE912" s="40"/>
      <c r="AKF912" s="40"/>
      <c r="AKG912" s="40"/>
      <c r="AKH912" s="40"/>
      <c r="AKI912" s="40"/>
      <c r="AKJ912" s="40"/>
      <c r="AKK912" s="40"/>
      <c r="AKL912" s="40"/>
      <c r="AKM912" s="40"/>
      <c r="AKN912" s="40"/>
      <c r="AKO912" s="40"/>
      <c r="AKP912" s="40"/>
      <c r="AKQ912" s="40"/>
      <c r="AKR912" s="40"/>
      <c r="AKS912" s="40"/>
      <c r="AKT912" s="40"/>
      <c r="AKU912" s="40"/>
      <c r="AKV912" s="40"/>
      <c r="AKW912" s="40"/>
      <c r="AKX912" s="40"/>
      <c r="AKY912" s="40"/>
      <c r="AKZ912" s="40"/>
      <c r="ALA912" s="40"/>
      <c r="ALB912" s="40"/>
      <c r="ALC912" s="40"/>
      <c r="ALD912" s="40"/>
      <c r="ALE912" s="40"/>
      <c r="ALF912" s="40"/>
      <c r="ALG912" s="40"/>
      <c r="ALH912" s="40"/>
      <c r="ALI912" s="40"/>
      <c r="ALJ912" s="40"/>
      <c r="ALK912" s="40"/>
      <c r="ALL912" s="40"/>
      <c r="ALM912" s="40"/>
      <c r="ALN912" s="40"/>
      <c r="ALO912" s="40"/>
      <c r="ALP912" s="40"/>
      <c r="ALQ912" s="40"/>
      <c r="ALR912" s="40"/>
      <c r="ALS912" s="40"/>
      <c r="ALT912" s="40"/>
      <c r="ALU912" s="40"/>
      <c r="ALV912" s="40"/>
      <c r="ALW912" s="40"/>
      <c r="ALX912" s="40"/>
      <c r="ALY912" s="40"/>
      <c r="ALZ912" s="40"/>
      <c r="AMA912" s="40"/>
      <c r="AMB912" s="40"/>
      <c r="AMC912" s="40"/>
      <c r="AMD912" s="40"/>
      <c r="AME912" s="40"/>
      <c r="AMF912" s="40"/>
      <c r="AMG912" s="40"/>
      <c r="AMH912" s="40"/>
      <c r="AMI912" s="40"/>
      <c r="AMJ912" s="40"/>
      <c r="AMK912" s="40"/>
      <c r="AML912" s="40"/>
      <c r="AMM912" s="40"/>
      <c r="AMN912" s="40"/>
      <c r="AMO912" s="40"/>
      <c r="AMP912" s="40"/>
      <c r="AMQ912" s="40"/>
      <c r="AMR912" s="40"/>
      <c r="AMS912" s="40"/>
      <c r="AMT912" s="40"/>
      <c r="AMU912" s="40"/>
      <c r="AMV912" s="40"/>
      <c r="AMW912" s="40"/>
      <c r="AMX912" s="40"/>
      <c r="AMY912" s="40"/>
      <c r="AMZ912" s="40"/>
      <c r="ANA912" s="40"/>
      <c r="ANB912" s="40"/>
      <c r="ANC912" s="40"/>
      <c r="AND912" s="40"/>
      <c r="ANE912" s="40"/>
      <c r="ANF912" s="40"/>
      <c r="ANG912" s="40"/>
      <c r="ANH912" s="40"/>
      <c r="ANI912" s="40"/>
      <c r="ANJ912" s="40"/>
      <c r="ANK912" s="40"/>
      <c r="ANL912" s="40"/>
      <c r="ANM912" s="40"/>
      <c r="ANN912" s="40"/>
      <c r="ANO912" s="40"/>
      <c r="ANP912" s="40"/>
      <c r="ANQ912" s="40"/>
      <c r="ANR912" s="40"/>
      <c r="ANS912" s="40"/>
      <c r="ANT912" s="40"/>
      <c r="ANU912" s="40"/>
      <c r="ANV912" s="40"/>
      <c r="ANW912" s="40"/>
      <c r="ANX912" s="40"/>
      <c r="ANY912" s="40"/>
      <c r="ANZ912" s="40"/>
      <c r="AOA912" s="40"/>
      <c r="AOB912" s="40"/>
      <c r="AOC912" s="40"/>
      <c r="AOD912" s="40"/>
      <c r="AOE912" s="40"/>
      <c r="AOF912" s="40"/>
      <c r="AOG912" s="40"/>
      <c r="AOH912" s="40"/>
      <c r="AOI912" s="40"/>
      <c r="AOJ912" s="40"/>
      <c r="AOK912" s="40"/>
      <c r="AOL912" s="40"/>
      <c r="AOM912" s="40"/>
      <c r="AON912" s="40"/>
      <c r="AOO912" s="40"/>
      <c r="AOP912" s="40"/>
      <c r="AOQ912" s="40"/>
      <c r="AOR912" s="40"/>
      <c r="AOS912" s="40"/>
      <c r="AOT912" s="40"/>
      <c r="AOU912" s="40"/>
      <c r="AOV912" s="40"/>
      <c r="AOW912" s="40"/>
      <c r="AOX912" s="40"/>
      <c r="AOY912" s="40"/>
      <c r="AOZ912" s="40"/>
      <c r="APA912" s="40"/>
      <c r="APB912" s="40"/>
      <c r="APC912" s="40"/>
      <c r="APD912" s="40"/>
      <c r="APE912" s="40"/>
      <c r="APF912" s="40"/>
      <c r="APG912" s="40"/>
      <c r="APH912" s="40"/>
      <c r="API912" s="40"/>
      <c r="APJ912" s="40"/>
      <c r="APK912" s="40"/>
      <c r="APL912" s="40"/>
      <c r="APM912" s="40"/>
      <c r="APN912" s="40"/>
      <c r="APO912" s="40"/>
      <c r="APP912" s="40"/>
      <c r="APQ912" s="40"/>
      <c r="APR912" s="40"/>
      <c r="APS912" s="40"/>
      <c r="APT912" s="40"/>
      <c r="APU912" s="40"/>
      <c r="APV912" s="40"/>
      <c r="APW912" s="40"/>
      <c r="APX912" s="40"/>
      <c r="APY912" s="40"/>
      <c r="APZ912" s="40"/>
      <c r="AQA912" s="40"/>
      <c r="AQB912" s="40"/>
      <c r="AQC912" s="40"/>
      <c r="AQD912" s="40"/>
      <c r="AQE912" s="40"/>
      <c r="AQF912" s="40"/>
      <c r="AQG912" s="40"/>
      <c r="AQH912" s="40"/>
      <c r="AQI912" s="40"/>
      <c r="AQJ912" s="40"/>
      <c r="AQK912" s="40"/>
      <c r="AQL912" s="40"/>
      <c r="AQM912" s="40"/>
      <c r="AQN912" s="40"/>
      <c r="AQO912" s="40"/>
      <c r="AQP912" s="40"/>
      <c r="AQQ912" s="40"/>
      <c r="AQR912" s="40"/>
      <c r="AQS912" s="40"/>
      <c r="AQT912" s="40"/>
      <c r="AQU912" s="40"/>
      <c r="AQV912" s="40"/>
      <c r="AQW912" s="40"/>
      <c r="AQX912" s="40"/>
      <c r="AQY912" s="40"/>
      <c r="AQZ912" s="40"/>
      <c r="ARA912" s="40"/>
      <c r="ARB912" s="40"/>
      <c r="ARC912" s="40"/>
      <c r="ARD912" s="40"/>
      <c r="ARE912" s="40"/>
      <c r="ARF912" s="40"/>
      <c r="ARG912" s="40"/>
      <c r="ARH912" s="40"/>
      <c r="ARI912" s="40"/>
      <c r="ARJ912" s="40"/>
      <c r="ARK912" s="40"/>
      <c r="ARL912" s="40"/>
      <c r="ARM912" s="40"/>
      <c r="ARN912" s="40"/>
      <c r="ARO912" s="40"/>
      <c r="ARP912" s="40"/>
      <c r="ARQ912" s="40"/>
      <c r="ARR912" s="40"/>
      <c r="ARS912" s="40"/>
      <c r="ART912" s="40"/>
      <c r="ARU912" s="40"/>
      <c r="ARV912" s="40"/>
      <c r="ARW912" s="40"/>
      <c r="ARX912" s="40"/>
      <c r="ARY912" s="40"/>
      <c r="ARZ912" s="40"/>
      <c r="ASA912" s="40"/>
      <c r="ASB912" s="40"/>
      <c r="ASC912" s="40"/>
      <c r="ASD912" s="40"/>
      <c r="ASE912" s="40"/>
      <c r="ASF912" s="40"/>
      <c r="ASG912" s="40"/>
      <c r="ASH912" s="40"/>
      <c r="ASI912" s="40"/>
      <c r="ASJ912" s="40"/>
      <c r="ASK912" s="40"/>
      <c r="ASL912" s="40"/>
      <c r="ASM912" s="40"/>
      <c r="ASN912" s="40"/>
      <c r="ASO912" s="40"/>
      <c r="ASP912" s="40"/>
      <c r="ASQ912" s="40"/>
      <c r="ASR912" s="40"/>
      <c r="ASS912" s="40"/>
      <c r="AST912" s="40"/>
      <c r="ASU912" s="40"/>
      <c r="ASV912" s="40"/>
      <c r="ASW912" s="40"/>
      <c r="ASX912" s="40"/>
      <c r="ASY912" s="40"/>
      <c r="ASZ912" s="40"/>
      <c r="ATA912" s="40"/>
      <c r="ATB912" s="40"/>
      <c r="ATC912" s="40"/>
      <c r="ATD912" s="40"/>
      <c r="ATE912" s="40"/>
      <c r="ATF912" s="40"/>
      <c r="ATG912" s="40"/>
      <c r="ATH912" s="40"/>
      <c r="ATI912" s="40"/>
      <c r="ATJ912" s="40"/>
      <c r="ATK912" s="40"/>
      <c r="ATL912" s="40"/>
      <c r="ATM912" s="40"/>
      <c r="ATN912" s="40"/>
      <c r="ATO912" s="40"/>
      <c r="ATP912" s="40"/>
      <c r="ATQ912" s="40"/>
      <c r="ATR912" s="40"/>
      <c r="ATS912" s="40"/>
      <c r="ATT912" s="40"/>
      <c r="ATU912" s="40"/>
      <c r="ATV912" s="40"/>
      <c r="ATW912" s="40"/>
      <c r="ATX912" s="40"/>
      <c r="ATY912" s="40"/>
      <c r="ATZ912" s="40"/>
      <c r="AUA912" s="40"/>
      <c r="AUB912" s="40"/>
      <c r="AUC912" s="40"/>
      <c r="AUD912" s="40"/>
      <c r="AUE912" s="40"/>
      <c r="AUF912" s="40"/>
      <c r="AUG912" s="40"/>
      <c r="AUH912" s="40"/>
      <c r="AUI912" s="40"/>
      <c r="AUJ912" s="40"/>
      <c r="AUK912" s="40"/>
      <c r="AUL912" s="40"/>
      <c r="AUM912" s="40"/>
      <c r="AUN912" s="40"/>
      <c r="AUO912" s="40"/>
      <c r="AUP912" s="40"/>
      <c r="AUQ912" s="40"/>
      <c r="AUR912" s="40"/>
      <c r="AUS912" s="40"/>
      <c r="AUT912" s="40"/>
      <c r="AUU912" s="40"/>
      <c r="AUV912" s="40"/>
      <c r="AUW912" s="40"/>
      <c r="AUX912" s="40"/>
      <c r="AUY912" s="40"/>
      <c r="AUZ912" s="40"/>
      <c r="AVA912" s="40"/>
      <c r="AVB912" s="40"/>
      <c r="AVC912" s="40"/>
      <c r="AVD912" s="40"/>
      <c r="AVE912" s="40"/>
      <c r="AVF912" s="40"/>
      <c r="AVG912" s="40"/>
      <c r="AVH912" s="40"/>
      <c r="AVI912" s="40"/>
      <c r="AVJ912" s="40"/>
      <c r="AVK912" s="40"/>
      <c r="AVL912" s="40"/>
      <c r="AVM912" s="40"/>
      <c r="AVN912" s="40"/>
      <c r="AVO912" s="40"/>
      <c r="AVP912" s="40"/>
      <c r="AVQ912" s="40"/>
      <c r="AVR912" s="40"/>
      <c r="AVS912" s="40"/>
      <c r="AVT912" s="40"/>
      <c r="AVU912" s="40"/>
      <c r="AVV912" s="40"/>
      <c r="AVW912" s="40"/>
      <c r="AVX912" s="40"/>
      <c r="AVY912" s="40"/>
      <c r="AVZ912" s="40"/>
      <c r="AWA912" s="40"/>
      <c r="AWB912" s="40"/>
      <c r="AWC912" s="40"/>
      <c r="AWD912" s="40"/>
      <c r="AWE912" s="40"/>
      <c r="AWF912" s="40"/>
      <c r="AWG912" s="40"/>
      <c r="AWH912" s="40"/>
      <c r="AWI912" s="40"/>
      <c r="AWJ912" s="40"/>
      <c r="AWK912" s="40"/>
      <c r="AWL912" s="40"/>
      <c r="AWM912" s="40"/>
      <c r="AWN912" s="40"/>
      <c r="AWO912" s="40"/>
      <c r="AWP912" s="40"/>
      <c r="AWQ912" s="40"/>
      <c r="AWR912" s="40"/>
      <c r="AWS912" s="40"/>
      <c r="AWT912" s="40"/>
      <c r="AWU912" s="40"/>
      <c r="AWV912" s="40"/>
      <c r="AWW912" s="40"/>
      <c r="AWX912" s="40"/>
      <c r="AWY912" s="40"/>
      <c r="AWZ912" s="40"/>
      <c r="AXA912" s="40"/>
      <c r="AXB912" s="40"/>
      <c r="AXC912" s="40"/>
      <c r="AXD912" s="40"/>
      <c r="AXE912" s="40"/>
      <c r="AXF912" s="40"/>
      <c r="AXG912" s="40"/>
      <c r="AXH912" s="40"/>
      <c r="AXI912" s="40"/>
      <c r="AXJ912" s="40"/>
      <c r="AXK912" s="40"/>
      <c r="AXL912" s="40"/>
      <c r="AXM912" s="40"/>
      <c r="AXN912" s="40"/>
      <c r="AXO912" s="40"/>
      <c r="AXP912" s="40"/>
      <c r="AXQ912" s="40"/>
      <c r="AXR912" s="40"/>
      <c r="AXS912" s="40"/>
      <c r="AXT912" s="40"/>
      <c r="AXU912" s="40"/>
      <c r="AXV912" s="40"/>
      <c r="AXW912" s="40"/>
      <c r="AXX912" s="40"/>
      <c r="AXY912" s="40"/>
      <c r="AXZ912" s="40"/>
      <c r="AYA912" s="40"/>
      <c r="AYB912" s="40"/>
      <c r="AYC912" s="40"/>
      <c r="AYD912" s="40"/>
      <c r="AYE912" s="40"/>
      <c r="AYF912" s="40"/>
      <c r="AYG912" s="40"/>
      <c r="AYH912" s="40"/>
      <c r="AYI912" s="40"/>
      <c r="AYJ912" s="40"/>
      <c r="AYK912" s="40"/>
      <c r="AYL912" s="40"/>
      <c r="AYM912" s="40"/>
      <c r="AYN912" s="40"/>
      <c r="AYO912" s="40"/>
      <c r="AYP912" s="40"/>
      <c r="AYQ912" s="40"/>
      <c r="AYR912" s="40"/>
      <c r="AYS912" s="40"/>
      <c r="AYT912" s="40"/>
      <c r="AYU912" s="40"/>
      <c r="AYV912" s="40"/>
      <c r="AYW912" s="40"/>
      <c r="AYX912" s="40"/>
      <c r="AYY912" s="40"/>
      <c r="AYZ912" s="40"/>
      <c r="AZA912" s="40"/>
      <c r="AZB912" s="40"/>
      <c r="AZC912" s="40"/>
      <c r="AZD912" s="40"/>
      <c r="AZE912" s="40"/>
      <c r="AZF912" s="40"/>
      <c r="AZG912" s="40"/>
      <c r="AZH912" s="40"/>
      <c r="AZI912" s="40"/>
      <c r="AZJ912" s="40"/>
      <c r="AZK912" s="40"/>
      <c r="AZL912" s="40"/>
      <c r="AZM912" s="40"/>
      <c r="AZN912" s="40"/>
      <c r="AZO912" s="40"/>
      <c r="AZP912" s="40"/>
      <c r="AZQ912" s="40"/>
      <c r="AZR912" s="40"/>
      <c r="AZS912" s="40"/>
      <c r="AZT912" s="40"/>
      <c r="AZU912" s="40"/>
      <c r="AZV912" s="40"/>
      <c r="AZW912" s="40"/>
      <c r="AZX912" s="40"/>
      <c r="AZY912" s="40"/>
      <c r="AZZ912" s="40"/>
      <c r="BAA912" s="40"/>
      <c r="BAB912" s="40"/>
      <c r="BAC912" s="40"/>
      <c r="BAD912" s="40"/>
      <c r="BAE912" s="40"/>
      <c r="BAF912" s="40"/>
      <c r="BAG912" s="40"/>
      <c r="BAH912" s="40"/>
      <c r="BAI912" s="40"/>
      <c r="BAJ912" s="40"/>
      <c r="BAK912" s="40"/>
      <c r="BAL912" s="40"/>
      <c r="BAM912" s="40"/>
      <c r="BAN912" s="40"/>
      <c r="BAO912" s="40"/>
      <c r="BAP912" s="40"/>
      <c r="BAQ912" s="40"/>
      <c r="BAR912" s="40"/>
      <c r="BAS912" s="40"/>
      <c r="BAT912" s="40"/>
      <c r="BAU912" s="40"/>
      <c r="BAV912" s="40"/>
      <c r="BAW912" s="40"/>
      <c r="BAX912" s="40"/>
      <c r="BAY912" s="40"/>
      <c r="BAZ912" s="40"/>
      <c r="BBA912" s="40"/>
      <c r="BBB912" s="40"/>
      <c r="BBC912" s="40"/>
      <c r="BBD912" s="40"/>
      <c r="BBE912" s="40"/>
      <c r="BBF912" s="40"/>
      <c r="BBG912" s="40"/>
      <c r="BBH912" s="40"/>
      <c r="BBI912" s="40"/>
      <c r="BBJ912" s="40"/>
      <c r="BBK912" s="40"/>
      <c r="BBL912" s="40"/>
      <c r="BBM912" s="40"/>
      <c r="BBN912" s="40"/>
      <c r="BBO912" s="40"/>
      <c r="BBP912" s="40"/>
      <c r="BBQ912" s="40"/>
      <c r="BBR912" s="40"/>
      <c r="BBS912" s="40"/>
      <c r="BBT912" s="40"/>
      <c r="BBU912" s="40"/>
      <c r="BBV912" s="40"/>
      <c r="BBW912" s="40"/>
      <c r="BBX912" s="40"/>
      <c r="BBY912" s="40"/>
      <c r="BBZ912" s="40"/>
      <c r="BCA912" s="40"/>
      <c r="BCB912" s="40"/>
      <c r="BCC912" s="40"/>
      <c r="BCD912" s="40"/>
      <c r="BCE912" s="40"/>
      <c r="BCF912" s="40"/>
      <c r="BCG912" s="40"/>
      <c r="BCH912" s="40"/>
      <c r="BCI912" s="40"/>
      <c r="BCJ912" s="40"/>
      <c r="BCK912" s="40"/>
      <c r="BCL912" s="40"/>
      <c r="BCM912" s="40"/>
      <c r="BCN912" s="40"/>
      <c r="BCO912" s="40"/>
      <c r="BCP912" s="40"/>
      <c r="BCQ912" s="40"/>
      <c r="BCR912" s="40"/>
      <c r="BCS912" s="40"/>
      <c r="BCT912" s="40"/>
      <c r="BCU912" s="40"/>
      <c r="BCV912" s="40"/>
      <c r="BCW912" s="40"/>
      <c r="BCX912" s="40"/>
      <c r="BCY912" s="40"/>
      <c r="BCZ912" s="40"/>
      <c r="BDA912" s="40"/>
      <c r="BDB912" s="40"/>
      <c r="BDC912" s="40"/>
      <c r="BDD912" s="40"/>
      <c r="BDE912" s="40"/>
      <c r="BDF912" s="40"/>
      <c r="BDG912" s="40"/>
      <c r="BDH912" s="40"/>
      <c r="BDI912" s="40"/>
      <c r="BDJ912" s="40"/>
      <c r="BDK912" s="40"/>
      <c r="BDL912" s="40"/>
      <c r="BDM912" s="40"/>
      <c r="BDN912" s="40"/>
      <c r="BDO912" s="40"/>
      <c r="BDP912" s="40"/>
      <c r="BDQ912" s="40"/>
      <c r="BDR912" s="40"/>
      <c r="BDS912" s="40"/>
      <c r="BDT912" s="40"/>
      <c r="BDU912" s="40"/>
      <c r="BDV912" s="40"/>
      <c r="BDW912" s="40"/>
      <c r="BDX912" s="40"/>
      <c r="BDY912" s="40"/>
      <c r="BDZ912" s="40"/>
      <c r="BEA912" s="40"/>
      <c r="BEB912" s="40"/>
      <c r="BEC912" s="40"/>
      <c r="BED912" s="40"/>
      <c r="BEE912" s="40"/>
      <c r="BEF912" s="40"/>
      <c r="BEG912" s="40"/>
      <c r="BEH912" s="40"/>
      <c r="BEI912" s="40"/>
      <c r="BEJ912" s="40"/>
      <c r="BEK912" s="40"/>
      <c r="BEL912" s="40"/>
      <c r="BEM912" s="40"/>
      <c r="BEN912" s="40"/>
      <c r="BEO912" s="40"/>
      <c r="BEP912" s="40"/>
      <c r="BEQ912" s="40"/>
      <c r="BER912" s="40"/>
      <c r="BES912" s="40"/>
      <c r="BET912" s="40"/>
      <c r="BEU912" s="40"/>
      <c r="BEV912" s="40"/>
      <c r="BEW912" s="40"/>
      <c r="BEX912" s="40"/>
      <c r="BEY912" s="40"/>
      <c r="BEZ912" s="40"/>
      <c r="BFA912" s="40"/>
      <c r="BFB912" s="40"/>
      <c r="BFC912" s="40"/>
      <c r="BFD912" s="40"/>
      <c r="BFE912" s="40"/>
      <c r="BFF912" s="40"/>
      <c r="BFG912" s="40"/>
      <c r="BFH912" s="40"/>
      <c r="BFI912" s="40"/>
      <c r="BFJ912" s="40"/>
      <c r="BFK912" s="40"/>
      <c r="BFL912" s="40"/>
      <c r="BFM912" s="40"/>
      <c r="BFN912" s="40"/>
      <c r="BFO912" s="40"/>
      <c r="BFP912" s="40"/>
      <c r="BFQ912" s="40"/>
      <c r="BFR912" s="40"/>
      <c r="BFS912" s="40"/>
      <c r="BFT912" s="40"/>
      <c r="BFU912" s="40"/>
      <c r="BFV912" s="40"/>
      <c r="BFW912" s="40"/>
      <c r="BFX912" s="40"/>
      <c r="BFY912" s="40"/>
      <c r="BFZ912" s="40"/>
      <c r="BGA912" s="40"/>
      <c r="BGB912" s="40"/>
      <c r="BGC912" s="40"/>
      <c r="BGD912" s="40"/>
      <c r="BGE912" s="40"/>
      <c r="BGF912" s="40"/>
      <c r="BGG912" s="40"/>
      <c r="BGH912" s="40"/>
      <c r="BGI912" s="40"/>
      <c r="BGJ912" s="40"/>
      <c r="BGK912" s="40"/>
      <c r="BGL912" s="40"/>
      <c r="BGM912" s="40"/>
      <c r="BGN912" s="40"/>
      <c r="BGO912" s="40"/>
      <c r="BGP912" s="40"/>
      <c r="BGQ912" s="40"/>
      <c r="BGR912" s="40"/>
      <c r="BGS912" s="40"/>
      <c r="BGT912" s="40"/>
      <c r="BGU912" s="40"/>
      <c r="BGV912" s="40"/>
      <c r="BGW912" s="40"/>
      <c r="BGX912" s="40"/>
      <c r="BGY912" s="40"/>
      <c r="BGZ912" s="40"/>
      <c r="BHA912" s="40"/>
      <c r="BHB912" s="40"/>
      <c r="BHC912" s="40"/>
      <c r="BHD912" s="40"/>
      <c r="BHE912" s="40"/>
      <c r="BHF912" s="40"/>
      <c r="BHG912" s="40"/>
      <c r="BHH912" s="40"/>
      <c r="BHI912" s="40"/>
      <c r="BHJ912" s="40"/>
      <c r="BHK912" s="40"/>
      <c r="BHL912" s="40"/>
      <c r="BHM912" s="40"/>
      <c r="BHN912" s="40"/>
      <c r="BHO912" s="40"/>
      <c r="BHP912" s="40"/>
      <c r="BHQ912" s="40"/>
      <c r="BHR912" s="40"/>
      <c r="BHS912" s="40"/>
      <c r="BHT912" s="40"/>
      <c r="BHU912" s="40"/>
      <c r="BHV912" s="40"/>
      <c r="BHW912" s="40"/>
      <c r="BHX912" s="40"/>
      <c r="BHY912" s="40"/>
      <c r="BHZ912" s="40"/>
      <c r="BIA912" s="40"/>
      <c r="BIB912" s="40"/>
      <c r="BIC912" s="40"/>
      <c r="BID912" s="40"/>
      <c r="BIE912" s="40"/>
      <c r="BIF912" s="40"/>
      <c r="BIG912" s="40"/>
      <c r="BIH912" s="40"/>
      <c r="BII912" s="40"/>
      <c r="BIJ912" s="40"/>
      <c r="BIK912" s="40"/>
      <c r="BIL912" s="40"/>
      <c r="BIM912" s="40"/>
      <c r="BIN912" s="40"/>
      <c r="BIO912" s="40"/>
      <c r="BIP912" s="40"/>
      <c r="BIQ912" s="40"/>
      <c r="BIR912" s="40"/>
      <c r="BIS912" s="40"/>
      <c r="BIT912" s="40"/>
      <c r="BIU912" s="40"/>
      <c r="BIV912" s="40"/>
      <c r="BIW912" s="40"/>
      <c r="BIX912" s="40"/>
      <c r="BIY912" s="40"/>
      <c r="BIZ912" s="40"/>
      <c r="BJA912" s="40"/>
      <c r="BJB912" s="40"/>
      <c r="BJC912" s="40"/>
      <c r="BJD912" s="40"/>
      <c r="BJE912" s="40"/>
      <c r="BJF912" s="40"/>
      <c r="BJG912" s="40"/>
      <c r="BJH912" s="40"/>
      <c r="BJI912" s="40"/>
      <c r="BJJ912" s="40"/>
      <c r="BJK912" s="40"/>
      <c r="BJL912" s="40"/>
      <c r="BJM912" s="40"/>
      <c r="BJN912" s="40"/>
      <c r="BJO912" s="40"/>
      <c r="BJP912" s="40"/>
      <c r="BJQ912" s="40"/>
      <c r="BJR912" s="40"/>
      <c r="BJS912" s="40"/>
      <c r="BJT912" s="40"/>
      <c r="BJU912" s="40"/>
      <c r="BJV912" s="40"/>
      <c r="BJW912" s="40"/>
      <c r="BJX912" s="40"/>
      <c r="BJY912" s="40"/>
      <c r="BJZ912" s="40"/>
      <c r="BKA912" s="40"/>
      <c r="BKB912" s="40"/>
      <c r="BKC912" s="40"/>
      <c r="BKD912" s="40"/>
      <c r="BKE912" s="40"/>
      <c r="BKF912" s="40"/>
      <c r="BKG912" s="40"/>
      <c r="BKH912" s="40"/>
      <c r="BKI912" s="40"/>
      <c r="BKJ912" s="40"/>
      <c r="BKK912" s="40"/>
      <c r="BKL912" s="40"/>
      <c r="BKM912" s="40"/>
      <c r="BKN912" s="40"/>
      <c r="BKO912" s="40"/>
      <c r="BKP912" s="40"/>
      <c r="BKQ912" s="40"/>
      <c r="BKR912" s="40"/>
      <c r="BKS912" s="40"/>
      <c r="BKT912" s="40"/>
      <c r="BKU912" s="40"/>
      <c r="BKV912" s="40"/>
      <c r="BKW912" s="40"/>
      <c r="BKX912" s="40"/>
      <c r="BKY912" s="40"/>
      <c r="BKZ912" s="40"/>
      <c r="BLA912" s="40"/>
      <c r="BLB912" s="40"/>
      <c r="BLC912" s="40"/>
      <c r="BLD912" s="40"/>
      <c r="BLE912" s="40"/>
      <c r="BLF912" s="40"/>
      <c r="BLG912" s="40"/>
      <c r="BLH912" s="40"/>
      <c r="BLI912" s="40"/>
      <c r="BLJ912" s="40"/>
      <c r="BLK912" s="40"/>
      <c r="BLL912" s="40"/>
      <c r="BLM912" s="40"/>
      <c r="BLN912" s="40"/>
      <c r="BLO912" s="40"/>
      <c r="BLP912" s="40"/>
      <c r="BLQ912" s="40"/>
      <c r="BLR912" s="40"/>
      <c r="BLS912" s="40"/>
      <c r="BLT912" s="40"/>
      <c r="BLU912" s="40"/>
      <c r="BLV912" s="40"/>
      <c r="BLW912" s="40"/>
      <c r="BLX912" s="40"/>
      <c r="BLY912" s="40"/>
      <c r="BLZ912" s="40"/>
      <c r="BMA912" s="40"/>
      <c r="BMB912" s="40"/>
      <c r="BMC912" s="40"/>
      <c r="BMD912" s="40"/>
      <c r="BME912" s="40"/>
      <c r="BMF912" s="40"/>
      <c r="BMG912" s="40"/>
      <c r="BMH912" s="40"/>
      <c r="BMI912" s="40"/>
      <c r="BMJ912" s="40"/>
      <c r="BMK912" s="40"/>
      <c r="BML912" s="40"/>
      <c r="BMM912" s="40"/>
      <c r="BMN912" s="40"/>
      <c r="BMO912" s="40"/>
      <c r="BMP912" s="40"/>
      <c r="BMQ912" s="40"/>
      <c r="BMR912" s="40"/>
      <c r="BMS912" s="40"/>
      <c r="BMT912" s="40"/>
      <c r="BMU912" s="40"/>
      <c r="BMV912" s="40"/>
      <c r="BMW912" s="40"/>
      <c r="BMX912" s="40"/>
      <c r="BMY912" s="40"/>
      <c r="BMZ912" s="40"/>
      <c r="BNA912" s="40"/>
      <c r="BNB912" s="40"/>
      <c r="BNC912" s="40"/>
      <c r="BND912" s="40"/>
      <c r="BNE912" s="40"/>
      <c r="BNF912" s="40"/>
      <c r="BNG912" s="40"/>
      <c r="BNH912" s="40"/>
      <c r="BNI912" s="40"/>
      <c r="BNJ912" s="40"/>
      <c r="BNK912" s="40"/>
      <c r="BNL912" s="40"/>
      <c r="BNM912" s="40"/>
      <c r="BNN912" s="40"/>
      <c r="BNO912" s="40"/>
      <c r="BNP912" s="40"/>
      <c r="BNQ912" s="40"/>
      <c r="BNR912" s="40"/>
      <c r="BNS912" s="40"/>
      <c r="BNT912" s="40"/>
      <c r="BNU912" s="40"/>
      <c r="BNV912" s="40"/>
      <c r="BNW912" s="40"/>
      <c r="BNX912" s="40"/>
      <c r="BNY912" s="40"/>
      <c r="BNZ912" s="40"/>
      <c r="BOA912" s="40"/>
      <c r="BOB912" s="40"/>
      <c r="BOC912" s="40"/>
      <c r="BOD912" s="40"/>
      <c r="BOE912" s="40"/>
      <c r="BOF912" s="40"/>
      <c r="BOG912" s="40"/>
      <c r="BOH912" s="40"/>
      <c r="BOI912" s="40"/>
      <c r="BOJ912" s="40"/>
      <c r="BOK912" s="40"/>
      <c r="BOL912" s="40"/>
      <c r="BOM912" s="40"/>
      <c r="BON912" s="40"/>
      <c r="BOO912" s="40"/>
      <c r="BOP912" s="40"/>
      <c r="BOQ912" s="40"/>
      <c r="BOR912" s="40"/>
      <c r="BOS912" s="40"/>
      <c r="BOT912" s="40"/>
      <c r="BOU912" s="40"/>
      <c r="BOV912" s="40"/>
      <c r="BOW912" s="40"/>
      <c r="BOX912" s="40"/>
      <c r="BOY912" s="40"/>
      <c r="BOZ912" s="40"/>
      <c r="BPA912" s="40"/>
      <c r="BPB912" s="40"/>
      <c r="BPC912" s="40"/>
      <c r="BPD912" s="40"/>
      <c r="BPE912" s="40"/>
      <c r="BPF912" s="40"/>
      <c r="BPG912" s="40"/>
      <c r="BPH912" s="40"/>
      <c r="BPI912" s="40"/>
      <c r="BPJ912" s="40"/>
      <c r="BPK912" s="40"/>
      <c r="BPL912" s="40"/>
      <c r="BPM912" s="40"/>
      <c r="BPN912" s="40"/>
      <c r="BPO912" s="40"/>
      <c r="BPP912" s="40"/>
      <c r="BPQ912" s="40"/>
      <c r="BPR912" s="40"/>
      <c r="BPS912" s="40"/>
      <c r="BPT912" s="40"/>
      <c r="BPU912" s="40"/>
      <c r="BPV912" s="40"/>
      <c r="BPW912" s="40"/>
      <c r="BPX912" s="40"/>
      <c r="BPY912" s="40"/>
      <c r="BPZ912" s="40"/>
      <c r="BQA912" s="40"/>
      <c r="BQB912" s="40"/>
      <c r="BQC912" s="40"/>
      <c r="BQD912" s="40"/>
      <c r="BQE912" s="40"/>
      <c r="BQF912" s="40"/>
      <c r="BQG912" s="40"/>
      <c r="BQH912" s="40"/>
      <c r="BQI912" s="40"/>
      <c r="BQJ912" s="40"/>
      <c r="BQK912" s="40"/>
      <c r="BQL912" s="40"/>
      <c r="BQM912" s="40"/>
      <c r="BQN912" s="40"/>
      <c r="BQO912" s="40"/>
      <c r="BQP912" s="40"/>
      <c r="BQQ912" s="40"/>
      <c r="BQR912" s="40"/>
      <c r="BQS912" s="40"/>
      <c r="BQT912" s="40"/>
      <c r="BQU912" s="40"/>
      <c r="BQV912" s="40"/>
      <c r="BQW912" s="40"/>
      <c r="BQX912" s="40"/>
      <c r="BQY912" s="40"/>
      <c r="BQZ912" s="40"/>
      <c r="BRA912" s="40"/>
      <c r="BRB912" s="40"/>
      <c r="BRC912" s="40"/>
      <c r="BRD912" s="40"/>
      <c r="BRE912" s="40"/>
      <c r="BRF912" s="40"/>
      <c r="BRG912" s="40"/>
      <c r="BRH912" s="40"/>
      <c r="BRI912" s="40"/>
      <c r="BRJ912" s="40"/>
      <c r="BRK912" s="40"/>
      <c r="BRL912" s="40"/>
      <c r="BRM912" s="40"/>
      <c r="BRN912" s="40"/>
      <c r="BRO912" s="40"/>
      <c r="BRP912" s="40"/>
      <c r="BRQ912" s="40"/>
      <c r="BRR912" s="40"/>
      <c r="BRS912" s="40"/>
      <c r="BRT912" s="40"/>
      <c r="BRU912" s="40"/>
      <c r="BRV912" s="40"/>
      <c r="BRW912" s="40"/>
      <c r="BRX912" s="40"/>
      <c r="BRY912" s="40"/>
      <c r="BRZ912" s="40"/>
      <c r="BSA912" s="40"/>
      <c r="BSB912" s="40"/>
      <c r="BSC912" s="40"/>
      <c r="BSD912" s="40"/>
      <c r="BSE912" s="40"/>
      <c r="BSF912" s="40"/>
      <c r="BSG912" s="40"/>
      <c r="BSH912" s="40"/>
      <c r="BSI912" s="40"/>
      <c r="BSJ912" s="40"/>
      <c r="BSK912" s="40"/>
      <c r="BSL912" s="40"/>
      <c r="BSM912" s="40"/>
      <c r="BSN912" s="40"/>
      <c r="BSO912" s="40"/>
      <c r="BSP912" s="40"/>
      <c r="BSQ912" s="40"/>
      <c r="BSR912" s="40"/>
      <c r="BSS912" s="40"/>
      <c r="BST912" s="40"/>
      <c r="BSU912" s="40"/>
      <c r="BSV912" s="40"/>
      <c r="BSW912" s="40"/>
      <c r="BSX912" s="40"/>
      <c r="BSY912" s="40"/>
      <c r="BSZ912" s="40"/>
      <c r="BTA912" s="40"/>
      <c r="BTB912" s="40"/>
      <c r="BTC912" s="40"/>
      <c r="BTD912" s="40"/>
      <c r="BTE912" s="40"/>
      <c r="BTF912" s="40"/>
      <c r="BTG912" s="40"/>
      <c r="BTH912" s="40"/>
      <c r="BTI912" s="40"/>
      <c r="BTJ912" s="40"/>
      <c r="BTK912" s="40"/>
      <c r="BTL912" s="40"/>
      <c r="BTM912" s="40"/>
      <c r="BTN912" s="40"/>
      <c r="BTO912" s="40"/>
      <c r="BTP912" s="40"/>
      <c r="BTQ912" s="40"/>
      <c r="BTR912" s="40"/>
      <c r="BTS912" s="40"/>
      <c r="BTT912" s="40"/>
      <c r="BTU912" s="40"/>
      <c r="BTV912" s="40"/>
      <c r="BTW912" s="40"/>
      <c r="BTX912" s="40"/>
      <c r="BTY912" s="40"/>
      <c r="BTZ912" s="40"/>
      <c r="BUA912" s="40"/>
      <c r="BUB912" s="40"/>
      <c r="BUC912" s="40"/>
      <c r="BUD912" s="40"/>
      <c r="BUE912" s="40"/>
      <c r="BUF912" s="40"/>
      <c r="BUG912" s="40"/>
      <c r="BUH912" s="40"/>
      <c r="BUI912" s="40"/>
      <c r="BUJ912" s="40"/>
      <c r="BUK912" s="40"/>
      <c r="BUL912" s="40"/>
      <c r="BUM912" s="40"/>
      <c r="BUN912" s="40"/>
      <c r="BUO912" s="40"/>
      <c r="BUP912" s="40"/>
      <c r="BUQ912" s="40"/>
      <c r="BUR912" s="40"/>
      <c r="BUS912" s="40"/>
      <c r="BUT912" s="40"/>
      <c r="BUU912" s="40"/>
      <c r="BUV912" s="40"/>
      <c r="BUW912" s="40"/>
      <c r="BUX912" s="40"/>
      <c r="BUY912" s="40"/>
      <c r="BUZ912" s="40"/>
      <c r="BVA912" s="40"/>
      <c r="BVB912" s="40"/>
      <c r="BVC912" s="40"/>
      <c r="BVD912" s="40"/>
      <c r="BVE912" s="40"/>
      <c r="BVF912" s="40"/>
      <c r="BVG912" s="40"/>
      <c r="BVH912" s="40"/>
      <c r="BVI912" s="40"/>
      <c r="BVJ912" s="40"/>
      <c r="BVK912" s="40"/>
      <c r="BVL912" s="40"/>
      <c r="BVM912" s="40"/>
      <c r="BVN912" s="40"/>
      <c r="BVO912" s="40"/>
      <c r="BVP912" s="40"/>
      <c r="BVQ912" s="40"/>
      <c r="BVR912" s="40"/>
      <c r="BVS912" s="40"/>
      <c r="BVT912" s="40"/>
      <c r="BVU912" s="40"/>
      <c r="BVV912" s="40"/>
      <c r="BVW912" s="40"/>
      <c r="BVX912" s="40"/>
      <c r="BVY912" s="40"/>
      <c r="BVZ912" s="40"/>
      <c r="BWA912" s="40"/>
      <c r="BWB912" s="40"/>
      <c r="BWC912" s="40"/>
      <c r="BWD912" s="40"/>
      <c r="BWE912" s="40"/>
      <c r="BWF912" s="40"/>
      <c r="BWG912" s="40"/>
      <c r="BWH912" s="40"/>
      <c r="BWI912" s="40"/>
      <c r="BWJ912" s="40"/>
      <c r="BWK912" s="40"/>
      <c r="BWL912" s="40"/>
      <c r="BWM912" s="40"/>
      <c r="BWN912" s="40"/>
      <c r="BWO912" s="40"/>
      <c r="BWP912" s="40"/>
      <c r="BWQ912" s="40"/>
      <c r="BWR912" s="40"/>
      <c r="BWS912" s="40"/>
      <c r="BWT912" s="40"/>
      <c r="BWU912" s="40"/>
      <c r="BWV912" s="40"/>
      <c r="BWW912" s="40"/>
      <c r="BWX912" s="40"/>
      <c r="BWY912" s="40"/>
      <c r="BWZ912" s="40"/>
      <c r="BXA912" s="40"/>
      <c r="BXB912" s="40"/>
      <c r="BXC912" s="40"/>
      <c r="BXD912" s="40"/>
      <c r="BXE912" s="40"/>
      <c r="BXF912" s="40"/>
      <c r="BXG912" s="40"/>
      <c r="BXH912" s="40"/>
      <c r="BXI912" s="40"/>
      <c r="BXJ912" s="40"/>
      <c r="BXK912" s="40"/>
      <c r="BXL912" s="40"/>
      <c r="BXM912" s="40"/>
      <c r="BXN912" s="40"/>
      <c r="BXO912" s="40"/>
      <c r="BXP912" s="40"/>
      <c r="BXQ912" s="40"/>
      <c r="BXR912" s="40"/>
      <c r="BXS912" s="40"/>
      <c r="BXT912" s="40"/>
      <c r="BXU912" s="40"/>
      <c r="BXV912" s="40"/>
      <c r="BXW912" s="40"/>
      <c r="BXX912" s="40"/>
      <c r="BXY912" s="40"/>
      <c r="BXZ912" s="40"/>
      <c r="BYA912" s="40"/>
      <c r="BYB912" s="40"/>
      <c r="BYC912" s="40"/>
      <c r="BYD912" s="40"/>
      <c r="BYE912" s="40"/>
      <c r="BYF912" s="40"/>
      <c r="BYG912" s="40"/>
      <c r="BYH912" s="40"/>
      <c r="BYI912" s="40"/>
      <c r="BYJ912" s="40"/>
      <c r="BYK912" s="40"/>
      <c r="BYL912" s="40"/>
      <c r="BYM912" s="40"/>
      <c r="BYN912" s="40"/>
      <c r="BYO912" s="40"/>
      <c r="BYP912" s="40"/>
      <c r="BYQ912" s="40"/>
      <c r="BYR912" s="40"/>
      <c r="BYS912" s="40"/>
      <c r="BYT912" s="40"/>
      <c r="BYU912" s="40"/>
      <c r="BYV912" s="40"/>
      <c r="BYW912" s="40"/>
      <c r="BYX912" s="40"/>
      <c r="BYY912" s="40"/>
      <c r="BYZ912" s="40"/>
      <c r="BZA912" s="40"/>
      <c r="BZB912" s="40"/>
      <c r="BZC912" s="40"/>
      <c r="BZD912" s="40"/>
      <c r="BZE912" s="40"/>
      <c r="BZF912" s="40"/>
      <c r="BZG912" s="40"/>
      <c r="BZH912" s="40"/>
      <c r="BZI912" s="40"/>
      <c r="BZJ912" s="40"/>
      <c r="BZK912" s="40"/>
      <c r="BZL912" s="40"/>
      <c r="BZM912" s="40"/>
      <c r="BZN912" s="40"/>
      <c r="BZO912" s="40"/>
      <c r="BZP912" s="40"/>
      <c r="BZQ912" s="40"/>
      <c r="BZR912" s="40"/>
      <c r="BZS912" s="40"/>
      <c r="BZT912" s="40"/>
      <c r="BZU912" s="40"/>
      <c r="BZV912" s="40"/>
      <c r="BZW912" s="40"/>
      <c r="BZX912" s="40"/>
      <c r="BZY912" s="40"/>
      <c r="BZZ912" s="40"/>
      <c r="CAA912" s="40"/>
      <c r="CAB912" s="40"/>
      <c r="CAC912" s="40"/>
      <c r="CAD912" s="40"/>
      <c r="CAE912" s="40"/>
      <c r="CAF912" s="40"/>
      <c r="CAG912" s="40"/>
      <c r="CAH912" s="40"/>
      <c r="CAI912" s="40"/>
      <c r="CAJ912" s="40"/>
      <c r="CAK912" s="40"/>
      <c r="CAL912" s="40"/>
      <c r="CAM912" s="40"/>
      <c r="CAN912" s="40"/>
      <c r="CAO912" s="40"/>
      <c r="CAP912" s="40"/>
      <c r="CAQ912" s="40"/>
      <c r="CAR912" s="40"/>
      <c r="CAS912" s="40"/>
      <c r="CAT912" s="40"/>
      <c r="CAU912" s="40"/>
      <c r="CAV912" s="40"/>
      <c r="CAW912" s="40"/>
      <c r="CAX912" s="40"/>
      <c r="CAY912" s="40"/>
      <c r="CAZ912" s="40"/>
      <c r="CBA912" s="40"/>
      <c r="CBB912" s="40"/>
      <c r="CBC912" s="40"/>
      <c r="CBD912" s="40"/>
      <c r="CBE912" s="40"/>
      <c r="CBF912" s="40"/>
      <c r="CBG912" s="40"/>
      <c r="CBH912" s="40"/>
      <c r="CBI912" s="40"/>
      <c r="CBJ912" s="40"/>
      <c r="CBK912" s="40"/>
      <c r="CBL912" s="40"/>
      <c r="CBM912" s="40"/>
      <c r="CBN912" s="40"/>
      <c r="CBO912" s="40"/>
      <c r="CBP912" s="40"/>
      <c r="CBQ912" s="40"/>
      <c r="CBR912" s="40"/>
      <c r="CBS912" s="40"/>
      <c r="CBT912" s="40"/>
      <c r="CBU912" s="40"/>
      <c r="CBV912" s="40"/>
      <c r="CBW912" s="40"/>
      <c r="CBX912" s="40"/>
      <c r="CBY912" s="40"/>
      <c r="CBZ912" s="40"/>
      <c r="CCA912" s="40"/>
      <c r="CCB912" s="40"/>
      <c r="CCC912" s="40"/>
      <c r="CCD912" s="40"/>
      <c r="CCE912" s="40"/>
      <c r="CCF912" s="40"/>
      <c r="CCG912" s="40"/>
      <c r="CCH912" s="40"/>
      <c r="CCI912" s="40"/>
      <c r="CCJ912" s="40"/>
      <c r="CCK912" s="40"/>
      <c r="CCL912" s="40"/>
      <c r="CCM912" s="40"/>
      <c r="CCN912" s="40"/>
      <c r="CCO912" s="40"/>
      <c r="CCP912" s="40"/>
      <c r="CCQ912" s="40"/>
      <c r="CCR912" s="40"/>
      <c r="CCS912" s="40"/>
      <c r="CCT912" s="40"/>
      <c r="CCU912" s="40"/>
      <c r="CCV912" s="40"/>
      <c r="CCW912" s="40"/>
      <c r="CCX912" s="40"/>
      <c r="CCY912" s="40"/>
      <c r="CCZ912" s="40"/>
      <c r="CDA912" s="40"/>
      <c r="CDB912" s="40"/>
      <c r="CDC912" s="40"/>
      <c r="CDD912" s="40"/>
      <c r="CDE912" s="40"/>
      <c r="CDF912" s="40"/>
      <c r="CDG912" s="40"/>
      <c r="CDH912" s="40"/>
      <c r="CDI912" s="40"/>
      <c r="CDJ912" s="40"/>
      <c r="CDK912" s="40"/>
      <c r="CDL912" s="40"/>
      <c r="CDM912" s="40"/>
      <c r="CDN912" s="40"/>
      <c r="CDO912" s="40"/>
      <c r="CDP912" s="40"/>
      <c r="CDQ912" s="40"/>
      <c r="CDR912" s="40"/>
      <c r="CDS912" s="40"/>
      <c r="CDT912" s="40"/>
      <c r="CDU912" s="40"/>
      <c r="CDV912" s="40"/>
      <c r="CDW912" s="40"/>
      <c r="CDX912" s="40"/>
      <c r="CDY912" s="40"/>
      <c r="CDZ912" s="40"/>
      <c r="CEA912" s="40"/>
      <c r="CEB912" s="40"/>
      <c r="CEC912" s="40"/>
      <c r="CED912" s="40"/>
      <c r="CEE912" s="40"/>
      <c r="CEF912" s="40"/>
      <c r="CEG912" s="40"/>
      <c r="CEH912" s="40"/>
      <c r="CEI912" s="40"/>
      <c r="CEJ912" s="40"/>
      <c r="CEK912" s="40"/>
      <c r="CEL912" s="40"/>
      <c r="CEM912" s="40"/>
      <c r="CEN912" s="40"/>
      <c r="CEO912" s="40"/>
      <c r="CEP912" s="40"/>
      <c r="CEQ912" s="40"/>
      <c r="CER912" s="40"/>
      <c r="CES912" s="40"/>
      <c r="CET912" s="40"/>
      <c r="CEU912" s="40"/>
      <c r="CEV912" s="40"/>
      <c r="CEW912" s="40"/>
      <c r="CEX912" s="40"/>
      <c r="CEY912" s="40"/>
      <c r="CEZ912" s="40"/>
      <c r="CFA912" s="40"/>
      <c r="CFB912" s="40"/>
      <c r="CFC912" s="40"/>
      <c r="CFD912" s="40"/>
      <c r="CFE912" s="40"/>
      <c r="CFF912" s="40"/>
      <c r="CFG912" s="40"/>
      <c r="CFH912" s="40"/>
      <c r="CFI912" s="40"/>
      <c r="CFJ912" s="40"/>
      <c r="CFK912" s="40"/>
      <c r="CFL912" s="40"/>
      <c r="CFM912" s="40"/>
      <c r="CFN912" s="40"/>
      <c r="CFO912" s="40"/>
      <c r="CFP912" s="40"/>
      <c r="CFQ912" s="40"/>
      <c r="CFR912" s="40"/>
      <c r="CFS912" s="40"/>
      <c r="CFT912" s="40"/>
      <c r="CFU912" s="40"/>
      <c r="CFV912" s="40"/>
      <c r="CFW912" s="40"/>
      <c r="CFX912" s="40"/>
      <c r="CFY912" s="40"/>
      <c r="CFZ912" s="40"/>
      <c r="CGA912" s="40"/>
      <c r="CGB912" s="40"/>
      <c r="CGC912" s="40"/>
      <c r="CGD912" s="40"/>
      <c r="CGE912" s="40"/>
      <c r="CGF912" s="40"/>
      <c r="CGG912" s="40"/>
      <c r="CGH912" s="40"/>
      <c r="CGI912" s="40"/>
      <c r="CGJ912" s="40"/>
      <c r="CGK912" s="40"/>
      <c r="CGL912" s="40"/>
      <c r="CGM912" s="40"/>
      <c r="CGN912" s="40"/>
      <c r="CGO912" s="40"/>
      <c r="CGP912" s="40"/>
      <c r="CGQ912" s="40"/>
      <c r="CGR912" s="40"/>
      <c r="CGS912" s="40"/>
      <c r="CGT912" s="40"/>
      <c r="CGU912" s="40"/>
      <c r="CGV912" s="40"/>
      <c r="CGW912" s="40"/>
      <c r="CGX912" s="40"/>
      <c r="CGY912" s="40"/>
      <c r="CGZ912" s="40"/>
      <c r="CHA912" s="40"/>
      <c r="CHB912" s="40"/>
      <c r="CHC912" s="40"/>
      <c r="CHD912" s="40"/>
      <c r="CHE912" s="40"/>
      <c r="CHF912" s="40"/>
      <c r="CHG912" s="40"/>
      <c r="CHH912" s="40"/>
      <c r="CHI912" s="40"/>
      <c r="CHJ912" s="40"/>
      <c r="CHK912" s="40"/>
      <c r="CHL912" s="40"/>
      <c r="CHM912" s="40"/>
      <c r="CHN912" s="40"/>
      <c r="CHO912" s="40"/>
      <c r="CHP912" s="40"/>
      <c r="CHQ912" s="40"/>
      <c r="CHR912" s="40"/>
      <c r="CHS912" s="40"/>
      <c r="CHT912" s="40"/>
      <c r="CHU912" s="40"/>
      <c r="CHV912" s="40"/>
      <c r="CHW912" s="40"/>
      <c r="CHX912" s="40"/>
      <c r="CHY912" s="40"/>
      <c r="CHZ912" s="40"/>
      <c r="CIA912" s="40"/>
      <c r="CIB912" s="40"/>
      <c r="CIC912" s="40"/>
      <c r="CID912" s="40"/>
      <c r="CIE912" s="40"/>
      <c r="CIF912" s="40"/>
      <c r="CIG912" s="40"/>
      <c r="CIH912" s="40"/>
      <c r="CII912" s="40"/>
      <c r="CIJ912" s="40"/>
      <c r="CIK912" s="40"/>
      <c r="CIL912" s="40"/>
      <c r="CIM912" s="40"/>
      <c r="CIN912" s="40"/>
      <c r="CIO912" s="40"/>
      <c r="CIP912" s="40"/>
      <c r="CIQ912" s="40"/>
      <c r="CIR912" s="40"/>
      <c r="CIS912" s="40"/>
      <c r="CIT912" s="40"/>
      <c r="CIU912" s="40"/>
      <c r="CIV912" s="40"/>
      <c r="CIW912" s="40"/>
      <c r="CIX912" s="40"/>
      <c r="CIY912" s="40"/>
      <c r="CIZ912" s="40"/>
      <c r="CJA912" s="40"/>
      <c r="CJB912" s="40"/>
      <c r="CJC912" s="40"/>
      <c r="CJD912" s="40"/>
      <c r="CJE912" s="40"/>
      <c r="CJF912" s="40"/>
      <c r="CJG912" s="40"/>
      <c r="CJH912" s="40"/>
      <c r="CJI912" s="40"/>
      <c r="CJJ912" s="40"/>
      <c r="CJK912" s="40"/>
      <c r="CJL912" s="40"/>
      <c r="CJM912" s="40"/>
      <c r="CJN912" s="40"/>
      <c r="CJO912" s="40"/>
      <c r="CJP912" s="40"/>
      <c r="CJQ912" s="40"/>
      <c r="CJR912" s="40"/>
      <c r="CJS912" s="40"/>
      <c r="CJT912" s="40"/>
      <c r="CJU912" s="40"/>
      <c r="CJV912" s="40"/>
      <c r="CJW912" s="40"/>
      <c r="CJX912" s="40"/>
      <c r="CJY912" s="40"/>
      <c r="CJZ912" s="40"/>
      <c r="CKA912" s="40"/>
      <c r="CKB912" s="40"/>
      <c r="CKC912" s="40"/>
      <c r="CKD912" s="40"/>
      <c r="CKE912" s="40"/>
      <c r="CKF912" s="40"/>
      <c r="CKG912" s="40"/>
      <c r="CKH912" s="40"/>
      <c r="CKI912" s="40"/>
      <c r="CKJ912" s="40"/>
      <c r="CKK912" s="40"/>
      <c r="CKL912" s="40"/>
      <c r="CKM912" s="40"/>
      <c r="CKN912" s="40"/>
      <c r="CKO912" s="40"/>
      <c r="CKP912" s="40"/>
      <c r="CKQ912" s="40"/>
      <c r="CKR912" s="40"/>
      <c r="CKS912" s="40"/>
      <c r="CKT912" s="40"/>
      <c r="CKU912" s="40"/>
      <c r="CKV912" s="40"/>
      <c r="CKW912" s="40"/>
      <c r="CKX912" s="40"/>
      <c r="CKY912" s="40"/>
      <c r="CKZ912" s="40"/>
      <c r="CLA912" s="40"/>
      <c r="CLB912" s="40"/>
      <c r="CLC912" s="40"/>
      <c r="CLD912" s="40"/>
      <c r="CLE912" s="40"/>
      <c r="CLF912" s="40"/>
      <c r="CLG912" s="40"/>
      <c r="CLH912" s="40"/>
      <c r="CLI912" s="40"/>
      <c r="CLJ912" s="40"/>
      <c r="CLK912" s="40"/>
      <c r="CLL912" s="40"/>
      <c r="CLM912" s="40"/>
      <c r="CLN912" s="40"/>
      <c r="CLO912" s="40"/>
      <c r="CLP912" s="40"/>
      <c r="CLQ912" s="40"/>
      <c r="CLR912" s="40"/>
      <c r="CLS912" s="40"/>
      <c r="CLT912" s="40"/>
      <c r="CLU912" s="40"/>
      <c r="CLV912" s="40"/>
      <c r="CLW912" s="40"/>
      <c r="CLX912" s="40"/>
      <c r="CLY912" s="40"/>
      <c r="CLZ912" s="40"/>
      <c r="CMA912" s="40"/>
      <c r="CMB912" s="40"/>
      <c r="CMC912" s="40"/>
      <c r="CMD912" s="40"/>
      <c r="CME912" s="40"/>
      <c r="CMF912" s="40"/>
      <c r="CMG912" s="40"/>
      <c r="CMH912" s="40"/>
      <c r="CMI912" s="40"/>
      <c r="CMJ912" s="40"/>
      <c r="CMK912" s="40"/>
      <c r="CML912" s="40"/>
      <c r="CMM912" s="40"/>
      <c r="CMN912" s="40"/>
      <c r="CMO912" s="40"/>
      <c r="CMP912" s="40"/>
      <c r="CMQ912" s="40"/>
      <c r="CMR912" s="40"/>
      <c r="CMS912" s="40"/>
      <c r="CMT912" s="40"/>
      <c r="CMU912" s="40"/>
      <c r="CMV912" s="40"/>
      <c r="CMW912" s="40"/>
      <c r="CMX912" s="40"/>
      <c r="CMY912" s="40"/>
      <c r="CMZ912" s="40"/>
      <c r="CNA912" s="40"/>
      <c r="CNB912" s="40"/>
      <c r="CNC912" s="40"/>
      <c r="CND912" s="40"/>
      <c r="CNE912" s="40"/>
      <c r="CNF912" s="40"/>
      <c r="CNG912" s="40"/>
      <c r="CNH912" s="40"/>
      <c r="CNI912" s="40"/>
      <c r="CNJ912" s="40"/>
      <c r="CNK912" s="40"/>
      <c r="CNL912" s="40"/>
      <c r="CNM912" s="40"/>
      <c r="CNN912" s="40"/>
      <c r="CNO912" s="40"/>
      <c r="CNP912" s="40"/>
      <c r="CNQ912" s="40"/>
      <c r="CNR912" s="40"/>
      <c r="CNS912" s="40"/>
      <c r="CNT912" s="40"/>
      <c r="CNU912" s="40"/>
      <c r="CNV912" s="40"/>
      <c r="CNW912" s="40"/>
      <c r="CNX912" s="40"/>
      <c r="CNY912" s="40"/>
      <c r="CNZ912" s="40"/>
      <c r="COA912" s="40"/>
      <c r="COB912" s="40"/>
      <c r="COC912" s="40"/>
      <c r="COD912" s="40"/>
      <c r="COE912" s="40"/>
      <c r="COF912" s="40"/>
      <c r="COG912" s="40"/>
      <c r="COH912" s="40"/>
      <c r="COI912" s="40"/>
      <c r="COJ912" s="40"/>
      <c r="COK912" s="40"/>
      <c r="COL912" s="40"/>
      <c r="COM912" s="40"/>
      <c r="CON912" s="40"/>
      <c r="COO912" s="40"/>
      <c r="COP912" s="40"/>
      <c r="COQ912" s="40"/>
      <c r="COR912" s="40"/>
      <c r="COS912" s="40"/>
      <c r="COT912" s="40"/>
      <c r="COU912" s="40"/>
      <c r="COV912" s="40"/>
      <c r="COW912" s="40"/>
      <c r="COX912" s="40"/>
      <c r="COY912" s="40"/>
      <c r="COZ912" s="40"/>
      <c r="CPA912" s="40"/>
      <c r="CPB912" s="40"/>
      <c r="CPC912" s="40"/>
      <c r="CPD912" s="40"/>
      <c r="CPE912" s="40"/>
      <c r="CPF912" s="40"/>
      <c r="CPG912" s="40"/>
      <c r="CPH912" s="40"/>
      <c r="CPI912" s="40"/>
      <c r="CPJ912" s="40"/>
      <c r="CPK912" s="40"/>
      <c r="CPL912" s="40"/>
      <c r="CPM912" s="40"/>
      <c r="CPN912" s="40"/>
      <c r="CPO912" s="40"/>
      <c r="CPP912" s="40"/>
      <c r="CPQ912" s="40"/>
      <c r="CPR912" s="40"/>
      <c r="CPS912" s="40"/>
      <c r="CPT912" s="40"/>
      <c r="CPU912" s="40"/>
      <c r="CPV912" s="40"/>
      <c r="CPW912" s="40"/>
      <c r="CPX912" s="40"/>
      <c r="CPY912" s="40"/>
      <c r="CPZ912" s="40"/>
      <c r="CQA912" s="40"/>
      <c r="CQB912" s="40"/>
      <c r="CQC912" s="40"/>
      <c r="CQD912" s="40"/>
      <c r="CQE912" s="40"/>
      <c r="CQF912" s="40"/>
      <c r="CQG912" s="40"/>
      <c r="CQH912" s="40"/>
      <c r="CQI912" s="40"/>
      <c r="CQJ912" s="40"/>
      <c r="CQK912" s="40"/>
      <c r="CQL912" s="40"/>
      <c r="CQM912" s="40"/>
      <c r="CQN912" s="40"/>
      <c r="CQO912" s="40"/>
      <c r="CQP912" s="40"/>
      <c r="CQQ912" s="40"/>
      <c r="CQR912" s="40"/>
      <c r="CQS912" s="40"/>
      <c r="CQT912" s="40"/>
      <c r="CQU912" s="40"/>
      <c r="CQV912" s="40"/>
      <c r="CQW912" s="40"/>
      <c r="CQX912" s="40"/>
      <c r="CQY912" s="40"/>
      <c r="CQZ912" s="40"/>
      <c r="CRA912" s="40"/>
      <c r="CRB912" s="40"/>
      <c r="CRC912" s="40"/>
      <c r="CRD912" s="40"/>
      <c r="CRE912" s="40"/>
      <c r="CRF912" s="40"/>
      <c r="CRG912" s="40"/>
      <c r="CRH912" s="40"/>
      <c r="CRI912" s="40"/>
      <c r="CRJ912" s="40"/>
      <c r="CRK912" s="40"/>
      <c r="CRL912" s="40"/>
      <c r="CRM912" s="40"/>
      <c r="CRN912" s="40"/>
      <c r="CRO912" s="40"/>
      <c r="CRP912" s="40"/>
      <c r="CRQ912" s="40"/>
      <c r="CRR912" s="40"/>
      <c r="CRS912" s="40"/>
      <c r="CRT912" s="40"/>
      <c r="CRU912" s="40"/>
      <c r="CRV912" s="40"/>
      <c r="CRW912" s="40"/>
      <c r="CRX912" s="40"/>
      <c r="CRY912" s="40"/>
      <c r="CRZ912" s="40"/>
      <c r="CSA912" s="40"/>
      <c r="CSB912" s="40"/>
      <c r="CSC912" s="40"/>
      <c r="CSD912" s="40"/>
      <c r="CSE912" s="40"/>
      <c r="CSF912" s="40"/>
      <c r="CSG912" s="40"/>
      <c r="CSH912" s="40"/>
      <c r="CSI912" s="40"/>
      <c r="CSJ912" s="40"/>
      <c r="CSK912" s="40"/>
      <c r="CSL912" s="40"/>
      <c r="CSM912" s="40"/>
      <c r="CSN912" s="40"/>
      <c r="CSO912" s="40"/>
      <c r="CSP912" s="40"/>
      <c r="CSQ912" s="40"/>
      <c r="CSR912" s="40"/>
      <c r="CSS912" s="40"/>
      <c r="CST912" s="40"/>
      <c r="CSU912" s="40"/>
      <c r="CSV912" s="40"/>
      <c r="CSW912" s="40"/>
      <c r="CSX912" s="40"/>
      <c r="CSY912" s="40"/>
      <c r="CSZ912" s="40"/>
      <c r="CTA912" s="40"/>
      <c r="CTB912" s="40"/>
      <c r="CTC912" s="40"/>
      <c r="CTD912" s="40"/>
      <c r="CTE912" s="40"/>
      <c r="CTF912" s="40"/>
      <c r="CTG912" s="40"/>
      <c r="CTH912" s="40"/>
      <c r="CTI912" s="40"/>
      <c r="CTJ912" s="40"/>
      <c r="CTK912" s="40"/>
      <c r="CTL912" s="40"/>
      <c r="CTM912" s="40"/>
      <c r="CTN912" s="40"/>
      <c r="CTO912" s="40"/>
      <c r="CTP912" s="40"/>
      <c r="CTQ912" s="40"/>
      <c r="CTR912" s="40"/>
      <c r="CTS912" s="40"/>
      <c r="CTT912" s="40"/>
      <c r="CTU912" s="40"/>
      <c r="CTV912" s="40"/>
      <c r="CTW912" s="40"/>
      <c r="CTX912" s="40"/>
      <c r="CTY912" s="40"/>
      <c r="CTZ912" s="40"/>
      <c r="CUA912" s="40"/>
      <c r="CUB912" s="40"/>
      <c r="CUC912" s="40"/>
      <c r="CUD912" s="40"/>
      <c r="CUE912" s="40"/>
      <c r="CUF912" s="40"/>
      <c r="CUG912" s="40"/>
      <c r="CUH912" s="40"/>
      <c r="CUI912" s="40"/>
      <c r="CUJ912" s="40"/>
      <c r="CUK912" s="40"/>
      <c r="CUL912" s="40"/>
      <c r="CUM912" s="40"/>
      <c r="CUN912" s="40"/>
      <c r="CUO912" s="40"/>
      <c r="CUP912" s="40"/>
      <c r="CUQ912" s="40"/>
      <c r="CUR912" s="40"/>
      <c r="CUS912" s="40"/>
      <c r="CUT912" s="40"/>
      <c r="CUU912" s="40"/>
      <c r="CUV912" s="40"/>
      <c r="CUW912" s="40"/>
      <c r="CUX912" s="40"/>
      <c r="CUY912" s="40"/>
      <c r="CUZ912" s="40"/>
      <c r="CVA912" s="40"/>
      <c r="CVB912" s="40"/>
      <c r="CVC912" s="40"/>
      <c r="CVD912" s="40"/>
      <c r="CVE912" s="40"/>
      <c r="CVF912" s="40"/>
      <c r="CVG912" s="40"/>
      <c r="CVH912" s="40"/>
      <c r="CVI912" s="40"/>
      <c r="CVJ912" s="40"/>
      <c r="CVK912" s="40"/>
      <c r="CVL912" s="40"/>
      <c r="CVM912" s="40"/>
      <c r="CVN912" s="40"/>
      <c r="CVO912" s="40"/>
      <c r="CVP912" s="40"/>
      <c r="CVQ912" s="40"/>
      <c r="CVR912" s="40"/>
      <c r="CVS912" s="40"/>
      <c r="CVT912" s="40"/>
      <c r="CVU912" s="40"/>
      <c r="CVV912" s="40"/>
      <c r="CVW912" s="40"/>
      <c r="CVX912" s="40"/>
      <c r="CVY912" s="40"/>
      <c r="CVZ912" s="40"/>
      <c r="CWA912" s="40"/>
      <c r="CWB912" s="40"/>
      <c r="CWC912" s="40"/>
      <c r="CWD912" s="40"/>
      <c r="CWE912" s="40"/>
      <c r="CWF912" s="40"/>
      <c r="CWG912" s="40"/>
      <c r="CWH912" s="40"/>
      <c r="CWI912" s="40"/>
      <c r="CWJ912" s="40"/>
      <c r="CWK912" s="40"/>
      <c r="CWL912" s="40"/>
      <c r="CWM912" s="40"/>
      <c r="CWN912" s="40"/>
      <c r="CWO912" s="40"/>
      <c r="CWP912" s="40"/>
      <c r="CWQ912" s="40"/>
      <c r="CWR912" s="40"/>
      <c r="CWS912" s="40"/>
      <c r="CWT912" s="40"/>
      <c r="CWU912" s="40"/>
      <c r="CWV912" s="40"/>
      <c r="CWW912" s="40"/>
      <c r="CWX912" s="40"/>
      <c r="CWY912" s="40"/>
      <c r="CWZ912" s="40"/>
      <c r="CXA912" s="40"/>
      <c r="CXB912" s="40"/>
      <c r="CXC912" s="40"/>
      <c r="CXD912" s="40"/>
      <c r="CXE912" s="40"/>
      <c r="CXF912" s="40"/>
      <c r="CXG912" s="40"/>
      <c r="CXH912" s="40"/>
      <c r="CXI912" s="40"/>
      <c r="CXJ912" s="40"/>
      <c r="CXK912" s="40"/>
      <c r="CXL912" s="40"/>
      <c r="CXM912" s="40"/>
      <c r="CXN912" s="40"/>
      <c r="CXO912" s="40"/>
      <c r="CXP912" s="40"/>
      <c r="CXQ912" s="40"/>
      <c r="CXR912" s="40"/>
      <c r="CXS912" s="40"/>
      <c r="CXT912" s="40"/>
      <c r="CXU912" s="40"/>
      <c r="CXV912" s="40"/>
      <c r="CXW912" s="40"/>
      <c r="CXX912" s="40"/>
      <c r="CXY912" s="40"/>
      <c r="CXZ912" s="40"/>
      <c r="CYA912" s="40"/>
      <c r="CYB912" s="40"/>
      <c r="CYC912" s="40"/>
      <c r="CYD912" s="40"/>
      <c r="CYE912" s="40"/>
      <c r="CYF912" s="40"/>
      <c r="CYG912" s="40"/>
      <c r="CYH912" s="40"/>
      <c r="CYI912" s="40"/>
      <c r="CYJ912" s="40"/>
      <c r="CYK912" s="40"/>
      <c r="CYL912" s="40"/>
      <c r="CYM912" s="40"/>
      <c r="CYN912" s="40"/>
      <c r="CYO912" s="40"/>
      <c r="CYP912" s="40"/>
      <c r="CYQ912" s="40"/>
      <c r="CYR912" s="40"/>
      <c r="CYS912" s="40"/>
      <c r="CYT912" s="40"/>
      <c r="CYU912" s="40"/>
      <c r="CYV912" s="40"/>
      <c r="CYW912" s="40"/>
      <c r="CYX912" s="40"/>
      <c r="CYY912" s="40"/>
      <c r="CYZ912" s="40"/>
      <c r="CZA912" s="40"/>
      <c r="CZB912" s="40"/>
      <c r="CZC912" s="40"/>
      <c r="CZD912" s="40"/>
      <c r="CZE912" s="40"/>
      <c r="CZF912" s="40"/>
      <c r="CZG912" s="40"/>
      <c r="CZH912" s="40"/>
      <c r="CZI912" s="40"/>
      <c r="CZJ912" s="40"/>
      <c r="CZK912" s="40"/>
      <c r="CZL912" s="40"/>
      <c r="CZM912" s="40"/>
      <c r="CZN912" s="40"/>
      <c r="CZO912" s="40"/>
      <c r="CZP912" s="40"/>
      <c r="CZQ912" s="40"/>
      <c r="CZR912" s="40"/>
      <c r="CZS912" s="40"/>
      <c r="CZT912" s="40"/>
      <c r="CZU912" s="40"/>
      <c r="CZV912" s="40"/>
      <c r="CZW912" s="40"/>
      <c r="CZX912" s="40"/>
      <c r="CZY912" s="40"/>
      <c r="CZZ912" s="40"/>
      <c r="DAA912" s="40"/>
      <c r="DAB912" s="40"/>
      <c r="DAC912" s="40"/>
      <c r="DAD912" s="40"/>
      <c r="DAE912" s="40"/>
      <c r="DAF912" s="40"/>
      <c r="DAG912" s="40"/>
      <c r="DAH912" s="40"/>
      <c r="DAI912" s="40"/>
      <c r="DAJ912" s="40"/>
      <c r="DAK912" s="40"/>
      <c r="DAL912" s="40"/>
      <c r="DAM912" s="40"/>
      <c r="DAN912" s="40"/>
      <c r="DAO912" s="40"/>
      <c r="DAP912" s="40"/>
      <c r="DAQ912" s="40"/>
      <c r="DAR912" s="40"/>
      <c r="DAS912" s="40"/>
      <c r="DAT912" s="40"/>
      <c r="DAU912" s="40"/>
      <c r="DAV912" s="40"/>
      <c r="DAW912" s="40"/>
      <c r="DAX912" s="40"/>
      <c r="DAY912" s="40"/>
      <c r="DAZ912" s="40"/>
      <c r="DBA912" s="40"/>
      <c r="DBB912" s="40"/>
      <c r="DBC912" s="40"/>
      <c r="DBD912" s="40"/>
      <c r="DBE912" s="40"/>
      <c r="DBF912" s="40"/>
      <c r="DBG912" s="40"/>
      <c r="DBH912" s="40"/>
      <c r="DBI912" s="40"/>
      <c r="DBJ912" s="40"/>
      <c r="DBK912" s="40"/>
      <c r="DBL912" s="40"/>
      <c r="DBM912" s="40"/>
      <c r="DBN912" s="40"/>
      <c r="DBO912" s="40"/>
      <c r="DBP912" s="40"/>
      <c r="DBQ912" s="40"/>
      <c r="DBR912" s="40"/>
      <c r="DBS912" s="40"/>
      <c r="DBT912" s="40"/>
      <c r="DBU912" s="40"/>
      <c r="DBV912" s="40"/>
      <c r="DBW912" s="40"/>
      <c r="DBX912" s="40"/>
      <c r="DBY912" s="40"/>
      <c r="DBZ912" s="40"/>
      <c r="DCA912" s="40"/>
      <c r="DCB912" s="40"/>
      <c r="DCC912" s="40"/>
      <c r="DCD912" s="40"/>
      <c r="DCE912" s="40"/>
      <c r="DCF912" s="40"/>
      <c r="DCG912" s="40"/>
      <c r="DCH912" s="40"/>
      <c r="DCI912" s="40"/>
      <c r="DCJ912" s="40"/>
      <c r="DCK912" s="40"/>
      <c r="DCL912" s="40"/>
      <c r="DCM912" s="40"/>
      <c r="DCN912" s="40"/>
      <c r="DCO912" s="40"/>
      <c r="DCP912" s="40"/>
      <c r="DCQ912" s="40"/>
      <c r="DCR912" s="40"/>
      <c r="DCS912" s="40"/>
      <c r="DCT912" s="40"/>
      <c r="DCU912" s="40"/>
      <c r="DCV912" s="40"/>
      <c r="DCW912" s="40"/>
      <c r="DCX912" s="40"/>
      <c r="DCY912" s="40"/>
      <c r="DCZ912" s="40"/>
      <c r="DDA912" s="40"/>
      <c r="DDB912" s="40"/>
      <c r="DDC912" s="40"/>
      <c r="DDD912" s="40"/>
      <c r="DDE912" s="40"/>
      <c r="DDF912" s="40"/>
      <c r="DDG912" s="40"/>
      <c r="DDH912" s="40"/>
      <c r="DDI912" s="40"/>
      <c r="DDJ912" s="40"/>
      <c r="DDK912" s="40"/>
      <c r="DDL912" s="40"/>
      <c r="DDM912" s="40"/>
      <c r="DDN912" s="40"/>
      <c r="DDO912" s="40"/>
      <c r="DDP912" s="40"/>
      <c r="DDQ912" s="40"/>
      <c r="DDR912" s="40"/>
      <c r="DDS912" s="40"/>
      <c r="DDT912" s="40"/>
      <c r="DDU912" s="40"/>
      <c r="DDV912" s="40"/>
      <c r="DDW912" s="40"/>
      <c r="DDX912" s="40"/>
      <c r="DDY912" s="40"/>
      <c r="DDZ912" s="40"/>
      <c r="DEA912" s="40"/>
      <c r="DEB912" s="40"/>
      <c r="DEC912" s="40"/>
      <c r="DED912" s="40"/>
      <c r="DEE912" s="40"/>
      <c r="DEF912" s="40"/>
      <c r="DEG912" s="40"/>
      <c r="DEH912" s="40"/>
      <c r="DEI912" s="40"/>
      <c r="DEJ912" s="40"/>
      <c r="DEK912" s="40"/>
      <c r="DEL912" s="40"/>
      <c r="DEM912" s="40"/>
      <c r="DEN912" s="40"/>
      <c r="DEO912" s="40"/>
      <c r="DEP912" s="40"/>
      <c r="DEQ912" s="40"/>
      <c r="DER912" s="40"/>
      <c r="DES912" s="40"/>
      <c r="DET912" s="40"/>
      <c r="DEU912" s="40"/>
      <c r="DEV912" s="40"/>
      <c r="DEW912" s="40"/>
      <c r="DEX912" s="40"/>
      <c r="DEY912" s="40"/>
      <c r="DEZ912" s="40"/>
      <c r="DFA912" s="40"/>
      <c r="DFB912" s="40"/>
      <c r="DFC912" s="40"/>
      <c r="DFD912" s="40"/>
      <c r="DFE912" s="40"/>
      <c r="DFF912" s="40"/>
      <c r="DFG912" s="40"/>
      <c r="DFH912" s="40"/>
      <c r="DFI912" s="40"/>
      <c r="DFJ912" s="40"/>
      <c r="DFK912" s="40"/>
      <c r="DFL912" s="40"/>
      <c r="DFM912" s="40"/>
      <c r="DFN912" s="40"/>
      <c r="DFO912" s="40"/>
      <c r="DFP912" s="40"/>
      <c r="DFQ912" s="40"/>
      <c r="DFR912" s="40"/>
      <c r="DFS912" s="40"/>
      <c r="DFT912" s="40"/>
      <c r="DFU912" s="40"/>
      <c r="DFV912" s="40"/>
      <c r="DFW912" s="40"/>
      <c r="DFX912" s="40"/>
      <c r="DFY912" s="40"/>
      <c r="DFZ912" s="40"/>
      <c r="DGA912" s="40"/>
      <c r="DGB912" s="40"/>
      <c r="DGC912" s="40"/>
      <c r="DGD912" s="40"/>
      <c r="DGE912" s="40"/>
      <c r="DGF912" s="40"/>
      <c r="DGG912" s="40"/>
      <c r="DGH912" s="40"/>
      <c r="DGI912" s="40"/>
      <c r="DGJ912" s="40"/>
      <c r="DGK912" s="40"/>
      <c r="DGL912" s="40"/>
      <c r="DGM912" s="40"/>
      <c r="DGN912" s="40"/>
      <c r="DGO912" s="40"/>
      <c r="DGP912" s="40"/>
      <c r="DGQ912" s="40"/>
      <c r="DGR912" s="40"/>
      <c r="DGS912" s="40"/>
      <c r="DGT912" s="40"/>
      <c r="DGU912" s="40"/>
      <c r="DGV912" s="40"/>
      <c r="DGW912" s="40"/>
      <c r="DGX912" s="40"/>
      <c r="DGY912" s="40"/>
      <c r="DGZ912" s="40"/>
      <c r="DHA912" s="40"/>
      <c r="DHB912" s="40"/>
      <c r="DHC912" s="40"/>
      <c r="DHD912" s="40"/>
      <c r="DHE912" s="40"/>
      <c r="DHF912" s="40"/>
      <c r="DHG912" s="40"/>
      <c r="DHH912" s="40"/>
      <c r="DHI912" s="40"/>
      <c r="DHJ912" s="40"/>
      <c r="DHK912" s="40"/>
      <c r="DHL912" s="40"/>
      <c r="DHM912" s="40"/>
      <c r="DHN912" s="40"/>
      <c r="DHO912" s="40"/>
      <c r="DHP912" s="40"/>
      <c r="DHQ912" s="40"/>
      <c r="DHR912" s="40"/>
      <c r="DHS912" s="40"/>
      <c r="DHT912" s="40"/>
      <c r="DHU912" s="40"/>
      <c r="DHV912" s="40"/>
      <c r="DHW912" s="40"/>
      <c r="DHX912" s="40"/>
      <c r="DHY912" s="40"/>
      <c r="DHZ912" s="40"/>
      <c r="DIA912" s="40"/>
      <c r="DIB912" s="40"/>
      <c r="DIC912" s="40"/>
      <c r="DID912" s="40"/>
      <c r="DIE912" s="40"/>
      <c r="DIF912" s="40"/>
      <c r="DIG912" s="40"/>
      <c r="DIH912" s="40"/>
      <c r="DII912" s="40"/>
      <c r="DIJ912" s="40"/>
      <c r="DIK912" s="40"/>
      <c r="DIL912" s="40"/>
      <c r="DIM912" s="40"/>
      <c r="DIN912" s="40"/>
      <c r="DIO912" s="40"/>
      <c r="DIP912" s="40"/>
      <c r="DIQ912" s="40"/>
      <c r="DIR912" s="40"/>
      <c r="DIS912" s="40"/>
      <c r="DIT912" s="40"/>
      <c r="DIU912" s="40"/>
      <c r="DIV912" s="40"/>
      <c r="DIW912" s="40"/>
      <c r="DIX912" s="40"/>
      <c r="DIY912" s="40"/>
      <c r="DIZ912" s="40"/>
      <c r="DJA912" s="40"/>
      <c r="DJB912" s="40"/>
      <c r="DJC912" s="40"/>
      <c r="DJD912" s="40"/>
      <c r="DJE912" s="40"/>
      <c r="DJF912" s="40"/>
      <c r="DJG912" s="40"/>
      <c r="DJH912" s="40"/>
      <c r="DJI912" s="40"/>
      <c r="DJJ912" s="40"/>
      <c r="DJK912" s="40"/>
      <c r="DJL912" s="40"/>
      <c r="DJM912" s="40"/>
      <c r="DJN912" s="40"/>
      <c r="DJO912" s="40"/>
      <c r="DJP912" s="40"/>
      <c r="DJQ912" s="40"/>
      <c r="DJR912" s="40"/>
      <c r="DJS912" s="40"/>
      <c r="DJT912" s="40"/>
      <c r="DJU912" s="40"/>
      <c r="DJV912" s="40"/>
      <c r="DJW912" s="40"/>
      <c r="DJX912" s="40"/>
      <c r="DJY912" s="40"/>
      <c r="DJZ912" s="40"/>
      <c r="DKA912" s="40"/>
      <c r="DKB912" s="40"/>
      <c r="DKC912" s="40"/>
      <c r="DKD912" s="40"/>
      <c r="DKE912" s="40"/>
      <c r="DKF912" s="40"/>
      <c r="DKG912" s="40"/>
      <c r="DKH912" s="40"/>
      <c r="DKI912" s="40"/>
      <c r="DKJ912" s="40"/>
      <c r="DKK912" s="40"/>
      <c r="DKL912" s="40"/>
      <c r="DKM912" s="40"/>
      <c r="DKN912" s="40"/>
      <c r="DKO912" s="40"/>
      <c r="DKP912" s="40"/>
      <c r="DKQ912" s="40"/>
      <c r="DKR912" s="40"/>
      <c r="DKS912" s="40"/>
      <c r="DKT912" s="40"/>
      <c r="DKU912" s="40"/>
      <c r="DKV912" s="40"/>
      <c r="DKW912" s="40"/>
      <c r="DKX912" s="40"/>
      <c r="DKY912" s="40"/>
      <c r="DKZ912" s="40"/>
      <c r="DLA912" s="40"/>
      <c r="DLB912" s="40"/>
      <c r="DLC912" s="40"/>
      <c r="DLD912" s="40"/>
      <c r="DLE912" s="40"/>
      <c r="DLF912" s="40"/>
      <c r="DLG912" s="40"/>
      <c r="DLH912" s="40"/>
      <c r="DLI912" s="40"/>
      <c r="DLJ912" s="40"/>
      <c r="DLK912" s="40"/>
      <c r="DLL912" s="40"/>
      <c r="DLM912" s="40"/>
      <c r="DLN912" s="40"/>
      <c r="DLO912" s="40"/>
      <c r="DLP912" s="40"/>
      <c r="DLQ912" s="40"/>
      <c r="DLR912" s="40"/>
      <c r="DLS912" s="40"/>
      <c r="DLT912" s="40"/>
      <c r="DLU912" s="40"/>
      <c r="DLV912" s="40"/>
      <c r="DLW912" s="40"/>
      <c r="DLX912" s="40"/>
      <c r="DLY912" s="40"/>
      <c r="DLZ912" s="40"/>
      <c r="DMA912" s="40"/>
      <c r="DMB912" s="40"/>
      <c r="DMC912" s="40"/>
      <c r="DMD912" s="40"/>
      <c r="DME912" s="40"/>
      <c r="DMF912" s="40"/>
      <c r="DMG912" s="40"/>
      <c r="DMH912" s="40"/>
      <c r="DMI912" s="40"/>
      <c r="DMJ912" s="40"/>
      <c r="DMK912" s="40"/>
      <c r="DML912" s="40"/>
      <c r="DMM912" s="40"/>
      <c r="DMN912" s="40"/>
      <c r="DMO912" s="40"/>
      <c r="DMP912" s="40"/>
      <c r="DMQ912" s="40"/>
      <c r="DMR912" s="40"/>
      <c r="DMS912" s="40"/>
      <c r="DMT912" s="40"/>
      <c r="DMU912" s="40"/>
      <c r="DMV912" s="40"/>
      <c r="DMW912" s="40"/>
      <c r="DMX912" s="40"/>
      <c r="DMY912" s="40"/>
      <c r="DMZ912" s="40"/>
      <c r="DNA912" s="40"/>
      <c r="DNB912" s="40"/>
      <c r="DNC912" s="40"/>
      <c r="DND912" s="40"/>
      <c r="DNE912" s="40"/>
      <c r="DNF912" s="40"/>
      <c r="DNG912" s="40"/>
      <c r="DNH912" s="40"/>
      <c r="DNI912" s="40"/>
      <c r="DNJ912" s="40"/>
      <c r="DNK912" s="40"/>
      <c r="DNL912" s="40"/>
      <c r="DNM912" s="40"/>
      <c r="DNN912" s="40"/>
      <c r="DNO912" s="40"/>
      <c r="DNP912" s="40"/>
      <c r="DNQ912" s="40"/>
      <c r="DNR912" s="40"/>
      <c r="DNS912" s="40"/>
      <c r="DNT912" s="40"/>
      <c r="DNU912" s="40"/>
      <c r="DNV912" s="40"/>
      <c r="DNW912" s="40"/>
      <c r="DNX912" s="40"/>
      <c r="DNY912" s="40"/>
      <c r="DNZ912" s="40"/>
      <c r="DOA912" s="40"/>
      <c r="DOB912" s="40"/>
      <c r="DOC912" s="40"/>
      <c r="DOD912" s="40"/>
      <c r="DOE912" s="40"/>
      <c r="DOF912" s="40"/>
      <c r="DOG912" s="40"/>
      <c r="DOH912" s="40"/>
      <c r="DOI912" s="40"/>
      <c r="DOJ912" s="40"/>
      <c r="DOK912" s="40"/>
      <c r="DOL912" s="40"/>
      <c r="DOM912" s="40"/>
      <c r="DON912" s="40"/>
      <c r="DOO912" s="40"/>
      <c r="DOP912" s="40"/>
      <c r="DOQ912" s="40"/>
      <c r="DOR912" s="40"/>
      <c r="DOS912" s="40"/>
      <c r="DOT912" s="40"/>
      <c r="DOU912" s="40"/>
      <c r="DOV912" s="40"/>
      <c r="DOW912" s="40"/>
      <c r="DOX912" s="40"/>
      <c r="DOY912" s="40"/>
      <c r="DOZ912" s="40"/>
      <c r="DPA912" s="40"/>
      <c r="DPB912" s="40"/>
      <c r="DPC912" s="40"/>
      <c r="DPD912" s="40"/>
      <c r="DPE912" s="40"/>
      <c r="DPF912" s="40"/>
      <c r="DPG912" s="40"/>
      <c r="DPH912" s="40"/>
      <c r="DPI912" s="40"/>
      <c r="DPJ912" s="40"/>
      <c r="DPK912" s="40"/>
      <c r="DPL912" s="40"/>
      <c r="DPM912" s="40"/>
      <c r="DPN912" s="40"/>
      <c r="DPO912" s="40"/>
      <c r="DPP912" s="40"/>
      <c r="DPQ912" s="40"/>
      <c r="DPR912" s="40"/>
      <c r="DPS912" s="40"/>
      <c r="DPT912" s="40"/>
      <c r="DPU912" s="40"/>
      <c r="DPV912" s="40"/>
      <c r="DPW912" s="40"/>
      <c r="DPX912" s="40"/>
      <c r="DPY912" s="40"/>
      <c r="DPZ912" s="40"/>
      <c r="DQA912" s="40"/>
      <c r="DQB912" s="40"/>
      <c r="DQC912" s="40"/>
      <c r="DQD912" s="40"/>
      <c r="DQE912" s="40"/>
      <c r="DQF912" s="40"/>
      <c r="DQG912" s="40"/>
      <c r="DQH912" s="40"/>
      <c r="DQI912" s="40"/>
      <c r="DQJ912" s="40"/>
      <c r="DQK912" s="40"/>
      <c r="DQL912" s="40"/>
      <c r="DQM912" s="40"/>
      <c r="DQN912" s="40"/>
      <c r="DQO912" s="40"/>
      <c r="DQP912" s="40"/>
      <c r="DQQ912" s="40"/>
      <c r="DQR912" s="40"/>
      <c r="DQS912" s="40"/>
      <c r="DQT912" s="40"/>
      <c r="DQU912" s="40"/>
      <c r="DQV912" s="40"/>
      <c r="DQW912" s="40"/>
      <c r="DQX912" s="40"/>
      <c r="DQY912" s="40"/>
      <c r="DQZ912" s="40"/>
      <c r="DRA912" s="40"/>
      <c r="DRB912" s="40"/>
      <c r="DRC912" s="40"/>
      <c r="DRD912" s="40"/>
      <c r="DRE912" s="40"/>
      <c r="DRF912" s="40"/>
      <c r="DRG912" s="40"/>
      <c r="DRH912" s="40"/>
      <c r="DRI912" s="40"/>
      <c r="DRJ912" s="40"/>
      <c r="DRK912" s="40"/>
      <c r="DRL912" s="40"/>
      <c r="DRM912" s="40"/>
      <c r="DRN912" s="40"/>
      <c r="DRO912" s="40"/>
      <c r="DRP912" s="40"/>
      <c r="DRQ912" s="40"/>
      <c r="DRR912" s="40"/>
      <c r="DRS912" s="40"/>
      <c r="DRT912" s="40"/>
      <c r="DRU912" s="40"/>
      <c r="DRV912" s="40"/>
      <c r="DRW912" s="40"/>
      <c r="DRX912" s="40"/>
      <c r="DRY912" s="40"/>
      <c r="DRZ912" s="40"/>
      <c r="DSA912" s="40"/>
      <c r="DSB912" s="40"/>
      <c r="DSC912" s="40"/>
      <c r="DSD912" s="40"/>
      <c r="DSE912" s="40"/>
      <c r="DSF912" s="40"/>
      <c r="DSG912" s="40"/>
      <c r="DSH912" s="40"/>
      <c r="DSI912" s="40"/>
      <c r="DSJ912" s="40"/>
      <c r="DSK912" s="40"/>
      <c r="DSL912" s="40"/>
      <c r="DSM912" s="40"/>
      <c r="DSN912" s="40"/>
      <c r="DSO912" s="40"/>
      <c r="DSP912" s="40"/>
      <c r="DSQ912" s="40"/>
      <c r="DSR912" s="40"/>
      <c r="DSS912" s="40"/>
      <c r="DST912" s="40"/>
      <c r="DSU912" s="40"/>
      <c r="DSV912" s="40"/>
      <c r="DSW912" s="40"/>
      <c r="DSX912" s="40"/>
      <c r="DSY912" s="40"/>
      <c r="DSZ912" s="40"/>
      <c r="DTA912" s="40"/>
      <c r="DTB912" s="40"/>
      <c r="DTC912" s="40"/>
      <c r="DTD912" s="40"/>
      <c r="DTE912" s="40"/>
      <c r="DTF912" s="40"/>
      <c r="DTG912" s="40"/>
      <c r="DTH912" s="40"/>
      <c r="DTI912" s="40"/>
      <c r="DTJ912" s="40"/>
      <c r="DTK912" s="40"/>
      <c r="DTL912" s="40"/>
      <c r="DTM912" s="40"/>
      <c r="DTN912" s="40"/>
      <c r="DTO912" s="40"/>
      <c r="DTP912" s="40"/>
      <c r="DTQ912" s="40"/>
      <c r="DTR912" s="40"/>
      <c r="DTS912" s="40"/>
      <c r="DTT912" s="40"/>
      <c r="DTU912" s="40"/>
      <c r="DTV912" s="40"/>
      <c r="DTW912" s="40"/>
      <c r="DTX912" s="40"/>
      <c r="DTY912" s="40"/>
      <c r="DTZ912" s="40"/>
      <c r="DUA912" s="40"/>
      <c r="DUB912" s="40"/>
      <c r="DUC912" s="40"/>
      <c r="DUD912" s="40"/>
      <c r="DUE912" s="40"/>
      <c r="DUF912" s="40"/>
      <c r="DUG912" s="40"/>
      <c r="DUH912" s="40"/>
      <c r="DUI912" s="40"/>
      <c r="DUJ912" s="40"/>
      <c r="DUK912" s="40"/>
      <c r="DUL912" s="40"/>
      <c r="DUM912" s="40"/>
      <c r="DUN912" s="40"/>
      <c r="DUO912" s="40"/>
      <c r="DUP912" s="40"/>
      <c r="DUQ912" s="40"/>
      <c r="DUR912" s="40"/>
      <c r="DUS912" s="40"/>
      <c r="DUT912" s="40"/>
      <c r="DUU912" s="40"/>
      <c r="DUV912" s="40"/>
      <c r="DUW912" s="40"/>
      <c r="DUX912" s="40"/>
      <c r="DUY912" s="40"/>
      <c r="DUZ912" s="40"/>
      <c r="DVA912" s="40"/>
      <c r="DVB912" s="40"/>
      <c r="DVC912" s="40"/>
      <c r="DVD912" s="40"/>
      <c r="DVE912" s="40"/>
      <c r="DVF912" s="40"/>
      <c r="DVG912" s="40"/>
      <c r="DVH912" s="40"/>
      <c r="DVI912" s="40"/>
      <c r="DVJ912" s="40"/>
      <c r="DVK912" s="40"/>
      <c r="DVL912" s="40"/>
      <c r="DVM912" s="40"/>
      <c r="DVN912" s="40"/>
      <c r="DVO912" s="40"/>
      <c r="DVP912" s="40"/>
      <c r="DVQ912" s="40"/>
      <c r="DVR912" s="40"/>
      <c r="DVS912" s="40"/>
      <c r="DVT912" s="40"/>
      <c r="DVU912" s="40"/>
      <c r="DVV912" s="40"/>
      <c r="DVW912" s="40"/>
      <c r="DVX912" s="40"/>
      <c r="DVY912" s="40"/>
      <c r="DVZ912" s="40"/>
      <c r="DWA912" s="40"/>
      <c r="DWB912" s="40"/>
      <c r="DWC912" s="40"/>
      <c r="DWD912" s="40"/>
      <c r="DWE912" s="40"/>
      <c r="DWF912" s="40"/>
      <c r="DWG912" s="40"/>
      <c r="DWH912" s="40"/>
      <c r="DWI912" s="40"/>
      <c r="DWJ912" s="40"/>
      <c r="DWK912" s="40"/>
      <c r="DWL912" s="40"/>
      <c r="DWM912" s="40"/>
      <c r="DWN912" s="40"/>
      <c r="DWO912" s="40"/>
      <c r="DWP912" s="40"/>
      <c r="DWQ912" s="40"/>
      <c r="DWR912" s="40"/>
      <c r="DWS912" s="40"/>
      <c r="DWT912" s="40"/>
      <c r="DWU912" s="40"/>
      <c r="DWV912" s="40"/>
      <c r="DWW912" s="40"/>
      <c r="DWX912" s="40"/>
      <c r="DWY912" s="40"/>
      <c r="DWZ912" s="40"/>
      <c r="DXA912" s="40"/>
      <c r="DXB912" s="40"/>
      <c r="DXC912" s="40"/>
      <c r="DXD912" s="40"/>
      <c r="DXE912" s="40"/>
      <c r="DXF912" s="40"/>
      <c r="DXG912" s="40"/>
      <c r="DXH912" s="40"/>
      <c r="DXI912" s="40"/>
      <c r="DXJ912" s="40"/>
      <c r="DXK912" s="40"/>
      <c r="DXL912" s="40"/>
      <c r="DXM912" s="40"/>
      <c r="DXN912" s="40"/>
      <c r="DXO912" s="40"/>
      <c r="DXP912" s="40"/>
      <c r="DXQ912" s="40"/>
      <c r="DXR912" s="40"/>
      <c r="DXS912" s="40"/>
      <c r="DXT912" s="40"/>
      <c r="DXU912" s="40"/>
      <c r="DXV912" s="40"/>
      <c r="DXW912" s="40"/>
      <c r="DXX912" s="40"/>
      <c r="DXY912" s="40"/>
      <c r="DXZ912" s="40"/>
      <c r="DYA912" s="40"/>
      <c r="DYB912" s="40"/>
      <c r="DYC912" s="40"/>
      <c r="DYD912" s="40"/>
      <c r="DYE912" s="40"/>
      <c r="DYF912" s="40"/>
      <c r="DYG912" s="40"/>
      <c r="DYH912" s="40"/>
      <c r="DYI912" s="40"/>
      <c r="DYJ912" s="40"/>
      <c r="DYK912" s="40"/>
      <c r="DYL912" s="40"/>
      <c r="DYM912" s="40"/>
      <c r="DYN912" s="40"/>
      <c r="DYO912" s="40"/>
      <c r="DYP912" s="40"/>
      <c r="DYQ912" s="40"/>
      <c r="DYR912" s="40"/>
      <c r="DYS912" s="40"/>
      <c r="DYT912" s="40"/>
      <c r="DYU912" s="40"/>
      <c r="DYV912" s="40"/>
      <c r="DYW912" s="40"/>
      <c r="DYX912" s="40"/>
      <c r="DYY912" s="40"/>
      <c r="DYZ912" s="40"/>
      <c r="DZA912" s="40"/>
      <c r="DZB912" s="40"/>
      <c r="DZC912" s="40"/>
      <c r="DZD912" s="40"/>
      <c r="DZE912" s="40"/>
      <c r="DZF912" s="40"/>
      <c r="DZG912" s="40"/>
      <c r="DZH912" s="40"/>
      <c r="DZI912" s="40"/>
      <c r="DZJ912" s="40"/>
      <c r="DZK912" s="40"/>
      <c r="DZL912" s="40"/>
      <c r="DZM912" s="40"/>
      <c r="DZN912" s="40"/>
      <c r="DZO912" s="40"/>
      <c r="DZP912" s="40"/>
      <c r="DZQ912" s="40"/>
      <c r="DZR912" s="40"/>
      <c r="DZS912" s="40"/>
      <c r="DZT912" s="40"/>
      <c r="DZU912" s="40"/>
      <c r="DZV912" s="40"/>
      <c r="DZW912" s="40"/>
      <c r="DZX912" s="40"/>
      <c r="DZY912" s="40"/>
      <c r="DZZ912" s="40"/>
      <c r="EAA912" s="40"/>
      <c r="EAB912" s="40"/>
      <c r="EAC912" s="40"/>
      <c r="EAD912" s="40"/>
      <c r="EAE912" s="40"/>
      <c r="EAF912" s="40"/>
      <c r="EAG912" s="40"/>
      <c r="EAH912" s="40"/>
      <c r="EAI912" s="40"/>
      <c r="EAJ912" s="40"/>
      <c r="EAK912" s="40"/>
      <c r="EAL912" s="40"/>
      <c r="EAM912" s="40"/>
      <c r="EAN912" s="40"/>
      <c r="EAO912" s="40"/>
      <c r="EAP912" s="40"/>
      <c r="EAQ912" s="40"/>
      <c r="EAR912" s="40"/>
      <c r="EAS912" s="40"/>
      <c r="EAT912" s="40"/>
      <c r="EAU912" s="40"/>
      <c r="EAV912" s="40"/>
      <c r="EAW912" s="40"/>
      <c r="EAX912" s="40"/>
      <c r="EAY912" s="40"/>
      <c r="EAZ912" s="40"/>
      <c r="EBA912" s="40"/>
      <c r="EBB912" s="40"/>
      <c r="EBC912" s="40"/>
      <c r="EBD912" s="40"/>
      <c r="EBE912" s="40"/>
      <c r="EBF912" s="40"/>
      <c r="EBG912" s="40"/>
      <c r="EBH912" s="40"/>
      <c r="EBI912" s="40"/>
      <c r="EBJ912" s="40"/>
      <c r="EBK912" s="40"/>
      <c r="EBL912" s="40"/>
      <c r="EBM912" s="40"/>
      <c r="EBN912" s="40"/>
      <c r="EBO912" s="40"/>
      <c r="EBP912" s="40"/>
      <c r="EBQ912" s="40"/>
      <c r="EBR912" s="40"/>
      <c r="EBS912" s="40"/>
      <c r="EBT912" s="40"/>
      <c r="EBU912" s="40"/>
      <c r="EBV912" s="40"/>
      <c r="EBW912" s="40"/>
      <c r="EBX912" s="40"/>
      <c r="EBY912" s="40"/>
      <c r="EBZ912" s="40"/>
      <c r="ECA912" s="40"/>
      <c r="ECB912" s="40"/>
      <c r="ECC912" s="40"/>
      <c r="ECD912" s="40"/>
      <c r="ECE912" s="40"/>
      <c r="ECF912" s="40"/>
      <c r="ECG912" s="40"/>
      <c r="ECH912" s="40"/>
      <c r="ECI912" s="40"/>
      <c r="ECJ912" s="40"/>
      <c r="ECK912" s="40"/>
      <c r="ECL912" s="40"/>
      <c r="ECM912" s="40"/>
      <c r="ECN912" s="40"/>
      <c r="ECO912" s="40"/>
      <c r="ECP912" s="40"/>
      <c r="ECQ912" s="40"/>
      <c r="ECR912" s="40"/>
      <c r="ECS912" s="40"/>
      <c r="ECT912" s="40"/>
      <c r="ECU912" s="40"/>
      <c r="ECV912" s="40"/>
      <c r="ECW912" s="40"/>
      <c r="ECX912" s="40"/>
      <c r="ECY912" s="40"/>
      <c r="ECZ912" s="40"/>
      <c r="EDA912" s="40"/>
      <c r="EDB912" s="40"/>
      <c r="EDC912" s="40"/>
      <c r="EDD912" s="40"/>
      <c r="EDE912" s="40"/>
      <c r="EDF912" s="40"/>
      <c r="EDG912" s="40"/>
      <c r="EDH912" s="40"/>
      <c r="EDI912" s="40"/>
      <c r="EDJ912" s="40"/>
      <c r="EDK912" s="40"/>
      <c r="EDL912" s="40"/>
      <c r="EDM912" s="40"/>
      <c r="EDN912" s="40"/>
      <c r="EDO912" s="40"/>
      <c r="EDP912" s="40"/>
      <c r="EDQ912" s="40"/>
      <c r="EDR912" s="40"/>
      <c r="EDS912" s="40"/>
      <c r="EDT912" s="40"/>
      <c r="EDU912" s="40"/>
      <c r="EDV912" s="40"/>
      <c r="EDW912" s="40"/>
      <c r="EDX912" s="40"/>
      <c r="EDY912" s="40"/>
      <c r="EDZ912" s="40"/>
      <c r="EEA912" s="40"/>
      <c r="EEB912" s="40"/>
      <c r="EEC912" s="40"/>
      <c r="EED912" s="40"/>
      <c r="EEE912" s="40"/>
      <c r="EEF912" s="40"/>
      <c r="EEG912" s="40"/>
      <c r="EEH912" s="40"/>
      <c r="EEI912" s="40"/>
      <c r="EEJ912" s="40"/>
      <c r="EEK912" s="40"/>
      <c r="EEL912" s="40"/>
      <c r="EEM912" s="40"/>
      <c r="EEN912" s="40"/>
      <c r="EEO912" s="40"/>
      <c r="EEP912" s="40"/>
      <c r="EEQ912" s="40"/>
      <c r="EER912" s="40"/>
      <c r="EES912" s="40"/>
      <c r="EET912" s="40"/>
      <c r="EEU912" s="40"/>
      <c r="EEV912" s="40"/>
      <c r="EEW912" s="40"/>
      <c r="EEX912" s="40"/>
      <c r="EEY912" s="40"/>
      <c r="EEZ912" s="40"/>
      <c r="EFA912" s="40"/>
      <c r="EFB912" s="40"/>
      <c r="EFC912" s="40"/>
      <c r="EFD912" s="40"/>
      <c r="EFE912" s="40"/>
      <c r="EFF912" s="40"/>
      <c r="EFG912" s="40"/>
      <c r="EFH912" s="40"/>
      <c r="EFI912" s="40"/>
      <c r="EFJ912" s="40"/>
      <c r="EFK912" s="40"/>
      <c r="EFL912" s="40"/>
      <c r="EFM912" s="40"/>
      <c r="EFN912" s="40"/>
      <c r="EFO912" s="40"/>
      <c r="EFP912" s="40"/>
      <c r="EFQ912" s="40"/>
      <c r="EFR912" s="40"/>
      <c r="EFS912" s="40"/>
      <c r="EFT912" s="40"/>
      <c r="EFU912" s="40"/>
      <c r="EFV912" s="40"/>
      <c r="EFW912" s="40"/>
      <c r="EFX912" s="40"/>
      <c r="EFY912" s="40"/>
      <c r="EFZ912" s="40"/>
      <c r="EGA912" s="40"/>
      <c r="EGB912" s="40"/>
      <c r="EGC912" s="40"/>
      <c r="EGD912" s="40"/>
      <c r="EGE912" s="40"/>
      <c r="EGF912" s="40"/>
      <c r="EGG912" s="40"/>
      <c r="EGH912" s="40"/>
      <c r="EGI912" s="40"/>
      <c r="EGJ912" s="40"/>
      <c r="EGK912" s="40"/>
      <c r="EGL912" s="40"/>
      <c r="EGM912" s="40"/>
      <c r="EGN912" s="40"/>
      <c r="EGO912" s="40"/>
      <c r="EGP912" s="40"/>
      <c r="EGQ912" s="40"/>
      <c r="EGR912" s="40"/>
      <c r="EGS912" s="40"/>
      <c r="EGT912" s="40"/>
      <c r="EGU912" s="40"/>
      <c r="EGV912" s="40"/>
      <c r="EGW912" s="40"/>
      <c r="EGX912" s="40"/>
      <c r="EGY912" s="40"/>
      <c r="EGZ912" s="40"/>
      <c r="EHA912" s="40"/>
      <c r="EHB912" s="40"/>
      <c r="EHC912" s="40"/>
      <c r="EHD912" s="40"/>
      <c r="EHE912" s="40"/>
      <c r="EHF912" s="40"/>
      <c r="EHG912" s="40"/>
      <c r="EHH912" s="40"/>
      <c r="EHI912" s="40"/>
      <c r="EHJ912" s="40"/>
      <c r="EHK912" s="40"/>
      <c r="EHL912" s="40"/>
      <c r="EHM912" s="40"/>
      <c r="EHN912" s="40"/>
      <c r="EHO912" s="40"/>
      <c r="EHP912" s="40"/>
      <c r="EHQ912" s="40"/>
      <c r="EHR912" s="40"/>
      <c r="EHS912" s="40"/>
      <c r="EHT912" s="40"/>
      <c r="EHU912" s="40"/>
      <c r="EHV912" s="40"/>
      <c r="EHW912" s="40"/>
      <c r="EHX912" s="40"/>
      <c r="EHY912" s="40"/>
      <c r="EHZ912" s="40"/>
      <c r="EIA912" s="40"/>
      <c r="EIB912" s="40"/>
      <c r="EIC912" s="40"/>
      <c r="EID912" s="40"/>
      <c r="EIE912" s="40"/>
      <c r="EIF912" s="40"/>
      <c r="EIG912" s="40"/>
      <c r="EIH912" s="40"/>
      <c r="EII912" s="40"/>
      <c r="EIJ912" s="40"/>
      <c r="EIK912" s="40"/>
      <c r="EIL912" s="40"/>
      <c r="EIM912" s="40"/>
      <c r="EIN912" s="40"/>
      <c r="EIO912" s="40"/>
      <c r="EIP912" s="40"/>
      <c r="EIQ912" s="40"/>
      <c r="EIR912" s="40"/>
      <c r="EIS912" s="40"/>
      <c r="EIT912" s="40"/>
      <c r="EIU912" s="40"/>
      <c r="EIV912" s="40"/>
      <c r="EIW912" s="40"/>
      <c r="EIX912" s="40"/>
      <c r="EIY912" s="40"/>
      <c r="EIZ912" s="40"/>
      <c r="EJA912" s="40"/>
      <c r="EJB912" s="40"/>
      <c r="EJC912" s="40"/>
      <c r="EJD912" s="40"/>
      <c r="EJE912" s="40"/>
      <c r="EJF912" s="40"/>
      <c r="EJG912" s="40"/>
      <c r="EJH912" s="40"/>
      <c r="EJI912" s="40"/>
      <c r="EJJ912" s="40"/>
      <c r="EJK912" s="40"/>
      <c r="EJL912" s="40"/>
      <c r="EJM912" s="40"/>
      <c r="EJN912" s="40"/>
      <c r="EJO912" s="40"/>
      <c r="EJP912" s="40"/>
      <c r="EJQ912" s="40"/>
      <c r="EJR912" s="40"/>
      <c r="EJS912" s="40"/>
      <c r="EJT912" s="40"/>
      <c r="EJU912" s="40"/>
      <c r="EJV912" s="40"/>
      <c r="EJW912" s="40"/>
      <c r="EJX912" s="40"/>
      <c r="EJY912" s="40"/>
      <c r="EJZ912" s="40"/>
      <c r="EKA912" s="40"/>
      <c r="EKB912" s="40"/>
      <c r="EKC912" s="40"/>
      <c r="EKD912" s="40"/>
      <c r="EKE912" s="40"/>
      <c r="EKF912" s="40"/>
      <c r="EKG912" s="40"/>
      <c r="EKH912" s="40"/>
      <c r="EKI912" s="40"/>
      <c r="EKJ912" s="40"/>
      <c r="EKK912" s="40"/>
      <c r="EKL912" s="40"/>
      <c r="EKM912" s="40"/>
      <c r="EKN912" s="40"/>
      <c r="EKO912" s="40"/>
      <c r="EKP912" s="40"/>
      <c r="EKQ912" s="40"/>
      <c r="EKR912" s="40"/>
      <c r="EKS912" s="40"/>
      <c r="EKT912" s="40"/>
      <c r="EKU912" s="40"/>
      <c r="EKV912" s="40"/>
      <c r="EKW912" s="40"/>
      <c r="EKX912" s="40"/>
      <c r="EKY912" s="40"/>
      <c r="EKZ912" s="40"/>
      <c r="ELA912" s="40"/>
      <c r="ELB912" s="40"/>
      <c r="ELC912" s="40"/>
      <c r="ELD912" s="40"/>
      <c r="ELE912" s="40"/>
      <c r="ELF912" s="40"/>
      <c r="ELG912" s="40"/>
      <c r="ELH912" s="40"/>
      <c r="ELI912" s="40"/>
      <c r="ELJ912" s="40"/>
      <c r="ELK912" s="40"/>
      <c r="ELL912" s="40"/>
      <c r="ELM912" s="40"/>
      <c r="ELN912" s="40"/>
      <c r="ELO912" s="40"/>
      <c r="ELP912" s="40"/>
      <c r="ELQ912" s="40"/>
      <c r="ELR912" s="40"/>
      <c r="ELS912" s="40"/>
      <c r="ELT912" s="40"/>
      <c r="ELU912" s="40"/>
      <c r="ELV912" s="40"/>
      <c r="ELW912" s="40"/>
      <c r="ELX912" s="40"/>
      <c r="ELY912" s="40"/>
      <c r="ELZ912" s="40"/>
      <c r="EMA912" s="40"/>
      <c r="EMB912" s="40"/>
      <c r="EMC912" s="40"/>
      <c r="EMD912" s="40"/>
      <c r="EME912" s="40"/>
      <c r="EMF912" s="40"/>
      <c r="EMG912" s="40"/>
      <c r="EMH912" s="40"/>
      <c r="EMI912" s="40"/>
      <c r="EMJ912" s="40"/>
      <c r="EMK912" s="40"/>
      <c r="EML912" s="40"/>
      <c r="EMM912" s="40"/>
      <c r="EMN912" s="40"/>
      <c r="EMO912" s="40"/>
      <c r="EMP912" s="40"/>
      <c r="EMQ912" s="40"/>
      <c r="EMR912" s="40"/>
      <c r="EMS912" s="40"/>
      <c r="EMT912" s="40"/>
      <c r="EMU912" s="40"/>
      <c r="EMV912" s="40"/>
      <c r="EMW912" s="40"/>
      <c r="EMX912" s="40"/>
      <c r="EMY912" s="40"/>
      <c r="EMZ912" s="40"/>
      <c r="ENA912" s="40"/>
      <c r="ENB912" s="40"/>
      <c r="ENC912" s="40"/>
      <c r="END912" s="40"/>
      <c r="ENE912" s="40"/>
      <c r="ENF912" s="40"/>
      <c r="ENG912" s="40"/>
      <c r="ENH912" s="40"/>
      <c r="ENI912" s="40"/>
      <c r="ENJ912" s="40"/>
      <c r="ENK912" s="40"/>
      <c r="ENL912" s="40"/>
      <c r="ENM912" s="40"/>
      <c r="ENN912" s="40"/>
      <c r="ENO912" s="40"/>
      <c r="ENP912" s="40"/>
      <c r="ENQ912" s="40"/>
      <c r="ENR912" s="40"/>
      <c r="ENS912" s="40"/>
      <c r="ENT912" s="40"/>
      <c r="ENU912" s="40"/>
      <c r="ENV912" s="40"/>
      <c r="ENW912" s="40"/>
      <c r="ENX912" s="40"/>
      <c r="ENY912" s="40"/>
      <c r="ENZ912" s="40"/>
      <c r="EOA912" s="40"/>
      <c r="EOB912" s="40"/>
      <c r="EOC912" s="40"/>
      <c r="EOD912" s="40"/>
      <c r="EOE912" s="40"/>
      <c r="EOF912" s="40"/>
      <c r="EOG912" s="40"/>
      <c r="EOH912" s="40"/>
      <c r="EOI912" s="40"/>
      <c r="EOJ912" s="40"/>
      <c r="EOK912" s="40"/>
      <c r="EOL912" s="40"/>
      <c r="EOM912" s="40"/>
      <c r="EON912" s="40"/>
      <c r="EOO912" s="40"/>
      <c r="EOP912" s="40"/>
      <c r="EOQ912" s="40"/>
      <c r="EOR912" s="40"/>
      <c r="EOS912" s="40"/>
      <c r="EOT912" s="40"/>
      <c r="EOU912" s="40"/>
      <c r="EOV912" s="40"/>
      <c r="EOW912" s="40"/>
      <c r="EOX912" s="40"/>
      <c r="EOY912" s="40"/>
      <c r="EOZ912" s="40"/>
      <c r="EPA912" s="40"/>
      <c r="EPB912" s="40"/>
      <c r="EPC912" s="40"/>
      <c r="EPD912" s="40"/>
      <c r="EPE912" s="40"/>
      <c r="EPF912" s="40"/>
      <c r="EPG912" s="40"/>
      <c r="EPH912" s="40"/>
      <c r="EPI912" s="40"/>
      <c r="EPJ912" s="40"/>
      <c r="EPK912" s="40"/>
      <c r="EPL912" s="40"/>
      <c r="EPM912" s="40"/>
      <c r="EPN912" s="40"/>
      <c r="EPO912" s="40"/>
      <c r="EPP912" s="40"/>
      <c r="EPQ912" s="40"/>
      <c r="EPR912" s="40"/>
      <c r="EPS912" s="40"/>
      <c r="EPT912" s="40"/>
      <c r="EPU912" s="40"/>
      <c r="EPV912" s="40"/>
      <c r="EPW912" s="40"/>
      <c r="EPX912" s="40"/>
      <c r="EPY912" s="40"/>
      <c r="EPZ912" s="40"/>
      <c r="EQA912" s="40"/>
      <c r="EQB912" s="40"/>
      <c r="EQC912" s="40"/>
      <c r="EQD912" s="40"/>
      <c r="EQE912" s="40"/>
      <c r="EQF912" s="40"/>
      <c r="EQG912" s="40"/>
      <c r="EQH912" s="40"/>
      <c r="EQI912" s="40"/>
      <c r="EQJ912" s="40"/>
      <c r="EQK912" s="40"/>
      <c r="EQL912" s="40"/>
      <c r="EQM912" s="40"/>
      <c r="EQN912" s="40"/>
      <c r="EQO912" s="40"/>
      <c r="EQP912" s="40"/>
      <c r="EQQ912" s="40"/>
      <c r="EQR912" s="40"/>
      <c r="EQS912" s="40"/>
      <c r="EQT912" s="40"/>
      <c r="EQU912" s="40"/>
      <c r="EQV912" s="40"/>
      <c r="EQW912" s="40"/>
      <c r="EQX912" s="40"/>
      <c r="EQY912" s="40"/>
      <c r="EQZ912" s="40"/>
      <c r="ERA912" s="40"/>
      <c r="ERB912" s="40"/>
      <c r="ERC912" s="40"/>
      <c r="ERD912" s="40"/>
      <c r="ERE912" s="40"/>
      <c r="ERF912" s="40"/>
      <c r="ERG912" s="40"/>
      <c r="ERH912" s="40"/>
      <c r="ERI912" s="40"/>
      <c r="ERJ912" s="40"/>
      <c r="ERK912" s="40"/>
      <c r="ERL912" s="40"/>
      <c r="ERM912" s="40"/>
      <c r="ERN912" s="40"/>
      <c r="ERO912" s="40"/>
      <c r="ERP912" s="40"/>
      <c r="ERQ912" s="40"/>
      <c r="ERR912" s="40"/>
      <c r="ERS912" s="40"/>
      <c r="ERT912" s="40"/>
      <c r="ERU912" s="40"/>
      <c r="ERV912" s="40"/>
      <c r="ERW912" s="40"/>
      <c r="ERX912" s="40"/>
      <c r="ERY912" s="40"/>
      <c r="ERZ912" s="40"/>
      <c r="ESA912" s="40"/>
      <c r="ESB912" s="40"/>
      <c r="ESC912" s="40"/>
      <c r="ESD912" s="40"/>
      <c r="ESE912" s="40"/>
      <c r="ESF912" s="40"/>
      <c r="ESG912" s="40"/>
      <c r="ESH912" s="40"/>
      <c r="ESI912" s="40"/>
      <c r="ESJ912" s="40"/>
      <c r="ESK912" s="40"/>
      <c r="ESL912" s="40"/>
      <c r="ESM912" s="40"/>
      <c r="ESN912" s="40"/>
      <c r="ESO912" s="40"/>
      <c r="ESP912" s="40"/>
      <c r="ESQ912" s="40"/>
      <c r="ESR912" s="40"/>
      <c r="ESS912" s="40"/>
      <c r="EST912" s="40"/>
      <c r="ESU912" s="40"/>
      <c r="ESV912" s="40"/>
      <c r="ESW912" s="40"/>
      <c r="ESX912" s="40"/>
      <c r="ESY912" s="40"/>
      <c r="ESZ912" s="40"/>
      <c r="ETA912" s="40"/>
      <c r="ETB912" s="40"/>
      <c r="ETC912" s="40"/>
      <c r="ETD912" s="40"/>
      <c r="ETE912" s="40"/>
      <c r="ETF912" s="40"/>
      <c r="ETG912" s="40"/>
      <c r="ETH912" s="40"/>
      <c r="ETI912" s="40"/>
      <c r="ETJ912" s="40"/>
      <c r="ETK912" s="40"/>
      <c r="ETL912" s="40"/>
      <c r="ETM912" s="40"/>
      <c r="ETN912" s="40"/>
      <c r="ETO912" s="40"/>
      <c r="ETP912" s="40"/>
      <c r="ETQ912" s="40"/>
      <c r="ETR912" s="40"/>
      <c r="ETS912" s="40"/>
      <c r="ETT912" s="40"/>
      <c r="ETU912" s="40"/>
      <c r="ETV912" s="40"/>
      <c r="ETW912" s="40"/>
      <c r="ETX912" s="40"/>
      <c r="ETY912" s="40"/>
      <c r="ETZ912" s="40"/>
      <c r="EUA912" s="40"/>
      <c r="EUB912" s="40"/>
      <c r="EUC912" s="40"/>
      <c r="EUD912" s="40"/>
      <c r="EUE912" s="40"/>
      <c r="EUF912" s="40"/>
      <c r="EUG912" s="40"/>
      <c r="EUH912" s="40"/>
      <c r="EUI912" s="40"/>
      <c r="EUJ912" s="40"/>
      <c r="EUK912" s="40"/>
      <c r="EUL912" s="40"/>
      <c r="EUM912" s="40"/>
      <c r="EUN912" s="40"/>
      <c r="EUO912" s="40"/>
      <c r="EUP912" s="40"/>
      <c r="EUQ912" s="40"/>
      <c r="EUR912" s="40"/>
      <c r="EUS912" s="40"/>
      <c r="EUT912" s="40"/>
      <c r="EUU912" s="40"/>
      <c r="EUV912" s="40"/>
      <c r="EUW912" s="40"/>
      <c r="EUX912" s="40"/>
      <c r="EUY912" s="40"/>
      <c r="EUZ912" s="40"/>
      <c r="EVA912" s="40"/>
      <c r="EVB912" s="40"/>
      <c r="EVC912" s="40"/>
      <c r="EVD912" s="40"/>
      <c r="EVE912" s="40"/>
      <c r="EVF912" s="40"/>
      <c r="EVG912" s="40"/>
      <c r="EVH912" s="40"/>
      <c r="EVI912" s="40"/>
      <c r="EVJ912" s="40"/>
      <c r="EVK912" s="40"/>
      <c r="EVL912" s="40"/>
      <c r="EVM912" s="40"/>
      <c r="EVN912" s="40"/>
      <c r="EVO912" s="40"/>
      <c r="EVP912" s="40"/>
      <c r="EVQ912" s="40"/>
      <c r="EVR912" s="40"/>
      <c r="EVS912" s="40"/>
      <c r="EVT912" s="40"/>
      <c r="EVU912" s="40"/>
      <c r="EVV912" s="40"/>
      <c r="EVW912" s="40"/>
      <c r="EVX912" s="40"/>
      <c r="EVY912" s="40"/>
      <c r="EVZ912" s="40"/>
      <c r="EWA912" s="40"/>
      <c r="EWB912" s="40"/>
      <c r="EWC912" s="40"/>
      <c r="EWD912" s="40"/>
      <c r="EWE912" s="40"/>
      <c r="EWF912" s="40"/>
      <c r="EWG912" s="40"/>
      <c r="EWH912" s="40"/>
      <c r="EWI912" s="40"/>
      <c r="EWJ912" s="40"/>
      <c r="EWK912" s="40"/>
      <c r="EWL912" s="40"/>
      <c r="EWM912" s="40"/>
      <c r="EWN912" s="40"/>
      <c r="EWO912" s="40"/>
      <c r="EWP912" s="40"/>
      <c r="EWQ912" s="40"/>
      <c r="EWR912" s="40"/>
      <c r="EWS912" s="40"/>
      <c r="EWT912" s="40"/>
      <c r="EWU912" s="40"/>
      <c r="EWV912" s="40"/>
      <c r="EWW912" s="40"/>
      <c r="EWX912" s="40"/>
      <c r="EWY912" s="40"/>
      <c r="EWZ912" s="40"/>
      <c r="EXA912" s="40"/>
      <c r="EXB912" s="40"/>
      <c r="EXC912" s="40"/>
      <c r="EXD912" s="40"/>
      <c r="EXE912" s="40"/>
      <c r="EXF912" s="40"/>
      <c r="EXG912" s="40"/>
      <c r="EXH912" s="40"/>
      <c r="EXI912" s="40"/>
      <c r="EXJ912" s="40"/>
      <c r="EXK912" s="40"/>
      <c r="EXL912" s="40"/>
      <c r="EXM912" s="40"/>
      <c r="EXN912" s="40"/>
      <c r="EXO912" s="40"/>
      <c r="EXP912" s="40"/>
      <c r="EXQ912" s="40"/>
      <c r="EXR912" s="40"/>
      <c r="EXS912" s="40"/>
      <c r="EXT912" s="40"/>
      <c r="EXU912" s="40"/>
      <c r="EXV912" s="40"/>
      <c r="EXW912" s="40"/>
      <c r="EXX912" s="40"/>
      <c r="EXY912" s="40"/>
      <c r="EXZ912" s="40"/>
      <c r="EYA912" s="40"/>
      <c r="EYB912" s="40"/>
      <c r="EYC912" s="40"/>
      <c r="EYD912" s="40"/>
      <c r="EYE912" s="40"/>
      <c r="EYF912" s="40"/>
      <c r="EYG912" s="40"/>
      <c r="EYH912" s="40"/>
      <c r="EYI912" s="40"/>
      <c r="EYJ912" s="40"/>
      <c r="EYK912" s="40"/>
      <c r="EYL912" s="40"/>
      <c r="EYM912" s="40"/>
      <c r="EYN912" s="40"/>
      <c r="EYO912" s="40"/>
      <c r="EYP912" s="40"/>
      <c r="EYQ912" s="40"/>
      <c r="EYR912" s="40"/>
      <c r="EYS912" s="40"/>
      <c r="EYT912" s="40"/>
      <c r="EYU912" s="40"/>
      <c r="EYV912" s="40"/>
      <c r="EYW912" s="40"/>
      <c r="EYX912" s="40"/>
      <c r="EYY912" s="40"/>
      <c r="EYZ912" s="40"/>
      <c r="EZA912" s="40"/>
      <c r="EZB912" s="40"/>
      <c r="EZC912" s="40"/>
      <c r="EZD912" s="40"/>
      <c r="EZE912" s="40"/>
      <c r="EZF912" s="40"/>
      <c r="EZG912" s="40"/>
      <c r="EZH912" s="40"/>
      <c r="EZI912" s="40"/>
      <c r="EZJ912" s="40"/>
      <c r="EZK912" s="40"/>
      <c r="EZL912" s="40"/>
      <c r="EZM912" s="40"/>
      <c r="EZN912" s="40"/>
      <c r="EZO912" s="40"/>
      <c r="EZP912" s="40"/>
      <c r="EZQ912" s="40"/>
      <c r="EZR912" s="40"/>
      <c r="EZS912" s="40"/>
      <c r="EZT912" s="40"/>
      <c r="EZU912" s="40"/>
      <c r="EZV912" s="40"/>
      <c r="EZW912" s="40"/>
      <c r="EZX912" s="40"/>
      <c r="EZY912" s="40"/>
      <c r="EZZ912" s="40"/>
      <c r="FAA912" s="40"/>
      <c r="FAB912" s="40"/>
      <c r="FAC912" s="40"/>
      <c r="FAD912" s="40"/>
      <c r="FAE912" s="40"/>
      <c r="FAF912" s="40"/>
      <c r="FAG912" s="40"/>
      <c r="FAH912" s="40"/>
      <c r="FAI912" s="40"/>
      <c r="FAJ912" s="40"/>
      <c r="FAK912" s="40"/>
      <c r="FAL912" s="40"/>
      <c r="FAM912" s="40"/>
      <c r="FAN912" s="40"/>
      <c r="FAO912" s="40"/>
      <c r="FAP912" s="40"/>
      <c r="FAQ912" s="40"/>
      <c r="FAR912" s="40"/>
      <c r="FAS912" s="40"/>
      <c r="FAT912" s="40"/>
      <c r="FAU912" s="40"/>
      <c r="FAV912" s="40"/>
      <c r="FAW912" s="40"/>
      <c r="FAX912" s="40"/>
      <c r="FAY912" s="40"/>
      <c r="FAZ912" s="40"/>
      <c r="FBA912" s="40"/>
      <c r="FBB912" s="40"/>
      <c r="FBC912" s="40"/>
      <c r="FBD912" s="40"/>
      <c r="FBE912" s="40"/>
      <c r="FBF912" s="40"/>
      <c r="FBG912" s="40"/>
      <c r="FBH912" s="40"/>
      <c r="FBI912" s="40"/>
      <c r="FBJ912" s="40"/>
      <c r="FBK912" s="40"/>
      <c r="FBL912" s="40"/>
      <c r="FBM912" s="40"/>
      <c r="FBN912" s="40"/>
      <c r="FBO912" s="40"/>
      <c r="FBP912" s="40"/>
      <c r="FBQ912" s="40"/>
      <c r="FBR912" s="40"/>
      <c r="FBS912" s="40"/>
      <c r="FBT912" s="40"/>
      <c r="FBU912" s="40"/>
      <c r="FBV912" s="40"/>
      <c r="FBW912" s="40"/>
      <c r="FBX912" s="40"/>
      <c r="FBY912" s="40"/>
      <c r="FBZ912" s="40"/>
      <c r="FCA912" s="40"/>
      <c r="FCB912" s="40"/>
      <c r="FCC912" s="40"/>
      <c r="FCD912" s="40"/>
      <c r="FCE912" s="40"/>
      <c r="FCF912" s="40"/>
      <c r="FCG912" s="40"/>
      <c r="FCH912" s="40"/>
      <c r="FCI912" s="40"/>
      <c r="FCJ912" s="40"/>
      <c r="FCK912" s="40"/>
      <c r="FCL912" s="40"/>
      <c r="FCM912" s="40"/>
      <c r="FCN912" s="40"/>
      <c r="FCO912" s="40"/>
      <c r="FCP912" s="40"/>
      <c r="FCQ912" s="40"/>
      <c r="FCR912" s="40"/>
      <c r="FCS912" s="40"/>
      <c r="FCT912" s="40"/>
      <c r="FCU912" s="40"/>
      <c r="FCV912" s="40"/>
      <c r="FCW912" s="40"/>
      <c r="FCX912" s="40"/>
      <c r="FCY912" s="40"/>
      <c r="FCZ912" s="40"/>
      <c r="FDA912" s="40"/>
      <c r="FDB912" s="40"/>
      <c r="FDC912" s="40"/>
      <c r="FDD912" s="40"/>
      <c r="FDE912" s="40"/>
      <c r="FDF912" s="40"/>
      <c r="FDG912" s="40"/>
      <c r="FDH912" s="40"/>
      <c r="FDI912" s="40"/>
      <c r="FDJ912" s="40"/>
      <c r="FDK912" s="40"/>
      <c r="FDL912" s="40"/>
      <c r="FDM912" s="40"/>
      <c r="FDN912" s="40"/>
      <c r="FDO912" s="40"/>
      <c r="FDP912" s="40"/>
      <c r="FDQ912" s="40"/>
      <c r="FDR912" s="40"/>
      <c r="FDS912" s="40"/>
      <c r="FDT912" s="40"/>
      <c r="FDU912" s="40"/>
      <c r="FDV912" s="40"/>
      <c r="FDW912" s="40"/>
      <c r="FDX912" s="40"/>
      <c r="FDY912" s="40"/>
      <c r="FDZ912" s="40"/>
      <c r="FEA912" s="40"/>
      <c r="FEB912" s="40"/>
      <c r="FEC912" s="40"/>
      <c r="FED912" s="40"/>
      <c r="FEE912" s="40"/>
      <c r="FEF912" s="40"/>
      <c r="FEG912" s="40"/>
      <c r="FEH912" s="40"/>
      <c r="FEI912" s="40"/>
      <c r="FEJ912" s="40"/>
      <c r="FEK912" s="40"/>
      <c r="FEL912" s="40"/>
      <c r="FEM912" s="40"/>
      <c r="FEN912" s="40"/>
      <c r="FEO912" s="40"/>
      <c r="FEP912" s="40"/>
      <c r="FEQ912" s="40"/>
      <c r="FER912" s="40"/>
      <c r="FES912" s="40"/>
      <c r="FET912" s="40"/>
      <c r="FEU912" s="40"/>
      <c r="FEV912" s="40"/>
      <c r="FEW912" s="40"/>
      <c r="FEX912" s="40"/>
      <c r="FEY912" s="40"/>
      <c r="FEZ912" s="40"/>
      <c r="FFA912" s="40"/>
      <c r="FFB912" s="40"/>
      <c r="FFC912" s="40"/>
      <c r="FFD912" s="40"/>
      <c r="FFE912" s="40"/>
      <c r="FFF912" s="40"/>
      <c r="FFG912" s="40"/>
      <c r="FFH912" s="40"/>
      <c r="FFI912" s="40"/>
      <c r="FFJ912" s="40"/>
      <c r="FFK912" s="40"/>
      <c r="FFL912" s="40"/>
      <c r="FFM912" s="40"/>
      <c r="FFN912" s="40"/>
      <c r="FFO912" s="40"/>
      <c r="FFP912" s="40"/>
      <c r="FFQ912" s="40"/>
      <c r="FFR912" s="40"/>
      <c r="FFS912" s="40"/>
      <c r="FFT912" s="40"/>
      <c r="FFU912" s="40"/>
      <c r="FFV912" s="40"/>
      <c r="FFW912" s="40"/>
      <c r="FFX912" s="40"/>
      <c r="FFY912" s="40"/>
      <c r="FFZ912" s="40"/>
      <c r="FGA912" s="40"/>
      <c r="FGB912" s="40"/>
      <c r="FGC912" s="40"/>
      <c r="FGD912" s="40"/>
      <c r="FGE912" s="40"/>
      <c r="FGF912" s="40"/>
      <c r="FGG912" s="40"/>
      <c r="FGH912" s="40"/>
      <c r="FGI912" s="40"/>
      <c r="FGJ912" s="40"/>
      <c r="FGK912" s="40"/>
      <c r="FGL912" s="40"/>
      <c r="FGM912" s="40"/>
      <c r="FGN912" s="40"/>
      <c r="FGO912" s="40"/>
      <c r="FGP912" s="40"/>
      <c r="FGQ912" s="40"/>
      <c r="FGR912" s="40"/>
      <c r="FGS912" s="40"/>
      <c r="FGT912" s="40"/>
      <c r="FGU912" s="40"/>
      <c r="FGV912" s="40"/>
      <c r="FGW912" s="40"/>
      <c r="FGX912" s="40"/>
      <c r="FGY912" s="40"/>
      <c r="FGZ912" s="40"/>
      <c r="FHA912" s="40"/>
      <c r="FHB912" s="40"/>
      <c r="FHC912" s="40"/>
      <c r="FHD912" s="40"/>
      <c r="FHE912" s="40"/>
      <c r="FHF912" s="40"/>
      <c r="FHG912" s="40"/>
      <c r="FHH912" s="40"/>
      <c r="FHI912" s="40"/>
      <c r="FHJ912" s="40"/>
      <c r="FHK912" s="40"/>
      <c r="FHL912" s="40"/>
      <c r="FHM912" s="40"/>
      <c r="FHN912" s="40"/>
      <c r="FHO912" s="40"/>
      <c r="FHP912" s="40"/>
      <c r="FHQ912" s="40"/>
      <c r="FHR912" s="40"/>
      <c r="FHS912" s="40"/>
      <c r="FHT912" s="40"/>
      <c r="FHU912" s="40"/>
      <c r="FHV912" s="40"/>
      <c r="FHW912" s="40"/>
      <c r="FHX912" s="40"/>
      <c r="FHY912" s="40"/>
      <c r="FHZ912" s="40"/>
      <c r="FIA912" s="40"/>
      <c r="FIB912" s="40"/>
      <c r="FIC912" s="40"/>
      <c r="FID912" s="40"/>
      <c r="FIE912" s="40"/>
      <c r="FIF912" s="40"/>
      <c r="FIG912" s="40"/>
      <c r="FIH912" s="40"/>
      <c r="FII912" s="40"/>
      <c r="FIJ912" s="40"/>
      <c r="FIK912" s="40"/>
      <c r="FIL912" s="40"/>
      <c r="FIM912" s="40"/>
      <c r="FIN912" s="40"/>
      <c r="FIO912" s="40"/>
      <c r="FIP912" s="40"/>
      <c r="FIQ912" s="40"/>
      <c r="FIR912" s="40"/>
      <c r="FIS912" s="40"/>
      <c r="FIT912" s="40"/>
      <c r="FIU912" s="40"/>
      <c r="FIV912" s="40"/>
      <c r="FIW912" s="40"/>
      <c r="FIX912" s="40"/>
      <c r="FIY912" s="40"/>
      <c r="FIZ912" s="40"/>
      <c r="FJA912" s="40"/>
      <c r="FJB912" s="40"/>
      <c r="FJC912" s="40"/>
      <c r="FJD912" s="40"/>
      <c r="FJE912" s="40"/>
      <c r="FJF912" s="40"/>
      <c r="FJG912" s="40"/>
      <c r="FJH912" s="40"/>
      <c r="FJI912" s="40"/>
      <c r="FJJ912" s="40"/>
      <c r="FJK912" s="40"/>
      <c r="FJL912" s="40"/>
      <c r="FJM912" s="40"/>
      <c r="FJN912" s="40"/>
      <c r="FJO912" s="40"/>
      <c r="FJP912" s="40"/>
      <c r="FJQ912" s="40"/>
      <c r="FJR912" s="40"/>
      <c r="FJS912" s="40"/>
      <c r="FJT912" s="40"/>
      <c r="FJU912" s="40"/>
      <c r="FJV912" s="40"/>
      <c r="FJW912" s="40"/>
      <c r="FJX912" s="40"/>
      <c r="FJY912" s="40"/>
      <c r="FJZ912" s="40"/>
      <c r="FKA912" s="40"/>
      <c r="FKB912" s="40"/>
      <c r="FKC912" s="40"/>
      <c r="FKD912" s="40"/>
      <c r="FKE912" s="40"/>
      <c r="FKF912" s="40"/>
      <c r="FKG912" s="40"/>
      <c r="FKH912" s="40"/>
      <c r="FKI912" s="40"/>
      <c r="FKJ912" s="40"/>
      <c r="FKK912" s="40"/>
      <c r="FKL912" s="40"/>
      <c r="FKM912" s="40"/>
      <c r="FKN912" s="40"/>
      <c r="FKO912" s="40"/>
      <c r="FKP912" s="40"/>
      <c r="FKQ912" s="40"/>
      <c r="FKR912" s="40"/>
      <c r="FKS912" s="40"/>
      <c r="FKT912" s="40"/>
      <c r="FKU912" s="40"/>
      <c r="FKV912" s="40"/>
      <c r="FKW912" s="40"/>
      <c r="FKX912" s="40"/>
      <c r="FKY912" s="40"/>
      <c r="FKZ912" s="40"/>
      <c r="FLA912" s="40"/>
      <c r="FLB912" s="40"/>
      <c r="FLC912" s="40"/>
      <c r="FLD912" s="40"/>
      <c r="FLE912" s="40"/>
      <c r="FLF912" s="40"/>
      <c r="FLG912" s="40"/>
      <c r="FLH912" s="40"/>
      <c r="FLI912" s="40"/>
      <c r="FLJ912" s="40"/>
      <c r="FLK912" s="40"/>
      <c r="FLL912" s="40"/>
      <c r="FLM912" s="40"/>
      <c r="FLN912" s="40"/>
      <c r="FLO912" s="40"/>
      <c r="FLP912" s="40"/>
      <c r="FLQ912" s="40"/>
      <c r="FLR912" s="40"/>
      <c r="FLS912" s="40"/>
      <c r="FLT912" s="40"/>
      <c r="FLU912" s="40"/>
      <c r="FLV912" s="40"/>
      <c r="FLW912" s="40"/>
      <c r="FLX912" s="40"/>
      <c r="FLY912" s="40"/>
      <c r="FLZ912" s="40"/>
      <c r="FMA912" s="40"/>
      <c r="FMB912" s="40"/>
      <c r="FMC912" s="40"/>
      <c r="FMD912" s="40"/>
      <c r="FME912" s="40"/>
      <c r="FMF912" s="40"/>
      <c r="FMG912" s="40"/>
      <c r="FMH912" s="40"/>
      <c r="FMI912" s="40"/>
      <c r="FMJ912" s="40"/>
      <c r="FMK912" s="40"/>
      <c r="FML912" s="40"/>
      <c r="FMM912" s="40"/>
      <c r="FMN912" s="40"/>
      <c r="FMO912" s="40"/>
      <c r="FMP912" s="40"/>
      <c r="FMQ912" s="40"/>
      <c r="FMR912" s="40"/>
      <c r="FMS912" s="40"/>
      <c r="FMT912" s="40"/>
      <c r="FMU912" s="40"/>
      <c r="FMV912" s="40"/>
      <c r="FMW912" s="40"/>
      <c r="FMX912" s="40"/>
      <c r="FMY912" s="40"/>
      <c r="FMZ912" s="40"/>
      <c r="FNA912" s="40"/>
      <c r="FNB912" s="40"/>
      <c r="FNC912" s="40"/>
      <c r="FND912" s="40"/>
      <c r="FNE912" s="40"/>
      <c r="FNF912" s="40"/>
      <c r="FNG912" s="40"/>
      <c r="FNH912" s="40"/>
      <c r="FNI912" s="40"/>
      <c r="FNJ912" s="40"/>
      <c r="FNK912" s="40"/>
      <c r="FNL912" s="40"/>
      <c r="FNM912" s="40"/>
      <c r="FNN912" s="40"/>
      <c r="FNO912" s="40"/>
      <c r="FNP912" s="40"/>
      <c r="FNQ912" s="40"/>
      <c r="FNR912" s="40"/>
      <c r="FNS912" s="40"/>
      <c r="FNT912" s="40"/>
      <c r="FNU912" s="40"/>
      <c r="FNV912" s="40"/>
      <c r="FNW912" s="40"/>
      <c r="FNX912" s="40"/>
      <c r="FNY912" s="40"/>
      <c r="FNZ912" s="40"/>
      <c r="FOA912" s="40"/>
      <c r="FOB912" s="40"/>
      <c r="FOC912" s="40"/>
      <c r="FOD912" s="40"/>
      <c r="FOE912" s="40"/>
      <c r="FOF912" s="40"/>
      <c r="FOG912" s="40"/>
      <c r="FOH912" s="40"/>
      <c r="FOI912" s="40"/>
      <c r="FOJ912" s="40"/>
      <c r="FOK912" s="40"/>
      <c r="FOL912" s="40"/>
      <c r="FOM912" s="40"/>
      <c r="FON912" s="40"/>
      <c r="FOO912" s="40"/>
      <c r="FOP912" s="40"/>
      <c r="FOQ912" s="40"/>
      <c r="FOR912" s="40"/>
      <c r="FOS912" s="40"/>
      <c r="FOT912" s="40"/>
      <c r="FOU912" s="40"/>
      <c r="FOV912" s="40"/>
      <c r="FOW912" s="40"/>
      <c r="FOX912" s="40"/>
      <c r="FOY912" s="40"/>
      <c r="FOZ912" s="40"/>
      <c r="FPA912" s="40"/>
      <c r="FPB912" s="40"/>
      <c r="FPC912" s="40"/>
      <c r="FPD912" s="40"/>
      <c r="FPE912" s="40"/>
      <c r="FPF912" s="40"/>
      <c r="FPG912" s="40"/>
      <c r="FPH912" s="40"/>
      <c r="FPI912" s="40"/>
      <c r="FPJ912" s="40"/>
      <c r="FPK912" s="40"/>
      <c r="FPL912" s="40"/>
      <c r="FPM912" s="40"/>
      <c r="FPN912" s="40"/>
      <c r="FPO912" s="40"/>
      <c r="FPP912" s="40"/>
      <c r="FPQ912" s="40"/>
      <c r="FPR912" s="40"/>
      <c r="FPS912" s="40"/>
      <c r="FPT912" s="40"/>
      <c r="FPU912" s="40"/>
      <c r="FPV912" s="40"/>
      <c r="FPW912" s="40"/>
      <c r="FPX912" s="40"/>
      <c r="FPY912" s="40"/>
      <c r="FPZ912" s="40"/>
      <c r="FQA912" s="40"/>
      <c r="FQB912" s="40"/>
      <c r="FQC912" s="40"/>
      <c r="FQD912" s="40"/>
      <c r="FQE912" s="40"/>
      <c r="FQF912" s="40"/>
      <c r="FQG912" s="40"/>
      <c r="FQH912" s="40"/>
      <c r="FQI912" s="40"/>
      <c r="FQJ912" s="40"/>
      <c r="FQK912" s="40"/>
      <c r="FQL912" s="40"/>
      <c r="FQM912" s="40"/>
      <c r="FQN912" s="40"/>
      <c r="FQO912" s="40"/>
      <c r="FQP912" s="40"/>
      <c r="FQQ912" s="40"/>
      <c r="FQR912" s="40"/>
      <c r="FQS912" s="40"/>
      <c r="FQT912" s="40"/>
      <c r="FQU912" s="40"/>
      <c r="FQV912" s="40"/>
      <c r="FQW912" s="40"/>
      <c r="FQX912" s="40"/>
      <c r="FQY912" s="40"/>
      <c r="FQZ912" s="40"/>
      <c r="FRA912" s="40"/>
      <c r="FRB912" s="40"/>
      <c r="FRC912" s="40"/>
      <c r="FRD912" s="40"/>
      <c r="FRE912" s="40"/>
      <c r="FRF912" s="40"/>
      <c r="FRG912" s="40"/>
      <c r="FRH912" s="40"/>
      <c r="FRI912" s="40"/>
      <c r="FRJ912" s="40"/>
      <c r="FRK912" s="40"/>
      <c r="FRL912" s="40"/>
      <c r="FRM912" s="40"/>
      <c r="FRN912" s="40"/>
      <c r="FRO912" s="40"/>
      <c r="FRP912" s="40"/>
      <c r="FRQ912" s="40"/>
      <c r="FRR912" s="40"/>
      <c r="FRS912" s="40"/>
      <c r="FRT912" s="40"/>
      <c r="FRU912" s="40"/>
      <c r="FRV912" s="40"/>
      <c r="FRW912" s="40"/>
      <c r="FRX912" s="40"/>
      <c r="FRY912" s="40"/>
      <c r="FRZ912" s="40"/>
      <c r="FSA912" s="40"/>
      <c r="FSB912" s="40"/>
      <c r="FSC912" s="40"/>
      <c r="FSD912" s="40"/>
      <c r="FSE912" s="40"/>
      <c r="FSF912" s="40"/>
      <c r="FSG912" s="40"/>
      <c r="FSH912" s="40"/>
      <c r="FSI912" s="40"/>
      <c r="FSJ912" s="40"/>
      <c r="FSK912" s="40"/>
      <c r="FSL912" s="40"/>
      <c r="FSM912" s="40"/>
      <c r="FSN912" s="40"/>
      <c r="FSO912" s="40"/>
      <c r="FSP912" s="40"/>
      <c r="FSQ912" s="40"/>
      <c r="FSR912" s="40"/>
      <c r="FSS912" s="40"/>
      <c r="FST912" s="40"/>
      <c r="FSU912" s="40"/>
      <c r="FSV912" s="40"/>
      <c r="FSW912" s="40"/>
      <c r="FSX912" s="40"/>
      <c r="FSY912" s="40"/>
      <c r="FSZ912" s="40"/>
      <c r="FTA912" s="40"/>
      <c r="FTB912" s="40"/>
      <c r="FTC912" s="40"/>
      <c r="FTD912" s="40"/>
      <c r="FTE912" s="40"/>
      <c r="FTF912" s="40"/>
      <c r="FTG912" s="40"/>
      <c r="FTH912" s="40"/>
      <c r="FTI912" s="40"/>
      <c r="FTJ912" s="40"/>
      <c r="FTK912" s="40"/>
      <c r="FTL912" s="40"/>
      <c r="FTM912" s="40"/>
      <c r="FTN912" s="40"/>
      <c r="FTO912" s="40"/>
      <c r="FTP912" s="40"/>
      <c r="FTQ912" s="40"/>
      <c r="FTR912" s="40"/>
      <c r="FTS912" s="40"/>
      <c r="FTT912" s="40"/>
      <c r="FTU912" s="40"/>
      <c r="FTV912" s="40"/>
      <c r="FTW912" s="40"/>
      <c r="FTX912" s="40"/>
      <c r="FTY912" s="40"/>
      <c r="FTZ912" s="40"/>
      <c r="FUA912" s="40"/>
      <c r="FUB912" s="40"/>
      <c r="FUC912" s="40"/>
      <c r="FUD912" s="40"/>
      <c r="FUE912" s="40"/>
      <c r="FUF912" s="40"/>
      <c r="FUG912" s="40"/>
      <c r="FUH912" s="40"/>
      <c r="FUI912" s="40"/>
      <c r="FUJ912" s="40"/>
      <c r="FUK912" s="40"/>
      <c r="FUL912" s="40"/>
      <c r="FUM912" s="40"/>
      <c r="FUN912" s="40"/>
      <c r="FUO912" s="40"/>
      <c r="FUP912" s="40"/>
      <c r="FUQ912" s="40"/>
      <c r="FUR912" s="40"/>
      <c r="FUS912" s="40"/>
      <c r="FUT912" s="40"/>
      <c r="FUU912" s="40"/>
      <c r="FUV912" s="40"/>
      <c r="FUW912" s="40"/>
      <c r="FUX912" s="40"/>
      <c r="FUY912" s="40"/>
      <c r="FUZ912" s="40"/>
      <c r="FVA912" s="40"/>
      <c r="FVB912" s="40"/>
      <c r="FVC912" s="40"/>
      <c r="FVD912" s="40"/>
      <c r="FVE912" s="40"/>
      <c r="FVF912" s="40"/>
      <c r="FVG912" s="40"/>
      <c r="FVH912" s="40"/>
      <c r="FVI912" s="40"/>
      <c r="FVJ912" s="40"/>
      <c r="FVK912" s="40"/>
      <c r="FVL912" s="40"/>
      <c r="FVM912" s="40"/>
      <c r="FVN912" s="40"/>
      <c r="FVO912" s="40"/>
      <c r="FVP912" s="40"/>
      <c r="FVQ912" s="40"/>
      <c r="FVR912" s="40"/>
      <c r="FVS912" s="40"/>
      <c r="FVT912" s="40"/>
      <c r="FVU912" s="40"/>
      <c r="FVV912" s="40"/>
      <c r="FVW912" s="40"/>
      <c r="FVX912" s="40"/>
      <c r="FVY912" s="40"/>
      <c r="FVZ912" s="40"/>
      <c r="FWA912" s="40"/>
      <c r="FWB912" s="40"/>
      <c r="FWC912" s="40"/>
      <c r="FWD912" s="40"/>
      <c r="FWE912" s="40"/>
      <c r="FWF912" s="40"/>
      <c r="FWG912" s="40"/>
      <c r="FWH912" s="40"/>
      <c r="FWI912" s="40"/>
      <c r="FWJ912" s="40"/>
      <c r="FWK912" s="40"/>
      <c r="FWL912" s="40"/>
      <c r="FWM912" s="40"/>
      <c r="FWN912" s="40"/>
      <c r="FWO912" s="40"/>
      <c r="FWP912" s="40"/>
      <c r="FWQ912" s="40"/>
      <c r="FWR912" s="40"/>
      <c r="FWS912" s="40"/>
      <c r="FWT912" s="40"/>
      <c r="FWU912" s="40"/>
      <c r="FWV912" s="40"/>
      <c r="FWW912" s="40"/>
      <c r="FWX912" s="40"/>
      <c r="FWY912" s="40"/>
      <c r="FWZ912" s="40"/>
      <c r="FXA912" s="40"/>
      <c r="FXB912" s="40"/>
      <c r="FXC912" s="40"/>
      <c r="FXD912" s="40"/>
      <c r="FXE912" s="40"/>
      <c r="FXF912" s="40"/>
      <c r="FXG912" s="40"/>
      <c r="FXH912" s="40"/>
      <c r="FXI912" s="40"/>
      <c r="FXJ912" s="40"/>
      <c r="FXK912" s="40"/>
      <c r="FXL912" s="40"/>
      <c r="FXM912" s="40"/>
      <c r="FXN912" s="40"/>
      <c r="FXO912" s="40"/>
      <c r="FXP912" s="40"/>
      <c r="FXQ912" s="40"/>
      <c r="FXR912" s="40"/>
      <c r="FXS912" s="40"/>
      <c r="FXT912" s="40"/>
      <c r="FXU912" s="40"/>
      <c r="FXV912" s="40"/>
      <c r="FXW912" s="40"/>
      <c r="FXX912" s="40"/>
      <c r="FXY912" s="40"/>
      <c r="FXZ912" s="40"/>
      <c r="FYA912" s="40"/>
      <c r="FYB912" s="40"/>
      <c r="FYC912" s="40"/>
      <c r="FYD912" s="40"/>
      <c r="FYE912" s="40"/>
      <c r="FYF912" s="40"/>
      <c r="FYG912" s="40"/>
      <c r="FYH912" s="40"/>
      <c r="FYI912" s="40"/>
      <c r="FYJ912" s="40"/>
      <c r="FYK912" s="40"/>
      <c r="FYL912" s="40"/>
      <c r="FYM912" s="40"/>
      <c r="FYN912" s="40"/>
      <c r="FYO912" s="40"/>
      <c r="FYP912" s="40"/>
      <c r="FYQ912" s="40"/>
      <c r="FYR912" s="40"/>
      <c r="FYS912" s="40"/>
      <c r="FYT912" s="40"/>
      <c r="FYU912" s="40"/>
      <c r="FYV912" s="40"/>
      <c r="FYW912" s="40"/>
      <c r="FYX912" s="40"/>
      <c r="FYY912" s="40"/>
      <c r="FYZ912" s="40"/>
      <c r="FZA912" s="40"/>
      <c r="FZB912" s="40"/>
      <c r="FZC912" s="40"/>
      <c r="FZD912" s="40"/>
      <c r="FZE912" s="40"/>
      <c r="FZF912" s="40"/>
      <c r="FZG912" s="40"/>
      <c r="FZH912" s="40"/>
      <c r="FZI912" s="40"/>
      <c r="FZJ912" s="40"/>
      <c r="FZK912" s="40"/>
      <c r="FZL912" s="40"/>
      <c r="FZM912" s="40"/>
      <c r="FZN912" s="40"/>
      <c r="FZO912" s="40"/>
      <c r="FZP912" s="40"/>
      <c r="FZQ912" s="40"/>
      <c r="FZR912" s="40"/>
      <c r="FZS912" s="40"/>
      <c r="FZT912" s="40"/>
      <c r="FZU912" s="40"/>
      <c r="FZV912" s="40"/>
      <c r="FZW912" s="40"/>
      <c r="FZX912" s="40"/>
      <c r="FZY912" s="40"/>
      <c r="FZZ912" s="40"/>
      <c r="GAA912" s="40"/>
      <c r="GAB912" s="40"/>
      <c r="GAC912" s="40"/>
      <c r="GAD912" s="40"/>
      <c r="GAE912" s="40"/>
      <c r="GAF912" s="40"/>
      <c r="GAG912" s="40"/>
      <c r="GAH912" s="40"/>
      <c r="GAI912" s="40"/>
      <c r="GAJ912" s="40"/>
      <c r="GAK912" s="40"/>
      <c r="GAL912" s="40"/>
      <c r="GAM912" s="40"/>
      <c r="GAN912" s="40"/>
      <c r="GAO912" s="40"/>
      <c r="GAP912" s="40"/>
      <c r="GAQ912" s="40"/>
      <c r="GAR912" s="40"/>
      <c r="GAS912" s="40"/>
      <c r="GAT912" s="40"/>
      <c r="GAU912" s="40"/>
      <c r="GAV912" s="40"/>
      <c r="GAW912" s="40"/>
      <c r="GAX912" s="40"/>
      <c r="GAY912" s="40"/>
      <c r="GAZ912" s="40"/>
      <c r="GBA912" s="40"/>
      <c r="GBB912" s="40"/>
      <c r="GBC912" s="40"/>
      <c r="GBD912" s="40"/>
      <c r="GBE912" s="40"/>
      <c r="GBF912" s="40"/>
      <c r="GBG912" s="40"/>
      <c r="GBH912" s="40"/>
      <c r="GBI912" s="40"/>
      <c r="GBJ912" s="40"/>
      <c r="GBK912" s="40"/>
      <c r="GBL912" s="40"/>
      <c r="GBM912" s="40"/>
      <c r="GBN912" s="40"/>
      <c r="GBO912" s="40"/>
      <c r="GBP912" s="40"/>
      <c r="GBQ912" s="40"/>
      <c r="GBR912" s="40"/>
      <c r="GBS912" s="40"/>
      <c r="GBT912" s="40"/>
      <c r="GBU912" s="40"/>
      <c r="GBV912" s="40"/>
      <c r="GBW912" s="40"/>
      <c r="GBX912" s="40"/>
      <c r="GBY912" s="40"/>
      <c r="GBZ912" s="40"/>
      <c r="GCA912" s="40"/>
      <c r="GCB912" s="40"/>
      <c r="GCC912" s="40"/>
      <c r="GCD912" s="40"/>
      <c r="GCE912" s="40"/>
      <c r="GCF912" s="40"/>
      <c r="GCG912" s="40"/>
      <c r="GCH912" s="40"/>
      <c r="GCI912" s="40"/>
      <c r="GCJ912" s="40"/>
      <c r="GCK912" s="40"/>
      <c r="GCL912" s="40"/>
      <c r="GCM912" s="40"/>
      <c r="GCN912" s="40"/>
      <c r="GCO912" s="40"/>
      <c r="GCP912" s="40"/>
      <c r="GCQ912" s="40"/>
      <c r="GCR912" s="40"/>
      <c r="GCS912" s="40"/>
      <c r="GCT912" s="40"/>
      <c r="GCU912" s="40"/>
      <c r="GCV912" s="40"/>
      <c r="GCW912" s="40"/>
      <c r="GCX912" s="40"/>
      <c r="GCY912" s="40"/>
      <c r="GCZ912" s="40"/>
      <c r="GDA912" s="40"/>
      <c r="GDB912" s="40"/>
      <c r="GDC912" s="40"/>
      <c r="GDD912" s="40"/>
      <c r="GDE912" s="40"/>
      <c r="GDF912" s="40"/>
      <c r="GDG912" s="40"/>
      <c r="GDH912" s="40"/>
      <c r="GDI912" s="40"/>
      <c r="GDJ912" s="40"/>
      <c r="GDK912" s="40"/>
      <c r="GDL912" s="40"/>
      <c r="GDM912" s="40"/>
      <c r="GDN912" s="40"/>
      <c r="GDO912" s="40"/>
      <c r="GDP912" s="40"/>
      <c r="GDQ912" s="40"/>
      <c r="GDR912" s="40"/>
      <c r="GDS912" s="40"/>
      <c r="GDT912" s="40"/>
      <c r="GDU912" s="40"/>
      <c r="GDV912" s="40"/>
      <c r="GDW912" s="40"/>
      <c r="GDX912" s="40"/>
      <c r="GDY912" s="40"/>
      <c r="GDZ912" s="40"/>
      <c r="GEA912" s="40"/>
      <c r="GEB912" s="40"/>
      <c r="GEC912" s="40"/>
      <c r="GED912" s="40"/>
      <c r="GEE912" s="40"/>
      <c r="GEF912" s="40"/>
      <c r="GEG912" s="40"/>
      <c r="GEH912" s="40"/>
      <c r="GEI912" s="40"/>
      <c r="GEJ912" s="40"/>
      <c r="GEK912" s="40"/>
      <c r="GEL912" s="40"/>
      <c r="GEM912" s="40"/>
      <c r="GEN912" s="40"/>
      <c r="GEO912" s="40"/>
      <c r="GEP912" s="40"/>
      <c r="GEQ912" s="40"/>
      <c r="GER912" s="40"/>
      <c r="GES912" s="40"/>
      <c r="GET912" s="40"/>
      <c r="GEU912" s="40"/>
      <c r="GEV912" s="40"/>
      <c r="GEW912" s="40"/>
      <c r="GEX912" s="40"/>
      <c r="GEY912" s="40"/>
      <c r="GEZ912" s="40"/>
      <c r="GFA912" s="40"/>
      <c r="GFB912" s="40"/>
      <c r="GFC912" s="40"/>
      <c r="GFD912" s="40"/>
      <c r="GFE912" s="40"/>
      <c r="GFF912" s="40"/>
      <c r="GFG912" s="40"/>
      <c r="GFH912" s="40"/>
      <c r="GFI912" s="40"/>
      <c r="GFJ912" s="40"/>
      <c r="GFK912" s="40"/>
      <c r="GFL912" s="40"/>
      <c r="GFM912" s="40"/>
      <c r="GFN912" s="40"/>
      <c r="GFO912" s="40"/>
      <c r="GFP912" s="40"/>
      <c r="GFQ912" s="40"/>
      <c r="GFR912" s="40"/>
      <c r="GFS912" s="40"/>
      <c r="GFT912" s="40"/>
      <c r="GFU912" s="40"/>
      <c r="GFV912" s="40"/>
      <c r="GFW912" s="40"/>
      <c r="GFX912" s="40"/>
      <c r="GFY912" s="40"/>
      <c r="GFZ912" s="40"/>
      <c r="GGA912" s="40"/>
      <c r="GGB912" s="40"/>
      <c r="GGC912" s="40"/>
      <c r="GGD912" s="40"/>
      <c r="GGE912" s="40"/>
      <c r="GGF912" s="40"/>
      <c r="GGG912" s="40"/>
      <c r="GGH912" s="40"/>
      <c r="GGI912" s="40"/>
      <c r="GGJ912" s="40"/>
      <c r="GGK912" s="40"/>
      <c r="GGL912" s="40"/>
      <c r="GGM912" s="40"/>
      <c r="GGN912" s="40"/>
      <c r="GGO912" s="40"/>
      <c r="GGP912" s="40"/>
      <c r="GGQ912" s="40"/>
      <c r="GGR912" s="40"/>
      <c r="GGS912" s="40"/>
      <c r="GGT912" s="40"/>
      <c r="GGU912" s="40"/>
      <c r="GGV912" s="40"/>
      <c r="GGW912" s="40"/>
      <c r="GGX912" s="40"/>
      <c r="GGY912" s="40"/>
      <c r="GGZ912" s="40"/>
      <c r="GHA912" s="40"/>
      <c r="GHB912" s="40"/>
      <c r="GHC912" s="40"/>
      <c r="GHD912" s="40"/>
      <c r="GHE912" s="40"/>
      <c r="GHF912" s="40"/>
      <c r="GHG912" s="40"/>
      <c r="GHH912" s="40"/>
      <c r="GHI912" s="40"/>
      <c r="GHJ912" s="40"/>
      <c r="GHK912" s="40"/>
      <c r="GHL912" s="40"/>
      <c r="GHM912" s="40"/>
      <c r="GHN912" s="40"/>
      <c r="GHO912" s="40"/>
      <c r="GHP912" s="40"/>
      <c r="GHQ912" s="40"/>
      <c r="GHR912" s="40"/>
      <c r="GHS912" s="40"/>
      <c r="GHT912" s="40"/>
      <c r="GHU912" s="40"/>
      <c r="GHV912" s="40"/>
      <c r="GHW912" s="40"/>
      <c r="GHX912" s="40"/>
      <c r="GHY912" s="40"/>
      <c r="GHZ912" s="40"/>
      <c r="GIA912" s="40"/>
      <c r="GIB912" s="40"/>
      <c r="GIC912" s="40"/>
      <c r="GID912" s="40"/>
      <c r="GIE912" s="40"/>
      <c r="GIF912" s="40"/>
      <c r="GIG912" s="40"/>
      <c r="GIH912" s="40"/>
      <c r="GII912" s="40"/>
      <c r="GIJ912" s="40"/>
      <c r="GIK912" s="40"/>
      <c r="GIL912" s="40"/>
      <c r="GIM912" s="40"/>
      <c r="GIN912" s="40"/>
      <c r="GIO912" s="40"/>
      <c r="GIP912" s="40"/>
      <c r="GIQ912" s="40"/>
      <c r="GIR912" s="40"/>
      <c r="GIS912" s="40"/>
      <c r="GIT912" s="40"/>
      <c r="GIU912" s="40"/>
      <c r="GIV912" s="40"/>
      <c r="GIW912" s="40"/>
      <c r="GIX912" s="40"/>
      <c r="GIY912" s="40"/>
      <c r="GIZ912" s="40"/>
      <c r="GJA912" s="40"/>
      <c r="GJB912" s="40"/>
      <c r="GJC912" s="40"/>
      <c r="GJD912" s="40"/>
      <c r="GJE912" s="40"/>
      <c r="GJF912" s="40"/>
      <c r="GJG912" s="40"/>
      <c r="GJH912" s="40"/>
      <c r="GJI912" s="40"/>
      <c r="GJJ912" s="40"/>
      <c r="GJK912" s="40"/>
      <c r="GJL912" s="40"/>
      <c r="GJM912" s="40"/>
      <c r="GJN912" s="40"/>
      <c r="GJO912" s="40"/>
      <c r="GJP912" s="40"/>
      <c r="GJQ912" s="40"/>
      <c r="GJR912" s="40"/>
      <c r="GJS912" s="40"/>
      <c r="GJT912" s="40"/>
      <c r="GJU912" s="40"/>
      <c r="GJV912" s="40"/>
      <c r="GJW912" s="40"/>
      <c r="GJX912" s="40"/>
      <c r="GJY912" s="40"/>
      <c r="GJZ912" s="40"/>
      <c r="GKA912" s="40"/>
      <c r="GKB912" s="40"/>
      <c r="GKC912" s="40"/>
      <c r="GKD912" s="40"/>
      <c r="GKE912" s="40"/>
      <c r="GKF912" s="40"/>
      <c r="GKG912" s="40"/>
      <c r="GKH912" s="40"/>
      <c r="GKI912" s="40"/>
      <c r="GKJ912" s="40"/>
      <c r="GKK912" s="40"/>
      <c r="GKL912" s="40"/>
      <c r="GKM912" s="40"/>
      <c r="GKN912" s="40"/>
      <c r="GKO912" s="40"/>
      <c r="GKP912" s="40"/>
      <c r="GKQ912" s="40"/>
      <c r="GKR912" s="40"/>
      <c r="GKS912" s="40"/>
      <c r="GKT912" s="40"/>
      <c r="GKU912" s="40"/>
      <c r="GKV912" s="40"/>
      <c r="GKW912" s="40"/>
      <c r="GKX912" s="40"/>
      <c r="GKY912" s="40"/>
      <c r="GKZ912" s="40"/>
      <c r="GLA912" s="40"/>
      <c r="GLB912" s="40"/>
      <c r="GLC912" s="40"/>
      <c r="GLD912" s="40"/>
      <c r="GLE912" s="40"/>
      <c r="GLF912" s="40"/>
      <c r="GLG912" s="40"/>
      <c r="GLH912" s="40"/>
      <c r="GLI912" s="40"/>
      <c r="GLJ912" s="40"/>
      <c r="GLK912" s="40"/>
      <c r="GLL912" s="40"/>
      <c r="GLM912" s="40"/>
      <c r="GLN912" s="40"/>
      <c r="GLO912" s="40"/>
      <c r="GLP912" s="40"/>
      <c r="GLQ912" s="40"/>
      <c r="GLR912" s="40"/>
      <c r="GLS912" s="40"/>
      <c r="GLT912" s="40"/>
      <c r="GLU912" s="40"/>
      <c r="GLV912" s="40"/>
      <c r="GLW912" s="40"/>
      <c r="GLX912" s="40"/>
      <c r="GLY912" s="40"/>
      <c r="GLZ912" s="40"/>
      <c r="GMA912" s="40"/>
      <c r="GMB912" s="40"/>
      <c r="GMC912" s="40"/>
      <c r="GMD912" s="40"/>
      <c r="GME912" s="40"/>
      <c r="GMF912" s="40"/>
      <c r="GMG912" s="40"/>
      <c r="GMH912" s="40"/>
      <c r="GMI912" s="40"/>
      <c r="GMJ912" s="40"/>
      <c r="GMK912" s="40"/>
      <c r="GML912" s="40"/>
      <c r="GMM912" s="40"/>
      <c r="GMN912" s="40"/>
      <c r="GMO912" s="40"/>
      <c r="GMP912" s="40"/>
      <c r="GMQ912" s="40"/>
      <c r="GMR912" s="40"/>
      <c r="GMS912" s="40"/>
      <c r="GMT912" s="40"/>
      <c r="GMU912" s="40"/>
      <c r="GMV912" s="40"/>
      <c r="GMW912" s="40"/>
      <c r="GMX912" s="40"/>
      <c r="GMY912" s="40"/>
      <c r="GMZ912" s="40"/>
      <c r="GNA912" s="40"/>
      <c r="GNB912" s="40"/>
      <c r="GNC912" s="40"/>
      <c r="GND912" s="40"/>
      <c r="GNE912" s="40"/>
      <c r="GNF912" s="40"/>
      <c r="GNG912" s="40"/>
      <c r="GNH912" s="40"/>
      <c r="GNI912" s="40"/>
      <c r="GNJ912" s="40"/>
      <c r="GNK912" s="40"/>
      <c r="GNL912" s="40"/>
      <c r="GNM912" s="40"/>
      <c r="GNN912" s="40"/>
      <c r="GNO912" s="40"/>
      <c r="GNP912" s="40"/>
      <c r="GNQ912" s="40"/>
      <c r="GNR912" s="40"/>
      <c r="GNS912" s="40"/>
      <c r="GNT912" s="40"/>
      <c r="GNU912" s="40"/>
      <c r="GNV912" s="40"/>
      <c r="GNW912" s="40"/>
      <c r="GNX912" s="40"/>
      <c r="GNY912" s="40"/>
      <c r="GNZ912" s="40"/>
      <c r="GOA912" s="40"/>
      <c r="GOB912" s="40"/>
      <c r="GOC912" s="40"/>
      <c r="GOD912" s="40"/>
      <c r="GOE912" s="40"/>
      <c r="GOF912" s="40"/>
      <c r="GOG912" s="40"/>
      <c r="GOH912" s="40"/>
      <c r="GOI912" s="40"/>
      <c r="GOJ912" s="40"/>
      <c r="GOK912" s="40"/>
      <c r="GOL912" s="40"/>
      <c r="GOM912" s="40"/>
      <c r="GON912" s="40"/>
      <c r="GOO912" s="40"/>
      <c r="GOP912" s="40"/>
      <c r="GOQ912" s="40"/>
      <c r="GOR912" s="40"/>
      <c r="GOS912" s="40"/>
      <c r="GOT912" s="40"/>
      <c r="GOU912" s="40"/>
      <c r="GOV912" s="40"/>
      <c r="GOW912" s="40"/>
      <c r="GOX912" s="40"/>
      <c r="GOY912" s="40"/>
      <c r="GOZ912" s="40"/>
      <c r="GPA912" s="40"/>
      <c r="GPB912" s="40"/>
      <c r="GPC912" s="40"/>
      <c r="GPD912" s="40"/>
      <c r="GPE912" s="40"/>
      <c r="GPF912" s="40"/>
      <c r="GPG912" s="40"/>
      <c r="GPH912" s="40"/>
      <c r="GPI912" s="40"/>
      <c r="GPJ912" s="40"/>
      <c r="GPK912" s="40"/>
      <c r="GPL912" s="40"/>
      <c r="GPM912" s="40"/>
      <c r="GPN912" s="40"/>
      <c r="GPO912" s="40"/>
      <c r="GPP912" s="40"/>
      <c r="GPQ912" s="40"/>
      <c r="GPR912" s="40"/>
      <c r="GPS912" s="40"/>
      <c r="GPT912" s="40"/>
      <c r="GPU912" s="40"/>
      <c r="GPV912" s="40"/>
      <c r="GPW912" s="40"/>
      <c r="GPX912" s="40"/>
      <c r="GPY912" s="40"/>
      <c r="GPZ912" s="40"/>
      <c r="GQA912" s="40"/>
      <c r="GQB912" s="40"/>
      <c r="GQC912" s="40"/>
      <c r="GQD912" s="40"/>
      <c r="GQE912" s="40"/>
      <c r="GQF912" s="40"/>
      <c r="GQG912" s="40"/>
      <c r="GQH912" s="40"/>
      <c r="GQI912" s="40"/>
      <c r="GQJ912" s="40"/>
      <c r="GQK912" s="40"/>
      <c r="GQL912" s="40"/>
      <c r="GQM912" s="40"/>
      <c r="GQN912" s="40"/>
      <c r="GQO912" s="40"/>
      <c r="GQP912" s="40"/>
      <c r="GQQ912" s="40"/>
      <c r="GQR912" s="40"/>
      <c r="GQS912" s="40"/>
      <c r="GQT912" s="40"/>
      <c r="GQU912" s="40"/>
      <c r="GQV912" s="40"/>
      <c r="GQW912" s="40"/>
      <c r="GQX912" s="40"/>
      <c r="GQY912" s="40"/>
      <c r="GQZ912" s="40"/>
      <c r="GRA912" s="40"/>
      <c r="GRB912" s="40"/>
      <c r="GRC912" s="40"/>
      <c r="GRD912" s="40"/>
      <c r="GRE912" s="40"/>
      <c r="GRF912" s="40"/>
      <c r="GRG912" s="40"/>
      <c r="GRH912" s="40"/>
      <c r="GRI912" s="40"/>
      <c r="GRJ912" s="40"/>
      <c r="GRK912" s="40"/>
      <c r="GRL912" s="40"/>
      <c r="GRM912" s="40"/>
      <c r="GRN912" s="40"/>
      <c r="GRO912" s="40"/>
      <c r="GRP912" s="40"/>
      <c r="GRQ912" s="40"/>
      <c r="GRR912" s="40"/>
      <c r="GRS912" s="40"/>
      <c r="GRT912" s="40"/>
      <c r="GRU912" s="40"/>
      <c r="GRV912" s="40"/>
      <c r="GRW912" s="40"/>
      <c r="GRX912" s="40"/>
      <c r="GRY912" s="40"/>
      <c r="GRZ912" s="40"/>
      <c r="GSA912" s="40"/>
      <c r="GSB912" s="40"/>
      <c r="GSC912" s="40"/>
      <c r="GSD912" s="40"/>
      <c r="GSE912" s="40"/>
      <c r="GSF912" s="40"/>
      <c r="GSG912" s="40"/>
      <c r="GSH912" s="40"/>
      <c r="GSI912" s="40"/>
      <c r="GSJ912" s="40"/>
      <c r="GSK912" s="40"/>
      <c r="GSL912" s="40"/>
      <c r="GSM912" s="40"/>
      <c r="GSN912" s="40"/>
      <c r="GSO912" s="40"/>
      <c r="GSP912" s="40"/>
      <c r="GSQ912" s="40"/>
      <c r="GSR912" s="40"/>
      <c r="GSS912" s="40"/>
      <c r="GST912" s="40"/>
      <c r="GSU912" s="40"/>
      <c r="GSV912" s="40"/>
      <c r="GSW912" s="40"/>
      <c r="GSX912" s="40"/>
      <c r="GSY912" s="40"/>
      <c r="GSZ912" s="40"/>
      <c r="GTA912" s="40"/>
      <c r="GTB912" s="40"/>
      <c r="GTC912" s="40"/>
      <c r="GTD912" s="40"/>
      <c r="GTE912" s="40"/>
      <c r="GTF912" s="40"/>
      <c r="GTG912" s="40"/>
      <c r="GTH912" s="40"/>
      <c r="GTI912" s="40"/>
      <c r="GTJ912" s="40"/>
      <c r="GTK912" s="40"/>
      <c r="GTL912" s="40"/>
      <c r="GTM912" s="40"/>
      <c r="GTN912" s="40"/>
      <c r="GTO912" s="40"/>
      <c r="GTP912" s="40"/>
      <c r="GTQ912" s="40"/>
      <c r="GTR912" s="40"/>
      <c r="GTS912" s="40"/>
      <c r="GTT912" s="40"/>
      <c r="GTU912" s="40"/>
      <c r="GTV912" s="40"/>
      <c r="GTW912" s="40"/>
      <c r="GTX912" s="40"/>
      <c r="GTY912" s="40"/>
      <c r="GTZ912" s="40"/>
      <c r="GUA912" s="40"/>
      <c r="GUB912" s="40"/>
      <c r="GUC912" s="40"/>
      <c r="GUD912" s="40"/>
      <c r="GUE912" s="40"/>
      <c r="GUF912" s="40"/>
      <c r="GUG912" s="40"/>
      <c r="GUH912" s="40"/>
      <c r="GUI912" s="40"/>
      <c r="GUJ912" s="40"/>
      <c r="GUK912" s="40"/>
      <c r="GUL912" s="40"/>
      <c r="GUM912" s="40"/>
      <c r="GUN912" s="40"/>
      <c r="GUO912" s="40"/>
      <c r="GUP912" s="40"/>
      <c r="GUQ912" s="40"/>
      <c r="GUR912" s="40"/>
      <c r="GUS912" s="40"/>
      <c r="GUT912" s="40"/>
      <c r="GUU912" s="40"/>
      <c r="GUV912" s="40"/>
      <c r="GUW912" s="40"/>
      <c r="GUX912" s="40"/>
      <c r="GUY912" s="40"/>
      <c r="GUZ912" s="40"/>
      <c r="GVA912" s="40"/>
      <c r="GVB912" s="40"/>
      <c r="GVC912" s="40"/>
      <c r="GVD912" s="40"/>
      <c r="GVE912" s="40"/>
      <c r="GVF912" s="40"/>
      <c r="GVG912" s="40"/>
      <c r="GVH912" s="40"/>
      <c r="GVI912" s="40"/>
      <c r="GVJ912" s="40"/>
      <c r="GVK912" s="40"/>
      <c r="GVL912" s="40"/>
      <c r="GVM912" s="40"/>
      <c r="GVN912" s="40"/>
      <c r="GVO912" s="40"/>
      <c r="GVP912" s="40"/>
      <c r="GVQ912" s="40"/>
      <c r="GVR912" s="40"/>
      <c r="GVS912" s="40"/>
      <c r="GVT912" s="40"/>
      <c r="GVU912" s="40"/>
      <c r="GVV912" s="40"/>
      <c r="GVW912" s="40"/>
      <c r="GVX912" s="40"/>
      <c r="GVY912" s="40"/>
      <c r="GVZ912" s="40"/>
      <c r="GWA912" s="40"/>
      <c r="GWB912" s="40"/>
      <c r="GWC912" s="40"/>
      <c r="GWD912" s="40"/>
      <c r="GWE912" s="40"/>
      <c r="GWF912" s="40"/>
      <c r="GWG912" s="40"/>
      <c r="GWH912" s="40"/>
      <c r="GWI912" s="40"/>
      <c r="GWJ912" s="40"/>
      <c r="GWK912" s="40"/>
      <c r="GWL912" s="40"/>
      <c r="GWM912" s="40"/>
      <c r="GWN912" s="40"/>
      <c r="GWO912" s="40"/>
      <c r="GWP912" s="40"/>
      <c r="GWQ912" s="40"/>
      <c r="GWR912" s="40"/>
      <c r="GWS912" s="40"/>
      <c r="GWT912" s="40"/>
      <c r="GWU912" s="40"/>
      <c r="GWV912" s="40"/>
      <c r="GWW912" s="40"/>
      <c r="GWX912" s="40"/>
      <c r="GWY912" s="40"/>
      <c r="GWZ912" s="40"/>
      <c r="GXA912" s="40"/>
      <c r="GXB912" s="40"/>
      <c r="GXC912" s="40"/>
      <c r="GXD912" s="40"/>
      <c r="GXE912" s="40"/>
      <c r="GXF912" s="40"/>
      <c r="GXG912" s="40"/>
      <c r="GXH912" s="40"/>
      <c r="GXI912" s="40"/>
      <c r="GXJ912" s="40"/>
      <c r="GXK912" s="40"/>
      <c r="GXL912" s="40"/>
      <c r="GXM912" s="40"/>
      <c r="GXN912" s="40"/>
      <c r="GXO912" s="40"/>
      <c r="GXP912" s="40"/>
      <c r="GXQ912" s="40"/>
      <c r="GXR912" s="40"/>
      <c r="GXS912" s="40"/>
      <c r="GXT912" s="40"/>
      <c r="GXU912" s="40"/>
      <c r="GXV912" s="40"/>
      <c r="GXW912" s="40"/>
      <c r="GXX912" s="40"/>
      <c r="GXY912" s="40"/>
      <c r="GXZ912" s="40"/>
      <c r="GYA912" s="40"/>
      <c r="GYB912" s="40"/>
      <c r="GYC912" s="40"/>
      <c r="GYD912" s="40"/>
      <c r="GYE912" s="40"/>
      <c r="GYF912" s="40"/>
      <c r="GYG912" s="40"/>
      <c r="GYH912" s="40"/>
      <c r="GYI912" s="40"/>
      <c r="GYJ912" s="40"/>
      <c r="GYK912" s="40"/>
      <c r="GYL912" s="40"/>
      <c r="GYM912" s="40"/>
      <c r="GYN912" s="40"/>
      <c r="GYO912" s="40"/>
      <c r="GYP912" s="40"/>
      <c r="GYQ912" s="40"/>
      <c r="GYR912" s="40"/>
      <c r="GYS912" s="40"/>
      <c r="GYT912" s="40"/>
      <c r="GYU912" s="40"/>
      <c r="GYV912" s="40"/>
      <c r="GYW912" s="40"/>
      <c r="GYX912" s="40"/>
      <c r="GYY912" s="40"/>
      <c r="GYZ912" s="40"/>
      <c r="GZA912" s="40"/>
      <c r="GZB912" s="40"/>
      <c r="GZC912" s="40"/>
      <c r="GZD912" s="40"/>
      <c r="GZE912" s="40"/>
      <c r="GZF912" s="40"/>
      <c r="GZG912" s="40"/>
      <c r="GZH912" s="40"/>
      <c r="GZI912" s="40"/>
      <c r="GZJ912" s="40"/>
      <c r="GZK912" s="40"/>
      <c r="GZL912" s="40"/>
      <c r="GZM912" s="40"/>
      <c r="GZN912" s="40"/>
      <c r="GZO912" s="40"/>
      <c r="GZP912" s="40"/>
      <c r="GZQ912" s="40"/>
      <c r="GZR912" s="40"/>
      <c r="GZS912" s="40"/>
      <c r="GZT912" s="40"/>
      <c r="GZU912" s="40"/>
      <c r="GZV912" s="40"/>
      <c r="GZW912" s="40"/>
      <c r="GZX912" s="40"/>
      <c r="GZY912" s="40"/>
      <c r="GZZ912" s="40"/>
      <c r="HAA912" s="40"/>
      <c r="HAB912" s="40"/>
      <c r="HAC912" s="40"/>
      <c r="HAD912" s="40"/>
      <c r="HAE912" s="40"/>
      <c r="HAF912" s="40"/>
      <c r="HAG912" s="40"/>
      <c r="HAH912" s="40"/>
      <c r="HAI912" s="40"/>
      <c r="HAJ912" s="40"/>
      <c r="HAK912" s="40"/>
      <c r="HAL912" s="40"/>
      <c r="HAM912" s="40"/>
      <c r="HAN912" s="40"/>
      <c r="HAO912" s="40"/>
      <c r="HAP912" s="40"/>
      <c r="HAQ912" s="40"/>
      <c r="HAR912" s="40"/>
      <c r="HAS912" s="40"/>
      <c r="HAT912" s="40"/>
      <c r="HAU912" s="40"/>
      <c r="HAV912" s="40"/>
      <c r="HAW912" s="40"/>
      <c r="HAX912" s="40"/>
      <c r="HAY912" s="40"/>
      <c r="HAZ912" s="40"/>
      <c r="HBA912" s="40"/>
      <c r="HBB912" s="40"/>
      <c r="HBC912" s="40"/>
      <c r="HBD912" s="40"/>
      <c r="HBE912" s="40"/>
      <c r="HBF912" s="40"/>
      <c r="HBG912" s="40"/>
      <c r="HBH912" s="40"/>
      <c r="HBI912" s="40"/>
      <c r="HBJ912" s="40"/>
      <c r="HBK912" s="40"/>
      <c r="HBL912" s="40"/>
      <c r="HBM912" s="40"/>
      <c r="HBN912" s="40"/>
      <c r="HBO912" s="40"/>
      <c r="HBP912" s="40"/>
      <c r="HBQ912" s="40"/>
      <c r="HBR912" s="40"/>
      <c r="HBS912" s="40"/>
      <c r="HBT912" s="40"/>
      <c r="HBU912" s="40"/>
      <c r="HBV912" s="40"/>
      <c r="HBW912" s="40"/>
      <c r="HBX912" s="40"/>
      <c r="HBY912" s="40"/>
      <c r="HBZ912" s="40"/>
      <c r="HCA912" s="40"/>
      <c r="HCB912" s="40"/>
      <c r="HCC912" s="40"/>
      <c r="HCD912" s="40"/>
      <c r="HCE912" s="40"/>
      <c r="HCF912" s="40"/>
      <c r="HCG912" s="40"/>
      <c r="HCH912" s="40"/>
      <c r="HCI912" s="40"/>
      <c r="HCJ912" s="40"/>
      <c r="HCK912" s="40"/>
      <c r="HCL912" s="40"/>
      <c r="HCM912" s="40"/>
      <c r="HCN912" s="40"/>
      <c r="HCO912" s="40"/>
      <c r="HCP912" s="40"/>
      <c r="HCQ912" s="40"/>
      <c r="HCR912" s="40"/>
      <c r="HCS912" s="40"/>
      <c r="HCT912" s="40"/>
      <c r="HCU912" s="40"/>
      <c r="HCV912" s="40"/>
      <c r="HCW912" s="40"/>
      <c r="HCX912" s="40"/>
      <c r="HCY912" s="40"/>
      <c r="HCZ912" s="40"/>
      <c r="HDA912" s="40"/>
      <c r="HDB912" s="40"/>
      <c r="HDC912" s="40"/>
      <c r="HDD912" s="40"/>
      <c r="HDE912" s="40"/>
      <c r="HDF912" s="40"/>
      <c r="HDG912" s="40"/>
      <c r="HDH912" s="40"/>
      <c r="HDI912" s="40"/>
      <c r="HDJ912" s="40"/>
      <c r="HDK912" s="40"/>
      <c r="HDL912" s="40"/>
      <c r="HDM912" s="40"/>
      <c r="HDN912" s="40"/>
      <c r="HDO912" s="40"/>
      <c r="HDP912" s="40"/>
      <c r="HDQ912" s="40"/>
      <c r="HDR912" s="40"/>
      <c r="HDS912" s="40"/>
      <c r="HDT912" s="40"/>
      <c r="HDU912" s="40"/>
      <c r="HDV912" s="40"/>
      <c r="HDW912" s="40"/>
      <c r="HDX912" s="40"/>
      <c r="HDY912" s="40"/>
      <c r="HDZ912" s="40"/>
      <c r="HEA912" s="40"/>
      <c r="HEB912" s="40"/>
      <c r="HEC912" s="40"/>
      <c r="HED912" s="40"/>
      <c r="HEE912" s="40"/>
      <c r="HEF912" s="40"/>
      <c r="HEG912" s="40"/>
      <c r="HEH912" s="40"/>
      <c r="HEI912" s="40"/>
      <c r="HEJ912" s="40"/>
      <c r="HEK912" s="40"/>
      <c r="HEL912" s="40"/>
      <c r="HEM912" s="40"/>
      <c r="HEN912" s="40"/>
      <c r="HEO912" s="40"/>
      <c r="HEP912" s="40"/>
      <c r="HEQ912" s="40"/>
      <c r="HER912" s="40"/>
      <c r="HES912" s="40"/>
      <c r="HET912" s="40"/>
      <c r="HEU912" s="40"/>
      <c r="HEV912" s="40"/>
      <c r="HEW912" s="40"/>
      <c r="HEX912" s="40"/>
      <c r="HEY912" s="40"/>
      <c r="HEZ912" s="40"/>
      <c r="HFA912" s="40"/>
      <c r="HFB912" s="40"/>
      <c r="HFC912" s="40"/>
      <c r="HFD912" s="40"/>
      <c r="HFE912" s="40"/>
      <c r="HFF912" s="40"/>
      <c r="HFG912" s="40"/>
      <c r="HFH912" s="40"/>
      <c r="HFI912" s="40"/>
      <c r="HFJ912" s="40"/>
      <c r="HFK912" s="40"/>
      <c r="HFL912" s="40"/>
      <c r="HFM912" s="40"/>
      <c r="HFN912" s="40"/>
      <c r="HFO912" s="40"/>
      <c r="HFP912" s="40"/>
      <c r="HFQ912" s="40"/>
      <c r="HFR912" s="40"/>
      <c r="HFS912" s="40"/>
      <c r="HFT912" s="40"/>
      <c r="HFU912" s="40"/>
      <c r="HFV912" s="40"/>
      <c r="HFW912" s="40"/>
      <c r="HFX912" s="40"/>
      <c r="HFY912" s="40"/>
      <c r="HFZ912" s="40"/>
      <c r="HGA912" s="40"/>
      <c r="HGB912" s="40"/>
      <c r="HGC912" s="40"/>
      <c r="HGD912" s="40"/>
      <c r="HGE912" s="40"/>
      <c r="HGF912" s="40"/>
      <c r="HGG912" s="40"/>
      <c r="HGH912" s="40"/>
      <c r="HGI912" s="40"/>
      <c r="HGJ912" s="40"/>
      <c r="HGK912" s="40"/>
      <c r="HGL912" s="40"/>
      <c r="HGM912" s="40"/>
      <c r="HGN912" s="40"/>
      <c r="HGO912" s="40"/>
      <c r="HGP912" s="40"/>
      <c r="HGQ912" s="40"/>
      <c r="HGR912" s="40"/>
      <c r="HGS912" s="40"/>
      <c r="HGT912" s="40"/>
      <c r="HGU912" s="40"/>
      <c r="HGV912" s="40"/>
      <c r="HGW912" s="40"/>
      <c r="HGX912" s="40"/>
      <c r="HGY912" s="40"/>
      <c r="HGZ912" s="40"/>
      <c r="HHA912" s="40"/>
      <c r="HHB912" s="40"/>
      <c r="HHC912" s="40"/>
      <c r="HHD912" s="40"/>
      <c r="HHE912" s="40"/>
      <c r="HHF912" s="40"/>
      <c r="HHG912" s="40"/>
      <c r="HHH912" s="40"/>
      <c r="HHI912" s="40"/>
      <c r="HHJ912" s="40"/>
      <c r="HHK912" s="40"/>
      <c r="HHL912" s="40"/>
      <c r="HHM912" s="40"/>
      <c r="HHN912" s="40"/>
      <c r="HHO912" s="40"/>
      <c r="HHP912" s="40"/>
      <c r="HHQ912" s="40"/>
      <c r="HHR912" s="40"/>
      <c r="HHS912" s="40"/>
      <c r="HHT912" s="40"/>
      <c r="HHU912" s="40"/>
      <c r="HHV912" s="40"/>
      <c r="HHW912" s="40"/>
      <c r="HHX912" s="40"/>
      <c r="HHY912" s="40"/>
      <c r="HHZ912" s="40"/>
      <c r="HIA912" s="40"/>
      <c r="HIB912" s="40"/>
      <c r="HIC912" s="40"/>
      <c r="HID912" s="40"/>
      <c r="HIE912" s="40"/>
      <c r="HIF912" s="40"/>
      <c r="HIG912" s="40"/>
      <c r="HIH912" s="40"/>
      <c r="HII912" s="40"/>
      <c r="HIJ912" s="40"/>
      <c r="HIK912" s="40"/>
      <c r="HIL912" s="40"/>
      <c r="HIM912" s="40"/>
      <c r="HIN912" s="40"/>
      <c r="HIO912" s="40"/>
      <c r="HIP912" s="40"/>
      <c r="HIQ912" s="40"/>
      <c r="HIR912" s="40"/>
      <c r="HIS912" s="40"/>
      <c r="HIT912" s="40"/>
      <c r="HIU912" s="40"/>
      <c r="HIV912" s="40"/>
      <c r="HIW912" s="40"/>
      <c r="HIX912" s="40"/>
      <c r="HIY912" s="40"/>
      <c r="HIZ912" s="40"/>
      <c r="HJA912" s="40"/>
      <c r="HJB912" s="40"/>
      <c r="HJC912" s="40"/>
      <c r="HJD912" s="40"/>
      <c r="HJE912" s="40"/>
      <c r="HJF912" s="40"/>
      <c r="HJG912" s="40"/>
      <c r="HJH912" s="40"/>
      <c r="HJI912" s="40"/>
      <c r="HJJ912" s="40"/>
      <c r="HJK912" s="40"/>
      <c r="HJL912" s="40"/>
      <c r="HJM912" s="40"/>
      <c r="HJN912" s="40"/>
      <c r="HJO912" s="40"/>
      <c r="HJP912" s="40"/>
      <c r="HJQ912" s="40"/>
      <c r="HJR912" s="40"/>
      <c r="HJS912" s="40"/>
      <c r="HJT912" s="40"/>
      <c r="HJU912" s="40"/>
      <c r="HJV912" s="40"/>
      <c r="HJW912" s="40"/>
      <c r="HJX912" s="40"/>
      <c r="HJY912" s="40"/>
      <c r="HJZ912" s="40"/>
      <c r="HKA912" s="40"/>
      <c r="HKB912" s="40"/>
      <c r="HKC912" s="40"/>
      <c r="HKD912" s="40"/>
      <c r="HKE912" s="40"/>
      <c r="HKF912" s="40"/>
      <c r="HKG912" s="40"/>
      <c r="HKH912" s="40"/>
      <c r="HKI912" s="40"/>
      <c r="HKJ912" s="40"/>
      <c r="HKK912" s="40"/>
      <c r="HKL912" s="40"/>
      <c r="HKM912" s="40"/>
      <c r="HKN912" s="40"/>
      <c r="HKO912" s="40"/>
      <c r="HKP912" s="40"/>
      <c r="HKQ912" s="40"/>
      <c r="HKR912" s="40"/>
      <c r="HKS912" s="40"/>
      <c r="HKT912" s="40"/>
      <c r="HKU912" s="40"/>
      <c r="HKV912" s="40"/>
      <c r="HKW912" s="40"/>
      <c r="HKX912" s="40"/>
      <c r="HKY912" s="40"/>
      <c r="HKZ912" s="40"/>
      <c r="HLA912" s="40"/>
      <c r="HLB912" s="40"/>
      <c r="HLC912" s="40"/>
      <c r="HLD912" s="40"/>
      <c r="HLE912" s="40"/>
      <c r="HLF912" s="40"/>
      <c r="HLG912" s="40"/>
      <c r="HLH912" s="40"/>
      <c r="HLI912" s="40"/>
      <c r="HLJ912" s="40"/>
      <c r="HLK912" s="40"/>
      <c r="HLL912" s="40"/>
      <c r="HLM912" s="40"/>
      <c r="HLN912" s="40"/>
      <c r="HLO912" s="40"/>
      <c r="HLP912" s="40"/>
      <c r="HLQ912" s="40"/>
      <c r="HLR912" s="40"/>
      <c r="HLS912" s="40"/>
      <c r="HLT912" s="40"/>
      <c r="HLU912" s="40"/>
      <c r="HLV912" s="40"/>
      <c r="HLW912" s="40"/>
      <c r="HLX912" s="40"/>
      <c r="HLY912" s="40"/>
      <c r="HLZ912" s="40"/>
      <c r="HMA912" s="40"/>
      <c r="HMB912" s="40"/>
      <c r="HMC912" s="40"/>
      <c r="HMD912" s="40"/>
      <c r="HME912" s="40"/>
      <c r="HMF912" s="40"/>
      <c r="HMG912" s="40"/>
      <c r="HMH912" s="40"/>
      <c r="HMI912" s="40"/>
      <c r="HMJ912" s="40"/>
      <c r="HMK912" s="40"/>
      <c r="HML912" s="40"/>
      <c r="HMM912" s="40"/>
      <c r="HMN912" s="40"/>
      <c r="HMO912" s="40"/>
      <c r="HMP912" s="40"/>
      <c r="HMQ912" s="40"/>
      <c r="HMR912" s="40"/>
      <c r="HMS912" s="40"/>
      <c r="HMT912" s="40"/>
      <c r="HMU912" s="40"/>
      <c r="HMV912" s="40"/>
      <c r="HMW912" s="40"/>
      <c r="HMX912" s="40"/>
      <c r="HMY912" s="40"/>
      <c r="HMZ912" s="40"/>
      <c r="HNA912" s="40"/>
      <c r="HNB912" s="40"/>
      <c r="HNC912" s="40"/>
      <c r="HND912" s="40"/>
      <c r="HNE912" s="40"/>
      <c r="HNF912" s="40"/>
      <c r="HNG912" s="40"/>
      <c r="HNH912" s="40"/>
      <c r="HNI912" s="40"/>
      <c r="HNJ912" s="40"/>
      <c r="HNK912" s="40"/>
      <c r="HNL912" s="40"/>
      <c r="HNM912" s="40"/>
      <c r="HNN912" s="40"/>
      <c r="HNO912" s="40"/>
      <c r="HNP912" s="40"/>
      <c r="HNQ912" s="40"/>
      <c r="HNR912" s="40"/>
      <c r="HNS912" s="40"/>
      <c r="HNT912" s="40"/>
      <c r="HNU912" s="40"/>
      <c r="HNV912" s="40"/>
      <c r="HNW912" s="40"/>
      <c r="HNX912" s="40"/>
      <c r="HNY912" s="40"/>
      <c r="HNZ912" s="40"/>
      <c r="HOA912" s="40"/>
      <c r="HOB912" s="40"/>
      <c r="HOC912" s="40"/>
      <c r="HOD912" s="40"/>
      <c r="HOE912" s="40"/>
      <c r="HOF912" s="40"/>
      <c r="HOG912" s="40"/>
      <c r="HOH912" s="40"/>
      <c r="HOI912" s="40"/>
      <c r="HOJ912" s="40"/>
      <c r="HOK912" s="40"/>
      <c r="HOL912" s="40"/>
      <c r="HOM912" s="40"/>
      <c r="HON912" s="40"/>
      <c r="HOO912" s="40"/>
      <c r="HOP912" s="40"/>
      <c r="HOQ912" s="40"/>
      <c r="HOR912" s="40"/>
      <c r="HOS912" s="40"/>
      <c r="HOT912" s="40"/>
      <c r="HOU912" s="40"/>
      <c r="HOV912" s="40"/>
      <c r="HOW912" s="40"/>
      <c r="HOX912" s="40"/>
      <c r="HOY912" s="40"/>
      <c r="HOZ912" s="40"/>
      <c r="HPA912" s="40"/>
      <c r="HPB912" s="40"/>
      <c r="HPC912" s="40"/>
      <c r="HPD912" s="40"/>
      <c r="HPE912" s="40"/>
      <c r="HPF912" s="40"/>
      <c r="HPG912" s="40"/>
      <c r="HPH912" s="40"/>
      <c r="HPI912" s="40"/>
      <c r="HPJ912" s="40"/>
      <c r="HPK912" s="40"/>
      <c r="HPL912" s="40"/>
      <c r="HPM912" s="40"/>
      <c r="HPN912" s="40"/>
      <c r="HPO912" s="40"/>
      <c r="HPP912" s="40"/>
      <c r="HPQ912" s="40"/>
      <c r="HPR912" s="40"/>
      <c r="HPS912" s="40"/>
      <c r="HPT912" s="40"/>
      <c r="HPU912" s="40"/>
      <c r="HPV912" s="40"/>
      <c r="HPW912" s="40"/>
      <c r="HPX912" s="40"/>
      <c r="HPY912" s="40"/>
      <c r="HPZ912" s="40"/>
      <c r="HQA912" s="40"/>
      <c r="HQB912" s="40"/>
      <c r="HQC912" s="40"/>
      <c r="HQD912" s="40"/>
      <c r="HQE912" s="40"/>
      <c r="HQF912" s="40"/>
      <c r="HQG912" s="40"/>
      <c r="HQH912" s="40"/>
      <c r="HQI912" s="40"/>
      <c r="HQJ912" s="40"/>
      <c r="HQK912" s="40"/>
      <c r="HQL912" s="40"/>
      <c r="HQM912" s="40"/>
      <c r="HQN912" s="40"/>
      <c r="HQO912" s="40"/>
      <c r="HQP912" s="40"/>
      <c r="HQQ912" s="40"/>
      <c r="HQR912" s="40"/>
      <c r="HQS912" s="40"/>
      <c r="HQT912" s="40"/>
      <c r="HQU912" s="40"/>
      <c r="HQV912" s="40"/>
      <c r="HQW912" s="40"/>
      <c r="HQX912" s="40"/>
      <c r="HQY912" s="40"/>
      <c r="HQZ912" s="40"/>
      <c r="HRA912" s="40"/>
      <c r="HRB912" s="40"/>
      <c r="HRC912" s="40"/>
      <c r="HRD912" s="40"/>
      <c r="HRE912" s="40"/>
      <c r="HRF912" s="40"/>
      <c r="HRG912" s="40"/>
      <c r="HRH912" s="40"/>
      <c r="HRI912" s="40"/>
      <c r="HRJ912" s="40"/>
      <c r="HRK912" s="40"/>
      <c r="HRL912" s="40"/>
      <c r="HRM912" s="40"/>
      <c r="HRN912" s="40"/>
      <c r="HRO912" s="40"/>
      <c r="HRP912" s="40"/>
      <c r="HRQ912" s="40"/>
      <c r="HRR912" s="40"/>
      <c r="HRS912" s="40"/>
      <c r="HRT912" s="40"/>
      <c r="HRU912" s="40"/>
      <c r="HRV912" s="40"/>
      <c r="HRW912" s="40"/>
      <c r="HRX912" s="40"/>
      <c r="HRY912" s="40"/>
      <c r="HRZ912" s="40"/>
      <c r="HSA912" s="40"/>
      <c r="HSB912" s="40"/>
      <c r="HSC912" s="40"/>
      <c r="HSD912" s="40"/>
      <c r="HSE912" s="40"/>
      <c r="HSF912" s="40"/>
      <c r="HSG912" s="40"/>
      <c r="HSH912" s="40"/>
      <c r="HSI912" s="40"/>
      <c r="HSJ912" s="40"/>
      <c r="HSK912" s="40"/>
      <c r="HSL912" s="40"/>
      <c r="HSM912" s="40"/>
      <c r="HSN912" s="40"/>
      <c r="HSO912" s="40"/>
      <c r="HSP912" s="40"/>
      <c r="HSQ912" s="40"/>
      <c r="HSR912" s="40"/>
      <c r="HSS912" s="40"/>
      <c r="HST912" s="40"/>
      <c r="HSU912" s="40"/>
      <c r="HSV912" s="40"/>
      <c r="HSW912" s="40"/>
      <c r="HSX912" s="40"/>
      <c r="HSY912" s="40"/>
      <c r="HSZ912" s="40"/>
      <c r="HTA912" s="40"/>
      <c r="HTB912" s="40"/>
      <c r="HTC912" s="40"/>
      <c r="HTD912" s="40"/>
      <c r="HTE912" s="40"/>
      <c r="HTF912" s="40"/>
      <c r="HTG912" s="40"/>
      <c r="HTH912" s="40"/>
      <c r="HTI912" s="40"/>
      <c r="HTJ912" s="40"/>
      <c r="HTK912" s="40"/>
      <c r="HTL912" s="40"/>
      <c r="HTM912" s="40"/>
      <c r="HTN912" s="40"/>
      <c r="HTO912" s="40"/>
      <c r="HTP912" s="40"/>
      <c r="HTQ912" s="40"/>
      <c r="HTR912" s="40"/>
      <c r="HTS912" s="40"/>
      <c r="HTT912" s="40"/>
      <c r="HTU912" s="40"/>
      <c r="HTV912" s="40"/>
      <c r="HTW912" s="40"/>
      <c r="HTX912" s="40"/>
      <c r="HTY912" s="40"/>
      <c r="HTZ912" s="40"/>
      <c r="HUA912" s="40"/>
      <c r="HUB912" s="40"/>
      <c r="HUC912" s="40"/>
      <c r="HUD912" s="40"/>
      <c r="HUE912" s="40"/>
      <c r="HUF912" s="40"/>
      <c r="HUG912" s="40"/>
      <c r="HUH912" s="40"/>
      <c r="HUI912" s="40"/>
      <c r="HUJ912" s="40"/>
      <c r="HUK912" s="40"/>
      <c r="HUL912" s="40"/>
      <c r="HUM912" s="40"/>
      <c r="HUN912" s="40"/>
      <c r="HUO912" s="40"/>
      <c r="HUP912" s="40"/>
      <c r="HUQ912" s="40"/>
      <c r="HUR912" s="40"/>
      <c r="HUS912" s="40"/>
      <c r="HUT912" s="40"/>
      <c r="HUU912" s="40"/>
      <c r="HUV912" s="40"/>
      <c r="HUW912" s="40"/>
      <c r="HUX912" s="40"/>
      <c r="HUY912" s="40"/>
      <c r="HUZ912" s="40"/>
      <c r="HVA912" s="40"/>
      <c r="HVB912" s="40"/>
      <c r="HVC912" s="40"/>
      <c r="HVD912" s="40"/>
      <c r="HVE912" s="40"/>
      <c r="HVF912" s="40"/>
      <c r="HVG912" s="40"/>
      <c r="HVH912" s="40"/>
      <c r="HVI912" s="40"/>
      <c r="HVJ912" s="40"/>
      <c r="HVK912" s="40"/>
      <c r="HVL912" s="40"/>
      <c r="HVM912" s="40"/>
      <c r="HVN912" s="40"/>
      <c r="HVO912" s="40"/>
      <c r="HVP912" s="40"/>
      <c r="HVQ912" s="40"/>
      <c r="HVR912" s="40"/>
      <c r="HVS912" s="40"/>
      <c r="HVT912" s="40"/>
      <c r="HVU912" s="40"/>
      <c r="HVV912" s="40"/>
      <c r="HVW912" s="40"/>
      <c r="HVX912" s="40"/>
      <c r="HVY912" s="40"/>
      <c r="HVZ912" s="40"/>
      <c r="HWA912" s="40"/>
      <c r="HWB912" s="40"/>
      <c r="HWC912" s="40"/>
      <c r="HWD912" s="40"/>
      <c r="HWE912" s="40"/>
      <c r="HWF912" s="40"/>
      <c r="HWG912" s="40"/>
      <c r="HWH912" s="40"/>
      <c r="HWI912" s="40"/>
      <c r="HWJ912" s="40"/>
      <c r="HWK912" s="40"/>
      <c r="HWL912" s="40"/>
      <c r="HWM912" s="40"/>
      <c r="HWN912" s="40"/>
      <c r="HWO912" s="40"/>
      <c r="HWP912" s="40"/>
      <c r="HWQ912" s="40"/>
      <c r="HWR912" s="40"/>
      <c r="HWS912" s="40"/>
      <c r="HWT912" s="40"/>
      <c r="HWU912" s="40"/>
      <c r="HWV912" s="40"/>
      <c r="HWW912" s="40"/>
      <c r="HWX912" s="40"/>
      <c r="HWY912" s="40"/>
      <c r="HWZ912" s="40"/>
      <c r="HXA912" s="40"/>
      <c r="HXB912" s="40"/>
      <c r="HXC912" s="40"/>
      <c r="HXD912" s="40"/>
      <c r="HXE912" s="40"/>
      <c r="HXF912" s="40"/>
      <c r="HXG912" s="40"/>
      <c r="HXH912" s="40"/>
      <c r="HXI912" s="40"/>
      <c r="HXJ912" s="40"/>
      <c r="HXK912" s="40"/>
      <c r="HXL912" s="40"/>
      <c r="HXM912" s="40"/>
      <c r="HXN912" s="40"/>
      <c r="HXO912" s="40"/>
      <c r="HXP912" s="40"/>
      <c r="HXQ912" s="40"/>
      <c r="HXR912" s="40"/>
      <c r="HXS912" s="40"/>
      <c r="HXT912" s="40"/>
      <c r="HXU912" s="40"/>
      <c r="HXV912" s="40"/>
      <c r="HXW912" s="40"/>
      <c r="HXX912" s="40"/>
      <c r="HXY912" s="40"/>
      <c r="HXZ912" s="40"/>
      <c r="HYA912" s="40"/>
      <c r="HYB912" s="40"/>
      <c r="HYC912" s="40"/>
      <c r="HYD912" s="40"/>
      <c r="HYE912" s="40"/>
      <c r="HYF912" s="40"/>
      <c r="HYG912" s="40"/>
      <c r="HYH912" s="40"/>
      <c r="HYI912" s="40"/>
      <c r="HYJ912" s="40"/>
      <c r="HYK912" s="40"/>
      <c r="HYL912" s="40"/>
      <c r="HYM912" s="40"/>
      <c r="HYN912" s="40"/>
      <c r="HYO912" s="40"/>
      <c r="HYP912" s="40"/>
      <c r="HYQ912" s="40"/>
      <c r="HYR912" s="40"/>
      <c r="HYS912" s="40"/>
      <c r="HYT912" s="40"/>
      <c r="HYU912" s="40"/>
      <c r="HYV912" s="40"/>
      <c r="HYW912" s="40"/>
      <c r="HYX912" s="40"/>
      <c r="HYY912" s="40"/>
      <c r="HYZ912" s="40"/>
      <c r="HZA912" s="40"/>
      <c r="HZB912" s="40"/>
      <c r="HZC912" s="40"/>
      <c r="HZD912" s="40"/>
      <c r="HZE912" s="40"/>
      <c r="HZF912" s="40"/>
      <c r="HZG912" s="40"/>
      <c r="HZH912" s="40"/>
      <c r="HZI912" s="40"/>
      <c r="HZJ912" s="40"/>
      <c r="HZK912" s="40"/>
      <c r="HZL912" s="40"/>
      <c r="HZM912" s="40"/>
      <c r="HZN912" s="40"/>
      <c r="HZO912" s="40"/>
      <c r="HZP912" s="40"/>
      <c r="HZQ912" s="40"/>
      <c r="HZR912" s="40"/>
      <c r="HZS912" s="40"/>
      <c r="HZT912" s="40"/>
      <c r="HZU912" s="40"/>
      <c r="HZV912" s="40"/>
      <c r="HZW912" s="40"/>
      <c r="HZX912" s="40"/>
      <c r="HZY912" s="40"/>
      <c r="HZZ912" s="40"/>
      <c r="IAA912" s="40"/>
      <c r="IAB912" s="40"/>
      <c r="IAC912" s="40"/>
      <c r="IAD912" s="40"/>
      <c r="IAE912" s="40"/>
      <c r="IAF912" s="40"/>
      <c r="IAG912" s="40"/>
      <c r="IAH912" s="40"/>
      <c r="IAI912" s="40"/>
      <c r="IAJ912" s="40"/>
      <c r="IAK912" s="40"/>
      <c r="IAL912" s="40"/>
      <c r="IAM912" s="40"/>
      <c r="IAN912" s="40"/>
      <c r="IAO912" s="40"/>
      <c r="IAP912" s="40"/>
      <c r="IAQ912" s="40"/>
      <c r="IAR912" s="40"/>
      <c r="IAS912" s="40"/>
      <c r="IAT912" s="40"/>
      <c r="IAU912" s="40"/>
      <c r="IAV912" s="40"/>
      <c r="IAW912" s="40"/>
      <c r="IAX912" s="40"/>
      <c r="IAY912" s="40"/>
      <c r="IAZ912" s="40"/>
      <c r="IBA912" s="40"/>
      <c r="IBB912" s="40"/>
      <c r="IBC912" s="40"/>
      <c r="IBD912" s="40"/>
      <c r="IBE912" s="40"/>
      <c r="IBF912" s="40"/>
      <c r="IBG912" s="40"/>
      <c r="IBH912" s="40"/>
      <c r="IBI912" s="40"/>
      <c r="IBJ912" s="40"/>
      <c r="IBK912" s="40"/>
      <c r="IBL912" s="40"/>
      <c r="IBM912" s="40"/>
      <c r="IBN912" s="40"/>
      <c r="IBO912" s="40"/>
      <c r="IBP912" s="40"/>
      <c r="IBQ912" s="40"/>
      <c r="IBR912" s="40"/>
      <c r="IBS912" s="40"/>
      <c r="IBT912" s="40"/>
      <c r="IBU912" s="40"/>
      <c r="IBV912" s="40"/>
      <c r="IBW912" s="40"/>
      <c r="IBX912" s="40"/>
      <c r="IBY912" s="40"/>
      <c r="IBZ912" s="40"/>
      <c r="ICA912" s="40"/>
      <c r="ICB912" s="40"/>
      <c r="ICC912" s="40"/>
      <c r="ICD912" s="40"/>
      <c r="ICE912" s="40"/>
      <c r="ICF912" s="40"/>
      <c r="ICG912" s="40"/>
      <c r="ICH912" s="40"/>
      <c r="ICI912" s="40"/>
      <c r="ICJ912" s="40"/>
      <c r="ICK912" s="40"/>
      <c r="ICL912" s="40"/>
      <c r="ICM912" s="40"/>
      <c r="ICN912" s="40"/>
      <c r="ICO912" s="40"/>
      <c r="ICP912" s="40"/>
      <c r="ICQ912" s="40"/>
      <c r="ICR912" s="40"/>
      <c r="ICS912" s="40"/>
      <c r="ICT912" s="40"/>
      <c r="ICU912" s="40"/>
      <c r="ICV912" s="40"/>
      <c r="ICW912" s="40"/>
      <c r="ICX912" s="40"/>
      <c r="ICY912" s="40"/>
      <c r="ICZ912" s="40"/>
      <c r="IDA912" s="40"/>
      <c r="IDB912" s="40"/>
      <c r="IDC912" s="40"/>
      <c r="IDD912" s="40"/>
      <c r="IDE912" s="40"/>
      <c r="IDF912" s="40"/>
      <c r="IDG912" s="40"/>
      <c r="IDH912" s="40"/>
      <c r="IDI912" s="40"/>
      <c r="IDJ912" s="40"/>
      <c r="IDK912" s="40"/>
      <c r="IDL912" s="40"/>
      <c r="IDM912" s="40"/>
      <c r="IDN912" s="40"/>
      <c r="IDO912" s="40"/>
      <c r="IDP912" s="40"/>
      <c r="IDQ912" s="40"/>
      <c r="IDR912" s="40"/>
      <c r="IDS912" s="40"/>
      <c r="IDT912" s="40"/>
      <c r="IDU912" s="40"/>
      <c r="IDV912" s="40"/>
      <c r="IDW912" s="40"/>
      <c r="IDX912" s="40"/>
      <c r="IDY912" s="40"/>
      <c r="IDZ912" s="40"/>
      <c r="IEA912" s="40"/>
      <c r="IEB912" s="40"/>
      <c r="IEC912" s="40"/>
      <c r="IED912" s="40"/>
      <c r="IEE912" s="40"/>
      <c r="IEF912" s="40"/>
      <c r="IEG912" s="40"/>
      <c r="IEH912" s="40"/>
      <c r="IEI912" s="40"/>
      <c r="IEJ912" s="40"/>
      <c r="IEK912" s="40"/>
      <c r="IEL912" s="40"/>
      <c r="IEM912" s="40"/>
      <c r="IEN912" s="40"/>
      <c r="IEO912" s="40"/>
      <c r="IEP912" s="40"/>
      <c r="IEQ912" s="40"/>
      <c r="IER912" s="40"/>
      <c r="IES912" s="40"/>
      <c r="IET912" s="40"/>
      <c r="IEU912" s="40"/>
      <c r="IEV912" s="40"/>
      <c r="IEW912" s="40"/>
      <c r="IEX912" s="40"/>
      <c r="IEY912" s="40"/>
      <c r="IEZ912" s="40"/>
      <c r="IFA912" s="40"/>
      <c r="IFB912" s="40"/>
      <c r="IFC912" s="40"/>
      <c r="IFD912" s="40"/>
      <c r="IFE912" s="40"/>
      <c r="IFF912" s="40"/>
      <c r="IFG912" s="40"/>
      <c r="IFH912" s="40"/>
      <c r="IFI912" s="40"/>
      <c r="IFJ912" s="40"/>
      <c r="IFK912" s="40"/>
      <c r="IFL912" s="40"/>
      <c r="IFM912" s="40"/>
      <c r="IFN912" s="40"/>
      <c r="IFO912" s="40"/>
      <c r="IFP912" s="40"/>
      <c r="IFQ912" s="40"/>
      <c r="IFR912" s="40"/>
      <c r="IFS912" s="40"/>
      <c r="IFT912" s="40"/>
      <c r="IFU912" s="40"/>
      <c r="IFV912" s="40"/>
      <c r="IFW912" s="40"/>
      <c r="IFX912" s="40"/>
      <c r="IFY912" s="40"/>
      <c r="IFZ912" s="40"/>
      <c r="IGA912" s="40"/>
      <c r="IGB912" s="40"/>
      <c r="IGC912" s="40"/>
      <c r="IGD912" s="40"/>
      <c r="IGE912" s="40"/>
      <c r="IGF912" s="40"/>
      <c r="IGG912" s="40"/>
      <c r="IGH912" s="40"/>
      <c r="IGI912" s="40"/>
      <c r="IGJ912" s="40"/>
      <c r="IGK912" s="40"/>
      <c r="IGL912" s="40"/>
      <c r="IGM912" s="40"/>
      <c r="IGN912" s="40"/>
      <c r="IGO912" s="40"/>
      <c r="IGP912" s="40"/>
      <c r="IGQ912" s="40"/>
      <c r="IGR912" s="40"/>
      <c r="IGS912" s="40"/>
      <c r="IGT912" s="40"/>
      <c r="IGU912" s="40"/>
      <c r="IGV912" s="40"/>
      <c r="IGW912" s="40"/>
      <c r="IGX912" s="40"/>
      <c r="IGY912" s="40"/>
      <c r="IGZ912" s="40"/>
      <c r="IHA912" s="40"/>
      <c r="IHB912" s="40"/>
      <c r="IHC912" s="40"/>
      <c r="IHD912" s="40"/>
      <c r="IHE912" s="40"/>
      <c r="IHF912" s="40"/>
      <c r="IHG912" s="40"/>
      <c r="IHH912" s="40"/>
      <c r="IHI912" s="40"/>
      <c r="IHJ912" s="40"/>
      <c r="IHK912" s="40"/>
      <c r="IHL912" s="40"/>
      <c r="IHM912" s="40"/>
      <c r="IHN912" s="40"/>
      <c r="IHO912" s="40"/>
      <c r="IHP912" s="40"/>
      <c r="IHQ912" s="40"/>
      <c r="IHR912" s="40"/>
      <c r="IHS912" s="40"/>
      <c r="IHT912" s="40"/>
      <c r="IHU912" s="40"/>
      <c r="IHV912" s="40"/>
      <c r="IHW912" s="40"/>
      <c r="IHX912" s="40"/>
      <c r="IHY912" s="40"/>
      <c r="IHZ912" s="40"/>
      <c r="IIA912" s="40"/>
      <c r="IIB912" s="40"/>
      <c r="IIC912" s="40"/>
      <c r="IID912" s="40"/>
      <c r="IIE912" s="40"/>
      <c r="IIF912" s="40"/>
      <c r="IIG912" s="40"/>
      <c r="IIH912" s="40"/>
      <c r="III912" s="40"/>
      <c r="IIJ912" s="40"/>
      <c r="IIK912" s="40"/>
      <c r="IIL912" s="40"/>
      <c r="IIM912" s="40"/>
      <c r="IIN912" s="40"/>
      <c r="IIO912" s="40"/>
      <c r="IIP912" s="40"/>
      <c r="IIQ912" s="40"/>
      <c r="IIR912" s="40"/>
      <c r="IIS912" s="40"/>
      <c r="IIT912" s="40"/>
      <c r="IIU912" s="40"/>
      <c r="IIV912" s="40"/>
      <c r="IIW912" s="40"/>
      <c r="IIX912" s="40"/>
      <c r="IIY912" s="40"/>
      <c r="IIZ912" s="40"/>
      <c r="IJA912" s="40"/>
      <c r="IJB912" s="40"/>
      <c r="IJC912" s="40"/>
      <c r="IJD912" s="40"/>
      <c r="IJE912" s="40"/>
      <c r="IJF912" s="40"/>
      <c r="IJG912" s="40"/>
      <c r="IJH912" s="40"/>
      <c r="IJI912" s="40"/>
      <c r="IJJ912" s="40"/>
      <c r="IJK912" s="40"/>
      <c r="IJL912" s="40"/>
      <c r="IJM912" s="40"/>
      <c r="IJN912" s="40"/>
      <c r="IJO912" s="40"/>
      <c r="IJP912" s="40"/>
      <c r="IJQ912" s="40"/>
      <c r="IJR912" s="40"/>
      <c r="IJS912" s="40"/>
      <c r="IJT912" s="40"/>
      <c r="IJU912" s="40"/>
      <c r="IJV912" s="40"/>
      <c r="IJW912" s="40"/>
      <c r="IJX912" s="40"/>
      <c r="IJY912" s="40"/>
      <c r="IJZ912" s="40"/>
      <c r="IKA912" s="40"/>
      <c r="IKB912" s="40"/>
      <c r="IKC912" s="40"/>
      <c r="IKD912" s="40"/>
      <c r="IKE912" s="40"/>
      <c r="IKF912" s="40"/>
      <c r="IKG912" s="40"/>
      <c r="IKH912" s="40"/>
      <c r="IKI912" s="40"/>
      <c r="IKJ912" s="40"/>
      <c r="IKK912" s="40"/>
      <c r="IKL912" s="40"/>
      <c r="IKM912" s="40"/>
      <c r="IKN912" s="40"/>
      <c r="IKO912" s="40"/>
      <c r="IKP912" s="40"/>
      <c r="IKQ912" s="40"/>
      <c r="IKR912" s="40"/>
      <c r="IKS912" s="40"/>
      <c r="IKT912" s="40"/>
      <c r="IKU912" s="40"/>
      <c r="IKV912" s="40"/>
      <c r="IKW912" s="40"/>
      <c r="IKX912" s="40"/>
      <c r="IKY912" s="40"/>
      <c r="IKZ912" s="40"/>
      <c r="ILA912" s="40"/>
      <c r="ILB912" s="40"/>
      <c r="ILC912" s="40"/>
      <c r="ILD912" s="40"/>
      <c r="ILE912" s="40"/>
      <c r="ILF912" s="40"/>
      <c r="ILG912" s="40"/>
      <c r="ILH912" s="40"/>
      <c r="ILI912" s="40"/>
      <c r="ILJ912" s="40"/>
      <c r="ILK912" s="40"/>
      <c r="ILL912" s="40"/>
      <c r="ILM912" s="40"/>
      <c r="ILN912" s="40"/>
      <c r="ILO912" s="40"/>
      <c r="ILP912" s="40"/>
      <c r="ILQ912" s="40"/>
      <c r="ILR912" s="40"/>
      <c r="ILS912" s="40"/>
      <c r="ILT912" s="40"/>
      <c r="ILU912" s="40"/>
      <c r="ILV912" s="40"/>
      <c r="ILW912" s="40"/>
      <c r="ILX912" s="40"/>
      <c r="ILY912" s="40"/>
      <c r="ILZ912" s="40"/>
      <c r="IMA912" s="40"/>
      <c r="IMB912" s="40"/>
      <c r="IMC912" s="40"/>
      <c r="IMD912" s="40"/>
      <c r="IME912" s="40"/>
      <c r="IMF912" s="40"/>
      <c r="IMG912" s="40"/>
      <c r="IMH912" s="40"/>
      <c r="IMI912" s="40"/>
      <c r="IMJ912" s="40"/>
      <c r="IMK912" s="40"/>
      <c r="IML912" s="40"/>
      <c r="IMM912" s="40"/>
      <c r="IMN912" s="40"/>
      <c r="IMO912" s="40"/>
      <c r="IMP912" s="40"/>
      <c r="IMQ912" s="40"/>
      <c r="IMR912" s="40"/>
      <c r="IMS912" s="40"/>
      <c r="IMT912" s="40"/>
      <c r="IMU912" s="40"/>
      <c r="IMV912" s="40"/>
      <c r="IMW912" s="40"/>
      <c r="IMX912" s="40"/>
      <c r="IMY912" s="40"/>
      <c r="IMZ912" s="40"/>
      <c r="INA912" s="40"/>
      <c r="INB912" s="40"/>
      <c r="INC912" s="40"/>
      <c r="IND912" s="40"/>
      <c r="INE912" s="40"/>
      <c r="INF912" s="40"/>
      <c r="ING912" s="40"/>
      <c r="INH912" s="40"/>
      <c r="INI912" s="40"/>
      <c r="INJ912" s="40"/>
      <c r="INK912" s="40"/>
      <c r="INL912" s="40"/>
      <c r="INM912" s="40"/>
      <c r="INN912" s="40"/>
      <c r="INO912" s="40"/>
      <c r="INP912" s="40"/>
      <c r="INQ912" s="40"/>
      <c r="INR912" s="40"/>
      <c r="INS912" s="40"/>
      <c r="INT912" s="40"/>
      <c r="INU912" s="40"/>
      <c r="INV912" s="40"/>
      <c r="INW912" s="40"/>
      <c r="INX912" s="40"/>
      <c r="INY912" s="40"/>
      <c r="INZ912" s="40"/>
      <c r="IOA912" s="40"/>
      <c r="IOB912" s="40"/>
      <c r="IOC912" s="40"/>
      <c r="IOD912" s="40"/>
      <c r="IOE912" s="40"/>
      <c r="IOF912" s="40"/>
      <c r="IOG912" s="40"/>
      <c r="IOH912" s="40"/>
      <c r="IOI912" s="40"/>
      <c r="IOJ912" s="40"/>
      <c r="IOK912" s="40"/>
      <c r="IOL912" s="40"/>
      <c r="IOM912" s="40"/>
      <c r="ION912" s="40"/>
      <c r="IOO912" s="40"/>
      <c r="IOP912" s="40"/>
      <c r="IOQ912" s="40"/>
      <c r="IOR912" s="40"/>
      <c r="IOS912" s="40"/>
      <c r="IOT912" s="40"/>
      <c r="IOU912" s="40"/>
      <c r="IOV912" s="40"/>
      <c r="IOW912" s="40"/>
      <c r="IOX912" s="40"/>
      <c r="IOY912" s="40"/>
      <c r="IOZ912" s="40"/>
      <c r="IPA912" s="40"/>
      <c r="IPB912" s="40"/>
      <c r="IPC912" s="40"/>
      <c r="IPD912" s="40"/>
      <c r="IPE912" s="40"/>
      <c r="IPF912" s="40"/>
      <c r="IPG912" s="40"/>
      <c r="IPH912" s="40"/>
      <c r="IPI912" s="40"/>
      <c r="IPJ912" s="40"/>
      <c r="IPK912" s="40"/>
      <c r="IPL912" s="40"/>
      <c r="IPM912" s="40"/>
      <c r="IPN912" s="40"/>
      <c r="IPO912" s="40"/>
      <c r="IPP912" s="40"/>
      <c r="IPQ912" s="40"/>
      <c r="IPR912" s="40"/>
      <c r="IPS912" s="40"/>
      <c r="IPT912" s="40"/>
      <c r="IPU912" s="40"/>
      <c r="IPV912" s="40"/>
      <c r="IPW912" s="40"/>
      <c r="IPX912" s="40"/>
      <c r="IPY912" s="40"/>
      <c r="IPZ912" s="40"/>
      <c r="IQA912" s="40"/>
      <c r="IQB912" s="40"/>
      <c r="IQC912" s="40"/>
      <c r="IQD912" s="40"/>
      <c r="IQE912" s="40"/>
      <c r="IQF912" s="40"/>
      <c r="IQG912" s="40"/>
      <c r="IQH912" s="40"/>
      <c r="IQI912" s="40"/>
      <c r="IQJ912" s="40"/>
      <c r="IQK912" s="40"/>
      <c r="IQL912" s="40"/>
      <c r="IQM912" s="40"/>
      <c r="IQN912" s="40"/>
      <c r="IQO912" s="40"/>
      <c r="IQP912" s="40"/>
      <c r="IQQ912" s="40"/>
      <c r="IQR912" s="40"/>
      <c r="IQS912" s="40"/>
      <c r="IQT912" s="40"/>
      <c r="IQU912" s="40"/>
      <c r="IQV912" s="40"/>
      <c r="IQW912" s="40"/>
      <c r="IQX912" s="40"/>
      <c r="IQY912" s="40"/>
      <c r="IQZ912" s="40"/>
      <c r="IRA912" s="40"/>
      <c r="IRB912" s="40"/>
      <c r="IRC912" s="40"/>
      <c r="IRD912" s="40"/>
      <c r="IRE912" s="40"/>
      <c r="IRF912" s="40"/>
      <c r="IRG912" s="40"/>
      <c r="IRH912" s="40"/>
      <c r="IRI912" s="40"/>
      <c r="IRJ912" s="40"/>
      <c r="IRK912" s="40"/>
      <c r="IRL912" s="40"/>
      <c r="IRM912" s="40"/>
      <c r="IRN912" s="40"/>
      <c r="IRO912" s="40"/>
      <c r="IRP912" s="40"/>
      <c r="IRQ912" s="40"/>
      <c r="IRR912" s="40"/>
      <c r="IRS912" s="40"/>
      <c r="IRT912" s="40"/>
      <c r="IRU912" s="40"/>
      <c r="IRV912" s="40"/>
      <c r="IRW912" s="40"/>
      <c r="IRX912" s="40"/>
      <c r="IRY912" s="40"/>
      <c r="IRZ912" s="40"/>
      <c r="ISA912" s="40"/>
      <c r="ISB912" s="40"/>
      <c r="ISC912" s="40"/>
      <c r="ISD912" s="40"/>
      <c r="ISE912" s="40"/>
      <c r="ISF912" s="40"/>
      <c r="ISG912" s="40"/>
      <c r="ISH912" s="40"/>
      <c r="ISI912" s="40"/>
      <c r="ISJ912" s="40"/>
      <c r="ISK912" s="40"/>
      <c r="ISL912" s="40"/>
      <c r="ISM912" s="40"/>
      <c r="ISN912" s="40"/>
      <c r="ISO912" s="40"/>
      <c r="ISP912" s="40"/>
      <c r="ISQ912" s="40"/>
      <c r="ISR912" s="40"/>
      <c r="ISS912" s="40"/>
      <c r="IST912" s="40"/>
      <c r="ISU912" s="40"/>
      <c r="ISV912" s="40"/>
      <c r="ISW912" s="40"/>
      <c r="ISX912" s="40"/>
      <c r="ISY912" s="40"/>
      <c r="ISZ912" s="40"/>
      <c r="ITA912" s="40"/>
      <c r="ITB912" s="40"/>
      <c r="ITC912" s="40"/>
      <c r="ITD912" s="40"/>
      <c r="ITE912" s="40"/>
      <c r="ITF912" s="40"/>
      <c r="ITG912" s="40"/>
      <c r="ITH912" s="40"/>
      <c r="ITI912" s="40"/>
      <c r="ITJ912" s="40"/>
      <c r="ITK912" s="40"/>
      <c r="ITL912" s="40"/>
      <c r="ITM912" s="40"/>
      <c r="ITN912" s="40"/>
      <c r="ITO912" s="40"/>
      <c r="ITP912" s="40"/>
      <c r="ITQ912" s="40"/>
      <c r="ITR912" s="40"/>
      <c r="ITS912" s="40"/>
      <c r="ITT912" s="40"/>
      <c r="ITU912" s="40"/>
      <c r="ITV912" s="40"/>
      <c r="ITW912" s="40"/>
      <c r="ITX912" s="40"/>
      <c r="ITY912" s="40"/>
      <c r="ITZ912" s="40"/>
      <c r="IUA912" s="40"/>
      <c r="IUB912" s="40"/>
      <c r="IUC912" s="40"/>
      <c r="IUD912" s="40"/>
      <c r="IUE912" s="40"/>
      <c r="IUF912" s="40"/>
      <c r="IUG912" s="40"/>
      <c r="IUH912" s="40"/>
      <c r="IUI912" s="40"/>
      <c r="IUJ912" s="40"/>
      <c r="IUK912" s="40"/>
      <c r="IUL912" s="40"/>
      <c r="IUM912" s="40"/>
      <c r="IUN912" s="40"/>
      <c r="IUO912" s="40"/>
      <c r="IUP912" s="40"/>
      <c r="IUQ912" s="40"/>
      <c r="IUR912" s="40"/>
      <c r="IUS912" s="40"/>
      <c r="IUT912" s="40"/>
      <c r="IUU912" s="40"/>
      <c r="IUV912" s="40"/>
      <c r="IUW912" s="40"/>
      <c r="IUX912" s="40"/>
      <c r="IUY912" s="40"/>
      <c r="IUZ912" s="40"/>
      <c r="IVA912" s="40"/>
      <c r="IVB912" s="40"/>
      <c r="IVC912" s="40"/>
      <c r="IVD912" s="40"/>
      <c r="IVE912" s="40"/>
      <c r="IVF912" s="40"/>
      <c r="IVG912" s="40"/>
      <c r="IVH912" s="40"/>
      <c r="IVI912" s="40"/>
      <c r="IVJ912" s="40"/>
      <c r="IVK912" s="40"/>
      <c r="IVL912" s="40"/>
      <c r="IVM912" s="40"/>
      <c r="IVN912" s="40"/>
      <c r="IVO912" s="40"/>
      <c r="IVP912" s="40"/>
      <c r="IVQ912" s="40"/>
      <c r="IVR912" s="40"/>
      <c r="IVS912" s="40"/>
      <c r="IVT912" s="40"/>
      <c r="IVU912" s="40"/>
      <c r="IVV912" s="40"/>
      <c r="IVW912" s="40"/>
      <c r="IVX912" s="40"/>
      <c r="IVY912" s="40"/>
      <c r="IVZ912" s="40"/>
      <c r="IWA912" s="40"/>
      <c r="IWB912" s="40"/>
      <c r="IWC912" s="40"/>
      <c r="IWD912" s="40"/>
      <c r="IWE912" s="40"/>
      <c r="IWF912" s="40"/>
      <c r="IWG912" s="40"/>
      <c r="IWH912" s="40"/>
      <c r="IWI912" s="40"/>
      <c r="IWJ912" s="40"/>
      <c r="IWK912" s="40"/>
      <c r="IWL912" s="40"/>
      <c r="IWM912" s="40"/>
      <c r="IWN912" s="40"/>
      <c r="IWO912" s="40"/>
      <c r="IWP912" s="40"/>
      <c r="IWQ912" s="40"/>
      <c r="IWR912" s="40"/>
      <c r="IWS912" s="40"/>
      <c r="IWT912" s="40"/>
      <c r="IWU912" s="40"/>
      <c r="IWV912" s="40"/>
      <c r="IWW912" s="40"/>
      <c r="IWX912" s="40"/>
      <c r="IWY912" s="40"/>
      <c r="IWZ912" s="40"/>
      <c r="IXA912" s="40"/>
      <c r="IXB912" s="40"/>
      <c r="IXC912" s="40"/>
      <c r="IXD912" s="40"/>
      <c r="IXE912" s="40"/>
      <c r="IXF912" s="40"/>
      <c r="IXG912" s="40"/>
      <c r="IXH912" s="40"/>
      <c r="IXI912" s="40"/>
      <c r="IXJ912" s="40"/>
      <c r="IXK912" s="40"/>
      <c r="IXL912" s="40"/>
      <c r="IXM912" s="40"/>
      <c r="IXN912" s="40"/>
      <c r="IXO912" s="40"/>
      <c r="IXP912" s="40"/>
      <c r="IXQ912" s="40"/>
      <c r="IXR912" s="40"/>
      <c r="IXS912" s="40"/>
      <c r="IXT912" s="40"/>
      <c r="IXU912" s="40"/>
      <c r="IXV912" s="40"/>
      <c r="IXW912" s="40"/>
      <c r="IXX912" s="40"/>
      <c r="IXY912" s="40"/>
      <c r="IXZ912" s="40"/>
      <c r="IYA912" s="40"/>
      <c r="IYB912" s="40"/>
      <c r="IYC912" s="40"/>
      <c r="IYD912" s="40"/>
      <c r="IYE912" s="40"/>
      <c r="IYF912" s="40"/>
      <c r="IYG912" s="40"/>
      <c r="IYH912" s="40"/>
      <c r="IYI912" s="40"/>
      <c r="IYJ912" s="40"/>
      <c r="IYK912" s="40"/>
      <c r="IYL912" s="40"/>
      <c r="IYM912" s="40"/>
      <c r="IYN912" s="40"/>
      <c r="IYO912" s="40"/>
      <c r="IYP912" s="40"/>
      <c r="IYQ912" s="40"/>
      <c r="IYR912" s="40"/>
      <c r="IYS912" s="40"/>
      <c r="IYT912" s="40"/>
      <c r="IYU912" s="40"/>
      <c r="IYV912" s="40"/>
      <c r="IYW912" s="40"/>
      <c r="IYX912" s="40"/>
      <c r="IYY912" s="40"/>
      <c r="IYZ912" s="40"/>
      <c r="IZA912" s="40"/>
      <c r="IZB912" s="40"/>
      <c r="IZC912" s="40"/>
      <c r="IZD912" s="40"/>
      <c r="IZE912" s="40"/>
      <c r="IZF912" s="40"/>
      <c r="IZG912" s="40"/>
      <c r="IZH912" s="40"/>
      <c r="IZI912" s="40"/>
      <c r="IZJ912" s="40"/>
      <c r="IZK912" s="40"/>
      <c r="IZL912" s="40"/>
      <c r="IZM912" s="40"/>
      <c r="IZN912" s="40"/>
      <c r="IZO912" s="40"/>
      <c r="IZP912" s="40"/>
      <c r="IZQ912" s="40"/>
      <c r="IZR912" s="40"/>
      <c r="IZS912" s="40"/>
      <c r="IZT912" s="40"/>
      <c r="IZU912" s="40"/>
      <c r="IZV912" s="40"/>
      <c r="IZW912" s="40"/>
      <c r="IZX912" s="40"/>
      <c r="IZY912" s="40"/>
      <c r="IZZ912" s="40"/>
      <c r="JAA912" s="40"/>
      <c r="JAB912" s="40"/>
      <c r="JAC912" s="40"/>
      <c r="JAD912" s="40"/>
      <c r="JAE912" s="40"/>
      <c r="JAF912" s="40"/>
      <c r="JAG912" s="40"/>
      <c r="JAH912" s="40"/>
      <c r="JAI912" s="40"/>
      <c r="JAJ912" s="40"/>
      <c r="JAK912" s="40"/>
      <c r="JAL912" s="40"/>
      <c r="JAM912" s="40"/>
      <c r="JAN912" s="40"/>
      <c r="JAO912" s="40"/>
      <c r="JAP912" s="40"/>
      <c r="JAQ912" s="40"/>
      <c r="JAR912" s="40"/>
      <c r="JAS912" s="40"/>
      <c r="JAT912" s="40"/>
      <c r="JAU912" s="40"/>
      <c r="JAV912" s="40"/>
      <c r="JAW912" s="40"/>
      <c r="JAX912" s="40"/>
      <c r="JAY912" s="40"/>
      <c r="JAZ912" s="40"/>
      <c r="JBA912" s="40"/>
      <c r="JBB912" s="40"/>
      <c r="JBC912" s="40"/>
      <c r="JBD912" s="40"/>
      <c r="JBE912" s="40"/>
      <c r="JBF912" s="40"/>
      <c r="JBG912" s="40"/>
      <c r="JBH912" s="40"/>
      <c r="JBI912" s="40"/>
      <c r="JBJ912" s="40"/>
      <c r="JBK912" s="40"/>
      <c r="JBL912" s="40"/>
      <c r="JBM912" s="40"/>
      <c r="JBN912" s="40"/>
      <c r="JBO912" s="40"/>
      <c r="JBP912" s="40"/>
      <c r="JBQ912" s="40"/>
      <c r="JBR912" s="40"/>
      <c r="JBS912" s="40"/>
      <c r="JBT912" s="40"/>
      <c r="JBU912" s="40"/>
      <c r="JBV912" s="40"/>
      <c r="JBW912" s="40"/>
      <c r="JBX912" s="40"/>
      <c r="JBY912" s="40"/>
      <c r="JBZ912" s="40"/>
      <c r="JCA912" s="40"/>
      <c r="JCB912" s="40"/>
      <c r="JCC912" s="40"/>
      <c r="JCD912" s="40"/>
      <c r="JCE912" s="40"/>
      <c r="JCF912" s="40"/>
      <c r="JCG912" s="40"/>
      <c r="JCH912" s="40"/>
      <c r="JCI912" s="40"/>
      <c r="JCJ912" s="40"/>
      <c r="JCK912" s="40"/>
      <c r="JCL912" s="40"/>
      <c r="JCM912" s="40"/>
      <c r="JCN912" s="40"/>
      <c r="JCO912" s="40"/>
      <c r="JCP912" s="40"/>
      <c r="JCQ912" s="40"/>
      <c r="JCR912" s="40"/>
      <c r="JCS912" s="40"/>
      <c r="JCT912" s="40"/>
      <c r="JCU912" s="40"/>
      <c r="JCV912" s="40"/>
      <c r="JCW912" s="40"/>
      <c r="JCX912" s="40"/>
      <c r="JCY912" s="40"/>
      <c r="JCZ912" s="40"/>
      <c r="JDA912" s="40"/>
      <c r="JDB912" s="40"/>
      <c r="JDC912" s="40"/>
      <c r="JDD912" s="40"/>
      <c r="JDE912" s="40"/>
      <c r="JDF912" s="40"/>
      <c r="JDG912" s="40"/>
      <c r="JDH912" s="40"/>
      <c r="JDI912" s="40"/>
      <c r="JDJ912" s="40"/>
      <c r="JDK912" s="40"/>
      <c r="JDL912" s="40"/>
      <c r="JDM912" s="40"/>
      <c r="JDN912" s="40"/>
      <c r="JDO912" s="40"/>
      <c r="JDP912" s="40"/>
      <c r="JDQ912" s="40"/>
      <c r="JDR912" s="40"/>
      <c r="JDS912" s="40"/>
      <c r="JDT912" s="40"/>
      <c r="JDU912" s="40"/>
      <c r="JDV912" s="40"/>
      <c r="JDW912" s="40"/>
      <c r="JDX912" s="40"/>
      <c r="JDY912" s="40"/>
      <c r="JDZ912" s="40"/>
      <c r="JEA912" s="40"/>
      <c r="JEB912" s="40"/>
      <c r="JEC912" s="40"/>
      <c r="JED912" s="40"/>
      <c r="JEE912" s="40"/>
      <c r="JEF912" s="40"/>
      <c r="JEG912" s="40"/>
      <c r="JEH912" s="40"/>
      <c r="JEI912" s="40"/>
      <c r="JEJ912" s="40"/>
      <c r="JEK912" s="40"/>
      <c r="JEL912" s="40"/>
      <c r="JEM912" s="40"/>
      <c r="JEN912" s="40"/>
      <c r="JEO912" s="40"/>
      <c r="JEP912" s="40"/>
      <c r="JEQ912" s="40"/>
      <c r="JER912" s="40"/>
      <c r="JES912" s="40"/>
      <c r="JET912" s="40"/>
      <c r="JEU912" s="40"/>
      <c r="JEV912" s="40"/>
      <c r="JEW912" s="40"/>
      <c r="JEX912" s="40"/>
      <c r="JEY912" s="40"/>
      <c r="JEZ912" s="40"/>
      <c r="JFA912" s="40"/>
      <c r="JFB912" s="40"/>
      <c r="JFC912" s="40"/>
      <c r="JFD912" s="40"/>
      <c r="JFE912" s="40"/>
      <c r="JFF912" s="40"/>
      <c r="JFG912" s="40"/>
      <c r="JFH912" s="40"/>
      <c r="JFI912" s="40"/>
      <c r="JFJ912" s="40"/>
      <c r="JFK912" s="40"/>
      <c r="JFL912" s="40"/>
      <c r="JFM912" s="40"/>
      <c r="JFN912" s="40"/>
      <c r="JFO912" s="40"/>
      <c r="JFP912" s="40"/>
      <c r="JFQ912" s="40"/>
      <c r="JFR912" s="40"/>
      <c r="JFS912" s="40"/>
      <c r="JFT912" s="40"/>
      <c r="JFU912" s="40"/>
      <c r="JFV912" s="40"/>
      <c r="JFW912" s="40"/>
      <c r="JFX912" s="40"/>
      <c r="JFY912" s="40"/>
      <c r="JFZ912" s="40"/>
      <c r="JGA912" s="40"/>
      <c r="JGB912" s="40"/>
      <c r="JGC912" s="40"/>
      <c r="JGD912" s="40"/>
      <c r="JGE912" s="40"/>
      <c r="JGF912" s="40"/>
      <c r="JGG912" s="40"/>
      <c r="JGH912" s="40"/>
      <c r="JGI912" s="40"/>
      <c r="JGJ912" s="40"/>
      <c r="JGK912" s="40"/>
      <c r="JGL912" s="40"/>
      <c r="JGM912" s="40"/>
      <c r="JGN912" s="40"/>
      <c r="JGO912" s="40"/>
      <c r="JGP912" s="40"/>
      <c r="JGQ912" s="40"/>
      <c r="JGR912" s="40"/>
      <c r="JGS912" s="40"/>
      <c r="JGT912" s="40"/>
      <c r="JGU912" s="40"/>
      <c r="JGV912" s="40"/>
      <c r="JGW912" s="40"/>
      <c r="JGX912" s="40"/>
      <c r="JGY912" s="40"/>
      <c r="JGZ912" s="40"/>
      <c r="JHA912" s="40"/>
      <c r="JHB912" s="40"/>
      <c r="JHC912" s="40"/>
      <c r="JHD912" s="40"/>
      <c r="JHE912" s="40"/>
      <c r="JHF912" s="40"/>
      <c r="JHG912" s="40"/>
      <c r="JHH912" s="40"/>
      <c r="JHI912" s="40"/>
      <c r="JHJ912" s="40"/>
      <c r="JHK912" s="40"/>
      <c r="JHL912" s="40"/>
      <c r="JHM912" s="40"/>
      <c r="JHN912" s="40"/>
      <c r="JHO912" s="40"/>
      <c r="JHP912" s="40"/>
      <c r="JHQ912" s="40"/>
      <c r="JHR912" s="40"/>
      <c r="JHS912" s="40"/>
      <c r="JHT912" s="40"/>
      <c r="JHU912" s="40"/>
      <c r="JHV912" s="40"/>
      <c r="JHW912" s="40"/>
      <c r="JHX912" s="40"/>
      <c r="JHY912" s="40"/>
      <c r="JHZ912" s="40"/>
      <c r="JIA912" s="40"/>
      <c r="JIB912" s="40"/>
      <c r="JIC912" s="40"/>
      <c r="JID912" s="40"/>
      <c r="JIE912" s="40"/>
      <c r="JIF912" s="40"/>
      <c r="JIG912" s="40"/>
      <c r="JIH912" s="40"/>
      <c r="JII912" s="40"/>
      <c r="JIJ912" s="40"/>
      <c r="JIK912" s="40"/>
      <c r="JIL912" s="40"/>
      <c r="JIM912" s="40"/>
      <c r="JIN912" s="40"/>
      <c r="JIO912" s="40"/>
      <c r="JIP912" s="40"/>
      <c r="JIQ912" s="40"/>
      <c r="JIR912" s="40"/>
      <c r="JIS912" s="40"/>
      <c r="JIT912" s="40"/>
      <c r="JIU912" s="40"/>
      <c r="JIV912" s="40"/>
      <c r="JIW912" s="40"/>
      <c r="JIX912" s="40"/>
      <c r="JIY912" s="40"/>
      <c r="JIZ912" s="40"/>
      <c r="JJA912" s="40"/>
      <c r="JJB912" s="40"/>
      <c r="JJC912" s="40"/>
      <c r="JJD912" s="40"/>
      <c r="JJE912" s="40"/>
      <c r="JJF912" s="40"/>
      <c r="JJG912" s="40"/>
      <c r="JJH912" s="40"/>
      <c r="JJI912" s="40"/>
      <c r="JJJ912" s="40"/>
      <c r="JJK912" s="40"/>
      <c r="JJL912" s="40"/>
      <c r="JJM912" s="40"/>
      <c r="JJN912" s="40"/>
      <c r="JJO912" s="40"/>
      <c r="JJP912" s="40"/>
      <c r="JJQ912" s="40"/>
      <c r="JJR912" s="40"/>
      <c r="JJS912" s="40"/>
      <c r="JJT912" s="40"/>
      <c r="JJU912" s="40"/>
      <c r="JJV912" s="40"/>
      <c r="JJW912" s="40"/>
      <c r="JJX912" s="40"/>
      <c r="JJY912" s="40"/>
      <c r="JJZ912" s="40"/>
      <c r="JKA912" s="40"/>
      <c r="JKB912" s="40"/>
      <c r="JKC912" s="40"/>
      <c r="JKD912" s="40"/>
      <c r="JKE912" s="40"/>
      <c r="JKF912" s="40"/>
      <c r="JKG912" s="40"/>
      <c r="JKH912" s="40"/>
      <c r="JKI912" s="40"/>
      <c r="JKJ912" s="40"/>
      <c r="JKK912" s="40"/>
      <c r="JKL912" s="40"/>
      <c r="JKM912" s="40"/>
      <c r="JKN912" s="40"/>
      <c r="JKO912" s="40"/>
      <c r="JKP912" s="40"/>
      <c r="JKQ912" s="40"/>
      <c r="JKR912" s="40"/>
      <c r="JKS912" s="40"/>
      <c r="JKT912" s="40"/>
      <c r="JKU912" s="40"/>
      <c r="JKV912" s="40"/>
      <c r="JKW912" s="40"/>
      <c r="JKX912" s="40"/>
      <c r="JKY912" s="40"/>
      <c r="JKZ912" s="40"/>
      <c r="JLA912" s="40"/>
      <c r="JLB912" s="40"/>
      <c r="JLC912" s="40"/>
      <c r="JLD912" s="40"/>
      <c r="JLE912" s="40"/>
      <c r="JLF912" s="40"/>
      <c r="JLG912" s="40"/>
      <c r="JLH912" s="40"/>
      <c r="JLI912" s="40"/>
      <c r="JLJ912" s="40"/>
      <c r="JLK912" s="40"/>
      <c r="JLL912" s="40"/>
      <c r="JLM912" s="40"/>
      <c r="JLN912" s="40"/>
      <c r="JLO912" s="40"/>
      <c r="JLP912" s="40"/>
      <c r="JLQ912" s="40"/>
      <c r="JLR912" s="40"/>
      <c r="JLS912" s="40"/>
      <c r="JLT912" s="40"/>
      <c r="JLU912" s="40"/>
      <c r="JLV912" s="40"/>
      <c r="JLW912" s="40"/>
      <c r="JLX912" s="40"/>
      <c r="JLY912" s="40"/>
      <c r="JLZ912" s="40"/>
      <c r="JMA912" s="40"/>
      <c r="JMB912" s="40"/>
      <c r="JMC912" s="40"/>
      <c r="JMD912" s="40"/>
      <c r="JME912" s="40"/>
      <c r="JMF912" s="40"/>
      <c r="JMG912" s="40"/>
      <c r="JMH912" s="40"/>
      <c r="JMI912" s="40"/>
      <c r="JMJ912" s="40"/>
      <c r="JMK912" s="40"/>
      <c r="JML912" s="40"/>
      <c r="JMM912" s="40"/>
      <c r="JMN912" s="40"/>
      <c r="JMO912" s="40"/>
      <c r="JMP912" s="40"/>
      <c r="JMQ912" s="40"/>
      <c r="JMR912" s="40"/>
      <c r="JMS912" s="40"/>
      <c r="JMT912" s="40"/>
      <c r="JMU912" s="40"/>
      <c r="JMV912" s="40"/>
      <c r="JMW912" s="40"/>
      <c r="JMX912" s="40"/>
      <c r="JMY912" s="40"/>
      <c r="JMZ912" s="40"/>
      <c r="JNA912" s="40"/>
      <c r="JNB912" s="40"/>
      <c r="JNC912" s="40"/>
      <c r="JND912" s="40"/>
      <c r="JNE912" s="40"/>
      <c r="JNF912" s="40"/>
      <c r="JNG912" s="40"/>
      <c r="JNH912" s="40"/>
      <c r="JNI912" s="40"/>
      <c r="JNJ912" s="40"/>
      <c r="JNK912" s="40"/>
      <c r="JNL912" s="40"/>
      <c r="JNM912" s="40"/>
      <c r="JNN912" s="40"/>
      <c r="JNO912" s="40"/>
      <c r="JNP912" s="40"/>
      <c r="JNQ912" s="40"/>
      <c r="JNR912" s="40"/>
      <c r="JNS912" s="40"/>
      <c r="JNT912" s="40"/>
      <c r="JNU912" s="40"/>
      <c r="JNV912" s="40"/>
      <c r="JNW912" s="40"/>
      <c r="JNX912" s="40"/>
      <c r="JNY912" s="40"/>
      <c r="JNZ912" s="40"/>
      <c r="JOA912" s="40"/>
      <c r="JOB912" s="40"/>
      <c r="JOC912" s="40"/>
      <c r="JOD912" s="40"/>
      <c r="JOE912" s="40"/>
      <c r="JOF912" s="40"/>
      <c r="JOG912" s="40"/>
      <c r="JOH912" s="40"/>
      <c r="JOI912" s="40"/>
      <c r="JOJ912" s="40"/>
      <c r="JOK912" s="40"/>
      <c r="JOL912" s="40"/>
      <c r="JOM912" s="40"/>
      <c r="JON912" s="40"/>
      <c r="JOO912" s="40"/>
      <c r="JOP912" s="40"/>
      <c r="JOQ912" s="40"/>
      <c r="JOR912" s="40"/>
      <c r="JOS912" s="40"/>
      <c r="JOT912" s="40"/>
      <c r="JOU912" s="40"/>
      <c r="JOV912" s="40"/>
      <c r="JOW912" s="40"/>
      <c r="JOX912" s="40"/>
      <c r="JOY912" s="40"/>
      <c r="JOZ912" s="40"/>
      <c r="JPA912" s="40"/>
      <c r="JPB912" s="40"/>
      <c r="JPC912" s="40"/>
      <c r="JPD912" s="40"/>
      <c r="JPE912" s="40"/>
      <c r="JPF912" s="40"/>
      <c r="JPG912" s="40"/>
      <c r="JPH912" s="40"/>
      <c r="JPI912" s="40"/>
      <c r="JPJ912" s="40"/>
      <c r="JPK912" s="40"/>
      <c r="JPL912" s="40"/>
      <c r="JPM912" s="40"/>
      <c r="JPN912" s="40"/>
      <c r="JPO912" s="40"/>
      <c r="JPP912" s="40"/>
      <c r="JPQ912" s="40"/>
      <c r="JPR912" s="40"/>
      <c r="JPS912" s="40"/>
      <c r="JPT912" s="40"/>
      <c r="JPU912" s="40"/>
      <c r="JPV912" s="40"/>
      <c r="JPW912" s="40"/>
      <c r="JPX912" s="40"/>
      <c r="JPY912" s="40"/>
      <c r="JPZ912" s="40"/>
      <c r="JQA912" s="40"/>
      <c r="JQB912" s="40"/>
      <c r="JQC912" s="40"/>
      <c r="JQD912" s="40"/>
      <c r="JQE912" s="40"/>
      <c r="JQF912" s="40"/>
      <c r="JQG912" s="40"/>
      <c r="JQH912" s="40"/>
      <c r="JQI912" s="40"/>
      <c r="JQJ912" s="40"/>
      <c r="JQK912" s="40"/>
      <c r="JQL912" s="40"/>
      <c r="JQM912" s="40"/>
      <c r="JQN912" s="40"/>
      <c r="JQO912" s="40"/>
      <c r="JQP912" s="40"/>
      <c r="JQQ912" s="40"/>
      <c r="JQR912" s="40"/>
      <c r="JQS912" s="40"/>
      <c r="JQT912" s="40"/>
      <c r="JQU912" s="40"/>
      <c r="JQV912" s="40"/>
      <c r="JQW912" s="40"/>
      <c r="JQX912" s="40"/>
      <c r="JQY912" s="40"/>
      <c r="JQZ912" s="40"/>
      <c r="JRA912" s="40"/>
      <c r="JRB912" s="40"/>
      <c r="JRC912" s="40"/>
      <c r="JRD912" s="40"/>
      <c r="JRE912" s="40"/>
      <c r="JRF912" s="40"/>
      <c r="JRG912" s="40"/>
      <c r="JRH912" s="40"/>
      <c r="JRI912" s="40"/>
      <c r="JRJ912" s="40"/>
      <c r="JRK912" s="40"/>
      <c r="JRL912" s="40"/>
      <c r="JRM912" s="40"/>
      <c r="JRN912" s="40"/>
      <c r="JRO912" s="40"/>
      <c r="JRP912" s="40"/>
      <c r="JRQ912" s="40"/>
      <c r="JRR912" s="40"/>
      <c r="JRS912" s="40"/>
      <c r="JRT912" s="40"/>
      <c r="JRU912" s="40"/>
      <c r="JRV912" s="40"/>
      <c r="JRW912" s="40"/>
      <c r="JRX912" s="40"/>
      <c r="JRY912" s="40"/>
      <c r="JRZ912" s="40"/>
      <c r="JSA912" s="40"/>
      <c r="JSB912" s="40"/>
      <c r="JSC912" s="40"/>
      <c r="JSD912" s="40"/>
      <c r="JSE912" s="40"/>
      <c r="JSF912" s="40"/>
      <c r="JSG912" s="40"/>
      <c r="JSH912" s="40"/>
      <c r="JSI912" s="40"/>
      <c r="JSJ912" s="40"/>
      <c r="JSK912" s="40"/>
      <c r="JSL912" s="40"/>
      <c r="JSM912" s="40"/>
      <c r="JSN912" s="40"/>
      <c r="JSO912" s="40"/>
      <c r="JSP912" s="40"/>
      <c r="JSQ912" s="40"/>
      <c r="JSR912" s="40"/>
      <c r="JSS912" s="40"/>
      <c r="JST912" s="40"/>
      <c r="JSU912" s="40"/>
      <c r="JSV912" s="40"/>
      <c r="JSW912" s="40"/>
      <c r="JSX912" s="40"/>
      <c r="JSY912" s="40"/>
      <c r="JSZ912" s="40"/>
      <c r="JTA912" s="40"/>
      <c r="JTB912" s="40"/>
      <c r="JTC912" s="40"/>
      <c r="JTD912" s="40"/>
      <c r="JTE912" s="40"/>
      <c r="JTF912" s="40"/>
      <c r="JTG912" s="40"/>
      <c r="JTH912" s="40"/>
      <c r="JTI912" s="40"/>
      <c r="JTJ912" s="40"/>
      <c r="JTK912" s="40"/>
      <c r="JTL912" s="40"/>
      <c r="JTM912" s="40"/>
      <c r="JTN912" s="40"/>
      <c r="JTO912" s="40"/>
      <c r="JTP912" s="40"/>
      <c r="JTQ912" s="40"/>
      <c r="JTR912" s="40"/>
      <c r="JTS912" s="40"/>
      <c r="JTT912" s="40"/>
      <c r="JTU912" s="40"/>
      <c r="JTV912" s="40"/>
      <c r="JTW912" s="40"/>
      <c r="JTX912" s="40"/>
      <c r="JTY912" s="40"/>
      <c r="JTZ912" s="40"/>
      <c r="JUA912" s="40"/>
      <c r="JUB912" s="40"/>
      <c r="JUC912" s="40"/>
      <c r="JUD912" s="40"/>
      <c r="JUE912" s="40"/>
      <c r="JUF912" s="40"/>
      <c r="JUG912" s="40"/>
      <c r="JUH912" s="40"/>
      <c r="JUI912" s="40"/>
      <c r="JUJ912" s="40"/>
      <c r="JUK912" s="40"/>
      <c r="JUL912" s="40"/>
      <c r="JUM912" s="40"/>
      <c r="JUN912" s="40"/>
      <c r="JUO912" s="40"/>
      <c r="JUP912" s="40"/>
      <c r="JUQ912" s="40"/>
      <c r="JUR912" s="40"/>
      <c r="JUS912" s="40"/>
      <c r="JUT912" s="40"/>
      <c r="JUU912" s="40"/>
      <c r="JUV912" s="40"/>
      <c r="JUW912" s="40"/>
      <c r="JUX912" s="40"/>
      <c r="JUY912" s="40"/>
      <c r="JUZ912" s="40"/>
      <c r="JVA912" s="40"/>
      <c r="JVB912" s="40"/>
      <c r="JVC912" s="40"/>
      <c r="JVD912" s="40"/>
      <c r="JVE912" s="40"/>
      <c r="JVF912" s="40"/>
      <c r="JVG912" s="40"/>
      <c r="JVH912" s="40"/>
      <c r="JVI912" s="40"/>
      <c r="JVJ912" s="40"/>
      <c r="JVK912" s="40"/>
      <c r="JVL912" s="40"/>
      <c r="JVM912" s="40"/>
      <c r="JVN912" s="40"/>
      <c r="JVO912" s="40"/>
      <c r="JVP912" s="40"/>
      <c r="JVQ912" s="40"/>
      <c r="JVR912" s="40"/>
      <c r="JVS912" s="40"/>
      <c r="JVT912" s="40"/>
      <c r="JVU912" s="40"/>
      <c r="JVV912" s="40"/>
      <c r="JVW912" s="40"/>
      <c r="JVX912" s="40"/>
      <c r="JVY912" s="40"/>
      <c r="JVZ912" s="40"/>
      <c r="JWA912" s="40"/>
      <c r="JWB912" s="40"/>
      <c r="JWC912" s="40"/>
      <c r="JWD912" s="40"/>
      <c r="JWE912" s="40"/>
      <c r="JWF912" s="40"/>
      <c r="JWG912" s="40"/>
      <c r="JWH912" s="40"/>
      <c r="JWI912" s="40"/>
      <c r="JWJ912" s="40"/>
      <c r="JWK912" s="40"/>
      <c r="JWL912" s="40"/>
      <c r="JWM912" s="40"/>
      <c r="JWN912" s="40"/>
      <c r="JWO912" s="40"/>
      <c r="JWP912" s="40"/>
      <c r="JWQ912" s="40"/>
      <c r="JWR912" s="40"/>
      <c r="JWS912" s="40"/>
      <c r="JWT912" s="40"/>
      <c r="JWU912" s="40"/>
      <c r="JWV912" s="40"/>
      <c r="JWW912" s="40"/>
      <c r="JWX912" s="40"/>
      <c r="JWY912" s="40"/>
      <c r="JWZ912" s="40"/>
      <c r="JXA912" s="40"/>
      <c r="JXB912" s="40"/>
      <c r="JXC912" s="40"/>
      <c r="JXD912" s="40"/>
      <c r="JXE912" s="40"/>
      <c r="JXF912" s="40"/>
      <c r="JXG912" s="40"/>
      <c r="JXH912" s="40"/>
      <c r="JXI912" s="40"/>
      <c r="JXJ912" s="40"/>
      <c r="JXK912" s="40"/>
      <c r="JXL912" s="40"/>
      <c r="JXM912" s="40"/>
      <c r="JXN912" s="40"/>
      <c r="JXO912" s="40"/>
      <c r="JXP912" s="40"/>
      <c r="JXQ912" s="40"/>
      <c r="JXR912" s="40"/>
      <c r="JXS912" s="40"/>
      <c r="JXT912" s="40"/>
      <c r="JXU912" s="40"/>
      <c r="JXV912" s="40"/>
      <c r="JXW912" s="40"/>
      <c r="JXX912" s="40"/>
      <c r="JXY912" s="40"/>
      <c r="JXZ912" s="40"/>
      <c r="JYA912" s="40"/>
      <c r="JYB912" s="40"/>
      <c r="JYC912" s="40"/>
      <c r="JYD912" s="40"/>
      <c r="JYE912" s="40"/>
      <c r="JYF912" s="40"/>
      <c r="JYG912" s="40"/>
      <c r="JYH912" s="40"/>
      <c r="JYI912" s="40"/>
      <c r="JYJ912" s="40"/>
      <c r="JYK912" s="40"/>
      <c r="JYL912" s="40"/>
      <c r="JYM912" s="40"/>
      <c r="JYN912" s="40"/>
      <c r="JYO912" s="40"/>
      <c r="JYP912" s="40"/>
      <c r="JYQ912" s="40"/>
      <c r="JYR912" s="40"/>
      <c r="JYS912" s="40"/>
      <c r="JYT912" s="40"/>
      <c r="JYU912" s="40"/>
      <c r="JYV912" s="40"/>
      <c r="JYW912" s="40"/>
      <c r="JYX912" s="40"/>
      <c r="JYY912" s="40"/>
      <c r="JYZ912" s="40"/>
      <c r="JZA912" s="40"/>
      <c r="JZB912" s="40"/>
      <c r="JZC912" s="40"/>
      <c r="JZD912" s="40"/>
      <c r="JZE912" s="40"/>
      <c r="JZF912" s="40"/>
      <c r="JZG912" s="40"/>
      <c r="JZH912" s="40"/>
      <c r="JZI912" s="40"/>
      <c r="JZJ912" s="40"/>
      <c r="JZK912" s="40"/>
      <c r="JZL912" s="40"/>
      <c r="JZM912" s="40"/>
      <c r="JZN912" s="40"/>
      <c r="JZO912" s="40"/>
      <c r="JZP912" s="40"/>
      <c r="JZQ912" s="40"/>
      <c r="JZR912" s="40"/>
      <c r="JZS912" s="40"/>
      <c r="JZT912" s="40"/>
      <c r="JZU912" s="40"/>
      <c r="JZV912" s="40"/>
      <c r="JZW912" s="40"/>
      <c r="JZX912" s="40"/>
      <c r="JZY912" s="40"/>
      <c r="JZZ912" s="40"/>
      <c r="KAA912" s="40"/>
      <c r="KAB912" s="40"/>
      <c r="KAC912" s="40"/>
      <c r="KAD912" s="40"/>
      <c r="KAE912" s="40"/>
      <c r="KAF912" s="40"/>
      <c r="KAG912" s="40"/>
      <c r="KAH912" s="40"/>
      <c r="KAI912" s="40"/>
      <c r="KAJ912" s="40"/>
      <c r="KAK912" s="40"/>
      <c r="KAL912" s="40"/>
      <c r="KAM912" s="40"/>
      <c r="KAN912" s="40"/>
      <c r="KAO912" s="40"/>
      <c r="KAP912" s="40"/>
      <c r="KAQ912" s="40"/>
      <c r="KAR912" s="40"/>
      <c r="KAS912" s="40"/>
      <c r="KAT912" s="40"/>
      <c r="KAU912" s="40"/>
      <c r="KAV912" s="40"/>
      <c r="KAW912" s="40"/>
      <c r="KAX912" s="40"/>
      <c r="KAY912" s="40"/>
      <c r="KAZ912" s="40"/>
      <c r="KBA912" s="40"/>
      <c r="KBB912" s="40"/>
      <c r="KBC912" s="40"/>
      <c r="KBD912" s="40"/>
      <c r="KBE912" s="40"/>
      <c r="KBF912" s="40"/>
      <c r="KBG912" s="40"/>
      <c r="KBH912" s="40"/>
      <c r="KBI912" s="40"/>
      <c r="KBJ912" s="40"/>
      <c r="KBK912" s="40"/>
      <c r="KBL912" s="40"/>
      <c r="KBM912" s="40"/>
      <c r="KBN912" s="40"/>
      <c r="KBO912" s="40"/>
      <c r="KBP912" s="40"/>
      <c r="KBQ912" s="40"/>
      <c r="KBR912" s="40"/>
      <c r="KBS912" s="40"/>
      <c r="KBT912" s="40"/>
      <c r="KBU912" s="40"/>
      <c r="KBV912" s="40"/>
      <c r="KBW912" s="40"/>
      <c r="KBX912" s="40"/>
      <c r="KBY912" s="40"/>
      <c r="KBZ912" s="40"/>
      <c r="KCA912" s="40"/>
      <c r="KCB912" s="40"/>
      <c r="KCC912" s="40"/>
      <c r="KCD912" s="40"/>
      <c r="KCE912" s="40"/>
      <c r="KCF912" s="40"/>
      <c r="KCG912" s="40"/>
      <c r="KCH912" s="40"/>
      <c r="KCI912" s="40"/>
      <c r="KCJ912" s="40"/>
      <c r="KCK912" s="40"/>
      <c r="KCL912" s="40"/>
      <c r="KCM912" s="40"/>
      <c r="KCN912" s="40"/>
      <c r="KCO912" s="40"/>
      <c r="KCP912" s="40"/>
      <c r="KCQ912" s="40"/>
      <c r="KCR912" s="40"/>
      <c r="KCS912" s="40"/>
      <c r="KCT912" s="40"/>
      <c r="KCU912" s="40"/>
      <c r="KCV912" s="40"/>
      <c r="KCW912" s="40"/>
      <c r="KCX912" s="40"/>
      <c r="KCY912" s="40"/>
      <c r="KCZ912" s="40"/>
      <c r="KDA912" s="40"/>
      <c r="KDB912" s="40"/>
      <c r="KDC912" s="40"/>
      <c r="KDD912" s="40"/>
      <c r="KDE912" s="40"/>
      <c r="KDF912" s="40"/>
      <c r="KDG912" s="40"/>
      <c r="KDH912" s="40"/>
      <c r="KDI912" s="40"/>
      <c r="KDJ912" s="40"/>
      <c r="KDK912" s="40"/>
      <c r="KDL912" s="40"/>
      <c r="KDM912" s="40"/>
      <c r="KDN912" s="40"/>
      <c r="KDO912" s="40"/>
      <c r="KDP912" s="40"/>
      <c r="KDQ912" s="40"/>
      <c r="KDR912" s="40"/>
      <c r="KDS912" s="40"/>
      <c r="KDT912" s="40"/>
      <c r="KDU912" s="40"/>
      <c r="KDV912" s="40"/>
      <c r="KDW912" s="40"/>
      <c r="KDX912" s="40"/>
      <c r="KDY912" s="40"/>
      <c r="KDZ912" s="40"/>
      <c r="KEA912" s="40"/>
      <c r="KEB912" s="40"/>
      <c r="KEC912" s="40"/>
      <c r="KED912" s="40"/>
      <c r="KEE912" s="40"/>
      <c r="KEF912" s="40"/>
      <c r="KEG912" s="40"/>
      <c r="KEH912" s="40"/>
      <c r="KEI912" s="40"/>
      <c r="KEJ912" s="40"/>
      <c r="KEK912" s="40"/>
      <c r="KEL912" s="40"/>
      <c r="KEM912" s="40"/>
      <c r="KEN912" s="40"/>
      <c r="KEO912" s="40"/>
      <c r="KEP912" s="40"/>
      <c r="KEQ912" s="40"/>
      <c r="KER912" s="40"/>
      <c r="KES912" s="40"/>
      <c r="KET912" s="40"/>
      <c r="KEU912" s="40"/>
      <c r="KEV912" s="40"/>
      <c r="KEW912" s="40"/>
      <c r="KEX912" s="40"/>
      <c r="KEY912" s="40"/>
      <c r="KEZ912" s="40"/>
      <c r="KFA912" s="40"/>
      <c r="KFB912" s="40"/>
      <c r="KFC912" s="40"/>
      <c r="KFD912" s="40"/>
      <c r="KFE912" s="40"/>
      <c r="KFF912" s="40"/>
      <c r="KFG912" s="40"/>
      <c r="KFH912" s="40"/>
      <c r="KFI912" s="40"/>
      <c r="KFJ912" s="40"/>
      <c r="KFK912" s="40"/>
      <c r="KFL912" s="40"/>
      <c r="KFM912" s="40"/>
      <c r="KFN912" s="40"/>
      <c r="KFO912" s="40"/>
      <c r="KFP912" s="40"/>
      <c r="KFQ912" s="40"/>
      <c r="KFR912" s="40"/>
      <c r="KFS912" s="40"/>
      <c r="KFT912" s="40"/>
      <c r="KFU912" s="40"/>
      <c r="KFV912" s="40"/>
      <c r="KFW912" s="40"/>
      <c r="KFX912" s="40"/>
      <c r="KFY912" s="40"/>
      <c r="KFZ912" s="40"/>
      <c r="KGA912" s="40"/>
      <c r="KGB912" s="40"/>
      <c r="KGC912" s="40"/>
      <c r="KGD912" s="40"/>
      <c r="KGE912" s="40"/>
      <c r="KGF912" s="40"/>
      <c r="KGG912" s="40"/>
      <c r="KGH912" s="40"/>
      <c r="KGI912" s="40"/>
      <c r="KGJ912" s="40"/>
      <c r="KGK912" s="40"/>
      <c r="KGL912" s="40"/>
      <c r="KGM912" s="40"/>
      <c r="KGN912" s="40"/>
      <c r="KGO912" s="40"/>
      <c r="KGP912" s="40"/>
      <c r="KGQ912" s="40"/>
      <c r="KGR912" s="40"/>
      <c r="KGS912" s="40"/>
      <c r="KGT912" s="40"/>
      <c r="KGU912" s="40"/>
      <c r="KGV912" s="40"/>
      <c r="KGW912" s="40"/>
      <c r="KGX912" s="40"/>
      <c r="KGY912" s="40"/>
      <c r="KGZ912" s="40"/>
      <c r="KHA912" s="40"/>
      <c r="KHB912" s="40"/>
      <c r="KHC912" s="40"/>
      <c r="KHD912" s="40"/>
      <c r="KHE912" s="40"/>
      <c r="KHF912" s="40"/>
      <c r="KHG912" s="40"/>
      <c r="KHH912" s="40"/>
      <c r="KHI912" s="40"/>
      <c r="KHJ912" s="40"/>
      <c r="KHK912" s="40"/>
      <c r="KHL912" s="40"/>
      <c r="KHM912" s="40"/>
      <c r="KHN912" s="40"/>
      <c r="KHO912" s="40"/>
      <c r="KHP912" s="40"/>
      <c r="KHQ912" s="40"/>
      <c r="KHR912" s="40"/>
      <c r="KHS912" s="40"/>
      <c r="KHT912" s="40"/>
      <c r="KHU912" s="40"/>
      <c r="KHV912" s="40"/>
      <c r="KHW912" s="40"/>
      <c r="KHX912" s="40"/>
      <c r="KHY912" s="40"/>
      <c r="KHZ912" s="40"/>
      <c r="KIA912" s="40"/>
      <c r="KIB912" s="40"/>
      <c r="KIC912" s="40"/>
      <c r="KID912" s="40"/>
      <c r="KIE912" s="40"/>
      <c r="KIF912" s="40"/>
      <c r="KIG912" s="40"/>
      <c r="KIH912" s="40"/>
      <c r="KII912" s="40"/>
      <c r="KIJ912" s="40"/>
      <c r="KIK912" s="40"/>
      <c r="KIL912" s="40"/>
      <c r="KIM912" s="40"/>
      <c r="KIN912" s="40"/>
      <c r="KIO912" s="40"/>
      <c r="KIP912" s="40"/>
      <c r="KIQ912" s="40"/>
      <c r="KIR912" s="40"/>
      <c r="KIS912" s="40"/>
      <c r="KIT912" s="40"/>
      <c r="KIU912" s="40"/>
      <c r="KIV912" s="40"/>
      <c r="KIW912" s="40"/>
      <c r="KIX912" s="40"/>
      <c r="KIY912" s="40"/>
      <c r="KIZ912" s="40"/>
      <c r="KJA912" s="40"/>
      <c r="KJB912" s="40"/>
      <c r="KJC912" s="40"/>
      <c r="KJD912" s="40"/>
      <c r="KJE912" s="40"/>
      <c r="KJF912" s="40"/>
      <c r="KJG912" s="40"/>
      <c r="KJH912" s="40"/>
      <c r="KJI912" s="40"/>
      <c r="KJJ912" s="40"/>
      <c r="KJK912" s="40"/>
      <c r="KJL912" s="40"/>
      <c r="KJM912" s="40"/>
      <c r="KJN912" s="40"/>
      <c r="KJO912" s="40"/>
      <c r="KJP912" s="40"/>
      <c r="KJQ912" s="40"/>
      <c r="KJR912" s="40"/>
      <c r="KJS912" s="40"/>
      <c r="KJT912" s="40"/>
      <c r="KJU912" s="40"/>
      <c r="KJV912" s="40"/>
      <c r="KJW912" s="40"/>
      <c r="KJX912" s="40"/>
      <c r="KJY912" s="40"/>
      <c r="KJZ912" s="40"/>
      <c r="KKA912" s="40"/>
      <c r="KKB912" s="40"/>
      <c r="KKC912" s="40"/>
      <c r="KKD912" s="40"/>
      <c r="KKE912" s="40"/>
      <c r="KKF912" s="40"/>
      <c r="KKG912" s="40"/>
      <c r="KKH912" s="40"/>
      <c r="KKI912" s="40"/>
      <c r="KKJ912" s="40"/>
      <c r="KKK912" s="40"/>
      <c r="KKL912" s="40"/>
      <c r="KKM912" s="40"/>
      <c r="KKN912" s="40"/>
      <c r="KKO912" s="40"/>
      <c r="KKP912" s="40"/>
      <c r="KKQ912" s="40"/>
      <c r="KKR912" s="40"/>
      <c r="KKS912" s="40"/>
      <c r="KKT912" s="40"/>
      <c r="KKU912" s="40"/>
      <c r="KKV912" s="40"/>
      <c r="KKW912" s="40"/>
      <c r="KKX912" s="40"/>
      <c r="KKY912" s="40"/>
      <c r="KKZ912" s="40"/>
      <c r="KLA912" s="40"/>
      <c r="KLB912" s="40"/>
      <c r="KLC912" s="40"/>
      <c r="KLD912" s="40"/>
      <c r="KLE912" s="40"/>
      <c r="KLF912" s="40"/>
      <c r="KLG912" s="40"/>
      <c r="KLH912" s="40"/>
      <c r="KLI912" s="40"/>
      <c r="KLJ912" s="40"/>
      <c r="KLK912" s="40"/>
      <c r="KLL912" s="40"/>
      <c r="KLM912" s="40"/>
      <c r="KLN912" s="40"/>
      <c r="KLO912" s="40"/>
      <c r="KLP912" s="40"/>
      <c r="KLQ912" s="40"/>
      <c r="KLR912" s="40"/>
      <c r="KLS912" s="40"/>
      <c r="KLT912" s="40"/>
      <c r="KLU912" s="40"/>
      <c r="KLV912" s="40"/>
      <c r="KLW912" s="40"/>
      <c r="KLX912" s="40"/>
      <c r="KLY912" s="40"/>
      <c r="KLZ912" s="40"/>
      <c r="KMA912" s="40"/>
      <c r="KMB912" s="40"/>
      <c r="KMC912" s="40"/>
      <c r="KMD912" s="40"/>
      <c r="KME912" s="40"/>
      <c r="KMF912" s="40"/>
      <c r="KMG912" s="40"/>
      <c r="KMH912" s="40"/>
      <c r="KMI912" s="40"/>
      <c r="KMJ912" s="40"/>
      <c r="KMK912" s="40"/>
      <c r="KML912" s="40"/>
      <c r="KMM912" s="40"/>
      <c r="KMN912" s="40"/>
      <c r="KMO912" s="40"/>
      <c r="KMP912" s="40"/>
      <c r="KMQ912" s="40"/>
      <c r="KMR912" s="40"/>
      <c r="KMS912" s="40"/>
      <c r="KMT912" s="40"/>
      <c r="KMU912" s="40"/>
      <c r="KMV912" s="40"/>
      <c r="KMW912" s="40"/>
      <c r="KMX912" s="40"/>
      <c r="KMY912" s="40"/>
      <c r="KMZ912" s="40"/>
      <c r="KNA912" s="40"/>
      <c r="KNB912" s="40"/>
      <c r="KNC912" s="40"/>
      <c r="KND912" s="40"/>
      <c r="KNE912" s="40"/>
      <c r="KNF912" s="40"/>
      <c r="KNG912" s="40"/>
      <c r="KNH912" s="40"/>
      <c r="KNI912" s="40"/>
      <c r="KNJ912" s="40"/>
      <c r="KNK912" s="40"/>
      <c r="KNL912" s="40"/>
      <c r="KNM912" s="40"/>
      <c r="KNN912" s="40"/>
      <c r="KNO912" s="40"/>
      <c r="KNP912" s="40"/>
      <c r="KNQ912" s="40"/>
      <c r="KNR912" s="40"/>
      <c r="KNS912" s="40"/>
      <c r="KNT912" s="40"/>
      <c r="KNU912" s="40"/>
      <c r="KNV912" s="40"/>
      <c r="KNW912" s="40"/>
      <c r="KNX912" s="40"/>
      <c r="KNY912" s="40"/>
      <c r="KNZ912" s="40"/>
      <c r="KOA912" s="40"/>
      <c r="KOB912" s="40"/>
      <c r="KOC912" s="40"/>
      <c r="KOD912" s="40"/>
      <c r="KOE912" s="40"/>
      <c r="KOF912" s="40"/>
      <c r="KOG912" s="40"/>
      <c r="KOH912" s="40"/>
      <c r="KOI912" s="40"/>
      <c r="KOJ912" s="40"/>
      <c r="KOK912" s="40"/>
      <c r="KOL912" s="40"/>
      <c r="KOM912" s="40"/>
      <c r="KON912" s="40"/>
      <c r="KOO912" s="40"/>
      <c r="KOP912" s="40"/>
      <c r="KOQ912" s="40"/>
      <c r="KOR912" s="40"/>
      <c r="KOS912" s="40"/>
      <c r="KOT912" s="40"/>
      <c r="KOU912" s="40"/>
      <c r="KOV912" s="40"/>
      <c r="KOW912" s="40"/>
      <c r="KOX912" s="40"/>
      <c r="KOY912" s="40"/>
      <c r="KOZ912" s="40"/>
      <c r="KPA912" s="40"/>
      <c r="KPB912" s="40"/>
      <c r="KPC912" s="40"/>
      <c r="KPD912" s="40"/>
      <c r="KPE912" s="40"/>
      <c r="KPF912" s="40"/>
      <c r="KPG912" s="40"/>
      <c r="KPH912" s="40"/>
      <c r="KPI912" s="40"/>
      <c r="KPJ912" s="40"/>
      <c r="KPK912" s="40"/>
      <c r="KPL912" s="40"/>
      <c r="KPM912" s="40"/>
      <c r="KPN912" s="40"/>
      <c r="KPO912" s="40"/>
      <c r="KPP912" s="40"/>
      <c r="KPQ912" s="40"/>
      <c r="KPR912" s="40"/>
      <c r="KPS912" s="40"/>
      <c r="KPT912" s="40"/>
      <c r="KPU912" s="40"/>
      <c r="KPV912" s="40"/>
      <c r="KPW912" s="40"/>
      <c r="KPX912" s="40"/>
      <c r="KPY912" s="40"/>
      <c r="KPZ912" s="40"/>
      <c r="KQA912" s="40"/>
      <c r="KQB912" s="40"/>
      <c r="KQC912" s="40"/>
      <c r="KQD912" s="40"/>
      <c r="KQE912" s="40"/>
      <c r="KQF912" s="40"/>
      <c r="KQG912" s="40"/>
      <c r="KQH912" s="40"/>
      <c r="KQI912" s="40"/>
      <c r="KQJ912" s="40"/>
      <c r="KQK912" s="40"/>
      <c r="KQL912" s="40"/>
      <c r="KQM912" s="40"/>
      <c r="KQN912" s="40"/>
      <c r="KQO912" s="40"/>
      <c r="KQP912" s="40"/>
      <c r="KQQ912" s="40"/>
      <c r="KQR912" s="40"/>
      <c r="KQS912" s="40"/>
      <c r="KQT912" s="40"/>
      <c r="KQU912" s="40"/>
      <c r="KQV912" s="40"/>
      <c r="KQW912" s="40"/>
      <c r="KQX912" s="40"/>
      <c r="KQY912" s="40"/>
      <c r="KQZ912" s="40"/>
      <c r="KRA912" s="40"/>
      <c r="KRB912" s="40"/>
      <c r="KRC912" s="40"/>
      <c r="KRD912" s="40"/>
      <c r="KRE912" s="40"/>
      <c r="KRF912" s="40"/>
      <c r="KRG912" s="40"/>
      <c r="KRH912" s="40"/>
      <c r="KRI912" s="40"/>
      <c r="KRJ912" s="40"/>
      <c r="KRK912" s="40"/>
      <c r="KRL912" s="40"/>
      <c r="KRM912" s="40"/>
      <c r="KRN912" s="40"/>
      <c r="KRO912" s="40"/>
      <c r="KRP912" s="40"/>
      <c r="KRQ912" s="40"/>
      <c r="KRR912" s="40"/>
      <c r="KRS912" s="40"/>
      <c r="KRT912" s="40"/>
      <c r="KRU912" s="40"/>
      <c r="KRV912" s="40"/>
      <c r="KRW912" s="40"/>
      <c r="KRX912" s="40"/>
      <c r="KRY912" s="40"/>
      <c r="KRZ912" s="40"/>
      <c r="KSA912" s="40"/>
      <c r="KSB912" s="40"/>
      <c r="KSC912" s="40"/>
      <c r="KSD912" s="40"/>
      <c r="KSE912" s="40"/>
      <c r="KSF912" s="40"/>
      <c r="KSG912" s="40"/>
      <c r="KSH912" s="40"/>
      <c r="KSI912" s="40"/>
      <c r="KSJ912" s="40"/>
      <c r="KSK912" s="40"/>
      <c r="KSL912" s="40"/>
      <c r="KSM912" s="40"/>
      <c r="KSN912" s="40"/>
      <c r="KSO912" s="40"/>
      <c r="KSP912" s="40"/>
      <c r="KSQ912" s="40"/>
      <c r="KSR912" s="40"/>
      <c r="KSS912" s="40"/>
      <c r="KST912" s="40"/>
      <c r="KSU912" s="40"/>
      <c r="KSV912" s="40"/>
      <c r="KSW912" s="40"/>
      <c r="KSX912" s="40"/>
      <c r="KSY912" s="40"/>
      <c r="KSZ912" s="40"/>
      <c r="KTA912" s="40"/>
      <c r="KTB912" s="40"/>
      <c r="KTC912" s="40"/>
      <c r="KTD912" s="40"/>
      <c r="KTE912" s="40"/>
      <c r="KTF912" s="40"/>
      <c r="KTG912" s="40"/>
      <c r="KTH912" s="40"/>
      <c r="KTI912" s="40"/>
      <c r="KTJ912" s="40"/>
      <c r="KTK912" s="40"/>
      <c r="KTL912" s="40"/>
      <c r="KTM912" s="40"/>
      <c r="KTN912" s="40"/>
      <c r="KTO912" s="40"/>
      <c r="KTP912" s="40"/>
      <c r="KTQ912" s="40"/>
      <c r="KTR912" s="40"/>
      <c r="KTS912" s="40"/>
      <c r="KTT912" s="40"/>
      <c r="KTU912" s="40"/>
      <c r="KTV912" s="40"/>
      <c r="KTW912" s="40"/>
      <c r="KTX912" s="40"/>
      <c r="KTY912" s="40"/>
      <c r="KTZ912" s="40"/>
      <c r="KUA912" s="40"/>
      <c r="KUB912" s="40"/>
      <c r="KUC912" s="40"/>
      <c r="KUD912" s="40"/>
      <c r="KUE912" s="40"/>
      <c r="KUF912" s="40"/>
      <c r="KUG912" s="40"/>
      <c r="KUH912" s="40"/>
      <c r="KUI912" s="40"/>
      <c r="KUJ912" s="40"/>
      <c r="KUK912" s="40"/>
      <c r="KUL912" s="40"/>
      <c r="KUM912" s="40"/>
      <c r="KUN912" s="40"/>
      <c r="KUO912" s="40"/>
      <c r="KUP912" s="40"/>
      <c r="KUQ912" s="40"/>
      <c r="KUR912" s="40"/>
      <c r="KUS912" s="40"/>
      <c r="KUT912" s="40"/>
      <c r="KUU912" s="40"/>
      <c r="KUV912" s="40"/>
      <c r="KUW912" s="40"/>
      <c r="KUX912" s="40"/>
      <c r="KUY912" s="40"/>
      <c r="KUZ912" s="40"/>
      <c r="KVA912" s="40"/>
      <c r="KVB912" s="40"/>
      <c r="KVC912" s="40"/>
      <c r="KVD912" s="40"/>
      <c r="KVE912" s="40"/>
      <c r="KVF912" s="40"/>
      <c r="KVG912" s="40"/>
      <c r="KVH912" s="40"/>
      <c r="KVI912" s="40"/>
      <c r="KVJ912" s="40"/>
      <c r="KVK912" s="40"/>
      <c r="KVL912" s="40"/>
      <c r="KVM912" s="40"/>
      <c r="KVN912" s="40"/>
      <c r="KVO912" s="40"/>
      <c r="KVP912" s="40"/>
      <c r="KVQ912" s="40"/>
      <c r="KVR912" s="40"/>
      <c r="KVS912" s="40"/>
      <c r="KVT912" s="40"/>
      <c r="KVU912" s="40"/>
      <c r="KVV912" s="40"/>
      <c r="KVW912" s="40"/>
      <c r="KVX912" s="40"/>
      <c r="KVY912" s="40"/>
      <c r="KVZ912" s="40"/>
      <c r="KWA912" s="40"/>
      <c r="KWB912" s="40"/>
      <c r="KWC912" s="40"/>
      <c r="KWD912" s="40"/>
      <c r="KWE912" s="40"/>
      <c r="KWF912" s="40"/>
      <c r="KWG912" s="40"/>
      <c r="KWH912" s="40"/>
      <c r="KWI912" s="40"/>
      <c r="KWJ912" s="40"/>
      <c r="KWK912" s="40"/>
      <c r="KWL912" s="40"/>
      <c r="KWM912" s="40"/>
      <c r="KWN912" s="40"/>
      <c r="KWO912" s="40"/>
      <c r="KWP912" s="40"/>
      <c r="KWQ912" s="40"/>
      <c r="KWR912" s="40"/>
      <c r="KWS912" s="40"/>
      <c r="KWT912" s="40"/>
      <c r="KWU912" s="40"/>
      <c r="KWV912" s="40"/>
      <c r="KWW912" s="40"/>
      <c r="KWX912" s="40"/>
      <c r="KWY912" s="40"/>
      <c r="KWZ912" s="40"/>
      <c r="KXA912" s="40"/>
      <c r="KXB912" s="40"/>
      <c r="KXC912" s="40"/>
      <c r="KXD912" s="40"/>
      <c r="KXE912" s="40"/>
      <c r="KXF912" s="40"/>
      <c r="KXG912" s="40"/>
      <c r="KXH912" s="40"/>
      <c r="KXI912" s="40"/>
      <c r="KXJ912" s="40"/>
      <c r="KXK912" s="40"/>
      <c r="KXL912" s="40"/>
      <c r="KXM912" s="40"/>
      <c r="KXN912" s="40"/>
      <c r="KXO912" s="40"/>
      <c r="KXP912" s="40"/>
      <c r="KXQ912" s="40"/>
      <c r="KXR912" s="40"/>
      <c r="KXS912" s="40"/>
      <c r="KXT912" s="40"/>
      <c r="KXU912" s="40"/>
      <c r="KXV912" s="40"/>
      <c r="KXW912" s="40"/>
      <c r="KXX912" s="40"/>
      <c r="KXY912" s="40"/>
      <c r="KXZ912" s="40"/>
      <c r="KYA912" s="40"/>
      <c r="KYB912" s="40"/>
      <c r="KYC912" s="40"/>
      <c r="KYD912" s="40"/>
      <c r="KYE912" s="40"/>
      <c r="KYF912" s="40"/>
      <c r="KYG912" s="40"/>
      <c r="KYH912" s="40"/>
      <c r="KYI912" s="40"/>
      <c r="KYJ912" s="40"/>
      <c r="KYK912" s="40"/>
      <c r="KYL912" s="40"/>
      <c r="KYM912" s="40"/>
      <c r="KYN912" s="40"/>
      <c r="KYO912" s="40"/>
      <c r="KYP912" s="40"/>
      <c r="KYQ912" s="40"/>
      <c r="KYR912" s="40"/>
      <c r="KYS912" s="40"/>
      <c r="KYT912" s="40"/>
      <c r="KYU912" s="40"/>
      <c r="KYV912" s="40"/>
      <c r="KYW912" s="40"/>
      <c r="KYX912" s="40"/>
      <c r="KYY912" s="40"/>
      <c r="KYZ912" s="40"/>
      <c r="KZA912" s="40"/>
      <c r="KZB912" s="40"/>
      <c r="KZC912" s="40"/>
      <c r="KZD912" s="40"/>
      <c r="KZE912" s="40"/>
      <c r="KZF912" s="40"/>
      <c r="KZG912" s="40"/>
      <c r="KZH912" s="40"/>
      <c r="KZI912" s="40"/>
      <c r="KZJ912" s="40"/>
      <c r="KZK912" s="40"/>
      <c r="KZL912" s="40"/>
      <c r="KZM912" s="40"/>
      <c r="KZN912" s="40"/>
      <c r="KZO912" s="40"/>
      <c r="KZP912" s="40"/>
      <c r="KZQ912" s="40"/>
      <c r="KZR912" s="40"/>
      <c r="KZS912" s="40"/>
      <c r="KZT912" s="40"/>
      <c r="KZU912" s="40"/>
      <c r="KZV912" s="40"/>
      <c r="KZW912" s="40"/>
      <c r="KZX912" s="40"/>
      <c r="KZY912" s="40"/>
      <c r="KZZ912" s="40"/>
      <c r="LAA912" s="40"/>
      <c r="LAB912" s="40"/>
      <c r="LAC912" s="40"/>
      <c r="LAD912" s="40"/>
      <c r="LAE912" s="40"/>
      <c r="LAF912" s="40"/>
      <c r="LAG912" s="40"/>
      <c r="LAH912" s="40"/>
      <c r="LAI912" s="40"/>
      <c r="LAJ912" s="40"/>
      <c r="LAK912" s="40"/>
      <c r="LAL912" s="40"/>
      <c r="LAM912" s="40"/>
      <c r="LAN912" s="40"/>
      <c r="LAO912" s="40"/>
      <c r="LAP912" s="40"/>
      <c r="LAQ912" s="40"/>
      <c r="LAR912" s="40"/>
      <c r="LAS912" s="40"/>
      <c r="LAT912" s="40"/>
      <c r="LAU912" s="40"/>
      <c r="LAV912" s="40"/>
      <c r="LAW912" s="40"/>
      <c r="LAX912" s="40"/>
      <c r="LAY912" s="40"/>
      <c r="LAZ912" s="40"/>
      <c r="LBA912" s="40"/>
      <c r="LBB912" s="40"/>
      <c r="LBC912" s="40"/>
      <c r="LBD912" s="40"/>
      <c r="LBE912" s="40"/>
      <c r="LBF912" s="40"/>
      <c r="LBG912" s="40"/>
      <c r="LBH912" s="40"/>
      <c r="LBI912" s="40"/>
      <c r="LBJ912" s="40"/>
      <c r="LBK912" s="40"/>
      <c r="LBL912" s="40"/>
      <c r="LBM912" s="40"/>
      <c r="LBN912" s="40"/>
      <c r="LBO912" s="40"/>
      <c r="LBP912" s="40"/>
      <c r="LBQ912" s="40"/>
      <c r="LBR912" s="40"/>
      <c r="LBS912" s="40"/>
      <c r="LBT912" s="40"/>
      <c r="LBU912" s="40"/>
      <c r="LBV912" s="40"/>
      <c r="LBW912" s="40"/>
      <c r="LBX912" s="40"/>
      <c r="LBY912" s="40"/>
      <c r="LBZ912" s="40"/>
      <c r="LCA912" s="40"/>
      <c r="LCB912" s="40"/>
      <c r="LCC912" s="40"/>
      <c r="LCD912" s="40"/>
      <c r="LCE912" s="40"/>
      <c r="LCF912" s="40"/>
      <c r="LCG912" s="40"/>
      <c r="LCH912" s="40"/>
      <c r="LCI912" s="40"/>
      <c r="LCJ912" s="40"/>
      <c r="LCK912" s="40"/>
      <c r="LCL912" s="40"/>
      <c r="LCM912" s="40"/>
      <c r="LCN912" s="40"/>
      <c r="LCO912" s="40"/>
      <c r="LCP912" s="40"/>
      <c r="LCQ912" s="40"/>
      <c r="LCR912" s="40"/>
      <c r="LCS912" s="40"/>
      <c r="LCT912" s="40"/>
      <c r="LCU912" s="40"/>
      <c r="LCV912" s="40"/>
      <c r="LCW912" s="40"/>
      <c r="LCX912" s="40"/>
      <c r="LCY912" s="40"/>
      <c r="LCZ912" s="40"/>
      <c r="LDA912" s="40"/>
      <c r="LDB912" s="40"/>
      <c r="LDC912" s="40"/>
      <c r="LDD912" s="40"/>
      <c r="LDE912" s="40"/>
      <c r="LDF912" s="40"/>
      <c r="LDG912" s="40"/>
      <c r="LDH912" s="40"/>
      <c r="LDI912" s="40"/>
      <c r="LDJ912" s="40"/>
      <c r="LDK912" s="40"/>
      <c r="LDL912" s="40"/>
      <c r="LDM912" s="40"/>
      <c r="LDN912" s="40"/>
      <c r="LDO912" s="40"/>
      <c r="LDP912" s="40"/>
      <c r="LDQ912" s="40"/>
      <c r="LDR912" s="40"/>
      <c r="LDS912" s="40"/>
      <c r="LDT912" s="40"/>
      <c r="LDU912" s="40"/>
      <c r="LDV912" s="40"/>
      <c r="LDW912" s="40"/>
      <c r="LDX912" s="40"/>
      <c r="LDY912" s="40"/>
      <c r="LDZ912" s="40"/>
      <c r="LEA912" s="40"/>
      <c r="LEB912" s="40"/>
      <c r="LEC912" s="40"/>
      <c r="LED912" s="40"/>
      <c r="LEE912" s="40"/>
      <c r="LEF912" s="40"/>
      <c r="LEG912" s="40"/>
      <c r="LEH912" s="40"/>
      <c r="LEI912" s="40"/>
      <c r="LEJ912" s="40"/>
      <c r="LEK912" s="40"/>
      <c r="LEL912" s="40"/>
      <c r="LEM912" s="40"/>
      <c r="LEN912" s="40"/>
      <c r="LEO912" s="40"/>
      <c r="LEP912" s="40"/>
      <c r="LEQ912" s="40"/>
      <c r="LER912" s="40"/>
      <c r="LES912" s="40"/>
      <c r="LET912" s="40"/>
      <c r="LEU912" s="40"/>
      <c r="LEV912" s="40"/>
      <c r="LEW912" s="40"/>
      <c r="LEX912" s="40"/>
      <c r="LEY912" s="40"/>
      <c r="LEZ912" s="40"/>
      <c r="LFA912" s="40"/>
      <c r="LFB912" s="40"/>
      <c r="LFC912" s="40"/>
      <c r="LFD912" s="40"/>
      <c r="LFE912" s="40"/>
      <c r="LFF912" s="40"/>
      <c r="LFG912" s="40"/>
      <c r="LFH912" s="40"/>
      <c r="LFI912" s="40"/>
      <c r="LFJ912" s="40"/>
      <c r="LFK912" s="40"/>
      <c r="LFL912" s="40"/>
      <c r="LFM912" s="40"/>
      <c r="LFN912" s="40"/>
      <c r="LFO912" s="40"/>
      <c r="LFP912" s="40"/>
      <c r="LFQ912" s="40"/>
      <c r="LFR912" s="40"/>
      <c r="LFS912" s="40"/>
      <c r="LFT912" s="40"/>
      <c r="LFU912" s="40"/>
      <c r="LFV912" s="40"/>
      <c r="LFW912" s="40"/>
      <c r="LFX912" s="40"/>
      <c r="LFY912" s="40"/>
      <c r="LFZ912" s="40"/>
      <c r="LGA912" s="40"/>
      <c r="LGB912" s="40"/>
      <c r="LGC912" s="40"/>
      <c r="LGD912" s="40"/>
      <c r="LGE912" s="40"/>
      <c r="LGF912" s="40"/>
      <c r="LGG912" s="40"/>
      <c r="LGH912" s="40"/>
      <c r="LGI912" s="40"/>
      <c r="LGJ912" s="40"/>
      <c r="LGK912" s="40"/>
      <c r="LGL912" s="40"/>
      <c r="LGM912" s="40"/>
      <c r="LGN912" s="40"/>
      <c r="LGO912" s="40"/>
      <c r="LGP912" s="40"/>
      <c r="LGQ912" s="40"/>
      <c r="LGR912" s="40"/>
      <c r="LGS912" s="40"/>
      <c r="LGT912" s="40"/>
      <c r="LGU912" s="40"/>
      <c r="LGV912" s="40"/>
      <c r="LGW912" s="40"/>
      <c r="LGX912" s="40"/>
      <c r="LGY912" s="40"/>
      <c r="LGZ912" s="40"/>
      <c r="LHA912" s="40"/>
      <c r="LHB912" s="40"/>
      <c r="LHC912" s="40"/>
      <c r="LHD912" s="40"/>
      <c r="LHE912" s="40"/>
      <c r="LHF912" s="40"/>
      <c r="LHG912" s="40"/>
      <c r="LHH912" s="40"/>
      <c r="LHI912" s="40"/>
      <c r="LHJ912" s="40"/>
      <c r="LHK912" s="40"/>
      <c r="LHL912" s="40"/>
      <c r="LHM912" s="40"/>
      <c r="LHN912" s="40"/>
      <c r="LHO912" s="40"/>
      <c r="LHP912" s="40"/>
      <c r="LHQ912" s="40"/>
      <c r="LHR912" s="40"/>
      <c r="LHS912" s="40"/>
      <c r="LHT912" s="40"/>
      <c r="LHU912" s="40"/>
      <c r="LHV912" s="40"/>
      <c r="LHW912" s="40"/>
      <c r="LHX912" s="40"/>
      <c r="LHY912" s="40"/>
      <c r="LHZ912" s="40"/>
      <c r="LIA912" s="40"/>
      <c r="LIB912" s="40"/>
      <c r="LIC912" s="40"/>
      <c r="LID912" s="40"/>
      <c r="LIE912" s="40"/>
      <c r="LIF912" s="40"/>
      <c r="LIG912" s="40"/>
      <c r="LIH912" s="40"/>
      <c r="LII912" s="40"/>
      <c r="LIJ912" s="40"/>
      <c r="LIK912" s="40"/>
      <c r="LIL912" s="40"/>
      <c r="LIM912" s="40"/>
      <c r="LIN912" s="40"/>
      <c r="LIO912" s="40"/>
      <c r="LIP912" s="40"/>
      <c r="LIQ912" s="40"/>
      <c r="LIR912" s="40"/>
      <c r="LIS912" s="40"/>
      <c r="LIT912" s="40"/>
      <c r="LIU912" s="40"/>
      <c r="LIV912" s="40"/>
      <c r="LIW912" s="40"/>
      <c r="LIX912" s="40"/>
      <c r="LIY912" s="40"/>
      <c r="LIZ912" s="40"/>
      <c r="LJA912" s="40"/>
      <c r="LJB912" s="40"/>
      <c r="LJC912" s="40"/>
      <c r="LJD912" s="40"/>
      <c r="LJE912" s="40"/>
      <c r="LJF912" s="40"/>
      <c r="LJG912" s="40"/>
      <c r="LJH912" s="40"/>
      <c r="LJI912" s="40"/>
      <c r="LJJ912" s="40"/>
      <c r="LJK912" s="40"/>
      <c r="LJL912" s="40"/>
      <c r="LJM912" s="40"/>
      <c r="LJN912" s="40"/>
      <c r="LJO912" s="40"/>
      <c r="LJP912" s="40"/>
      <c r="LJQ912" s="40"/>
      <c r="LJR912" s="40"/>
      <c r="LJS912" s="40"/>
      <c r="LJT912" s="40"/>
      <c r="LJU912" s="40"/>
      <c r="LJV912" s="40"/>
      <c r="LJW912" s="40"/>
      <c r="LJX912" s="40"/>
      <c r="LJY912" s="40"/>
      <c r="LJZ912" s="40"/>
      <c r="LKA912" s="40"/>
      <c r="LKB912" s="40"/>
      <c r="LKC912" s="40"/>
      <c r="LKD912" s="40"/>
      <c r="LKE912" s="40"/>
      <c r="LKF912" s="40"/>
      <c r="LKG912" s="40"/>
      <c r="LKH912" s="40"/>
      <c r="LKI912" s="40"/>
      <c r="LKJ912" s="40"/>
      <c r="LKK912" s="40"/>
      <c r="LKL912" s="40"/>
      <c r="LKM912" s="40"/>
      <c r="LKN912" s="40"/>
      <c r="LKO912" s="40"/>
      <c r="LKP912" s="40"/>
      <c r="LKQ912" s="40"/>
      <c r="LKR912" s="40"/>
      <c r="LKS912" s="40"/>
      <c r="LKT912" s="40"/>
      <c r="LKU912" s="40"/>
      <c r="LKV912" s="40"/>
      <c r="LKW912" s="40"/>
      <c r="LKX912" s="40"/>
      <c r="LKY912" s="40"/>
      <c r="LKZ912" s="40"/>
      <c r="LLA912" s="40"/>
      <c r="LLB912" s="40"/>
      <c r="LLC912" s="40"/>
      <c r="LLD912" s="40"/>
      <c r="LLE912" s="40"/>
      <c r="LLF912" s="40"/>
      <c r="LLG912" s="40"/>
      <c r="LLH912" s="40"/>
      <c r="LLI912" s="40"/>
      <c r="LLJ912" s="40"/>
      <c r="LLK912" s="40"/>
      <c r="LLL912" s="40"/>
      <c r="LLM912" s="40"/>
      <c r="LLN912" s="40"/>
      <c r="LLO912" s="40"/>
      <c r="LLP912" s="40"/>
      <c r="LLQ912" s="40"/>
      <c r="LLR912" s="40"/>
      <c r="LLS912" s="40"/>
      <c r="LLT912" s="40"/>
      <c r="LLU912" s="40"/>
      <c r="LLV912" s="40"/>
      <c r="LLW912" s="40"/>
      <c r="LLX912" s="40"/>
      <c r="LLY912" s="40"/>
      <c r="LLZ912" s="40"/>
      <c r="LMA912" s="40"/>
      <c r="LMB912" s="40"/>
      <c r="LMC912" s="40"/>
      <c r="LMD912" s="40"/>
      <c r="LME912" s="40"/>
      <c r="LMF912" s="40"/>
      <c r="LMG912" s="40"/>
      <c r="LMH912" s="40"/>
      <c r="LMI912" s="40"/>
      <c r="LMJ912" s="40"/>
      <c r="LMK912" s="40"/>
      <c r="LML912" s="40"/>
      <c r="LMM912" s="40"/>
      <c r="LMN912" s="40"/>
      <c r="LMO912" s="40"/>
      <c r="LMP912" s="40"/>
      <c r="LMQ912" s="40"/>
      <c r="LMR912" s="40"/>
      <c r="LMS912" s="40"/>
      <c r="LMT912" s="40"/>
      <c r="LMU912" s="40"/>
      <c r="LMV912" s="40"/>
      <c r="LMW912" s="40"/>
      <c r="LMX912" s="40"/>
      <c r="LMY912" s="40"/>
      <c r="LMZ912" s="40"/>
      <c r="LNA912" s="40"/>
      <c r="LNB912" s="40"/>
      <c r="LNC912" s="40"/>
      <c r="LND912" s="40"/>
      <c r="LNE912" s="40"/>
      <c r="LNF912" s="40"/>
      <c r="LNG912" s="40"/>
      <c r="LNH912" s="40"/>
      <c r="LNI912" s="40"/>
      <c r="LNJ912" s="40"/>
      <c r="LNK912" s="40"/>
      <c r="LNL912" s="40"/>
      <c r="LNM912" s="40"/>
      <c r="LNN912" s="40"/>
      <c r="LNO912" s="40"/>
      <c r="LNP912" s="40"/>
      <c r="LNQ912" s="40"/>
      <c r="LNR912" s="40"/>
      <c r="LNS912" s="40"/>
      <c r="LNT912" s="40"/>
      <c r="LNU912" s="40"/>
      <c r="LNV912" s="40"/>
      <c r="LNW912" s="40"/>
      <c r="LNX912" s="40"/>
      <c r="LNY912" s="40"/>
      <c r="LNZ912" s="40"/>
      <c r="LOA912" s="40"/>
      <c r="LOB912" s="40"/>
      <c r="LOC912" s="40"/>
      <c r="LOD912" s="40"/>
      <c r="LOE912" s="40"/>
      <c r="LOF912" s="40"/>
      <c r="LOG912" s="40"/>
      <c r="LOH912" s="40"/>
      <c r="LOI912" s="40"/>
      <c r="LOJ912" s="40"/>
      <c r="LOK912" s="40"/>
      <c r="LOL912" s="40"/>
      <c r="LOM912" s="40"/>
      <c r="LON912" s="40"/>
      <c r="LOO912" s="40"/>
      <c r="LOP912" s="40"/>
      <c r="LOQ912" s="40"/>
      <c r="LOR912" s="40"/>
      <c r="LOS912" s="40"/>
      <c r="LOT912" s="40"/>
      <c r="LOU912" s="40"/>
      <c r="LOV912" s="40"/>
      <c r="LOW912" s="40"/>
      <c r="LOX912" s="40"/>
      <c r="LOY912" s="40"/>
      <c r="LOZ912" s="40"/>
      <c r="LPA912" s="40"/>
      <c r="LPB912" s="40"/>
      <c r="LPC912" s="40"/>
      <c r="LPD912" s="40"/>
      <c r="LPE912" s="40"/>
      <c r="LPF912" s="40"/>
      <c r="LPG912" s="40"/>
      <c r="LPH912" s="40"/>
      <c r="LPI912" s="40"/>
      <c r="LPJ912" s="40"/>
      <c r="LPK912" s="40"/>
      <c r="LPL912" s="40"/>
      <c r="LPM912" s="40"/>
      <c r="LPN912" s="40"/>
      <c r="LPO912" s="40"/>
      <c r="LPP912" s="40"/>
      <c r="LPQ912" s="40"/>
      <c r="LPR912" s="40"/>
      <c r="LPS912" s="40"/>
      <c r="LPT912" s="40"/>
      <c r="LPU912" s="40"/>
      <c r="LPV912" s="40"/>
      <c r="LPW912" s="40"/>
      <c r="LPX912" s="40"/>
      <c r="LPY912" s="40"/>
      <c r="LPZ912" s="40"/>
      <c r="LQA912" s="40"/>
      <c r="LQB912" s="40"/>
      <c r="LQC912" s="40"/>
      <c r="LQD912" s="40"/>
      <c r="LQE912" s="40"/>
      <c r="LQF912" s="40"/>
      <c r="LQG912" s="40"/>
      <c r="LQH912" s="40"/>
      <c r="LQI912" s="40"/>
      <c r="LQJ912" s="40"/>
      <c r="LQK912" s="40"/>
      <c r="LQL912" s="40"/>
      <c r="LQM912" s="40"/>
      <c r="LQN912" s="40"/>
      <c r="LQO912" s="40"/>
      <c r="LQP912" s="40"/>
      <c r="LQQ912" s="40"/>
      <c r="LQR912" s="40"/>
      <c r="LQS912" s="40"/>
      <c r="LQT912" s="40"/>
      <c r="LQU912" s="40"/>
      <c r="LQV912" s="40"/>
      <c r="LQW912" s="40"/>
      <c r="LQX912" s="40"/>
      <c r="LQY912" s="40"/>
      <c r="LQZ912" s="40"/>
      <c r="LRA912" s="40"/>
      <c r="LRB912" s="40"/>
      <c r="LRC912" s="40"/>
      <c r="LRD912" s="40"/>
      <c r="LRE912" s="40"/>
      <c r="LRF912" s="40"/>
      <c r="LRG912" s="40"/>
      <c r="LRH912" s="40"/>
      <c r="LRI912" s="40"/>
      <c r="LRJ912" s="40"/>
      <c r="LRK912" s="40"/>
      <c r="LRL912" s="40"/>
      <c r="LRM912" s="40"/>
      <c r="LRN912" s="40"/>
      <c r="LRO912" s="40"/>
      <c r="LRP912" s="40"/>
      <c r="LRQ912" s="40"/>
      <c r="LRR912" s="40"/>
      <c r="LRS912" s="40"/>
      <c r="LRT912" s="40"/>
      <c r="LRU912" s="40"/>
      <c r="LRV912" s="40"/>
      <c r="LRW912" s="40"/>
      <c r="LRX912" s="40"/>
      <c r="LRY912" s="40"/>
      <c r="LRZ912" s="40"/>
      <c r="LSA912" s="40"/>
      <c r="LSB912" s="40"/>
      <c r="LSC912" s="40"/>
      <c r="LSD912" s="40"/>
      <c r="LSE912" s="40"/>
      <c r="LSF912" s="40"/>
      <c r="LSG912" s="40"/>
      <c r="LSH912" s="40"/>
      <c r="LSI912" s="40"/>
      <c r="LSJ912" s="40"/>
      <c r="LSK912" s="40"/>
      <c r="LSL912" s="40"/>
      <c r="LSM912" s="40"/>
      <c r="LSN912" s="40"/>
      <c r="LSO912" s="40"/>
      <c r="LSP912" s="40"/>
      <c r="LSQ912" s="40"/>
      <c r="LSR912" s="40"/>
      <c r="LSS912" s="40"/>
      <c r="LST912" s="40"/>
      <c r="LSU912" s="40"/>
      <c r="LSV912" s="40"/>
      <c r="LSW912" s="40"/>
      <c r="LSX912" s="40"/>
      <c r="LSY912" s="40"/>
      <c r="LSZ912" s="40"/>
      <c r="LTA912" s="40"/>
      <c r="LTB912" s="40"/>
      <c r="LTC912" s="40"/>
      <c r="LTD912" s="40"/>
      <c r="LTE912" s="40"/>
      <c r="LTF912" s="40"/>
      <c r="LTG912" s="40"/>
      <c r="LTH912" s="40"/>
      <c r="LTI912" s="40"/>
      <c r="LTJ912" s="40"/>
      <c r="LTK912" s="40"/>
      <c r="LTL912" s="40"/>
      <c r="LTM912" s="40"/>
      <c r="LTN912" s="40"/>
      <c r="LTO912" s="40"/>
      <c r="LTP912" s="40"/>
      <c r="LTQ912" s="40"/>
      <c r="LTR912" s="40"/>
      <c r="LTS912" s="40"/>
      <c r="LTT912" s="40"/>
      <c r="LTU912" s="40"/>
      <c r="LTV912" s="40"/>
      <c r="LTW912" s="40"/>
      <c r="LTX912" s="40"/>
      <c r="LTY912" s="40"/>
      <c r="LTZ912" s="40"/>
      <c r="LUA912" s="40"/>
      <c r="LUB912" s="40"/>
      <c r="LUC912" s="40"/>
      <c r="LUD912" s="40"/>
      <c r="LUE912" s="40"/>
      <c r="LUF912" s="40"/>
      <c r="LUG912" s="40"/>
      <c r="LUH912" s="40"/>
      <c r="LUI912" s="40"/>
      <c r="LUJ912" s="40"/>
      <c r="LUK912" s="40"/>
      <c r="LUL912" s="40"/>
      <c r="LUM912" s="40"/>
      <c r="LUN912" s="40"/>
      <c r="LUO912" s="40"/>
      <c r="LUP912" s="40"/>
      <c r="LUQ912" s="40"/>
      <c r="LUR912" s="40"/>
      <c r="LUS912" s="40"/>
      <c r="LUT912" s="40"/>
      <c r="LUU912" s="40"/>
      <c r="LUV912" s="40"/>
      <c r="LUW912" s="40"/>
      <c r="LUX912" s="40"/>
      <c r="LUY912" s="40"/>
      <c r="LUZ912" s="40"/>
      <c r="LVA912" s="40"/>
      <c r="LVB912" s="40"/>
      <c r="LVC912" s="40"/>
      <c r="LVD912" s="40"/>
      <c r="LVE912" s="40"/>
      <c r="LVF912" s="40"/>
      <c r="LVG912" s="40"/>
      <c r="LVH912" s="40"/>
      <c r="LVI912" s="40"/>
      <c r="LVJ912" s="40"/>
      <c r="LVK912" s="40"/>
      <c r="LVL912" s="40"/>
      <c r="LVM912" s="40"/>
      <c r="LVN912" s="40"/>
      <c r="LVO912" s="40"/>
      <c r="LVP912" s="40"/>
      <c r="LVQ912" s="40"/>
      <c r="LVR912" s="40"/>
      <c r="LVS912" s="40"/>
      <c r="LVT912" s="40"/>
      <c r="LVU912" s="40"/>
      <c r="LVV912" s="40"/>
      <c r="LVW912" s="40"/>
      <c r="LVX912" s="40"/>
      <c r="LVY912" s="40"/>
      <c r="LVZ912" s="40"/>
      <c r="LWA912" s="40"/>
      <c r="LWB912" s="40"/>
      <c r="LWC912" s="40"/>
      <c r="LWD912" s="40"/>
      <c r="LWE912" s="40"/>
      <c r="LWF912" s="40"/>
      <c r="LWG912" s="40"/>
      <c r="LWH912" s="40"/>
      <c r="LWI912" s="40"/>
      <c r="LWJ912" s="40"/>
      <c r="LWK912" s="40"/>
      <c r="LWL912" s="40"/>
      <c r="LWM912" s="40"/>
      <c r="LWN912" s="40"/>
      <c r="LWO912" s="40"/>
      <c r="LWP912" s="40"/>
      <c r="LWQ912" s="40"/>
      <c r="LWR912" s="40"/>
      <c r="LWS912" s="40"/>
      <c r="LWT912" s="40"/>
      <c r="LWU912" s="40"/>
      <c r="LWV912" s="40"/>
      <c r="LWW912" s="40"/>
      <c r="LWX912" s="40"/>
      <c r="LWY912" s="40"/>
      <c r="LWZ912" s="40"/>
      <c r="LXA912" s="40"/>
      <c r="LXB912" s="40"/>
      <c r="LXC912" s="40"/>
      <c r="LXD912" s="40"/>
      <c r="LXE912" s="40"/>
      <c r="LXF912" s="40"/>
      <c r="LXG912" s="40"/>
      <c r="LXH912" s="40"/>
      <c r="LXI912" s="40"/>
      <c r="LXJ912" s="40"/>
      <c r="LXK912" s="40"/>
      <c r="LXL912" s="40"/>
      <c r="LXM912" s="40"/>
      <c r="LXN912" s="40"/>
      <c r="LXO912" s="40"/>
      <c r="LXP912" s="40"/>
      <c r="LXQ912" s="40"/>
      <c r="LXR912" s="40"/>
      <c r="LXS912" s="40"/>
      <c r="LXT912" s="40"/>
      <c r="LXU912" s="40"/>
      <c r="LXV912" s="40"/>
      <c r="LXW912" s="40"/>
      <c r="LXX912" s="40"/>
      <c r="LXY912" s="40"/>
      <c r="LXZ912" s="40"/>
      <c r="LYA912" s="40"/>
      <c r="LYB912" s="40"/>
      <c r="LYC912" s="40"/>
      <c r="LYD912" s="40"/>
      <c r="LYE912" s="40"/>
      <c r="LYF912" s="40"/>
      <c r="LYG912" s="40"/>
      <c r="LYH912" s="40"/>
      <c r="LYI912" s="40"/>
      <c r="LYJ912" s="40"/>
      <c r="LYK912" s="40"/>
      <c r="LYL912" s="40"/>
      <c r="LYM912" s="40"/>
      <c r="LYN912" s="40"/>
      <c r="LYO912" s="40"/>
      <c r="LYP912" s="40"/>
      <c r="LYQ912" s="40"/>
      <c r="LYR912" s="40"/>
      <c r="LYS912" s="40"/>
      <c r="LYT912" s="40"/>
      <c r="LYU912" s="40"/>
      <c r="LYV912" s="40"/>
      <c r="LYW912" s="40"/>
      <c r="LYX912" s="40"/>
      <c r="LYY912" s="40"/>
      <c r="LYZ912" s="40"/>
      <c r="LZA912" s="40"/>
      <c r="LZB912" s="40"/>
      <c r="LZC912" s="40"/>
      <c r="LZD912" s="40"/>
      <c r="LZE912" s="40"/>
      <c r="LZF912" s="40"/>
      <c r="LZG912" s="40"/>
      <c r="LZH912" s="40"/>
      <c r="LZI912" s="40"/>
      <c r="LZJ912" s="40"/>
      <c r="LZK912" s="40"/>
      <c r="LZL912" s="40"/>
      <c r="LZM912" s="40"/>
      <c r="LZN912" s="40"/>
      <c r="LZO912" s="40"/>
      <c r="LZP912" s="40"/>
      <c r="LZQ912" s="40"/>
      <c r="LZR912" s="40"/>
      <c r="LZS912" s="40"/>
      <c r="LZT912" s="40"/>
      <c r="LZU912" s="40"/>
      <c r="LZV912" s="40"/>
      <c r="LZW912" s="40"/>
      <c r="LZX912" s="40"/>
      <c r="LZY912" s="40"/>
      <c r="LZZ912" s="40"/>
      <c r="MAA912" s="40"/>
      <c r="MAB912" s="40"/>
      <c r="MAC912" s="40"/>
      <c r="MAD912" s="40"/>
      <c r="MAE912" s="40"/>
      <c r="MAF912" s="40"/>
      <c r="MAG912" s="40"/>
      <c r="MAH912" s="40"/>
      <c r="MAI912" s="40"/>
      <c r="MAJ912" s="40"/>
      <c r="MAK912" s="40"/>
      <c r="MAL912" s="40"/>
      <c r="MAM912" s="40"/>
      <c r="MAN912" s="40"/>
      <c r="MAO912" s="40"/>
      <c r="MAP912" s="40"/>
      <c r="MAQ912" s="40"/>
      <c r="MAR912" s="40"/>
      <c r="MAS912" s="40"/>
      <c r="MAT912" s="40"/>
      <c r="MAU912" s="40"/>
      <c r="MAV912" s="40"/>
      <c r="MAW912" s="40"/>
      <c r="MAX912" s="40"/>
      <c r="MAY912" s="40"/>
      <c r="MAZ912" s="40"/>
      <c r="MBA912" s="40"/>
      <c r="MBB912" s="40"/>
      <c r="MBC912" s="40"/>
      <c r="MBD912" s="40"/>
      <c r="MBE912" s="40"/>
      <c r="MBF912" s="40"/>
      <c r="MBG912" s="40"/>
      <c r="MBH912" s="40"/>
      <c r="MBI912" s="40"/>
      <c r="MBJ912" s="40"/>
      <c r="MBK912" s="40"/>
      <c r="MBL912" s="40"/>
      <c r="MBM912" s="40"/>
      <c r="MBN912" s="40"/>
      <c r="MBO912" s="40"/>
      <c r="MBP912" s="40"/>
      <c r="MBQ912" s="40"/>
      <c r="MBR912" s="40"/>
      <c r="MBS912" s="40"/>
      <c r="MBT912" s="40"/>
      <c r="MBU912" s="40"/>
      <c r="MBV912" s="40"/>
      <c r="MBW912" s="40"/>
      <c r="MBX912" s="40"/>
      <c r="MBY912" s="40"/>
      <c r="MBZ912" s="40"/>
      <c r="MCA912" s="40"/>
      <c r="MCB912" s="40"/>
      <c r="MCC912" s="40"/>
      <c r="MCD912" s="40"/>
      <c r="MCE912" s="40"/>
      <c r="MCF912" s="40"/>
      <c r="MCG912" s="40"/>
      <c r="MCH912" s="40"/>
      <c r="MCI912" s="40"/>
      <c r="MCJ912" s="40"/>
      <c r="MCK912" s="40"/>
      <c r="MCL912" s="40"/>
      <c r="MCM912" s="40"/>
      <c r="MCN912" s="40"/>
      <c r="MCO912" s="40"/>
      <c r="MCP912" s="40"/>
      <c r="MCQ912" s="40"/>
      <c r="MCR912" s="40"/>
      <c r="MCS912" s="40"/>
      <c r="MCT912" s="40"/>
      <c r="MCU912" s="40"/>
      <c r="MCV912" s="40"/>
      <c r="MCW912" s="40"/>
      <c r="MCX912" s="40"/>
      <c r="MCY912" s="40"/>
      <c r="MCZ912" s="40"/>
      <c r="MDA912" s="40"/>
      <c r="MDB912" s="40"/>
      <c r="MDC912" s="40"/>
      <c r="MDD912" s="40"/>
      <c r="MDE912" s="40"/>
      <c r="MDF912" s="40"/>
      <c r="MDG912" s="40"/>
      <c r="MDH912" s="40"/>
      <c r="MDI912" s="40"/>
      <c r="MDJ912" s="40"/>
      <c r="MDK912" s="40"/>
      <c r="MDL912" s="40"/>
      <c r="MDM912" s="40"/>
      <c r="MDN912" s="40"/>
      <c r="MDO912" s="40"/>
      <c r="MDP912" s="40"/>
      <c r="MDQ912" s="40"/>
      <c r="MDR912" s="40"/>
      <c r="MDS912" s="40"/>
      <c r="MDT912" s="40"/>
      <c r="MDU912" s="40"/>
      <c r="MDV912" s="40"/>
      <c r="MDW912" s="40"/>
      <c r="MDX912" s="40"/>
      <c r="MDY912" s="40"/>
      <c r="MDZ912" s="40"/>
      <c r="MEA912" s="40"/>
      <c r="MEB912" s="40"/>
      <c r="MEC912" s="40"/>
      <c r="MED912" s="40"/>
      <c r="MEE912" s="40"/>
      <c r="MEF912" s="40"/>
      <c r="MEG912" s="40"/>
      <c r="MEH912" s="40"/>
      <c r="MEI912" s="40"/>
      <c r="MEJ912" s="40"/>
      <c r="MEK912" s="40"/>
      <c r="MEL912" s="40"/>
      <c r="MEM912" s="40"/>
      <c r="MEN912" s="40"/>
      <c r="MEO912" s="40"/>
      <c r="MEP912" s="40"/>
      <c r="MEQ912" s="40"/>
      <c r="MER912" s="40"/>
      <c r="MES912" s="40"/>
      <c r="MET912" s="40"/>
      <c r="MEU912" s="40"/>
      <c r="MEV912" s="40"/>
      <c r="MEW912" s="40"/>
      <c r="MEX912" s="40"/>
      <c r="MEY912" s="40"/>
      <c r="MEZ912" s="40"/>
      <c r="MFA912" s="40"/>
      <c r="MFB912" s="40"/>
      <c r="MFC912" s="40"/>
      <c r="MFD912" s="40"/>
      <c r="MFE912" s="40"/>
      <c r="MFF912" s="40"/>
      <c r="MFG912" s="40"/>
      <c r="MFH912" s="40"/>
      <c r="MFI912" s="40"/>
      <c r="MFJ912" s="40"/>
      <c r="MFK912" s="40"/>
      <c r="MFL912" s="40"/>
      <c r="MFM912" s="40"/>
      <c r="MFN912" s="40"/>
      <c r="MFO912" s="40"/>
      <c r="MFP912" s="40"/>
      <c r="MFQ912" s="40"/>
      <c r="MFR912" s="40"/>
      <c r="MFS912" s="40"/>
      <c r="MFT912" s="40"/>
      <c r="MFU912" s="40"/>
      <c r="MFV912" s="40"/>
      <c r="MFW912" s="40"/>
      <c r="MFX912" s="40"/>
      <c r="MFY912" s="40"/>
      <c r="MFZ912" s="40"/>
      <c r="MGA912" s="40"/>
      <c r="MGB912" s="40"/>
      <c r="MGC912" s="40"/>
      <c r="MGD912" s="40"/>
      <c r="MGE912" s="40"/>
      <c r="MGF912" s="40"/>
      <c r="MGG912" s="40"/>
      <c r="MGH912" s="40"/>
      <c r="MGI912" s="40"/>
      <c r="MGJ912" s="40"/>
      <c r="MGK912" s="40"/>
      <c r="MGL912" s="40"/>
      <c r="MGM912" s="40"/>
      <c r="MGN912" s="40"/>
      <c r="MGO912" s="40"/>
      <c r="MGP912" s="40"/>
      <c r="MGQ912" s="40"/>
      <c r="MGR912" s="40"/>
      <c r="MGS912" s="40"/>
      <c r="MGT912" s="40"/>
      <c r="MGU912" s="40"/>
      <c r="MGV912" s="40"/>
      <c r="MGW912" s="40"/>
      <c r="MGX912" s="40"/>
      <c r="MGY912" s="40"/>
      <c r="MGZ912" s="40"/>
      <c r="MHA912" s="40"/>
      <c r="MHB912" s="40"/>
      <c r="MHC912" s="40"/>
      <c r="MHD912" s="40"/>
      <c r="MHE912" s="40"/>
      <c r="MHF912" s="40"/>
      <c r="MHG912" s="40"/>
      <c r="MHH912" s="40"/>
      <c r="MHI912" s="40"/>
      <c r="MHJ912" s="40"/>
      <c r="MHK912" s="40"/>
      <c r="MHL912" s="40"/>
      <c r="MHM912" s="40"/>
      <c r="MHN912" s="40"/>
      <c r="MHO912" s="40"/>
      <c r="MHP912" s="40"/>
      <c r="MHQ912" s="40"/>
      <c r="MHR912" s="40"/>
      <c r="MHS912" s="40"/>
      <c r="MHT912" s="40"/>
      <c r="MHU912" s="40"/>
      <c r="MHV912" s="40"/>
      <c r="MHW912" s="40"/>
      <c r="MHX912" s="40"/>
      <c r="MHY912" s="40"/>
      <c r="MHZ912" s="40"/>
      <c r="MIA912" s="40"/>
      <c r="MIB912" s="40"/>
      <c r="MIC912" s="40"/>
      <c r="MID912" s="40"/>
      <c r="MIE912" s="40"/>
      <c r="MIF912" s="40"/>
      <c r="MIG912" s="40"/>
      <c r="MIH912" s="40"/>
      <c r="MII912" s="40"/>
      <c r="MIJ912" s="40"/>
      <c r="MIK912" s="40"/>
      <c r="MIL912" s="40"/>
      <c r="MIM912" s="40"/>
      <c r="MIN912" s="40"/>
      <c r="MIO912" s="40"/>
      <c r="MIP912" s="40"/>
      <c r="MIQ912" s="40"/>
      <c r="MIR912" s="40"/>
      <c r="MIS912" s="40"/>
      <c r="MIT912" s="40"/>
      <c r="MIU912" s="40"/>
      <c r="MIV912" s="40"/>
      <c r="MIW912" s="40"/>
      <c r="MIX912" s="40"/>
      <c r="MIY912" s="40"/>
      <c r="MIZ912" s="40"/>
      <c r="MJA912" s="40"/>
      <c r="MJB912" s="40"/>
      <c r="MJC912" s="40"/>
      <c r="MJD912" s="40"/>
      <c r="MJE912" s="40"/>
      <c r="MJF912" s="40"/>
      <c r="MJG912" s="40"/>
      <c r="MJH912" s="40"/>
      <c r="MJI912" s="40"/>
      <c r="MJJ912" s="40"/>
      <c r="MJK912" s="40"/>
      <c r="MJL912" s="40"/>
      <c r="MJM912" s="40"/>
      <c r="MJN912" s="40"/>
      <c r="MJO912" s="40"/>
      <c r="MJP912" s="40"/>
      <c r="MJQ912" s="40"/>
      <c r="MJR912" s="40"/>
      <c r="MJS912" s="40"/>
      <c r="MJT912" s="40"/>
      <c r="MJU912" s="40"/>
      <c r="MJV912" s="40"/>
      <c r="MJW912" s="40"/>
      <c r="MJX912" s="40"/>
      <c r="MJY912" s="40"/>
      <c r="MJZ912" s="40"/>
      <c r="MKA912" s="40"/>
      <c r="MKB912" s="40"/>
      <c r="MKC912" s="40"/>
      <c r="MKD912" s="40"/>
      <c r="MKE912" s="40"/>
      <c r="MKF912" s="40"/>
      <c r="MKG912" s="40"/>
      <c r="MKH912" s="40"/>
      <c r="MKI912" s="40"/>
      <c r="MKJ912" s="40"/>
      <c r="MKK912" s="40"/>
      <c r="MKL912" s="40"/>
      <c r="MKM912" s="40"/>
      <c r="MKN912" s="40"/>
      <c r="MKO912" s="40"/>
      <c r="MKP912" s="40"/>
      <c r="MKQ912" s="40"/>
      <c r="MKR912" s="40"/>
      <c r="MKS912" s="40"/>
      <c r="MKT912" s="40"/>
      <c r="MKU912" s="40"/>
      <c r="MKV912" s="40"/>
      <c r="MKW912" s="40"/>
      <c r="MKX912" s="40"/>
      <c r="MKY912" s="40"/>
      <c r="MKZ912" s="40"/>
      <c r="MLA912" s="40"/>
      <c r="MLB912" s="40"/>
      <c r="MLC912" s="40"/>
      <c r="MLD912" s="40"/>
      <c r="MLE912" s="40"/>
      <c r="MLF912" s="40"/>
      <c r="MLG912" s="40"/>
      <c r="MLH912" s="40"/>
      <c r="MLI912" s="40"/>
      <c r="MLJ912" s="40"/>
      <c r="MLK912" s="40"/>
      <c r="MLL912" s="40"/>
      <c r="MLM912" s="40"/>
      <c r="MLN912" s="40"/>
      <c r="MLO912" s="40"/>
      <c r="MLP912" s="40"/>
      <c r="MLQ912" s="40"/>
      <c r="MLR912" s="40"/>
      <c r="MLS912" s="40"/>
      <c r="MLT912" s="40"/>
      <c r="MLU912" s="40"/>
      <c r="MLV912" s="40"/>
      <c r="MLW912" s="40"/>
      <c r="MLX912" s="40"/>
      <c r="MLY912" s="40"/>
      <c r="MLZ912" s="40"/>
      <c r="MMA912" s="40"/>
      <c r="MMB912" s="40"/>
      <c r="MMC912" s="40"/>
      <c r="MMD912" s="40"/>
      <c r="MME912" s="40"/>
      <c r="MMF912" s="40"/>
      <c r="MMG912" s="40"/>
      <c r="MMH912" s="40"/>
      <c r="MMI912" s="40"/>
      <c r="MMJ912" s="40"/>
      <c r="MMK912" s="40"/>
      <c r="MML912" s="40"/>
      <c r="MMM912" s="40"/>
      <c r="MMN912" s="40"/>
      <c r="MMO912" s="40"/>
      <c r="MMP912" s="40"/>
      <c r="MMQ912" s="40"/>
      <c r="MMR912" s="40"/>
      <c r="MMS912" s="40"/>
      <c r="MMT912" s="40"/>
      <c r="MMU912" s="40"/>
      <c r="MMV912" s="40"/>
      <c r="MMW912" s="40"/>
      <c r="MMX912" s="40"/>
      <c r="MMY912" s="40"/>
      <c r="MMZ912" s="40"/>
      <c r="MNA912" s="40"/>
      <c r="MNB912" s="40"/>
      <c r="MNC912" s="40"/>
      <c r="MND912" s="40"/>
      <c r="MNE912" s="40"/>
      <c r="MNF912" s="40"/>
      <c r="MNG912" s="40"/>
      <c r="MNH912" s="40"/>
      <c r="MNI912" s="40"/>
      <c r="MNJ912" s="40"/>
      <c r="MNK912" s="40"/>
      <c r="MNL912" s="40"/>
      <c r="MNM912" s="40"/>
      <c r="MNN912" s="40"/>
      <c r="MNO912" s="40"/>
      <c r="MNP912" s="40"/>
      <c r="MNQ912" s="40"/>
      <c r="MNR912" s="40"/>
      <c r="MNS912" s="40"/>
      <c r="MNT912" s="40"/>
      <c r="MNU912" s="40"/>
      <c r="MNV912" s="40"/>
      <c r="MNW912" s="40"/>
      <c r="MNX912" s="40"/>
      <c r="MNY912" s="40"/>
      <c r="MNZ912" s="40"/>
      <c r="MOA912" s="40"/>
      <c r="MOB912" s="40"/>
      <c r="MOC912" s="40"/>
      <c r="MOD912" s="40"/>
      <c r="MOE912" s="40"/>
      <c r="MOF912" s="40"/>
      <c r="MOG912" s="40"/>
      <c r="MOH912" s="40"/>
      <c r="MOI912" s="40"/>
      <c r="MOJ912" s="40"/>
      <c r="MOK912" s="40"/>
      <c r="MOL912" s="40"/>
      <c r="MOM912" s="40"/>
      <c r="MON912" s="40"/>
      <c r="MOO912" s="40"/>
      <c r="MOP912" s="40"/>
      <c r="MOQ912" s="40"/>
      <c r="MOR912" s="40"/>
      <c r="MOS912" s="40"/>
      <c r="MOT912" s="40"/>
      <c r="MOU912" s="40"/>
      <c r="MOV912" s="40"/>
      <c r="MOW912" s="40"/>
      <c r="MOX912" s="40"/>
      <c r="MOY912" s="40"/>
      <c r="MOZ912" s="40"/>
      <c r="MPA912" s="40"/>
      <c r="MPB912" s="40"/>
      <c r="MPC912" s="40"/>
      <c r="MPD912" s="40"/>
      <c r="MPE912" s="40"/>
      <c r="MPF912" s="40"/>
      <c r="MPG912" s="40"/>
      <c r="MPH912" s="40"/>
      <c r="MPI912" s="40"/>
      <c r="MPJ912" s="40"/>
      <c r="MPK912" s="40"/>
      <c r="MPL912" s="40"/>
      <c r="MPM912" s="40"/>
      <c r="MPN912" s="40"/>
      <c r="MPO912" s="40"/>
      <c r="MPP912" s="40"/>
      <c r="MPQ912" s="40"/>
      <c r="MPR912" s="40"/>
      <c r="MPS912" s="40"/>
      <c r="MPT912" s="40"/>
      <c r="MPU912" s="40"/>
      <c r="MPV912" s="40"/>
      <c r="MPW912" s="40"/>
      <c r="MPX912" s="40"/>
      <c r="MPY912" s="40"/>
      <c r="MPZ912" s="40"/>
      <c r="MQA912" s="40"/>
      <c r="MQB912" s="40"/>
      <c r="MQC912" s="40"/>
      <c r="MQD912" s="40"/>
      <c r="MQE912" s="40"/>
      <c r="MQF912" s="40"/>
      <c r="MQG912" s="40"/>
      <c r="MQH912" s="40"/>
      <c r="MQI912" s="40"/>
      <c r="MQJ912" s="40"/>
      <c r="MQK912" s="40"/>
      <c r="MQL912" s="40"/>
      <c r="MQM912" s="40"/>
      <c r="MQN912" s="40"/>
      <c r="MQO912" s="40"/>
      <c r="MQP912" s="40"/>
      <c r="MQQ912" s="40"/>
      <c r="MQR912" s="40"/>
      <c r="MQS912" s="40"/>
      <c r="MQT912" s="40"/>
      <c r="MQU912" s="40"/>
      <c r="MQV912" s="40"/>
      <c r="MQW912" s="40"/>
      <c r="MQX912" s="40"/>
      <c r="MQY912" s="40"/>
      <c r="MQZ912" s="40"/>
      <c r="MRA912" s="40"/>
      <c r="MRB912" s="40"/>
      <c r="MRC912" s="40"/>
      <c r="MRD912" s="40"/>
      <c r="MRE912" s="40"/>
      <c r="MRF912" s="40"/>
      <c r="MRG912" s="40"/>
      <c r="MRH912" s="40"/>
      <c r="MRI912" s="40"/>
      <c r="MRJ912" s="40"/>
      <c r="MRK912" s="40"/>
      <c r="MRL912" s="40"/>
      <c r="MRM912" s="40"/>
      <c r="MRN912" s="40"/>
      <c r="MRO912" s="40"/>
      <c r="MRP912" s="40"/>
      <c r="MRQ912" s="40"/>
      <c r="MRR912" s="40"/>
      <c r="MRS912" s="40"/>
      <c r="MRT912" s="40"/>
      <c r="MRU912" s="40"/>
      <c r="MRV912" s="40"/>
      <c r="MRW912" s="40"/>
      <c r="MRX912" s="40"/>
      <c r="MRY912" s="40"/>
      <c r="MRZ912" s="40"/>
      <c r="MSA912" s="40"/>
      <c r="MSB912" s="40"/>
      <c r="MSC912" s="40"/>
      <c r="MSD912" s="40"/>
      <c r="MSE912" s="40"/>
      <c r="MSF912" s="40"/>
      <c r="MSG912" s="40"/>
      <c r="MSH912" s="40"/>
      <c r="MSI912" s="40"/>
      <c r="MSJ912" s="40"/>
      <c r="MSK912" s="40"/>
      <c r="MSL912" s="40"/>
      <c r="MSM912" s="40"/>
      <c r="MSN912" s="40"/>
      <c r="MSO912" s="40"/>
      <c r="MSP912" s="40"/>
      <c r="MSQ912" s="40"/>
      <c r="MSR912" s="40"/>
      <c r="MSS912" s="40"/>
      <c r="MST912" s="40"/>
      <c r="MSU912" s="40"/>
      <c r="MSV912" s="40"/>
      <c r="MSW912" s="40"/>
      <c r="MSX912" s="40"/>
      <c r="MSY912" s="40"/>
      <c r="MSZ912" s="40"/>
      <c r="MTA912" s="40"/>
      <c r="MTB912" s="40"/>
      <c r="MTC912" s="40"/>
      <c r="MTD912" s="40"/>
      <c r="MTE912" s="40"/>
      <c r="MTF912" s="40"/>
      <c r="MTG912" s="40"/>
      <c r="MTH912" s="40"/>
      <c r="MTI912" s="40"/>
      <c r="MTJ912" s="40"/>
      <c r="MTK912" s="40"/>
      <c r="MTL912" s="40"/>
      <c r="MTM912" s="40"/>
      <c r="MTN912" s="40"/>
      <c r="MTO912" s="40"/>
      <c r="MTP912" s="40"/>
      <c r="MTQ912" s="40"/>
      <c r="MTR912" s="40"/>
      <c r="MTS912" s="40"/>
      <c r="MTT912" s="40"/>
      <c r="MTU912" s="40"/>
      <c r="MTV912" s="40"/>
      <c r="MTW912" s="40"/>
      <c r="MTX912" s="40"/>
      <c r="MTY912" s="40"/>
      <c r="MTZ912" s="40"/>
      <c r="MUA912" s="40"/>
      <c r="MUB912" s="40"/>
      <c r="MUC912" s="40"/>
      <c r="MUD912" s="40"/>
      <c r="MUE912" s="40"/>
      <c r="MUF912" s="40"/>
      <c r="MUG912" s="40"/>
      <c r="MUH912" s="40"/>
      <c r="MUI912" s="40"/>
      <c r="MUJ912" s="40"/>
      <c r="MUK912" s="40"/>
      <c r="MUL912" s="40"/>
      <c r="MUM912" s="40"/>
      <c r="MUN912" s="40"/>
      <c r="MUO912" s="40"/>
      <c r="MUP912" s="40"/>
      <c r="MUQ912" s="40"/>
      <c r="MUR912" s="40"/>
      <c r="MUS912" s="40"/>
      <c r="MUT912" s="40"/>
      <c r="MUU912" s="40"/>
      <c r="MUV912" s="40"/>
      <c r="MUW912" s="40"/>
      <c r="MUX912" s="40"/>
      <c r="MUY912" s="40"/>
      <c r="MUZ912" s="40"/>
      <c r="MVA912" s="40"/>
      <c r="MVB912" s="40"/>
      <c r="MVC912" s="40"/>
      <c r="MVD912" s="40"/>
      <c r="MVE912" s="40"/>
      <c r="MVF912" s="40"/>
      <c r="MVG912" s="40"/>
      <c r="MVH912" s="40"/>
      <c r="MVI912" s="40"/>
      <c r="MVJ912" s="40"/>
      <c r="MVK912" s="40"/>
      <c r="MVL912" s="40"/>
      <c r="MVM912" s="40"/>
      <c r="MVN912" s="40"/>
      <c r="MVO912" s="40"/>
      <c r="MVP912" s="40"/>
      <c r="MVQ912" s="40"/>
      <c r="MVR912" s="40"/>
      <c r="MVS912" s="40"/>
      <c r="MVT912" s="40"/>
      <c r="MVU912" s="40"/>
      <c r="MVV912" s="40"/>
      <c r="MVW912" s="40"/>
      <c r="MVX912" s="40"/>
      <c r="MVY912" s="40"/>
      <c r="MVZ912" s="40"/>
      <c r="MWA912" s="40"/>
      <c r="MWB912" s="40"/>
      <c r="MWC912" s="40"/>
      <c r="MWD912" s="40"/>
      <c r="MWE912" s="40"/>
      <c r="MWF912" s="40"/>
      <c r="MWG912" s="40"/>
      <c r="MWH912" s="40"/>
      <c r="MWI912" s="40"/>
      <c r="MWJ912" s="40"/>
      <c r="MWK912" s="40"/>
      <c r="MWL912" s="40"/>
      <c r="MWM912" s="40"/>
      <c r="MWN912" s="40"/>
      <c r="MWO912" s="40"/>
      <c r="MWP912" s="40"/>
      <c r="MWQ912" s="40"/>
      <c r="MWR912" s="40"/>
      <c r="MWS912" s="40"/>
      <c r="MWT912" s="40"/>
      <c r="MWU912" s="40"/>
      <c r="MWV912" s="40"/>
      <c r="MWW912" s="40"/>
      <c r="MWX912" s="40"/>
      <c r="MWY912" s="40"/>
      <c r="MWZ912" s="40"/>
      <c r="MXA912" s="40"/>
      <c r="MXB912" s="40"/>
      <c r="MXC912" s="40"/>
      <c r="MXD912" s="40"/>
      <c r="MXE912" s="40"/>
      <c r="MXF912" s="40"/>
      <c r="MXG912" s="40"/>
      <c r="MXH912" s="40"/>
      <c r="MXI912" s="40"/>
      <c r="MXJ912" s="40"/>
      <c r="MXK912" s="40"/>
      <c r="MXL912" s="40"/>
      <c r="MXM912" s="40"/>
      <c r="MXN912" s="40"/>
      <c r="MXO912" s="40"/>
      <c r="MXP912" s="40"/>
      <c r="MXQ912" s="40"/>
      <c r="MXR912" s="40"/>
      <c r="MXS912" s="40"/>
      <c r="MXT912" s="40"/>
      <c r="MXU912" s="40"/>
      <c r="MXV912" s="40"/>
      <c r="MXW912" s="40"/>
      <c r="MXX912" s="40"/>
      <c r="MXY912" s="40"/>
      <c r="MXZ912" s="40"/>
      <c r="MYA912" s="40"/>
      <c r="MYB912" s="40"/>
      <c r="MYC912" s="40"/>
      <c r="MYD912" s="40"/>
      <c r="MYE912" s="40"/>
      <c r="MYF912" s="40"/>
      <c r="MYG912" s="40"/>
      <c r="MYH912" s="40"/>
      <c r="MYI912" s="40"/>
      <c r="MYJ912" s="40"/>
      <c r="MYK912" s="40"/>
      <c r="MYL912" s="40"/>
      <c r="MYM912" s="40"/>
      <c r="MYN912" s="40"/>
      <c r="MYO912" s="40"/>
      <c r="MYP912" s="40"/>
      <c r="MYQ912" s="40"/>
      <c r="MYR912" s="40"/>
      <c r="MYS912" s="40"/>
      <c r="MYT912" s="40"/>
      <c r="MYU912" s="40"/>
      <c r="MYV912" s="40"/>
      <c r="MYW912" s="40"/>
      <c r="MYX912" s="40"/>
      <c r="MYY912" s="40"/>
      <c r="MYZ912" s="40"/>
      <c r="MZA912" s="40"/>
      <c r="MZB912" s="40"/>
      <c r="MZC912" s="40"/>
      <c r="MZD912" s="40"/>
      <c r="MZE912" s="40"/>
      <c r="MZF912" s="40"/>
      <c r="MZG912" s="40"/>
      <c r="MZH912" s="40"/>
      <c r="MZI912" s="40"/>
      <c r="MZJ912" s="40"/>
      <c r="MZK912" s="40"/>
      <c r="MZL912" s="40"/>
      <c r="MZM912" s="40"/>
      <c r="MZN912" s="40"/>
      <c r="MZO912" s="40"/>
      <c r="MZP912" s="40"/>
      <c r="MZQ912" s="40"/>
      <c r="MZR912" s="40"/>
      <c r="MZS912" s="40"/>
      <c r="MZT912" s="40"/>
      <c r="MZU912" s="40"/>
      <c r="MZV912" s="40"/>
      <c r="MZW912" s="40"/>
      <c r="MZX912" s="40"/>
      <c r="MZY912" s="40"/>
      <c r="MZZ912" s="40"/>
      <c r="NAA912" s="40"/>
      <c r="NAB912" s="40"/>
      <c r="NAC912" s="40"/>
      <c r="NAD912" s="40"/>
      <c r="NAE912" s="40"/>
      <c r="NAF912" s="40"/>
      <c r="NAG912" s="40"/>
      <c r="NAH912" s="40"/>
      <c r="NAI912" s="40"/>
      <c r="NAJ912" s="40"/>
      <c r="NAK912" s="40"/>
      <c r="NAL912" s="40"/>
      <c r="NAM912" s="40"/>
      <c r="NAN912" s="40"/>
      <c r="NAO912" s="40"/>
      <c r="NAP912" s="40"/>
      <c r="NAQ912" s="40"/>
      <c r="NAR912" s="40"/>
      <c r="NAS912" s="40"/>
      <c r="NAT912" s="40"/>
      <c r="NAU912" s="40"/>
      <c r="NAV912" s="40"/>
      <c r="NAW912" s="40"/>
      <c r="NAX912" s="40"/>
      <c r="NAY912" s="40"/>
      <c r="NAZ912" s="40"/>
      <c r="NBA912" s="40"/>
      <c r="NBB912" s="40"/>
      <c r="NBC912" s="40"/>
      <c r="NBD912" s="40"/>
      <c r="NBE912" s="40"/>
      <c r="NBF912" s="40"/>
      <c r="NBG912" s="40"/>
      <c r="NBH912" s="40"/>
      <c r="NBI912" s="40"/>
      <c r="NBJ912" s="40"/>
      <c r="NBK912" s="40"/>
      <c r="NBL912" s="40"/>
      <c r="NBM912" s="40"/>
      <c r="NBN912" s="40"/>
      <c r="NBO912" s="40"/>
      <c r="NBP912" s="40"/>
      <c r="NBQ912" s="40"/>
      <c r="NBR912" s="40"/>
      <c r="NBS912" s="40"/>
      <c r="NBT912" s="40"/>
      <c r="NBU912" s="40"/>
      <c r="NBV912" s="40"/>
      <c r="NBW912" s="40"/>
      <c r="NBX912" s="40"/>
      <c r="NBY912" s="40"/>
      <c r="NBZ912" s="40"/>
      <c r="NCA912" s="40"/>
      <c r="NCB912" s="40"/>
      <c r="NCC912" s="40"/>
      <c r="NCD912" s="40"/>
      <c r="NCE912" s="40"/>
      <c r="NCF912" s="40"/>
      <c r="NCG912" s="40"/>
      <c r="NCH912" s="40"/>
      <c r="NCI912" s="40"/>
      <c r="NCJ912" s="40"/>
      <c r="NCK912" s="40"/>
      <c r="NCL912" s="40"/>
      <c r="NCM912" s="40"/>
      <c r="NCN912" s="40"/>
      <c r="NCO912" s="40"/>
      <c r="NCP912" s="40"/>
      <c r="NCQ912" s="40"/>
      <c r="NCR912" s="40"/>
      <c r="NCS912" s="40"/>
      <c r="NCT912" s="40"/>
      <c r="NCU912" s="40"/>
      <c r="NCV912" s="40"/>
      <c r="NCW912" s="40"/>
      <c r="NCX912" s="40"/>
      <c r="NCY912" s="40"/>
      <c r="NCZ912" s="40"/>
      <c r="NDA912" s="40"/>
      <c r="NDB912" s="40"/>
      <c r="NDC912" s="40"/>
      <c r="NDD912" s="40"/>
      <c r="NDE912" s="40"/>
      <c r="NDF912" s="40"/>
      <c r="NDG912" s="40"/>
      <c r="NDH912" s="40"/>
      <c r="NDI912" s="40"/>
      <c r="NDJ912" s="40"/>
      <c r="NDK912" s="40"/>
      <c r="NDL912" s="40"/>
      <c r="NDM912" s="40"/>
      <c r="NDN912" s="40"/>
      <c r="NDO912" s="40"/>
      <c r="NDP912" s="40"/>
      <c r="NDQ912" s="40"/>
      <c r="NDR912" s="40"/>
      <c r="NDS912" s="40"/>
      <c r="NDT912" s="40"/>
      <c r="NDU912" s="40"/>
      <c r="NDV912" s="40"/>
      <c r="NDW912" s="40"/>
      <c r="NDX912" s="40"/>
      <c r="NDY912" s="40"/>
      <c r="NDZ912" s="40"/>
      <c r="NEA912" s="40"/>
      <c r="NEB912" s="40"/>
      <c r="NEC912" s="40"/>
      <c r="NED912" s="40"/>
      <c r="NEE912" s="40"/>
      <c r="NEF912" s="40"/>
      <c r="NEG912" s="40"/>
      <c r="NEH912" s="40"/>
      <c r="NEI912" s="40"/>
      <c r="NEJ912" s="40"/>
      <c r="NEK912" s="40"/>
      <c r="NEL912" s="40"/>
      <c r="NEM912" s="40"/>
      <c r="NEN912" s="40"/>
      <c r="NEO912" s="40"/>
      <c r="NEP912" s="40"/>
      <c r="NEQ912" s="40"/>
      <c r="NER912" s="40"/>
      <c r="NES912" s="40"/>
      <c r="NET912" s="40"/>
      <c r="NEU912" s="40"/>
      <c r="NEV912" s="40"/>
      <c r="NEW912" s="40"/>
      <c r="NEX912" s="40"/>
      <c r="NEY912" s="40"/>
      <c r="NEZ912" s="40"/>
      <c r="NFA912" s="40"/>
      <c r="NFB912" s="40"/>
      <c r="NFC912" s="40"/>
      <c r="NFD912" s="40"/>
      <c r="NFE912" s="40"/>
      <c r="NFF912" s="40"/>
      <c r="NFG912" s="40"/>
      <c r="NFH912" s="40"/>
      <c r="NFI912" s="40"/>
      <c r="NFJ912" s="40"/>
      <c r="NFK912" s="40"/>
      <c r="NFL912" s="40"/>
      <c r="NFM912" s="40"/>
      <c r="NFN912" s="40"/>
      <c r="NFO912" s="40"/>
      <c r="NFP912" s="40"/>
      <c r="NFQ912" s="40"/>
      <c r="NFR912" s="40"/>
      <c r="NFS912" s="40"/>
      <c r="NFT912" s="40"/>
      <c r="NFU912" s="40"/>
      <c r="NFV912" s="40"/>
      <c r="NFW912" s="40"/>
      <c r="NFX912" s="40"/>
      <c r="NFY912" s="40"/>
      <c r="NFZ912" s="40"/>
      <c r="NGA912" s="40"/>
      <c r="NGB912" s="40"/>
      <c r="NGC912" s="40"/>
      <c r="NGD912" s="40"/>
      <c r="NGE912" s="40"/>
      <c r="NGF912" s="40"/>
      <c r="NGG912" s="40"/>
      <c r="NGH912" s="40"/>
      <c r="NGI912" s="40"/>
      <c r="NGJ912" s="40"/>
      <c r="NGK912" s="40"/>
      <c r="NGL912" s="40"/>
      <c r="NGM912" s="40"/>
      <c r="NGN912" s="40"/>
      <c r="NGO912" s="40"/>
      <c r="NGP912" s="40"/>
      <c r="NGQ912" s="40"/>
      <c r="NGR912" s="40"/>
      <c r="NGS912" s="40"/>
      <c r="NGT912" s="40"/>
      <c r="NGU912" s="40"/>
      <c r="NGV912" s="40"/>
      <c r="NGW912" s="40"/>
      <c r="NGX912" s="40"/>
      <c r="NGY912" s="40"/>
      <c r="NGZ912" s="40"/>
      <c r="NHA912" s="40"/>
      <c r="NHB912" s="40"/>
      <c r="NHC912" s="40"/>
      <c r="NHD912" s="40"/>
      <c r="NHE912" s="40"/>
      <c r="NHF912" s="40"/>
      <c r="NHG912" s="40"/>
      <c r="NHH912" s="40"/>
      <c r="NHI912" s="40"/>
      <c r="NHJ912" s="40"/>
      <c r="NHK912" s="40"/>
      <c r="NHL912" s="40"/>
      <c r="NHM912" s="40"/>
      <c r="NHN912" s="40"/>
      <c r="NHO912" s="40"/>
      <c r="NHP912" s="40"/>
      <c r="NHQ912" s="40"/>
      <c r="NHR912" s="40"/>
      <c r="NHS912" s="40"/>
      <c r="NHT912" s="40"/>
      <c r="NHU912" s="40"/>
      <c r="NHV912" s="40"/>
      <c r="NHW912" s="40"/>
      <c r="NHX912" s="40"/>
      <c r="NHY912" s="40"/>
      <c r="NHZ912" s="40"/>
      <c r="NIA912" s="40"/>
      <c r="NIB912" s="40"/>
      <c r="NIC912" s="40"/>
      <c r="NID912" s="40"/>
      <c r="NIE912" s="40"/>
      <c r="NIF912" s="40"/>
      <c r="NIG912" s="40"/>
      <c r="NIH912" s="40"/>
      <c r="NII912" s="40"/>
      <c r="NIJ912" s="40"/>
      <c r="NIK912" s="40"/>
      <c r="NIL912" s="40"/>
      <c r="NIM912" s="40"/>
      <c r="NIN912" s="40"/>
      <c r="NIO912" s="40"/>
      <c r="NIP912" s="40"/>
      <c r="NIQ912" s="40"/>
      <c r="NIR912" s="40"/>
      <c r="NIS912" s="40"/>
      <c r="NIT912" s="40"/>
      <c r="NIU912" s="40"/>
      <c r="NIV912" s="40"/>
      <c r="NIW912" s="40"/>
      <c r="NIX912" s="40"/>
      <c r="NIY912" s="40"/>
      <c r="NIZ912" s="40"/>
      <c r="NJA912" s="40"/>
      <c r="NJB912" s="40"/>
      <c r="NJC912" s="40"/>
      <c r="NJD912" s="40"/>
      <c r="NJE912" s="40"/>
      <c r="NJF912" s="40"/>
      <c r="NJG912" s="40"/>
      <c r="NJH912" s="40"/>
      <c r="NJI912" s="40"/>
      <c r="NJJ912" s="40"/>
      <c r="NJK912" s="40"/>
      <c r="NJL912" s="40"/>
      <c r="NJM912" s="40"/>
      <c r="NJN912" s="40"/>
      <c r="NJO912" s="40"/>
      <c r="NJP912" s="40"/>
      <c r="NJQ912" s="40"/>
      <c r="NJR912" s="40"/>
      <c r="NJS912" s="40"/>
      <c r="NJT912" s="40"/>
      <c r="NJU912" s="40"/>
      <c r="NJV912" s="40"/>
      <c r="NJW912" s="40"/>
      <c r="NJX912" s="40"/>
      <c r="NJY912" s="40"/>
      <c r="NJZ912" s="40"/>
      <c r="NKA912" s="40"/>
      <c r="NKB912" s="40"/>
      <c r="NKC912" s="40"/>
      <c r="NKD912" s="40"/>
      <c r="NKE912" s="40"/>
      <c r="NKF912" s="40"/>
      <c r="NKG912" s="40"/>
      <c r="NKH912" s="40"/>
      <c r="NKI912" s="40"/>
      <c r="NKJ912" s="40"/>
      <c r="NKK912" s="40"/>
      <c r="NKL912" s="40"/>
      <c r="NKM912" s="40"/>
      <c r="NKN912" s="40"/>
      <c r="NKO912" s="40"/>
      <c r="NKP912" s="40"/>
      <c r="NKQ912" s="40"/>
      <c r="NKR912" s="40"/>
      <c r="NKS912" s="40"/>
      <c r="NKT912" s="40"/>
      <c r="NKU912" s="40"/>
      <c r="NKV912" s="40"/>
      <c r="NKW912" s="40"/>
      <c r="NKX912" s="40"/>
      <c r="NKY912" s="40"/>
      <c r="NKZ912" s="40"/>
      <c r="NLA912" s="40"/>
      <c r="NLB912" s="40"/>
      <c r="NLC912" s="40"/>
      <c r="NLD912" s="40"/>
      <c r="NLE912" s="40"/>
      <c r="NLF912" s="40"/>
      <c r="NLG912" s="40"/>
      <c r="NLH912" s="40"/>
      <c r="NLI912" s="40"/>
      <c r="NLJ912" s="40"/>
      <c r="NLK912" s="40"/>
      <c r="NLL912" s="40"/>
      <c r="NLM912" s="40"/>
      <c r="NLN912" s="40"/>
      <c r="NLO912" s="40"/>
      <c r="NLP912" s="40"/>
      <c r="NLQ912" s="40"/>
      <c r="NLR912" s="40"/>
      <c r="NLS912" s="40"/>
      <c r="NLT912" s="40"/>
      <c r="NLU912" s="40"/>
      <c r="NLV912" s="40"/>
      <c r="NLW912" s="40"/>
      <c r="NLX912" s="40"/>
      <c r="NLY912" s="40"/>
      <c r="NLZ912" s="40"/>
      <c r="NMA912" s="40"/>
      <c r="NMB912" s="40"/>
      <c r="NMC912" s="40"/>
      <c r="NMD912" s="40"/>
      <c r="NME912" s="40"/>
      <c r="NMF912" s="40"/>
      <c r="NMG912" s="40"/>
      <c r="NMH912" s="40"/>
      <c r="NMI912" s="40"/>
      <c r="NMJ912" s="40"/>
      <c r="NMK912" s="40"/>
      <c r="NML912" s="40"/>
      <c r="NMM912" s="40"/>
      <c r="NMN912" s="40"/>
      <c r="NMO912" s="40"/>
      <c r="NMP912" s="40"/>
      <c r="NMQ912" s="40"/>
      <c r="NMR912" s="40"/>
      <c r="NMS912" s="40"/>
      <c r="NMT912" s="40"/>
      <c r="NMU912" s="40"/>
      <c r="NMV912" s="40"/>
      <c r="NMW912" s="40"/>
      <c r="NMX912" s="40"/>
      <c r="NMY912" s="40"/>
      <c r="NMZ912" s="40"/>
      <c r="NNA912" s="40"/>
      <c r="NNB912" s="40"/>
      <c r="NNC912" s="40"/>
      <c r="NND912" s="40"/>
      <c r="NNE912" s="40"/>
      <c r="NNF912" s="40"/>
      <c r="NNG912" s="40"/>
      <c r="NNH912" s="40"/>
      <c r="NNI912" s="40"/>
      <c r="NNJ912" s="40"/>
      <c r="NNK912" s="40"/>
      <c r="NNL912" s="40"/>
      <c r="NNM912" s="40"/>
      <c r="NNN912" s="40"/>
      <c r="NNO912" s="40"/>
      <c r="NNP912" s="40"/>
      <c r="NNQ912" s="40"/>
      <c r="NNR912" s="40"/>
      <c r="NNS912" s="40"/>
      <c r="NNT912" s="40"/>
      <c r="NNU912" s="40"/>
      <c r="NNV912" s="40"/>
      <c r="NNW912" s="40"/>
      <c r="NNX912" s="40"/>
      <c r="NNY912" s="40"/>
      <c r="NNZ912" s="40"/>
      <c r="NOA912" s="40"/>
      <c r="NOB912" s="40"/>
      <c r="NOC912" s="40"/>
      <c r="NOD912" s="40"/>
      <c r="NOE912" s="40"/>
      <c r="NOF912" s="40"/>
      <c r="NOG912" s="40"/>
      <c r="NOH912" s="40"/>
      <c r="NOI912" s="40"/>
      <c r="NOJ912" s="40"/>
      <c r="NOK912" s="40"/>
      <c r="NOL912" s="40"/>
      <c r="NOM912" s="40"/>
      <c r="NON912" s="40"/>
      <c r="NOO912" s="40"/>
      <c r="NOP912" s="40"/>
      <c r="NOQ912" s="40"/>
      <c r="NOR912" s="40"/>
      <c r="NOS912" s="40"/>
      <c r="NOT912" s="40"/>
      <c r="NOU912" s="40"/>
      <c r="NOV912" s="40"/>
      <c r="NOW912" s="40"/>
      <c r="NOX912" s="40"/>
      <c r="NOY912" s="40"/>
      <c r="NOZ912" s="40"/>
      <c r="NPA912" s="40"/>
      <c r="NPB912" s="40"/>
      <c r="NPC912" s="40"/>
      <c r="NPD912" s="40"/>
      <c r="NPE912" s="40"/>
      <c r="NPF912" s="40"/>
      <c r="NPG912" s="40"/>
      <c r="NPH912" s="40"/>
      <c r="NPI912" s="40"/>
      <c r="NPJ912" s="40"/>
      <c r="NPK912" s="40"/>
      <c r="NPL912" s="40"/>
      <c r="NPM912" s="40"/>
      <c r="NPN912" s="40"/>
      <c r="NPO912" s="40"/>
      <c r="NPP912" s="40"/>
      <c r="NPQ912" s="40"/>
      <c r="NPR912" s="40"/>
      <c r="NPS912" s="40"/>
      <c r="NPT912" s="40"/>
      <c r="NPU912" s="40"/>
      <c r="NPV912" s="40"/>
      <c r="NPW912" s="40"/>
      <c r="NPX912" s="40"/>
      <c r="NPY912" s="40"/>
      <c r="NPZ912" s="40"/>
      <c r="NQA912" s="40"/>
      <c r="NQB912" s="40"/>
      <c r="NQC912" s="40"/>
      <c r="NQD912" s="40"/>
      <c r="NQE912" s="40"/>
      <c r="NQF912" s="40"/>
      <c r="NQG912" s="40"/>
      <c r="NQH912" s="40"/>
      <c r="NQI912" s="40"/>
      <c r="NQJ912" s="40"/>
      <c r="NQK912" s="40"/>
      <c r="NQL912" s="40"/>
      <c r="NQM912" s="40"/>
      <c r="NQN912" s="40"/>
      <c r="NQO912" s="40"/>
      <c r="NQP912" s="40"/>
      <c r="NQQ912" s="40"/>
      <c r="NQR912" s="40"/>
      <c r="NQS912" s="40"/>
      <c r="NQT912" s="40"/>
      <c r="NQU912" s="40"/>
      <c r="NQV912" s="40"/>
      <c r="NQW912" s="40"/>
      <c r="NQX912" s="40"/>
      <c r="NQY912" s="40"/>
      <c r="NQZ912" s="40"/>
      <c r="NRA912" s="40"/>
      <c r="NRB912" s="40"/>
      <c r="NRC912" s="40"/>
      <c r="NRD912" s="40"/>
      <c r="NRE912" s="40"/>
      <c r="NRF912" s="40"/>
      <c r="NRG912" s="40"/>
      <c r="NRH912" s="40"/>
      <c r="NRI912" s="40"/>
      <c r="NRJ912" s="40"/>
      <c r="NRK912" s="40"/>
      <c r="NRL912" s="40"/>
      <c r="NRM912" s="40"/>
      <c r="NRN912" s="40"/>
      <c r="NRO912" s="40"/>
      <c r="NRP912" s="40"/>
      <c r="NRQ912" s="40"/>
      <c r="NRR912" s="40"/>
      <c r="NRS912" s="40"/>
      <c r="NRT912" s="40"/>
      <c r="NRU912" s="40"/>
      <c r="NRV912" s="40"/>
      <c r="NRW912" s="40"/>
      <c r="NRX912" s="40"/>
      <c r="NRY912" s="40"/>
      <c r="NRZ912" s="40"/>
      <c r="NSA912" s="40"/>
      <c r="NSB912" s="40"/>
      <c r="NSC912" s="40"/>
      <c r="NSD912" s="40"/>
      <c r="NSE912" s="40"/>
      <c r="NSF912" s="40"/>
      <c r="NSG912" s="40"/>
      <c r="NSH912" s="40"/>
      <c r="NSI912" s="40"/>
      <c r="NSJ912" s="40"/>
      <c r="NSK912" s="40"/>
      <c r="NSL912" s="40"/>
      <c r="NSM912" s="40"/>
      <c r="NSN912" s="40"/>
      <c r="NSO912" s="40"/>
      <c r="NSP912" s="40"/>
      <c r="NSQ912" s="40"/>
      <c r="NSR912" s="40"/>
      <c r="NSS912" s="40"/>
      <c r="NST912" s="40"/>
      <c r="NSU912" s="40"/>
      <c r="NSV912" s="40"/>
      <c r="NSW912" s="40"/>
      <c r="NSX912" s="40"/>
      <c r="NSY912" s="40"/>
      <c r="NSZ912" s="40"/>
      <c r="NTA912" s="40"/>
      <c r="NTB912" s="40"/>
      <c r="NTC912" s="40"/>
      <c r="NTD912" s="40"/>
      <c r="NTE912" s="40"/>
      <c r="NTF912" s="40"/>
      <c r="NTG912" s="40"/>
      <c r="NTH912" s="40"/>
      <c r="NTI912" s="40"/>
      <c r="NTJ912" s="40"/>
      <c r="NTK912" s="40"/>
      <c r="NTL912" s="40"/>
      <c r="NTM912" s="40"/>
      <c r="NTN912" s="40"/>
      <c r="NTO912" s="40"/>
      <c r="NTP912" s="40"/>
      <c r="NTQ912" s="40"/>
      <c r="NTR912" s="40"/>
      <c r="NTS912" s="40"/>
      <c r="NTT912" s="40"/>
      <c r="NTU912" s="40"/>
      <c r="NTV912" s="40"/>
      <c r="NTW912" s="40"/>
      <c r="NTX912" s="40"/>
      <c r="NTY912" s="40"/>
      <c r="NTZ912" s="40"/>
      <c r="NUA912" s="40"/>
      <c r="NUB912" s="40"/>
      <c r="NUC912" s="40"/>
      <c r="NUD912" s="40"/>
      <c r="NUE912" s="40"/>
      <c r="NUF912" s="40"/>
      <c r="NUG912" s="40"/>
      <c r="NUH912" s="40"/>
      <c r="NUI912" s="40"/>
      <c r="NUJ912" s="40"/>
      <c r="NUK912" s="40"/>
      <c r="NUL912" s="40"/>
      <c r="NUM912" s="40"/>
      <c r="NUN912" s="40"/>
      <c r="NUO912" s="40"/>
      <c r="NUP912" s="40"/>
      <c r="NUQ912" s="40"/>
      <c r="NUR912" s="40"/>
      <c r="NUS912" s="40"/>
      <c r="NUT912" s="40"/>
      <c r="NUU912" s="40"/>
      <c r="NUV912" s="40"/>
      <c r="NUW912" s="40"/>
      <c r="NUX912" s="40"/>
      <c r="NUY912" s="40"/>
      <c r="NUZ912" s="40"/>
      <c r="NVA912" s="40"/>
      <c r="NVB912" s="40"/>
      <c r="NVC912" s="40"/>
      <c r="NVD912" s="40"/>
      <c r="NVE912" s="40"/>
      <c r="NVF912" s="40"/>
      <c r="NVG912" s="40"/>
      <c r="NVH912" s="40"/>
      <c r="NVI912" s="40"/>
      <c r="NVJ912" s="40"/>
      <c r="NVK912" s="40"/>
      <c r="NVL912" s="40"/>
      <c r="NVM912" s="40"/>
      <c r="NVN912" s="40"/>
      <c r="NVO912" s="40"/>
      <c r="NVP912" s="40"/>
      <c r="NVQ912" s="40"/>
      <c r="NVR912" s="40"/>
      <c r="NVS912" s="40"/>
      <c r="NVT912" s="40"/>
      <c r="NVU912" s="40"/>
      <c r="NVV912" s="40"/>
      <c r="NVW912" s="40"/>
      <c r="NVX912" s="40"/>
      <c r="NVY912" s="40"/>
      <c r="NVZ912" s="40"/>
      <c r="NWA912" s="40"/>
      <c r="NWB912" s="40"/>
      <c r="NWC912" s="40"/>
      <c r="NWD912" s="40"/>
      <c r="NWE912" s="40"/>
      <c r="NWF912" s="40"/>
      <c r="NWG912" s="40"/>
      <c r="NWH912" s="40"/>
      <c r="NWI912" s="40"/>
      <c r="NWJ912" s="40"/>
      <c r="NWK912" s="40"/>
      <c r="NWL912" s="40"/>
      <c r="NWM912" s="40"/>
      <c r="NWN912" s="40"/>
      <c r="NWO912" s="40"/>
      <c r="NWP912" s="40"/>
      <c r="NWQ912" s="40"/>
      <c r="NWR912" s="40"/>
      <c r="NWS912" s="40"/>
      <c r="NWT912" s="40"/>
      <c r="NWU912" s="40"/>
      <c r="NWV912" s="40"/>
      <c r="NWW912" s="40"/>
      <c r="NWX912" s="40"/>
      <c r="NWY912" s="40"/>
      <c r="NWZ912" s="40"/>
      <c r="NXA912" s="40"/>
      <c r="NXB912" s="40"/>
      <c r="NXC912" s="40"/>
      <c r="NXD912" s="40"/>
      <c r="NXE912" s="40"/>
      <c r="NXF912" s="40"/>
      <c r="NXG912" s="40"/>
      <c r="NXH912" s="40"/>
      <c r="NXI912" s="40"/>
      <c r="NXJ912" s="40"/>
      <c r="NXK912" s="40"/>
      <c r="NXL912" s="40"/>
      <c r="NXM912" s="40"/>
      <c r="NXN912" s="40"/>
      <c r="NXO912" s="40"/>
      <c r="NXP912" s="40"/>
      <c r="NXQ912" s="40"/>
      <c r="NXR912" s="40"/>
      <c r="NXS912" s="40"/>
      <c r="NXT912" s="40"/>
      <c r="NXU912" s="40"/>
      <c r="NXV912" s="40"/>
      <c r="NXW912" s="40"/>
      <c r="NXX912" s="40"/>
      <c r="NXY912" s="40"/>
      <c r="NXZ912" s="40"/>
      <c r="NYA912" s="40"/>
      <c r="NYB912" s="40"/>
      <c r="NYC912" s="40"/>
      <c r="NYD912" s="40"/>
      <c r="NYE912" s="40"/>
      <c r="NYF912" s="40"/>
      <c r="NYG912" s="40"/>
      <c r="NYH912" s="40"/>
      <c r="NYI912" s="40"/>
      <c r="NYJ912" s="40"/>
      <c r="NYK912" s="40"/>
      <c r="NYL912" s="40"/>
      <c r="NYM912" s="40"/>
      <c r="NYN912" s="40"/>
      <c r="NYO912" s="40"/>
      <c r="NYP912" s="40"/>
      <c r="NYQ912" s="40"/>
      <c r="NYR912" s="40"/>
      <c r="NYS912" s="40"/>
      <c r="NYT912" s="40"/>
      <c r="NYU912" s="40"/>
      <c r="NYV912" s="40"/>
      <c r="NYW912" s="40"/>
      <c r="NYX912" s="40"/>
      <c r="NYY912" s="40"/>
      <c r="NYZ912" s="40"/>
      <c r="NZA912" s="40"/>
      <c r="NZB912" s="40"/>
      <c r="NZC912" s="40"/>
      <c r="NZD912" s="40"/>
      <c r="NZE912" s="40"/>
      <c r="NZF912" s="40"/>
      <c r="NZG912" s="40"/>
      <c r="NZH912" s="40"/>
      <c r="NZI912" s="40"/>
      <c r="NZJ912" s="40"/>
      <c r="NZK912" s="40"/>
      <c r="NZL912" s="40"/>
      <c r="NZM912" s="40"/>
      <c r="NZN912" s="40"/>
      <c r="NZO912" s="40"/>
      <c r="NZP912" s="40"/>
      <c r="NZQ912" s="40"/>
      <c r="NZR912" s="40"/>
      <c r="NZS912" s="40"/>
      <c r="NZT912" s="40"/>
      <c r="NZU912" s="40"/>
      <c r="NZV912" s="40"/>
      <c r="NZW912" s="40"/>
      <c r="NZX912" s="40"/>
      <c r="NZY912" s="40"/>
      <c r="NZZ912" s="40"/>
      <c r="OAA912" s="40"/>
      <c r="OAB912" s="40"/>
      <c r="OAC912" s="40"/>
      <c r="OAD912" s="40"/>
      <c r="OAE912" s="40"/>
      <c r="OAF912" s="40"/>
      <c r="OAG912" s="40"/>
      <c r="OAH912" s="40"/>
      <c r="OAI912" s="40"/>
      <c r="OAJ912" s="40"/>
      <c r="OAK912" s="40"/>
      <c r="OAL912" s="40"/>
      <c r="OAM912" s="40"/>
      <c r="OAN912" s="40"/>
      <c r="OAO912" s="40"/>
      <c r="OAP912" s="40"/>
      <c r="OAQ912" s="40"/>
      <c r="OAR912" s="40"/>
      <c r="OAS912" s="40"/>
      <c r="OAT912" s="40"/>
      <c r="OAU912" s="40"/>
      <c r="OAV912" s="40"/>
      <c r="OAW912" s="40"/>
      <c r="OAX912" s="40"/>
      <c r="OAY912" s="40"/>
      <c r="OAZ912" s="40"/>
      <c r="OBA912" s="40"/>
      <c r="OBB912" s="40"/>
      <c r="OBC912" s="40"/>
      <c r="OBD912" s="40"/>
      <c r="OBE912" s="40"/>
      <c r="OBF912" s="40"/>
      <c r="OBG912" s="40"/>
      <c r="OBH912" s="40"/>
      <c r="OBI912" s="40"/>
      <c r="OBJ912" s="40"/>
      <c r="OBK912" s="40"/>
      <c r="OBL912" s="40"/>
      <c r="OBM912" s="40"/>
      <c r="OBN912" s="40"/>
      <c r="OBO912" s="40"/>
      <c r="OBP912" s="40"/>
      <c r="OBQ912" s="40"/>
      <c r="OBR912" s="40"/>
      <c r="OBS912" s="40"/>
      <c r="OBT912" s="40"/>
      <c r="OBU912" s="40"/>
      <c r="OBV912" s="40"/>
      <c r="OBW912" s="40"/>
      <c r="OBX912" s="40"/>
      <c r="OBY912" s="40"/>
      <c r="OBZ912" s="40"/>
      <c r="OCA912" s="40"/>
      <c r="OCB912" s="40"/>
      <c r="OCC912" s="40"/>
      <c r="OCD912" s="40"/>
      <c r="OCE912" s="40"/>
      <c r="OCF912" s="40"/>
      <c r="OCG912" s="40"/>
      <c r="OCH912" s="40"/>
      <c r="OCI912" s="40"/>
      <c r="OCJ912" s="40"/>
      <c r="OCK912" s="40"/>
      <c r="OCL912" s="40"/>
      <c r="OCM912" s="40"/>
      <c r="OCN912" s="40"/>
      <c r="OCO912" s="40"/>
      <c r="OCP912" s="40"/>
      <c r="OCQ912" s="40"/>
      <c r="OCR912" s="40"/>
      <c r="OCS912" s="40"/>
      <c r="OCT912" s="40"/>
      <c r="OCU912" s="40"/>
      <c r="OCV912" s="40"/>
      <c r="OCW912" s="40"/>
      <c r="OCX912" s="40"/>
      <c r="OCY912" s="40"/>
      <c r="OCZ912" s="40"/>
      <c r="ODA912" s="40"/>
      <c r="ODB912" s="40"/>
      <c r="ODC912" s="40"/>
      <c r="ODD912" s="40"/>
      <c r="ODE912" s="40"/>
      <c r="ODF912" s="40"/>
      <c r="ODG912" s="40"/>
      <c r="ODH912" s="40"/>
      <c r="ODI912" s="40"/>
      <c r="ODJ912" s="40"/>
      <c r="ODK912" s="40"/>
      <c r="ODL912" s="40"/>
      <c r="ODM912" s="40"/>
      <c r="ODN912" s="40"/>
      <c r="ODO912" s="40"/>
      <c r="ODP912" s="40"/>
      <c r="ODQ912" s="40"/>
      <c r="ODR912" s="40"/>
      <c r="ODS912" s="40"/>
      <c r="ODT912" s="40"/>
      <c r="ODU912" s="40"/>
      <c r="ODV912" s="40"/>
      <c r="ODW912" s="40"/>
      <c r="ODX912" s="40"/>
      <c r="ODY912" s="40"/>
      <c r="ODZ912" s="40"/>
      <c r="OEA912" s="40"/>
      <c r="OEB912" s="40"/>
      <c r="OEC912" s="40"/>
      <c r="OED912" s="40"/>
      <c r="OEE912" s="40"/>
      <c r="OEF912" s="40"/>
      <c r="OEG912" s="40"/>
      <c r="OEH912" s="40"/>
      <c r="OEI912" s="40"/>
      <c r="OEJ912" s="40"/>
      <c r="OEK912" s="40"/>
      <c r="OEL912" s="40"/>
      <c r="OEM912" s="40"/>
      <c r="OEN912" s="40"/>
      <c r="OEO912" s="40"/>
      <c r="OEP912" s="40"/>
      <c r="OEQ912" s="40"/>
      <c r="OER912" s="40"/>
      <c r="OES912" s="40"/>
      <c r="OET912" s="40"/>
      <c r="OEU912" s="40"/>
      <c r="OEV912" s="40"/>
      <c r="OEW912" s="40"/>
      <c r="OEX912" s="40"/>
      <c r="OEY912" s="40"/>
      <c r="OEZ912" s="40"/>
      <c r="OFA912" s="40"/>
      <c r="OFB912" s="40"/>
      <c r="OFC912" s="40"/>
      <c r="OFD912" s="40"/>
      <c r="OFE912" s="40"/>
      <c r="OFF912" s="40"/>
      <c r="OFG912" s="40"/>
      <c r="OFH912" s="40"/>
      <c r="OFI912" s="40"/>
      <c r="OFJ912" s="40"/>
      <c r="OFK912" s="40"/>
      <c r="OFL912" s="40"/>
      <c r="OFM912" s="40"/>
      <c r="OFN912" s="40"/>
      <c r="OFO912" s="40"/>
      <c r="OFP912" s="40"/>
      <c r="OFQ912" s="40"/>
      <c r="OFR912" s="40"/>
      <c r="OFS912" s="40"/>
      <c r="OFT912" s="40"/>
      <c r="OFU912" s="40"/>
      <c r="OFV912" s="40"/>
      <c r="OFW912" s="40"/>
      <c r="OFX912" s="40"/>
      <c r="OFY912" s="40"/>
      <c r="OFZ912" s="40"/>
      <c r="OGA912" s="40"/>
      <c r="OGB912" s="40"/>
      <c r="OGC912" s="40"/>
      <c r="OGD912" s="40"/>
      <c r="OGE912" s="40"/>
      <c r="OGF912" s="40"/>
      <c r="OGG912" s="40"/>
      <c r="OGH912" s="40"/>
      <c r="OGI912" s="40"/>
      <c r="OGJ912" s="40"/>
      <c r="OGK912" s="40"/>
      <c r="OGL912" s="40"/>
      <c r="OGM912" s="40"/>
      <c r="OGN912" s="40"/>
      <c r="OGO912" s="40"/>
      <c r="OGP912" s="40"/>
      <c r="OGQ912" s="40"/>
      <c r="OGR912" s="40"/>
      <c r="OGS912" s="40"/>
      <c r="OGT912" s="40"/>
      <c r="OGU912" s="40"/>
      <c r="OGV912" s="40"/>
      <c r="OGW912" s="40"/>
      <c r="OGX912" s="40"/>
      <c r="OGY912" s="40"/>
      <c r="OGZ912" s="40"/>
      <c r="OHA912" s="40"/>
      <c r="OHB912" s="40"/>
      <c r="OHC912" s="40"/>
      <c r="OHD912" s="40"/>
      <c r="OHE912" s="40"/>
      <c r="OHF912" s="40"/>
      <c r="OHG912" s="40"/>
      <c r="OHH912" s="40"/>
      <c r="OHI912" s="40"/>
      <c r="OHJ912" s="40"/>
      <c r="OHK912" s="40"/>
      <c r="OHL912" s="40"/>
      <c r="OHM912" s="40"/>
      <c r="OHN912" s="40"/>
      <c r="OHO912" s="40"/>
      <c r="OHP912" s="40"/>
      <c r="OHQ912" s="40"/>
      <c r="OHR912" s="40"/>
      <c r="OHS912" s="40"/>
      <c r="OHT912" s="40"/>
      <c r="OHU912" s="40"/>
      <c r="OHV912" s="40"/>
      <c r="OHW912" s="40"/>
      <c r="OHX912" s="40"/>
      <c r="OHY912" s="40"/>
      <c r="OHZ912" s="40"/>
      <c r="OIA912" s="40"/>
      <c r="OIB912" s="40"/>
      <c r="OIC912" s="40"/>
      <c r="OID912" s="40"/>
      <c r="OIE912" s="40"/>
      <c r="OIF912" s="40"/>
      <c r="OIG912" s="40"/>
      <c r="OIH912" s="40"/>
      <c r="OII912" s="40"/>
      <c r="OIJ912" s="40"/>
      <c r="OIK912" s="40"/>
      <c r="OIL912" s="40"/>
      <c r="OIM912" s="40"/>
      <c r="OIN912" s="40"/>
      <c r="OIO912" s="40"/>
      <c r="OIP912" s="40"/>
      <c r="OIQ912" s="40"/>
      <c r="OIR912" s="40"/>
      <c r="OIS912" s="40"/>
      <c r="OIT912" s="40"/>
      <c r="OIU912" s="40"/>
      <c r="OIV912" s="40"/>
      <c r="OIW912" s="40"/>
      <c r="OIX912" s="40"/>
      <c r="OIY912" s="40"/>
      <c r="OIZ912" s="40"/>
      <c r="OJA912" s="40"/>
      <c r="OJB912" s="40"/>
      <c r="OJC912" s="40"/>
      <c r="OJD912" s="40"/>
      <c r="OJE912" s="40"/>
      <c r="OJF912" s="40"/>
      <c r="OJG912" s="40"/>
      <c r="OJH912" s="40"/>
      <c r="OJI912" s="40"/>
      <c r="OJJ912" s="40"/>
      <c r="OJK912" s="40"/>
      <c r="OJL912" s="40"/>
      <c r="OJM912" s="40"/>
      <c r="OJN912" s="40"/>
      <c r="OJO912" s="40"/>
      <c r="OJP912" s="40"/>
      <c r="OJQ912" s="40"/>
      <c r="OJR912" s="40"/>
      <c r="OJS912" s="40"/>
      <c r="OJT912" s="40"/>
      <c r="OJU912" s="40"/>
      <c r="OJV912" s="40"/>
      <c r="OJW912" s="40"/>
      <c r="OJX912" s="40"/>
      <c r="OJY912" s="40"/>
      <c r="OJZ912" s="40"/>
      <c r="OKA912" s="40"/>
      <c r="OKB912" s="40"/>
      <c r="OKC912" s="40"/>
      <c r="OKD912" s="40"/>
      <c r="OKE912" s="40"/>
      <c r="OKF912" s="40"/>
      <c r="OKG912" s="40"/>
      <c r="OKH912" s="40"/>
      <c r="OKI912" s="40"/>
      <c r="OKJ912" s="40"/>
      <c r="OKK912" s="40"/>
      <c r="OKL912" s="40"/>
      <c r="OKM912" s="40"/>
      <c r="OKN912" s="40"/>
      <c r="OKO912" s="40"/>
      <c r="OKP912" s="40"/>
      <c r="OKQ912" s="40"/>
      <c r="OKR912" s="40"/>
      <c r="OKS912" s="40"/>
      <c r="OKT912" s="40"/>
      <c r="OKU912" s="40"/>
      <c r="OKV912" s="40"/>
      <c r="OKW912" s="40"/>
      <c r="OKX912" s="40"/>
      <c r="OKY912" s="40"/>
      <c r="OKZ912" s="40"/>
      <c r="OLA912" s="40"/>
      <c r="OLB912" s="40"/>
      <c r="OLC912" s="40"/>
      <c r="OLD912" s="40"/>
      <c r="OLE912" s="40"/>
      <c r="OLF912" s="40"/>
      <c r="OLG912" s="40"/>
      <c r="OLH912" s="40"/>
      <c r="OLI912" s="40"/>
      <c r="OLJ912" s="40"/>
      <c r="OLK912" s="40"/>
      <c r="OLL912" s="40"/>
      <c r="OLM912" s="40"/>
      <c r="OLN912" s="40"/>
      <c r="OLO912" s="40"/>
      <c r="OLP912" s="40"/>
      <c r="OLQ912" s="40"/>
      <c r="OLR912" s="40"/>
      <c r="OLS912" s="40"/>
      <c r="OLT912" s="40"/>
      <c r="OLU912" s="40"/>
      <c r="OLV912" s="40"/>
      <c r="OLW912" s="40"/>
      <c r="OLX912" s="40"/>
      <c r="OLY912" s="40"/>
      <c r="OLZ912" s="40"/>
      <c r="OMA912" s="40"/>
      <c r="OMB912" s="40"/>
      <c r="OMC912" s="40"/>
      <c r="OMD912" s="40"/>
      <c r="OME912" s="40"/>
      <c r="OMF912" s="40"/>
      <c r="OMG912" s="40"/>
      <c r="OMH912" s="40"/>
      <c r="OMI912" s="40"/>
      <c r="OMJ912" s="40"/>
      <c r="OMK912" s="40"/>
      <c r="OML912" s="40"/>
      <c r="OMM912" s="40"/>
      <c r="OMN912" s="40"/>
      <c r="OMO912" s="40"/>
      <c r="OMP912" s="40"/>
      <c r="OMQ912" s="40"/>
      <c r="OMR912" s="40"/>
      <c r="OMS912" s="40"/>
      <c r="OMT912" s="40"/>
      <c r="OMU912" s="40"/>
      <c r="OMV912" s="40"/>
      <c r="OMW912" s="40"/>
      <c r="OMX912" s="40"/>
      <c r="OMY912" s="40"/>
      <c r="OMZ912" s="40"/>
      <c r="ONA912" s="40"/>
      <c r="ONB912" s="40"/>
      <c r="ONC912" s="40"/>
      <c r="OND912" s="40"/>
      <c r="ONE912" s="40"/>
      <c r="ONF912" s="40"/>
      <c r="ONG912" s="40"/>
      <c r="ONH912" s="40"/>
      <c r="ONI912" s="40"/>
      <c r="ONJ912" s="40"/>
      <c r="ONK912" s="40"/>
      <c r="ONL912" s="40"/>
      <c r="ONM912" s="40"/>
      <c r="ONN912" s="40"/>
      <c r="ONO912" s="40"/>
      <c r="ONP912" s="40"/>
      <c r="ONQ912" s="40"/>
      <c r="ONR912" s="40"/>
      <c r="ONS912" s="40"/>
      <c r="ONT912" s="40"/>
      <c r="ONU912" s="40"/>
      <c r="ONV912" s="40"/>
      <c r="ONW912" s="40"/>
      <c r="ONX912" s="40"/>
      <c r="ONY912" s="40"/>
      <c r="ONZ912" s="40"/>
      <c r="OOA912" s="40"/>
      <c r="OOB912" s="40"/>
      <c r="OOC912" s="40"/>
      <c r="OOD912" s="40"/>
      <c r="OOE912" s="40"/>
      <c r="OOF912" s="40"/>
      <c r="OOG912" s="40"/>
      <c r="OOH912" s="40"/>
      <c r="OOI912" s="40"/>
      <c r="OOJ912" s="40"/>
      <c r="OOK912" s="40"/>
      <c r="OOL912" s="40"/>
      <c r="OOM912" s="40"/>
      <c r="OON912" s="40"/>
      <c r="OOO912" s="40"/>
      <c r="OOP912" s="40"/>
      <c r="OOQ912" s="40"/>
      <c r="OOR912" s="40"/>
      <c r="OOS912" s="40"/>
      <c r="OOT912" s="40"/>
      <c r="OOU912" s="40"/>
      <c r="OOV912" s="40"/>
      <c r="OOW912" s="40"/>
      <c r="OOX912" s="40"/>
      <c r="OOY912" s="40"/>
      <c r="OOZ912" s="40"/>
      <c r="OPA912" s="40"/>
      <c r="OPB912" s="40"/>
      <c r="OPC912" s="40"/>
      <c r="OPD912" s="40"/>
      <c r="OPE912" s="40"/>
      <c r="OPF912" s="40"/>
      <c r="OPG912" s="40"/>
      <c r="OPH912" s="40"/>
      <c r="OPI912" s="40"/>
      <c r="OPJ912" s="40"/>
      <c r="OPK912" s="40"/>
      <c r="OPL912" s="40"/>
      <c r="OPM912" s="40"/>
      <c r="OPN912" s="40"/>
      <c r="OPO912" s="40"/>
      <c r="OPP912" s="40"/>
      <c r="OPQ912" s="40"/>
      <c r="OPR912" s="40"/>
      <c r="OPS912" s="40"/>
      <c r="OPT912" s="40"/>
      <c r="OPU912" s="40"/>
      <c r="OPV912" s="40"/>
      <c r="OPW912" s="40"/>
      <c r="OPX912" s="40"/>
      <c r="OPY912" s="40"/>
      <c r="OPZ912" s="40"/>
      <c r="OQA912" s="40"/>
      <c r="OQB912" s="40"/>
      <c r="OQC912" s="40"/>
      <c r="OQD912" s="40"/>
      <c r="OQE912" s="40"/>
      <c r="OQF912" s="40"/>
      <c r="OQG912" s="40"/>
      <c r="OQH912" s="40"/>
      <c r="OQI912" s="40"/>
      <c r="OQJ912" s="40"/>
      <c r="OQK912" s="40"/>
      <c r="OQL912" s="40"/>
      <c r="OQM912" s="40"/>
      <c r="OQN912" s="40"/>
      <c r="OQO912" s="40"/>
      <c r="OQP912" s="40"/>
      <c r="OQQ912" s="40"/>
      <c r="OQR912" s="40"/>
      <c r="OQS912" s="40"/>
      <c r="OQT912" s="40"/>
      <c r="OQU912" s="40"/>
      <c r="OQV912" s="40"/>
      <c r="OQW912" s="40"/>
      <c r="OQX912" s="40"/>
      <c r="OQY912" s="40"/>
      <c r="OQZ912" s="40"/>
      <c r="ORA912" s="40"/>
      <c r="ORB912" s="40"/>
      <c r="ORC912" s="40"/>
      <c r="ORD912" s="40"/>
      <c r="ORE912" s="40"/>
      <c r="ORF912" s="40"/>
      <c r="ORG912" s="40"/>
      <c r="ORH912" s="40"/>
      <c r="ORI912" s="40"/>
      <c r="ORJ912" s="40"/>
      <c r="ORK912" s="40"/>
      <c r="ORL912" s="40"/>
      <c r="ORM912" s="40"/>
      <c r="ORN912" s="40"/>
      <c r="ORO912" s="40"/>
      <c r="ORP912" s="40"/>
      <c r="ORQ912" s="40"/>
      <c r="ORR912" s="40"/>
      <c r="ORS912" s="40"/>
      <c r="ORT912" s="40"/>
      <c r="ORU912" s="40"/>
      <c r="ORV912" s="40"/>
      <c r="ORW912" s="40"/>
      <c r="ORX912" s="40"/>
      <c r="ORY912" s="40"/>
      <c r="ORZ912" s="40"/>
      <c r="OSA912" s="40"/>
      <c r="OSB912" s="40"/>
      <c r="OSC912" s="40"/>
      <c r="OSD912" s="40"/>
      <c r="OSE912" s="40"/>
      <c r="OSF912" s="40"/>
      <c r="OSG912" s="40"/>
      <c r="OSH912" s="40"/>
      <c r="OSI912" s="40"/>
      <c r="OSJ912" s="40"/>
      <c r="OSK912" s="40"/>
      <c r="OSL912" s="40"/>
      <c r="OSM912" s="40"/>
      <c r="OSN912" s="40"/>
      <c r="OSO912" s="40"/>
      <c r="OSP912" s="40"/>
      <c r="OSQ912" s="40"/>
      <c r="OSR912" s="40"/>
      <c r="OSS912" s="40"/>
      <c r="OST912" s="40"/>
      <c r="OSU912" s="40"/>
      <c r="OSV912" s="40"/>
      <c r="OSW912" s="40"/>
      <c r="OSX912" s="40"/>
      <c r="OSY912" s="40"/>
      <c r="OSZ912" s="40"/>
      <c r="OTA912" s="40"/>
      <c r="OTB912" s="40"/>
      <c r="OTC912" s="40"/>
      <c r="OTD912" s="40"/>
      <c r="OTE912" s="40"/>
      <c r="OTF912" s="40"/>
      <c r="OTG912" s="40"/>
      <c r="OTH912" s="40"/>
      <c r="OTI912" s="40"/>
      <c r="OTJ912" s="40"/>
      <c r="OTK912" s="40"/>
      <c r="OTL912" s="40"/>
      <c r="OTM912" s="40"/>
      <c r="OTN912" s="40"/>
      <c r="OTO912" s="40"/>
      <c r="OTP912" s="40"/>
      <c r="OTQ912" s="40"/>
      <c r="OTR912" s="40"/>
      <c r="OTS912" s="40"/>
      <c r="OTT912" s="40"/>
      <c r="OTU912" s="40"/>
      <c r="OTV912" s="40"/>
      <c r="OTW912" s="40"/>
      <c r="OTX912" s="40"/>
      <c r="OTY912" s="40"/>
      <c r="OTZ912" s="40"/>
      <c r="OUA912" s="40"/>
      <c r="OUB912" s="40"/>
      <c r="OUC912" s="40"/>
      <c r="OUD912" s="40"/>
      <c r="OUE912" s="40"/>
      <c r="OUF912" s="40"/>
      <c r="OUG912" s="40"/>
      <c r="OUH912" s="40"/>
      <c r="OUI912" s="40"/>
      <c r="OUJ912" s="40"/>
      <c r="OUK912" s="40"/>
      <c r="OUL912" s="40"/>
      <c r="OUM912" s="40"/>
      <c r="OUN912" s="40"/>
      <c r="OUO912" s="40"/>
      <c r="OUP912" s="40"/>
      <c r="OUQ912" s="40"/>
      <c r="OUR912" s="40"/>
      <c r="OUS912" s="40"/>
      <c r="OUT912" s="40"/>
      <c r="OUU912" s="40"/>
      <c r="OUV912" s="40"/>
      <c r="OUW912" s="40"/>
      <c r="OUX912" s="40"/>
      <c r="OUY912" s="40"/>
      <c r="OUZ912" s="40"/>
      <c r="OVA912" s="40"/>
      <c r="OVB912" s="40"/>
      <c r="OVC912" s="40"/>
      <c r="OVD912" s="40"/>
      <c r="OVE912" s="40"/>
      <c r="OVF912" s="40"/>
      <c r="OVG912" s="40"/>
      <c r="OVH912" s="40"/>
      <c r="OVI912" s="40"/>
      <c r="OVJ912" s="40"/>
      <c r="OVK912" s="40"/>
      <c r="OVL912" s="40"/>
      <c r="OVM912" s="40"/>
      <c r="OVN912" s="40"/>
      <c r="OVO912" s="40"/>
      <c r="OVP912" s="40"/>
      <c r="OVQ912" s="40"/>
      <c r="OVR912" s="40"/>
      <c r="OVS912" s="40"/>
      <c r="OVT912" s="40"/>
      <c r="OVU912" s="40"/>
      <c r="OVV912" s="40"/>
      <c r="OVW912" s="40"/>
      <c r="OVX912" s="40"/>
      <c r="OVY912" s="40"/>
      <c r="OVZ912" s="40"/>
      <c r="OWA912" s="40"/>
      <c r="OWB912" s="40"/>
      <c r="OWC912" s="40"/>
      <c r="OWD912" s="40"/>
      <c r="OWE912" s="40"/>
      <c r="OWF912" s="40"/>
      <c r="OWG912" s="40"/>
      <c r="OWH912" s="40"/>
      <c r="OWI912" s="40"/>
      <c r="OWJ912" s="40"/>
      <c r="OWK912" s="40"/>
      <c r="OWL912" s="40"/>
      <c r="OWM912" s="40"/>
      <c r="OWN912" s="40"/>
      <c r="OWO912" s="40"/>
      <c r="OWP912" s="40"/>
      <c r="OWQ912" s="40"/>
      <c r="OWR912" s="40"/>
      <c r="OWS912" s="40"/>
      <c r="OWT912" s="40"/>
      <c r="OWU912" s="40"/>
      <c r="OWV912" s="40"/>
      <c r="OWW912" s="40"/>
      <c r="OWX912" s="40"/>
      <c r="OWY912" s="40"/>
      <c r="OWZ912" s="40"/>
      <c r="OXA912" s="40"/>
      <c r="OXB912" s="40"/>
      <c r="OXC912" s="40"/>
      <c r="OXD912" s="40"/>
      <c r="OXE912" s="40"/>
      <c r="OXF912" s="40"/>
      <c r="OXG912" s="40"/>
      <c r="OXH912" s="40"/>
      <c r="OXI912" s="40"/>
      <c r="OXJ912" s="40"/>
      <c r="OXK912" s="40"/>
      <c r="OXL912" s="40"/>
      <c r="OXM912" s="40"/>
      <c r="OXN912" s="40"/>
      <c r="OXO912" s="40"/>
      <c r="OXP912" s="40"/>
      <c r="OXQ912" s="40"/>
      <c r="OXR912" s="40"/>
      <c r="OXS912" s="40"/>
      <c r="OXT912" s="40"/>
      <c r="OXU912" s="40"/>
      <c r="OXV912" s="40"/>
      <c r="OXW912" s="40"/>
      <c r="OXX912" s="40"/>
      <c r="OXY912" s="40"/>
      <c r="OXZ912" s="40"/>
      <c r="OYA912" s="40"/>
      <c r="OYB912" s="40"/>
      <c r="OYC912" s="40"/>
      <c r="OYD912" s="40"/>
      <c r="OYE912" s="40"/>
      <c r="OYF912" s="40"/>
      <c r="OYG912" s="40"/>
      <c r="OYH912" s="40"/>
      <c r="OYI912" s="40"/>
      <c r="OYJ912" s="40"/>
      <c r="OYK912" s="40"/>
      <c r="OYL912" s="40"/>
      <c r="OYM912" s="40"/>
      <c r="OYN912" s="40"/>
      <c r="OYO912" s="40"/>
      <c r="OYP912" s="40"/>
      <c r="OYQ912" s="40"/>
      <c r="OYR912" s="40"/>
      <c r="OYS912" s="40"/>
      <c r="OYT912" s="40"/>
      <c r="OYU912" s="40"/>
      <c r="OYV912" s="40"/>
      <c r="OYW912" s="40"/>
      <c r="OYX912" s="40"/>
      <c r="OYY912" s="40"/>
      <c r="OYZ912" s="40"/>
      <c r="OZA912" s="40"/>
      <c r="OZB912" s="40"/>
      <c r="OZC912" s="40"/>
      <c r="OZD912" s="40"/>
      <c r="OZE912" s="40"/>
      <c r="OZF912" s="40"/>
      <c r="OZG912" s="40"/>
      <c r="OZH912" s="40"/>
      <c r="OZI912" s="40"/>
      <c r="OZJ912" s="40"/>
      <c r="OZK912" s="40"/>
      <c r="OZL912" s="40"/>
      <c r="OZM912" s="40"/>
      <c r="OZN912" s="40"/>
      <c r="OZO912" s="40"/>
      <c r="OZP912" s="40"/>
      <c r="OZQ912" s="40"/>
      <c r="OZR912" s="40"/>
      <c r="OZS912" s="40"/>
      <c r="OZT912" s="40"/>
      <c r="OZU912" s="40"/>
      <c r="OZV912" s="40"/>
      <c r="OZW912" s="40"/>
      <c r="OZX912" s="40"/>
      <c r="OZY912" s="40"/>
      <c r="OZZ912" s="40"/>
      <c r="PAA912" s="40"/>
      <c r="PAB912" s="40"/>
      <c r="PAC912" s="40"/>
      <c r="PAD912" s="40"/>
      <c r="PAE912" s="40"/>
      <c r="PAF912" s="40"/>
      <c r="PAG912" s="40"/>
      <c r="PAH912" s="40"/>
      <c r="PAI912" s="40"/>
      <c r="PAJ912" s="40"/>
      <c r="PAK912" s="40"/>
      <c r="PAL912" s="40"/>
      <c r="PAM912" s="40"/>
      <c r="PAN912" s="40"/>
      <c r="PAO912" s="40"/>
      <c r="PAP912" s="40"/>
      <c r="PAQ912" s="40"/>
      <c r="PAR912" s="40"/>
      <c r="PAS912" s="40"/>
      <c r="PAT912" s="40"/>
      <c r="PAU912" s="40"/>
      <c r="PAV912" s="40"/>
      <c r="PAW912" s="40"/>
      <c r="PAX912" s="40"/>
      <c r="PAY912" s="40"/>
      <c r="PAZ912" s="40"/>
      <c r="PBA912" s="40"/>
      <c r="PBB912" s="40"/>
      <c r="PBC912" s="40"/>
      <c r="PBD912" s="40"/>
      <c r="PBE912" s="40"/>
      <c r="PBF912" s="40"/>
      <c r="PBG912" s="40"/>
      <c r="PBH912" s="40"/>
      <c r="PBI912" s="40"/>
      <c r="PBJ912" s="40"/>
      <c r="PBK912" s="40"/>
      <c r="PBL912" s="40"/>
      <c r="PBM912" s="40"/>
      <c r="PBN912" s="40"/>
      <c r="PBO912" s="40"/>
      <c r="PBP912" s="40"/>
      <c r="PBQ912" s="40"/>
      <c r="PBR912" s="40"/>
      <c r="PBS912" s="40"/>
      <c r="PBT912" s="40"/>
      <c r="PBU912" s="40"/>
      <c r="PBV912" s="40"/>
      <c r="PBW912" s="40"/>
      <c r="PBX912" s="40"/>
      <c r="PBY912" s="40"/>
      <c r="PBZ912" s="40"/>
      <c r="PCA912" s="40"/>
      <c r="PCB912" s="40"/>
      <c r="PCC912" s="40"/>
      <c r="PCD912" s="40"/>
      <c r="PCE912" s="40"/>
      <c r="PCF912" s="40"/>
      <c r="PCG912" s="40"/>
      <c r="PCH912" s="40"/>
      <c r="PCI912" s="40"/>
      <c r="PCJ912" s="40"/>
      <c r="PCK912" s="40"/>
      <c r="PCL912" s="40"/>
      <c r="PCM912" s="40"/>
      <c r="PCN912" s="40"/>
      <c r="PCO912" s="40"/>
      <c r="PCP912" s="40"/>
      <c r="PCQ912" s="40"/>
      <c r="PCR912" s="40"/>
      <c r="PCS912" s="40"/>
      <c r="PCT912" s="40"/>
      <c r="PCU912" s="40"/>
      <c r="PCV912" s="40"/>
      <c r="PCW912" s="40"/>
      <c r="PCX912" s="40"/>
      <c r="PCY912" s="40"/>
      <c r="PCZ912" s="40"/>
      <c r="PDA912" s="40"/>
      <c r="PDB912" s="40"/>
      <c r="PDC912" s="40"/>
      <c r="PDD912" s="40"/>
      <c r="PDE912" s="40"/>
      <c r="PDF912" s="40"/>
      <c r="PDG912" s="40"/>
      <c r="PDH912" s="40"/>
      <c r="PDI912" s="40"/>
      <c r="PDJ912" s="40"/>
      <c r="PDK912" s="40"/>
      <c r="PDL912" s="40"/>
      <c r="PDM912" s="40"/>
      <c r="PDN912" s="40"/>
      <c r="PDO912" s="40"/>
      <c r="PDP912" s="40"/>
      <c r="PDQ912" s="40"/>
      <c r="PDR912" s="40"/>
      <c r="PDS912" s="40"/>
      <c r="PDT912" s="40"/>
      <c r="PDU912" s="40"/>
      <c r="PDV912" s="40"/>
      <c r="PDW912" s="40"/>
      <c r="PDX912" s="40"/>
      <c r="PDY912" s="40"/>
      <c r="PDZ912" s="40"/>
      <c r="PEA912" s="40"/>
      <c r="PEB912" s="40"/>
      <c r="PEC912" s="40"/>
      <c r="PED912" s="40"/>
      <c r="PEE912" s="40"/>
      <c r="PEF912" s="40"/>
      <c r="PEG912" s="40"/>
      <c r="PEH912" s="40"/>
      <c r="PEI912" s="40"/>
      <c r="PEJ912" s="40"/>
      <c r="PEK912" s="40"/>
      <c r="PEL912" s="40"/>
      <c r="PEM912" s="40"/>
      <c r="PEN912" s="40"/>
      <c r="PEO912" s="40"/>
      <c r="PEP912" s="40"/>
      <c r="PEQ912" s="40"/>
      <c r="PER912" s="40"/>
      <c r="PES912" s="40"/>
      <c r="PET912" s="40"/>
      <c r="PEU912" s="40"/>
      <c r="PEV912" s="40"/>
      <c r="PEW912" s="40"/>
      <c r="PEX912" s="40"/>
      <c r="PEY912" s="40"/>
      <c r="PEZ912" s="40"/>
      <c r="PFA912" s="40"/>
      <c r="PFB912" s="40"/>
      <c r="PFC912" s="40"/>
      <c r="PFD912" s="40"/>
      <c r="PFE912" s="40"/>
      <c r="PFF912" s="40"/>
      <c r="PFG912" s="40"/>
      <c r="PFH912" s="40"/>
      <c r="PFI912" s="40"/>
      <c r="PFJ912" s="40"/>
      <c r="PFK912" s="40"/>
      <c r="PFL912" s="40"/>
      <c r="PFM912" s="40"/>
      <c r="PFN912" s="40"/>
      <c r="PFO912" s="40"/>
      <c r="PFP912" s="40"/>
      <c r="PFQ912" s="40"/>
      <c r="PFR912" s="40"/>
      <c r="PFS912" s="40"/>
      <c r="PFT912" s="40"/>
      <c r="PFU912" s="40"/>
      <c r="PFV912" s="40"/>
      <c r="PFW912" s="40"/>
      <c r="PFX912" s="40"/>
      <c r="PFY912" s="40"/>
      <c r="PFZ912" s="40"/>
      <c r="PGA912" s="40"/>
      <c r="PGB912" s="40"/>
      <c r="PGC912" s="40"/>
      <c r="PGD912" s="40"/>
      <c r="PGE912" s="40"/>
      <c r="PGF912" s="40"/>
      <c r="PGG912" s="40"/>
      <c r="PGH912" s="40"/>
      <c r="PGI912" s="40"/>
      <c r="PGJ912" s="40"/>
      <c r="PGK912" s="40"/>
      <c r="PGL912" s="40"/>
      <c r="PGM912" s="40"/>
      <c r="PGN912" s="40"/>
      <c r="PGO912" s="40"/>
      <c r="PGP912" s="40"/>
      <c r="PGQ912" s="40"/>
      <c r="PGR912" s="40"/>
      <c r="PGS912" s="40"/>
      <c r="PGT912" s="40"/>
      <c r="PGU912" s="40"/>
      <c r="PGV912" s="40"/>
      <c r="PGW912" s="40"/>
      <c r="PGX912" s="40"/>
      <c r="PGY912" s="40"/>
      <c r="PGZ912" s="40"/>
      <c r="PHA912" s="40"/>
      <c r="PHB912" s="40"/>
      <c r="PHC912" s="40"/>
      <c r="PHD912" s="40"/>
      <c r="PHE912" s="40"/>
      <c r="PHF912" s="40"/>
      <c r="PHG912" s="40"/>
      <c r="PHH912" s="40"/>
      <c r="PHI912" s="40"/>
      <c r="PHJ912" s="40"/>
      <c r="PHK912" s="40"/>
      <c r="PHL912" s="40"/>
      <c r="PHM912" s="40"/>
      <c r="PHN912" s="40"/>
      <c r="PHO912" s="40"/>
      <c r="PHP912" s="40"/>
      <c r="PHQ912" s="40"/>
      <c r="PHR912" s="40"/>
      <c r="PHS912" s="40"/>
      <c r="PHT912" s="40"/>
      <c r="PHU912" s="40"/>
      <c r="PHV912" s="40"/>
      <c r="PHW912" s="40"/>
      <c r="PHX912" s="40"/>
      <c r="PHY912" s="40"/>
      <c r="PHZ912" s="40"/>
      <c r="PIA912" s="40"/>
      <c r="PIB912" s="40"/>
      <c r="PIC912" s="40"/>
      <c r="PID912" s="40"/>
      <c r="PIE912" s="40"/>
      <c r="PIF912" s="40"/>
      <c r="PIG912" s="40"/>
      <c r="PIH912" s="40"/>
      <c r="PII912" s="40"/>
      <c r="PIJ912" s="40"/>
      <c r="PIK912" s="40"/>
      <c r="PIL912" s="40"/>
      <c r="PIM912" s="40"/>
      <c r="PIN912" s="40"/>
      <c r="PIO912" s="40"/>
      <c r="PIP912" s="40"/>
      <c r="PIQ912" s="40"/>
      <c r="PIR912" s="40"/>
      <c r="PIS912" s="40"/>
      <c r="PIT912" s="40"/>
      <c r="PIU912" s="40"/>
      <c r="PIV912" s="40"/>
      <c r="PIW912" s="40"/>
      <c r="PIX912" s="40"/>
      <c r="PIY912" s="40"/>
      <c r="PIZ912" s="40"/>
      <c r="PJA912" s="40"/>
      <c r="PJB912" s="40"/>
      <c r="PJC912" s="40"/>
      <c r="PJD912" s="40"/>
      <c r="PJE912" s="40"/>
      <c r="PJF912" s="40"/>
      <c r="PJG912" s="40"/>
      <c r="PJH912" s="40"/>
      <c r="PJI912" s="40"/>
      <c r="PJJ912" s="40"/>
      <c r="PJK912" s="40"/>
      <c r="PJL912" s="40"/>
      <c r="PJM912" s="40"/>
      <c r="PJN912" s="40"/>
      <c r="PJO912" s="40"/>
      <c r="PJP912" s="40"/>
      <c r="PJQ912" s="40"/>
      <c r="PJR912" s="40"/>
      <c r="PJS912" s="40"/>
      <c r="PJT912" s="40"/>
      <c r="PJU912" s="40"/>
      <c r="PJV912" s="40"/>
      <c r="PJW912" s="40"/>
      <c r="PJX912" s="40"/>
      <c r="PJY912" s="40"/>
      <c r="PJZ912" s="40"/>
      <c r="PKA912" s="40"/>
      <c r="PKB912" s="40"/>
      <c r="PKC912" s="40"/>
      <c r="PKD912" s="40"/>
      <c r="PKE912" s="40"/>
      <c r="PKF912" s="40"/>
      <c r="PKG912" s="40"/>
      <c r="PKH912" s="40"/>
      <c r="PKI912" s="40"/>
      <c r="PKJ912" s="40"/>
      <c r="PKK912" s="40"/>
      <c r="PKL912" s="40"/>
      <c r="PKM912" s="40"/>
      <c r="PKN912" s="40"/>
      <c r="PKO912" s="40"/>
      <c r="PKP912" s="40"/>
      <c r="PKQ912" s="40"/>
      <c r="PKR912" s="40"/>
      <c r="PKS912" s="40"/>
      <c r="PKT912" s="40"/>
      <c r="PKU912" s="40"/>
      <c r="PKV912" s="40"/>
      <c r="PKW912" s="40"/>
      <c r="PKX912" s="40"/>
      <c r="PKY912" s="40"/>
      <c r="PKZ912" s="40"/>
      <c r="PLA912" s="40"/>
      <c r="PLB912" s="40"/>
      <c r="PLC912" s="40"/>
      <c r="PLD912" s="40"/>
      <c r="PLE912" s="40"/>
      <c r="PLF912" s="40"/>
      <c r="PLG912" s="40"/>
      <c r="PLH912" s="40"/>
      <c r="PLI912" s="40"/>
      <c r="PLJ912" s="40"/>
      <c r="PLK912" s="40"/>
      <c r="PLL912" s="40"/>
      <c r="PLM912" s="40"/>
      <c r="PLN912" s="40"/>
      <c r="PLO912" s="40"/>
      <c r="PLP912" s="40"/>
      <c r="PLQ912" s="40"/>
      <c r="PLR912" s="40"/>
      <c r="PLS912" s="40"/>
      <c r="PLT912" s="40"/>
      <c r="PLU912" s="40"/>
      <c r="PLV912" s="40"/>
      <c r="PLW912" s="40"/>
      <c r="PLX912" s="40"/>
      <c r="PLY912" s="40"/>
      <c r="PLZ912" s="40"/>
      <c r="PMA912" s="40"/>
      <c r="PMB912" s="40"/>
      <c r="PMC912" s="40"/>
      <c r="PMD912" s="40"/>
      <c r="PME912" s="40"/>
      <c r="PMF912" s="40"/>
      <c r="PMG912" s="40"/>
      <c r="PMH912" s="40"/>
      <c r="PMI912" s="40"/>
      <c r="PMJ912" s="40"/>
      <c r="PMK912" s="40"/>
      <c r="PML912" s="40"/>
      <c r="PMM912" s="40"/>
      <c r="PMN912" s="40"/>
      <c r="PMO912" s="40"/>
      <c r="PMP912" s="40"/>
      <c r="PMQ912" s="40"/>
      <c r="PMR912" s="40"/>
      <c r="PMS912" s="40"/>
      <c r="PMT912" s="40"/>
      <c r="PMU912" s="40"/>
      <c r="PMV912" s="40"/>
      <c r="PMW912" s="40"/>
      <c r="PMX912" s="40"/>
      <c r="PMY912" s="40"/>
      <c r="PMZ912" s="40"/>
      <c r="PNA912" s="40"/>
      <c r="PNB912" s="40"/>
      <c r="PNC912" s="40"/>
      <c r="PND912" s="40"/>
      <c r="PNE912" s="40"/>
      <c r="PNF912" s="40"/>
      <c r="PNG912" s="40"/>
      <c r="PNH912" s="40"/>
      <c r="PNI912" s="40"/>
      <c r="PNJ912" s="40"/>
      <c r="PNK912" s="40"/>
      <c r="PNL912" s="40"/>
      <c r="PNM912" s="40"/>
      <c r="PNN912" s="40"/>
      <c r="PNO912" s="40"/>
      <c r="PNP912" s="40"/>
      <c r="PNQ912" s="40"/>
      <c r="PNR912" s="40"/>
      <c r="PNS912" s="40"/>
      <c r="PNT912" s="40"/>
      <c r="PNU912" s="40"/>
      <c r="PNV912" s="40"/>
      <c r="PNW912" s="40"/>
      <c r="PNX912" s="40"/>
      <c r="PNY912" s="40"/>
      <c r="PNZ912" s="40"/>
      <c r="POA912" s="40"/>
      <c r="POB912" s="40"/>
      <c r="POC912" s="40"/>
      <c r="POD912" s="40"/>
      <c r="POE912" s="40"/>
      <c r="POF912" s="40"/>
      <c r="POG912" s="40"/>
      <c r="POH912" s="40"/>
      <c r="POI912" s="40"/>
      <c r="POJ912" s="40"/>
      <c r="POK912" s="40"/>
      <c r="POL912" s="40"/>
      <c r="POM912" s="40"/>
      <c r="PON912" s="40"/>
      <c r="POO912" s="40"/>
      <c r="POP912" s="40"/>
      <c r="POQ912" s="40"/>
      <c r="POR912" s="40"/>
      <c r="POS912" s="40"/>
      <c r="POT912" s="40"/>
      <c r="POU912" s="40"/>
      <c r="POV912" s="40"/>
      <c r="POW912" s="40"/>
      <c r="POX912" s="40"/>
      <c r="POY912" s="40"/>
      <c r="POZ912" s="40"/>
      <c r="PPA912" s="40"/>
      <c r="PPB912" s="40"/>
      <c r="PPC912" s="40"/>
      <c r="PPD912" s="40"/>
      <c r="PPE912" s="40"/>
      <c r="PPF912" s="40"/>
      <c r="PPG912" s="40"/>
      <c r="PPH912" s="40"/>
      <c r="PPI912" s="40"/>
      <c r="PPJ912" s="40"/>
      <c r="PPK912" s="40"/>
      <c r="PPL912" s="40"/>
      <c r="PPM912" s="40"/>
      <c r="PPN912" s="40"/>
      <c r="PPO912" s="40"/>
      <c r="PPP912" s="40"/>
      <c r="PPQ912" s="40"/>
      <c r="PPR912" s="40"/>
      <c r="PPS912" s="40"/>
      <c r="PPT912" s="40"/>
      <c r="PPU912" s="40"/>
      <c r="PPV912" s="40"/>
      <c r="PPW912" s="40"/>
      <c r="PPX912" s="40"/>
      <c r="PPY912" s="40"/>
      <c r="PPZ912" s="40"/>
      <c r="PQA912" s="40"/>
      <c r="PQB912" s="40"/>
      <c r="PQC912" s="40"/>
      <c r="PQD912" s="40"/>
      <c r="PQE912" s="40"/>
      <c r="PQF912" s="40"/>
      <c r="PQG912" s="40"/>
      <c r="PQH912" s="40"/>
      <c r="PQI912" s="40"/>
      <c r="PQJ912" s="40"/>
      <c r="PQK912" s="40"/>
      <c r="PQL912" s="40"/>
      <c r="PQM912" s="40"/>
      <c r="PQN912" s="40"/>
      <c r="PQO912" s="40"/>
      <c r="PQP912" s="40"/>
      <c r="PQQ912" s="40"/>
      <c r="PQR912" s="40"/>
      <c r="PQS912" s="40"/>
      <c r="PQT912" s="40"/>
      <c r="PQU912" s="40"/>
      <c r="PQV912" s="40"/>
      <c r="PQW912" s="40"/>
      <c r="PQX912" s="40"/>
      <c r="PQY912" s="40"/>
      <c r="PQZ912" s="40"/>
      <c r="PRA912" s="40"/>
      <c r="PRB912" s="40"/>
      <c r="PRC912" s="40"/>
      <c r="PRD912" s="40"/>
      <c r="PRE912" s="40"/>
      <c r="PRF912" s="40"/>
      <c r="PRG912" s="40"/>
      <c r="PRH912" s="40"/>
      <c r="PRI912" s="40"/>
      <c r="PRJ912" s="40"/>
      <c r="PRK912" s="40"/>
      <c r="PRL912" s="40"/>
      <c r="PRM912" s="40"/>
      <c r="PRN912" s="40"/>
      <c r="PRO912" s="40"/>
      <c r="PRP912" s="40"/>
      <c r="PRQ912" s="40"/>
      <c r="PRR912" s="40"/>
      <c r="PRS912" s="40"/>
      <c r="PRT912" s="40"/>
      <c r="PRU912" s="40"/>
      <c r="PRV912" s="40"/>
      <c r="PRW912" s="40"/>
      <c r="PRX912" s="40"/>
      <c r="PRY912" s="40"/>
      <c r="PRZ912" s="40"/>
      <c r="PSA912" s="40"/>
      <c r="PSB912" s="40"/>
      <c r="PSC912" s="40"/>
      <c r="PSD912" s="40"/>
      <c r="PSE912" s="40"/>
      <c r="PSF912" s="40"/>
      <c r="PSG912" s="40"/>
      <c r="PSH912" s="40"/>
      <c r="PSI912" s="40"/>
      <c r="PSJ912" s="40"/>
      <c r="PSK912" s="40"/>
      <c r="PSL912" s="40"/>
      <c r="PSM912" s="40"/>
      <c r="PSN912" s="40"/>
      <c r="PSO912" s="40"/>
      <c r="PSP912" s="40"/>
      <c r="PSQ912" s="40"/>
      <c r="PSR912" s="40"/>
      <c r="PSS912" s="40"/>
      <c r="PST912" s="40"/>
      <c r="PSU912" s="40"/>
      <c r="PSV912" s="40"/>
      <c r="PSW912" s="40"/>
      <c r="PSX912" s="40"/>
      <c r="PSY912" s="40"/>
      <c r="PSZ912" s="40"/>
      <c r="PTA912" s="40"/>
      <c r="PTB912" s="40"/>
      <c r="PTC912" s="40"/>
      <c r="PTD912" s="40"/>
      <c r="PTE912" s="40"/>
      <c r="PTF912" s="40"/>
      <c r="PTG912" s="40"/>
      <c r="PTH912" s="40"/>
      <c r="PTI912" s="40"/>
      <c r="PTJ912" s="40"/>
      <c r="PTK912" s="40"/>
      <c r="PTL912" s="40"/>
      <c r="PTM912" s="40"/>
      <c r="PTN912" s="40"/>
      <c r="PTO912" s="40"/>
      <c r="PTP912" s="40"/>
      <c r="PTQ912" s="40"/>
      <c r="PTR912" s="40"/>
      <c r="PTS912" s="40"/>
      <c r="PTT912" s="40"/>
      <c r="PTU912" s="40"/>
      <c r="PTV912" s="40"/>
      <c r="PTW912" s="40"/>
      <c r="PTX912" s="40"/>
      <c r="PTY912" s="40"/>
      <c r="PTZ912" s="40"/>
      <c r="PUA912" s="40"/>
      <c r="PUB912" s="40"/>
      <c r="PUC912" s="40"/>
      <c r="PUD912" s="40"/>
      <c r="PUE912" s="40"/>
      <c r="PUF912" s="40"/>
      <c r="PUG912" s="40"/>
      <c r="PUH912" s="40"/>
      <c r="PUI912" s="40"/>
      <c r="PUJ912" s="40"/>
      <c r="PUK912" s="40"/>
      <c r="PUL912" s="40"/>
      <c r="PUM912" s="40"/>
      <c r="PUN912" s="40"/>
      <c r="PUO912" s="40"/>
      <c r="PUP912" s="40"/>
      <c r="PUQ912" s="40"/>
      <c r="PUR912" s="40"/>
      <c r="PUS912" s="40"/>
      <c r="PUT912" s="40"/>
      <c r="PUU912" s="40"/>
      <c r="PUV912" s="40"/>
      <c r="PUW912" s="40"/>
      <c r="PUX912" s="40"/>
      <c r="PUY912" s="40"/>
      <c r="PUZ912" s="40"/>
      <c r="PVA912" s="40"/>
      <c r="PVB912" s="40"/>
      <c r="PVC912" s="40"/>
      <c r="PVD912" s="40"/>
      <c r="PVE912" s="40"/>
      <c r="PVF912" s="40"/>
      <c r="PVG912" s="40"/>
      <c r="PVH912" s="40"/>
      <c r="PVI912" s="40"/>
      <c r="PVJ912" s="40"/>
      <c r="PVK912" s="40"/>
      <c r="PVL912" s="40"/>
      <c r="PVM912" s="40"/>
      <c r="PVN912" s="40"/>
      <c r="PVO912" s="40"/>
      <c r="PVP912" s="40"/>
      <c r="PVQ912" s="40"/>
      <c r="PVR912" s="40"/>
      <c r="PVS912" s="40"/>
      <c r="PVT912" s="40"/>
      <c r="PVU912" s="40"/>
      <c r="PVV912" s="40"/>
      <c r="PVW912" s="40"/>
      <c r="PVX912" s="40"/>
      <c r="PVY912" s="40"/>
      <c r="PVZ912" s="40"/>
      <c r="PWA912" s="40"/>
      <c r="PWB912" s="40"/>
      <c r="PWC912" s="40"/>
      <c r="PWD912" s="40"/>
      <c r="PWE912" s="40"/>
      <c r="PWF912" s="40"/>
      <c r="PWG912" s="40"/>
      <c r="PWH912" s="40"/>
      <c r="PWI912" s="40"/>
      <c r="PWJ912" s="40"/>
      <c r="PWK912" s="40"/>
      <c r="PWL912" s="40"/>
      <c r="PWM912" s="40"/>
      <c r="PWN912" s="40"/>
      <c r="PWO912" s="40"/>
      <c r="PWP912" s="40"/>
      <c r="PWQ912" s="40"/>
      <c r="PWR912" s="40"/>
      <c r="PWS912" s="40"/>
      <c r="PWT912" s="40"/>
      <c r="PWU912" s="40"/>
      <c r="PWV912" s="40"/>
      <c r="PWW912" s="40"/>
      <c r="PWX912" s="40"/>
      <c r="PWY912" s="40"/>
      <c r="PWZ912" s="40"/>
      <c r="PXA912" s="40"/>
      <c r="PXB912" s="40"/>
      <c r="PXC912" s="40"/>
      <c r="PXD912" s="40"/>
      <c r="PXE912" s="40"/>
      <c r="PXF912" s="40"/>
      <c r="PXG912" s="40"/>
      <c r="PXH912" s="40"/>
      <c r="PXI912" s="40"/>
      <c r="PXJ912" s="40"/>
      <c r="PXK912" s="40"/>
      <c r="PXL912" s="40"/>
      <c r="PXM912" s="40"/>
      <c r="PXN912" s="40"/>
      <c r="PXO912" s="40"/>
      <c r="PXP912" s="40"/>
      <c r="PXQ912" s="40"/>
      <c r="PXR912" s="40"/>
      <c r="PXS912" s="40"/>
      <c r="PXT912" s="40"/>
      <c r="PXU912" s="40"/>
      <c r="PXV912" s="40"/>
      <c r="PXW912" s="40"/>
      <c r="PXX912" s="40"/>
      <c r="PXY912" s="40"/>
      <c r="PXZ912" s="40"/>
      <c r="PYA912" s="40"/>
      <c r="PYB912" s="40"/>
      <c r="PYC912" s="40"/>
      <c r="PYD912" s="40"/>
      <c r="PYE912" s="40"/>
      <c r="PYF912" s="40"/>
      <c r="PYG912" s="40"/>
      <c r="PYH912" s="40"/>
      <c r="PYI912" s="40"/>
      <c r="PYJ912" s="40"/>
      <c r="PYK912" s="40"/>
      <c r="PYL912" s="40"/>
      <c r="PYM912" s="40"/>
      <c r="PYN912" s="40"/>
      <c r="PYO912" s="40"/>
      <c r="PYP912" s="40"/>
      <c r="PYQ912" s="40"/>
      <c r="PYR912" s="40"/>
      <c r="PYS912" s="40"/>
      <c r="PYT912" s="40"/>
      <c r="PYU912" s="40"/>
      <c r="PYV912" s="40"/>
      <c r="PYW912" s="40"/>
      <c r="PYX912" s="40"/>
      <c r="PYY912" s="40"/>
      <c r="PYZ912" s="40"/>
      <c r="PZA912" s="40"/>
      <c r="PZB912" s="40"/>
      <c r="PZC912" s="40"/>
      <c r="PZD912" s="40"/>
      <c r="PZE912" s="40"/>
      <c r="PZF912" s="40"/>
      <c r="PZG912" s="40"/>
      <c r="PZH912" s="40"/>
      <c r="PZI912" s="40"/>
      <c r="PZJ912" s="40"/>
      <c r="PZK912" s="40"/>
      <c r="PZL912" s="40"/>
      <c r="PZM912" s="40"/>
      <c r="PZN912" s="40"/>
      <c r="PZO912" s="40"/>
      <c r="PZP912" s="40"/>
      <c r="PZQ912" s="40"/>
      <c r="PZR912" s="40"/>
      <c r="PZS912" s="40"/>
      <c r="PZT912" s="40"/>
      <c r="PZU912" s="40"/>
      <c r="PZV912" s="40"/>
      <c r="PZW912" s="40"/>
      <c r="PZX912" s="40"/>
      <c r="PZY912" s="40"/>
      <c r="PZZ912" s="40"/>
      <c r="QAA912" s="40"/>
      <c r="QAB912" s="40"/>
      <c r="QAC912" s="40"/>
      <c r="QAD912" s="40"/>
      <c r="QAE912" s="40"/>
      <c r="QAF912" s="40"/>
      <c r="QAG912" s="40"/>
      <c r="QAH912" s="40"/>
      <c r="QAI912" s="40"/>
      <c r="QAJ912" s="40"/>
      <c r="QAK912" s="40"/>
      <c r="QAL912" s="40"/>
      <c r="QAM912" s="40"/>
      <c r="QAN912" s="40"/>
      <c r="QAO912" s="40"/>
      <c r="QAP912" s="40"/>
      <c r="QAQ912" s="40"/>
      <c r="QAR912" s="40"/>
      <c r="QAS912" s="40"/>
      <c r="QAT912" s="40"/>
      <c r="QAU912" s="40"/>
      <c r="QAV912" s="40"/>
      <c r="QAW912" s="40"/>
      <c r="QAX912" s="40"/>
      <c r="QAY912" s="40"/>
      <c r="QAZ912" s="40"/>
      <c r="QBA912" s="40"/>
      <c r="QBB912" s="40"/>
      <c r="QBC912" s="40"/>
      <c r="QBD912" s="40"/>
      <c r="QBE912" s="40"/>
      <c r="QBF912" s="40"/>
      <c r="QBG912" s="40"/>
      <c r="QBH912" s="40"/>
      <c r="QBI912" s="40"/>
      <c r="QBJ912" s="40"/>
      <c r="QBK912" s="40"/>
      <c r="QBL912" s="40"/>
      <c r="QBM912" s="40"/>
      <c r="QBN912" s="40"/>
      <c r="QBO912" s="40"/>
      <c r="QBP912" s="40"/>
      <c r="QBQ912" s="40"/>
      <c r="QBR912" s="40"/>
      <c r="QBS912" s="40"/>
      <c r="QBT912" s="40"/>
      <c r="QBU912" s="40"/>
      <c r="QBV912" s="40"/>
      <c r="QBW912" s="40"/>
      <c r="QBX912" s="40"/>
      <c r="QBY912" s="40"/>
      <c r="QBZ912" s="40"/>
      <c r="QCA912" s="40"/>
      <c r="QCB912" s="40"/>
      <c r="QCC912" s="40"/>
      <c r="QCD912" s="40"/>
      <c r="QCE912" s="40"/>
      <c r="QCF912" s="40"/>
      <c r="QCG912" s="40"/>
      <c r="QCH912" s="40"/>
      <c r="QCI912" s="40"/>
      <c r="QCJ912" s="40"/>
      <c r="QCK912" s="40"/>
      <c r="QCL912" s="40"/>
      <c r="QCM912" s="40"/>
      <c r="QCN912" s="40"/>
      <c r="QCO912" s="40"/>
      <c r="QCP912" s="40"/>
      <c r="QCQ912" s="40"/>
      <c r="QCR912" s="40"/>
      <c r="QCS912" s="40"/>
      <c r="QCT912" s="40"/>
      <c r="QCU912" s="40"/>
      <c r="QCV912" s="40"/>
      <c r="QCW912" s="40"/>
      <c r="QCX912" s="40"/>
      <c r="QCY912" s="40"/>
      <c r="QCZ912" s="40"/>
      <c r="QDA912" s="40"/>
      <c r="QDB912" s="40"/>
      <c r="QDC912" s="40"/>
      <c r="QDD912" s="40"/>
      <c r="QDE912" s="40"/>
      <c r="QDF912" s="40"/>
      <c r="QDG912" s="40"/>
      <c r="QDH912" s="40"/>
      <c r="QDI912" s="40"/>
      <c r="QDJ912" s="40"/>
      <c r="QDK912" s="40"/>
      <c r="QDL912" s="40"/>
      <c r="QDM912" s="40"/>
      <c r="QDN912" s="40"/>
      <c r="QDO912" s="40"/>
      <c r="QDP912" s="40"/>
      <c r="QDQ912" s="40"/>
      <c r="QDR912" s="40"/>
      <c r="QDS912" s="40"/>
      <c r="QDT912" s="40"/>
      <c r="QDU912" s="40"/>
      <c r="QDV912" s="40"/>
      <c r="QDW912" s="40"/>
      <c r="QDX912" s="40"/>
      <c r="QDY912" s="40"/>
      <c r="QDZ912" s="40"/>
      <c r="QEA912" s="40"/>
      <c r="QEB912" s="40"/>
      <c r="QEC912" s="40"/>
      <c r="QED912" s="40"/>
      <c r="QEE912" s="40"/>
      <c r="QEF912" s="40"/>
      <c r="QEG912" s="40"/>
      <c r="QEH912" s="40"/>
      <c r="QEI912" s="40"/>
      <c r="QEJ912" s="40"/>
      <c r="QEK912" s="40"/>
      <c r="QEL912" s="40"/>
      <c r="QEM912" s="40"/>
      <c r="QEN912" s="40"/>
      <c r="QEO912" s="40"/>
      <c r="QEP912" s="40"/>
      <c r="QEQ912" s="40"/>
      <c r="QER912" s="40"/>
      <c r="QES912" s="40"/>
      <c r="QET912" s="40"/>
      <c r="QEU912" s="40"/>
      <c r="QEV912" s="40"/>
      <c r="QEW912" s="40"/>
      <c r="QEX912" s="40"/>
      <c r="QEY912" s="40"/>
      <c r="QEZ912" s="40"/>
      <c r="QFA912" s="40"/>
      <c r="QFB912" s="40"/>
      <c r="QFC912" s="40"/>
      <c r="QFD912" s="40"/>
      <c r="QFE912" s="40"/>
      <c r="QFF912" s="40"/>
      <c r="QFG912" s="40"/>
      <c r="QFH912" s="40"/>
      <c r="QFI912" s="40"/>
      <c r="QFJ912" s="40"/>
      <c r="QFK912" s="40"/>
      <c r="QFL912" s="40"/>
      <c r="QFM912" s="40"/>
      <c r="QFN912" s="40"/>
      <c r="QFO912" s="40"/>
      <c r="QFP912" s="40"/>
      <c r="QFQ912" s="40"/>
      <c r="QFR912" s="40"/>
      <c r="QFS912" s="40"/>
      <c r="QFT912" s="40"/>
      <c r="QFU912" s="40"/>
      <c r="QFV912" s="40"/>
      <c r="QFW912" s="40"/>
      <c r="QFX912" s="40"/>
      <c r="QFY912" s="40"/>
      <c r="QFZ912" s="40"/>
      <c r="QGA912" s="40"/>
      <c r="QGB912" s="40"/>
      <c r="QGC912" s="40"/>
      <c r="QGD912" s="40"/>
      <c r="QGE912" s="40"/>
      <c r="QGF912" s="40"/>
      <c r="QGG912" s="40"/>
      <c r="QGH912" s="40"/>
      <c r="QGI912" s="40"/>
      <c r="QGJ912" s="40"/>
      <c r="QGK912" s="40"/>
      <c r="QGL912" s="40"/>
      <c r="QGM912" s="40"/>
      <c r="QGN912" s="40"/>
      <c r="QGO912" s="40"/>
      <c r="QGP912" s="40"/>
      <c r="QGQ912" s="40"/>
      <c r="QGR912" s="40"/>
      <c r="QGS912" s="40"/>
      <c r="QGT912" s="40"/>
      <c r="QGU912" s="40"/>
      <c r="QGV912" s="40"/>
      <c r="QGW912" s="40"/>
      <c r="QGX912" s="40"/>
      <c r="QGY912" s="40"/>
      <c r="QGZ912" s="40"/>
      <c r="QHA912" s="40"/>
      <c r="QHB912" s="40"/>
      <c r="QHC912" s="40"/>
      <c r="QHD912" s="40"/>
      <c r="QHE912" s="40"/>
      <c r="QHF912" s="40"/>
      <c r="QHG912" s="40"/>
      <c r="QHH912" s="40"/>
      <c r="QHI912" s="40"/>
      <c r="QHJ912" s="40"/>
      <c r="QHK912" s="40"/>
      <c r="QHL912" s="40"/>
      <c r="QHM912" s="40"/>
      <c r="QHN912" s="40"/>
      <c r="QHO912" s="40"/>
      <c r="QHP912" s="40"/>
      <c r="QHQ912" s="40"/>
      <c r="QHR912" s="40"/>
      <c r="QHS912" s="40"/>
      <c r="QHT912" s="40"/>
      <c r="QHU912" s="40"/>
      <c r="QHV912" s="40"/>
      <c r="QHW912" s="40"/>
      <c r="QHX912" s="40"/>
      <c r="QHY912" s="40"/>
      <c r="QHZ912" s="40"/>
      <c r="QIA912" s="40"/>
      <c r="QIB912" s="40"/>
      <c r="QIC912" s="40"/>
      <c r="QID912" s="40"/>
      <c r="QIE912" s="40"/>
      <c r="QIF912" s="40"/>
      <c r="QIG912" s="40"/>
      <c r="QIH912" s="40"/>
      <c r="QII912" s="40"/>
      <c r="QIJ912" s="40"/>
      <c r="QIK912" s="40"/>
      <c r="QIL912" s="40"/>
      <c r="QIM912" s="40"/>
      <c r="QIN912" s="40"/>
      <c r="QIO912" s="40"/>
      <c r="QIP912" s="40"/>
      <c r="QIQ912" s="40"/>
      <c r="QIR912" s="40"/>
      <c r="QIS912" s="40"/>
      <c r="QIT912" s="40"/>
      <c r="QIU912" s="40"/>
      <c r="QIV912" s="40"/>
      <c r="QIW912" s="40"/>
      <c r="QIX912" s="40"/>
      <c r="QIY912" s="40"/>
      <c r="QIZ912" s="40"/>
      <c r="QJA912" s="40"/>
      <c r="QJB912" s="40"/>
      <c r="QJC912" s="40"/>
      <c r="QJD912" s="40"/>
      <c r="QJE912" s="40"/>
      <c r="QJF912" s="40"/>
      <c r="QJG912" s="40"/>
      <c r="QJH912" s="40"/>
      <c r="QJI912" s="40"/>
      <c r="QJJ912" s="40"/>
      <c r="QJK912" s="40"/>
      <c r="QJL912" s="40"/>
      <c r="QJM912" s="40"/>
      <c r="QJN912" s="40"/>
      <c r="QJO912" s="40"/>
      <c r="QJP912" s="40"/>
      <c r="QJQ912" s="40"/>
      <c r="QJR912" s="40"/>
      <c r="QJS912" s="40"/>
      <c r="QJT912" s="40"/>
      <c r="QJU912" s="40"/>
      <c r="QJV912" s="40"/>
      <c r="QJW912" s="40"/>
      <c r="QJX912" s="40"/>
      <c r="QJY912" s="40"/>
      <c r="QJZ912" s="40"/>
      <c r="QKA912" s="40"/>
      <c r="QKB912" s="40"/>
      <c r="QKC912" s="40"/>
      <c r="QKD912" s="40"/>
      <c r="QKE912" s="40"/>
      <c r="QKF912" s="40"/>
      <c r="QKG912" s="40"/>
      <c r="QKH912" s="40"/>
      <c r="QKI912" s="40"/>
      <c r="QKJ912" s="40"/>
      <c r="QKK912" s="40"/>
      <c r="QKL912" s="40"/>
      <c r="QKM912" s="40"/>
      <c r="QKN912" s="40"/>
      <c r="QKO912" s="40"/>
      <c r="QKP912" s="40"/>
      <c r="QKQ912" s="40"/>
      <c r="QKR912" s="40"/>
      <c r="QKS912" s="40"/>
      <c r="QKT912" s="40"/>
      <c r="QKU912" s="40"/>
      <c r="QKV912" s="40"/>
      <c r="QKW912" s="40"/>
      <c r="QKX912" s="40"/>
      <c r="QKY912" s="40"/>
      <c r="QKZ912" s="40"/>
      <c r="QLA912" s="40"/>
      <c r="QLB912" s="40"/>
      <c r="QLC912" s="40"/>
      <c r="QLD912" s="40"/>
      <c r="QLE912" s="40"/>
      <c r="QLF912" s="40"/>
      <c r="QLG912" s="40"/>
      <c r="QLH912" s="40"/>
      <c r="QLI912" s="40"/>
      <c r="QLJ912" s="40"/>
      <c r="QLK912" s="40"/>
      <c r="QLL912" s="40"/>
      <c r="QLM912" s="40"/>
      <c r="QLN912" s="40"/>
      <c r="QLO912" s="40"/>
      <c r="QLP912" s="40"/>
      <c r="QLQ912" s="40"/>
      <c r="QLR912" s="40"/>
      <c r="QLS912" s="40"/>
      <c r="QLT912" s="40"/>
      <c r="QLU912" s="40"/>
      <c r="QLV912" s="40"/>
      <c r="QLW912" s="40"/>
      <c r="QLX912" s="40"/>
      <c r="QLY912" s="40"/>
      <c r="QLZ912" s="40"/>
      <c r="QMA912" s="40"/>
      <c r="QMB912" s="40"/>
      <c r="QMC912" s="40"/>
      <c r="QMD912" s="40"/>
      <c r="QME912" s="40"/>
      <c r="QMF912" s="40"/>
      <c r="QMG912" s="40"/>
      <c r="QMH912" s="40"/>
      <c r="QMI912" s="40"/>
      <c r="QMJ912" s="40"/>
      <c r="QMK912" s="40"/>
      <c r="QML912" s="40"/>
      <c r="QMM912" s="40"/>
      <c r="QMN912" s="40"/>
      <c r="QMO912" s="40"/>
      <c r="QMP912" s="40"/>
      <c r="QMQ912" s="40"/>
      <c r="QMR912" s="40"/>
      <c r="QMS912" s="40"/>
      <c r="QMT912" s="40"/>
      <c r="QMU912" s="40"/>
      <c r="QMV912" s="40"/>
      <c r="QMW912" s="40"/>
      <c r="QMX912" s="40"/>
      <c r="QMY912" s="40"/>
      <c r="QMZ912" s="40"/>
      <c r="QNA912" s="40"/>
      <c r="QNB912" s="40"/>
      <c r="QNC912" s="40"/>
      <c r="QND912" s="40"/>
      <c r="QNE912" s="40"/>
      <c r="QNF912" s="40"/>
      <c r="QNG912" s="40"/>
      <c r="QNH912" s="40"/>
      <c r="QNI912" s="40"/>
      <c r="QNJ912" s="40"/>
      <c r="QNK912" s="40"/>
      <c r="QNL912" s="40"/>
      <c r="QNM912" s="40"/>
      <c r="QNN912" s="40"/>
      <c r="QNO912" s="40"/>
      <c r="QNP912" s="40"/>
      <c r="QNQ912" s="40"/>
      <c r="QNR912" s="40"/>
      <c r="QNS912" s="40"/>
      <c r="QNT912" s="40"/>
      <c r="QNU912" s="40"/>
      <c r="QNV912" s="40"/>
      <c r="QNW912" s="40"/>
      <c r="QNX912" s="40"/>
      <c r="QNY912" s="40"/>
      <c r="QNZ912" s="40"/>
      <c r="QOA912" s="40"/>
      <c r="QOB912" s="40"/>
      <c r="QOC912" s="40"/>
      <c r="QOD912" s="40"/>
      <c r="QOE912" s="40"/>
      <c r="QOF912" s="40"/>
      <c r="QOG912" s="40"/>
      <c r="QOH912" s="40"/>
      <c r="QOI912" s="40"/>
      <c r="QOJ912" s="40"/>
      <c r="QOK912" s="40"/>
      <c r="QOL912" s="40"/>
      <c r="QOM912" s="40"/>
      <c r="QON912" s="40"/>
      <c r="QOO912" s="40"/>
      <c r="QOP912" s="40"/>
      <c r="QOQ912" s="40"/>
      <c r="QOR912" s="40"/>
      <c r="QOS912" s="40"/>
      <c r="QOT912" s="40"/>
      <c r="QOU912" s="40"/>
      <c r="QOV912" s="40"/>
      <c r="QOW912" s="40"/>
      <c r="QOX912" s="40"/>
      <c r="QOY912" s="40"/>
      <c r="QOZ912" s="40"/>
      <c r="QPA912" s="40"/>
      <c r="QPB912" s="40"/>
      <c r="QPC912" s="40"/>
      <c r="QPD912" s="40"/>
      <c r="QPE912" s="40"/>
      <c r="QPF912" s="40"/>
      <c r="QPG912" s="40"/>
      <c r="QPH912" s="40"/>
      <c r="QPI912" s="40"/>
      <c r="QPJ912" s="40"/>
      <c r="QPK912" s="40"/>
      <c r="QPL912" s="40"/>
      <c r="QPM912" s="40"/>
      <c r="QPN912" s="40"/>
      <c r="QPO912" s="40"/>
      <c r="QPP912" s="40"/>
      <c r="QPQ912" s="40"/>
      <c r="QPR912" s="40"/>
      <c r="QPS912" s="40"/>
      <c r="QPT912" s="40"/>
      <c r="QPU912" s="40"/>
      <c r="QPV912" s="40"/>
      <c r="QPW912" s="40"/>
      <c r="QPX912" s="40"/>
      <c r="QPY912" s="40"/>
      <c r="QPZ912" s="40"/>
      <c r="QQA912" s="40"/>
      <c r="QQB912" s="40"/>
      <c r="QQC912" s="40"/>
      <c r="QQD912" s="40"/>
      <c r="QQE912" s="40"/>
      <c r="QQF912" s="40"/>
      <c r="QQG912" s="40"/>
      <c r="QQH912" s="40"/>
      <c r="QQI912" s="40"/>
      <c r="QQJ912" s="40"/>
      <c r="QQK912" s="40"/>
      <c r="QQL912" s="40"/>
      <c r="QQM912" s="40"/>
      <c r="QQN912" s="40"/>
      <c r="QQO912" s="40"/>
      <c r="QQP912" s="40"/>
      <c r="QQQ912" s="40"/>
      <c r="QQR912" s="40"/>
      <c r="QQS912" s="40"/>
      <c r="QQT912" s="40"/>
      <c r="QQU912" s="40"/>
      <c r="QQV912" s="40"/>
      <c r="QQW912" s="40"/>
      <c r="QQX912" s="40"/>
      <c r="QQY912" s="40"/>
      <c r="QQZ912" s="40"/>
      <c r="QRA912" s="40"/>
      <c r="QRB912" s="40"/>
      <c r="QRC912" s="40"/>
      <c r="QRD912" s="40"/>
      <c r="QRE912" s="40"/>
      <c r="QRF912" s="40"/>
      <c r="QRG912" s="40"/>
      <c r="QRH912" s="40"/>
      <c r="QRI912" s="40"/>
      <c r="QRJ912" s="40"/>
      <c r="QRK912" s="40"/>
      <c r="QRL912" s="40"/>
      <c r="QRM912" s="40"/>
      <c r="QRN912" s="40"/>
      <c r="QRO912" s="40"/>
      <c r="QRP912" s="40"/>
      <c r="QRQ912" s="40"/>
      <c r="QRR912" s="40"/>
      <c r="QRS912" s="40"/>
      <c r="QRT912" s="40"/>
      <c r="QRU912" s="40"/>
      <c r="QRV912" s="40"/>
      <c r="QRW912" s="40"/>
      <c r="QRX912" s="40"/>
      <c r="QRY912" s="40"/>
      <c r="QRZ912" s="40"/>
      <c r="QSA912" s="40"/>
      <c r="QSB912" s="40"/>
      <c r="QSC912" s="40"/>
      <c r="QSD912" s="40"/>
      <c r="QSE912" s="40"/>
      <c r="QSF912" s="40"/>
      <c r="QSG912" s="40"/>
      <c r="QSH912" s="40"/>
      <c r="QSI912" s="40"/>
      <c r="QSJ912" s="40"/>
      <c r="QSK912" s="40"/>
      <c r="QSL912" s="40"/>
      <c r="QSM912" s="40"/>
      <c r="QSN912" s="40"/>
      <c r="QSO912" s="40"/>
      <c r="QSP912" s="40"/>
      <c r="QSQ912" s="40"/>
      <c r="QSR912" s="40"/>
      <c r="QSS912" s="40"/>
      <c r="QST912" s="40"/>
      <c r="QSU912" s="40"/>
      <c r="QSV912" s="40"/>
      <c r="QSW912" s="40"/>
      <c r="QSX912" s="40"/>
      <c r="QSY912" s="40"/>
      <c r="QSZ912" s="40"/>
      <c r="QTA912" s="40"/>
      <c r="QTB912" s="40"/>
      <c r="QTC912" s="40"/>
      <c r="QTD912" s="40"/>
      <c r="QTE912" s="40"/>
      <c r="QTF912" s="40"/>
      <c r="QTG912" s="40"/>
      <c r="QTH912" s="40"/>
      <c r="QTI912" s="40"/>
      <c r="QTJ912" s="40"/>
      <c r="QTK912" s="40"/>
      <c r="QTL912" s="40"/>
      <c r="QTM912" s="40"/>
      <c r="QTN912" s="40"/>
      <c r="QTO912" s="40"/>
      <c r="QTP912" s="40"/>
      <c r="QTQ912" s="40"/>
      <c r="QTR912" s="40"/>
      <c r="QTS912" s="40"/>
      <c r="QTT912" s="40"/>
      <c r="QTU912" s="40"/>
      <c r="QTV912" s="40"/>
      <c r="QTW912" s="40"/>
      <c r="QTX912" s="40"/>
      <c r="QTY912" s="40"/>
      <c r="QTZ912" s="40"/>
      <c r="QUA912" s="40"/>
      <c r="QUB912" s="40"/>
      <c r="QUC912" s="40"/>
      <c r="QUD912" s="40"/>
      <c r="QUE912" s="40"/>
      <c r="QUF912" s="40"/>
      <c r="QUG912" s="40"/>
      <c r="QUH912" s="40"/>
      <c r="QUI912" s="40"/>
      <c r="QUJ912" s="40"/>
      <c r="QUK912" s="40"/>
      <c r="QUL912" s="40"/>
      <c r="QUM912" s="40"/>
      <c r="QUN912" s="40"/>
      <c r="QUO912" s="40"/>
      <c r="QUP912" s="40"/>
      <c r="QUQ912" s="40"/>
      <c r="QUR912" s="40"/>
      <c r="QUS912" s="40"/>
      <c r="QUT912" s="40"/>
      <c r="QUU912" s="40"/>
      <c r="QUV912" s="40"/>
      <c r="QUW912" s="40"/>
      <c r="QUX912" s="40"/>
      <c r="QUY912" s="40"/>
      <c r="QUZ912" s="40"/>
      <c r="QVA912" s="40"/>
      <c r="QVB912" s="40"/>
      <c r="QVC912" s="40"/>
      <c r="QVD912" s="40"/>
      <c r="QVE912" s="40"/>
      <c r="QVF912" s="40"/>
      <c r="QVG912" s="40"/>
      <c r="QVH912" s="40"/>
      <c r="QVI912" s="40"/>
      <c r="QVJ912" s="40"/>
      <c r="QVK912" s="40"/>
      <c r="QVL912" s="40"/>
      <c r="QVM912" s="40"/>
      <c r="QVN912" s="40"/>
      <c r="QVO912" s="40"/>
      <c r="QVP912" s="40"/>
      <c r="QVQ912" s="40"/>
      <c r="QVR912" s="40"/>
      <c r="QVS912" s="40"/>
      <c r="QVT912" s="40"/>
      <c r="QVU912" s="40"/>
      <c r="QVV912" s="40"/>
      <c r="QVW912" s="40"/>
      <c r="QVX912" s="40"/>
      <c r="QVY912" s="40"/>
      <c r="QVZ912" s="40"/>
      <c r="QWA912" s="40"/>
      <c r="QWB912" s="40"/>
      <c r="QWC912" s="40"/>
      <c r="QWD912" s="40"/>
      <c r="QWE912" s="40"/>
      <c r="QWF912" s="40"/>
      <c r="QWG912" s="40"/>
      <c r="QWH912" s="40"/>
      <c r="QWI912" s="40"/>
      <c r="QWJ912" s="40"/>
      <c r="QWK912" s="40"/>
      <c r="QWL912" s="40"/>
      <c r="QWM912" s="40"/>
      <c r="QWN912" s="40"/>
      <c r="QWO912" s="40"/>
      <c r="QWP912" s="40"/>
      <c r="QWQ912" s="40"/>
      <c r="QWR912" s="40"/>
      <c r="QWS912" s="40"/>
      <c r="QWT912" s="40"/>
      <c r="QWU912" s="40"/>
      <c r="QWV912" s="40"/>
      <c r="QWW912" s="40"/>
      <c r="QWX912" s="40"/>
      <c r="QWY912" s="40"/>
      <c r="QWZ912" s="40"/>
      <c r="QXA912" s="40"/>
      <c r="QXB912" s="40"/>
      <c r="QXC912" s="40"/>
      <c r="QXD912" s="40"/>
      <c r="QXE912" s="40"/>
      <c r="QXF912" s="40"/>
      <c r="QXG912" s="40"/>
      <c r="QXH912" s="40"/>
      <c r="QXI912" s="40"/>
      <c r="QXJ912" s="40"/>
      <c r="QXK912" s="40"/>
      <c r="QXL912" s="40"/>
      <c r="QXM912" s="40"/>
      <c r="QXN912" s="40"/>
      <c r="QXO912" s="40"/>
      <c r="QXP912" s="40"/>
      <c r="QXQ912" s="40"/>
      <c r="QXR912" s="40"/>
      <c r="QXS912" s="40"/>
      <c r="QXT912" s="40"/>
      <c r="QXU912" s="40"/>
      <c r="QXV912" s="40"/>
      <c r="QXW912" s="40"/>
      <c r="QXX912" s="40"/>
      <c r="QXY912" s="40"/>
      <c r="QXZ912" s="40"/>
      <c r="QYA912" s="40"/>
      <c r="QYB912" s="40"/>
      <c r="QYC912" s="40"/>
      <c r="QYD912" s="40"/>
      <c r="QYE912" s="40"/>
      <c r="QYF912" s="40"/>
      <c r="QYG912" s="40"/>
      <c r="QYH912" s="40"/>
      <c r="QYI912" s="40"/>
      <c r="QYJ912" s="40"/>
      <c r="QYK912" s="40"/>
      <c r="QYL912" s="40"/>
      <c r="QYM912" s="40"/>
      <c r="QYN912" s="40"/>
      <c r="QYO912" s="40"/>
      <c r="QYP912" s="40"/>
      <c r="QYQ912" s="40"/>
      <c r="QYR912" s="40"/>
      <c r="QYS912" s="40"/>
      <c r="QYT912" s="40"/>
      <c r="QYU912" s="40"/>
      <c r="QYV912" s="40"/>
      <c r="QYW912" s="40"/>
      <c r="QYX912" s="40"/>
      <c r="QYY912" s="40"/>
      <c r="QYZ912" s="40"/>
      <c r="QZA912" s="40"/>
      <c r="QZB912" s="40"/>
      <c r="QZC912" s="40"/>
      <c r="QZD912" s="40"/>
      <c r="QZE912" s="40"/>
      <c r="QZF912" s="40"/>
      <c r="QZG912" s="40"/>
      <c r="QZH912" s="40"/>
      <c r="QZI912" s="40"/>
      <c r="QZJ912" s="40"/>
      <c r="QZK912" s="40"/>
      <c r="QZL912" s="40"/>
      <c r="QZM912" s="40"/>
      <c r="QZN912" s="40"/>
      <c r="QZO912" s="40"/>
      <c r="QZP912" s="40"/>
      <c r="QZQ912" s="40"/>
      <c r="QZR912" s="40"/>
      <c r="QZS912" s="40"/>
      <c r="QZT912" s="40"/>
      <c r="QZU912" s="40"/>
      <c r="QZV912" s="40"/>
      <c r="QZW912" s="40"/>
      <c r="QZX912" s="40"/>
      <c r="QZY912" s="40"/>
      <c r="QZZ912" s="40"/>
      <c r="RAA912" s="40"/>
      <c r="RAB912" s="40"/>
      <c r="RAC912" s="40"/>
      <c r="RAD912" s="40"/>
      <c r="RAE912" s="40"/>
      <c r="RAF912" s="40"/>
      <c r="RAG912" s="40"/>
      <c r="RAH912" s="40"/>
      <c r="RAI912" s="40"/>
      <c r="RAJ912" s="40"/>
      <c r="RAK912" s="40"/>
      <c r="RAL912" s="40"/>
      <c r="RAM912" s="40"/>
      <c r="RAN912" s="40"/>
      <c r="RAO912" s="40"/>
      <c r="RAP912" s="40"/>
      <c r="RAQ912" s="40"/>
      <c r="RAR912" s="40"/>
      <c r="RAS912" s="40"/>
      <c r="RAT912" s="40"/>
      <c r="RAU912" s="40"/>
      <c r="RAV912" s="40"/>
      <c r="RAW912" s="40"/>
      <c r="RAX912" s="40"/>
      <c r="RAY912" s="40"/>
      <c r="RAZ912" s="40"/>
      <c r="RBA912" s="40"/>
      <c r="RBB912" s="40"/>
      <c r="RBC912" s="40"/>
      <c r="RBD912" s="40"/>
      <c r="RBE912" s="40"/>
      <c r="RBF912" s="40"/>
      <c r="RBG912" s="40"/>
      <c r="RBH912" s="40"/>
      <c r="RBI912" s="40"/>
      <c r="RBJ912" s="40"/>
      <c r="RBK912" s="40"/>
      <c r="RBL912" s="40"/>
      <c r="RBM912" s="40"/>
      <c r="RBN912" s="40"/>
      <c r="RBO912" s="40"/>
      <c r="RBP912" s="40"/>
      <c r="RBQ912" s="40"/>
      <c r="RBR912" s="40"/>
      <c r="RBS912" s="40"/>
      <c r="RBT912" s="40"/>
      <c r="RBU912" s="40"/>
      <c r="RBV912" s="40"/>
      <c r="RBW912" s="40"/>
      <c r="RBX912" s="40"/>
      <c r="RBY912" s="40"/>
      <c r="RBZ912" s="40"/>
      <c r="RCA912" s="40"/>
      <c r="RCB912" s="40"/>
      <c r="RCC912" s="40"/>
      <c r="RCD912" s="40"/>
      <c r="RCE912" s="40"/>
      <c r="RCF912" s="40"/>
      <c r="RCG912" s="40"/>
      <c r="RCH912" s="40"/>
      <c r="RCI912" s="40"/>
      <c r="RCJ912" s="40"/>
      <c r="RCK912" s="40"/>
      <c r="RCL912" s="40"/>
      <c r="RCM912" s="40"/>
      <c r="RCN912" s="40"/>
      <c r="RCO912" s="40"/>
      <c r="RCP912" s="40"/>
      <c r="RCQ912" s="40"/>
      <c r="RCR912" s="40"/>
      <c r="RCS912" s="40"/>
      <c r="RCT912" s="40"/>
      <c r="RCU912" s="40"/>
      <c r="RCV912" s="40"/>
      <c r="RCW912" s="40"/>
      <c r="RCX912" s="40"/>
      <c r="RCY912" s="40"/>
      <c r="RCZ912" s="40"/>
      <c r="RDA912" s="40"/>
      <c r="RDB912" s="40"/>
      <c r="RDC912" s="40"/>
      <c r="RDD912" s="40"/>
      <c r="RDE912" s="40"/>
      <c r="RDF912" s="40"/>
      <c r="RDG912" s="40"/>
      <c r="RDH912" s="40"/>
      <c r="RDI912" s="40"/>
      <c r="RDJ912" s="40"/>
      <c r="RDK912" s="40"/>
      <c r="RDL912" s="40"/>
      <c r="RDM912" s="40"/>
      <c r="RDN912" s="40"/>
      <c r="RDO912" s="40"/>
      <c r="RDP912" s="40"/>
      <c r="RDQ912" s="40"/>
      <c r="RDR912" s="40"/>
      <c r="RDS912" s="40"/>
      <c r="RDT912" s="40"/>
      <c r="RDU912" s="40"/>
      <c r="RDV912" s="40"/>
      <c r="RDW912" s="40"/>
      <c r="RDX912" s="40"/>
      <c r="RDY912" s="40"/>
      <c r="RDZ912" s="40"/>
      <c r="REA912" s="40"/>
      <c r="REB912" s="40"/>
      <c r="REC912" s="40"/>
      <c r="RED912" s="40"/>
      <c r="REE912" s="40"/>
      <c r="REF912" s="40"/>
      <c r="REG912" s="40"/>
      <c r="REH912" s="40"/>
      <c r="REI912" s="40"/>
      <c r="REJ912" s="40"/>
      <c r="REK912" s="40"/>
      <c r="REL912" s="40"/>
      <c r="REM912" s="40"/>
      <c r="REN912" s="40"/>
      <c r="REO912" s="40"/>
      <c r="REP912" s="40"/>
      <c r="REQ912" s="40"/>
      <c r="RER912" s="40"/>
      <c r="RES912" s="40"/>
      <c r="RET912" s="40"/>
      <c r="REU912" s="40"/>
      <c r="REV912" s="40"/>
      <c r="REW912" s="40"/>
      <c r="REX912" s="40"/>
      <c r="REY912" s="40"/>
      <c r="REZ912" s="40"/>
      <c r="RFA912" s="40"/>
      <c r="RFB912" s="40"/>
      <c r="RFC912" s="40"/>
      <c r="RFD912" s="40"/>
      <c r="RFE912" s="40"/>
      <c r="RFF912" s="40"/>
      <c r="RFG912" s="40"/>
      <c r="RFH912" s="40"/>
      <c r="RFI912" s="40"/>
      <c r="RFJ912" s="40"/>
      <c r="RFK912" s="40"/>
      <c r="RFL912" s="40"/>
      <c r="RFM912" s="40"/>
      <c r="RFN912" s="40"/>
      <c r="RFO912" s="40"/>
      <c r="RFP912" s="40"/>
      <c r="RFQ912" s="40"/>
      <c r="RFR912" s="40"/>
      <c r="RFS912" s="40"/>
      <c r="RFT912" s="40"/>
      <c r="RFU912" s="40"/>
      <c r="RFV912" s="40"/>
      <c r="RFW912" s="40"/>
      <c r="RFX912" s="40"/>
      <c r="RFY912" s="40"/>
      <c r="RFZ912" s="40"/>
      <c r="RGA912" s="40"/>
      <c r="RGB912" s="40"/>
      <c r="RGC912" s="40"/>
      <c r="RGD912" s="40"/>
      <c r="RGE912" s="40"/>
      <c r="RGF912" s="40"/>
      <c r="RGG912" s="40"/>
      <c r="RGH912" s="40"/>
      <c r="RGI912" s="40"/>
      <c r="RGJ912" s="40"/>
      <c r="RGK912" s="40"/>
      <c r="RGL912" s="40"/>
      <c r="RGM912" s="40"/>
      <c r="RGN912" s="40"/>
      <c r="RGO912" s="40"/>
      <c r="RGP912" s="40"/>
      <c r="RGQ912" s="40"/>
      <c r="RGR912" s="40"/>
      <c r="RGS912" s="40"/>
      <c r="RGT912" s="40"/>
      <c r="RGU912" s="40"/>
      <c r="RGV912" s="40"/>
      <c r="RGW912" s="40"/>
      <c r="RGX912" s="40"/>
      <c r="RGY912" s="40"/>
      <c r="RGZ912" s="40"/>
      <c r="RHA912" s="40"/>
      <c r="RHB912" s="40"/>
      <c r="RHC912" s="40"/>
      <c r="RHD912" s="40"/>
      <c r="RHE912" s="40"/>
      <c r="RHF912" s="40"/>
      <c r="RHG912" s="40"/>
      <c r="RHH912" s="40"/>
      <c r="RHI912" s="40"/>
      <c r="RHJ912" s="40"/>
      <c r="RHK912" s="40"/>
      <c r="RHL912" s="40"/>
      <c r="RHM912" s="40"/>
      <c r="RHN912" s="40"/>
      <c r="RHO912" s="40"/>
      <c r="RHP912" s="40"/>
      <c r="RHQ912" s="40"/>
      <c r="RHR912" s="40"/>
      <c r="RHS912" s="40"/>
      <c r="RHT912" s="40"/>
      <c r="RHU912" s="40"/>
      <c r="RHV912" s="40"/>
      <c r="RHW912" s="40"/>
      <c r="RHX912" s="40"/>
      <c r="RHY912" s="40"/>
      <c r="RHZ912" s="40"/>
      <c r="RIA912" s="40"/>
      <c r="RIB912" s="40"/>
      <c r="RIC912" s="40"/>
      <c r="RID912" s="40"/>
      <c r="RIE912" s="40"/>
      <c r="RIF912" s="40"/>
      <c r="RIG912" s="40"/>
      <c r="RIH912" s="40"/>
      <c r="RII912" s="40"/>
      <c r="RIJ912" s="40"/>
      <c r="RIK912" s="40"/>
      <c r="RIL912" s="40"/>
      <c r="RIM912" s="40"/>
      <c r="RIN912" s="40"/>
      <c r="RIO912" s="40"/>
      <c r="RIP912" s="40"/>
      <c r="RIQ912" s="40"/>
      <c r="RIR912" s="40"/>
      <c r="RIS912" s="40"/>
      <c r="RIT912" s="40"/>
      <c r="RIU912" s="40"/>
      <c r="RIV912" s="40"/>
      <c r="RIW912" s="40"/>
      <c r="RIX912" s="40"/>
      <c r="RIY912" s="40"/>
      <c r="RIZ912" s="40"/>
      <c r="RJA912" s="40"/>
      <c r="RJB912" s="40"/>
      <c r="RJC912" s="40"/>
      <c r="RJD912" s="40"/>
      <c r="RJE912" s="40"/>
      <c r="RJF912" s="40"/>
      <c r="RJG912" s="40"/>
      <c r="RJH912" s="40"/>
      <c r="RJI912" s="40"/>
      <c r="RJJ912" s="40"/>
      <c r="RJK912" s="40"/>
      <c r="RJL912" s="40"/>
      <c r="RJM912" s="40"/>
      <c r="RJN912" s="40"/>
      <c r="RJO912" s="40"/>
      <c r="RJP912" s="40"/>
      <c r="RJQ912" s="40"/>
      <c r="RJR912" s="40"/>
      <c r="RJS912" s="40"/>
      <c r="RJT912" s="40"/>
      <c r="RJU912" s="40"/>
      <c r="RJV912" s="40"/>
      <c r="RJW912" s="40"/>
      <c r="RJX912" s="40"/>
      <c r="RJY912" s="40"/>
      <c r="RJZ912" s="40"/>
      <c r="RKA912" s="40"/>
      <c r="RKB912" s="40"/>
      <c r="RKC912" s="40"/>
      <c r="RKD912" s="40"/>
      <c r="RKE912" s="40"/>
      <c r="RKF912" s="40"/>
      <c r="RKG912" s="40"/>
      <c r="RKH912" s="40"/>
      <c r="RKI912" s="40"/>
      <c r="RKJ912" s="40"/>
      <c r="RKK912" s="40"/>
      <c r="RKL912" s="40"/>
      <c r="RKM912" s="40"/>
      <c r="RKN912" s="40"/>
      <c r="RKO912" s="40"/>
      <c r="RKP912" s="40"/>
      <c r="RKQ912" s="40"/>
      <c r="RKR912" s="40"/>
      <c r="RKS912" s="40"/>
      <c r="RKT912" s="40"/>
      <c r="RKU912" s="40"/>
      <c r="RKV912" s="40"/>
      <c r="RKW912" s="40"/>
      <c r="RKX912" s="40"/>
      <c r="RKY912" s="40"/>
      <c r="RKZ912" s="40"/>
      <c r="RLA912" s="40"/>
      <c r="RLB912" s="40"/>
      <c r="RLC912" s="40"/>
      <c r="RLD912" s="40"/>
      <c r="RLE912" s="40"/>
      <c r="RLF912" s="40"/>
      <c r="RLG912" s="40"/>
      <c r="RLH912" s="40"/>
      <c r="RLI912" s="40"/>
      <c r="RLJ912" s="40"/>
      <c r="RLK912" s="40"/>
      <c r="RLL912" s="40"/>
      <c r="RLM912" s="40"/>
      <c r="RLN912" s="40"/>
      <c r="RLO912" s="40"/>
      <c r="RLP912" s="40"/>
      <c r="RLQ912" s="40"/>
      <c r="RLR912" s="40"/>
      <c r="RLS912" s="40"/>
      <c r="RLT912" s="40"/>
      <c r="RLU912" s="40"/>
      <c r="RLV912" s="40"/>
      <c r="RLW912" s="40"/>
      <c r="RLX912" s="40"/>
      <c r="RLY912" s="40"/>
      <c r="RLZ912" s="40"/>
      <c r="RMA912" s="40"/>
      <c r="RMB912" s="40"/>
      <c r="RMC912" s="40"/>
      <c r="RMD912" s="40"/>
      <c r="RME912" s="40"/>
      <c r="RMF912" s="40"/>
      <c r="RMG912" s="40"/>
      <c r="RMH912" s="40"/>
      <c r="RMI912" s="40"/>
      <c r="RMJ912" s="40"/>
      <c r="RMK912" s="40"/>
      <c r="RML912" s="40"/>
      <c r="RMM912" s="40"/>
      <c r="RMN912" s="40"/>
      <c r="RMO912" s="40"/>
      <c r="RMP912" s="40"/>
      <c r="RMQ912" s="40"/>
      <c r="RMR912" s="40"/>
      <c r="RMS912" s="40"/>
      <c r="RMT912" s="40"/>
      <c r="RMU912" s="40"/>
      <c r="RMV912" s="40"/>
      <c r="RMW912" s="40"/>
      <c r="RMX912" s="40"/>
      <c r="RMY912" s="40"/>
      <c r="RMZ912" s="40"/>
      <c r="RNA912" s="40"/>
      <c r="RNB912" s="40"/>
      <c r="RNC912" s="40"/>
      <c r="RND912" s="40"/>
      <c r="RNE912" s="40"/>
      <c r="RNF912" s="40"/>
      <c r="RNG912" s="40"/>
      <c r="RNH912" s="40"/>
      <c r="RNI912" s="40"/>
      <c r="RNJ912" s="40"/>
      <c r="RNK912" s="40"/>
      <c r="RNL912" s="40"/>
      <c r="RNM912" s="40"/>
      <c r="RNN912" s="40"/>
      <c r="RNO912" s="40"/>
      <c r="RNP912" s="40"/>
      <c r="RNQ912" s="40"/>
      <c r="RNR912" s="40"/>
      <c r="RNS912" s="40"/>
      <c r="RNT912" s="40"/>
      <c r="RNU912" s="40"/>
      <c r="RNV912" s="40"/>
      <c r="RNW912" s="40"/>
      <c r="RNX912" s="40"/>
      <c r="RNY912" s="40"/>
      <c r="RNZ912" s="40"/>
      <c r="ROA912" s="40"/>
      <c r="ROB912" s="40"/>
      <c r="ROC912" s="40"/>
      <c r="ROD912" s="40"/>
      <c r="ROE912" s="40"/>
      <c r="ROF912" s="40"/>
      <c r="ROG912" s="40"/>
      <c r="ROH912" s="40"/>
      <c r="ROI912" s="40"/>
      <c r="ROJ912" s="40"/>
      <c r="ROK912" s="40"/>
      <c r="ROL912" s="40"/>
      <c r="ROM912" s="40"/>
      <c r="RON912" s="40"/>
      <c r="ROO912" s="40"/>
      <c r="ROP912" s="40"/>
      <c r="ROQ912" s="40"/>
      <c r="ROR912" s="40"/>
      <c r="ROS912" s="40"/>
      <c r="ROT912" s="40"/>
      <c r="ROU912" s="40"/>
      <c r="ROV912" s="40"/>
      <c r="ROW912" s="40"/>
      <c r="ROX912" s="40"/>
      <c r="ROY912" s="40"/>
      <c r="ROZ912" s="40"/>
      <c r="RPA912" s="40"/>
      <c r="RPB912" s="40"/>
      <c r="RPC912" s="40"/>
      <c r="RPD912" s="40"/>
      <c r="RPE912" s="40"/>
      <c r="RPF912" s="40"/>
      <c r="RPG912" s="40"/>
      <c r="RPH912" s="40"/>
      <c r="RPI912" s="40"/>
      <c r="RPJ912" s="40"/>
      <c r="RPK912" s="40"/>
      <c r="RPL912" s="40"/>
      <c r="RPM912" s="40"/>
      <c r="RPN912" s="40"/>
      <c r="RPO912" s="40"/>
      <c r="RPP912" s="40"/>
      <c r="RPQ912" s="40"/>
      <c r="RPR912" s="40"/>
      <c r="RPS912" s="40"/>
      <c r="RPT912" s="40"/>
      <c r="RPU912" s="40"/>
      <c r="RPV912" s="40"/>
      <c r="RPW912" s="40"/>
      <c r="RPX912" s="40"/>
      <c r="RPY912" s="40"/>
      <c r="RPZ912" s="40"/>
      <c r="RQA912" s="40"/>
      <c r="RQB912" s="40"/>
      <c r="RQC912" s="40"/>
      <c r="RQD912" s="40"/>
      <c r="RQE912" s="40"/>
      <c r="RQF912" s="40"/>
      <c r="RQG912" s="40"/>
      <c r="RQH912" s="40"/>
      <c r="RQI912" s="40"/>
      <c r="RQJ912" s="40"/>
      <c r="RQK912" s="40"/>
      <c r="RQL912" s="40"/>
      <c r="RQM912" s="40"/>
      <c r="RQN912" s="40"/>
      <c r="RQO912" s="40"/>
      <c r="RQP912" s="40"/>
      <c r="RQQ912" s="40"/>
      <c r="RQR912" s="40"/>
      <c r="RQS912" s="40"/>
      <c r="RQT912" s="40"/>
      <c r="RQU912" s="40"/>
      <c r="RQV912" s="40"/>
      <c r="RQW912" s="40"/>
      <c r="RQX912" s="40"/>
      <c r="RQY912" s="40"/>
      <c r="RQZ912" s="40"/>
      <c r="RRA912" s="40"/>
      <c r="RRB912" s="40"/>
      <c r="RRC912" s="40"/>
      <c r="RRD912" s="40"/>
      <c r="RRE912" s="40"/>
      <c r="RRF912" s="40"/>
      <c r="RRG912" s="40"/>
      <c r="RRH912" s="40"/>
      <c r="RRI912" s="40"/>
      <c r="RRJ912" s="40"/>
      <c r="RRK912" s="40"/>
      <c r="RRL912" s="40"/>
      <c r="RRM912" s="40"/>
      <c r="RRN912" s="40"/>
      <c r="RRO912" s="40"/>
      <c r="RRP912" s="40"/>
      <c r="RRQ912" s="40"/>
      <c r="RRR912" s="40"/>
      <c r="RRS912" s="40"/>
      <c r="RRT912" s="40"/>
      <c r="RRU912" s="40"/>
      <c r="RRV912" s="40"/>
      <c r="RRW912" s="40"/>
      <c r="RRX912" s="40"/>
      <c r="RRY912" s="40"/>
      <c r="RRZ912" s="40"/>
      <c r="RSA912" s="40"/>
      <c r="RSB912" s="40"/>
      <c r="RSC912" s="40"/>
      <c r="RSD912" s="40"/>
      <c r="RSE912" s="40"/>
      <c r="RSF912" s="40"/>
      <c r="RSG912" s="40"/>
      <c r="RSH912" s="40"/>
      <c r="RSI912" s="40"/>
      <c r="RSJ912" s="40"/>
      <c r="RSK912" s="40"/>
      <c r="RSL912" s="40"/>
      <c r="RSM912" s="40"/>
      <c r="RSN912" s="40"/>
      <c r="RSO912" s="40"/>
      <c r="RSP912" s="40"/>
      <c r="RSQ912" s="40"/>
      <c r="RSR912" s="40"/>
      <c r="RSS912" s="40"/>
      <c r="RST912" s="40"/>
      <c r="RSU912" s="40"/>
      <c r="RSV912" s="40"/>
      <c r="RSW912" s="40"/>
      <c r="RSX912" s="40"/>
      <c r="RSY912" s="40"/>
      <c r="RSZ912" s="40"/>
      <c r="RTA912" s="40"/>
      <c r="RTB912" s="40"/>
      <c r="RTC912" s="40"/>
      <c r="RTD912" s="40"/>
      <c r="RTE912" s="40"/>
      <c r="RTF912" s="40"/>
      <c r="RTG912" s="40"/>
      <c r="RTH912" s="40"/>
      <c r="RTI912" s="40"/>
      <c r="RTJ912" s="40"/>
      <c r="RTK912" s="40"/>
      <c r="RTL912" s="40"/>
      <c r="RTM912" s="40"/>
      <c r="RTN912" s="40"/>
      <c r="RTO912" s="40"/>
      <c r="RTP912" s="40"/>
      <c r="RTQ912" s="40"/>
      <c r="RTR912" s="40"/>
      <c r="RTS912" s="40"/>
      <c r="RTT912" s="40"/>
      <c r="RTU912" s="40"/>
      <c r="RTV912" s="40"/>
      <c r="RTW912" s="40"/>
      <c r="RTX912" s="40"/>
      <c r="RTY912" s="40"/>
      <c r="RTZ912" s="40"/>
      <c r="RUA912" s="40"/>
      <c r="RUB912" s="40"/>
      <c r="RUC912" s="40"/>
      <c r="RUD912" s="40"/>
      <c r="RUE912" s="40"/>
      <c r="RUF912" s="40"/>
      <c r="RUG912" s="40"/>
      <c r="RUH912" s="40"/>
      <c r="RUI912" s="40"/>
      <c r="RUJ912" s="40"/>
      <c r="RUK912" s="40"/>
      <c r="RUL912" s="40"/>
      <c r="RUM912" s="40"/>
      <c r="RUN912" s="40"/>
      <c r="RUO912" s="40"/>
      <c r="RUP912" s="40"/>
      <c r="RUQ912" s="40"/>
      <c r="RUR912" s="40"/>
      <c r="RUS912" s="40"/>
      <c r="RUT912" s="40"/>
      <c r="RUU912" s="40"/>
      <c r="RUV912" s="40"/>
      <c r="RUW912" s="40"/>
      <c r="RUX912" s="40"/>
      <c r="RUY912" s="40"/>
      <c r="RUZ912" s="40"/>
      <c r="RVA912" s="40"/>
      <c r="RVB912" s="40"/>
      <c r="RVC912" s="40"/>
      <c r="RVD912" s="40"/>
      <c r="RVE912" s="40"/>
      <c r="RVF912" s="40"/>
      <c r="RVG912" s="40"/>
      <c r="RVH912" s="40"/>
      <c r="RVI912" s="40"/>
      <c r="RVJ912" s="40"/>
      <c r="RVK912" s="40"/>
      <c r="RVL912" s="40"/>
      <c r="RVM912" s="40"/>
      <c r="RVN912" s="40"/>
      <c r="RVO912" s="40"/>
      <c r="RVP912" s="40"/>
      <c r="RVQ912" s="40"/>
      <c r="RVR912" s="40"/>
      <c r="RVS912" s="40"/>
      <c r="RVT912" s="40"/>
      <c r="RVU912" s="40"/>
      <c r="RVV912" s="40"/>
      <c r="RVW912" s="40"/>
      <c r="RVX912" s="40"/>
      <c r="RVY912" s="40"/>
      <c r="RVZ912" s="40"/>
      <c r="RWA912" s="40"/>
      <c r="RWB912" s="40"/>
      <c r="RWC912" s="40"/>
      <c r="RWD912" s="40"/>
      <c r="RWE912" s="40"/>
      <c r="RWF912" s="40"/>
      <c r="RWG912" s="40"/>
      <c r="RWH912" s="40"/>
      <c r="RWI912" s="40"/>
      <c r="RWJ912" s="40"/>
      <c r="RWK912" s="40"/>
      <c r="RWL912" s="40"/>
      <c r="RWM912" s="40"/>
      <c r="RWN912" s="40"/>
      <c r="RWO912" s="40"/>
      <c r="RWP912" s="40"/>
      <c r="RWQ912" s="40"/>
      <c r="RWR912" s="40"/>
      <c r="RWS912" s="40"/>
      <c r="RWT912" s="40"/>
      <c r="RWU912" s="40"/>
      <c r="RWV912" s="40"/>
      <c r="RWW912" s="40"/>
      <c r="RWX912" s="40"/>
      <c r="RWY912" s="40"/>
      <c r="RWZ912" s="40"/>
      <c r="RXA912" s="40"/>
      <c r="RXB912" s="40"/>
      <c r="RXC912" s="40"/>
      <c r="RXD912" s="40"/>
      <c r="RXE912" s="40"/>
      <c r="RXF912" s="40"/>
      <c r="RXG912" s="40"/>
      <c r="RXH912" s="40"/>
      <c r="RXI912" s="40"/>
      <c r="RXJ912" s="40"/>
      <c r="RXK912" s="40"/>
      <c r="RXL912" s="40"/>
      <c r="RXM912" s="40"/>
      <c r="RXN912" s="40"/>
      <c r="RXO912" s="40"/>
      <c r="RXP912" s="40"/>
      <c r="RXQ912" s="40"/>
      <c r="RXR912" s="40"/>
      <c r="RXS912" s="40"/>
      <c r="RXT912" s="40"/>
      <c r="RXU912" s="40"/>
      <c r="RXV912" s="40"/>
      <c r="RXW912" s="40"/>
      <c r="RXX912" s="40"/>
      <c r="RXY912" s="40"/>
      <c r="RXZ912" s="40"/>
      <c r="RYA912" s="40"/>
      <c r="RYB912" s="40"/>
      <c r="RYC912" s="40"/>
      <c r="RYD912" s="40"/>
      <c r="RYE912" s="40"/>
      <c r="RYF912" s="40"/>
      <c r="RYG912" s="40"/>
      <c r="RYH912" s="40"/>
      <c r="RYI912" s="40"/>
      <c r="RYJ912" s="40"/>
      <c r="RYK912" s="40"/>
      <c r="RYL912" s="40"/>
      <c r="RYM912" s="40"/>
      <c r="RYN912" s="40"/>
      <c r="RYO912" s="40"/>
      <c r="RYP912" s="40"/>
      <c r="RYQ912" s="40"/>
      <c r="RYR912" s="40"/>
      <c r="RYS912" s="40"/>
      <c r="RYT912" s="40"/>
      <c r="RYU912" s="40"/>
      <c r="RYV912" s="40"/>
      <c r="RYW912" s="40"/>
      <c r="RYX912" s="40"/>
      <c r="RYY912" s="40"/>
      <c r="RYZ912" s="40"/>
      <c r="RZA912" s="40"/>
      <c r="RZB912" s="40"/>
      <c r="RZC912" s="40"/>
      <c r="RZD912" s="40"/>
      <c r="RZE912" s="40"/>
      <c r="RZF912" s="40"/>
      <c r="RZG912" s="40"/>
      <c r="RZH912" s="40"/>
      <c r="RZI912" s="40"/>
      <c r="RZJ912" s="40"/>
      <c r="RZK912" s="40"/>
      <c r="RZL912" s="40"/>
      <c r="RZM912" s="40"/>
      <c r="RZN912" s="40"/>
      <c r="RZO912" s="40"/>
      <c r="RZP912" s="40"/>
      <c r="RZQ912" s="40"/>
      <c r="RZR912" s="40"/>
      <c r="RZS912" s="40"/>
      <c r="RZT912" s="40"/>
      <c r="RZU912" s="40"/>
      <c r="RZV912" s="40"/>
      <c r="RZW912" s="40"/>
      <c r="RZX912" s="40"/>
      <c r="RZY912" s="40"/>
      <c r="RZZ912" s="40"/>
      <c r="SAA912" s="40"/>
      <c r="SAB912" s="40"/>
      <c r="SAC912" s="40"/>
      <c r="SAD912" s="40"/>
      <c r="SAE912" s="40"/>
      <c r="SAF912" s="40"/>
      <c r="SAG912" s="40"/>
      <c r="SAH912" s="40"/>
      <c r="SAI912" s="40"/>
      <c r="SAJ912" s="40"/>
      <c r="SAK912" s="40"/>
      <c r="SAL912" s="40"/>
      <c r="SAM912" s="40"/>
      <c r="SAN912" s="40"/>
      <c r="SAO912" s="40"/>
      <c r="SAP912" s="40"/>
      <c r="SAQ912" s="40"/>
      <c r="SAR912" s="40"/>
      <c r="SAS912" s="40"/>
      <c r="SAT912" s="40"/>
      <c r="SAU912" s="40"/>
      <c r="SAV912" s="40"/>
      <c r="SAW912" s="40"/>
      <c r="SAX912" s="40"/>
      <c r="SAY912" s="40"/>
      <c r="SAZ912" s="40"/>
      <c r="SBA912" s="40"/>
      <c r="SBB912" s="40"/>
      <c r="SBC912" s="40"/>
      <c r="SBD912" s="40"/>
      <c r="SBE912" s="40"/>
      <c r="SBF912" s="40"/>
      <c r="SBG912" s="40"/>
      <c r="SBH912" s="40"/>
      <c r="SBI912" s="40"/>
      <c r="SBJ912" s="40"/>
      <c r="SBK912" s="40"/>
      <c r="SBL912" s="40"/>
      <c r="SBM912" s="40"/>
      <c r="SBN912" s="40"/>
      <c r="SBO912" s="40"/>
      <c r="SBP912" s="40"/>
      <c r="SBQ912" s="40"/>
      <c r="SBR912" s="40"/>
      <c r="SBS912" s="40"/>
      <c r="SBT912" s="40"/>
      <c r="SBU912" s="40"/>
      <c r="SBV912" s="40"/>
      <c r="SBW912" s="40"/>
      <c r="SBX912" s="40"/>
      <c r="SBY912" s="40"/>
      <c r="SBZ912" s="40"/>
      <c r="SCA912" s="40"/>
      <c r="SCB912" s="40"/>
      <c r="SCC912" s="40"/>
      <c r="SCD912" s="40"/>
      <c r="SCE912" s="40"/>
      <c r="SCF912" s="40"/>
      <c r="SCG912" s="40"/>
      <c r="SCH912" s="40"/>
      <c r="SCI912" s="40"/>
      <c r="SCJ912" s="40"/>
      <c r="SCK912" s="40"/>
      <c r="SCL912" s="40"/>
      <c r="SCM912" s="40"/>
      <c r="SCN912" s="40"/>
      <c r="SCO912" s="40"/>
      <c r="SCP912" s="40"/>
      <c r="SCQ912" s="40"/>
      <c r="SCR912" s="40"/>
      <c r="SCS912" s="40"/>
      <c r="SCT912" s="40"/>
      <c r="SCU912" s="40"/>
      <c r="SCV912" s="40"/>
      <c r="SCW912" s="40"/>
      <c r="SCX912" s="40"/>
      <c r="SCY912" s="40"/>
      <c r="SCZ912" s="40"/>
      <c r="SDA912" s="40"/>
      <c r="SDB912" s="40"/>
      <c r="SDC912" s="40"/>
      <c r="SDD912" s="40"/>
      <c r="SDE912" s="40"/>
      <c r="SDF912" s="40"/>
      <c r="SDG912" s="40"/>
      <c r="SDH912" s="40"/>
      <c r="SDI912" s="40"/>
      <c r="SDJ912" s="40"/>
      <c r="SDK912" s="40"/>
      <c r="SDL912" s="40"/>
      <c r="SDM912" s="40"/>
      <c r="SDN912" s="40"/>
      <c r="SDO912" s="40"/>
      <c r="SDP912" s="40"/>
      <c r="SDQ912" s="40"/>
      <c r="SDR912" s="40"/>
      <c r="SDS912" s="40"/>
      <c r="SDT912" s="40"/>
      <c r="SDU912" s="40"/>
      <c r="SDV912" s="40"/>
      <c r="SDW912" s="40"/>
      <c r="SDX912" s="40"/>
      <c r="SDY912" s="40"/>
      <c r="SDZ912" s="40"/>
      <c r="SEA912" s="40"/>
      <c r="SEB912" s="40"/>
      <c r="SEC912" s="40"/>
      <c r="SED912" s="40"/>
      <c r="SEE912" s="40"/>
      <c r="SEF912" s="40"/>
      <c r="SEG912" s="40"/>
      <c r="SEH912" s="40"/>
      <c r="SEI912" s="40"/>
      <c r="SEJ912" s="40"/>
      <c r="SEK912" s="40"/>
      <c r="SEL912" s="40"/>
      <c r="SEM912" s="40"/>
      <c r="SEN912" s="40"/>
      <c r="SEO912" s="40"/>
      <c r="SEP912" s="40"/>
      <c r="SEQ912" s="40"/>
      <c r="SER912" s="40"/>
      <c r="SES912" s="40"/>
      <c r="SET912" s="40"/>
      <c r="SEU912" s="40"/>
      <c r="SEV912" s="40"/>
      <c r="SEW912" s="40"/>
      <c r="SEX912" s="40"/>
      <c r="SEY912" s="40"/>
      <c r="SEZ912" s="40"/>
      <c r="SFA912" s="40"/>
      <c r="SFB912" s="40"/>
      <c r="SFC912" s="40"/>
      <c r="SFD912" s="40"/>
      <c r="SFE912" s="40"/>
      <c r="SFF912" s="40"/>
      <c r="SFG912" s="40"/>
      <c r="SFH912" s="40"/>
      <c r="SFI912" s="40"/>
      <c r="SFJ912" s="40"/>
      <c r="SFK912" s="40"/>
      <c r="SFL912" s="40"/>
      <c r="SFM912" s="40"/>
      <c r="SFN912" s="40"/>
      <c r="SFO912" s="40"/>
      <c r="SFP912" s="40"/>
      <c r="SFQ912" s="40"/>
      <c r="SFR912" s="40"/>
      <c r="SFS912" s="40"/>
      <c r="SFT912" s="40"/>
      <c r="SFU912" s="40"/>
      <c r="SFV912" s="40"/>
      <c r="SFW912" s="40"/>
      <c r="SFX912" s="40"/>
      <c r="SFY912" s="40"/>
      <c r="SFZ912" s="40"/>
      <c r="SGA912" s="40"/>
      <c r="SGB912" s="40"/>
      <c r="SGC912" s="40"/>
      <c r="SGD912" s="40"/>
      <c r="SGE912" s="40"/>
      <c r="SGF912" s="40"/>
      <c r="SGG912" s="40"/>
      <c r="SGH912" s="40"/>
      <c r="SGI912" s="40"/>
      <c r="SGJ912" s="40"/>
      <c r="SGK912" s="40"/>
      <c r="SGL912" s="40"/>
      <c r="SGM912" s="40"/>
      <c r="SGN912" s="40"/>
      <c r="SGO912" s="40"/>
      <c r="SGP912" s="40"/>
      <c r="SGQ912" s="40"/>
      <c r="SGR912" s="40"/>
      <c r="SGS912" s="40"/>
      <c r="SGT912" s="40"/>
      <c r="SGU912" s="40"/>
      <c r="SGV912" s="40"/>
      <c r="SGW912" s="40"/>
      <c r="SGX912" s="40"/>
      <c r="SGY912" s="40"/>
      <c r="SGZ912" s="40"/>
      <c r="SHA912" s="40"/>
      <c r="SHB912" s="40"/>
      <c r="SHC912" s="40"/>
      <c r="SHD912" s="40"/>
      <c r="SHE912" s="40"/>
      <c r="SHF912" s="40"/>
      <c r="SHG912" s="40"/>
      <c r="SHH912" s="40"/>
      <c r="SHI912" s="40"/>
      <c r="SHJ912" s="40"/>
      <c r="SHK912" s="40"/>
      <c r="SHL912" s="40"/>
      <c r="SHM912" s="40"/>
      <c r="SHN912" s="40"/>
      <c r="SHO912" s="40"/>
      <c r="SHP912" s="40"/>
      <c r="SHQ912" s="40"/>
      <c r="SHR912" s="40"/>
      <c r="SHS912" s="40"/>
      <c r="SHT912" s="40"/>
      <c r="SHU912" s="40"/>
      <c r="SHV912" s="40"/>
      <c r="SHW912" s="40"/>
      <c r="SHX912" s="40"/>
      <c r="SHY912" s="40"/>
      <c r="SHZ912" s="40"/>
      <c r="SIA912" s="40"/>
      <c r="SIB912" s="40"/>
      <c r="SIC912" s="40"/>
      <c r="SID912" s="40"/>
      <c r="SIE912" s="40"/>
      <c r="SIF912" s="40"/>
      <c r="SIG912" s="40"/>
      <c r="SIH912" s="40"/>
      <c r="SII912" s="40"/>
      <c r="SIJ912" s="40"/>
      <c r="SIK912" s="40"/>
      <c r="SIL912" s="40"/>
      <c r="SIM912" s="40"/>
      <c r="SIN912" s="40"/>
      <c r="SIO912" s="40"/>
      <c r="SIP912" s="40"/>
      <c r="SIQ912" s="40"/>
      <c r="SIR912" s="40"/>
      <c r="SIS912" s="40"/>
      <c r="SIT912" s="40"/>
      <c r="SIU912" s="40"/>
      <c r="SIV912" s="40"/>
      <c r="SIW912" s="40"/>
      <c r="SIX912" s="40"/>
      <c r="SIY912" s="40"/>
      <c r="SIZ912" s="40"/>
      <c r="SJA912" s="40"/>
      <c r="SJB912" s="40"/>
      <c r="SJC912" s="40"/>
      <c r="SJD912" s="40"/>
      <c r="SJE912" s="40"/>
      <c r="SJF912" s="40"/>
      <c r="SJG912" s="40"/>
      <c r="SJH912" s="40"/>
      <c r="SJI912" s="40"/>
      <c r="SJJ912" s="40"/>
      <c r="SJK912" s="40"/>
      <c r="SJL912" s="40"/>
      <c r="SJM912" s="40"/>
      <c r="SJN912" s="40"/>
      <c r="SJO912" s="40"/>
      <c r="SJP912" s="40"/>
      <c r="SJQ912" s="40"/>
      <c r="SJR912" s="40"/>
      <c r="SJS912" s="40"/>
      <c r="SJT912" s="40"/>
      <c r="SJU912" s="40"/>
      <c r="SJV912" s="40"/>
      <c r="SJW912" s="40"/>
      <c r="SJX912" s="40"/>
      <c r="SJY912" s="40"/>
      <c r="SJZ912" s="40"/>
      <c r="SKA912" s="40"/>
      <c r="SKB912" s="40"/>
      <c r="SKC912" s="40"/>
      <c r="SKD912" s="40"/>
      <c r="SKE912" s="40"/>
      <c r="SKF912" s="40"/>
      <c r="SKG912" s="40"/>
      <c r="SKH912" s="40"/>
      <c r="SKI912" s="40"/>
      <c r="SKJ912" s="40"/>
      <c r="SKK912" s="40"/>
      <c r="SKL912" s="40"/>
      <c r="SKM912" s="40"/>
      <c r="SKN912" s="40"/>
      <c r="SKO912" s="40"/>
      <c r="SKP912" s="40"/>
      <c r="SKQ912" s="40"/>
      <c r="SKR912" s="40"/>
      <c r="SKS912" s="40"/>
      <c r="SKT912" s="40"/>
      <c r="SKU912" s="40"/>
      <c r="SKV912" s="40"/>
      <c r="SKW912" s="40"/>
      <c r="SKX912" s="40"/>
      <c r="SKY912" s="40"/>
      <c r="SKZ912" s="40"/>
      <c r="SLA912" s="40"/>
      <c r="SLB912" s="40"/>
      <c r="SLC912" s="40"/>
      <c r="SLD912" s="40"/>
      <c r="SLE912" s="40"/>
      <c r="SLF912" s="40"/>
      <c r="SLG912" s="40"/>
      <c r="SLH912" s="40"/>
      <c r="SLI912" s="40"/>
      <c r="SLJ912" s="40"/>
      <c r="SLK912" s="40"/>
      <c r="SLL912" s="40"/>
      <c r="SLM912" s="40"/>
      <c r="SLN912" s="40"/>
      <c r="SLO912" s="40"/>
      <c r="SLP912" s="40"/>
      <c r="SLQ912" s="40"/>
      <c r="SLR912" s="40"/>
      <c r="SLS912" s="40"/>
      <c r="SLT912" s="40"/>
      <c r="SLU912" s="40"/>
      <c r="SLV912" s="40"/>
      <c r="SLW912" s="40"/>
      <c r="SLX912" s="40"/>
      <c r="SLY912" s="40"/>
      <c r="SLZ912" s="40"/>
      <c r="SMA912" s="40"/>
      <c r="SMB912" s="40"/>
      <c r="SMC912" s="40"/>
      <c r="SMD912" s="40"/>
      <c r="SME912" s="40"/>
      <c r="SMF912" s="40"/>
      <c r="SMG912" s="40"/>
      <c r="SMH912" s="40"/>
      <c r="SMI912" s="40"/>
      <c r="SMJ912" s="40"/>
      <c r="SMK912" s="40"/>
      <c r="SML912" s="40"/>
      <c r="SMM912" s="40"/>
      <c r="SMN912" s="40"/>
      <c r="SMO912" s="40"/>
      <c r="SMP912" s="40"/>
      <c r="SMQ912" s="40"/>
      <c r="SMR912" s="40"/>
      <c r="SMS912" s="40"/>
      <c r="SMT912" s="40"/>
      <c r="SMU912" s="40"/>
      <c r="SMV912" s="40"/>
      <c r="SMW912" s="40"/>
      <c r="SMX912" s="40"/>
      <c r="SMY912" s="40"/>
      <c r="SMZ912" s="40"/>
      <c r="SNA912" s="40"/>
      <c r="SNB912" s="40"/>
      <c r="SNC912" s="40"/>
      <c r="SND912" s="40"/>
      <c r="SNE912" s="40"/>
      <c r="SNF912" s="40"/>
      <c r="SNG912" s="40"/>
      <c r="SNH912" s="40"/>
      <c r="SNI912" s="40"/>
      <c r="SNJ912" s="40"/>
      <c r="SNK912" s="40"/>
      <c r="SNL912" s="40"/>
      <c r="SNM912" s="40"/>
      <c r="SNN912" s="40"/>
      <c r="SNO912" s="40"/>
      <c r="SNP912" s="40"/>
      <c r="SNQ912" s="40"/>
      <c r="SNR912" s="40"/>
      <c r="SNS912" s="40"/>
      <c r="SNT912" s="40"/>
      <c r="SNU912" s="40"/>
      <c r="SNV912" s="40"/>
      <c r="SNW912" s="40"/>
      <c r="SNX912" s="40"/>
      <c r="SNY912" s="40"/>
      <c r="SNZ912" s="40"/>
      <c r="SOA912" s="40"/>
      <c r="SOB912" s="40"/>
      <c r="SOC912" s="40"/>
      <c r="SOD912" s="40"/>
      <c r="SOE912" s="40"/>
      <c r="SOF912" s="40"/>
      <c r="SOG912" s="40"/>
      <c r="SOH912" s="40"/>
      <c r="SOI912" s="40"/>
      <c r="SOJ912" s="40"/>
      <c r="SOK912" s="40"/>
      <c r="SOL912" s="40"/>
      <c r="SOM912" s="40"/>
      <c r="SON912" s="40"/>
      <c r="SOO912" s="40"/>
      <c r="SOP912" s="40"/>
      <c r="SOQ912" s="40"/>
      <c r="SOR912" s="40"/>
      <c r="SOS912" s="40"/>
      <c r="SOT912" s="40"/>
      <c r="SOU912" s="40"/>
      <c r="SOV912" s="40"/>
      <c r="SOW912" s="40"/>
      <c r="SOX912" s="40"/>
      <c r="SOY912" s="40"/>
      <c r="SOZ912" s="40"/>
      <c r="SPA912" s="40"/>
      <c r="SPB912" s="40"/>
      <c r="SPC912" s="40"/>
      <c r="SPD912" s="40"/>
      <c r="SPE912" s="40"/>
      <c r="SPF912" s="40"/>
      <c r="SPG912" s="40"/>
      <c r="SPH912" s="40"/>
      <c r="SPI912" s="40"/>
      <c r="SPJ912" s="40"/>
      <c r="SPK912" s="40"/>
      <c r="SPL912" s="40"/>
      <c r="SPM912" s="40"/>
      <c r="SPN912" s="40"/>
      <c r="SPO912" s="40"/>
      <c r="SPP912" s="40"/>
      <c r="SPQ912" s="40"/>
      <c r="SPR912" s="40"/>
      <c r="SPS912" s="40"/>
      <c r="SPT912" s="40"/>
      <c r="SPU912" s="40"/>
      <c r="SPV912" s="40"/>
      <c r="SPW912" s="40"/>
      <c r="SPX912" s="40"/>
      <c r="SPY912" s="40"/>
      <c r="SPZ912" s="40"/>
      <c r="SQA912" s="40"/>
      <c r="SQB912" s="40"/>
      <c r="SQC912" s="40"/>
      <c r="SQD912" s="40"/>
      <c r="SQE912" s="40"/>
      <c r="SQF912" s="40"/>
      <c r="SQG912" s="40"/>
      <c r="SQH912" s="40"/>
      <c r="SQI912" s="40"/>
      <c r="SQJ912" s="40"/>
      <c r="SQK912" s="40"/>
      <c r="SQL912" s="40"/>
      <c r="SQM912" s="40"/>
      <c r="SQN912" s="40"/>
      <c r="SQO912" s="40"/>
      <c r="SQP912" s="40"/>
      <c r="SQQ912" s="40"/>
      <c r="SQR912" s="40"/>
      <c r="SQS912" s="40"/>
      <c r="SQT912" s="40"/>
      <c r="SQU912" s="40"/>
      <c r="SQV912" s="40"/>
      <c r="SQW912" s="40"/>
      <c r="SQX912" s="40"/>
      <c r="SQY912" s="40"/>
      <c r="SQZ912" s="40"/>
      <c r="SRA912" s="40"/>
      <c r="SRB912" s="40"/>
      <c r="SRC912" s="40"/>
      <c r="SRD912" s="40"/>
      <c r="SRE912" s="40"/>
      <c r="SRF912" s="40"/>
      <c r="SRG912" s="40"/>
      <c r="SRH912" s="40"/>
      <c r="SRI912" s="40"/>
      <c r="SRJ912" s="40"/>
      <c r="SRK912" s="40"/>
      <c r="SRL912" s="40"/>
      <c r="SRM912" s="40"/>
      <c r="SRN912" s="40"/>
      <c r="SRO912" s="40"/>
      <c r="SRP912" s="40"/>
      <c r="SRQ912" s="40"/>
      <c r="SRR912" s="40"/>
      <c r="SRS912" s="40"/>
      <c r="SRT912" s="40"/>
      <c r="SRU912" s="40"/>
      <c r="SRV912" s="40"/>
      <c r="SRW912" s="40"/>
      <c r="SRX912" s="40"/>
      <c r="SRY912" s="40"/>
      <c r="SRZ912" s="40"/>
      <c r="SSA912" s="40"/>
      <c r="SSB912" s="40"/>
      <c r="SSC912" s="40"/>
      <c r="SSD912" s="40"/>
      <c r="SSE912" s="40"/>
      <c r="SSF912" s="40"/>
      <c r="SSG912" s="40"/>
      <c r="SSH912" s="40"/>
      <c r="SSI912" s="40"/>
      <c r="SSJ912" s="40"/>
      <c r="SSK912" s="40"/>
      <c r="SSL912" s="40"/>
      <c r="SSM912" s="40"/>
      <c r="SSN912" s="40"/>
      <c r="SSO912" s="40"/>
      <c r="SSP912" s="40"/>
      <c r="SSQ912" s="40"/>
      <c r="SSR912" s="40"/>
      <c r="SSS912" s="40"/>
      <c r="SST912" s="40"/>
      <c r="SSU912" s="40"/>
      <c r="SSV912" s="40"/>
      <c r="SSW912" s="40"/>
      <c r="SSX912" s="40"/>
      <c r="SSY912" s="40"/>
      <c r="SSZ912" s="40"/>
      <c r="STA912" s="40"/>
      <c r="STB912" s="40"/>
      <c r="STC912" s="40"/>
      <c r="STD912" s="40"/>
      <c r="STE912" s="40"/>
      <c r="STF912" s="40"/>
      <c r="STG912" s="40"/>
      <c r="STH912" s="40"/>
      <c r="STI912" s="40"/>
      <c r="STJ912" s="40"/>
      <c r="STK912" s="40"/>
      <c r="STL912" s="40"/>
      <c r="STM912" s="40"/>
      <c r="STN912" s="40"/>
      <c r="STO912" s="40"/>
      <c r="STP912" s="40"/>
      <c r="STQ912" s="40"/>
      <c r="STR912" s="40"/>
      <c r="STS912" s="40"/>
      <c r="STT912" s="40"/>
      <c r="STU912" s="40"/>
      <c r="STV912" s="40"/>
      <c r="STW912" s="40"/>
      <c r="STX912" s="40"/>
      <c r="STY912" s="40"/>
      <c r="STZ912" s="40"/>
      <c r="SUA912" s="40"/>
      <c r="SUB912" s="40"/>
      <c r="SUC912" s="40"/>
      <c r="SUD912" s="40"/>
      <c r="SUE912" s="40"/>
      <c r="SUF912" s="40"/>
      <c r="SUG912" s="40"/>
      <c r="SUH912" s="40"/>
      <c r="SUI912" s="40"/>
      <c r="SUJ912" s="40"/>
      <c r="SUK912" s="40"/>
      <c r="SUL912" s="40"/>
      <c r="SUM912" s="40"/>
      <c r="SUN912" s="40"/>
      <c r="SUO912" s="40"/>
      <c r="SUP912" s="40"/>
      <c r="SUQ912" s="40"/>
      <c r="SUR912" s="40"/>
      <c r="SUS912" s="40"/>
      <c r="SUT912" s="40"/>
      <c r="SUU912" s="40"/>
      <c r="SUV912" s="40"/>
      <c r="SUW912" s="40"/>
      <c r="SUX912" s="40"/>
      <c r="SUY912" s="40"/>
      <c r="SUZ912" s="40"/>
      <c r="SVA912" s="40"/>
      <c r="SVB912" s="40"/>
      <c r="SVC912" s="40"/>
      <c r="SVD912" s="40"/>
      <c r="SVE912" s="40"/>
      <c r="SVF912" s="40"/>
      <c r="SVG912" s="40"/>
      <c r="SVH912" s="40"/>
      <c r="SVI912" s="40"/>
      <c r="SVJ912" s="40"/>
      <c r="SVK912" s="40"/>
      <c r="SVL912" s="40"/>
      <c r="SVM912" s="40"/>
      <c r="SVN912" s="40"/>
      <c r="SVO912" s="40"/>
      <c r="SVP912" s="40"/>
      <c r="SVQ912" s="40"/>
      <c r="SVR912" s="40"/>
      <c r="SVS912" s="40"/>
      <c r="SVT912" s="40"/>
      <c r="SVU912" s="40"/>
      <c r="SVV912" s="40"/>
      <c r="SVW912" s="40"/>
      <c r="SVX912" s="40"/>
      <c r="SVY912" s="40"/>
      <c r="SVZ912" s="40"/>
      <c r="SWA912" s="40"/>
      <c r="SWB912" s="40"/>
      <c r="SWC912" s="40"/>
      <c r="SWD912" s="40"/>
      <c r="SWE912" s="40"/>
      <c r="SWF912" s="40"/>
      <c r="SWG912" s="40"/>
      <c r="SWH912" s="40"/>
      <c r="SWI912" s="40"/>
      <c r="SWJ912" s="40"/>
      <c r="SWK912" s="40"/>
      <c r="SWL912" s="40"/>
      <c r="SWM912" s="40"/>
      <c r="SWN912" s="40"/>
      <c r="SWO912" s="40"/>
      <c r="SWP912" s="40"/>
      <c r="SWQ912" s="40"/>
      <c r="SWR912" s="40"/>
      <c r="SWS912" s="40"/>
      <c r="SWT912" s="40"/>
      <c r="SWU912" s="40"/>
      <c r="SWV912" s="40"/>
      <c r="SWW912" s="40"/>
      <c r="SWX912" s="40"/>
      <c r="SWY912" s="40"/>
      <c r="SWZ912" s="40"/>
      <c r="SXA912" s="40"/>
      <c r="SXB912" s="40"/>
      <c r="SXC912" s="40"/>
      <c r="SXD912" s="40"/>
      <c r="SXE912" s="40"/>
      <c r="SXF912" s="40"/>
      <c r="SXG912" s="40"/>
      <c r="SXH912" s="40"/>
      <c r="SXI912" s="40"/>
      <c r="SXJ912" s="40"/>
      <c r="SXK912" s="40"/>
      <c r="SXL912" s="40"/>
      <c r="SXM912" s="40"/>
      <c r="SXN912" s="40"/>
      <c r="SXO912" s="40"/>
      <c r="SXP912" s="40"/>
      <c r="SXQ912" s="40"/>
      <c r="SXR912" s="40"/>
      <c r="SXS912" s="40"/>
      <c r="SXT912" s="40"/>
      <c r="SXU912" s="40"/>
      <c r="SXV912" s="40"/>
      <c r="SXW912" s="40"/>
      <c r="SXX912" s="40"/>
      <c r="SXY912" s="40"/>
      <c r="SXZ912" s="40"/>
      <c r="SYA912" s="40"/>
      <c r="SYB912" s="40"/>
      <c r="SYC912" s="40"/>
      <c r="SYD912" s="40"/>
      <c r="SYE912" s="40"/>
      <c r="SYF912" s="40"/>
      <c r="SYG912" s="40"/>
      <c r="SYH912" s="40"/>
      <c r="SYI912" s="40"/>
      <c r="SYJ912" s="40"/>
      <c r="SYK912" s="40"/>
      <c r="SYL912" s="40"/>
      <c r="SYM912" s="40"/>
      <c r="SYN912" s="40"/>
      <c r="SYO912" s="40"/>
      <c r="SYP912" s="40"/>
      <c r="SYQ912" s="40"/>
      <c r="SYR912" s="40"/>
      <c r="SYS912" s="40"/>
      <c r="SYT912" s="40"/>
      <c r="SYU912" s="40"/>
      <c r="SYV912" s="40"/>
      <c r="SYW912" s="40"/>
      <c r="SYX912" s="40"/>
      <c r="SYY912" s="40"/>
      <c r="SYZ912" s="40"/>
      <c r="SZA912" s="40"/>
      <c r="SZB912" s="40"/>
      <c r="SZC912" s="40"/>
      <c r="SZD912" s="40"/>
      <c r="SZE912" s="40"/>
      <c r="SZF912" s="40"/>
      <c r="SZG912" s="40"/>
      <c r="SZH912" s="40"/>
      <c r="SZI912" s="40"/>
      <c r="SZJ912" s="40"/>
      <c r="SZK912" s="40"/>
      <c r="SZL912" s="40"/>
      <c r="SZM912" s="40"/>
      <c r="SZN912" s="40"/>
      <c r="SZO912" s="40"/>
      <c r="SZP912" s="40"/>
      <c r="SZQ912" s="40"/>
      <c r="SZR912" s="40"/>
      <c r="SZS912" s="40"/>
      <c r="SZT912" s="40"/>
      <c r="SZU912" s="40"/>
      <c r="SZV912" s="40"/>
      <c r="SZW912" s="40"/>
      <c r="SZX912" s="40"/>
      <c r="SZY912" s="40"/>
      <c r="SZZ912" s="40"/>
      <c r="TAA912" s="40"/>
      <c r="TAB912" s="40"/>
      <c r="TAC912" s="40"/>
      <c r="TAD912" s="40"/>
      <c r="TAE912" s="40"/>
      <c r="TAF912" s="40"/>
      <c r="TAG912" s="40"/>
      <c r="TAH912" s="40"/>
      <c r="TAI912" s="40"/>
      <c r="TAJ912" s="40"/>
      <c r="TAK912" s="40"/>
      <c r="TAL912" s="40"/>
      <c r="TAM912" s="40"/>
      <c r="TAN912" s="40"/>
      <c r="TAO912" s="40"/>
      <c r="TAP912" s="40"/>
      <c r="TAQ912" s="40"/>
      <c r="TAR912" s="40"/>
      <c r="TAS912" s="40"/>
      <c r="TAT912" s="40"/>
      <c r="TAU912" s="40"/>
      <c r="TAV912" s="40"/>
      <c r="TAW912" s="40"/>
      <c r="TAX912" s="40"/>
      <c r="TAY912" s="40"/>
      <c r="TAZ912" s="40"/>
      <c r="TBA912" s="40"/>
      <c r="TBB912" s="40"/>
      <c r="TBC912" s="40"/>
      <c r="TBD912" s="40"/>
      <c r="TBE912" s="40"/>
      <c r="TBF912" s="40"/>
      <c r="TBG912" s="40"/>
      <c r="TBH912" s="40"/>
      <c r="TBI912" s="40"/>
      <c r="TBJ912" s="40"/>
      <c r="TBK912" s="40"/>
      <c r="TBL912" s="40"/>
      <c r="TBM912" s="40"/>
      <c r="TBN912" s="40"/>
      <c r="TBO912" s="40"/>
      <c r="TBP912" s="40"/>
      <c r="TBQ912" s="40"/>
      <c r="TBR912" s="40"/>
      <c r="TBS912" s="40"/>
      <c r="TBT912" s="40"/>
      <c r="TBU912" s="40"/>
      <c r="TBV912" s="40"/>
      <c r="TBW912" s="40"/>
      <c r="TBX912" s="40"/>
      <c r="TBY912" s="40"/>
      <c r="TBZ912" s="40"/>
      <c r="TCA912" s="40"/>
      <c r="TCB912" s="40"/>
      <c r="TCC912" s="40"/>
      <c r="TCD912" s="40"/>
      <c r="TCE912" s="40"/>
      <c r="TCF912" s="40"/>
      <c r="TCG912" s="40"/>
      <c r="TCH912" s="40"/>
      <c r="TCI912" s="40"/>
      <c r="TCJ912" s="40"/>
      <c r="TCK912" s="40"/>
      <c r="TCL912" s="40"/>
      <c r="TCM912" s="40"/>
      <c r="TCN912" s="40"/>
      <c r="TCO912" s="40"/>
      <c r="TCP912" s="40"/>
      <c r="TCQ912" s="40"/>
      <c r="TCR912" s="40"/>
      <c r="TCS912" s="40"/>
      <c r="TCT912" s="40"/>
      <c r="TCU912" s="40"/>
      <c r="TCV912" s="40"/>
      <c r="TCW912" s="40"/>
      <c r="TCX912" s="40"/>
      <c r="TCY912" s="40"/>
      <c r="TCZ912" s="40"/>
      <c r="TDA912" s="40"/>
      <c r="TDB912" s="40"/>
      <c r="TDC912" s="40"/>
      <c r="TDD912" s="40"/>
      <c r="TDE912" s="40"/>
      <c r="TDF912" s="40"/>
      <c r="TDG912" s="40"/>
      <c r="TDH912" s="40"/>
      <c r="TDI912" s="40"/>
      <c r="TDJ912" s="40"/>
      <c r="TDK912" s="40"/>
      <c r="TDL912" s="40"/>
      <c r="TDM912" s="40"/>
      <c r="TDN912" s="40"/>
      <c r="TDO912" s="40"/>
      <c r="TDP912" s="40"/>
      <c r="TDQ912" s="40"/>
      <c r="TDR912" s="40"/>
      <c r="TDS912" s="40"/>
      <c r="TDT912" s="40"/>
      <c r="TDU912" s="40"/>
      <c r="TDV912" s="40"/>
      <c r="TDW912" s="40"/>
      <c r="TDX912" s="40"/>
      <c r="TDY912" s="40"/>
      <c r="TDZ912" s="40"/>
      <c r="TEA912" s="40"/>
      <c r="TEB912" s="40"/>
      <c r="TEC912" s="40"/>
      <c r="TED912" s="40"/>
      <c r="TEE912" s="40"/>
      <c r="TEF912" s="40"/>
      <c r="TEG912" s="40"/>
      <c r="TEH912" s="40"/>
      <c r="TEI912" s="40"/>
      <c r="TEJ912" s="40"/>
      <c r="TEK912" s="40"/>
      <c r="TEL912" s="40"/>
      <c r="TEM912" s="40"/>
      <c r="TEN912" s="40"/>
      <c r="TEO912" s="40"/>
      <c r="TEP912" s="40"/>
      <c r="TEQ912" s="40"/>
      <c r="TER912" s="40"/>
      <c r="TES912" s="40"/>
      <c r="TET912" s="40"/>
      <c r="TEU912" s="40"/>
      <c r="TEV912" s="40"/>
      <c r="TEW912" s="40"/>
      <c r="TEX912" s="40"/>
      <c r="TEY912" s="40"/>
      <c r="TEZ912" s="40"/>
      <c r="TFA912" s="40"/>
      <c r="TFB912" s="40"/>
      <c r="TFC912" s="40"/>
      <c r="TFD912" s="40"/>
      <c r="TFE912" s="40"/>
      <c r="TFF912" s="40"/>
      <c r="TFG912" s="40"/>
      <c r="TFH912" s="40"/>
      <c r="TFI912" s="40"/>
      <c r="TFJ912" s="40"/>
      <c r="TFK912" s="40"/>
      <c r="TFL912" s="40"/>
      <c r="TFM912" s="40"/>
      <c r="TFN912" s="40"/>
      <c r="TFO912" s="40"/>
      <c r="TFP912" s="40"/>
      <c r="TFQ912" s="40"/>
      <c r="TFR912" s="40"/>
      <c r="TFS912" s="40"/>
      <c r="TFT912" s="40"/>
      <c r="TFU912" s="40"/>
      <c r="TFV912" s="40"/>
      <c r="TFW912" s="40"/>
      <c r="TFX912" s="40"/>
      <c r="TFY912" s="40"/>
      <c r="TFZ912" s="40"/>
      <c r="TGA912" s="40"/>
      <c r="TGB912" s="40"/>
      <c r="TGC912" s="40"/>
      <c r="TGD912" s="40"/>
      <c r="TGE912" s="40"/>
      <c r="TGF912" s="40"/>
      <c r="TGG912" s="40"/>
      <c r="TGH912" s="40"/>
      <c r="TGI912" s="40"/>
      <c r="TGJ912" s="40"/>
      <c r="TGK912" s="40"/>
      <c r="TGL912" s="40"/>
      <c r="TGM912" s="40"/>
      <c r="TGN912" s="40"/>
      <c r="TGO912" s="40"/>
      <c r="TGP912" s="40"/>
      <c r="TGQ912" s="40"/>
      <c r="TGR912" s="40"/>
      <c r="TGS912" s="40"/>
      <c r="TGT912" s="40"/>
      <c r="TGU912" s="40"/>
      <c r="TGV912" s="40"/>
      <c r="TGW912" s="40"/>
      <c r="TGX912" s="40"/>
      <c r="TGY912" s="40"/>
      <c r="TGZ912" s="40"/>
      <c r="THA912" s="40"/>
      <c r="THB912" s="40"/>
      <c r="THC912" s="40"/>
      <c r="THD912" s="40"/>
      <c r="THE912" s="40"/>
      <c r="THF912" s="40"/>
      <c r="THG912" s="40"/>
      <c r="THH912" s="40"/>
      <c r="THI912" s="40"/>
      <c r="THJ912" s="40"/>
      <c r="THK912" s="40"/>
      <c r="THL912" s="40"/>
      <c r="THM912" s="40"/>
      <c r="THN912" s="40"/>
      <c r="THO912" s="40"/>
      <c r="THP912" s="40"/>
      <c r="THQ912" s="40"/>
      <c r="THR912" s="40"/>
      <c r="THS912" s="40"/>
      <c r="THT912" s="40"/>
      <c r="THU912" s="40"/>
      <c r="THV912" s="40"/>
      <c r="THW912" s="40"/>
      <c r="THX912" s="40"/>
      <c r="THY912" s="40"/>
      <c r="THZ912" s="40"/>
      <c r="TIA912" s="40"/>
      <c r="TIB912" s="40"/>
      <c r="TIC912" s="40"/>
      <c r="TID912" s="40"/>
      <c r="TIE912" s="40"/>
      <c r="TIF912" s="40"/>
      <c r="TIG912" s="40"/>
      <c r="TIH912" s="40"/>
      <c r="TII912" s="40"/>
      <c r="TIJ912" s="40"/>
      <c r="TIK912" s="40"/>
      <c r="TIL912" s="40"/>
      <c r="TIM912" s="40"/>
      <c r="TIN912" s="40"/>
      <c r="TIO912" s="40"/>
      <c r="TIP912" s="40"/>
      <c r="TIQ912" s="40"/>
      <c r="TIR912" s="40"/>
      <c r="TIS912" s="40"/>
      <c r="TIT912" s="40"/>
      <c r="TIU912" s="40"/>
      <c r="TIV912" s="40"/>
      <c r="TIW912" s="40"/>
      <c r="TIX912" s="40"/>
      <c r="TIY912" s="40"/>
      <c r="TIZ912" s="40"/>
      <c r="TJA912" s="40"/>
      <c r="TJB912" s="40"/>
      <c r="TJC912" s="40"/>
      <c r="TJD912" s="40"/>
      <c r="TJE912" s="40"/>
      <c r="TJF912" s="40"/>
      <c r="TJG912" s="40"/>
      <c r="TJH912" s="40"/>
      <c r="TJI912" s="40"/>
      <c r="TJJ912" s="40"/>
      <c r="TJK912" s="40"/>
      <c r="TJL912" s="40"/>
      <c r="TJM912" s="40"/>
      <c r="TJN912" s="40"/>
      <c r="TJO912" s="40"/>
      <c r="TJP912" s="40"/>
      <c r="TJQ912" s="40"/>
      <c r="TJR912" s="40"/>
      <c r="TJS912" s="40"/>
      <c r="TJT912" s="40"/>
      <c r="TJU912" s="40"/>
      <c r="TJV912" s="40"/>
      <c r="TJW912" s="40"/>
      <c r="TJX912" s="40"/>
      <c r="TJY912" s="40"/>
      <c r="TJZ912" s="40"/>
      <c r="TKA912" s="40"/>
      <c r="TKB912" s="40"/>
      <c r="TKC912" s="40"/>
      <c r="TKD912" s="40"/>
      <c r="TKE912" s="40"/>
      <c r="TKF912" s="40"/>
      <c r="TKG912" s="40"/>
      <c r="TKH912" s="40"/>
      <c r="TKI912" s="40"/>
      <c r="TKJ912" s="40"/>
      <c r="TKK912" s="40"/>
      <c r="TKL912" s="40"/>
      <c r="TKM912" s="40"/>
      <c r="TKN912" s="40"/>
      <c r="TKO912" s="40"/>
      <c r="TKP912" s="40"/>
      <c r="TKQ912" s="40"/>
      <c r="TKR912" s="40"/>
      <c r="TKS912" s="40"/>
      <c r="TKT912" s="40"/>
      <c r="TKU912" s="40"/>
      <c r="TKV912" s="40"/>
      <c r="TKW912" s="40"/>
      <c r="TKX912" s="40"/>
      <c r="TKY912" s="40"/>
      <c r="TKZ912" s="40"/>
      <c r="TLA912" s="40"/>
      <c r="TLB912" s="40"/>
      <c r="TLC912" s="40"/>
      <c r="TLD912" s="40"/>
      <c r="TLE912" s="40"/>
      <c r="TLF912" s="40"/>
      <c r="TLG912" s="40"/>
      <c r="TLH912" s="40"/>
      <c r="TLI912" s="40"/>
      <c r="TLJ912" s="40"/>
      <c r="TLK912" s="40"/>
      <c r="TLL912" s="40"/>
      <c r="TLM912" s="40"/>
      <c r="TLN912" s="40"/>
      <c r="TLO912" s="40"/>
      <c r="TLP912" s="40"/>
      <c r="TLQ912" s="40"/>
      <c r="TLR912" s="40"/>
      <c r="TLS912" s="40"/>
      <c r="TLT912" s="40"/>
      <c r="TLU912" s="40"/>
      <c r="TLV912" s="40"/>
      <c r="TLW912" s="40"/>
      <c r="TLX912" s="40"/>
      <c r="TLY912" s="40"/>
      <c r="TLZ912" s="40"/>
      <c r="TMA912" s="40"/>
      <c r="TMB912" s="40"/>
      <c r="TMC912" s="40"/>
      <c r="TMD912" s="40"/>
      <c r="TME912" s="40"/>
      <c r="TMF912" s="40"/>
      <c r="TMG912" s="40"/>
      <c r="TMH912" s="40"/>
      <c r="TMI912" s="40"/>
      <c r="TMJ912" s="40"/>
      <c r="TMK912" s="40"/>
      <c r="TML912" s="40"/>
      <c r="TMM912" s="40"/>
      <c r="TMN912" s="40"/>
      <c r="TMO912" s="40"/>
      <c r="TMP912" s="40"/>
      <c r="TMQ912" s="40"/>
      <c r="TMR912" s="40"/>
      <c r="TMS912" s="40"/>
      <c r="TMT912" s="40"/>
      <c r="TMU912" s="40"/>
      <c r="TMV912" s="40"/>
      <c r="TMW912" s="40"/>
      <c r="TMX912" s="40"/>
      <c r="TMY912" s="40"/>
      <c r="TMZ912" s="40"/>
      <c r="TNA912" s="40"/>
      <c r="TNB912" s="40"/>
      <c r="TNC912" s="40"/>
      <c r="TND912" s="40"/>
      <c r="TNE912" s="40"/>
      <c r="TNF912" s="40"/>
      <c r="TNG912" s="40"/>
      <c r="TNH912" s="40"/>
      <c r="TNI912" s="40"/>
      <c r="TNJ912" s="40"/>
      <c r="TNK912" s="40"/>
      <c r="TNL912" s="40"/>
      <c r="TNM912" s="40"/>
      <c r="TNN912" s="40"/>
      <c r="TNO912" s="40"/>
      <c r="TNP912" s="40"/>
      <c r="TNQ912" s="40"/>
      <c r="TNR912" s="40"/>
      <c r="TNS912" s="40"/>
      <c r="TNT912" s="40"/>
      <c r="TNU912" s="40"/>
      <c r="TNV912" s="40"/>
      <c r="TNW912" s="40"/>
      <c r="TNX912" s="40"/>
      <c r="TNY912" s="40"/>
      <c r="TNZ912" s="40"/>
      <c r="TOA912" s="40"/>
      <c r="TOB912" s="40"/>
      <c r="TOC912" s="40"/>
      <c r="TOD912" s="40"/>
      <c r="TOE912" s="40"/>
      <c r="TOF912" s="40"/>
      <c r="TOG912" s="40"/>
      <c r="TOH912" s="40"/>
      <c r="TOI912" s="40"/>
      <c r="TOJ912" s="40"/>
      <c r="TOK912" s="40"/>
      <c r="TOL912" s="40"/>
      <c r="TOM912" s="40"/>
      <c r="TON912" s="40"/>
      <c r="TOO912" s="40"/>
      <c r="TOP912" s="40"/>
      <c r="TOQ912" s="40"/>
      <c r="TOR912" s="40"/>
      <c r="TOS912" s="40"/>
      <c r="TOT912" s="40"/>
      <c r="TOU912" s="40"/>
      <c r="TOV912" s="40"/>
      <c r="TOW912" s="40"/>
      <c r="TOX912" s="40"/>
      <c r="TOY912" s="40"/>
      <c r="TOZ912" s="40"/>
      <c r="TPA912" s="40"/>
      <c r="TPB912" s="40"/>
      <c r="TPC912" s="40"/>
      <c r="TPD912" s="40"/>
      <c r="TPE912" s="40"/>
      <c r="TPF912" s="40"/>
      <c r="TPG912" s="40"/>
      <c r="TPH912" s="40"/>
      <c r="TPI912" s="40"/>
      <c r="TPJ912" s="40"/>
      <c r="TPK912" s="40"/>
      <c r="TPL912" s="40"/>
      <c r="TPM912" s="40"/>
      <c r="TPN912" s="40"/>
      <c r="TPO912" s="40"/>
      <c r="TPP912" s="40"/>
      <c r="TPQ912" s="40"/>
      <c r="TPR912" s="40"/>
      <c r="TPS912" s="40"/>
      <c r="TPT912" s="40"/>
      <c r="TPU912" s="40"/>
      <c r="TPV912" s="40"/>
      <c r="TPW912" s="40"/>
      <c r="TPX912" s="40"/>
      <c r="TPY912" s="40"/>
      <c r="TPZ912" s="40"/>
      <c r="TQA912" s="40"/>
      <c r="TQB912" s="40"/>
      <c r="TQC912" s="40"/>
      <c r="TQD912" s="40"/>
      <c r="TQE912" s="40"/>
      <c r="TQF912" s="40"/>
      <c r="TQG912" s="40"/>
      <c r="TQH912" s="40"/>
      <c r="TQI912" s="40"/>
      <c r="TQJ912" s="40"/>
      <c r="TQK912" s="40"/>
      <c r="TQL912" s="40"/>
      <c r="TQM912" s="40"/>
      <c r="TQN912" s="40"/>
      <c r="TQO912" s="40"/>
      <c r="TQP912" s="40"/>
      <c r="TQQ912" s="40"/>
      <c r="TQR912" s="40"/>
      <c r="TQS912" s="40"/>
      <c r="TQT912" s="40"/>
      <c r="TQU912" s="40"/>
      <c r="TQV912" s="40"/>
      <c r="TQW912" s="40"/>
      <c r="TQX912" s="40"/>
      <c r="TQY912" s="40"/>
      <c r="TQZ912" s="40"/>
      <c r="TRA912" s="40"/>
      <c r="TRB912" s="40"/>
      <c r="TRC912" s="40"/>
      <c r="TRD912" s="40"/>
      <c r="TRE912" s="40"/>
      <c r="TRF912" s="40"/>
      <c r="TRG912" s="40"/>
      <c r="TRH912" s="40"/>
      <c r="TRI912" s="40"/>
      <c r="TRJ912" s="40"/>
      <c r="TRK912" s="40"/>
      <c r="TRL912" s="40"/>
      <c r="TRM912" s="40"/>
      <c r="TRN912" s="40"/>
      <c r="TRO912" s="40"/>
      <c r="TRP912" s="40"/>
      <c r="TRQ912" s="40"/>
      <c r="TRR912" s="40"/>
      <c r="TRS912" s="40"/>
      <c r="TRT912" s="40"/>
      <c r="TRU912" s="40"/>
      <c r="TRV912" s="40"/>
      <c r="TRW912" s="40"/>
      <c r="TRX912" s="40"/>
      <c r="TRY912" s="40"/>
      <c r="TRZ912" s="40"/>
      <c r="TSA912" s="40"/>
      <c r="TSB912" s="40"/>
      <c r="TSC912" s="40"/>
      <c r="TSD912" s="40"/>
      <c r="TSE912" s="40"/>
      <c r="TSF912" s="40"/>
      <c r="TSG912" s="40"/>
      <c r="TSH912" s="40"/>
      <c r="TSI912" s="40"/>
      <c r="TSJ912" s="40"/>
      <c r="TSK912" s="40"/>
      <c r="TSL912" s="40"/>
      <c r="TSM912" s="40"/>
      <c r="TSN912" s="40"/>
      <c r="TSO912" s="40"/>
      <c r="TSP912" s="40"/>
      <c r="TSQ912" s="40"/>
      <c r="TSR912" s="40"/>
      <c r="TSS912" s="40"/>
      <c r="TST912" s="40"/>
      <c r="TSU912" s="40"/>
      <c r="TSV912" s="40"/>
      <c r="TSW912" s="40"/>
      <c r="TSX912" s="40"/>
      <c r="TSY912" s="40"/>
      <c r="TSZ912" s="40"/>
      <c r="TTA912" s="40"/>
      <c r="TTB912" s="40"/>
      <c r="TTC912" s="40"/>
      <c r="TTD912" s="40"/>
      <c r="TTE912" s="40"/>
      <c r="TTF912" s="40"/>
      <c r="TTG912" s="40"/>
      <c r="TTH912" s="40"/>
      <c r="TTI912" s="40"/>
      <c r="TTJ912" s="40"/>
      <c r="TTK912" s="40"/>
      <c r="TTL912" s="40"/>
      <c r="TTM912" s="40"/>
      <c r="TTN912" s="40"/>
      <c r="TTO912" s="40"/>
      <c r="TTP912" s="40"/>
      <c r="TTQ912" s="40"/>
      <c r="TTR912" s="40"/>
      <c r="TTS912" s="40"/>
      <c r="TTT912" s="40"/>
      <c r="TTU912" s="40"/>
      <c r="TTV912" s="40"/>
      <c r="TTW912" s="40"/>
      <c r="TTX912" s="40"/>
      <c r="TTY912" s="40"/>
      <c r="TTZ912" s="40"/>
      <c r="TUA912" s="40"/>
      <c r="TUB912" s="40"/>
      <c r="TUC912" s="40"/>
      <c r="TUD912" s="40"/>
      <c r="TUE912" s="40"/>
      <c r="TUF912" s="40"/>
      <c r="TUG912" s="40"/>
      <c r="TUH912" s="40"/>
      <c r="TUI912" s="40"/>
      <c r="TUJ912" s="40"/>
      <c r="TUK912" s="40"/>
      <c r="TUL912" s="40"/>
      <c r="TUM912" s="40"/>
      <c r="TUN912" s="40"/>
      <c r="TUO912" s="40"/>
      <c r="TUP912" s="40"/>
      <c r="TUQ912" s="40"/>
      <c r="TUR912" s="40"/>
      <c r="TUS912" s="40"/>
      <c r="TUT912" s="40"/>
      <c r="TUU912" s="40"/>
      <c r="TUV912" s="40"/>
      <c r="TUW912" s="40"/>
      <c r="TUX912" s="40"/>
      <c r="TUY912" s="40"/>
      <c r="TUZ912" s="40"/>
      <c r="TVA912" s="40"/>
      <c r="TVB912" s="40"/>
      <c r="TVC912" s="40"/>
      <c r="TVD912" s="40"/>
      <c r="TVE912" s="40"/>
      <c r="TVF912" s="40"/>
      <c r="TVG912" s="40"/>
      <c r="TVH912" s="40"/>
      <c r="TVI912" s="40"/>
      <c r="TVJ912" s="40"/>
      <c r="TVK912" s="40"/>
      <c r="TVL912" s="40"/>
      <c r="TVM912" s="40"/>
      <c r="TVN912" s="40"/>
      <c r="TVO912" s="40"/>
      <c r="TVP912" s="40"/>
      <c r="TVQ912" s="40"/>
      <c r="TVR912" s="40"/>
      <c r="TVS912" s="40"/>
      <c r="TVT912" s="40"/>
      <c r="TVU912" s="40"/>
      <c r="TVV912" s="40"/>
      <c r="TVW912" s="40"/>
      <c r="TVX912" s="40"/>
      <c r="TVY912" s="40"/>
      <c r="TVZ912" s="40"/>
      <c r="TWA912" s="40"/>
      <c r="TWB912" s="40"/>
      <c r="TWC912" s="40"/>
      <c r="TWD912" s="40"/>
      <c r="TWE912" s="40"/>
      <c r="TWF912" s="40"/>
      <c r="TWG912" s="40"/>
      <c r="TWH912" s="40"/>
      <c r="TWI912" s="40"/>
      <c r="TWJ912" s="40"/>
      <c r="TWK912" s="40"/>
      <c r="TWL912" s="40"/>
      <c r="TWM912" s="40"/>
      <c r="TWN912" s="40"/>
      <c r="TWO912" s="40"/>
      <c r="TWP912" s="40"/>
      <c r="TWQ912" s="40"/>
      <c r="TWR912" s="40"/>
      <c r="TWS912" s="40"/>
      <c r="TWT912" s="40"/>
      <c r="TWU912" s="40"/>
      <c r="TWV912" s="40"/>
      <c r="TWW912" s="40"/>
      <c r="TWX912" s="40"/>
      <c r="TWY912" s="40"/>
      <c r="TWZ912" s="40"/>
      <c r="TXA912" s="40"/>
      <c r="TXB912" s="40"/>
      <c r="TXC912" s="40"/>
      <c r="TXD912" s="40"/>
      <c r="TXE912" s="40"/>
      <c r="TXF912" s="40"/>
      <c r="TXG912" s="40"/>
      <c r="TXH912" s="40"/>
      <c r="TXI912" s="40"/>
      <c r="TXJ912" s="40"/>
      <c r="TXK912" s="40"/>
      <c r="TXL912" s="40"/>
      <c r="TXM912" s="40"/>
      <c r="TXN912" s="40"/>
      <c r="TXO912" s="40"/>
      <c r="TXP912" s="40"/>
      <c r="TXQ912" s="40"/>
      <c r="TXR912" s="40"/>
      <c r="TXS912" s="40"/>
      <c r="TXT912" s="40"/>
      <c r="TXU912" s="40"/>
      <c r="TXV912" s="40"/>
      <c r="TXW912" s="40"/>
      <c r="TXX912" s="40"/>
      <c r="TXY912" s="40"/>
      <c r="TXZ912" s="40"/>
      <c r="TYA912" s="40"/>
      <c r="TYB912" s="40"/>
      <c r="TYC912" s="40"/>
      <c r="TYD912" s="40"/>
      <c r="TYE912" s="40"/>
      <c r="TYF912" s="40"/>
      <c r="TYG912" s="40"/>
      <c r="TYH912" s="40"/>
      <c r="TYI912" s="40"/>
      <c r="TYJ912" s="40"/>
      <c r="TYK912" s="40"/>
      <c r="TYL912" s="40"/>
      <c r="TYM912" s="40"/>
      <c r="TYN912" s="40"/>
      <c r="TYO912" s="40"/>
      <c r="TYP912" s="40"/>
      <c r="TYQ912" s="40"/>
      <c r="TYR912" s="40"/>
      <c r="TYS912" s="40"/>
      <c r="TYT912" s="40"/>
      <c r="TYU912" s="40"/>
      <c r="TYV912" s="40"/>
      <c r="TYW912" s="40"/>
      <c r="TYX912" s="40"/>
      <c r="TYY912" s="40"/>
      <c r="TYZ912" s="40"/>
      <c r="TZA912" s="40"/>
      <c r="TZB912" s="40"/>
      <c r="TZC912" s="40"/>
      <c r="TZD912" s="40"/>
      <c r="TZE912" s="40"/>
      <c r="TZF912" s="40"/>
      <c r="TZG912" s="40"/>
      <c r="TZH912" s="40"/>
      <c r="TZI912" s="40"/>
      <c r="TZJ912" s="40"/>
      <c r="TZK912" s="40"/>
      <c r="TZL912" s="40"/>
      <c r="TZM912" s="40"/>
      <c r="TZN912" s="40"/>
      <c r="TZO912" s="40"/>
      <c r="TZP912" s="40"/>
      <c r="TZQ912" s="40"/>
      <c r="TZR912" s="40"/>
      <c r="TZS912" s="40"/>
      <c r="TZT912" s="40"/>
      <c r="TZU912" s="40"/>
      <c r="TZV912" s="40"/>
      <c r="TZW912" s="40"/>
      <c r="TZX912" s="40"/>
      <c r="TZY912" s="40"/>
      <c r="TZZ912" s="40"/>
      <c r="UAA912" s="40"/>
      <c r="UAB912" s="40"/>
      <c r="UAC912" s="40"/>
      <c r="UAD912" s="40"/>
      <c r="UAE912" s="40"/>
      <c r="UAF912" s="40"/>
      <c r="UAG912" s="40"/>
      <c r="UAH912" s="40"/>
      <c r="UAI912" s="40"/>
      <c r="UAJ912" s="40"/>
      <c r="UAK912" s="40"/>
      <c r="UAL912" s="40"/>
      <c r="UAM912" s="40"/>
      <c r="UAN912" s="40"/>
      <c r="UAO912" s="40"/>
      <c r="UAP912" s="40"/>
      <c r="UAQ912" s="40"/>
      <c r="UAR912" s="40"/>
      <c r="UAS912" s="40"/>
      <c r="UAT912" s="40"/>
      <c r="UAU912" s="40"/>
      <c r="UAV912" s="40"/>
      <c r="UAW912" s="40"/>
      <c r="UAX912" s="40"/>
      <c r="UAY912" s="40"/>
      <c r="UAZ912" s="40"/>
      <c r="UBA912" s="40"/>
      <c r="UBB912" s="40"/>
      <c r="UBC912" s="40"/>
      <c r="UBD912" s="40"/>
      <c r="UBE912" s="40"/>
      <c r="UBF912" s="40"/>
      <c r="UBG912" s="40"/>
      <c r="UBH912" s="40"/>
      <c r="UBI912" s="40"/>
      <c r="UBJ912" s="40"/>
      <c r="UBK912" s="40"/>
      <c r="UBL912" s="40"/>
      <c r="UBM912" s="40"/>
      <c r="UBN912" s="40"/>
      <c r="UBO912" s="40"/>
      <c r="UBP912" s="40"/>
      <c r="UBQ912" s="40"/>
      <c r="UBR912" s="40"/>
      <c r="UBS912" s="40"/>
      <c r="UBT912" s="40"/>
      <c r="UBU912" s="40"/>
      <c r="UBV912" s="40"/>
      <c r="UBW912" s="40"/>
      <c r="UBX912" s="40"/>
      <c r="UBY912" s="40"/>
      <c r="UBZ912" s="40"/>
      <c r="UCA912" s="40"/>
      <c r="UCB912" s="40"/>
      <c r="UCC912" s="40"/>
      <c r="UCD912" s="40"/>
      <c r="UCE912" s="40"/>
      <c r="UCF912" s="40"/>
      <c r="UCG912" s="40"/>
      <c r="UCH912" s="40"/>
      <c r="UCI912" s="40"/>
      <c r="UCJ912" s="40"/>
      <c r="UCK912" s="40"/>
      <c r="UCL912" s="40"/>
      <c r="UCM912" s="40"/>
      <c r="UCN912" s="40"/>
      <c r="UCO912" s="40"/>
      <c r="UCP912" s="40"/>
      <c r="UCQ912" s="40"/>
      <c r="UCR912" s="40"/>
      <c r="UCS912" s="40"/>
      <c r="UCT912" s="40"/>
      <c r="UCU912" s="40"/>
      <c r="UCV912" s="40"/>
      <c r="UCW912" s="40"/>
      <c r="UCX912" s="40"/>
      <c r="UCY912" s="40"/>
      <c r="UCZ912" s="40"/>
      <c r="UDA912" s="40"/>
      <c r="UDB912" s="40"/>
      <c r="UDC912" s="40"/>
      <c r="UDD912" s="40"/>
      <c r="UDE912" s="40"/>
      <c r="UDF912" s="40"/>
      <c r="UDG912" s="40"/>
      <c r="UDH912" s="40"/>
      <c r="UDI912" s="40"/>
      <c r="UDJ912" s="40"/>
      <c r="UDK912" s="40"/>
      <c r="UDL912" s="40"/>
      <c r="UDM912" s="40"/>
      <c r="UDN912" s="40"/>
      <c r="UDO912" s="40"/>
      <c r="UDP912" s="40"/>
      <c r="UDQ912" s="40"/>
      <c r="UDR912" s="40"/>
      <c r="UDS912" s="40"/>
      <c r="UDT912" s="40"/>
      <c r="UDU912" s="40"/>
      <c r="UDV912" s="40"/>
      <c r="UDW912" s="40"/>
      <c r="UDX912" s="40"/>
      <c r="UDY912" s="40"/>
      <c r="UDZ912" s="40"/>
      <c r="UEA912" s="40"/>
      <c r="UEB912" s="40"/>
      <c r="UEC912" s="40"/>
      <c r="UED912" s="40"/>
      <c r="UEE912" s="40"/>
      <c r="UEF912" s="40"/>
      <c r="UEG912" s="40"/>
      <c r="UEH912" s="40"/>
      <c r="UEI912" s="40"/>
      <c r="UEJ912" s="40"/>
      <c r="UEK912" s="40"/>
      <c r="UEL912" s="40"/>
      <c r="UEM912" s="40"/>
      <c r="UEN912" s="40"/>
      <c r="UEO912" s="40"/>
      <c r="UEP912" s="40"/>
      <c r="UEQ912" s="40"/>
      <c r="UER912" s="40"/>
      <c r="UES912" s="40"/>
      <c r="UET912" s="40"/>
      <c r="UEU912" s="40"/>
      <c r="UEV912" s="40"/>
      <c r="UEW912" s="40"/>
      <c r="UEX912" s="40"/>
      <c r="UEY912" s="40"/>
      <c r="UEZ912" s="40"/>
      <c r="UFA912" s="40"/>
      <c r="UFB912" s="40"/>
      <c r="UFC912" s="40"/>
      <c r="UFD912" s="40"/>
      <c r="UFE912" s="40"/>
      <c r="UFF912" s="40"/>
      <c r="UFG912" s="40"/>
      <c r="UFH912" s="40"/>
      <c r="UFI912" s="40"/>
      <c r="UFJ912" s="40"/>
      <c r="UFK912" s="40"/>
      <c r="UFL912" s="40"/>
      <c r="UFM912" s="40"/>
      <c r="UFN912" s="40"/>
      <c r="UFO912" s="40"/>
      <c r="UFP912" s="40"/>
      <c r="UFQ912" s="40"/>
      <c r="UFR912" s="40"/>
      <c r="UFS912" s="40"/>
      <c r="UFT912" s="40"/>
      <c r="UFU912" s="40"/>
      <c r="UFV912" s="40"/>
      <c r="UFW912" s="40"/>
      <c r="UFX912" s="40"/>
      <c r="UFY912" s="40"/>
      <c r="UFZ912" s="40"/>
      <c r="UGA912" s="40"/>
      <c r="UGB912" s="40"/>
      <c r="UGC912" s="40"/>
      <c r="UGD912" s="40"/>
      <c r="UGE912" s="40"/>
      <c r="UGF912" s="40"/>
      <c r="UGG912" s="40"/>
      <c r="UGH912" s="40"/>
      <c r="UGI912" s="40"/>
      <c r="UGJ912" s="40"/>
      <c r="UGK912" s="40"/>
      <c r="UGL912" s="40"/>
      <c r="UGM912" s="40"/>
      <c r="UGN912" s="40"/>
      <c r="UGO912" s="40"/>
      <c r="UGP912" s="40"/>
      <c r="UGQ912" s="40"/>
      <c r="UGR912" s="40"/>
      <c r="UGS912" s="40"/>
      <c r="UGT912" s="40"/>
      <c r="UGU912" s="40"/>
      <c r="UGV912" s="40"/>
      <c r="UGW912" s="40"/>
      <c r="UGX912" s="40"/>
      <c r="UGY912" s="40"/>
      <c r="UGZ912" s="40"/>
      <c r="UHA912" s="40"/>
      <c r="UHB912" s="40"/>
      <c r="UHC912" s="40"/>
      <c r="UHD912" s="40"/>
      <c r="UHE912" s="40"/>
      <c r="UHF912" s="40"/>
      <c r="UHG912" s="40"/>
      <c r="UHH912" s="40"/>
      <c r="UHI912" s="40"/>
      <c r="UHJ912" s="40"/>
      <c r="UHK912" s="40"/>
      <c r="UHL912" s="40"/>
      <c r="UHM912" s="40"/>
      <c r="UHN912" s="40"/>
      <c r="UHO912" s="40"/>
      <c r="UHP912" s="40"/>
      <c r="UHQ912" s="40"/>
      <c r="UHR912" s="40"/>
      <c r="UHS912" s="40"/>
      <c r="UHT912" s="40"/>
      <c r="UHU912" s="40"/>
      <c r="UHV912" s="40"/>
      <c r="UHW912" s="40"/>
      <c r="UHX912" s="40"/>
      <c r="UHY912" s="40"/>
      <c r="UHZ912" s="40"/>
      <c r="UIA912" s="40"/>
      <c r="UIB912" s="40"/>
      <c r="UIC912" s="40"/>
      <c r="UID912" s="40"/>
      <c r="UIE912" s="40"/>
      <c r="UIF912" s="40"/>
      <c r="UIG912" s="40"/>
      <c r="UIH912" s="40"/>
      <c r="UII912" s="40"/>
      <c r="UIJ912" s="40"/>
      <c r="UIK912" s="40"/>
      <c r="UIL912" s="40"/>
      <c r="UIM912" s="40"/>
      <c r="UIN912" s="40"/>
      <c r="UIO912" s="40"/>
      <c r="UIP912" s="40"/>
      <c r="UIQ912" s="40"/>
      <c r="UIR912" s="40"/>
      <c r="UIS912" s="40"/>
      <c r="UIT912" s="40"/>
      <c r="UIU912" s="40"/>
      <c r="UIV912" s="40"/>
      <c r="UIW912" s="40"/>
      <c r="UIX912" s="40"/>
      <c r="UIY912" s="40"/>
      <c r="UIZ912" s="40"/>
      <c r="UJA912" s="40"/>
      <c r="UJB912" s="40"/>
      <c r="UJC912" s="40"/>
      <c r="UJD912" s="40"/>
      <c r="UJE912" s="40"/>
      <c r="UJF912" s="40"/>
      <c r="UJG912" s="40"/>
      <c r="UJH912" s="40"/>
      <c r="UJI912" s="40"/>
      <c r="UJJ912" s="40"/>
      <c r="UJK912" s="40"/>
      <c r="UJL912" s="40"/>
      <c r="UJM912" s="40"/>
      <c r="UJN912" s="40"/>
      <c r="UJO912" s="40"/>
      <c r="UJP912" s="40"/>
      <c r="UJQ912" s="40"/>
      <c r="UJR912" s="40"/>
      <c r="UJS912" s="40"/>
      <c r="UJT912" s="40"/>
      <c r="UJU912" s="40"/>
      <c r="UJV912" s="40"/>
      <c r="UJW912" s="40"/>
      <c r="UJX912" s="40"/>
      <c r="UJY912" s="40"/>
      <c r="UJZ912" s="40"/>
      <c r="UKA912" s="40"/>
      <c r="UKB912" s="40"/>
      <c r="UKC912" s="40"/>
      <c r="UKD912" s="40"/>
      <c r="UKE912" s="40"/>
      <c r="UKF912" s="40"/>
      <c r="UKG912" s="40"/>
      <c r="UKH912" s="40"/>
      <c r="UKI912" s="40"/>
      <c r="UKJ912" s="40"/>
      <c r="UKK912" s="40"/>
      <c r="UKL912" s="40"/>
      <c r="UKM912" s="40"/>
      <c r="UKN912" s="40"/>
      <c r="UKO912" s="40"/>
      <c r="UKP912" s="40"/>
      <c r="UKQ912" s="40"/>
      <c r="UKR912" s="40"/>
      <c r="UKS912" s="40"/>
      <c r="UKT912" s="40"/>
      <c r="UKU912" s="40"/>
      <c r="UKV912" s="40"/>
      <c r="UKW912" s="40"/>
      <c r="UKX912" s="40"/>
      <c r="UKY912" s="40"/>
      <c r="UKZ912" s="40"/>
      <c r="ULA912" s="40"/>
      <c r="ULB912" s="40"/>
      <c r="ULC912" s="40"/>
      <c r="ULD912" s="40"/>
      <c r="ULE912" s="40"/>
      <c r="ULF912" s="40"/>
      <c r="ULG912" s="40"/>
      <c r="ULH912" s="40"/>
      <c r="ULI912" s="40"/>
      <c r="ULJ912" s="40"/>
      <c r="ULK912" s="40"/>
      <c r="ULL912" s="40"/>
      <c r="ULM912" s="40"/>
      <c r="ULN912" s="40"/>
      <c r="ULO912" s="40"/>
      <c r="ULP912" s="40"/>
      <c r="ULQ912" s="40"/>
      <c r="ULR912" s="40"/>
      <c r="ULS912" s="40"/>
      <c r="ULT912" s="40"/>
      <c r="ULU912" s="40"/>
      <c r="ULV912" s="40"/>
      <c r="ULW912" s="40"/>
      <c r="ULX912" s="40"/>
      <c r="ULY912" s="40"/>
      <c r="ULZ912" s="40"/>
      <c r="UMA912" s="40"/>
      <c r="UMB912" s="40"/>
      <c r="UMC912" s="40"/>
      <c r="UMD912" s="40"/>
      <c r="UME912" s="40"/>
      <c r="UMF912" s="40"/>
      <c r="UMG912" s="40"/>
      <c r="UMH912" s="40"/>
      <c r="UMI912" s="40"/>
      <c r="UMJ912" s="40"/>
      <c r="UMK912" s="40"/>
      <c r="UML912" s="40"/>
      <c r="UMM912" s="40"/>
      <c r="UMN912" s="40"/>
      <c r="UMO912" s="40"/>
      <c r="UMP912" s="40"/>
      <c r="UMQ912" s="40"/>
      <c r="UMR912" s="40"/>
      <c r="UMS912" s="40"/>
      <c r="UMT912" s="40"/>
      <c r="UMU912" s="40"/>
      <c r="UMV912" s="40"/>
      <c r="UMW912" s="40"/>
      <c r="UMX912" s="40"/>
      <c r="UMY912" s="40"/>
      <c r="UMZ912" s="40"/>
      <c r="UNA912" s="40"/>
      <c r="UNB912" s="40"/>
      <c r="UNC912" s="40"/>
      <c r="UND912" s="40"/>
      <c r="UNE912" s="40"/>
      <c r="UNF912" s="40"/>
      <c r="UNG912" s="40"/>
      <c r="UNH912" s="40"/>
      <c r="UNI912" s="40"/>
      <c r="UNJ912" s="40"/>
      <c r="UNK912" s="40"/>
      <c r="UNL912" s="40"/>
      <c r="UNM912" s="40"/>
      <c r="UNN912" s="40"/>
      <c r="UNO912" s="40"/>
      <c r="UNP912" s="40"/>
      <c r="UNQ912" s="40"/>
      <c r="UNR912" s="40"/>
      <c r="UNS912" s="40"/>
      <c r="UNT912" s="40"/>
      <c r="UNU912" s="40"/>
      <c r="UNV912" s="40"/>
      <c r="UNW912" s="40"/>
      <c r="UNX912" s="40"/>
      <c r="UNY912" s="40"/>
      <c r="UNZ912" s="40"/>
      <c r="UOA912" s="40"/>
      <c r="UOB912" s="40"/>
      <c r="UOC912" s="40"/>
      <c r="UOD912" s="40"/>
      <c r="UOE912" s="40"/>
      <c r="UOF912" s="40"/>
      <c r="UOG912" s="40"/>
      <c r="UOH912" s="40"/>
      <c r="UOI912" s="40"/>
      <c r="UOJ912" s="40"/>
      <c r="UOK912" s="40"/>
      <c r="UOL912" s="40"/>
      <c r="UOM912" s="40"/>
      <c r="UON912" s="40"/>
      <c r="UOO912" s="40"/>
      <c r="UOP912" s="40"/>
      <c r="UOQ912" s="40"/>
      <c r="UOR912" s="40"/>
      <c r="UOS912" s="40"/>
      <c r="UOT912" s="40"/>
      <c r="UOU912" s="40"/>
      <c r="UOV912" s="40"/>
      <c r="UOW912" s="40"/>
      <c r="UOX912" s="40"/>
      <c r="UOY912" s="40"/>
      <c r="UOZ912" s="40"/>
      <c r="UPA912" s="40"/>
      <c r="UPB912" s="40"/>
      <c r="UPC912" s="40"/>
      <c r="UPD912" s="40"/>
      <c r="UPE912" s="40"/>
      <c r="UPF912" s="40"/>
      <c r="UPG912" s="40"/>
      <c r="UPH912" s="40"/>
      <c r="UPI912" s="40"/>
      <c r="UPJ912" s="40"/>
      <c r="UPK912" s="40"/>
      <c r="UPL912" s="40"/>
      <c r="UPM912" s="40"/>
      <c r="UPN912" s="40"/>
      <c r="UPO912" s="40"/>
      <c r="UPP912" s="40"/>
      <c r="UPQ912" s="40"/>
      <c r="UPR912" s="40"/>
      <c r="UPS912" s="40"/>
      <c r="UPT912" s="40"/>
      <c r="UPU912" s="40"/>
      <c r="UPV912" s="40"/>
      <c r="UPW912" s="40"/>
      <c r="UPX912" s="40"/>
      <c r="UPY912" s="40"/>
      <c r="UPZ912" s="40"/>
      <c r="UQA912" s="40"/>
      <c r="UQB912" s="40"/>
      <c r="UQC912" s="40"/>
      <c r="UQD912" s="40"/>
      <c r="UQE912" s="40"/>
      <c r="UQF912" s="40"/>
      <c r="UQG912" s="40"/>
      <c r="UQH912" s="40"/>
      <c r="UQI912" s="40"/>
      <c r="UQJ912" s="40"/>
      <c r="UQK912" s="40"/>
      <c r="UQL912" s="40"/>
      <c r="UQM912" s="40"/>
      <c r="UQN912" s="40"/>
      <c r="UQO912" s="40"/>
      <c r="UQP912" s="40"/>
      <c r="UQQ912" s="40"/>
      <c r="UQR912" s="40"/>
      <c r="UQS912" s="40"/>
      <c r="UQT912" s="40"/>
      <c r="UQU912" s="40"/>
      <c r="UQV912" s="40"/>
      <c r="UQW912" s="40"/>
      <c r="UQX912" s="40"/>
      <c r="UQY912" s="40"/>
      <c r="UQZ912" s="40"/>
      <c r="URA912" s="40"/>
      <c r="URB912" s="40"/>
      <c r="URC912" s="40"/>
      <c r="URD912" s="40"/>
      <c r="URE912" s="40"/>
      <c r="URF912" s="40"/>
      <c r="URG912" s="40"/>
      <c r="URH912" s="40"/>
      <c r="URI912" s="40"/>
      <c r="URJ912" s="40"/>
      <c r="URK912" s="40"/>
      <c r="URL912" s="40"/>
      <c r="URM912" s="40"/>
      <c r="URN912" s="40"/>
      <c r="URO912" s="40"/>
      <c r="URP912" s="40"/>
      <c r="URQ912" s="40"/>
      <c r="URR912" s="40"/>
      <c r="URS912" s="40"/>
      <c r="URT912" s="40"/>
      <c r="URU912" s="40"/>
      <c r="URV912" s="40"/>
      <c r="URW912" s="40"/>
      <c r="URX912" s="40"/>
      <c r="URY912" s="40"/>
      <c r="URZ912" s="40"/>
      <c r="USA912" s="40"/>
      <c r="USB912" s="40"/>
      <c r="USC912" s="40"/>
      <c r="USD912" s="40"/>
      <c r="USE912" s="40"/>
      <c r="USF912" s="40"/>
      <c r="USG912" s="40"/>
      <c r="USH912" s="40"/>
      <c r="USI912" s="40"/>
      <c r="USJ912" s="40"/>
      <c r="USK912" s="40"/>
      <c r="USL912" s="40"/>
      <c r="USM912" s="40"/>
      <c r="USN912" s="40"/>
      <c r="USO912" s="40"/>
      <c r="USP912" s="40"/>
      <c r="USQ912" s="40"/>
      <c r="USR912" s="40"/>
      <c r="USS912" s="40"/>
      <c r="UST912" s="40"/>
      <c r="USU912" s="40"/>
      <c r="USV912" s="40"/>
      <c r="USW912" s="40"/>
      <c r="USX912" s="40"/>
      <c r="USY912" s="40"/>
      <c r="USZ912" s="40"/>
      <c r="UTA912" s="40"/>
      <c r="UTB912" s="40"/>
      <c r="UTC912" s="40"/>
      <c r="UTD912" s="40"/>
      <c r="UTE912" s="40"/>
      <c r="UTF912" s="40"/>
      <c r="UTG912" s="40"/>
      <c r="UTH912" s="40"/>
      <c r="UTI912" s="40"/>
      <c r="UTJ912" s="40"/>
      <c r="UTK912" s="40"/>
      <c r="UTL912" s="40"/>
      <c r="UTM912" s="40"/>
      <c r="UTN912" s="40"/>
      <c r="UTO912" s="40"/>
      <c r="UTP912" s="40"/>
      <c r="UTQ912" s="40"/>
      <c r="UTR912" s="40"/>
      <c r="UTS912" s="40"/>
      <c r="UTT912" s="40"/>
      <c r="UTU912" s="40"/>
      <c r="UTV912" s="40"/>
      <c r="UTW912" s="40"/>
      <c r="UTX912" s="40"/>
      <c r="UTY912" s="40"/>
      <c r="UTZ912" s="40"/>
      <c r="UUA912" s="40"/>
      <c r="UUB912" s="40"/>
      <c r="UUC912" s="40"/>
      <c r="UUD912" s="40"/>
      <c r="UUE912" s="40"/>
      <c r="UUF912" s="40"/>
      <c r="UUG912" s="40"/>
      <c r="UUH912" s="40"/>
      <c r="UUI912" s="40"/>
      <c r="UUJ912" s="40"/>
      <c r="UUK912" s="40"/>
      <c r="UUL912" s="40"/>
      <c r="UUM912" s="40"/>
      <c r="UUN912" s="40"/>
      <c r="UUO912" s="40"/>
      <c r="UUP912" s="40"/>
      <c r="UUQ912" s="40"/>
      <c r="UUR912" s="40"/>
      <c r="UUS912" s="40"/>
      <c r="UUT912" s="40"/>
      <c r="UUU912" s="40"/>
      <c r="UUV912" s="40"/>
      <c r="UUW912" s="40"/>
      <c r="UUX912" s="40"/>
      <c r="UUY912" s="40"/>
      <c r="UUZ912" s="40"/>
      <c r="UVA912" s="40"/>
      <c r="UVB912" s="40"/>
      <c r="UVC912" s="40"/>
      <c r="UVD912" s="40"/>
      <c r="UVE912" s="40"/>
      <c r="UVF912" s="40"/>
      <c r="UVG912" s="40"/>
      <c r="UVH912" s="40"/>
      <c r="UVI912" s="40"/>
      <c r="UVJ912" s="40"/>
      <c r="UVK912" s="40"/>
      <c r="UVL912" s="40"/>
      <c r="UVM912" s="40"/>
      <c r="UVN912" s="40"/>
      <c r="UVO912" s="40"/>
      <c r="UVP912" s="40"/>
      <c r="UVQ912" s="40"/>
      <c r="UVR912" s="40"/>
      <c r="UVS912" s="40"/>
      <c r="UVT912" s="40"/>
      <c r="UVU912" s="40"/>
      <c r="UVV912" s="40"/>
      <c r="UVW912" s="40"/>
      <c r="UVX912" s="40"/>
      <c r="UVY912" s="40"/>
      <c r="UVZ912" s="40"/>
      <c r="UWA912" s="40"/>
      <c r="UWB912" s="40"/>
      <c r="UWC912" s="40"/>
      <c r="UWD912" s="40"/>
      <c r="UWE912" s="40"/>
      <c r="UWF912" s="40"/>
      <c r="UWG912" s="40"/>
      <c r="UWH912" s="40"/>
      <c r="UWI912" s="40"/>
      <c r="UWJ912" s="40"/>
      <c r="UWK912" s="40"/>
      <c r="UWL912" s="40"/>
      <c r="UWM912" s="40"/>
      <c r="UWN912" s="40"/>
      <c r="UWO912" s="40"/>
      <c r="UWP912" s="40"/>
      <c r="UWQ912" s="40"/>
      <c r="UWR912" s="40"/>
      <c r="UWS912" s="40"/>
      <c r="UWT912" s="40"/>
      <c r="UWU912" s="40"/>
      <c r="UWV912" s="40"/>
      <c r="UWW912" s="40"/>
      <c r="UWX912" s="40"/>
      <c r="UWY912" s="40"/>
      <c r="UWZ912" s="40"/>
      <c r="UXA912" s="40"/>
      <c r="UXB912" s="40"/>
      <c r="UXC912" s="40"/>
      <c r="UXD912" s="40"/>
      <c r="UXE912" s="40"/>
      <c r="UXF912" s="40"/>
      <c r="UXG912" s="40"/>
      <c r="UXH912" s="40"/>
      <c r="UXI912" s="40"/>
      <c r="UXJ912" s="40"/>
      <c r="UXK912" s="40"/>
      <c r="UXL912" s="40"/>
      <c r="UXM912" s="40"/>
      <c r="UXN912" s="40"/>
      <c r="UXO912" s="40"/>
      <c r="UXP912" s="40"/>
      <c r="UXQ912" s="40"/>
      <c r="UXR912" s="40"/>
      <c r="UXS912" s="40"/>
      <c r="UXT912" s="40"/>
      <c r="UXU912" s="40"/>
      <c r="UXV912" s="40"/>
      <c r="UXW912" s="40"/>
      <c r="UXX912" s="40"/>
      <c r="UXY912" s="40"/>
      <c r="UXZ912" s="40"/>
      <c r="UYA912" s="40"/>
      <c r="UYB912" s="40"/>
      <c r="UYC912" s="40"/>
      <c r="UYD912" s="40"/>
      <c r="UYE912" s="40"/>
      <c r="UYF912" s="40"/>
      <c r="UYG912" s="40"/>
      <c r="UYH912" s="40"/>
      <c r="UYI912" s="40"/>
      <c r="UYJ912" s="40"/>
      <c r="UYK912" s="40"/>
      <c r="UYL912" s="40"/>
      <c r="UYM912" s="40"/>
      <c r="UYN912" s="40"/>
      <c r="UYO912" s="40"/>
      <c r="UYP912" s="40"/>
      <c r="UYQ912" s="40"/>
      <c r="UYR912" s="40"/>
      <c r="UYS912" s="40"/>
      <c r="UYT912" s="40"/>
      <c r="UYU912" s="40"/>
      <c r="UYV912" s="40"/>
      <c r="UYW912" s="40"/>
      <c r="UYX912" s="40"/>
      <c r="UYY912" s="40"/>
      <c r="UYZ912" s="40"/>
      <c r="UZA912" s="40"/>
      <c r="UZB912" s="40"/>
      <c r="UZC912" s="40"/>
      <c r="UZD912" s="40"/>
      <c r="UZE912" s="40"/>
      <c r="UZF912" s="40"/>
      <c r="UZG912" s="40"/>
      <c r="UZH912" s="40"/>
      <c r="UZI912" s="40"/>
      <c r="UZJ912" s="40"/>
      <c r="UZK912" s="40"/>
      <c r="UZL912" s="40"/>
      <c r="UZM912" s="40"/>
      <c r="UZN912" s="40"/>
      <c r="UZO912" s="40"/>
      <c r="UZP912" s="40"/>
      <c r="UZQ912" s="40"/>
      <c r="UZR912" s="40"/>
      <c r="UZS912" s="40"/>
      <c r="UZT912" s="40"/>
      <c r="UZU912" s="40"/>
      <c r="UZV912" s="40"/>
      <c r="UZW912" s="40"/>
      <c r="UZX912" s="40"/>
      <c r="UZY912" s="40"/>
      <c r="UZZ912" s="40"/>
      <c r="VAA912" s="40"/>
      <c r="VAB912" s="40"/>
      <c r="VAC912" s="40"/>
      <c r="VAD912" s="40"/>
      <c r="VAE912" s="40"/>
      <c r="VAF912" s="40"/>
      <c r="VAG912" s="40"/>
      <c r="VAH912" s="40"/>
      <c r="VAI912" s="40"/>
      <c r="VAJ912" s="40"/>
      <c r="VAK912" s="40"/>
      <c r="VAL912" s="40"/>
      <c r="VAM912" s="40"/>
      <c r="VAN912" s="40"/>
      <c r="VAO912" s="40"/>
      <c r="VAP912" s="40"/>
      <c r="VAQ912" s="40"/>
      <c r="VAR912" s="40"/>
      <c r="VAS912" s="40"/>
      <c r="VAT912" s="40"/>
      <c r="VAU912" s="40"/>
      <c r="VAV912" s="40"/>
      <c r="VAW912" s="40"/>
      <c r="VAX912" s="40"/>
      <c r="VAY912" s="40"/>
      <c r="VAZ912" s="40"/>
      <c r="VBA912" s="40"/>
      <c r="VBB912" s="40"/>
      <c r="VBC912" s="40"/>
      <c r="VBD912" s="40"/>
      <c r="VBE912" s="40"/>
      <c r="VBF912" s="40"/>
      <c r="VBG912" s="40"/>
      <c r="VBH912" s="40"/>
      <c r="VBI912" s="40"/>
      <c r="VBJ912" s="40"/>
      <c r="VBK912" s="40"/>
      <c r="VBL912" s="40"/>
      <c r="VBM912" s="40"/>
      <c r="VBN912" s="40"/>
      <c r="VBO912" s="40"/>
      <c r="VBP912" s="40"/>
      <c r="VBQ912" s="40"/>
      <c r="VBR912" s="40"/>
      <c r="VBS912" s="40"/>
      <c r="VBT912" s="40"/>
      <c r="VBU912" s="40"/>
      <c r="VBV912" s="40"/>
      <c r="VBW912" s="40"/>
      <c r="VBX912" s="40"/>
      <c r="VBY912" s="40"/>
      <c r="VBZ912" s="40"/>
      <c r="VCA912" s="40"/>
      <c r="VCB912" s="40"/>
      <c r="VCC912" s="40"/>
      <c r="VCD912" s="40"/>
      <c r="VCE912" s="40"/>
      <c r="VCF912" s="40"/>
      <c r="VCG912" s="40"/>
      <c r="VCH912" s="40"/>
      <c r="VCI912" s="40"/>
      <c r="VCJ912" s="40"/>
      <c r="VCK912" s="40"/>
      <c r="VCL912" s="40"/>
      <c r="VCM912" s="40"/>
      <c r="VCN912" s="40"/>
      <c r="VCO912" s="40"/>
      <c r="VCP912" s="40"/>
      <c r="VCQ912" s="40"/>
      <c r="VCR912" s="40"/>
      <c r="VCS912" s="40"/>
      <c r="VCT912" s="40"/>
      <c r="VCU912" s="40"/>
      <c r="VCV912" s="40"/>
      <c r="VCW912" s="40"/>
      <c r="VCX912" s="40"/>
      <c r="VCY912" s="40"/>
      <c r="VCZ912" s="40"/>
      <c r="VDA912" s="40"/>
      <c r="VDB912" s="40"/>
      <c r="VDC912" s="40"/>
      <c r="VDD912" s="40"/>
      <c r="VDE912" s="40"/>
      <c r="VDF912" s="40"/>
      <c r="VDG912" s="40"/>
      <c r="VDH912" s="40"/>
      <c r="VDI912" s="40"/>
      <c r="VDJ912" s="40"/>
      <c r="VDK912" s="40"/>
      <c r="VDL912" s="40"/>
      <c r="VDM912" s="40"/>
      <c r="VDN912" s="40"/>
      <c r="VDO912" s="40"/>
      <c r="VDP912" s="40"/>
      <c r="VDQ912" s="40"/>
      <c r="VDR912" s="40"/>
      <c r="VDS912" s="40"/>
      <c r="VDT912" s="40"/>
      <c r="VDU912" s="40"/>
      <c r="VDV912" s="40"/>
      <c r="VDW912" s="40"/>
      <c r="VDX912" s="40"/>
      <c r="VDY912" s="40"/>
      <c r="VDZ912" s="40"/>
      <c r="VEA912" s="40"/>
      <c r="VEB912" s="40"/>
      <c r="VEC912" s="40"/>
      <c r="VED912" s="40"/>
      <c r="VEE912" s="40"/>
      <c r="VEF912" s="40"/>
      <c r="VEG912" s="40"/>
      <c r="VEH912" s="40"/>
      <c r="VEI912" s="40"/>
      <c r="VEJ912" s="40"/>
      <c r="VEK912" s="40"/>
      <c r="VEL912" s="40"/>
      <c r="VEM912" s="40"/>
      <c r="VEN912" s="40"/>
      <c r="VEO912" s="40"/>
      <c r="VEP912" s="40"/>
      <c r="VEQ912" s="40"/>
      <c r="VER912" s="40"/>
      <c r="VES912" s="40"/>
      <c r="VET912" s="40"/>
      <c r="VEU912" s="40"/>
      <c r="VEV912" s="40"/>
      <c r="VEW912" s="40"/>
      <c r="VEX912" s="40"/>
      <c r="VEY912" s="40"/>
      <c r="VEZ912" s="40"/>
      <c r="VFA912" s="40"/>
      <c r="VFB912" s="40"/>
      <c r="VFC912" s="40"/>
      <c r="VFD912" s="40"/>
      <c r="VFE912" s="40"/>
      <c r="VFF912" s="40"/>
      <c r="VFG912" s="40"/>
      <c r="VFH912" s="40"/>
      <c r="VFI912" s="40"/>
      <c r="VFJ912" s="40"/>
      <c r="VFK912" s="40"/>
      <c r="VFL912" s="40"/>
      <c r="VFM912" s="40"/>
      <c r="VFN912" s="40"/>
      <c r="VFO912" s="40"/>
      <c r="VFP912" s="40"/>
      <c r="VFQ912" s="40"/>
      <c r="VFR912" s="40"/>
      <c r="VFS912" s="40"/>
      <c r="VFT912" s="40"/>
      <c r="VFU912" s="40"/>
      <c r="VFV912" s="40"/>
      <c r="VFW912" s="40"/>
      <c r="VFX912" s="40"/>
      <c r="VFY912" s="40"/>
      <c r="VFZ912" s="40"/>
      <c r="VGA912" s="40"/>
      <c r="VGB912" s="40"/>
      <c r="VGC912" s="40"/>
      <c r="VGD912" s="40"/>
      <c r="VGE912" s="40"/>
      <c r="VGF912" s="40"/>
      <c r="VGG912" s="40"/>
      <c r="VGH912" s="40"/>
      <c r="VGI912" s="40"/>
      <c r="VGJ912" s="40"/>
      <c r="VGK912" s="40"/>
      <c r="VGL912" s="40"/>
      <c r="VGM912" s="40"/>
      <c r="VGN912" s="40"/>
      <c r="VGO912" s="40"/>
      <c r="VGP912" s="40"/>
      <c r="VGQ912" s="40"/>
      <c r="VGR912" s="40"/>
      <c r="VGS912" s="40"/>
      <c r="VGT912" s="40"/>
      <c r="VGU912" s="40"/>
      <c r="VGV912" s="40"/>
      <c r="VGW912" s="40"/>
      <c r="VGX912" s="40"/>
      <c r="VGY912" s="40"/>
      <c r="VGZ912" s="40"/>
      <c r="VHA912" s="40"/>
      <c r="VHB912" s="40"/>
      <c r="VHC912" s="40"/>
      <c r="VHD912" s="40"/>
      <c r="VHE912" s="40"/>
      <c r="VHF912" s="40"/>
      <c r="VHG912" s="40"/>
      <c r="VHH912" s="40"/>
      <c r="VHI912" s="40"/>
      <c r="VHJ912" s="40"/>
      <c r="VHK912" s="40"/>
      <c r="VHL912" s="40"/>
      <c r="VHM912" s="40"/>
      <c r="VHN912" s="40"/>
      <c r="VHO912" s="40"/>
      <c r="VHP912" s="40"/>
      <c r="VHQ912" s="40"/>
      <c r="VHR912" s="40"/>
      <c r="VHS912" s="40"/>
      <c r="VHT912" s="40"/>
      <c r="VHU912" s="40"/>
      <c r="VHV912" s="40"/>
      <c r="VHW912" s="40"/>
      <c r="VHX912" s="40"/>
      <c r="VHY912" s="40"/>
      <c r="VHZ912" s="40"/>
      <c r="VIA912" s="40"/>
      <c r="VIB912" s="40"/>
      <c r="VIC912" s="40"/>
      <c r="VID912" s="40"/>
      <c r="VIE912" s="40"/>
      <c r="VIF912" s="40"/>
      <c r="VIG912" s="40"/>
      <c r="VIH912" s="40"/>
      <c r="VII912" s="40"/>
      <c r="VIJ912" s="40"/>
      <c r="VIK912" s="40"/>
      <c r="VIL912" s="40"/>
      <c r="VIM912" s="40"/>
      <c r="VIN912" s="40"/>
      <c r="VIO912" s="40"/>
      <c r="VIP912" s="40"/>
      <c r="VIQ912" s="40"/>
      <c r="VIR912" s="40"/>
      <c r="VIS912" s="40"/>
      <c r="VIT912" s="40"/>
      <c r="VIU912" s="40"/>
      <c r="VIV912" s="40"/>
      <c r="VIW912" s="40"/>
      <c r="VIX912" s="40"/>
      <c r="VIY912" s="40"/>
      <c r="VIZ912" s="40"/>
      <c r="VJA912" s="40"/>
      <c r="VJB912" s="40"/>
      <c r="VJC912" s="40"/>
      <c r="VJD912" s="40"/>
      <c r="VJE912" s="40"/>
      <c r="VJF912" s="40"/>
      <c r="VJG912" s="40"/>
      <c r="VJH912" s="40"/>
      <c r="VJI912" s="40"/>
      <c r="VJJ912" s="40"/>
      <c r="VJK912" s="40"/>
      <c r="VJL912" s="40"/>
      <c r="VJM912" s="40"/>
      <c r="VJN912" s="40"/>
      <c r="VJO912" s="40"/>
      <c r="VJP912" s="40"/>
      <c r="VJQ912" s="40"/>
      <c r="VJR912" s="40"/>
      <c r="VJS912" s="40"/>
      <c r="VJT912" s="40"/>
      <c r="VJU912" s="40"/>
      <c r="VJV912" s="40"/>
      <c r="VJW912" s="40"/>
      <c r="VJX912" s="40"/>
      <c r="VJY912" s="40"/>
      <c r="VJZ912" s="40"/>
      <c r="VKA912" s="40"/>
      <c r="VKB912" s="40"/>
      <c r="VKC912" s="40"/>
      <c r="VKD912" s="40"/>
      <c r="VKE912" s="40"/>
      <c r="VKF912" s="40"/>
      <c r="VKG912" s="40"/>
      <c r="VKH912" s="40"/>
      <c r="VKI912" s="40"/>
      <c r="VKJ912" s="40"/>
      <c r="VKK912" s="40"/>
      <c r="VKL912" s="40"/>
      <c r="VKM912" s="40"/>
      <c r="VKN912" s="40"/>
      <c r="VKO912" s="40"/>
      <c r="VKP912" s="40"/>
      <c r="VKQ912" s="40"/>
      <c r="VKR912" s="40"/>
      <c r="VKS912" s="40"/>
      <c r="VKT912" s="40"/>
      <c r="VKU912" s="40"/>
      <c r="VKV912" s="40"/>
      <c r="VKW912" s="40"/>
      <c r="VKX912" s="40"/>
      <c r="VKY912" s="40"/>
      <c r="VKZ912" s="40"/>
      <c r="VLA912" s="40"/>
      <c r="VLB912" s="40"/>
      <c r="VLC912" s="40"/>
      <c r="VLD912" s="40"/>
      <c r="VLE912" s="40"/>
      <c r="VLF912" s="40"/>
      <c r="VLG912" s="40"/>
      <c r="VLH912" s="40"/>
      <c r="VLI912" s="40"/>
      <c r="VLJ912" s="40"/>
      <c r="VLK912" s="40"/>
      <c r="VLL912" s="40"/>
      <c r="VLM912" s="40"/>
      <c r="VLN912" s="40"/>
      <c r="VLO912" s="40"/>
      <c r="VLP912" s="40"/>
      <c r="VLQ912" s="40"/>
      <c r="VLR912" s="40"/>
      <c r="VLS912" s="40"/>
      <c r="VLT912" s="40"/>
      <c r="VLU912" s="40"/>
      <c r="VLV912" s="40"/>
      <c r="VLW912" s="40"/>
      <c r="VLX912" s="40"/>
      <c r="VLY912" s="40"/>
      <c r="VLZ912" s="40"/>
      <c r="VMA912" s="40"/>
      <c r="VMB912" s="40"/>
      <c r="VMC912" s="40"/>
      <c r="VMD912" s="40"/>
      <c r="VME912" s="40"/>
      <c r="VMF912" s="40"/>
      <c r="VMG912" s="40"/>
      <c r="VMH912" s="40"/>
      <c r="VMI912" s="40"/>
      <c r="VMJ912" s="40"/>
      <c r="VMK912" s="40"/>
      <c r="VML912" s="40"/>
      <c r="VMM912" s="40"/>
      <c r="VMN912" s="40"/>
      <c r="VMO912" s="40"/>
      <c r="VMP912" s="40"/>
      <c r="VMQ912" s="40"/>
      <c r="VMR912" s="40"/>
      <c r="VMS912" s="40"/>
      <c r="VMT912" s="40"/>
      <c r="VMU912" s="40"/>
      <c r="VMV912" s="40"/>
      <c r="VMW912" s="40"/>
      <c r="VMX912" s="40"/>
      <c r="VMY912" s="40"/>
      <c r="VMZ912" s="40"/>
      <c r="VNA912" s="40"/>
      <c r="VNB912" s="40"/>
      <c r="VNC912" s="40"/>
      <c r="VND912" s="40"/>
      <c r="VNE912" s="40"/>
      <c r="VNF912" s="40"/>
      <c r="VNG912" s="40"/>
      <c r="VNH912" s="40"/>
      <c r="VNI912" s="40"/>
      <c r="VNJ912" s="40"/>
      <c r="VNK912" s="40"/>
      <c r="VNL912" s="40"/>
      <c r="VNM912" s="40"/>
      <c r="VNN912" s="40"/>
      <c r="VNO912" s="40"/>
      <c r="VNP912" s="40"/>
      <c r="VNQ912" s="40"/>
      <c r="VNR912" s="40"/>
      <c r="VNS912" s="40"/>
      <c r="VNT912" s="40"/>
      <c r="VNU912" s="40"/>
      <c r="VNV912" s="40"/>
      <c r="VNW912" s="40"/>
      <c r="VNX912" s="40"/>
      <c r="VNY912" s="40"/>
      <c r="VNZ912" s="40"/>
      <c r="VOA912" s="40"/>
      <c r="VOB912" s="40"/>
      <c r="VOC912" s="40"/>
      <c r="VOD912" s="40"/>
      <c r="VOE912" s="40"/>
      <c r="VOF912" s="40"/>
      <c r="VOG912" s="40"/>
      <c r="VOH912" s="40"/>
      <c r="VOI912" s="40"/>
      <c r="VOJ912" s="40"/>
      <c r="VOK912" s="40"/>
      <c r="VOL912" s="40"/>
      <c r="VOM912" s="40"/>
      <c r="VON912" s="40"/>
      <c r="VOO912" s="40"/>
      <c r="VOP912" s="40"/>
      <c r="VOQ912" s="40"/>
      <c r="VOR912" s="40"/>
      <c r="VOS912" s="40"/>
      <c r="VOT912" s="40"/>
      <c r="VOU912" s="40"/>
      <c r="VOV912" s="40"/>
      <c r="VOW912" s="40"/>
      <c r="VOX912" s="40"/>
      <c r="VOY912" s="40"/>
      <c r="VOZ912" s="40"/>
      <c r="VPA912" s="40"/>
      <c r="VPB912" s="40"/>
      <c r="VPC912" s="40"/>
      <c r="VPD912" s="40"/>
      <c r="VPE912" s="40"/>
      <c r="VPF912" s="40"/>
      <c r="VPG912" s="40"/>
      <c r="VPH912" s="40"/>
      <c r="VPI912" s="40"/>
      <c r="VPJ912" s="40"/>
      <c r="VPK912" s="40"/>
      <c r="VPL912" s="40"/>
      <c r="VPM912" s="40"/>
      <c r="VPN912" s="40"/>
      <c r="VPO912" s="40"/>
      <c r="VPP912" s="40"/>
      <c r="VPQ912" s="40"/>
      <c r="VPR912" s="40"/>
      <c r="VPS912" s="40"/>
      <c r="VPT912" s="40"/>
      <c r="VPU912" s="40"/>
      <c r="VPV912" s="40"/>
      <c r="VPW912" s="40"/>
      <c r="VPX912" s="40"/>
      <c r="VPY912" s="40"/>
      <c r="VPZ912" s="40"/>
      <c r="VQA912" s="40"/>
      <c r="VQB912" s="40"/>
      <c r="VQC912" s="40"/>
      <c r="VQD912" s="40"/>
      <c r="VQE912" s="40"/>
      <c r="VQF912" s="40"/>
      <c r="VQG912" s="40"/>
      <c r="VQH912" s="40"/>
      <c r="VQI912" s="40"/>
      <c r="VQJ912" s="40"/>
      <c r="VQK912" s="40"/>
      <c r="VQL912" s="40"/>
      <c r="VQM912" s="40"/>
      <c r="VQN912" s="40"/>
      <c r="VQO912" s="40"/>
      <c r="VQP912" s="40"/>
      <c r="VQQ912" s="40"/>
      <c r="VQR912" s="40"/>
      <c r="VQS912" s="40"/>
      <c r="VQT912" s="40"/>
      <c r="VQU912" s="40"/>
      <c r="VQV912" s="40"/>
      <c r="VQW912" s="40"/>
      <c r="VQX912" s="40"/>
      <c r="VQY912" s="40"/>
      <c r="VQZ912" s="40"/>
      <c r="VRA912" s="40"/>
      <c r="VRB912" s="40"/>
      <c r="VRC912" s="40"/>
      <c r="VRD912" s="40"/>
      <c r="VRE912" s="40"/>
      <c r="VRF912" s="40"/>
      <c r="VRG912" s="40"/>
      <c r="VRH912" s="40"/>
      <c r="VRI912" s="40"/>
      <c r="VRJ912" s="40"/>
      <c r="VRK912" s="40"/>
      <c r="VRL912" s="40"/>
      <c r="VRM912" s="40"/>
      <c r="VRN912" s="40"/>
      <c r="VRO912" s="40"/>
      <c r="VRP912" s="40"/>
      <c r="VRQ912" s="40"/>
      <c r="VRR912" s="40"/>
      <c r="VRS912" s="40"/>
      <c r="VRT912" s="40"/>
      <c r="VRU912" s="40"/>
      <c r="VRV912" s="40"/>
      <c r="VRW912" s="40"/>
      <c r="VRX912" s="40"/>
      <c r="VRY912" s="40"/>
      <c r="VRZ912" s="40"/>
      <c r="VSA912" s="40"/>
      <c r="VSB912" s="40"/>
      <c r="VSC912" s="40"/>
      <c r="VSD912" s="40"/>
      <c r="VSE912" s="40"/>
      <c r="VSF912" s="40"/>
      <c r="VSG912" s="40"/>
      <c r="VSH912" s="40"/>
      <c r="VSI912" s="40"/>
      <c r="VSJ912" s="40"/>
      <c r="VSK912" s="40"/>
      <c r="VSL912" s="40"/>
      <c r="VSM912" s="40"/>
      <c r="VSN912" s="40"/>
      <c r="VSO912" s="40"/>
      <c r="VSP912" s="40"/>
      <c r="VSQ912" s="40"/>
      <c r="VSR912" s="40"/>
      <c r="VSS912" s="40"/>
      <c r="VST912" s="40"/>
      <c r="VSU912" s="40"/>
      <c r="VSV912" s="40"/>
      <c r="VSW912" s="40"/>
      <c r="VSX912" s="40"/>
      <c r="VSY912" s="40"/>
      <c r="VSZ912" s="40"/>
      <c r="VTA912" s="40"/>
      <c r="VTB912" s="40"/>
      <c r="VTC912" s="40"/>
      <c r="VTD912" s="40"/>
      <c r="VTE912" s="40"/>
      <c r="VTF912" s="40"/>
      <c r="VTG912" s="40"/>
      <c r="VTH912" s="40"/>
      <c r="VTI912" s="40"/>
      <c r="VTJ912" s="40"/>
      <c r="VTK912" s="40"/>
      <c r="VTL912" s="40"/>
      <c r="VTM912" s="40"/>
      <c r="VTN912" s="40"/>
      <c r="VTO912" s="40"/>
      <c r="VTP912" s="40"/>
      <c r="VTQ912" s="40"/>
      <c r="VTR912" s="40"/>
      <c r="VTS912" s="40"/>
      <c r="VTT912" s="40"/>
      <c r="VTU912" s="40"/>
      <c r="VTV912" s="40"/>
      <c r="VTW912" s="40"/>
      <c r="VTX912" s="40"/>
      <c r="VTY912" s="40"/>
      <c r="VTZ912" s="40"/>
      <c r="VUA912" s="40"/>
      <c r="VUB912" s="40"/>
      <c r="VUC912" s="40"/>
      <c r="VUD912" s="40"/>
      <c r="VUE912" s="40"/>
      <c r="VUF912" s="40"/>
      <c r="VUG912" s="40"/>
      <c r="VUH912" s="40"/>
      <c r="VUI912" s="40"/>
      <c r="VUJ912" s="40"/>
      <c r="VUK912" s="40"/>
      <c r="VUL912" s="40"/>
      <c r="VUM912" s="40"/>
      <c r="VUN912" s="40"/>
      <c r="VUO912" s="40"/>
      <c r="VUP912" s="40"/>
      <c r="VUQ912" s="40"/>
      <c r="VUR912" s="40"/>
      <c r="VUS912" s="40"/>
      <c r="VUT912" s="40"/>
      <c r="VUU912" s="40"/>
      <c r="VUV912" s="40"/>
      <c r="VUW912" s="40"/>
      <c r="VUX912" s="40"/>
      <c r="VUY912" s="40"/>
      <c r="VUZ912" s="40"/>
      <c r="VVA912" s="40"/>
      <c r="VVB912" s="40"/>
      <c r="VVC912" s="40"/>
      <c r="VVD912" s="40"/>
      <c r="VVE912" s="40"/>
      <c r="VVF912" s="40"/>
      <c r="VVG912" s="40"/>
      <c r="VVH912" s="40"/>
      <c r="VVI912" s="40"/>
      <c r="VVJ912" s="40"/>
      <c r="VVK912" s="40"/>
      <c r="VVL912" s="40"/>
      <c r="VVM912" s="40"/>
      <c r="VVN912" s="40"/>
      <c r="VVO912" s="40"/>
      <c r="VVP912" s="40"/>
      <c r="VVQ912" s="40"/>
      <c r="VVR912" s="40"/>
      <c r="VVS912" s="40"/>
      <c r="VVT912" s="40"/>
      <c r="VVU912" s="40"/>
      <c r="VVV912" s="40"/>
      <c r="VVW912" s="40"/>
      <c r="VVX912" s="40"/>
      <c r="VVY912" s="40"/>
      <c r="VVZ912" s="40"/>
      <c r="VWA912" s="40"/>
      <c r="VWB912" s="40"/>
      <c r="VWC912" s="40"/>
      <c r="VWD912" s="40"/>
      <c r="VWE912" s="40"/>
      <c r="VWF912" s="40"/>
      <c r="VWG912" s="40"/>
      <c r="VWH912" s="40"/>
      <c r="VWI912" s="40"/>
      <c r="VWJ912" s="40"/>
      <c r="VWK912" s="40"/>
      <c r="VWL912" s="40"/>
      <c r="VWM912" s="40"/>
      <c r="VWN912" s="40"/>
      <c r="VWO912" s="40"/>
      <c r="VWP912" s="40"/>
      <c r="VWQ912" s="40"/>
      <c r="VWR912" s="40"/>
      <c r="VWS912" s="40"/>
      <c r="VWT912" s="40"/>
      <c r="VWU912" s="40"/>
      <c r="VWV912" s="40"/>
      <c r="VWW912" s="40"/>
      <c r="VWX912" s="40"/>
      <c r="VWY912" s="40"/>
      <c r="VWZ912" s="40"/>
      <c r="VXA912" s="40"/>
      <c r="VXB912" s="40"/>
      <c r="VXC912" s="40"/>
      <c r="VXD912" s="40"/>
      <c r="VXE912" s="40"/>
      <c r="VXF912" s="40"/>
      <c r="VXG912" s="40"/>
      <c r="VXH912" s="40"/>
      <c r="VXI912" s="40"/>
      <c r="VXJ912" s="40"/>
      <c r="VXK912" s="40"/>
      <c r="VXL912" s="40"/>
      <c r="VXM912" s="40"/>
      <c r="VXN912" s="40"/>
      <c r="VXO912" s="40"/>
      <c r="VXP912" s="40"/>
      <c r="VXQ912" s="40"/>
      <c r="VXR912" s="40"/>
      <c r="VXS912" s="40"/>
      <c r="VXT912" s="40"/>
      <c r="VXU912" s="40"/>
      <c r="VXV912" s="40"/>
      <c r="VXW912" s="40"/>
      <c r="VXX912" s="40"/>
      <c r="VXY912" s="40"/>
      <c r="VXZ912" s="40"/>
      <c r="VYA912" s="40"/>
      <c r="VYB912" s="40"/>
      <c r="VYC912" s="40"/>
      <c r="VYD912" s="40"/>
      <c r="VYE912" s="40"/>
      <c r="VYF912" s="40"/>
      <c r="VYG912" s="40"/>
      <c r="VYH912" s="40"/>
      <c r="VYI912" s="40"/>
      <c r="VYJ912" s="40"/>
      <c r="VYK912" s="40"/>
      <c r="VYL912" s="40"/>
      <c r="VYM912" s="40"/>
      <c r="VYN912" s="40"/>
      <c r="VYO912" s="40"/>
      <c r="VYP912" s="40"/>
      <c r="VYQ912" s="40"/>
      <c r="VYR912" s="40"/>
      <c r="VYS912" s="40"/>
      <c r="VYT912" s="40"/>
      <c r="VYU912" s="40"/>
      <c r="VYV912" s="40"/>
      <c r="VYW912" s="40"/>
      <c r="VYX912" s="40"/>
      <c r="VYY912" s="40"/>
      <c r="VYZ912" s="40"/>
      <c r="VZA912" s="40"/>
      <c r="VZB912" s="40"/>
      <c r="VZC912" s="40"/>
      <c r="VZD912" s="40"/>
      <c r="VZE912" s="40"/>
      <c r="VZF912" s="40"/>
      <c r="VZG912" s="40"/>
      <c r="VZH912" s="40"/>
      <c r="VZI912" s="40"/>
      <c r="VZJ912" s="40"/>
      <c r="VZK912" s="40"/>
      <c r="VZL912" s="40"/>
      <c r="VZM912" s="40"/>
      <c r="VZN912" s="40"/>
      <c r="VZO912" s="40"/>
      <c r="VZP912" s="40"/>
      <c r="VZQ912" s="40"/>
      <c r="VZR912" s="40"/>
      <c r="VZS912" s="40"/>
      <c r="VZT912" s="40"/>
      <c r="VZU912" s="40"/>
      <c r="VZV912" s="40"/>
      <c r="VZW912" s="40"/>
      <c r="VZX912" s="40"/>
      <c r="VZY912" s="40"/>
      <c r="VZZ912" s="40"/>
      <c r="WAA912" s="40"/>
      <c r="WAB912" s="40"/>
      <c r="WAC912" s="40"/>
      <c r="WAD912" s="40"/>
      <c r="WAE912" s="40"/>
      <c r="WAF912" s="40"/>
      <c r="WAG912" s="40"/>
      <c r="WAH912" s="40"/>
      <c r="WAI912" s="40"/>
      <c r="WAJ912" s="40"/>
      <c r="WAK912" s="40"/>
      <c r="WAL912" s="40"/>
      <c r="WAM912" s="40"/>
      <c r="WAN912" s="40"/>
      <c r="WAO912" s="40"/>
      <c r="WAP912" s="40"/>
      <c r="WAQ912" s="40"/>
      <c r="WAR912" s="40"/>
      <c r="WAS912" s="40"/>
      <c r="WAT912" s="40"/>
      <c r="WAU912" s="40"/>
      <c r="WAV912" s="40"/>
      <c r="WAW912" s="40"/>
      <c r="WAX912" s="40"/>
      <c r="WAY912" s="40"/>
      <c r="WAZ912" s="40"/>
      <c r="WBA912" s="40"/>
      <c r="WBB912" s="40"/>
      <c r="WBC912" s="40"/>
      <c r="WBD912" s="40"/>
      <c r="WBE912" s="40"/>
      <c r="WBF912" s="40"/>
      <c r="WBG912" s="40"/>
      <c r="WBH912" s="40"/>
      <c r="WBI912" s="40"/>
      <c r="WBJ912" s="40"/>
      <c r="WBK912" s="40"/>
      <c r="WBL912" s="40"/>
      <c r="WBM912" s="40"/>
      <c r="WBN912" s="40"/>
      <c r="WBO912" s="40"/>
      <c r="WBP912" s="40"/>
      <c r="WBQ912" s="40"/>
      <c r="WBR912" s="40"/>
      <c r="WBS912" s="40"/>
      <c r="WBT912" s="40"/>
      <c r="WBU912" s="40"/>
      <c r="WBV912" s="40"/>
      <c r="WBW912" s="40"/>
      <c r="WBX912" s="40"/>
      <c r="WBY912" s="40"/>
      <c r="WBZ912" s="40"/>
      <c r="WCA912" s="40"/>
      <c r="WCB912" s="40"/>
      <c r="WCC912" s="40"/>
      <c r="WCD912" s="40"/>
      <c r="WCE912" s="40"/>
      <c r="WCF912" s="40"/>
      <c r="WCG912" s="40"/>
      <c r="WCH912" s="40"/>
      <c r="WCI912" s="40"/>
      <c r="WCJ912" s="40"/>
      <c r="WCK912" s="40"/>
      <c r="WCL912" s="40"/>
      <c r="WCM912" s="40"/>
      <c r="WCN912" s="40"/>
      <c r="WCO912" s="40"/>
      <c r="WCP912" s="40"/>
      <c r="WCQ912" s="40"/>
      <c r="WCR912" s="40"/>
      <c r="WCS912" s="40"/>
      <c r="WCT912" s="40"/>
      <c r="WCU912" s="40"/>
      <c r="WCV912" s="40"/>
      <c r="WCW912" s="40"/>
      <c r="WCX912" s="40"/>
      <c r="WCY912" s="40"/>
      <c r="WCZ912" s="40"/>
      <c r="WDA912" s="40"/>
      <c r="WDB912" s="40"/>
      <c r="WDC912" s="40"/>
      <c r="WDD912" s="40"/>
      <c r="WDE912" s="40"/>
      <c r="WDF912" s="40"/>
      <c r="WDG912" s="40"/>
      <c r="WDH912" s="40"/>
      <c r="WDI912" s="40"/>
      <c r="WDJ912" s="40"/>
      <c r="WDK912" s="40"/>
      <c r="WDL912" s="40"/>
      <c r="WDM912" s="40"/>
      <c r="WDN912" s="40"/>
      <c r="WDO912" s="40"/>
      <c r="WDP912" s="40"/>
      <c r="WDQ912" s="40"/>
      <c r="WDR912" s="40"/>
      <c r="WDS912" s="40"/>
      <c r="WDT912" s="40"/>
      <c r="WDU912" s="40"/>
      <c r="WDV912" s="40"/>
      <c r="WDW912" s="40"/>
      <c r="WDX912" s="40"/>
      <c r="WDY912" s="40"/>
      <c r="WDZ912" s="40"/>
      <c r="WEA912" s="40"/>
      <c r="WEB912" s="40"/>
      <c r="WEC912" s="40"/>
      <c r="WED912" s="40"/>
      <c r="WEE912" s="40"/>
      <c r="WEF912" s="40"/>
      <c r="WEG912" s="40"/>
      <c r="WEH912" s="40"/>
      <c r="WEI912" s="40"/>
      <c r="WEJ912" s="40"/>
      <c r="WEK912" s="40"/>
      <c r="WEL912" s="40"/>
      <c r="WEM912" s="40"/>
      <c r="WEN912" s="40"/>
      <c r="WEO912" s="40"/>
      <c r="WEP912" s="40"/>
      <c r="WEQ912" s="40"/>
      <c r="WER912" s="40"/>
      <c r="WES912" s="40"/>
      <c r="WET912" s="40"/>
      <c r="WEU912" s="40"/>
      <c r="WEV912" s="40"/>
      <c r="WEW912" s="40"/>
      <c r="WEX912" s="40"/>
      <c r="WEY912" s="40"/>
      <c r="WEZ912" s="40"/>
      <c r="WFA912" s="40"/>
      <c r="WFB912" s="40"/>
      <c r="WFC912" s="40"/>
      <c r="WFD912" s="40"/>
      <c r="WFE912" s="40"/>
      <c r="WFF912" s="40"/>
      <c r="WFG912" s="40"/>
      <c r="WFH912" s="40"/>
      <c r="WFI912" s="40"/>
      <c r="WFJ912" s="40"/>
      <c r="WFK912" s="40"/>
      <c r="WFL912" s="40"/>
      <c r="WFM912" s="40"/>
      <c r="WFN912" s="40"/>
      <c r="WFO912" s="40"/>
      <c r="WFP912" s="40"/>
      <c r="WFQ912" s="40"/>
      <c r="WFR912" s="40"/>
      <c r="WFS912" s="40"/>
      <c r="WFT912" s="40"/>
      <c r="WFU912" s="40"/>
      <c r="WFV912" s="40"/>
      <c r="WFW912" s="40"/>
      <c r="WFX912" s="40"/>
      <c r="WFY912" s="40"/>
      <c r="WFZ912" s="40"/>
      <c r="WGA912" s="40"/>
      <c r="WGB912" s="40"/>
      <c r="WGC912" s="40"/>
      <c r="WGD912" s="40"/>
      <c r="WGE912" s="40"/>
      <c r="WGF912" s="40"/>
      <c r="WGG912" s="40"/>
      <c r="WGH912" s="40"/>
      <c r="WGI912" s="40"/>
      <c r="WGJ912" s="40"/>
      <c r="WGK912" s="40"/>
      <c r="WGL912" s="40"/>
      <c r="WGM912" s="40"/>
      <c r="WGN912" s="40"/>
      <c r="WGO912" s="40"/>
      <c r="WGP912" s="40"/>
      <c r="WGQ912" s="40"/>
      <c r="WGR912" s="40"/>
      <c r="WGS912" s="40"/>
      <c r="WGT912" s="40"/>
      <c r="WGU912" s="40"/>
      <c r="WGV912" s="40"/>
      <c r="WGW912" s="40"/>
      <c r="WGX912" s="40"/>
      <c r="WGY912" s="40"/>
      <c r="WGZ912" s="40"/>
      <c r="WHA912" s="40"/>
      <c r="WHB912" s="40"/>
      <c r="WHC912" s="40"/>
      <c r="WHD912" s="40"/>
      <c r="WHE912" s="40"/>
      <c r="WHF912" s="40"/>
      <c r="WHG912" s="40"/>
      <c r="WHH912" s="40"/>
      <c r="WHI912" s="40"/>
      <c r="WHJ912" s="40"/>
      <c r="WHK912" s="40"/>
      <c r="WHL912" s="40"/>
      <c r="WHM912" s="40"/>
      <c r="WHN912" s="40"/>
      <c r="WHO912" s="40"/>
      <c r="WHP912" s="40"/>
      <c r="WHQ912" s="40"/>
      <c r="WHR912" s="40"/>
      <c r="WHS912" s="40"/>
      <c r="WHT912" s="40"/>
      <c r="WHU912" s="40"/>
      <c r="WHV912" s="40"/>
      <c r="WHW912" s="40"/>
      <c r="WHX912" s="40"/>
      <c r="WHY912" s="40"/>
      <c r="WHZ912" s="40"/>
      <c r="WIA912" s="40"/>
      <c r="WIB912" s="40"/>
      <c r="WIC912" s="40"/>
      <c r="WID912" s="40"/>
      <c r="WIE912" s="40"/>
      <c r="WIF912" s="40"/>
      <c r="WIG912" s="40"/>
      <c r="WIH912" s="40"/>
      <c r="WII912" s="40"/>
      <c r="WIJ912" s="40"/>
      <c r="WIK912" s="40"/>
      <c r="WIL912" s="40"/>
      <c r="WIM912" s="40"/>
      <c r="WIN912" s="40"/>
      <c r="WIO912" s="40"/>
      <c r="WIP912" s="40"/>
      <c r="WIQ912" s="40"/>
      <c r="WIR912" s="40"/>
      <c r="WIS912" s="40"/>
      <c r="WIT912" s="40"/>
      <c r="WIU912" s="40"/>
      <c r="WIV912" s="40"/>
      <c r="WIW912" s="40"/>
      <c r="WIX912" s="40"/>
      <c r="WIY912" s="40"/>
      <c r="WIZ912" s="40"/>
      <c r="WJA912" s="40"/>
      <c r="WJB912" s="40"/>
      <c r="WJC912" s="40"/>
      <c r="WJD912" s="40"/>
      <c r="WJE912" s="40"/>
      <c r="WJF912" s="40"/>
      <c r="WJG912" s="40"/>
      <c r="WJH912" s="40"/>
      <c r="WJI912" s="40"/>
      <c r="WJJ912" s="40"/>
      <c r="WJK912" s="40"/>
      <c r="WJL912" s="40"/>
      <c r="WJM912" s="40"/>
      <c r="WJN912" s="40"/>
      <c r="WJO912" s="40"/>
      <c r="WJP912" s="40"/>
      <c r="WJQ912" s="40"/>
      <c r="WJR912" s="40"/>
      <c r="WJS912" s="40"/>
      <c r="WJT912" s="40"/>
      <c r="WJU912" s="40"/>
      <c r="WJV912" s="40"/>
      <c r="WJW912" s="40"/>
      <c r="WJX912" s="40"/>
      <c r="WJY912" s="40"/>
      <c r="WJZ912" s="40"/>
      <c r="WKA912" s="40"/>
      <c r="WKB912" s="40"/>
      <c r="WKC912" s="40"/>
      <c r="WKD912" s="40"/>
      <c r="WKE912" s="40"/>
      <c r="WKF912" s="40"/>
      <c r="WKG912" s="40"/>
      <c r="WKH912" s="40"/>
      <c r="WKI912" s="40"/>
      <c r="WKJ912" s="40"/>
      <c r="WKK912" s="40"/>
      <c r="WKL912" s="40"/>
      <c r="WKM912" s="40"/>
      <c r="WKN912" s="40"/>
      <c r="WKO912" s="40"/>
      <c r="WKP912" s="40"/>
      <c r="WKQ912" s="40"/>
      <c r="WKR912" s="40"/>
      <c r="WKS912" s="40"/>
      <c r="WKT912" s="40"/>
      <c r="WKU912" s="40"/>
      <c r="WKV912" s="40"/>
      <c r="WKW912" s="40"/>
      <c r="WKX912" s="40"/>
      <c r="WKY912" s="40"/>
      <c r="WKZ912" s="40"/>
      <c r="WLA912" s="40"/>
      <c r="WLB912" s="40"/>
      <c r="WLC912" s="40"/>
      <c r="WLD912" s="40"/>
      <c r="WLE912" s="40"/>
      <c r="WLF912" s="40"/>
      <c r="WLG912" s="40"/>
      <c r="WLH912" s="40"/>
      <c r="WLI912" s="40"/>
      <c r="WLJ912" s="40"/>
      <c r="WLK912" s="40"/>
      <c r="WLL912" s="40"/>
      <c r="WLM912" s="40"/>
      <c r="WLN912" s="40"/>
      <c r="WLO912" s="40"/>
      <c r="WLP912" s="40"/>
      <c r="WLQ912" s="40"/>
      <c r="WLR912" s="40"/>
      <c r="WLS912" s="40"/>
      <c r="WLT912" s="40"/>
      <c r="WLU912" s="40"/>
      <c r="WLV912" s="40"/>
      <c r="WLW912" s="40"/>
      <c r="WLX912" s="40"/>
      <c r="WLY912" s="40"/>
      <c r="WLZ912" s="40"/>
      <c r="WMA912" s="40"/>
      <c r="WMB912" s="40"/>
      <c r="WMC912" s="40"/>
      <c r="WMD912" s="40"/>
      <c r="WME912" s="40"/>
      <c r="WMF912" s="40"/>
      <c r="WMG912" s="40"/>
      <c r="WMH912" s="40"/>
      <c r="WMI912" s="40"/>
      <c r="WMJ912" s="40"/>
      <c r="WMK912" s="40"/>
      <c r="WML912" s="40"/>
      <c r="WMM912" s="40"/>
      <c r="WMN912" s="40"/>
      <c r="WMO912" s="40"/>
      <c r="WMP912" s="40"/>
      <c r="WMQ912" s="40"/>
      <c r="WMR912" s="40"/>
      <c r="WMS912" s="40"/>
      <c r="WMT912" s="40"/>
      <c r="WMU912" s="40"/>
      <c r="WMV912" s="40"/>
      <c r="WMW912" s="40"/>
      <c r="WMX912" s="40"/>
      <c r="WMY912" s="40"/>
      <c r="WMZ912" s="40"/>
      <c r="WNA912" s="40"/>
      <c r="WNB912" s="40"/>
      <c r="WNC912" s="40"/>
      <c r="WND912" s="40"/>
      <c r="WNE912" s="40"/>
      <c r="WNF912" s="40"/>
      <c r="WNG912" s="40"/>
      <c r="WNH912" s="40"/>
      <c r="WNI912" s="40"/>
      <c r="WNJ912" s="40"/>
      <c r="WNK912" s="40"/>
      <c r="WNL912" s="40"/>
      <c r="WNM912" s="40"/>
      <c r="WNN912" s="40"/>
      <c r="WNO912" s="40"/>
      <c r="WNP912" s="40"/>
      <c r="WNQ912" s="40"/>
      <c r="WNR912" s="40"/>
      <c r="WNS912" s="40"/>
      <c r="WNT912" s="40"/>
      <c r="WNU912" s="40"/>
      <c r="WNV912" s="40"/>
      <c r="WNW912" s="40"/>
      <c r="WNX912" s="40"/>
      <c r="WNY912" s="40"/>
      <c r="WNZ912" s="40"/>
      <c r="WOA912" s="40"/>
      <c r="WOB912" s="40"/>
      <c r="WOC912" s="40"/>
      <c r="WOD912" s="40"/>
      <c r="WOE912" s="40"/>
      <c r="WOF912" s="40"/>
      <c r="WOG912" s="40"/>
      <c r="WOH912" s="40"/>
      <c r="WOI912" s="40"/>
      <c r="WOJ912" s="40"/>
      <c r="WOK912" s="40"/>
      <c r="WOL912" s="40"/>
      <c r="WOM912" s="40"/>
      <c r="WON912" s="40"/>
      <c r="WOO912" s="40"/>
      <c r="WOP912" s="40"/>
      <c r="WOQ912" s="40"/>
      <c r="WOR912" s="40"/>
      <c r="WOS912" s="40"/>
      <c r="WOT912" s="40"/>
      <c r="WOU912" s="40"/>
      <c r="WOV912" s="40"/>
      <c r="WOW912" s="40"/>
      <c r="WOX912" s="40"/>
      <c r="WOY912" s="40"/>
      <c r="WOZ912" s="40"/>
      <c r="WPA912" s="40"/>
      <c r="WPB912" s="40"/>
      <c r="WPC912" s="40"/>
      <c r="WPD912" s="40"/>
      <c r="WPE912" s="40"/>
      <c r="WPF912" s="40"/>
      <c r="WPG912" s="40"/>
      <c r="WPH912" s="40"/>
      <c r="WPI912" s="40"/>
      <c r="WPJ912" s="40"/>
      <c r="WPK912" s="40"/>
      <c r="WPL912" s="40"/>
      <c r="WPM912" s="40"/>
      <c r="WPN912" s="40"/>
      <c r="WPO912" s="40"/>
      <c r="WPP912" s="40"/>
      <c r="WPQ912" s="40"/>
      <c r="WPR912" s="40"/>
      <c r="WPS912" s="40"/>
      <c r="WPT912" s="40"/>
      <c r="WPU912" s="40"/>
      <c r="WPV912" s="40"/>
      <c r="WPW912" s="40"/>
      <c r="WPX912" s="40"/>
      <c r="WPY912" s="40"/>
      <c r="WPZ912" s="40"/>
      <c r="WQA912" s="40"/>
      <c r="WQB912" s="40"/>
      <c r="WQC912" s="40"/>
      <c r="WQD912" s="40"/>
      <c r="WQE912" s="40"/>
      <c r="WQF912" s="40"/>
      <c r="WQG912" s="40"/>
      <c r="WQH912" s="40"/>
      <c r="WQI912" s="40"/>
      <c r="WQJ912" s="40"/>
      <c r="WQK912" s="40"/>
      <c r="WQL912" s="40"/>
      <c r="WQM912" s="40"/>
      <c r="WQN912" s="40"/>
      <c r="WQO912" s="40"/>
      <c r="WQP912" s="40"/>
      <c r="WQQ912" s="40"/>
      <c r="WQR912" s="40"/>
      <c r="WQS912" s="40"/>
      <c r="WQT912" s="40"/>
      <c r="WQU912" s="40"/>
      <c r="WQV912" s="40"/>
      <c r="WQW912" s="40"/>
      <c r="WQX912" s="40"/>
      <c r="WQY912" s="40"/>
      <c r="WQZ912" s="40"/>
      <c r="WRA912" s="40"/>
      <c r="WRB912" s="40"/>
      <c r="WRC912" s="40"/>
      <c r="WRD912" s="40"/>
      <c r="WRE912" s="40"/>
      <c r="WRF912" s="40"/>
      <c r="WRG912" s="40"/>
      <c r="WRH912" s="40"/>
      <c r="WRI912" s="40"/>
      <c r="WRJ912" s="40"/>
      <c r="WRK912" s="40"/>
      <c r="WRL912" s="40"/>
      <c r="WRM912" s="40"/>
      <c r="WRN912" s="40"/>
      <c r="WRO912" s="40"/>
      <c r="WRP912" s="40"/>
      <c r="WRQ912" s="40"/>
      <c r="WRR912" s="40"/>
      <c r="WRS912" s="40"/>
      <c r="WRT912" s="40"/>
      <c r="WRU912" s="40"/>
      <c r="WRV912" s="40"/>
      <c r="WRW912" s="40"/>
      <c r="WRX912" s="40"/>
      <c r="WRY912" s="40"/>
      <c r="WRZ912" s="40"/>
      <c r="WSA912" s="40"/>
      <c r="WSB912" s="40"/>
      <c r="WSC912" s="40"/>
      <c r="WSD912" s="40"/>
      <c r="WSE912" s="40"/>
      <c r="WSF912" s="40"/>
      <c r="WSG912" s="40"/>
      <c r="WSH912" s="40"/>
      <c r="WSI912" s="40"/>
      <c r="WSJ912" s="40"/>
      <c r="WSK912" s="40"/>
      <c r="WSL912" s="40"/>
      <c r="WSM912" s="40"/>
      <c r="WSN912" s="40"/>
      <c r="WSO912" s="40"/>
      <c r="WSP912" s="40"/>
      <c r="WSQ912" s="40"/>
      <c r="WSR912" s="40"/>
      <c r="WSS912" s="40"/>
      <c r="WST912" s="40"/>
      <c r="WSU912" s="40"/>
      <c r="WSV912" s="40"/>
      <c r="WSW912" s="40"/>
      <c r="WSX912" s="40"/>
      <c r="WSY912" s="40"/>
      <c r="WSZ912" s="40"/>
      <c r="WTA912" s="40"/>
      <c r="WTB912" s="40"/>
      <c r="WTC912" s="40"/>
      <c r="WTD912" s="40"/>
      <c r="WTE912" s="40"/>
      <c r="WTF912" s="40"/>
      <c r="WTG912" s="40"/>
      <c r="WTH912" s="40"/>
      <c r="WTI912" s="40"/>
      <c r="WTJ912" s="40"/>
      <c r="WTK912" s="40"/>
      <c r="WTL912" s="40"/>
      <c r="WTM912" s="40"/>
      <c r="WTN912" s="40"/>
      <c r="WTO912" s="40"/>
      <c r="WTP912" s="40"/>
      <c r="WTQ912" s="40"/>
      <c r="WTR912" s="40"/>
      <c r="WTS912" s="40"/>
      <c r="WTT912" s="40"/>
      <c r="WTU912" s="40"/>
      <c r="WTV912" s="40"/>
      <c r="WTW912" s="40"/>
      <c r="WTX912" s="40"/>
      <c r="WTY912" s="40"/>
      <c r="WTZ912" s="40"/>
      <c r="WUA912" s="40"/>
      <c r="WUB912" s="40"/>
      <c r="WUC912" s="40"/>
      <c r="WUD912" s="40"/>
      <c r="WUE912" s="40"/>
      <c r="WUF912" s="40"/>
      <c r="WUG912" s="40"/>
      <c r="WUH912" s="40"/>
      <c r="WUI912" s="40"/>
      <c r="WUJ912" s="40"/>
      <c r="WUK912" s="40"/>
      <c r="WUL912" s="40"/>
      <c r="WUM912" s="40"/>
      <c r="WUN912" s="40"/>
      <c r="WUO912" s="40"/>
      <c r="WUP912" s="40"/>
      <c r="WUQ912" s="40"/>
      <c r="WUR912" s="40"/>
      <c r="WUS912" s="40"/>
      <c r="WUT912" s="40"/>
      <c r="WUU912" s="40"/>
      <c r="WUV912" s="40"/>
      <c r="WUW912" s="40"/>
      <c r="WUX912" s="40"/>
      <c r="WUY912" s="40"/>
      <c r="WUZ912" s="40"/>
      <c r="WVA912" s="40"/>
      <c r="WVB912" s="40"/>
      <c r="WVC912" s="40"/>
      <c r="WVD912" s="40"/>
      <c r="WVE912" s="40"/>
      <c r="WVF912" s="40"/>
      <c r="WVG912" s="40"/>
      <c r="WVH912" s="40"/>
      <c r="WVI912" s="40"/>
      <c r="WVJ912" s="40"/>
      <c r="WVK912" s="40"/>
      <c r="WVL912" s="40"/>
      <c r="WVM912" s="40"/>
      <c r="WVN912" s="40"/>
      <c r="WVO912" s="40"/>
      <c r="WVP912" s="40"/>
      <c r="WVQ912" s="40"/>
      <c r="WVR912" s="40"/>
      <c r="WVS912" s="40"/>
      <c r="WVT912" s="40"/>
      <c r="WVU912" s="40"/>
      <c r="WVV912" s="40"/>
      <c r="WVW912" s="40"/>
      <c r="WVX912" s="40"/>
      <c r="WVY912" s="40"/>
      <c r="WVZ912" s="40"/>
      <c r="WWA912" s="40"/>
      <c r="WWB912" s="40"/>
      <c r="WWC912" s="40"/>
      <c r="WWD912" s="40"/>
      <c r="WWE912" s="40"/>
      <c r="WWF912" s="40"/>
      <c r="WWG912" s="40"/>
      <c r="WWH912" s="40"/>
      <c r="WWI912" s="40"/>
      <c r="WWJ912" s="40"/>
      <c r="WWK912" s="40"/>
      <c r="WWL912" s="40"/>
      <c r="WWM912" s="40"/>
      <c r="WWN912" s="40"/>
      <c r="WWO912" s="40"/>
      <c r="WWP912" s="40"/>
      <c r="WWQ912" s="40"/>
      <c r="WWR912" s="40"/>
      <c r="WWS912" s="40"/>
      <c r="WWT912" s="40"/>
      <c r="WWU912" s="40"/>
      <c r="WWV912" s="40"/>
      <c r="WWW912" s="40"/>
      <c r="WWX912" s="40"/>
      <c r="WWY912" s="40"/>
      <c r="WWZ912" s="40"/>
      <c r="WXA912" s="40"/>
      <c r="WXB912" s="40"/>
      <c r="WXC912" s="40"/>
      <c r="WXD912" s="40"/>
      <c r="WXE912" s="40"/>
      <c r="WXF912" s="40"/>
      <c r="WXG912" s="40"/>
      <c r="WXH912" s="40"/>
      <c r="WXI912" s="40"/>
      <c r="WXJ912" s="40"/>
      <c r="WXK912" s="40"/>
      <c r="WXL912" s="40"/>
      <c r="WXM912" s="40"/>
      <c r="WXN912" s="40"/>
      <c r="WXO912" s="40"/>
      <c r="WXP912" s="40"/>
      <c r="WXQ912" s="40"/>
      <c r="WXR912" s="40"/>
      <c r="WXS912" s="40"/>
      <c r="WXT912" s="40"/>
      <c r="WXU912" s="40"/>
      <c r="WXV912" s="40"/>
      <c r="WXW912" s="40"/>
      <c r="WXX912" s="40"/>
      <c r="WXY912" s="40"/>
      <c r="WXZ912" s="40"/>
      <c r="WYA912" s="40"/>
      <c r="WYB912" s="40"/>
      <c r="WYC912" s="40"/>
      <c r="WYD912" s="40"/>
      <c r="WYE912" s="40"/>
      <c r="WYF912" s="40"/>
      <c r="WYG912" s="40"/>
      <c r="WYH912" s="40"/>
      <c r="WYI912" s="40"/>
      <c r="WYJ912" s="40"/>
      <c r="WYK912" s="40"/>
      <c r="WYL912" s="40"/>
      <c r="WYM912" s="40"/>
      <c r="WYN912" s="40"/>
      <c r="WYO912" s="40"/>
      <c r="WYP912" s="40"/>
      <c r="WYQ912" s="40"/>
      <c r="WYR912" s="40"/>
      <c r="WYS912" s="40"/>
      <c r="WYT912" s="40"/>
      <c r="WYU912" s="40"/>
      <c r="WYV912" s="40"/>
      <c r="WYW912" s="40"/>
      <c r="WYX912" s="40"/>
      <c r="WYY912" s="40"/>
      <c r="WYZ912" s="40"/>
      <c r="WZA912" s="40"/>
      <c r="WZB912" s="40"/>
      <c r="WZC912" s="40"/>
      <c r="WZD912" s="40"/>
      <c r="WZE912" s="40"/>
      <c r="WZF912" s="40"/>
      <c r="WZG912" s="40"/>
      <c r="WZH912" s="40"/>
      <c r="WZI912" s="40"/>
      <c r="WZJ912" s="40"/>
      <c r="WZK912" s="40"/>
      <c r="WZL912" s="40"/>
      <c r="WZM912" s="40"/>
      <c r="WZN912" s="40"/>
      <c r="WZO912" s="40"/>
      <c r="WZP912" s="40"/>
      <c r="WZQ912" s="40"/>
      <c r="WZR912" s="40"/>
      <c r="WZS912" s="40"/>
      <c r="WZT912" s="40"/>
      <c r="WZU912" s="40"/>
      <c r="WZV912" s="40"/>
      <c r="WZW912" s="40"/>
      <c r="WZX912" s="40"/>
      <c r="WZY912" s="40"/>
      <c r="WZZ912" s="40"/>
      <c r="XAA912" s="40"/>
      <c r="XAB912" s="40"/>
      <c r="XAC912" s="40"/>
      <c r="XAD912" s="40"/>
      <c r="XAE912" s="40"/>
      <c r="XAF912" s="40"/>
      <c r="XAG912" s="40"/>
      <c r="XAH912" s="40"/>
      <c r="XAI912" s="40"/>
      <c r="XAJ912" s="40"/>
      <c r="XAK912" s="40"/>
      <c r="XAL912" s="40"/>
      <c r="XAM912" s="40"/>
      <c r="XAN912" s="40"/>
      <c r="XAO912" s="40"/>
      <c r="XAP912" s="40"/>
      <c r="XAQ912" s="40"/>
      <c r="XAR912" s="40"/>
      <c r="XAS912" s="40"/>
      <c r="XAT912" s="40"/>
      <c r="XAU912" s="40"/>
      <c r="XAV912" s="40"/>
      <c r="XAW912" s="40"/>
      <c r="XAX912" s="40"/>
      <c r="XAY912" s="40"/>
      <c r="XAZ912" s="40"/>
      <c r="XBA912" s="40"/>
      <c r="XBB912" s="40"/>
      <c r="XBC912" s="40"/>
      <c r="XBD912" s="40"/>
      <c r="XBE912" s="40"/>
      <c r="XBF912" s="40"/>
      <c r="XBG912" s="40"/>
      <c r="XBH912" s="40"/>
      <c r="XBI912" s="40"/>
      <c r="XBJ912" s="40"/>
      <c r="XBK912" s="40"/>
      <c r="XBL912" s="40"/>
      <c r="XBM912" s="40"/>
      <c r="XBN912" s="40"/>
      <c r="XBO912" s="40"/>
      <c r="XBP912" s="40"/>
      <c r="XBQ912" s="40"/>
      <c r="XBR912" s="40"/>
      <c r="XBS912" s="40"/>
      <c r="XBT912" s="40"/>
      <c r="XBU912" s="40"/>
      <c r="XBV912" s="40"/>
      <c r="XBW912" s="40"/>
      <c r="XBX912" s="40"/>
      <c r="XBY912" s="40"/>
      <c r="XBZ912" s="40"/>
      <c r="XCA912" s="40"/>
      <c r="XCB912" s="40"/>
      <c r="XCC912" s="40"/>
      <c r="XCD912" s="40"/>
      <c r="XCE912" s="40"/>
      <c r="XCF912" s="40"/>
      <c r="XCG912" s="40"/>
      <c r="XCH912" s="40"/>
      <c r="XCI912" s="40"/>
      <c r="XCJ912" s="40"/>
      <c r="XCK912" s="40"/>
      <c r="XCL912" s="40"/>
      <c r="XCM912" s="40"/>
      <c r="XCN912" s="40"/>
      <c r="XCO912" s="40"/>
      <c r="XCP912" s="40"/>
      <c r="XCQ912" s="40"/>
      <c r="XCR912" s="40"/>
      <c r="XCS912" s="40"/>
      <c r="XCT912" s="40"/>
      <c r="XCU912" s="40"/>
      <c r="XCV912" s="40"/>
      <c r="XCW912" s="40"/>
      <c r="XCX912" s="40"/>
      <c r="XCY912" s="40"/>
      <c r="XCZ912" s="40"/>
      <c r="XDA912" s="40"/>
      <c r="XDB912" s="40"/>
      <c r="XDC912" s="40"/>
      <c r="XDD912" s="40"/>
      <c r="XDE912" s="40"/>
      <c r="XDF912" s="40"/>
      <c r="XDG912" s="40"/>
      <c r="XDH912" s="40"/>
      <c r="XDI912" s="40"/>
      <c r="XDJ912" s="40"/>
      <c r="XDK912" s="40"/>
      <c r="XDL912" s="40"/>
      <c r="XDM912" s="40"/>
      <c r="XDN912" s="40"/>
      <c r="XDO912" s="125"/>
    </row>
    <row r="913" spans="1:216 16343:16343" s="40" customFormat="1" ht="63.75" x14ac:dyDescent="0.25">
      <c r="A913" s="125" t="s">
        <v>4608</v>
      </c>
      <c r="B913" s="32" t="s">
        <v>28</v>
      </c>
      <c r="C913" s="32" t="s">
        <v>4374</v>
      </c>
      <c r="D913" s="89" t="s">
        <v>4375</v>
      </c>
      <c r="E913" s="89" t="s">
        <v>4376</v>
      </c>
      <c r="F913" s="89" t="s">
        <v>4377</v>
      </c>
      <c r="G913" s="32" t="s">
        <v>4127</v>
      </c>
      <c r="H913" s="34">
        <v>10</v>
      </c>
      <c r="I913" s="32">
        <v>710000000</v>
      </c>
      <c r="J913" s="32" t="s">
        <v>33</v>
      </c>
      <c r="K913" s="71" t="s">
        <v>246</v>
      </c>
      <c r="L913" s="32" t="s">
        <v>33</v>
      </c>
      <c r="M913" s="71"/>
      <c r="N913" s="32" t="s">
        <v>1076</v>
      </c>
      <c r="O913" s="32" t="s">
        <v>4378</v>
      </c>
      <c r="P913" s="71"/>
      <c r="Q913" s="71"/>
      <c r="R913" s="36"/>
      <c r="S913" s="36"/>
      <c r="T913" s="47">
        <v>0</v>
      </c>
      <c r="U913" s="47">
        <v>0</v>
      </c>
      <c r="V913" s="37"/>
      <c r="W913" s="32">
        <v>2016</v>
      </c>
      <c r="X913" s="124" t="s">
        <v>4795</v>
      </c>
    </row>
    <row r="914" spans="1:216 16343:16343" s="7" customFormat="1" ht="89.25" customHeight="1" x14ac:dyDescent="0.2">
      <c r="A914" s="122" t="s">
        <v>4379</v>
      </c>
      <c r="B914" s="32" t="s">
        <v>28</v>
      </c>
      <c r="C914" s="44" t="s">
        <v>3490</v>
      </c>
      <c r="D914" s="119" t="s">
        <v>3491</v>
      </c>
      <c r="E914" s="114" t="s">
        <v>3491</v>
      </c>
      <c r="F914" s="33" t="s">
        <v>4380</v>
      </c>
      <c r="G914" s="160" t="s">
        <v>2205</v>
      </c>
      <c r="H914" s="35">
        <v>100</v>
      </c>
      <c r="I914" s="32">
        <v>710000000</v>
      </c>
      <c r="J914" s="32" t="s">
        <v>33</v>
      </c>
      <c r="K914" s="32" t="s">
        <v>246</v>
      </c>
      <c r="L914" s="32" t="s">
        <v>3223</v>
      </c>
      <c r="M914" s="91"/>
      <c r="N914" s="44" t="s">
        <v>41</v>
      </c>
      <c r="O914" s="35" t="s">
        <v>2215</v>
      </c>
      <c r="P914" s="91"/>
      <c r="Q914" s="91"/>
      <c r="R914" s="91"/>
      <c r="S914" s="91"/>
      <c r="T914" s="36">
        <v>1006284.7232142856</v>
      </c>
      <c r="U914" s="36">
        <v>1127038.8899999999</v>
      </c>
      <c r="V914" s="32"/>
      <c r="W914" s="37">
        <v>2016</v>
      </c>
      <c r="X914" s="124" t="s">
        <v>4309</v>
      </c>
    </row>
    <row r="915" spans="1:216 16343:16343" s="40" customFormat="1" ht="51" x14ac:dyDescent="0.25">
      <c r="A915" s="125" t="s">
        <v>4381</v>
      </c>
      <c r="B915" s="89" t="s">
        <v>28</v>
      </c>
      <c r="C915" s="89" t="s">
        <v>3490</v>
      </c>
      <c r="D915" s="114" t="s">
        <v>3491</v>
      </c>
      <c r="E915" s="89" t="s">
        <v>3491</v>
      </c>
      <c r="F915" s="89" t="s">
        <v>4382</v>
      </c>
      <c r="G915" s="37" t="s">
        <v>32</v>
      </c>
      <c r="H915" s="32">
        <v>100</v>
      </c>
      <c r="I915" s="32">
        <v>710000000</v>
      </c>
      <c r="J915" s="32" t="s">
        <v>33</v>
      </c>
      <c r="K915" s="32" t="s">
        <v>246</v>
      </c>
      <c r="L915" s="32" t="s">
        <v>44</v>
      </c>
      <c r="M915" s="35"/>
      <c r="N915" s="32" t="s">
        <v>41</v>
      </c>
      <c r="O915" s="32" t="s">
        <v>2215</v>
      </c>
      <c r="P915" s="36"/>
      <c r="Q915" s="36"/>
      <c r="R915" s="47"/>
      <c r="S915" s="47"/>
      <c r="T915" s="47">
        <v>72000</v>
      </c>
      <c r="U915" s="47">
        <v>80640</v>
      </c>
      <c r="V915" s="32"/>
      <c r="W915" s="37">
        <v>2016</v>
      </c>
      <c r="X915" s="124" t="s">
        <v>4309</v>
      </c>
      <c r="XDO915" s="125"/>
    </row>
    <row r="916" spans="1:216 16343:16343" s="40" customFormat="1" ht="51" x14ac:dyDescent="0.25">
      <c r="A916" s="122" t="s">
        <v>4383</v>
      </c>
      <c r="B916" s="32" t="s">
        <v>28</v>
      </c>
      <c r="C916" s="32" t="s">
        <v>592</v>
      </c>
      <c r="D916" s="114" t="s">
        <v>1392</v>
      </c>
      <c r="E916" s="114" t="s">
        <v>1393</v>
      </c>
      <c r="F916" s="114" t="s">
        <v>4384</v>
      </c>
      <c r="G916" s="44" t="s">
        <v>594</v>
      </c>
      <c r="H916" s="46">
        <v>100</v>
      </c>
      <c r="I916" s="32">
        <v>710000000</v>
      </c>
      <c r="J916" s="32" t="s">
        <v>33</v>
      </c>
      <c r="K916" s="32" t="s">
        <v>40</v>
      </c>
      <c r="L916" s="32" t="s">
        <v>4385</v>
      </c>
      <c r="M916" s="32"/>
      <c r="N916" s="32" t="s">
        <v>951</v>
      </c>
      <c r="O916" s="32" t="s">
        <v>2221</v>
      </c>
      <c r="P916" s="53"/>
      <c r="Q916" s="70"/>
      <c r="R916" s="47"/>
      <c r="S916" s="47"/>
      <c r="T916" s="36">
        <v>2907936</v>
      </c>
      <c r="U916" s="36">
        <v>3256888.32</v>
      </c>
      <c r="V916" s="70" t="s">
        <v>38</v>
      </c>
      <c r="W916" s="32">
        <v>2016</v>
      </c>
      <c r="X916" s="124" t="s">
        <v>4309</v>
      </c>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row>
    <row r="917" spans="1:216 16343:16343" s="40" customFormat="1" ht="38.25" x14ac:dyDescent="0.25">
      <c r="A917" s="125" t="s">
        <v>4609</v>
      </c>
      <c r="B917" s="32" t="s">
        <v>28</v>
      </c>
      <c r="C917" s="32" t="s">
        <v>1140</v>
      </c>
      <c r="D917" s="33" t="s">
        <v>1141</v>
      </c>
      <c r="E917" s="33" t="s">
        <v>1141</v>
      </c>
      <c r="F917" s="33" t="s">
        <v>4610</v>
      </c>
      <c r="G917" s="37" t="s">
        <v>32</v>
      </c>
      <c r="H917" s="46">
        <v>0</v>
      </c>
      <c r="I917" s="32">
        <v>710000000</v>
      </c>
      <c r="J917" s="32" t="s">
        <v>33</v>
      </c>
      <c r="K917" s="161" t="s">
        <v>246</v>
      </c>
      <c r="L917" s="70" t="s">
        <v>44</v>
      </c>
      <c r="M917" s="32"/>
      <c r="N917" s="32" t="s">
        <v>41</v>
      </c>
      <c r="O917" s="32" t="s">
        <v>2219</v>
      </c>
      <c r="P917" s="37"/>
      <c r="Q917" s="37"/>
      <c r="R917" s="37"/>
      <c r="S917" s="37"/>
      <c r="T917" s="47">
        <f>U917/1.12</f>
        <v>383035.71428571426</v>
      </c>
      <c r="U917" s="47">
        <v>429000</v>
      </c>
      <c r="V917" s="37"/>
      <c r="W917" s="37">
        <v>2016</v>
      </c>
      <c r="X917" s="126" t="s">
        <v>4493</v>
      </c>
    </row>
    <row r="918" spans="1:216 16343:16343" s="40" customFormat="1" ht="63.75" x14ac:dyDescent="0.25">
      <c r="A918" s="122" t="s">
        <v>4611</v>
      </c>
      <c r="B918" s="32" t="s">
        <v>28</v>
      </c>
      <c r="C918" s="32" t="s">
        <v>597</v>
      </c>
      <c r="D918" s="89" t="s">
        <v>1394</v>
      </c>
      <c r="E918" s="89" t="s">
        <v>1394</v>
      </c>
      <c r="F918" s="89" t="s">
        <v>4612</v>
      </c>
      <c r="G918" s="32" t="s">
        <v>32</v>
      </c>
      <c r="H918" s="34">
        <v>0</v>
      </c>
      <c r="I918" s="32">
        <v>710000000</v>
      </c>
      <c r="J918" s="32" t="s">
        <v>33</v>
      </c>
      <c r="K918" s="71" t="s">
        <v>246</v>
      </c>
      <c r="L918" s="32" t="s">
        <v>44</v>
      </c>
      <c r="M918" s="71"/>
      <c r="N918" s="32" t="s">
        <v>41</v>
      </c>
      <c r="O918" s="32" t="s">
        <v>2219</v>
      </c>
      <c r="P918" s="71"/>
      <c r="Q918" s="71"/>
      <c r="R918" s="36"/>
      <c r="S918" s="36"/>
      <c r="T918" s="47">
        <f>U918/1.12</f>
        <v>1893749.9999999998</v>
      </c>
      <c r="U918" s="47">
        <v>2121000</v>
      </c>
      <c r="V918" s="37"/>
      <c r="W918" s="32">
        <v>2016</v>
      </c>
      <c r="X918" s="124" t="s">
        <v>4493</v>
      </c>
    </row>
    <row r="919" spans="1:216 16343:16343" s="40" customFormat="1" ht="38.25" x14ac:dyDescent="0.25">
      <c r="A919" s="122" t="s">
        <v>4613</v>
      </c>
      <c r="B919" s="32" t="s">
        <v>28</v>
      </c>
      <c r="C919" s="86" t="s">
        <v>4614</v>
      </c>
      <c r="D919" s="89" t="s">
        <v>4615</v>
      </c>
      <c r="E919" s="89" t="s">
        <v>4615</v>
      </c>
      <c r="F919" s="89" t="s">
        <v>4318</v>
      </c>
      <c r="G919" s="32" t="s">
        <v>4127</v>
      </c>
      <c r="H919" s="34">
        <v>50</v>
      </c>
      <c r="I919" s="32">
        <v>710000000</v>
      </c>
      <c r="J919" s="32" t="s">
        <v>33</v>
      </c>
      <c r="K919" s="32" t="s">
        <v>246</v>
      </c>
      <c r="L919" s="32" t="s">
        <v>44</v>
      </c>
      <c r="M919" s="71"/>
      <c r="N919" s="32" t="s">
        <v>4616</v>
      </c>
      <c r="O919" s="32" t="s">
        <v>2229</v>
      </c>
      <c r="P919" s="32"/>
      <c r="Q919" s="32"/>
      <c r="R919" s="36"/>
      <c r="S919" s="36"/>
      <c r="T919" s="36">
        <v>1127264204.375</v>
      </c>
      <c r="U919" s="36">
        <v>1262535908.9000001</v>
      </c>
      <c r="V919" s="37"/>
      <c r="W919" s="32">
        <v>2016</v>
      </c>
      <c r="X919" s="124" t="s">
        <v>4493</v>
      </c>
    </row>
    <row r="920" spans="1:216 16343:16343" s="40" customFormat="1" ht="38.25" x14ac:dyDescent="0.25">
      <c r="A920" s="122" t="s">
        <v>4617</v>
      </c>
      <c r="B920" s="32" t="s">
        <v>28</v>
      </c>
      <c r="C920" s="86" t="s">
        <v>1296</v>
      </c>
      <c r="D920" s="89" t="s">
        <v>1297</v>
      </c>
      <c r="E920" s="89" t="s">
        <v>1297</v>
      </c>
      <c r="F920" s="89" t="s">
        <v>4618</v>
      </c>
      <c r="G920" s="41" t="s">
        <v>32</v>
      </c>
      <c r="H920" s="34">
        <v>100</v>
      </c>
      <c r="I920" s="32">
        <v>710000000</v>
      </c>
      <c r="J920" s="32" t="s">
        <v>33</v>
      </c>
      <c r="K920" s="71" t="s">
        <v>246</v>
      </c>
      <c r="L920" s="32" t="s">
        <v>44</v>
      </c>
      <c r="M920" s="71"/>
      <c r="N920" s="32" t="s">
        <v>1076</v>
      </c>
      <c r="O920" s="32" t="s">
        <v>4619</v>
      </c>
      <c r="P920" s="32"/>
      <c r="Q920" s="32"/>
      <c r="R920" s="36"/>
      <c r="S920" s="36"/>
      <c r="T920" s="36">
        <f>U920/1.12</f>
        <v>427769436.87499994</v>
      </c>
      <c r="U920" s="36">
        <f>359632205.2+35300000+18000000+66169564.1</f>
        <v>479101769.30000001</v>
      </c>
      <c r="V920" s="37" t="s">
        <v>38</v>
      </c>
      <c r="W920" s="32">
        <v>2016</v>
      </c>
      <c r="X920" s="124" t="s">
        <v>4493</v>
      </c>
    </row>
    <row r="921" spans="1:216 16343:16343" s="40" customFormat="1" ht="51" x14ac:dyDescent="0.25">
      <c r="A921" s="122" t="s">
        <v>4620</v>
      </c>
      <c r="B921" s="32" t="s">
        <v>28</v>
      </c>
      <c r="C921" s="32" t="s">
        <v>1062</v>
      </c>
      <c r="D921" s="89" t="s">
        <v>1063</v>
      </c>
      <c r="E921" s="89" t="s">
        <v>1063</v>
      </c>
      <c r="F921" s="89" t="s">
        <v>4621</v>
      </c>
      <c r="G921" s="32" t="s">
        <v>32</v>
      </c>
      <c r="H921" s="34">
        <v>65</v>
      </c>
      <c r="I921" s="32">
        <v>710000000</v>
      </c>
      <c r="J921" s="32" t="s">
        <v>33</v>
      </c>
      <c r="K921" s="71" t="s">
        <v>246</v>
      </c>
      <c r="L921" s="32" t="s">
        <v>44</v>
      </c>
      <c r="M921" s="71"/>
      <c r="N921" s="32" t="s">
        <v>4153</v>
      </c>
      <c r="O921" s="32" t="s">
        <v>2410</v>
      </c>
      <c r="P921" s="71"/>
      <c r="Q921" s="71"/>
      <c r="R921" s="36"/>
      <c r="S921" s="36"/>
      <c r="T921" s="47">
        <f>U921/1.12</f>
        <v>6999999.9999999991</v>
      </c>
      <c r="U921" s="47">
        <v>7840000</v>
      </c>
      <c r="V921" s="37"/>
      <c r="W921" s="32">
        <v>2016</v>
      </c>
      <c r="X921" s="124" t="s">
        <v>4493</v>
      </c>
    </row>
    <row r="922" spans="1:216 16343:16343" s="40" customFormat="1" ht="51" x14ac:dyDescent="0.25">
      <c r="A922" s="122" t="s">
        <v>4622</v>
      </c>
      <c r="B922" s="32" t="s">
        <v>28</v>
      </c>
      <c r="C922" s="32" t="s">
        <v>2418</v>
      </c>
      <c r="D922" s="89" t="s">
        <v>2419</v>
      </c>
      <c r="E922" s="89" t="s">
        <v>2419</v>
      </c>
      <c r="F922" s="89" t="s">
        <v>4623</v>
      </c>
      <c r="G922" s="32" t="s">
        <v>32</v>
      </c>
      <c r="H922" s="34">
        <v>65</v>
      </c>
      <c r="I922" s="32">
        <v>710000000</v>
      </c>
      <c r="J922" s="32" t="s">
        <v>33</v>
      </c>
      <c r="K922" s="71" t="s">
        <v>246</v>
      </c>
      <c r="L922" s="32" t="s">
        <v>44</v>
      </c>
      <c r="M922" s="71"/>
      <c r="N922" s="32" t="s">
        <v>4153</v>
      </c>
      <c r="O922" s="32" t="s">
        <v>2410</v>
      </c>
      <c r="P922" s="71"/>
      <c r="Q922" s="71"/>
      <c r="R922" s="36"/>
      <c r="S922" s="36"/>
      <c r="T922" s="47">
        <v>0</v>
      </c>
      <c r="U922" s="47">
        <v>0</v>
      </c>
      <c r="V922" s="37"/>
      <c r="W922" s="32">
        <v>2016</v>
      </c>
      <c r="X922" s="124" t="s">
        <v>4792</v>
      </c>
    </row>
    <row r="923" spans="1:216 16343:16343" s="40" customFormat="1" ht="51" x14ac:dyDescent="0.25">
      <c r="A923" s="122" t="s">
        <v>4796</v>
      </c>
      <c r="B923" s="32" t="s">
        <v>28</v>
      </c>
      <c r="C923" s="32" t="s">
        <v>2418</v>
      </c>
      <c r="D923" s="89" t="s">
        <v>2419</v>
      </c>
      <c r="E923" s="89" t="s">
        <v>2419</v>
      </c>
      <c r="F923" s="89" t="s">
        <v>4623</v>
      </c>
      <c r="G923" s="32" t="s">
        <v>32</v>
      </c>
      <c r="H923" s="34">
        <v>65</v>
      </c>
      <c r="I923" s="32">
        <v>710000000</v>
      </c>
      <c r="J923" s="32" t="s">
        <v>33</v>
      </c>
      <c r="K923" s="71" t="s">
        <v>246</v>
      </c>
      <c r="L923" s="32" t="s">
        <v>44</v>
      </c>
      <c r="M923" s="71"/>
      <c r="N923" s="32" t="s">
        <v>4357</v>
      </c>
      <c r="O923" s="32" t="s">
        <v>2410</v>
      </c>
      <c r="P923" s="71"/>
      <c r="Q923" s="71"/>
      <c r="R923" s="36"/>
      <c r="S923" s="36"/>
      <c r="T923" s="47">
        <f>U923/1.12</f>
        <v>12999999.999999998</v>
      </c>
      <c r="U923" s="47">
        <v>14560000</v>
      </c>
      <c r="V923" s="37"/>
      <c r="W923" s="32">
        <v>2016</v>
      </c>
      <c r="X923" s="124" t="s">
        <v>4797</v>
      </c>
    </row>
    <row r="924" spans="1:216 16343:16343" s="40" customFormat="1" ht="76.5" x14ac:dyDescent="0.25">
      <c r="A924" s="122" t="s">
        <v>4624</v>
      </c>
      <c r="B924" s="32" t="s">
        <v>28</v>
      </c>
      <c r="C924" s="32" t="s">
        <v>1040</v>
      </c>
      <c r="D924" s="33" t="s">
        <v>1041</v>
      </c>
      <c r="E924" s="33" t="s">
        <v>1042</v>
      </c>
      <c r="F924" s="33" t="s">
        <v>1045</v>
      </c>
      <c r="G924" s="32" t="s">
        <v>32</v>
      </c>
      <c r="H924" s="43">
        <v>0</v>
      </c>
      <c r="I924" s="32">
        <v>710000000</v>
      </c>
      <c r="J924" s="32" t="s">
        <v>33</v>
      </c>
      <c r="K924" s="32" t="s">
        <v>246</v>
      </c>
      <c r="L924" s="32" t="s">
        <v>33</v>
      </c>
      <c r="M924" s="32"/>
      <c r="N924" s="32" t="s">
        <v>1083</v>
      </c>
      <c r="O924" s="32" t="s">
        <v>2215</v>
      </c>
      <c r="P924" s="32"/>
      <c r="Q924" s="32"/>
      <c r="R924" s="32"/>
      <c r="S924" s="32"/>
      <c r="T924" s="47">
        <v>1750000</v>
      </c>
      <c r="U924" s="47">
        <v>1750000</v>
      </c>
      <c r="V924" s="32"/>
      <c r="W924" s="32">
        <v>2016</v>
      </c>
      <c r="X924" s="124" t="s">
        <v>4625</v>
      </c>
    </row>
    <row r="925" spans="1:216 16343:16343" s="40" customFormat="1" ht="51" x14ac:dyDescent="0.25">
      <c r="A925" s="122" t="s">
        <v>4626</v>
      </c>
      <c r="B925" s="32" t="s">
        <v>28</v>
      </c>
      <c r="C925" s="32" t="s">
        <v>1040</v>
      </c>
      <c r="D925" s="33" t="s">
        <v>1041</v>
      </c>
      <c r="E925" s="33" t="s">
        <v>1042</v>
      </c>
      <c r="F925" s="33" t="s">
        <v>1082</v>
      </c>
      <c r="G925" s="32" t="s">
        <v>32</v>
      </c>
      <c r="H925" s="112">
        <v>0</v>
      </c>
      <c r="I925" s="32">
        <v>710000000</v>
      </c>
      <c r="J925" s="32" t="s">
        <v>33</v>
      </c>
      <c r="K925" s="32" t="s">
        <v>246</v>
      </c>
      <c r="L925" s="32" t="s">
        <v>33</v>
      </c>
      <c r="M925" s="32"/>
      <c r="N925" s="32" t="s">
        <v>1083</v>
      </c>
      <c r="O925" s="32" t="s">
        <v>2215</v>
      </c>
      <c r="P925" s="32"/>
      <c r="Q925" s="32"/>
      <c r="R925" s="36"/>
      <c r="S925" s="36"/>
      <c r="T925" s="47">
        <v>1462000</v>
      </c>
      <c r="U925" s="47">
        <v>1462000</v>
      </c>
      <c r="V925" s="32"/>
      <c r="W925" s="32">
        <v>2016</v>
      </c>
      <c r="X925" s="124" t="s">
        <v>4625</v>
      </c>
    </row>
    <row r="926" spans="1:216 16343:16343" s="106" customFormat="1" ht="12.75" customHeight="1" x14ac:dyDescent="0.2">
      <c r="A926" s="128" t="s">
        <v>188</v>
      </c>
      <c r="B926" s="53"/>
      <c r="C926" s="53"/>
      <c r="D926" s="99"/>
      <c r="E926" s="99"/>
      <c r="F926" s="99"/>
      <c r="G926" s="53"/>
      <c r="H926" s="53"/>
      <c r="I926" s="53"/>
      <c r="J926" s="53"/>
      <c r="K926" s="53"/>
      <c r="L926" s="53"/>
      <c r="M926" s="53"/>
      <c r="N926" s="53"/>
      <c r="O926" s="53"/>
      <c r="P926" s="53"/>
      <c r="Q926" s="53"/>
      <c r="R926" s="58"/>
      <c r="S926" s="59"/>
      <c r="T926" s="59">
        <f>SUM(T427:T925)</f>
        <v>12102255531.481428</v>
      </c>
      <c r="U926" s="59">
        <f>SUM(U427:U925)</f>
        <v>12935511871.831198</v>
      </c>
      <c r="V926" s="53"/>
      <c r="W926" s="53"/>
      <c r="X926" s="129"/>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26"/>
      <c r="DX926" s="26"/>
      <c r="DY926" s="26"/>
      <c r="DZ926" s="26"/>
      <c r="EA926" s="26"/>
      <c r="EB926" s="26"/>
      <c r="EC926" s="26"/>
      <c r="ED926" s="26"/>
      <c r="EE926" s="26"/>
      <c r="EF926" s="26"/>
      <c r="EG926" s="26"/>
      <c r="EH926" s="26"/>
      <c r="EI926" s="26"/>
      <c r="EJ926" s="26"/>
      <c r="EK926" s="26"/>
      <c r="EL926" s="26"/>
      <c r="EM926" s="26"/>
      <c r="EN926" s="26"/>
      <c r="EO926" s="26"/>
      <c r="EP926" s="26"/>
      <c r="EQ926" s="26"/>
      <c r="ER926" s="26"/>
    </row>
    <row r="927" spans="1:216 16343:16343" s="106" customFormat="1" ht="12.75" x14ac:dyDescent="0.2">
      <c r="A927" s="128"/>
      <c r="B927" s="32"/>
      <c r="C927" s="32"/>
      <c r="D927" s="89"/>
      <c r="E927" s="89"/>
      <c r="F927" s="89"/>
      <c r="G927" s="53"/>
      <c r="H927" s="53"/>
      <c r="I927" s="53"/>
      <c r="J927" s="53"/>
      <c r="K927" s="53"/>
      <c r="L927" s="53"/>
      <c r="M927" s="53"/>
      <c r="N927" s="53"/>
      <c r="O927" s="53"/>
      <c r="P927" s="53"/>
      <c r="Q927" s="53"/>
      <c r="R927" s="59"/>
      <c r="S927" s="59"/>
      <c r="T927" s="59"/>
      <c r="U927" s="58"/>
      <c r="V927" s="53"/>
      <c r="W927" s="53"/>
      <c r="X927" s="129"/>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c r="CW927" s="26"/>
      <c r="CX927" s="26"/>
      <c r="CY927" s="26"/>
      <c r="CZ927" s="26"/>
      <c r="DA927" s="26"/>
      <c r="DB927" s="26"/>
      <c r="DC927" s="26"/>
      <c r="DD927" s="26"/>
      <c r="DE927" s="26"/>
      <c r="DF927" s="26"/>
      <c r="DG927" s="26"/>
      <c r="DH927" s="26"/>
      <c r="DI927" s="26"/>
      <c r="DJ927" s="26"/>
      <c r="DK927" s="26"/>
      <c r="DL927" s="26"/>
      <c r="DM927" s="26"/>
      <c r="DN927" s="26"/>
      <c r="DO927" s="26"/>
      <c r="DP927" s="26"/>
      <c r="DQ927" s="26"/>
      <c r="DR927" s="26"/>
      <c r="DS927" s="26"/>
      <c r="DT927" s="26"/>
      <c r="DU927" s="26"/>
      <c r="DV927" s="26"/>
      <c r="DW927" s="26"/>
      <c r="DX927" s="26"/>
      <c r="DY927" s="26"/>
      <c r="DZ927" s="26"/>
      <c r="EA927" s="26"/>
      <c r="EB927" s="26"/>
      <c r="EC927" s="26"/>
      <c r="ED927" s="26"/>
      <c r="EE927" s="26"/>
      <c r="EF927" s="26"/>
      <c r="EG927" s="26"/>
      <c r="EH927" s="26"/>
      <c r="EI927" s="26"/>
      <c r="EJ927" s="26"/>
      <c r="EK927" s="26"/>
      <c r="EL927" s="26"/>
      <c r="EM927" s="26"/>
      <c r="EN927" s="26"/>
      <c r="EO927" s="26"/>
      <c r="EP927" s="26"/>
      <c r="EQ927" s="26"/>
      <c r="ER927" s="26"/>
    </row>
    <row r="928" spans="1:216 16343:16343" s="106" customFormat="1" ht="13.5" thickBot="1" x14ac:dyDescent="0.25">
      <c r="A928" s="133" t="s">
        <v>189</v>
      </c>
      <c r="B928" s="134"/>
      <c r="C928" s="134"/>
      <c r="D928" s="135"/>
      <c r="E928" s="135"/>
      <c r="F928" s="135"/>
      <c r="G928" s="134"/>
      <c r="H928" s="134"/>
      <c r="I928" s="134"/>
      <c r="J928" s="134"/>
      <c r="K928" s="134"/>
      <c r="L928" s="134"/>
      <c r="M928" s="134"/>
      <c r="N928" s="134"/>
      <c r="O928" s="134"/>
      <c r="P928" s="134"/>
      <c r="Q928" s="134"/>
      <c r="R928" s="136"/>
      <c r="S928" s="136"/>
      <c r="T928" s="136">
        <f>T926+T425+T170</f>
        <v>69939333499.529297</v>
      </c>
      <c r="U928" s="136">
        <f>U926+U425+U170</f>
        <v>77713039196.044815</v>
      </c>
      <c r="V928" s="134"/>
      <c r="W928" s="134"/>
      <c r="X928" s="137"/>
    </row>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sheetData>
  <autoFilter ref="A12:XDP926"/>
  <mergeCells count="6">
    <mergeCell ref="Q6:X7"/>
    <mergeCell ref="Q8:X9"/>
    <mergeCell ref="A2:X2"/>
    <mergeCell ref="A4:M4"/>
    <mergeCell ref="A5:B5"/>
    <mergeCell ref="C5:W5"/>
  </mergeCells>
  <pageMargins left="0.19685039370078741" right="0.26" top="0.47244094488188981" bottom="0.39370078740157483" header="0.31496062992125984" footer="0.31496062992125984"/>
  <pageSetup paperSize="9" scale="4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CA934"/>
  <sheetViews>
    <sheetView tabSelected="1" zoomScaleNormal="100" workbookViewId="0">
      <selection activeCell="X12" sqref="X12"/>
    </sheetView>
  </sheetViews>
  <sheetFormatPr defaultRowHeight="15" x14ac:dyDescent="0.25"/>
  <cols>
    <col min="1" max="1" width="7.42578125" style="67" customWidth="1"/>
    <col min="2" max="2" width="14.28515625" style="67" customWidth="1"/>
    <col min="3" max="3" width="15.5703125" style="67" customWidth="1"/>
    <col min="4" max="4" width="25.28515625" style="40" customWidth="1"/>
    <col min="5" max="5" width="27.7109375" style="40" customWidth="1"/>
    <col min="6" max="6" width="30.7109375" style="40" customWidth="1"/>
    <col min="7" max="7" width="9.28515625" style="40" customWidth="1"/>
    <col min="8" max="8" width="10.42578125" style="40" customWidth="1"/>
    <col min="9" max="9" width="9.28515625" style="40" customWidth="1"/>
    <col min="10" max="10" width="13.5703125" style="40" customWidth="1"/>
    <col min="11" max="11" width="9.28515625" style="40" customWidth="1"/>
    <col min="12" max="12" width="19.140625" style="40" customWidth="1"/>
    <col min="13" max="13" width="11.7109375" style="40" customWidth="1"/>
    <col min="14" max="14" width="17" style="40" customWidth="1"/>
    <col min="15" max="15" width="20.140625" style="40" customWidth="1"/>
    <col min="16" max="16" width="9.28515625" style="40" bestFit="1" customWidth="1"/>
    <col min="17" max="17" width="10.85546875" style="40" customWidth="1"/>
    <col min="18" max="18" width="9.28515625" style="40" bestFit="1" customWidth="1"/>
    <col min="19" max="19" width="13" style="40" customWidth="1"/>
    <col min="20" max="20" width="17.140625" style="40" customWidth="1"/>
    <col min="21" max="21" width="16.85546875" style="40" customWidth="1"/>
    <col min="22" max="23" width="9.28515625" style="40" bestFit="1" customWidth="1"/>
    <col min="24" max="24" width="13.7109375" style="40" customWidth="1"/>
    <col min="25" max="16384" width="9.140625" style="73"/>
  </cols>
  <sheetData>
    <row r="1" spans="1:27" s="7" customFormat="1" ht="12.75" x14ac:dyDescent="0.2">
      <c r="A1" s="180"/>
      <c r="B1" s="180"/>
      <c r="C1" s="180"/>
      <c r="D1" s="3"/>
      <c r="E1" s="3"/>
      <c r="F1" s="3"/>
      <c r="G1" s="3"/>
      <c r="H1" s="3"/>
      <c r="I1" s="3"/>
      <c r="J1" s="3"/>
      <c r="K1" s="3"/>
      <c r="L1" s="3"/>
      <c r="M1" s="3"/>
      <c r="N1" s="3"/>
      <c r="O1" s="1"/>
      <c r="P1" s="1"/>
      <c r="Q1" s="3"/>
      <c r="R1" s="1"/>
      <c r="S1" s="3"/>
      <c r="T1" s="1"/>
      <c r="U1" s="6"/>
      <c r="V1" s="6"/>
      <c r="W1" s="181"/>
      <c r="X1" s="1"/>
    </row>
    <row r="2" spans="1:27" s="7" customFormat="1" ht="15.75" x14ac:dyDescent="0.25">
      <c r="A2" s="180"/>
      <c r="B2" s="178" t="s">
        <v>156</v>
      </c>
      <c r="C2" s="178"/>
      <c r="D2" s="49"/>
      <c r="E2" s="49"/>
      <c r="F2" s="49"/>
      <c r="G2" s="49"/>
      <c r="H2" s="49"/>
      <c r="I2" s="49"/>
      <c r="J2" s="49"/>
      <c r="K2" s="49"/>
      <c r="L2" s="49"/>
      <c r="M2" s="3"/>
      <c r="Q2" s="1"/>
      <c r="R2" s="1"/>
      <c r="S2" s="3"/>
      <c r="T2" s="1"/>
      <c r="U2" s="9"/>
      <c r="V2" s="9"/>
      <c r="W2" s="9"/>
      <c r="X2" s="1"/>
    </row>
    <row r="3" spans="1:27" s="7" customFormat="1" ht="12.75" x14ac:dyDescent="0.2">
      <c r="A3" s="180"/>
      <c r="B3" s="180"/>
      <c r="C3" s="180"/>
      <c r="D3" s="1"/>
      <c r="E3" s="1"/>
      <c r="F3" s="1"/>
      <c r="G3" s="1"/>
      <c r="H3" s="1"/>
      <c r="I3" s="1"/>
      <c r="J3" s="1"/>
      <c r="K3" s="1"/>
      <c r="L3" s="1"/>
      <c r="M3" s="1"/>
      <c r="N3" s="9"/>
      <c r="O3" s="1"/>
      <c r="P3" s="1"/>
      <c r="Q3" s="1"/>
      <c r="R3" s="1"/>
      <c r="S3" s="1"/>
      <c r="T3" s="1"/>
      <c r="U3" s="9"/>
      <c r="V3" s="9"/>
      <c r="W3" s="3"/>
      <c r="X3" s="3"/>
    </row>
    <row r="4" spans="1:27" s="72" customFormat="1" ht="18.75" x14ac:dyDescent="0.2">
      <c r="A4" s="230" t="s">
        <v>2286</v>
      </c>
      <c r="B4" s="230"/>
      <c r="C4" s="230"/>
      <c r="D4" s="230"/>
      <c r="E4" s="230"/>
      <c r="F4" s="230"/>
      <c r="G4" s="230"/>
      <c r="H4" s="230"/>
      <c r="I4" s="230"/>
      <c r="J4" s="230"/>
      <c r="K4" s="230"/>
      <c r="L4" s="230"/>
      <c r="M4" s="230"/>
      <c r="N4" s="230"/>
      <c r="O4" s="230"/>
      <c r="P4" s="230"/>
      <c r="Q4" s="230"/>
      <c r="R4" s="11"/>
      <c r="S4" s="11"/>
      <c r="T4" s="11"/>
      <c r="U4" s="11"/>
      <c r="V4" s="12"/>
      <c r="W4" s="11"/>
      <c r="X4" s="11"/>
    </row>
    <row r="5" spans="1:27" s="7" customFormat="1" ht="13.5" thickBot="1" x14ac:dyDescent="0.25">
      <c r="A5" s="231"/>
      <c r="B5" s="231"/>
      <c r="C5" s="180"/>
      <c r="D5" s="233"/>
      <c r="E5" s="233"/>
      <c r="F5" s="233"/>
      <c r="G5" s="233"/>
      <c r="H5" s="233"/>
      <c r="I5" s="233"/>
      <c r="J5" s="233"/>
      <c r="K5" s="233"/>
      <c r="L5" s="233"/>
      <c r="M5" s="233"/>
      <c r="N5" s="233"/>
      <c r="O5" s="233"/>
      <c r="P5" s="233"/>
      <c r="Q5" s="233"/>
      <c r="R5" s="233"/>
      <c r="S5" s="233"/>
      <c r="T5" s="233"/>
      <c r="U5" s="233"/>
      <c r="V5" s="233"/>
      <c r="W5" s="233"/>
      <c r="X5" s="1"/>
    </row>
    <row r="6" spans="1:27" s="7" customFormat="1" ht="19.5" x14ac:dyDescent="0.2">
      <c r="A6" s="180"/>
      <c r="B6" s="180"/>
      <c r="C6" s="164"/>
      <c r="D6" s="1"/>
      <c r="E6" s="1"/>
      <c r="F6" s="1"/>
      <c r="G6" s="1"/>
      <c r="H6" s="1"/>
      <c r="I6" s="1"/>
      <c r="J6" s="1"/>
      <c r="K6" s="9"/>
      <c r="L6" s="9"/>
      <c r="M6" s="9"/>
      <c r="N6" s="9"/>
      <c r="O6" s="1"/>
      <c r="Q6" s="13"/>
      <c r="R6" s="235" t="s">
        <v>2028</v>
      </c>
      <c r="S6" s="236"/>
      <c r="T6" s="236"/>
      <c r="U6" s="236"/>
      <c r="V6" s="236"/>
      <c r="W6" s="236"/>
      <c r="X6" s="237"/>
    </row>
    <row r="7" spans="1:27" s="7" customFormat="1" ht="20.25" thickBot="1" x14ac:dyDescent="0.25">
      <c r="A7" s="180"/>
      <c r="B7" s="180"/>
      <c r="C7" s="164"/>
      <c r="D7" s="1"/>
      <c r="E7" s="1"/>
      <c r="F7" s="1"/>
      <c r="G7" s="1"/>
      <c r="H7" s="1"/>
      <c r="I7" s="1"/>
      <c r="J7" s="1"/>
      <c r="K7" s="9"/>
      <c r="L7" s="9"/>
      <c r="M7" s="9"/>
      <c r="N7" s="9"/>
      <c r="O7" s="1"/>
      <c r="P7" s="13"/>
      <c r="Q7" s="13"/>
      <c r="R7" s="238"/>
      <c r="S7" s="239"/>
      <c r="T7" s="239"/>
      <c r="U7" s="239"/>
      <c r="V7" s="239"/>
      <c r="W7" s="239"/>
      <c r="X7" s="240"/>
    </row>
    <row r="8" spans="1:27" s="7" customFormat="1" ht="19.5" x14ac:dyDescent="0.2">
      <c r="A8" s="180"/>
      <c r="B8" s="14" t="s">
        <v>4760</v>
      </c>
      <c r="C8" s="164"/>
      <c r="D8" s="1"/>
      <c r="E8" s="1"/>
      <c r="F8" s="1"/>
      <c r="G8" s="1"/>
      <c r="H8" s="1"/>
      <c r="I8" s="1"/>
      <c r="J8" s="1"/>
      <c r="K8" s="9"/>
      <c r="L8" s="9"/>
      <c r="M8" s="9"/>
      <c r="N8" s="9"/>
      <c r="O8" s="1"/>
      <c r="Q8" s="15"/>
      <c r="R8" s="235" t="s">
        <v>4825</v>
      </c>
      <c r="S8" s="236"/>
      <c r="T8" s="236"/>
      <c r="U8" s="236"/>
      <c r="V8" s="236"/>
      <c r="W8" s="236"/>
      <c r="X8" s="237"/>
      <c r="Y8" s="121"/>
      <c r="Z8" s="121"/>
      <c r="AA8" s="121"/>
    </row>
    <row r="9" spans="1:27" s="7" customFormat="1" ht="20.25" thickBot="1" x14ac:dyDescent="0.25">
      <c r="A9" s="180"/>
      <c r="B9" s="180"/>
      <c r="C9" s="164"/>
      <c r="D9" s="1"/>
      <c r="E9" s="1"/>
      <c r="F9" s="1"/>
      <c r="G9" s="1"/>
      <c r="H9" s="1"/>
      <c r="I9" s="1"/>
      <c r="J9" s="1"/>
      <c r="K9" s="9"/>
      <c r="L9" s="9"/>
      <c r="M9" s="9"/>
      <c r="N9" s="9"/>
      <c r="O9" s="1"/>
      <c r="P9" s="15"/>
      <c r="Q9" s="15"/>
      <c r="R9" s="238"/>
      <c r="S9" s="239"/>
      <c r="T9" s="239"/>
      <c r="U9" s="239"/>
      <c r="V9" s="239"/>
      <c r="W9" s="239"/>
      <c r="X9" s="240"/>
      <c r="Y9" s="121"/>
      <c r="Z9" s="121"/>
      <c r="AA9" s="121"/>
    </row>
    <row r="10" spans="1:27" s="7" customFormat="1" ht="13.5" thickBot="1" x14ac:dyDescent="0.25">
      <c r="A10" s="180"/>
      <c r="B10" s="180"/>
      <c r="C10" s="180"/>
      <c r="D10" s="234"/>
      <c r="E10" s="234"/>
      <c r="F10" s="234"/>
      <c r="G10" s="234"/>
      <c r="H10" s="234"/>
      <c r="I10" s="234"/>
      <c r="J10" s="234"/>
      <c r="K10" s="234"/>
      <c r="L10" s="234"/>
      <c r="M10" s="234"/>
      <c r="N10" s="234"/>
      <c r="O10" s="234"/>
      <c r="P10" s="234"/>
      <c r="Q10" s="234"/>
      <c r="R10" s="234"/>
      <c r="S10" s="234"/>
      <c r="T10" s="234"/>
      <c r="U10" s="234"/>
      <c r="V10" s="234"/>
      <c r="W10" s="234"/>
      <c r="X10" s="1"/>
    </row>
    <row r="11" spans="1:27" ht="128.25" thickBot="1" x14ac:dyDescent="0.3">
      <c r="A11" s="17" t="s">
        <v>2</v>
      </c>
      <c r="B11" s="17" t="s">
        <v>157</v>
      </c>
      <c r="C11" s="17" t="s">
        <v>158</v>
      </c>
      <c r="D11" s="17" t="s">
        <v>159</v>
      </c>
      <c r="E11" s="17" t="s">
        <v>160</v>
      </c>
      <c r="F11" s="17" t="s">
        <v>161</v>
      </c>
      <c r="G11" s="17" t="s">
        <v>162</v>
      </c>
      <c r="H11" s="17" t="s">
        <v>163</v>
      </c>
      <c r="I11" s="17" t="s">
        <v>164</v>
      </c>
      <c r="J11" s="17" t="s">
        <v>165</v>
      </c>
      <c r="K11" s="17" t="s">
        <v>166</v>
      </c>
      <c r="L11" s="17" t="s">
        <v>167</v>
      </c>
      <c r="M11" s="19" t="s">
        <v>168</v>
      </c>
      <c r="N11" s="17" t="s">
        <v>169</v>
      </c>
      <c r="O11" s="17" t="s">
        <v>2198</v>
      </c>
      <c r="P11" s="17" t="s">
        <v>170</v>
      </c>
      <c r="Q11" s="17" t="s">
        <v>171</v>
      </c>
      <c r="R11" s="17" t="s">
        <v>172</v>
      </c>
      <c r="S11" s="17" t="s">
        <v>173</v>
      </c>
      <c r="T11" s="20" t="s">
        <v>174</v>
      </c>
      <c r="U11" s="21" t="s">
        <v>175</v>
      </c>
      <c r="V11" s="17" t="s">
        <v>176</v>
      </c>
      <c r="W11" s="17" t="s">
        <v>177</v>
      </c>
      <c r="X11" s="17" t="s">
        <v>178</v>
      </c>
    </row>
    <row r="12" spans="1:27" ht="15.75" thickBot="1" x14ac:dyDescent="0.3">
      <c r="A12" s="23">
        <v>1</v>
      </c>
      <c r="B12" s="24">
        <v>2</v>
      </c>
      <c r="C12" s="24">
        <v>3</v>
      </c>
      <c r="D12" s="24">
        <v>4</v>
      </c>
      <c r="E12" s="24">
        <v>5</v>
      </c>
      <c r="F12" s="24">
        <v>6</v>
      </c>
      <c r="G12" s="24">
        <v>7</v>
      </c>
      <c r="H12" s="24">
        <v>8</v>
      </c>
      <c r="I12" s="24">
        <v>9</v>
      </c>
      <c r="J12" s="24">
        <v>10</v>
      </c>
      <c r="K12" s="24">
        <v>11</v>
      </c>
      <c r="L12" s="24">
        <v>12</v>
      </c>
      <c r="M12" s="24">
        <v>13</v>
      </c>
      <c r="N12" s="24">
        <v>14</v>
      </c>
      <c r="O12" s="24">
        <v>15</v>
      </c>
      <c r="P12" s="24">
        <v>16</v>
      </c>
      <c r="Q12" s="24">
        <v>17</v>
      </c>
      <c r="R12" s="24">
        <v>18</v>
      </c>
      <c r="S12" s="24">
        <v>19</v>
      </c>
      <c r="T12" s="24">
        <v>20</v>
      </c>
      <c r="U12" s="24">
        <v>21</v>
      </c>
      <c r="V12" s="24">
        <v>22</v>
      </c>
      <c r="W12" s="24">
        <v>23</v>
      </c>
      <c r="X12" s="175">
        <v>24</v>
      </c>
    </row>
    <row r="13" spans="1:27" ht="15.75" thickBot="1" x14ac:dyDescent="0.3">
      <c r="A13" s="100" t="s">
        <v>179</v>
      </c>
      <c r="B13" s="101"/>
      <c r="C13" s="101"/>
      <c r="D13" s="50"/>
      <c r="E13" s="50"/>
      <c r="F13" s="50"/>
      <c r="G13" s="50"/>
      <c r="H13" s="50"/>
      <c r="I13" s="50"/>
      <c r="J13" s="50"/>
      <c r="K13" s="50"/>
      <c r="L13" s="50"/>
      <c r="M13" s="50"/>
      <c r="N13" s="50"/>
      <c r="O13" s="50"/>
      <c r="P13" s="50"/>
      <c r="Q13" s="50"/>
      <c r="R13" s="50"/>
      <c r="S13" s="50"/>
      <c r="T13" s="50"/>
      <c r="U13" s="50"/>
      <c r="V13" s="51"/>
      <c r="W13" s="52"/>
      <c r="X13" s="176"/>
    </row>
    <row r="14" spans="1:27" s="92" customFormat="1" ht="89.25" x14ac:dyDescent="0.2">
      <c r="A14" s="138" t="s">
        <v>27</v>
      </c>
      <c r="B14" s="139" t="s">
        <v>180</v>
      </c>
      <c r="C14" s="139" t="s">
        <v>47</v>
      </c>
      <c r="D14" s="141" t="s">
        <v>181</v>
      </c>
      <c r="E14" s="140" t="s">
        <v>182</v>
      </c>
      <c r="F14" s="140" t="s">
        <v>1760</v>
      </c>
      <c r="G14" s="139" t="s">
        <v>1415</v>
      </c>
      <c r="H14" s="142">
        <v>0</v>
      </c>
      <c r="I14" s="139">
        <v>710000000</v>
      </c>
      <c r="J14" s="139" t="s">
        <v>1183</v>
      </c>
      <c r="K14" s="139" t="s">
        <v>1430</v>
      </c>
      <c r="L14" s="139" t="s">
        <v>1186</v>
      </c>
      <c r="M14" s="139" t="s">
        <v>35</v>
      </c>
      <c r="N14" s="139" t="s">
        <v>1447</v>
      </c>
      <c r="O14" s="143" t="s">
        <v>2740</v>
      </c>
      <c r="P14" s="139">
        <v>113</v>
      </c>
      <c r="Q14" s="139" t="s">
        <v>1217</v>
      </c>
      <c r="R14" s="144">
        <v>399</v>
      </c>
      <c r="S14" s="144">
        <v>1457450.77</v>
      </c>
      <c r="T14" s="144">
        <v>0</v>
      </c>
      <c r="U14" s="144">
        <v>0</v>
      </c>
      <c r="V14" s="143" t="s">
        <v>1546</v>
      </c>
      <c r="W14" s="139">
        <v>2016</v>
      </c>
      <c r="X14" s="145" t="s">
        <v>2741</v>
      </c>
    </row>
    <row r="15" spans="1:27" s="40" customFormat="1" ht="99.75" customHeight="1" x14ac:dyDescent="0.25">
      <c r="A15" s="122" t="s">
        <v>2675</v>
      </c>
      <c r="B15" s="32" t="s">
        <v>180</v>
      </c>
      <c r="C15" s="32" t="s">
        <v>47</v>
      </c>
      <c r="D15" s="167" t="s">
        <v>181</v>
      </c>
      <c r="E15" s="33" t="s">
        <v>182</v>
      </c>
      <c r="F15" s="33" t="s">
        <v>1760</v>
      </c>
      <c r="G15" s="32" t="s">
        <v>2201</v>
      </c>
      <c r="H15" s="34">
        <v>0</v>
      </c>
      <c r="I15" s="32">
        <v>710000000</v>
      </c>
      <c r="J15" s="32" t="s">
        <v>1183</v>
      </c>
      <c r="K15" s="44" t="s">
        <v>1432</v>
      </c>
      <c r="L15" s="32" t="s">
        <v>1186</v>
      </c>
      <c r="M15" s="32" t="s">
        <v>35</v>
      </c>
      <c r="N15" s="32" t="s">
        <v>1447</v>
      </c>
      <c r="O15" s="35" t="s">
        <v>2740</v>
      </c>
      <c r="P15" s="32">
        <v>113</v>
      </c>
      <c r="Q15" s="32" t="s">
        <v>1217</v>
      </c>
      <c r="R15" s="36">
        <v>399</v>
      </c>
      <c r="S15" s="36">
        <v>1457450.77</v>
      </c>
      <c r="T15" s="36">
        <v>0</v>
      </c>
      <c r="U15" s="36">
        <v>0</v>
      </c>
      <c r="V15" s="35"/>
      <c r="W15" s="32">
        <v>2016</v>
      </c>
      <c r="X15" s="127" t="s">
        <v>3541</v>
      </c>
    </row>
    <row r="16" spans="1:27" s="40" customFormat="1" ht="103.5" customHeight="1" x14ac:dyDescent="0.25">
      <c r="A16" s="122" t="s">
        <v>3301</v>
      </c>
      <c r="B16" s="32" t="s">
        <v>180</v>
      </c>
      <c r="C16" s="32" t="s">
        <v>47</v>
      </c>
      <c r="D16" s="167" t="s">
        <v>181</v>
      </c>
      <c r="E16" s="33" t="s">
        <v>182</v>
      </c>
      <c r="F16" s="33" t="s">
        <v>3544</v>
      </c>
      <c r="G16" s="32" t="s">
        <v>2201</v>
      </c>
      <c r="H16" s="34">
        <v>0</v>
      </c>
      <c r="I16" s="32">
        <v>710000000</v>
      </c>
      <c r="J16" s="32" t="s">
        <v>1183</v>
      </c>
      <c r="K16" s="70" t="s">
        <v>1426</v>
      </c>
      <c r="L16" s="32" t="s">
        <v>1186</v>
      </c>
      <c r="M16" s="32" t="s">
        <v>35</v>
      </c>
      <c r="N16" s="32" t="s">
        <v>3545</v>
      </c>
      <c r="O16" s="35" t="s">
        <v>2740</v>
      </c>
      <c r="P16" s="32">
        <v>113</v>
      </c>
      <c r="Q16" s="32" t="s">
        <v>1217</v>
      </c>
      <c r="R16" s="36">
        <v>399</v>
      </c>
      <c r="S16" s="36">
        <v>1657142.86</v>
      </c>
      <c r="T16" s="36">
        <v>0</v>
      </c>
      <c r="U16" s="36">
        <v>0</v>
      </c>
      <c r="V16" s="35"/>
      <c r="W16" s="32">
        <v>2016</v>
      </c>
      <c r="X16" s="124" t="s">
        <v>3953</v>
      </c>
    </row>
    <row r="17" spans="1:24" s="40" customFormat="1" ht="68.25" customHeight="1" x14ac:dyDescent="0.25">
      <c r="A17" s="122" t="s">
        <v>39</v>
      </c>
      <c r="B17" s="32" t="s">
        <v>180</v>
      </c>
      <c r="C17" s="44" t="s">
        <v>257</v>
      </c>
      <c r="D17" s="33" t="s">
        <v>258</v>
      </c>
      <c r="E17" s="33" t="s">
        <v>1761</v>
      </c>
      <c r="F17" s="33" t="s">
        <v>1762</v>
      </c>
      <c r="G17" s="32" t="s">
        <v>2201</v>
      </c>
      <c r="H17" s="43">
        <v>0</v>
      </c>
      <c r="I17" s="32">
        <v>710000000</v>
      </c>
      <c r="J17" s="32" t="s">
        <v>1183</v>
      </c>
      <c r="K17" s="70" t="s">
        <v>1417</v>
      </c>
      <c r="L17" s="32" t="s">
        <v>1183</v>
      </c>
      <c r="M17" s="32" t="s">
        <v>35</v>
      </c>
      <c r="N17" s="32" t="s">
        <v>1436</v>
      </c>
      <c r="O17" s="35" t="s">
        <v>2246</v>
      </c>
      <c r="P17" s="32">
        <v>796</v>
      </c>
      <c r="Q17" s="32" t="s">
        <v>1223</v>
      </c>
      <c r="R17" s="36">
        <v>51</v>
      </c>
      <c r="S17" s="36">
        <v>1586000</v>
      </c>
      <c r="T17" s="36">
        <v>0</v>
      </c>
      <c r="U17" s="36">
        <v>0</v>
      </c>
      <c r="V17" s="32"/>
      <c r="W17" s="32">
        <v>2016</v>
      </c>
      <c r="X17" s="127" t="s">
        <v>3541</v>
      </c>
    </row>
    <row r="18" spans="1:24" s="40" customFormat="1" ht="52.5" customHeight="1" x14ac:dyDescent="0.25">
      <c r="A18" s="122" t="s">
        <v>3304</v>
      </c>
      <c r="B18" s="32" t="s">
        <v>180</v>
      </c>
      <c r="C18" s="44" t="s">
        <v>257</v>
      </c>
      <c r="D18" s="33" t="s">
        <v>258</v>
      </c>
      <c r="E18" s="33" t="s">
        <v>1761</v>
      </c>
      <c r="F18" s="33" t="s">
        <v>1762</v>
      </c>
      <c r="G18" s="32" t="s">
        <v>2201</v>
      </c>
      <c r="H18" s="43">
        <v>0</v>
      </c>
      <c r="I18" s="32">
        <v>710000000</v>
      </c>
      <c r="J18" s="32" t="s">
        <v>1183</v>
      </c>
      <c r="K18" s="70" t="s">
        <v>1426</v>
      </c>
      <c r="L18" s="32" t="s">
        <v>3543</v>
      </c>
      <c r="M18" s="32" t="s">
        <v>35</v>
      </c>
      <c r="N18" s="32" t="s">
        <v>1416</v>
      </c>
      <c r="O18" s="35" t="s">
        <v>2246</v>
      </c>
      <c r="P18" s="32">
        <v>796</v>
      </c>
      <c r="Q18" s="32" t="s">
        <v>1223</v>
      </c>
      <c r="R18" s="36">
        <v>75</v>
      </c>
      <c r="S18" s="36">
        <v>1586000</v>
      </c>
      <c r="T18" s="36">
        <v>0</v>
      </c>
      <c r="U18" s="36">
        <v>0</v>
      </c>
      <c r="V18" s="32"/>
      <c r="W18" s="32">
        <v>2016</v>
      </c>
      <c r="X18" s="124" t="s">
        <v>4629</v>
      </c>
    </row>
    <row r="19" spans="1:24" s="40" customFormat="1" ht="58.5" customHeight="1" x14ac:dyDescent="0.25">
      <c r="A19" s="122" t="s">
        <v>4478</v>
      </c>
      <c r="B19" s="32" t="s">
        <v>180</v>
      </c>
      <c r="C19" s="44" t="s">
        <v>257</v>
      </c>
      <c r="D19" s="33" t="s">
        <v>258</v>
      </c>
      <c r="E19" s="33" t="s">
        <v>1761</v>
      </c>
      <c r="F19" s="33" t="s">
        <v>1762</v>
      </c>
      <c r="G19" s="32" t="s">
        <v>2201</v>
      </c>
      <c r="H19" s="43">
        <v>0</v>
      </c>
      <c r="I19" s="32">
        <v>710000000</v>
      </c>
      <c r="J19" s="32" t="s">
        <v>1183</v>
      </c>
      <c r="K19" s="70" t="s">
        <v>1426</v>
      </c>
      <c r="L19" s="32" t="s">
        <v>3543</v>
      </c>
      <c r="M19" s="32" t="s">
        <v>35</v>
      </c>
      <c r="N19" s="32" t="s">
        <v>1416</v>
      </c>
      <c r="O19" s="35" t="s">
        <v>2246</v>
      </c>
      <c r="P19" s="32">
        <v>796</v>
      </c>
      <c r="Q19" s="32" t="s">
        <v>1223</v>
      </c>
      <c r="R19" s="36">
        <v>75</v>
      </c>
      <c r="S19" s="36">
        <v>1549999.9999999998</v>
      </c>
      <c r="T19" s="36">
        <v>116249999.99999999</v>
      </c>
      <c r="U19" s="36">
        <v>130200000</v>
      </c>
      <c r="V19" s="32"/>
      <c r="W19" s="32">
        <v>2016</v>
      </c>
      <c r="X19" s="212" t="s">
        <v>4479</v>
      </c>
    </row>
    <row r="20" spans="1:24" s="26" customFormat="1" ht="127.5" x14ac:dyDescent="0.25">
      <c r="A20" s="122" t="s">
        <v>43</v>
      </c>
      <c r="B20" s="32" t="s">
        <v>180</v>
      </c>
      <c r="C20" s="86" t="s">
        <v>1231</v>
      </c>
      <c r="D20" s="33" t="s">
        <v>1315</v>
      </c>
      <c r="E20" s="33" t="s">
        <v>1316</v>
      </c>
      <c r="F20" s="33" t="s">
        <v>1317</v>
      </c>
      <c r="G20" s="32" t="s">
        <v>2201</v>
      </c>
      <c r="H20" s="34">
        <v>0</v>
      </c>
      <c r="I20" s="32">
        <v>710000000</v>
      </c>
      <c r="J20" s="32" t="s">
        <v>1183</v>
      </c>
      <c r="K20" s="32" t="s">
        <v>1426</v>
      </c>
      <c r="L20" s="32" t="s">
        <v>1183</v>
      </c>
      <c r="M20" s="32" t="s">
        <v>35</v>
      </c>
      <c r="N20" s="70" t="s">
        <v>1425</v>
      </c>
      <c r="O20" s="35" t="s">
        <v>2247</v>
      </c>
      <c r="P20" s="32">
        <v>796</v>
      </c>
      <c r="Q20" s="32" t="s">
        <v>1223</v>
      </c>
      <c r="R20" s="36">
        <v>35</v>
      </c>
      <c r="S20" s="36">
        <v>88979.5</v>
      </c>
      <c r="T20" s="36">
        <v>0</v>
      </c>
      <c r="U20" s="48">
        <v>0</v>
      </c>
      <c r="V20" s="32"/>
      <c r="W20" s="32">
        <v>2016</v>
      </c>
      <c r="X20" s="146" t="s">
        <v>2742</v>
      </c>
    </row>
    <row r="21" spans="1:24" s="26" customFormat="1" ht="229.5" x14ac:dyDescent="0.25">
      <c r="A21" s="122" t="s">
        <v>607</v>
      </c>
      <c r="B21" s="32" t="s">
        <v>180</v>
      </c>
      <c r="C21" s="86" t="s">
        <v>1235</v>
      </c>
      <c r="D21" s="33" t="s">
        <v>1315</v>
      </c>
      <c r="E21" s="33" t="s">
        <v>1318</v>
      </c>
      <c r="F21" s="33" t="s">
        <v>1319</v>
      </c>
      <c r="G21" s="32" t="s">
        <v>2201</v>
      </c>
      <c r="H21" s="34">
        <v>0</v>
      </c>
      <c r="I21" s="32">
        <v>710000000</v>
      </c>
      <c r="J21" s="32" t="s">
        <v>1183</v>
      </c>
      <c r="K21" s="32" t="s">
        <v>1426</v>
      </c>
      <c r="L21" s="32" t="s">
        <v>1183</v>
      </c>
      <c r="M21" s="32" t="s">
        <v>35</v>
      </c>
      <c r="N21" s="70" t="s">
        <v>1425</v>
      </c>
      <c r="O21" s="35" t="s">
        <v>2247</v>
      </c>
      <c r="P21" s="32">
        <v>796</v>
      </c>
      <c r="Q21" s="32" t="s">
        <v>1223</v>
      </c>
      <c r="R21" s="36">
        <v>1</v>
      </c>
      <c r="S21" s="36">
        <v>2678571.5</v>
      </c>
      <c r="T21" s="36">
        <v>0</v>
      </c>
      <c r="U21" s="48">
        <v>0</v>
      </c>
      <c r="V21" s="32"/>
      <c r="W21" s="32">
        <v>2016</v>
      </c>
      <c r="X21" s="146" t="s">
        <v>2742</v>
      </c>
    </row>
    <row r="22" spans="1:24" s="26" customFormat="1" ht="89.25" x14ac:dyDescent="0.25">
      <c r="A22" s="122" t="s">
        <v>608</v>
      </c>
      <c r="B22" s="32" t="s">
        <v>180</v>
      </c>
      <c r="C22" s="86" t="s">
        <v>1238</v>
      </c>
      <c r="D22" s="33" t="s">
        <v>1320</v>
      </c>
      <c r="E22" s="33" t="s">
        <v>1321</v>
      </c>
      <c r="F22" s="33" t="s">
        <v>1322</v>
      </c>
      <c r="G22" s="32" t="s">
        <v>2201</v>
      </c>
      <c r="H22" s="34">
        <v>0</v>
      </c>
      <c r="I22" s="32">
        <v>710000000</v>
      </c>
      <c r="J22" s="32" t="s">
        <v>1183</v>
      </c>
      <c r="K22" s="71" t="s">
        <v>1418</v>
      </c>
      <c r="L22" s="32" t="s">
        <v>1183</v>
      </c>
      <c r="M22" s="32" t="s">
        <v>35</v>
      </c>
      <c r="N22" s="41" t="s">
        <v>1460</v>
      </c>
      <c r="O22" s="35" t="s">
        <v>2247</v>
      </c>
      <c r="P22" s="32">
        <v>796</v>
      </c>
      <c r="Q22" s="32" t="s">
        <v>1223</v>
      </c>
      <c r="R22" s="36">
        <v>50</v>
      </c>
      <c r="S22" s="36">
        <v>167857.5</v>
      </c>
      <c r="T22" s="36">
        <v>0</v>
      </c>
      <c r="U22" s="48">
        <v>0</v>
      </c>
      <c r="V22" s="32"/>
      <c r="W22" s="32">
        <v>2016</v>
      </c>
      <c r="X22" s="146" t="s">
        <v>2742</v>
      </c>
    </row>
    <row r="23" spans="1:24" s="26" customFormat="1" ht="89.25" x14ac:dyDescent="0.25">
      <c r="A23" s="122" t="s">
        <v>609</v>
      </c>
      <c r="B23" s="32" t="s">
        <v>180</v>
      </c>
      <c r="C23" s="86" t="s">
        <v>1240</v>
      </c>
      <c r="D23" s="33" t="s">
        <v>1339</v>
      </c>
      <c r="E23" s="33" t="s">
        <v>1323</v>
      </c>
      <c r="F23" s="33" t="s">
        <v>1242</v>
      </c>
      <c r="G23" s="32" t="s">
        <v>2201</v>
      </c>
      <c r="H23" s="34">
        <v>0</v>
      </c>
      <c r="I23" s="32">
        <v>710000000</v>
      </c>
      <c r="J23" s="32" t="s">
        <v>1183</v>
      </c>
      <c r="K23" s="71" t="s">
        <v>1418</v>
      </c>
      <c r="L23" s="32" t="s">
        <v>1183</v>
      </c>
      <c r="M23" s="32" t="s">
        <v>35</v>
      </c>
      <c r="N23" s="41" t="s">
        <v>1460</v>
      </c>
      <c r="O23" s="35" t="s">
        <v>2247</v>
      </c>
      <c r="P23" s="32">
        <v>796</v>
      </c>
      <c r="Q23" s="32" t="s">
        <v>1223</v>
      </c>
      <c r="R23" s="36">
        <v>50</v>
      </c>
      <c r="S23" s="36">
        <v>53571.5</v>
      </c>
      <c r="T23" s="36">
        <v>0</v>
      </c>
      <c r="U23" s="48">
        <v>0</v>
      </c>
      <c r="V23" s="32"/>
      <c r="W23" s="32">
        <v>2016</v>
      </c>
      <c r="X23" s="146" t="s">
        <v>2742</v>
      </c>
    </row>
    <row r="24" spans="1:24" s="26" customFormat="1" ht="127.5" x14ac:dyDescent="0.25">
      <c r="A24" s="122" t="s">
        <v>610</v>
      </c>
      <c r="B24" s="32" t="s">
        <v>180</v>
      </c>
      <c r="C24" s="86" t="s">
        <v>1243</v>
      </c>
      <c r="D24" s="33" t="s">
        <v>1324</v>
      </c>
      <c r="E24" s="33" t="s">
        <v>1325</v>
      </c>
      <c r="F24" s="33" t="s">
        <v>1326</v>
      </c>
      <c r="G24" s="32" t="s">
        <v>2201</v>
      </c>
      <c r="H24" s="34">
        <v>0</v>
      </c>
      <c r="I24" s="32">
        <v>710000000</v>
      </c>
      <c r="J24" s="32" t="s">
        <v>1183</v>
      </c>
      <c r="K24" s="71" t="s">
        <v>1418</v>
      </c>
      <c r="L24" s="32" t="s">
        <v>1183</v>
      </c>
      <c r="M24" s="32" t="s">
        <v>35</v>
      </c>
      <c r="N24" s="41" t="s">
        <v>1460</v>
      </c>
      <c r="O24" s="35" t="s">
        <v>2247</v>
      </c>
      <c r="P24" s="32">
        <v>796</v>
      </c>
      <c r="Q24" s="32" t="s">
        <v>1223</v>
      </c>
      <c r="R24" s="36">
        <v>55</v>
      </c>
      <c r="S24" s="36">
        <v>35681.5</v>
      </c>
      <c r="T24" s="36">
        <v>0</v>
      </c>
      <c r="U24" s="48">
        <v>0</v>
      </c>
      <c r="V24" s="32"/>
      <c r="W24" s="32">
        <v>2016</v>
      </c>
      <c r="X24" s="146" t="s">
        <v>2742</v>
      </c>
    </row>
    <row r="25" spans="1:24" s="26" customFormat="1" ht="89.25" x14ac:dyDescent="0.25">
      <c r="A25" s="122" t="s">
        <v>611</v>
      </c>
      <c r="B25" s="32" t="s">
        <v>180</v>
      </c>
      <c r="C25" s="86" t="s">
        <v>1247</v>
      </c>
      <c r="D25" s="33" t="s">
        <v>1248</v>
      </c>
      <c r="E25" s="33" t="s">
        <v>1327</v>
      </c>
      <c r="F25" s="33" t="s">
        <v>1250</v>
      </c>
      <c r="G25" s="32" t="s">
        <v>2201</v>
      </c>
      <c r="H25" s="34">
        <v>0</v>
      </c>
      <c r="I25" s="32">
        <v>710000000</v>
      </c>
      <c r="J25" s="32" t="s">
        <v>1183</v>
      </c>
      <c r="K25" s="32" t="s">
        <v>1439</v>
      </c>
      <c r="L25" s="32" t="s">
        <v>1183</v>
      </c>
      <c r="M25" s="32" t="s">
        <v>35</v>
      </c>
      <c r="N25" s="32" t="s">
        <v>1432</v>
      </c>
      <c r="O25" s="35" t="s">
        <v>2743</v>
      </c>
      <c r="P25" s="32">
        <v>796</v>
      </c>
      <c r="Q25" s="32" t="s">
        <v>1223</v>
      </c>
      <c r="R25" s="36">
        <v>10</v>
      </c>
      <c r="S25" s="36">
        <v>434483</v>
      </c>
      <c r="T25" s="36">
        <v>0</v>
      </c>
      <c r="U25" s="48">
        <v>0</v>
      </c>
      <c r="V25" s="32"/>
      <c r="W25" s="32">
        <v>2016</v>
      </c>
      <c r="X25" s="127" t="s">
        <v>2741</v>
      </c>
    </row>
    <row r="26" spans="1:24" s="117" customFormat="1" ht="89.25" x14ac:dyDescent="0.2">
      <c r="A26" s="122" t="s">
        <v>2677</v>
      </c>
      <c r="B26" s="32" t="s">
        <v>180</v>
      </c>
      <c r="C26" s="86" t="s">
        <v>2678</v>
      </c>
      <c r="D26" s="33" t="s">
        <v>1248</v>
      </c>
      <c r="E26" s="33" t="s">
        <v>2806</v>
      </c>
      <c r="F26" s="33" t="s">
        <v>2805</v>
      </c>
      <c r="G26" s="32" t="s">
        <v>2201</v>
      </c>
      <c r="H26" s="34">
        <v>0</v>
      </c>
      <c r="I26" s="32">
        <v>710000000</v>
      </c>
      <c r="J26" s="32" t="s">
        <v>1183</v>
      </c>
      <c r="K26" s="32" t="s">
        <v>1430</v>
      </c>
      <c r="L26" s="32" t="s">
        <v>1183</v>
      </c>
      <c r="M26" s="32" t="s">
        <v>35</v>
      </c>
      <c r="N26" s="32" t="s">
        <v>1419</v>
      </c>
      <c r="O26" s="35" t="s">
        <v>2743</v>
      </c>
      <c r="P26" s="32">
        <v>796</v>
      </c>
      <c r="Q26" s="32" t="s">
        <v>1223</v>
      </c>
      <c r="R26" s="36">
        <v>26</v>
      </c>
      <c r="S26" s="36">
        <v>607545.54</v>
      </c>
      <c r="T26" s="36">
        <v>0</v>
      </c>
      <c r="U26" s="36">
        <v>0</v>
      </c>
      <c r="V26" s="32"/>
      <c r="W26" s="32">
        <v>2016</v>
      </c>
      <c r="X26" s="124" t="s">
        <v>2981</v>
      </c>
    </row>
    <row r="27" spans="1:24" s="117" customFormat="1" ht="89.25" x14ac:dyDescent="0.2">
      <c r="A27" s="122" t="s">
        <v>2813</v>
      </c>
      <c r="B27" s="32" t="s">
        <v>180</v>
      </c>
      <c r="C27" s="86" t="s">
        <v>2678</v>
      </c>
      <c r="D27" s="33" t="s">
        <v>1248</v>
      </c>
      <c r="E27" s="33" t="s">
        <v>2806</v>
      </c>
      <c r="F27" s="33" t="s">
        <v>2805</v>
      </c>
      <c r="G27" s="32" t="s">
        <v>2201</v>
      </c>
      <c r="H27" s="34">
        <v>0</v>
      </c>
      <c r="I27" s="32">
        <v>710000000</v>
      </c>
      <c r="J27" s="32" t="s">
        <v>1183</v>
      </c>
      <c r="K27" s="32" t="s">
        <v>1418</v>
      </c>
      <c r="L27" s="32" t="s">
        <v>1183</v>
      </c>
      <c r="M27" s="32" t="s">
        <v>35</v>
      </c>
      <c r="N27" s="32" t="s">
        <v>1460</v>
      </c>
      <c r="O27" s="35" t="s">
        <v>2743</v>
      </c>
      <c r="P27" s="32">
        <v>796</v>
      </c>
      <c r="Q27" s="32" t="s">
        <v>1223</v>
      </c>
      <c r="R27" s="36">
        <v>26</v>
      </c>
      <c r="S27" s="36">
        <v>607545.54</v>
      </c>
      <c r="T27" s="36">
        <v>15796184.040000001</v>
      </c>
      <c r="U27" s="36">
        <v>17691726.124800004</v>
      </c>
      <c r="V27" s="32"/>
      <c r="W27" s="32">
        <v>2016</v>
      </c>
      <c r="X27" s="124" t="s">
        <v>2814</v>
      </c>
    </row>
    <row r="28" spans="1:24" s="26" customFormat="1" ht="114.75" x14ac:dyDescent="0.25">
      <c r="A28" s="122" t="s">
        <v>612</v>
      </c>
      <c r="B28" s="32" t="s">
        <v>180</v>
      </c>
      <c r="C28" s="86" t="s">
        <v>1251</v>
      </c>
      <c r="D28" s="33" t="s">
        <v>1328</v>
      </c>
      <c r="E28" s="33" t="s">
        <v>1329</v>
      </c>
      <c r="F28" s="33" t="s">
        <v>1330</v>
      </c>
      <c r="G28" s="32" t="s">
        <v>2201</v>
      </c>
      <c r="H28" s="34">
        <v>0</v>
      </c>
      <c r="I28" s="32">
        <v>710000000</v>
      </c>
      <c r="J28" s="32" t="s">
        <v>1183</v>
      </c>
      <c r="K28" s="32" t="s">
        <v>1435</v>
      </c>
      <c r="L28" s="32" t="s">
        <v>1183</v>
      </c>
      <c r="M28" s="32" t="s">
        <v>35</v>
      </c>
      <c r="N28" s="32" t="s">
        <v>1434</v>
      </c>
      <c r="O28" s="35" t="s">
        <v>2247</v>
      </c>
      <c r="P28" s="32">
        <v>796</v>
      </c>
      <c r="Q28" s="32" t="s">
        <v>1223</v>
      </c>
      <c r="R28" s="36">
        <v>1</v>
      </c>
      <c r="S28" s="36">
        <v>2896429.5</v>
      </c>
      <c r="T28" s="36">
        <v>0</v>
      </c>
      <c r="U28" s="48">
        <v>0</v>
      </c>
      <c r="V28" s="32"/>
      <c r="W28" s="32">
        <v>2016</v>
      </c>
      <c r="X28" s="146" t="s">
        <v>2742</v>
      </c>
    </row>
    <row r="29" spans="1:24" s="26" customFormat="1" ht="204" x14ac:dyDescent="0.25">
      <c r="A29" s="122" t="s">
        <v>613</v>
      </c>
      <c r="B29" s="32" t="s">
        <v>180</v>
      </c>
      <c r="C29" s="86" t="s">
        <v>1255</v>
      </c>
      <c r="D29" s="33" t="s">
        <v>1256</v>
      </c>
      <c r="E29" s="33" t="s">
        <v>1331</v>
      </c>
      <c r="F29" s="33" t="s">
        <v>1332</v>
      </c>
      <c r="G29" s="32" t="s">
        <v>2201</v>
      </c>
      <c r="H29" s="34">
        <v>0</v>
      </c>
      <c r="I29" s="32">
        <v>710000000</v>
      </c>
      <c r="J29" s="32" t="s">
        <v>1183</v>
      </c>
      <c r="K29" s="32" t="s">
        <v>1430</v>
      </c>
      <c r="L29" s="32" t="s">
        <v>1183</v>
      </c>
      <c r="M29" s="32" t="s">
        <v>35</v>
      </c>
      <c r="N29" s="32" t="s">
        <v>1419</v>
      </c>
      <c r="O29" s="35" t="s">
        <v>2247</v>
      </c>
      <c r="P29" s="32">
        <v>796</v>
      </c>
      <c r="Q29" s="32" t="s">
        <v>1223</v>
      </c>
      <c r="R29" s="36">
        <v>4</v>
      </c>
      <c r="S29" s="36">
        <v>1810267.5</v>
      </c>
      <c r="T29" s="36">
        <v>0</v>
      </c>
      <c r="U29" s="48">
        <v>0</v>
      </c>
      <c r="V29" s="32"/>
      <c r="W29" s="32">
        <v>2016</v>
      </c>
      <c r="X29" s="146" t="s">
        <v>2742</v>
      </c>
    </row>
    <row r="30" spans="1:24" s="22" customFormat="1" ht="89.25" x14ac:dyDescent="0.25">
      <c r="A30" s="122" t="s">
        <v>614</v>
      </c>
      <c r="B30" s="32" t="s">
        <v>180</v>
      </c>
      <c r="C30" s="86" t="s">
        <v>1259</v>
      </c>
      <c r="D30" s="33" t="s">
        <v>1333</v>
      </c>
      <c r="E30" s="33" t="s">
        <v>1334</v>
      </c>
      <c r="F30" s="33" t="s">
        <v>1335</v>
      </c>
      <c r="G30" s="32" t="s">
        <v>2201</v>
      </c>
      <c r="H30" s="34">
        <v>0</v>
      </c>
      <c r="I30" s="32">
        <v>710000000</v>
      </c>
      <c r="J30" s="32" t="s">
        <v>1183</v>
      </c>
      <c r="K30" s="32" t="s">
        <v>1430</v>
      </c>
      <c r="L30" s="32" t="s">
        <v>1183</v>
      </c>
      <c r="M30" s="32" t="s">
        <v>35</v>
      </c>
      <c r="N30" s="32" t="s">
        <v>1448</v>
      </c>
      <c r="O30" s="35" t="s">
        <v>2247</v>
      </c>
      <c r="P30" s="32">
        <v>839</v>
      </c>
      <c r="Q30" s="44" t="s">
        <v>1219</v>
      </c>
      <c r="R30" s="36">
        <v>1</v>
      </c>
      <c r="S30" s="36">
        <v>115857142.86</v>
      </c>
      <c r="T30" s="36">
        <v>0</v>
      </c>
      <c r="U30" s="48">
        <v>0</v>
      </c>
      <c r="V30" s="32"/>
      <c r="W30" s="32">
        <v>2016</v>
      </c>
      <c r="X30" s="127" t="s">
        <v>2741</v>
      </c>
    </row>
    <row r="31" spans="1:24" s="40" customFormat="1" ht="82.5" customHeight="1" x14ac:dyDescent="0.25">
      <c r="A31" s="122" t="s">
        <v>2679</v>
      </c>
      <c r="B31" s="32" t="s">
        <v>180</v>
      </c>
      <c r="C31" s="86" t="s">
        <v>2680</v>
      </c>
      <c r="D31" s="33" t="s">
        <v>1333</v>
      </c>
      <c r="E31" s="33" t="s">
        <v>2744</v>
      </c>
      <c r="F31" s="33" t="s">
        <v>2745</v>
      </c>
      <c r="G31" s="32" t="s">
        <v>2201</v>
      </c>
      <c r="H31" s="34">
        <v>0</v>
      </c>
      <c r="I31" s="32">
        <v>710000000</v>
      </c>
      <c r="J31" s="32" t="s">
        <v>1183</v>
      </c>
      <c r="K31" s="32" t="s">
        <v>1432</v>
      </c>
      <c r="L31" s="32" t="s">
        <v>1183</v>
      </c>
      <c r="M31" s="32" t="s">
        <v>35</v>
      </c>
      <c r="N31" s="32" t="s">
        <v>2746</v>
      </c>
      <c r="O31" s="35" t="s">
        <v>2247</v>
      </c>
      <c r="P31" s="32">
        <v>839</v>
      </c>
      <c r="Q31" s="44" t="s">
        <v>1219</v>
      </c>
      <c r="R31" s="36">
        <v>1</v>
      </c>
      <c r="S31" s="36">
        <v>115857142.86</v>
      </c>
      <c r="T31" s="36">
        <v>0</v>
      </c>
      <c r="U31" s="36">
        <v>0</v>
      </c>
      <c r="V31" s="32"/>
      <c r="W31" s="32">
        <v>2016</v>
      </c>
      <c r="X31" s="127" t="s">
        <v>3541</v>
      </c>
    </row>
    <row r="32" spans="1:24" s="40" customFormat="1" ht="82.5" customHeight="1" x14ac:dyDescent="0.25">
      <c r="A32" s="122" t="s">
        <v>3307</v>
      </c>
      <c r="B32" s="32" t="s">
        <v>180</v>
      </c>
      <c r="C32" s="86" t="s">
        <v>2680</v>
      </c>
      <c r="D32" s="33" t="s">
        <v>1333</v>
      </c>
      <c r="E32" s="33" t="s">
        <v>2744</v>
      </c>
      <c r="F32" s="33" t="s">
        <v>2745</v>
      </c>
      <c r="G32" s="32" t="s">
        <v>2201</v>
      </c>
      <c r="H32" s="34">
        <v>0</v>
      </c>
      <c r="I32" s="32">
        <v>710000000</v>
      </c>
      <c r="J32" s="32" t="s">
        <v>1183</v>
      </c>
      <c r="K32" s="32" t="s">
        <v>1424</v>
      </c>
      <c r="L32" s="32" t="s">
        <v>1183</v>
      </c>
      <c r="M32" s="32" t="s">
        <v>35</v>
      </c>
      <c r="N32" s="32" t="s">
        <v>3542</v>
      </c>
      <c r="O32" s="35" t="s">
        <v>2247</v>
      </c>
      <c r="P32" s="32">
        <v>839</v>
      </c>
      <c r="Q32" s="44" t="s">
        <v>1219</v>
      </c>
      <c r="R32" s="36">
        <v>1</v>
      </c>
      <c r="S32" s="36">
        <v>115857142.86</v>
      </c>
      <c r="T32" s="36">
        <v>115857142.86</v>
      </c>
      <c r="U32" s="36">
        <v>129760000.00320001</v>
      </c>
      <c r="V32" s="32"/>
      <c r="W32" s="32">
        <v>2016</v>
      </c>
      <c r="X32" s="146" t="s">
        <v>3309</v>
      </c>
    </row>
    <row r="33" spans="1:24" s="22" customFormat="1" ht="89.25" x14ac:dyDescent="0.25">
      <c r="A33" s="122" t="s">
        <v>615</v>
      </c>
      <c r="B33" s="32" t="s">
        <v>180</v>
      </c>
      <c r="C33" s="32" t="s">
        <v>360</v>
      </c>
      <c r="D33" s="33" t="s">
        <v>777</v>
      </c>
      <c r="E33" s="33" t="s">
        <v>1495</v>
      </c>
      <c r="F33" s="33" t="s">
        <v>778</v>
      </c>
      <c r="G33" s="32" t="s">
        <v>2202</v>
      </c>
      <c r="H33" s="34">
        <v>0</v>
      </c>
      <c r="I33" s="32">
        <v>710000000</v>
      </c>
      <c r="J33" s="32" t="s">
        <v>1183</v>
      </c>
      <c r="K33" s="32" t="s">
        <v>1430</v>
      </c>
      <c r="L33" s="32" t="s">
        <v>1183</v>
      </c>
      <c r="M33" s="32" t="s">
        <v>35</v>
      </c>
      <c r="N33" s="32" t="s">
        <v>1447</v>
      </c>
      <c r="O33" s="35" t="s">
        <v>2247</v>
      </c>
      <c r="P33" s="32">
        <v>796</v>
      </c>
      <c r="Q33" s="32" t="s">
        <v>1223</v>
      </c>
      <c r="R33" s="36">
        <v>1500</v>
      </c>
      <c r="S33" s="36">
        <v>30</v>
      </c>
      <c r="T33" s="48">
        <v>45000</v>
      </c>
      <c r="U33" s="48">
        <v>50400.000000000007</v>
      </c>
      <c r="V33" s="32"/>
      <c r="W33" s="37">
        <v>2016</v>
      </c>
      <c r="X33" s="147"/>
    </row>
    <row r="34" spans="1:24" s="22" customFormat="1" ht="89.25" x14ac:dyDescent="0.25">
      <c r="A34" s="122" t="s">
        <v>616</v>
      </c>
      <c r="B34" s="32" t="s">
        <v>180</v>
      </c>
      <c r="C34" s="32" t="s">
        <v>363</v>
      </c>
      <c r="D34" s="33" t="s">
        <v>777</v>
      </c>
      <c r="E34" s="33" t="s">
        <v>1496</v>
      </c>
      <c r="F34" s="33" t="s">
        <v>779</v>
      </c>
      <c r="G34" s="32" t="s">
        <v>2202</v>
      </c>
      <c r="H34" s="34">
        <v>0</v>
      </c>
      <c r="I34" s="32">
        <v>710000000</v>
      </c>
      <c r="J34" s="32" t="s">
        <v>1183</v>
      </c>
      <c r="K34" s="32" t="s">
        <v>1430</v>
      </c>
      <c r="L34" s="32" t="s">
        <v>1183</v>
      </c>
      <c r="M34" s="32" t="s">
        <v>35</v>
      </c>
      <c r="N34" s="32" t="s">
        <v>1447</v>
      </c>
      <c r="O34" s="35" t="s">
        <v>2247</v>
      </c>
      <c r="P34" s="32">
        <v>796</v>
      </c>
      <c r="Q34" s="32" t="s">
        <v>1223</v>
      </c>
      <c r="R34" s="36">
        <v>1500</v>
      </c>
      <c r="S34" s="36">
        <v>20.5</v>
      </c>
      <c r="T34" s="48">
        <v>30750</v>
      </c>
      <c r="U34" s="48">
        <v>34440</v>
      </c>
      <c r="V34" s="32"/>
      <c r="W34" s="37">
        <v>2016</v>
      </c>
      <c r="X34" s="126"/>
    </row>
    <row r="35" spans="1:24" s="22" customFormat="1" ht="89.25" x14ac:dyDescent="0.25">
      <c r="A35" s="122" t="s">
        <v>617</v>
      </c>
      <c r="B35" s="32" t="s">
        <v>180</v>
      </c>
      <c r="C35" s="32" t="s">
        <v>365</v>
      </c>
      <c r="D35" s="33" t="s">
        <v>777</v>
      </c>
      <c r="E35" s="33" t="s">
        <v>1497</v>
      </c>
      <c r="F35" s="33" t="s">
        <v>780</v>
      </c>
      <c r="G35" s="32" t="s">
        <v>2202</v>
      </c>
      <c r="H35" s="34">
        <v>0</v>
      </c>
      <c r="I35" s="32">
        <v>710000000</v>
      </c>
      <c r="J35" s="32" t="s">
        <v>1183</v>
      </c>
      <c r="K35" s="32" t="s">
        <v>1430</v>
      </c>
      <c r="L35" s="32" t="s">
        <v>1183</v>
      </c>
      <c r="M35" s="32" t="s">
        <v>35</v>
      </c>
      <c r="N35" s="32" t="s">
        <v>1447</v>
      </c>
      <c r="O35" s="35" t="s">
        <v>2247</v>
      </c>
      <c r="P35" s="32">
        <v>796</v>
      </c>
      <c r="Q35" s="32" t="s">
        <v>1223</v>
      </c>
      <c r="R35" s="36">
        <v>1500</v>
      </c>
      <c r="S35" s="36">
        <v>16.5</v>
      </c>
      <c r="T35" s="48">
        <v>24750</v>
      </c>
      <c r="U35" s="48">
        <v>27720.000000000004</v>
      </c>
      <c r="V35" s="32"/>
      <c r="W35" s="37">
        <v>2016</v>
      </c>
      <c r="X35" s="126"/>
    </row>
    <row r="36" spans="1:24" s="22" customFormat="1" ht="89.25" x14ac:dyDescent="0.25">
      <c r="A36" s="122" t="s">
        <v>618</v>
      </c>
      <c r="B36" s="32" t="s">
        <v>180</v>
      </c>
      <c r="C36" s="32" t="s">
        <v>367</v>
      </c>
      <c r="D36" s="33" t="s">
        <v>777</v>
      </c>
      <c r="E36" s="33" t="s">
        <v>781</v>
      </c>
      <c r="F36" s="33" t="s">
        <v>781</v>
      </c>
      <c r="G36" s="32" t="s">
        <v>2202</v>
      </c>
      <c r="H36" s="34">
        <v>0</v>
      </c>
      <c r="I36" s="32">
        <v>710000000</v>
      </c>
      <c r="J36" s="32" t="s">
        <v>1183</v>
      </c>
      <c r="K36" s="32" t="s">
        <v>1430</v>
      </c>
      <c r="L36" s="32" t="s">
        <v>1183</v>
      </c>
      <c r="M36" s="32" t="s">
        <v>35</v>
      </c>
      <c r="N36" s="32" t="s">
        <v>1447</v>
      </c>
      <c r="O36" s="35" t="s">
        <v>2247</v>
      </c>
      <c r="P36" s="32">
        <v>796</v>
      </c>
      <c r="Q36" s="32" t="s">
        <v>1223</v>
      </c>
      <c r="R36" s="36">
        <v>1507</v>
      </c>
      <c r="S36" s="36">
        <v>53</v>
      </c>
      <c r="T36" s="48">
        <v>79871</v>
      </c>
      <c r="U36" s="48">
        <v>89455.52</v>
      </c>
      <c r="V36" s="32"/>
      <c r="W36" s="37">
        <v>2016</v>
      </c>
      <c r="X36" s="126"/>
    </row>
    <row r="37" spans="1:24" s="22" customFormat="1" ht="89.25" x14ac:dyDescent="0.25">
      <c r="A37" s="122" t="s">
        <v>619</v>
      </c>
      <c r="B37" s="32" t="s">
        <v>180</v>
      </c>
      <c r="C37" s="32" t="s">
        <v>369</v>
      </c>
      <c r="D37" s="33" t="s">
        <v>782</v>
      </c>
      <c r="E37" s="33" t="s">
        <v>783</v>
      </c>
      <c r="F37" s="33" t="s">
        <v>784</v>
      </c>
      <c r="G37" s="32" t="s">
        <v>2202</v>
      </c>
      <c r="H37" s="34">
        <v>0</v>
      </c>
      <c r="I37" s="32">
        <v>710000000</v>
      </c>
      <c r="J37" s="32" t="s">
        <v>1183</v>
      </c>
      <c r="K37" s="32" t="s">
        <v>1430</v>
      </c>
      <c r="L37" s="32" t="s">
        <v>1183</v>
      </c>
      <c r="M37" s="32" t="s">
        <v>35</v>
      </c>
      <c r="N37" s="32" t="s">
        <v>1447</v>
      </c>
      <c r="O37" s="35" t="s">
        <v>2247</v>
      </c>
      <c r="P37" s="32">
        <v>796</v>
      </c>
      <c r="Q37" s="32" t="s">
        <v>1223</v>
      </c>
      <c r="R37" s="36">
        <v>1000</v>
      </c>
      <c r="S37" s="36">
        <v>205</v>
      </c>
      <c r="T37" s="48">
        <v>205000</v>
      </c>
      <c r="U37" s="48">
        <v>229600.00000000003</v>
      </c>
      <c r="V37" s="32"/>
      <c r="W37" s="37">
        <v>2016</v>
      </c>
      <c r="X37" s="126"/>
    </row>
    <row r="38" spans="1:24" s="22" customFormat="1" ht="89.25" x14ac:dyDescent="0.25">
      <c r="A38" s="122" t="s">
        <v>620</v>
      </c>
      <c r="B38" s="32" t="s">
        <v>180</v>
      </c>
      <c r="C38" s="44" t="s">
        <v>372</v>
      </c>
      <c r="D38" s="97" t="s">
        <v>373</v>
      </c>
      <c r="E38" s="97" t="s">
        <v>1763</v>
      </c>
      <c r="F38" s="33" t="s">
        <v>785</v>
      </c>
      <c r="G38" s="32" t="s">
        <v>2202</v>
      </c>
      <c r="H38" s="34">
        <v>0</v>
      </c>
      <c r="I38" s="32">
        <v>710000000</v>
      </c>
      <c r="J38" s="32" t="s">
        <v>1183</v>
      </c>
      <c r="K38" s="32" t="s">
        <v>1430</v>
      </c>
      <c r="L38" s="32" t="s">
        <v>1183</v>
      </c>
      <c r="M38" s="32" t="s">
        <v>35</v>
      </c>
      <c r="N38" s="32" t="s">
        <v>1447</v>
      </c>
      <c r="O38" s="35" t="s">
        <v>2247</v>
      </c>
      <c r="P38" s="32">
        <v>796</v>
      </c>
      <c r="Q38" s="32" t="s">
        <v>1223</v>
      </c>
      <c r="R38" s="36">
        <v>800</v>
      </c>
      <c r="S38" s="36">
        <v>515</v>
      </c>
      <c r="T38" s="48">
        <v>0</v>
      </c>
      <c r="U38" s="48">
        <v>0</v>
      </c>
      <c r="V38" s="32"/>
      <c r="W38" s="37">
        <v>2016</v>
      </c>
      <c r="X38" s="127" t="s">
        <v>2741</v>
      </c>
    </row>
    <row r="39" spans="1:24" s="22" customFormat="1" ht="89.25" x14ac:dyDescent="0.25">
      <c r="A39" s="122" t="s">
        <v>2683</v>
      </c>
      <c r="B39" s="32" t="s">
        <v>180</v>
      </c>
      <c r="C39" s="44" t="s">
        <v>372</v>
      </c>
      <c r="D39" s="97" t="s">
        <v>373</v>
      </c>
      <c r="E39" s="97" t="s">
        <v>1763</v>
      </c>
      <c r="F39" s="33" t="s">
        <v>785</v>
      </c>
      <c r="G39" s="32" t="s">
        <v>2202</v>
      </c>
      <c r="H39" s="34">
        <v>0</v>
      </c>
      <c r="I39" s="32">
        <v>710000000</v>
      </c>
      <c r="J39" s="32" t="s">
        <v>1183</v>
      </c>
      <c r="K39" s="32" t="s">
        <v>1430</v>
      </c>
      <c r="L39" s="32" t="s">
        <v>1183</v>
      </c>
      <c r="M39" s="32" t="s">
        <v>35</v>
      </c>
      <c r="N39" s="32" t="s">
        <v>1447</v>
      </c>
      <c r="O39" s="35" t="s">
        <v>2247</v>
      </c>
      <c r="P39" s="32">
        <v>796</v>
      </c>
      <c r="Q39" s="32" t="s">
        <v>1223</v>
      </c>
      <c r="R39" s="36">
        <v>800</v>
      </c>
      <c r="S39" s="36">
        <v>515</v>
      </c>
      <c r="T39" s="48">
        <v>412000</v>
      </c>
      <c r="U39" s="48">
        <v>461440.00000000006</v>
      </c>
      <c r="V39" s="32"/>
      <c r="W39" s="37">
        <v>2016</v>
      </c>
      <c r="X39" s="126" t="s">
        <v>2684</v>
      </c>
    </row>
    <row r="40" spans="1:24" s="22" customFormat="1" ht="89.25" x14ac:dyDescent="0.25">
      <c r="A40" s="122" t="s">
        <v>621</v>
      </c>
      <c r="B40" s="32" t="s">
        <v>180</v>
      </c>
      <c r="C40" s="44" t="s">
        <v>375</v>
      </c>
      <c r="D40" s="97" t="s">
        <v>373</v>
      </c>
      <c r="E40" s="97" t="s">
        <v>1764</v>
      </c>
      <c r="F40" s="33" t="s">
        <v>786</v>
      </c>
      <c r="G40" s="32" t="s">
        <v>2202</v>
      </c>
      <c r="H40" s="34">
        <v>0</v>
      </c>
      <c r="I40" s="32">
        <v>710000000</v>
      </c>
      <c r="J40" s="32" t="s">
        <v>1183</v>
      </c>
      <c r="K40" s="32" t="s">
        <v>1430</v>
      </c>
      <c r="L40" s="32" t="s">
        <v>1183</v>
      </c>
      <c r="M40" s="32" t="s">
        <v>35</v>
      </c>
      <c r="N40" s="32" t="s">
        <v>1447</v>
      </c>
      <c r="O40" s="35" t="s">
        <v>2247</v>
      </c>
      <c r="P40" s="32">
        <v>796</v>
      </c>
      <c r="Q40" s="32" t="s">
        <v>1223</v>
      </c>
      <c r="R40" s="36">
        <v>200</v>
      </c>
      <c r="S40" s="36">
        <v>515</v>
      </c>
      <c r="T40" s="48">
        <v>0</v>
      </c>
      <c r="U40" s="48">
        <v>0</v>
      </c>
      <c r="V40" s="32"/>
      <c r="W40" s="37">
        <v>2016</v>
      </c>
      <c r="X40" s="127" t="s">
        <v>2741</v>
      </c>
    </row>
    <row r="41" spans="1:24" s="22" customFormat="1" ht="89.25" x14ac:dyDescent="0.25">
      <c r="A41" s="122" t="s">
        <v>2685</v>
      </c>
      <c r="B41" s="32" t="s">
        <v>180</v>
      </c>
      <c r="C41" s="44" t="s">
        <v>375</v>
      </c>
      <c r="D41" s="97" t="s">
        <v>373</v>
      </c>
      <c r="E41" s="97" t="s">
        <v>1764</v>
      </c>
      <c r="F41" s="33" t="s">
        <v>786</v>
      </c>
      <c r="G41" s="32" t="s">
        <v>2202</v>
      </c>
      <c r="H41" s="34">
        <v>0</v>
      </c>
      <c r="I41" s="32">
        <v>710000000</v>
      </c>
      <c r="J41" s="32" t="s">
        <v>1183</v>
      </c>
      <c r="K41" s="32" t="s">
        <v>1430</v>
      </c>
      <c r="L41" s="32" t="s">
        <v>1183</v>
      </c>
      <c r="M41" s="32" t="s">
        <v>35</v>
      </c>
      <c r="N41" s="32" t="s">
        <v>1447</v>
      </c>
      <c r="O41" s="35" t="s">
        <v>2247</v>
      </c>
      <c r="P41" s="32">
        <v>796</v>
      </c>
      <c r="Q41" s="32" t="s">
        <v>1223</v>
      </c>
      <c r="R41" s="36">
        <v>200</v>
      </c>
      <c r="S41" s="36">
        <v>515</v>
      </c>
      <c r="T41" s="48">
        <v>103000</v>
      </c>
      <c r="U41" s="48">
        <v>115360.00000000001</v>
      </c>
      <c r="V41" s="32"/>
      <c r="W41" s="37">
        <v>2016</v>
      </c>
      <c r="X41" s="126" t="s">
        <v>2684</v>
      </c>
    </row>
    <row r="42" spans="1:24" s="22" customFormat="1" ht="89.25" x14ac:dyDescent="0.25">
      <c r="A42" s="122" t="s">
        <v>622</v>
      </c>
      <c r="B42" s="32" t="s">
        <v>180</v>
      </c>
      <c r="C42" s="32" t="s">
        <v>377</v>
      </c>
      <c r="D42" s="33" t="s">
        <v>777</v>
      </c>
      <c r="E42" s="33" t="s">
        <v>1498</v>
      </c>
      <c r="F42" s="33" t="s">
        <v>787</v>
      </c>
      <c r="G42" s="32" t="s">
        <v>2202</v>
      </c>
      <c r="H42" s="34">
        <v>0</v>
      </c>
      <c r="I42" s="32">
        <v>710000000</v>
      </c>
      <c r="J42" s="32" t="s">
        <v>1183</v>
      </c>
      <c r="K42" s="32" t="s">
        <v>1430</v>
      </c>
      <c r="L42" s="32" t="s">
        <v>1183</v>
      </c>
      <c r="M42" s="32" t="s">
        <v>35</v>
      </c>
      <c r="N42" s="32" t="s">
        <v>1447</v>
      </c>
      <c r="O42" s="35" t="s">
        <v>2247</v>
      </c>
      <c r="P42" s="32">
        <v>778</v>
      </c>
      <c r="Q42" s="32" t="s">
        <v>1222</v>
      </c>
      <c r="R42" s="36">
        <v>800</v>
      </c>
      <c r="S42" s="36">
        <v>87.5</v>
      </c>
      <c r="T42" s="48">
        <v>70000</v>
      </c>
      <c r="U42" s="48">
        <v>78400.000000000015</v>
      </c>
      <c r="V42" s="32"/>
      <c r="W42" s="37">
        <v>2016</v>
      </c>
      <c r="X42" s="126"/>
    </row>
    <row r="43" spans="1:24" s="117" customFormat="1" ht="89.25" x14ac:dyDescent="0.2">
      <c r="A43" s="122" t="s">
        <v>623</v>
      </c>
      <c r="B43" s="32" t="s">
        <v>180</v>
      </c>
      <c r="C43" s="32" t="s">
        <v>381</v>
      </c>
      <c r="D43" s="97" t="s">
        <v>1499</v>
      </c>
      <c r="E43" s="97" t="s">
        <v>1500</v>
      </c>
      <c r="F43" s="33" t="s">
        <v>788</v>
      </c>
      <c r="G43" s="32" t="s">
        <v>2202</v>
      </c>
      <c r="H43" s="34">
        <v>0</v>
      </c>
      <c r="I43" s="32">
        <v>710000000</v>
      </c>
      <c r="J43" s="32" t="s">
        <v>1183</v>
      </c>
      <c r="K43" s="32" t="s">
        <v>1430</v>
      </c>
      <c r="L43" s="32" t="s">
        <v>1183</v>
      </c>
      <c r="M43" s="32" t="s">
        <v>35</v>
      </c>
      <c r="N43" s="32" t="s">
        <v>1447</v>
      </c>
      <c r="O43" s="35" t="s">
        <v>2247</v>
      </c>
      <c r="P43" s="32">
        <v>796</v>
      </c>
      <c r="Q43" s="32" t="s">
        <v>1223</v>
      </c>
      <c r="R43" s="36">
        <v>200</v>
      </c>
      <c r="S43" s="36">
        <v>325</v>
      </c>
      <c r="T43" s="48">
        <v>0</v>
      </c>
      <c r="U43" s="48">
        <v>0</v>
      </c>
      <c r="V43" s="32"/>
      <c r="W43" s="37">
        <v>2016</v>
      </c>
      <c r="X43" s="124" t="s">
        <v>2982</v>
      </c>
    </row>
    <row r="44" spans="1:24" s="22" customFormat="1" ht="89.25" x14ac:dyDescent="0.25">
      <c r="A44" s="122" t="s">
        <v>624</v>
      </c>
      <c r="B44" s="32" t="s">
        <v>180</v>
      </c>
      <c r="C44" s="32" t="s">
        <v>383</v>
      </c>
      <c r="D44" s="97" t="s">
        <v>1501</v>
      </c>
      <c r="E44" s="33" t="s">
        <v>1765</v>
      </c>
      <c r="F44" s="33" t="s">
        <v>789</v>
      </c>
      <c r="G44" s="32" t="s">
        <v>2202</v>
      </c>
      <c r="H44" s="34">
        <v>0</v>
      </c>
      <c r="I44" s="32">
        <v>710000000</v>
      </c>
      <c r="J44" s="32" t="s">
        <v>1183</v>
      </c>
      <c r="K44" s="32" t="s">
        <v>1430</v>
      </c>
      <c r="L44" s="32" t="s">
        <v>1183</v>
      </c>
      <c r="M44" s="32" t="s">
        <v>35</v>
      </c>
      <c r="N44" s="32" t="s">
        <v>1447</v>
      </c>
      <c r="O44" s="35" t="s">
        <v>2247</v>
      </c>
      <c r="P44" s="32">
        <v>796</v>
      </c>
      <c r="Q44" s="32" t="s">
        <v>1223</v>
      </c>
      <c r="R44" s="36">
        <v>100</v>
      </c>
      <c r="S44" s="36">
        <v>572.5</v>
      </c>
      <c r="T44" s="48">
        <v>57250</v>
      </c>
      <c r="U44" s="48">
        <v>64120.000000000007</v>
      </c>
      <c r="V44" s="32"/>
      <c r="W44" s="37">
        <v>2016</v>
      </c>
      <c r="X44" s="126"/>
    </row>
    <row r="45" spans="1:24" s="22" customFormat="1" ht="89.25" x14ac:dyDescent="0.25">
      <c r="A45" s="122" t="s">
        <v>625</v>
      </c>
      <c r="B45" s="32" t="s">
        <v>180</v>
      </c>
      <c r="C45" s="32" t="s">
        <v>385</v>
      </c>
      <c r="D45" s="97" t="s">
        <v>790</v>
      </c>
      <c r="E45" s="33" t="s">
        <v>1766</v>
      </c>
      <c r="F45" s="33" t="s">
        <v>791</v>
      </c>
      <c r="G45" s="32" t="s">
        <v>2202</v>
      </c>
      <c r="H45" s="34">
        <v>0</v>
      </c>
      <c r="I45" s="32">
        <v>710000000</v>
      </c>
      <c r="J45" s="32" t="s">
        <v>1183</v>
      </c>
      <c r="K45" s="32" t="s">
        <v>1430</v>
      </c>
      <c r="L45" s="32" t="s">
        <v>1183</v>
      </c>
      <c r="M45" s="32" t="s">
        <v>35</v>
      </c>
      <c r="N45" s="32" t="s">
        <v>1447</v>
      </c>
      <c r="O45" s="35" t="s">
        <v>2247</v>
      </c>
      <c r="P45" s="32">
        <v>796</v>
      </c>
      <c r="Q45" s="32" t="s">
        <v>1223</v>
      </c>
      <c r="R45" s="36">
        <v>100</v>
      </c>
      <c r="S45" s="36">
        <v>935</v>
      </c>
      <c r="T45" s="48">
        <v>93500</v>
      </c>
      <c r="U45" s="48">
        <v>104720.00000000001</v>
      </c>
      <c r="V45" s="32"/>
      <c r="W45" s="37">
        <v>2016</v>
      </c>
      <c r="X45" s="126"/>
    </row>
    <row r="46" spans="1:24" s="22" customFormat="1" ht="89.25" x14ac:dyDescent="0.25">
      <c r="A46" s="122" t="s">
        <v>626</v>
      </c>
      <c r="B46" s="32" t="s">
        <v>180</v>
      </c>
      <c r="C46" s="44" t="s">
        <v>388</v>
      </c>
      <c r="D46" s="97" t="s">
        <v>792</v>
      </c>
      <c r="E46" s="89" t="s">
        <v>1767</v>
      </c>
      <c r="F46" s="33" t="s">
        <v>793</v>
      </c>
      <c r="G46" s="32" t="s">
        <v>2202</v>
      </c>
      <c r="H46" s="34">
        <v>0</v>
      </c>
      <c r="I46" s="32">
        <v>710000000</v>
      </c>
      <c r="J46" s="32" t="s">
        <v>1183</v>
      </c>
      <c r="K46" s="32" t="s">
        <v>1430</v>
      </c>
      <c r="L46" s="32" t="s">
        <v>1183</v>
      </c>
      <c r="M46" s="32" t="s">
        <v>35</v>
      </c>
      <c r="N46" s="32" t="s">
        <v>1447</v>
      </c>
      <c r="O46" s="35" t="s">
        <v>2247</v>
      </c>
      <c r="P46" s="32">
        <v>796</v>
      </c>
      <c r="Q46" s="32" t="s">
        <v>1223</v>
      </c>
      <c r="R46" s="36">
        <v>14000</v>
      </c>
      <c r="S46" s="36">
        <v>23.5</v>
      </c>
      <c r="T46" s="48">
        <v>329000</v>
      </c>
      <c r="U46" s="48">
        <v>368480.00000000006</v>
      </c>
      <c r="V46" s="32"/>
      <c r="W46" s="37">
        <v>2016</v>
      </c>
      <c r="X46" s="126"/>
    </row>
    <row r="47" spans="1:24" s="22" customFormat="1" ht="84" customHeight="1" x14ac:dyDescent="0.25">
      <c r="A47" s="122" t="s">
        <v>627</v>
      </c>
      <c r="B47" s="32" t="s">
        <v>180</v>
      </c>
      <c r="C47" s="32" t="s">
        <v>391</v>
      </c>
      <c r="D47" s="33" t="s">
        <v>392</v>
      </c>
      <c r="E47" s="33" t="s">
        <v>794</v>
      </c>
      <c r="F47" s="33" t="s">
        <v>795</v>
      </c>
      <c r="G47" s="32" t="s">
        <v>2202</v>
      </c>
      <c r="H47" s="34">
        <v>0</v>
      </c>
      <c r="I47" s="32">
        <v>710000000</v>
      </c>
      <c r="J47" s="32" t="s">
        <v>1183</v>
      </c>
      <c r="K47" s="32" t="s">
        <v>1430</v>
      </c>
      <c r="L47" s="32" t="s">
        <v>1183</v>
      </c>
      <c r="M47" s="32" t="s">
        <v>35</v>
      </c>
      <c r="N47" s="32" t="s">
        <v>1447</v>
      </c>
      <c r="O47" s="35" t="s">
        <v>2247</v>
      </c>
      <c r="P47" s="32">
        <v>796</v>
      </c>
      <c r="Q47" s="32" t="s">
        <v>1223</v>
      </c>
      <c r="R47" s="36">
        <v>60</v>
      </c>
      <c r="S47" s="36">
        <v>4150</v>
      </c>
      <c r="T47" s="48">
        <v>249000</v>
      </c>
      <c r="U47" s="48">
        <v>278880</v>
      </c>
      <c r="V47" s="32"/>
      <c r="W47" s="37">
        <v>2016</v>
      </c>
      <c r="X47" s="126"/>
    </row>
    <row r="48" spans="1:24" s="22" customFormat="1" ht="89.25" x14ac:dyDescent="0.25">
      <c r="A48" s="122" t="s">
        <v>628</v>
      </c>
      <c r="B48" s="32" t="s">
        <v>180</v>
      </c>
      <c r="C48" s="32" t="s">
        <v>394</v>
      </c>
      <c r="D48" s="33" t="s">
        <v>796</v>
      </c>
      <c r="E48" s="33" t="s">
        <v>1768</v>
      </c>
      <c r="F48" s="33" t="s">
        <v>797</v>
      </c>
      <c r="G48" s="32" t="s">
        <v>2202</v>
      </c>
      <c r="H48" s="34">
        <v>0</v>
      </c>
      <c r="I48" s="32">
        <v>710000000</v>
      </c>
      <c r="J48" s="32" t="s">
        <v>1183</v>
      </c>
      <c r="K48" s="32" t="s">
        <v>1430</v>
      </c>
      <c r="L48" s="32" t="s">
        <v>1183</v>
      </c>
      <c r="M48" s="32" t="s">
        <v>35</v>
      </c>
      <c r="N48" s="32" t="s">
        <v>1447</v>
      </c>
      <c r="O48" s="35" t="s">
        <v>2247</v>
      </c>
      <c r="P48" s="32">
        <v>796</v>
      </c>
      <c r="Q48" s="32" t="s">
        <v>1223</v>
      </c>
      <c r="R48" s="36">
        <v>40</v>
      </c>
      <c r="S48" s="36">
        <v>7150</v>
      </c>
      <c r="T48" s="48">
        <v>286000</v>
      </c>
      <c r="U48" s="48">
        <v>320320.00000000006</v>
      </c>
      <c r="V48" s="32"/>
      <c r="W48" s="37">
        <v>2016</v>
      </c>
      <c r="X48" s="126"/>
    </row>
    <row r="49" spans="1:24" s="22" customFormat="1" ht="89.25" x14ac:dyDescent="0.25">
      <c r="A49" s="122" t="s">
        <v>629</v>
      </c>
      <c r="B49" s="32" t="s">
        <v>180</v>
      </c>
      <c r="C49" s="32" t="s">
        <v>397</v>
      </c>
      <c r="D49" s="33" t="s">
        <v>1502</v>
      </c>
      <c r="E49" s="89" t="s">
        <v>1769</v>
      </c>
      <c r="F49" s="110" t="s">
        <v>798</v>
      </c>
      <c r="G49" s="32" t="s">
        <v>2202</v>
      </c>
      <c r="H49" s="34">
        <v>0</v>
      </c>
      <c r="I49" s="32">
        <v>710000000</v>
      </c>
      <c r="J49" s="32" t="s">
        <v>1183</v>
      </c>
      <c r="K49" s="32" t="s">
        <v>1430</v>
      </c>
      <c r="L49" s="32" t="s">
        <v>1183</v>
      </c>
      <c r="M49" s="32" t="s">
        <v>35</v>
      </c>
      <c r="N49" s="32" t="s">
        <v>1447</v>
      </c>
      <c r="O49" s="35" t="s">
        <v>2247</v>
      </c>
      <c r="P49" s="32">
        <v>796</v>
      </c>
      <c r="Q49" s="32" t="s">
        <v>1223</v>
      </c>
      <c r="R49" s="36">
        <v>2000</v>
      </c>
      <c r="S49" s="36">
        <v>52.5</v>
      </c>
      <c r="T49" s="48">
        <v>105000</v>
      </c>
      <c r="U49" s="48">
        <v>117600.00000000001</v>
      </c>
      <c r="V49" s="32"/>
      <c r="W49" s="37">
        <v>2016</v>
      </c>
      <c r="X49" s="126"/>
    </row>
    <row r="50" spans="1:24" s="22" customFormat="1" ht="89.25" x14ac:dyDescent="0.25">
      <c r="A50" s="122" t="s">
        <v>630</v>
      </c>
      <c r="B50" s="32" t="s">
        <v>180</v>
      </c>
      <c r="C50" s="32" t="s">
        <v>399</v>
      </c>
      <c r="D50" s="33" t="s">
        <v>400</v>
      </c>
      <c r="E50" s="89" t="s">
        <v>1770</v>
      </c>
      <c r="F50" s="89" t="s">
        <v>799</v>
      </c>
      <c r="G50" s="32" t="s">
        <v>2202</v>
      </c>
      <c r="H50" s="34">
        <v>0</v>
      </c>
      <c r="I50" s="32">
        <v>710000000</v>
      </c>
      <c r="J50" s="32" t="s">
        <v>1183</v>
      </c>
      <c r="K50" s="32" t="s">
        <v>1430</v>
      </c>
      <c r="L50" s="32" t="s">
        <v>1183</v>
      </c>
      <c r="M50" s="32" t="s">
        <v>35</v>
      </c>
      <c r="N50" s="32" t="s">
        <v>1447</v>
      </c>
      <c r="O50" s="35" t="s">
        <v>2247</v>
      </c>
      <c r="P50" s="32">
        <v>796</v>
      </c>
      <c r="Q50" s="32" t="s">
        <v>1223</v>
      </c>
      <c r="R50" s="36">
        <v>400</v>
      </c>
      <c r="S50" s="36">
        <v>80</v>
      </c>
      <c r="T50" s="48">
        <v>32000</v>
      </c>
      <c r="U50" s="48">
        <v>35840</v>
      </c>
      <c r="V50" s="32"/>
      <c r="W50" s="37">
        <v>2016</v>
      </c>
      <c r="X50" s="126"/>
    </row>
    <row r="51" spans="1:24" s="22" customFormat="1" ht="89.25" x14ac:dyDescent="0.25">
      <c r="A51" s="122" t="s">
        <v>631</v>
      </c>
      <c r="B51" s="32" t="s">
        <v>180</v>
      </c>
      <c r="C51" s="32" t="s">
        <v>402</v>
      </c>
      <c r="D51" s="89" t="s">
        <v>800</v>
      </c>
      <c r="E51" s="89" t="s">
        <v>801</v>
      </c>
      <c r="F51" s="89" t="s">
        <v>802</v>
      </c>
      <c r="G51" s="32" t="s">
        <v>2202</v>
      </c>
      <c r="H51" s="34">
        <v>0</v>
      </c>
      <c r="I51" s="32">
        <v>710000000</v>
      </c>
      <c r="J51" s="32" t="s">
        <v>1183</v>
      </c>
      <c r="K51" s="32" t="s">
        <v>1430</v>
      </c>
      <c r="L51" s="32" t="s">
        <v>1183</v>
      </c>
      <c r="M51" s="32" t="s">
        <v>35</v>
      </c>
      <c r="N51" s="32" t="s">
        <v>1447</v>
      </c>
      <c r="O51" s="35" t="s">
        <v>2247</v>
      </c>
      <c r="P51" s="32">
        <v>796</v>
      </c>
      <c r="Q51" s="32" t="s">
        <v>1223</v>
      </c>
      <c r="R51" s="36">
        <v>100</v>
      </c>
      <c r="S51" s="36">
        <v>72.5</v>
      </c>
      <c r="T51" s="48">
        <v>7250</v>
      </c>
      <c r="U51" s="48">
        <v>8120.0000000000009</v>
      </c>
      <c r="V51" s="32"/>
      <c r="W51" s="37">
        <v>2016</v>
      </c>
      <c r="X51" s="126"/>
    </row>
    <row r="52" spans="1:24" s="22" customFormat="1" ht="89.25" x14ac:dyDescent="0.25">
      <c r="A52" s="122" t="s">
        <v>632</v>
      </c>
      <c r="B52" s="32" t="s">
        <v>180</v>
      </c>
      <c r="C52" s="32" t="s">
        <v>405</v>
      </c>
      <c r="D52" s="33" t="s">
        <v>406</v>
      </c>
      <c r="E52" s="89" t="s">
        <v>1771</v>
      </c>
      <c r="F52" s="33" t="s">
        <v>803</v>
      </c>
      <c r="G52" s="32" t="s">
        <v>2202</v>
      </c>
      <c r="H52" s="34">
        <v>0</v>
      </c>
      <c r="I52" s="32">
        <v>710000000</v>
      </c>
      <c r="J52" s="32" t="s">
        <v>1183</v>
      </c>
      <c r="K52" s="32" t="s">
        <v>1430</v>
      </c>
      <c r="L52" s="32" t="s">
        <v>1183</v>
      </c>
      <c r="M52" s="32" t="s">
        <v>35</v>
      </c>
      <c r="N52" s="32" t="s">
        <v>1447</v>
      </c>
      <c r="O52" s="35" t="s">
        <v>2247</v>
      </c>
      <c r="P52" s="32">
        <v>796</v>
      </c>
      <c r="Q52" s="32" t="s">
        <v>1223</v>
      </c>
      <c r="R52" s="36">
        <v>600</v>
      </c>
      <c r="S52" s="36">
        <v>310</v>
      </c>
      <c r="T52" s="48">
        <v>186000</v>
      </c>
      <c r="U52" s="48">
        <v>208320.00000000003</v>
      </c>
      <c r="V52" s="32"/>
      <c r="W52" s="37">
        <v>2016</v>
      </c>
      <c r="X52" s="126"/>
    </row>
    <row r="53" spans="1:24" s="22" customFormat="1" ht="89.25" x14ac:dyDescent="0.25">
      <c r="A53" s="122" t="s">
        <v>633</v>
      </c>
      <c r="B53" s="32" t="s">
        <v>180</v>
      </c>
      <c r="C53" s="44" t="s">
        <v>408</v>
      </c>
      <c r="D53" s="97" t="s">
        <v>409</v>
      </c>
      <c r="E53" s="97" t="s">
        <v>2030</v>
      </c>
      <c r="F53" s="33" t="s">
        <v>2031</v>
      </c>
      <c r="G53" s="32" t="s">
        <v>2202</v>
      </c>
      <c r="H53" s="34">
        <v>0</v>
      </c>
      <c r="I53" s="32">
        <v>710000000</v>
      </c>
      <c r="J53" s="32" t="s">
        <v>1183</v>
      </c>
      <c r="K53" s="32" t="s">
        <v>1430</v>
      </c>
      <c r="L53" s="32" t="s">
        <v>1183</v>
      </c>
      <c r="M53" s="32" t="s">
        <v>35</v>
      </c>
      <c r="N53" s="32" t="s">
        <v>1447</v>
      </c>
      <c r="O53" s="35" t="s">
        <v>2247</v>
      </c>
      <c r="P53" s="32">
        <v>796</v>
      </c>
      <c r="Q53" s="32" t="s">
        <v>1223</v>
      </c>
      <c r="R53" s="36">
        <v>100</v>
      </c>
      <c r="S53" s="36">
        <v>90</v>
      </c>
      <c r="T53" s="48">
        <v>9000</v>
      </c>
      <c r="U53" s="48">
        <v>10080.000000000002</v>
      </c>
      <c r="V53" s="32"/>
      <c r="W53" s="37">
        <v>2016</v>
      </c>
      <c r="X53" s="126"/>
    </row>
    <row r="54" spans="1:24" s="22" customFormat="1" ht="89.25" x14ac:dyDescent="0.25">
      <c r="A54" s="122" t="s">
        <v>634</v>
      </c>
      <c r="B54" s="32" t="s">
        <v>180</v>
      </c>
      <c r="C54" s="32" t="s">
        <v>410</v>
      </c>
      <c r="D54" s="33" t="s">
        <v>804</v>
      </c>
      <c r="E54" s="33" t="s">
        <v>805</v>
      </c>
      <c r="F54" s="33" t="s">
        <v>806</v>
      </c>
      <c r="G54" s="32" t="s">
        <v>2202</v>
      </c>
      <c r="H54" s="34">
        <v>0</v>
      </c>
      <c r="I54" s="32">
        <v>710000000</v>
      </c>
      <c r="J54" s="32" t="s">
        <v>1183</v>
      </c>
      <c r="K54" s="32" t="s">
        <v>1430</v>
      </c>
      <c r="L54" s="32" t="s">
        <v>1183</v>
      </c>
      <c r="M54" s="32" t="s">
        <v>35</v>
      </c>
      <c r="N54" s="32" t="s">
        <v>1447</v>
      </c>
      <c r="O54" s="35" t="s">
        <v>2247</v>
      </c>
      <c r="P54" s="32">
        <v>796</v>
      </c>
      <c r="Q54" s="32" t="s">
        <v>1223</v>
      </c>
      <c r="R54" s="36">
        <v>500</v>
      </c>
      <c r="S54" s="36">
        <v>42.5</v>
      </c>
      <c r="T54" s="48">
        <v>21250</v>
      </c>
      <c r="U54" s="48">
        <v>23800.000000000004</v>
      </c>
      <c r="V54" s="32"/>
      <c r="W54" s="37">
        <v>2016</v>
      </c>
      <c r="X54" s="126"/>
    </row>
    <row r="55" spans="1:24" s="22" customFormat="1" ht="89.25" x14ac:dyDescent="0.25">
      <c r="A55" s="122" t="s">
        <v>635</v>
      </c>
      <c r="B55" s="32" t="s">
        <v>180</v>
      </c>
      <c r="C55" s="32" t="s">
        <v>410</v>
      </c>
      <c r="D55" s="33" t="s">
        <v>804</v>
      </c>
      <c r="E55" s="33" t="s">
        <v>805</v>
      </c>
      <c r="F55" s="33" t="s">
        <v>807</v>
      </c>
      <c r="G55" s="32" t="s">
        <v>2202</v>
      </c>
      <c r="H55" s="34">
        <v>0</v>
      </c>
      <c r="I55" s="32">
        <v>710000000</v>
      </c>
      <c r="J55" s="32" t="s">
        <v>1183</v>
      </c>
      <c r="K55" s="32" t="s">
        <v>1430</v>
      </c>
      <c r="L55" s="32" t="s">
        <v>1183</v>
      </c>
      <c r="M55" s="32" t="s">
        <v>35</v>
      </c>
      <c r="N55" s="32" t="s">
        <v>1447</v>
      </c>
      <c r="O55" s="35" t="s">
        <v>2247</v>
      </c>
      <c r="P55" s="32">
        <v>796</v>
      </c>
      <c r="Q55" s="32" t="s">
        <v>1223</v>
      </c>
      <c r="R55" s="36">
        <v>500</v>
      </c>
      <c r="S55" s="36">
        <v>67.5</v>
      </c>
      <c r="T55" s="48">
        <v>33750</v>
      </c>
      <c r="U55" s="48">
        <v>37800</v>
      </c>
      <c r="V55" s="32"/>
      <c r="W55" s="37">
        <v>2016</v>
      </c>
      <c r="X55" s="126"/>
    </row>
    <row r="56" spans="1:24" s="22" customFormat="1" ht="89.25" x14ac:dyDescent="0.25">
      <c r="A56" s="122" t="s">
        <v>636</v>
      </c>
      <c r="B56" s="32" t="s">
        <v>180</v>
      </c>
      <c r="C56" s="32" t="s">
        <v>414</v>
      </c>
      <c r="D56" s="33" t="s">
        <v>808</v>
      </c>
      <c r="E56" s="89" t="s">
        <v>1772</v>
      </c>
      <c r="F56" s="33" t="s">
        <v>809</v>
      </c>
      <c r="G56" s="32" t="s">
        <v>2202</v>
      </c>
      <c r="H56" s="34">
        <v>0</v>
      </c>
      <c r="I56" s="32">
        <v>710000000</v>
      </c>
      <c r="J56" s="32" t="s">
        <v>1183</v>
      </c>
      <c r="K56" s="32" t="s">
        <v>1430</v>
      </c>
      <c r="L56" s="32" t="s">
        <v>1183</v>
      </c>
      <c r="M56" s="32" t="s">
        <v>35</v>
      </c>
      <c r="N56" s="32" t="s">
        <v>1447</v>
      </c>
      <c r="O56" s="35" t="s">
        <v>2247</v>
      </c>
      <c r="P56" s="32">
        <v>796</v>
      </c>
      <c r="Q56" s="32" t="s">
        <v>1223</v>
      </c>
      <c r="R56" s="36">
        <v>150</v>
      </c>
      <c r="S56" s="36">
        <v>1195</v>
      </c>
      <c r="T56" s="48">
        <v>179250</v>
      </c>
      <c r="U56" s="48">
        <v>200760.00000000003</v>
      </c>
      <c r="V56" s="32"/>
      <c r="W56" s="37">
        <v>2016</v>
      </c>
      <c r="X56" s="126"/>
    </row>
    <row r="57" spans="1:24" s="22" customFormat="1" ht="89.25" x14ac:dyDescent="0.25">
      <c r="A57" s="122" t="s">
        <v>637</v>
      </c>
      <c r="B57" s="32" t="s">
        <v>180</v>
      </c>
      <c r="C57" s="32" t="s">
        <v>414</v>
      </c>
      <c r="D57" s="33" t="s">
        <v>415</v>
      </c>
      <c r="E57" s="89" t="s">
        <v>1772</v>
      </c>
      <c r="F57" s="33" t="s">
        <v>810</v>
      </c>
      <c r="G57" s="32" t="s">
        <v>2202</v>
      </c>
      <c r="H57" s="34">
        <v>0</v>
      </c>
      <c r="I57" s="32">
        <v>710000000</v>
      </c>
      <c r="J57" s="32" t="s">
        <v>1183</v>
      </c>
      <c r="K57" s="32" t="s">
        <v>1430</v>
      </c>
      <c r="L57" s="32" t="s">
        <v>1183</v>
      </c>
      <c r="M57" s="32" t="s">
        <v>35</v>
      </c>
      <c r="N57" s="32" t="s">
        <v>1447</v>
      </c>
      <c r="O57" s="35" t="s">
        <v>2247</v>
      </c>
      <c r="P57" s="32">
        <v>796</v>
      </c>
      <c r="Q57" s="32" t="s">
        <v>1223</v>
      </c>
      <c r="R57" s="36">
        <v>50</v>
      </c>
      <c r="S57" s="36">
        <v>6800</v>
      </c>
      <c r="T57" s="48">
        <v>340000</v>
      </c>
      <c r="U57" s="48">
        <v>380800.00000000006</v>
      </c>
      <c r="V57" s="32"/>
      <c r="W57" s="37">
        <v>2016</v>
      </c>
      <c r="X57" s="126"/>
    </row>
    <row r="58" spans="1:24" s="22" customFormat="1" ht="89.25" x14ac:dyDescent="0.25">
      <c r="A58" s="122" t="s">
        <v>638</v>
      </c>
      <c r="B58" s="32" t="s">
        <v>180</v>
      </c>
      <c r="C58" s="44" t="s">
        <v>418</v>
      </c>
      <c r="D58" s="97" t="s">
        <v>419</v>
      </c>
      <c r="E58" s="111" t="s">
        <v>811</v>
      </c>
      <c r="F58" s="89" t="s">
        <v>812</v>
      </c>
      <c r="G58" s="32" t="s">
        <v>2202</v>
      </c>
      <c r="H58" s="34">
        <v>0</v>
      </c>
      <c r="I58" s="32">
        <v>710000000</v>
      </c>
      <c r="J58" s="32" t="s">
        <v>1183</v>
      </c>
      <c r="K58" s="32" t="s">
        <v>1430</v>
      </c>
      <c r="L58" s="32" t="s">
        <v>1183</v>
      </c>
      <c r="M58" s="32" t="s">
        <v>35</v>
      </c>
      <c r="N58" s="32" t="s">
        <v>1447</v>
      </c>
      <c r="O58" s="35" t="s">
        <v>2247</v>
      </c>
      <c r="P58" s="32">
        <v>796</v>
      </c>
      <c r="Q58" s="32" t="s">
        <v>1223</v>
      </c>
      <c r="R58" s="36">
        <v>350</v>
      </c>
      <c r="S58" s="36">
        <v>315</v>
      </c>
      <c r="T58" s="48">
        <v>110250</v>
      </c>
      <c r="U58" s="48">
        <v>123480.00000000001</v>
      </c>
      <c r="V58" s="32"/>
      <c r="W58" s="37">
        <v>2016</v>
      </c>
      <c r="X58" s="126"/>
    </row>
    <row r="59" spans="1:24" s="22" customFormat="1" ht="89.25" x14ac:dyDescent="0.25">
      <c r="A59" s="122" t="s">
        <v>639</v>
      </c>
      <c r="B59" s="32" t="s">
        <v>180</v>
      </c>
      <c r="C59" s="32" t="s">
        <v>422</v>
      </c>
      <c r="D59" s="89" t="s">
        <v>813</v>
      </c>
      <c r="E59" s="89" t="s">
        <v>814</v>
      </c>
      <c r="F59" s="89" t="s">
        <v>815</v>
      </c>
      <c r="G59" s="32" t="s">
        <v>2202</v>
      </c>
      <c r="H59" s="34">
        <v>0</v>
      </c>
      <c r="I59" s="32">
        <v>710000000</v>
      </c>
      <c r="J59" s="32" t="s">
        <v>1183</v>
      </c>
      <c r="K59" s="32" t="s">
        <v>1430</v>
      </c>
      <c r="L59" s="32" t="s">
        <v>1183</v>
      </c>
      <c r="M59" s="32" t="s">
        <v>35</v>
      </c>
      <c r="N59" s="32" t="s">
        <v>1447</v>
      </c>
      <c r="O59" s="35" t="s">
        <v>2247</v>
      </c>
      <c r="P59" s="32">
        <v>778</v>
      </c>
      <c r="Q59" s="32" t="s">
        <v>1222</v>
      </c>
      <c r="R59" s="36">
        <v>1200</v>
      </c>
      <c r="S59" s="36">
        <v>580</v>
      </c>
      <c r="T59" s="48">
        <v>696000</v>
      </c>
      <c r="U59" s="48">
        <v>779520.00000000012</v>
      </c>
      <c r="V59" s="32"/>
      <c r="W59" s="37">
        <v>2016</v>
      </c>
      <c r="X59" s="126"/>
    </row>
    <row r="60" spans="1:24" s="22" customFormat="1" ht="37.5" customHeight="1" x14ac:dyDescent="0.25">
      <c r="A60" s="122" t="s">
        <v>640</v>
      </c>
      <c r="B60" s="32" t="s">
        <v>180</v>
      </c>
      <c r="C60" s="32" t="s">
        <v>426</v>
      </c>
      <c r="D60" s="89" t="s">
        <v>816</v>
      </c>
      <c r="E60" s="89" t="s">
        <v>817</v>
      </c>
      <c r="F60" s="89" t="s">
        <v>817</v>
      </c>
      <c r="G60" s="32" t="s">
        <v>2202</v>
      </c>
      <c r="H60" s="34">
        <v>0</v>
      </c>
      <c r="I60" s="32">
        <v>710000000</v>
      </c>
      <c r="J60" s="32" t="s">
        <v>1183</v>
      </c>
      <c r="K60" s="32" t="s">
        <v>1430</v>
      </c>
      <c r="L60" s="32" t="s">
        <v>1183</v>
      </c>
      <c r="M60" s="32" t="s">
        <v>35</v>
      </c>
      <c r="N60" s="32" t="s">
        <v>1447</v>
      </c>
      <c r="O60" s="35" t="s">
        <v>2247</v>
      </c>
      <c r="P60" s="32">
        <v>796</v>
      </c>
      <c r="Q60" s="32" t="s">
        <v>1223</v>
      </c>
      <c r="R60" s="36">
        <v>120</v>
      </c>
      <c r="S60" s="36">
        <v>405</v>
      </c>
      <c r="T60" s="48">
        <v>48600</v>
      </c>
      <c r="U60" s="48">
        <v>54432.000000000007</v>
      </c>
      <c r="V60" s="32"/>
      <c r="W60" s="37">
        <v>2016</v>
      </c>
      <c r="X60" s="126"/>
    </row>
    <row r="61" spans="1:24" s="22" customFormat="1" ht="89.25" x14ac:dyDescent="0.25">
      <c r="A61" s="122" t="s">
        <v>641</v>
      </c>
      <c r="B61" s="32" t="s">
        <v>180</v>
      </c>
      <c r="C61" s="32" t="s">
        <v>429</v>
      </c>
      <c r="D61" s="33" t="s">
        <v>430</v>
      </c>
      <c r="E61" s="33" t="s">
        <v>1773</v>
      </c>
      <c r="F61" s="33" t="s">
        <v>818</v>
      </c>
      <c r="G61" s="32" t="s">
        <v>2202</v>
      </c>
      <c r="H61" s="34">
        <v>0</v>
      </c>
      <c r="I61" s="32">
        <v>710000000</v>
      </c>
      <c r="J61" s="32" t="s">
        <v>1183</v>
      </c>
      <c r="K61" s="32" t="s">
        <v>1430</v>
      </c>
      <c r="L61" s="32" t="s">
        <v>1183</v>
      </c>
      <c r="M61" s="32" t="s">
        <v>35</v>
      </c>
      <c r="N61" s="32" t="s">
        <v>1447</v>
      </c>
      <c r="O61" s="35" t="s">
        <v>2247</v>
      </c>
      <c r="P61" s="32">
        <v>796</v>
      </c>
      <c r="Q61" s="32" t="s">
        <v>1223</v>
      </c>
      <c r="R61" s="36">
        <v>150</v>
      </c>
      <c r="S61" s="36">
        <v>585</v>
      </c>
      <c r="T61" s="48">
        <v>87750</v>
      </c>
      <c r="U61" s="48">
        <v>98280.000000000015</v>
      </c>
      <c r="V61" s="32"/>
      <c r="W61" s="37">
        <v>2016</v>
      </c>
      <c r="X61" s="126"/>
    </row>
    <row r="62" spans="1:24" s="22" customFormat="1" ht="89.25" x14ac:dyDescent="0.25">
      <c r="A62" s="122" t="s">
        <v>642</v>
      </c>
      <c r="B62" s="32" t="s">
        <v>180</v>
      </c>
      <c r="C62" s="32" t="s">
        <v>432</v>
      </c>
      <c r="D62" s="89" t="s">
        <v>819</v>
      </c>
      <c r="E62" s="89" t="s">
        <v>820</v>
      </c>
      <c r="F62" s="89" t="s">
        <v>821</v>
      </c>
      <c r="G62" s="32" t="s">
        <v>2202</v>
      </c>
      <c r="H62" s="34">
        <v>0</v>
      </c>
      <c r="I62" s="32">
        <v>710000000</v>
      </c>
      <c r="J62" s="32" t="s">
        <v>1183</v>
      </c>
      <c r="K62" s="32" t="s">
        <v>1430</v>
      </c>
      <c r="L62" s="32" t="s">
        <v>1183</v>
      </c>
      <c r="M62" s="32" t="s">
        <v>35</v>
      </c>
      <c r="N62" s="32" t="s">
        <v>1447</v>
      </c>
      <c r="O62" s="35" t="s">
        <v>2247</v>
      </c>
      <c r="P62" s="32">
        <v>796</v>
      </c>
      <c r="Q62" s="32" t="s">
        <v>1223</v>
      </c>
      <c r="R62" s="36">
        <v>60</v>
      </c>
      <c r="S62" s="36">
        <v>2798</v>
      </c>
      <c r="T62" s="48">
        <v>167880</v>
      </c>
      <c r="U62" s="48">
        <v>188025.60000000001</v>
      </c>
      <c r="V62" s="32"/>
      <c r="W62" s="37">
        <v>2016</v>
      </c>
      <c r="X62" s="126"/>
    </row>
    <row r="63" spans="1:24" s="22" customFormat="1" ht="89.25" x14ac:dyDescent="0.25">
      <c r="A63" s="122" t="s">
        <v>643</v>
      </c>
      <c r="B63" s="32" t="s">
        <v>180</v>
      </c>
      <c r="C63" s="32" t="s">
        <v>435</v>
      </c>
      <c r="D63" s="89" t="s">
        <v>822</v>
      </c>
      <c r="E63" s="89" t="s">
        <v>1774</v>
      </c>
      <c r="F63" s="89" t="s">
        <v>823</v>
      </c>
      <c r="G63" s="32" t="s">
        <v>2202</v>
      </c>
      <c r="H63" s="34">
        <v>0</v>
      </c>
      <c r="I63" s="32">
        <v>710000000</v>
      </c>
      <c r="J63" s="32" t="s">
        <v>1183</v>
      </c>
      <c r="K63" s="32" t="s">
        <v>1430</v>
      </c>
      <c r="L63" s="32" t="s">
        <v>1183</v>
      </c>
      <c r="M63" s="32" t="s">
        <v>35</v>
      </c>
      <c r="N63" s="32" t="s">
        <v>1447</v>
      </c>
      <c r="O63" s="35" t="s">
        <v>2247</v>
      </c>
      <c r="P63" s="32">
        <v>796</v>
      </c>
      <c r="Q63" s="32" t="s">
        <v>1223</v>
      </c>
      <c r="R63" s="36">
        <v>2000</v>
      </c>
      <c r="S63" s="36">
        <v>95</v>
      </c>
      <c r="T63" s="48">
        <v>190000</v>
      </c>
      <c r="U63" s="48">
        <v>212800.00000000003</v>
      </c>
      <c r="V63" s="32"/>
      <c r="W63" s="37">
        <v>2016</v>
      </c>
      <c r="X63" s="126"/>
    </row>
    <row r="64" spans="1:24" s="22" customFormat="1" ht="89.25" x14ac:dyDescent="0.25">
      <c r="A64" s="122" t="s">
        <v>644</v>
      </c>
      <c r="B64" s="32" t="s">
        <v>180</v>
      </c>
      <c r="C64" s="32" t="s">
        <v>438</v>
      </c>
      <c r="D64" s="89" t="s">
        <v>822</v>
      </c>
      <c r="E64" s="89" t="s">
        <v>1775</v>
      </c>
      <c r="F64" s="89" t="s">
        <v>824</v>
      </c>
      <c r="G64" s="32" t="s">
        <v>2202</v>
      </c>
      <c r="H64" s="34">
        <v>0</v>
      </c>
      <c r="I64" s="32">
        <v>710000000</v>
      </c>
      <c r="J64" s="32" t="s">
        <v>1183</v>
      </c>
      <c r="K64" s="32" t="s">
        <v>1430</v>
      </c>
      <c r="L64" s="32" t="s">
        <v>1183</v>
      </c>
      <c r="M64" s="32" t="s">
        <v>35</v>
      </c>
      <c r="N64" s="32" t="s">
        <v>1447</v>
      </c>
      <c r="O64" s="35" t="s">
        <v>2247</v>
      </c>
      <c r="P64" s="32">
        <v>796</v>
      </c>
      <c r="Q64" s="32" t="s">
        <v>1223</v>
      </c>
      <c r="R64" s="36">
        <v>2000</v>
      </c>
      <c r="S64" s="36">
        <v>85</v>
      </c>
      <c r="T64" s="48">
        <v>170000</v>
      </c>
      <c r="U64" s="48">
        <v>190400.00000000003</v>
      </c>
      <c r="V64" s="32"/>
      <c r="W64" s="37">
        <v>2016</v>
      </c>
      <c r="X64" s="126"/>
    </row>
    <row r="65" spans="1:24" s="22" customFormat="1" ht="89.25" x14ac:dyDescent="0.25">
      <c r="A65" s="122" t="s">
        <v>645</v>
      </c>
      <c r="B65" s="32" t="s">
        <v>180</v>
      </c>
      <c r="C65" s="32" t="s">
        <v>438</v>
      </c>
      <c r="D65" s="89" t="s">
        <v>822</v>
      </c>
      <c r="E65" s="89" t="s">
        <v>1775</v>
      </c>
      <c r="F65" s="89" t="s">
        <v>1776</v>
      </c>
      <c r="G65" s="32" t="s">
        <v>2202</v>
      </c>
      <c r="H65" s="34">
        <v>0</v>
      </c>
      <c r="I65" s="32">
        <v>710000000</v>
      </c>
      <c r="J65" s="32" t="s">
        <v>1183</v>
      </c>
      <c r="K65" s="32" t="s">
        <v>1430</v>
      </c>
      <c r="L65" s="32" t="s">
        <v>1183</v>
      </c>
      <c r="M65" s="32" t="s">
        <v>35</v>
      </c>
      <c r="N65" s="32" t="s">
        <v>1447</v>
      </c>
      <c r="O65" s="35" t="s">
        <v>2247</v>
      </c>
      <c r="P65" s="32">
        <v>704</v>
      </c>
      <c r="Q65" s="32" t="s">
        <v>1220</v>
      </c>
      <c r="R65" s="36">
        <v>50</v>
      </c>
      <c r="S65" s="36">
        <v>4300</v>
      </c>
      <c r="T65" s="48">
        <v>215000</v>
      </c>
      <c r="U65" s="48">
        <v>240800.00000000003</v>
      </c>
      <c r="V65" s="32"/>
      <c r="W65" s="37">
        <v>2016</v>
      </c>
      <c r="X65" s="126"/>
    </row>
    <row r="66" spans="1:24" s="22" customFormat="1" ht="89.25" x14ac:dyDescent="0.25">
      <c r="A66" s="122" t="s">
        <v>646</v>
      </c>
      <c r="B66" s="32" t="s">
        <v>180</v>
      </c>
      <c r="C66" s="32" t="s">
        <v>438</v>
      </c>
      <c r="D66" s="89" t="s">
        <v>822</v>
      </c>
      <c r="E66" s="33" t="s">
        <v>1777</v>
      </c>
      <c r="F66" s="33" t="s">
        <v>825</v>
      </c>
      <c r="G66" s="32" t="s">
        <v>2202</v>
      </c>
      <c r="H66" s="34">
        <v>0</v>
      </c>
      <c r="I66" s="32">
        <v>710000000</v>
      </c>
      <c r="J66" s="32" t="s">
        <v>1183</v>
      </c>
      <c r="K66" s="32" t="s">
        <v>1430</v>
      </c>
      <c r="L66" s="32" t="s">
        <v>1183</v>
      </c>
      <c r="M66" s="32" t="s">
        <v>35</v>
      </c>
      <c r="N66" s="32" t="s">
        <v>1447</v>
      </c>
      <c r="O66" s="35" t="s">
        <v>2247</v>
      </c>
      <c r="P66" s="32">
        <v>796</v>
      </c>
      <c r="Q66" s="32" t="s">
        <v>1223</v>
      </c>
      <c r="R66" s="36">
        <v>180</v>
      </c>
      <c r="S66" s="36">
        <v>902.5</v>
      </c>
      <c r="T66" s="48">
        <v>162450</v>
      </c>
      <c r="U66" s="48">
        <v>181944.00000000003</v>
      </c>
      <c r="V66" s="32"/>
      <c r="W66" s="37">
        <v>2016</v>
      </c>
      <c r="X66" s="126"/>
    </row>
    <row r="67" spans="1:24" s="22" customFormat="1" ht="89.25" x14ac:dyDescent="0.25">
      <c r="A67" s="122" t="s">
        <v>647</v>
      </c>
      <c r="B67" s="32" t="s">
        <v>180</v>
      </c>
      <c r="C67" s="32" t="s">
        <v>438</v>
      </c>
      <c r="D67" s="89" t="s">
        <v>822</v>
      </c>
      <c r="E67" s="33" t="s">
        <v>1778</v>
      </c>
      <c r="F67" s="33" t="s">
        <v>826</v>
      </c>
      <c r="G67" s="32" t="s">
        <v>2202</v>
      </c>
      <c r="H67" s="34">
        <v>0</v>
      </c>
      <c r="I67" s="32">
        <v>710000000</v>
      </c>
      <c r="J67" s="32" t="s">
        <v>1183</v>
      </c>
      <c r="K67" s="32" t="s">
        <v>1430</v>
      </c>
      <c r="L67" s="32" t="s">
        <v>1183</v>
      </c>
      <c r="M67" s="32" t="s">
        <v>35</v>
      </c>
      <c r="N67" s="32" t="s">
        <v>1447</v>
      </c>
      <c r="O67" s="35" t="s">
        <v>2247</v>
      </c>
      <c r="P67" s="32">
        <v>796</v>
      </c>
      <c r="Q67" s="32" t="s">
        <v>1223</v>
      </c>
      <c r="R67" s="36">
        <v>15</v>
      </c>
      <c r="S67" s="36">
        <v>2267.5</v>
      </c>
      <c r="T67" s="48">
        <v>34012.5</v>
      </c>
      <c r="U67" s="48">
        <v>38094</v>
      </c>
      <c r="V67" s="32"/>
      <c r="W67" s="37">
        <v>2016</v>
      </c>
      <c r="X67" s="126"/>
    </row>
    <row r="68" spans="1:24" s="22" customFormat="1" ht="127.5" x14ac:dyDescent="0.25">
      <c r="A68" s="122" t="s">
        <v>648</v>
      </c>
      <c r="B68" s="32" t="s">
        <v>180</v>
      </c>
      <c r="C68" s="32" t="s">
        <v>445</v>
      </c>
      <c r="D68" s="97" t="s">
        <v>827</v>
      </c>
      <c r="E68" s="97" t="s">
        <v>828</v>
      </c>
      <c r="F68" s="33" t="s">
        <v>829</v>
      </c>
      <c r="G68" s="32" t="s">
        <v>2202</v>
      </c>
      <c r="H68" s="34">
        <v>0</v>
      </c>
      <c r="I68" s="32">
        <v>710000000</v>
      </c>
      <c r="J68" s="32" t="s">
        <v>1183</v>
      </c>
      <c r="K68" s="32" t="s">
        <v>1430</v>
      </c>
      <c r="L68" s="32" t="s">
        <v>1183</v>
      </c>
      <c r="M68" s="32" t="s">
        <v>35</v>
      </c>
      <c r="N68" s="32" t="s">
        <v>1447</v>
      </c>
      <c r="O68" s="35" t="s">
        <v>2247</v>
      </c>
      <c r="P68" s="32">
        <v>704</v>
      </c>
      <c r="Q68" s="32" t="s">
        <v>1220</v>
      </c>
      <c r="R68" s="36">
        <v>20</v>
      </c>
      <c r="S68" s="36">
        <v>36500</v>
      </c>
      <c r="T68" s="48">
        <v>730000</v>
      </c>
      <c r="U68" s="48">
        <v>817600.00000000012</v>
      </c>
      <c r="V68" s="32"/>
      <c r="W68" s="37">
        <v>2016</v>
      </c>
      <c r="X68" s="126"/>
    </row>
    <row r="69" spans="1:24" s="22" customFormat="1" ht="45.75" customHeight="1" x14ac:dyDescent="0.25">
      <c r="A69" s="122" t="s">
        <v>649</v>
      </c>
      <c r="B69" s="32" t="s">
        <v>180</v>
      </c>
      <c r="C69" s="32" t="s">
        <v>448</v>
      </c>
      <c r="D69" s="89" t="s">
        <v>830</v>
      </c>
      <c r="E69" s="89" t="s">
        <v>1503</v>
      </c>
      <c r="F69" s="33" t="s">
        <v>1779</v>
      </c>
      <c r="G69" s="32" t="s">
        <v>2202</v>
      </c>
      <c r="H69" s="34">
        <v>0</v>
      </c>
      <c r="I69" s="32">
        <v>710000000</v>
      </c>
      <c r="J69" s="32" t="s">
        <v>1183</v>
      </c>
      <c r="K69" s="32" t="s">
        <v>1430</v>
      </c>
      <c r="L69" s="32" t="s">
        <v>1183</v>
      </c>
      <c r="M69" s="32" t="s">
        <v>35</v>
      </c>
      <c r="N69" s="32" t="s">
        <v>1447</v>
      </c>
      <c r="O69" s="35" t="s">
        <v>2247</v>
      </c>
      <c r="P69" s="32">
        <v>796</v>
      </c>
      <c r="Q69" s="32" t="s">
        <v>1223</v>
      </c>
      <c r="R69" s="36">
        <v>140</v>
      </c>
      <c r="S69" s="36">
        <v>29.46</v>
      </c>
      <c r="T69" s="48">
        <v>4124.4000000000005</v>
      </c>
      <c r="U69" s="48">
        <v>4619.3280000000013</v>
      </c>
      <c r="V69" s="32"/>
      <c r="W69" s="37">
        <v>2016</v>
      </c>
      <c r="X69" s="126"/>
    </row>
    <row r="70" spans="1:24" s="22" customFormat="1" ht="89.25" x14ac:dyDescent="0.25">
      <c r="A70" s="122" t="s">
        <v>650</v>
      </c>
      <c r="B70" s="32" t="s">
        <v>180</v>
      </c>
      <c r="C70" s="32" t="s">
        <v>451</v>
      </c>
      <c r="D70" s="89" t="s">
        <v>1504</v>
      </c>
      <c r="E70" s="33" t="s">
        <v>1780</v>
      </c>
      <c r="F70" s="33" t="s">
        <v>831</v>
      </c>
      <c r="G70" s="32" t="s">
        <v>2202</v>
      </c>
      <c r="H70" s="34">
        <v>0</v>
      </c>
      <c r="I70" s="32">
        <v>710000000</v>
      </c>
      <c r="J70" s="32" t="s">
        <v>1183</v>
      </c>
      <c r="K70" s="32" t="s">
        <v>1430</v>
      </c>
      <c r="L70" s="32" t="s">
        <v>1183</v>
      </c>
      <c r="M70" s="32" t="s">
        <v>35</v>
      </c>
      <c r="N70" s="32" t="s">
        <v>1447</v>
      </c>
      <c r="O70" s="35" t="s">
        <v>2247</v>
      </c>
      <c r="P70" s="32">
        <v>796</v>
      </c>
      <c r="Q70" s="32" t="s">
        <v>1223</v>
      </c>
      <c r="R70" s="36">
        <v>400</v>
      </c>
      <c r="S70" s="36">
        <v>237.5</v>
      </c>
      <c r="T70" s="48">
        <v>95000</v>
      </c>
      <c r="U70" s="48">
        <v>106400.00000000001</v>
      </c>
      <c r="V70" s="32"/>
      <c r="W70" s="37">
        <v>2016</v>
      </c>
      <c r="X70" s="126"/>
    </row>
    <row r="71" spans="1:24" s="22" customFormat="1" ht="89.25" x14ac:dyDescent="0.25">
      <c r="A71" s="122" t="s">
        <v>651</v>
      </c>
      <c r="B71" s="32" t="s">
        <v>180</v>
      </c>
      <c r="C71" s="44" t="s">
        <v>453</v>
      </c>
      <c r="D71" s="97" t="s">
        <v>832</v>
      </c>
      <c r="E71" s="97" t="s">
        <v>833</v>
      </c>
      <c r="F71" s="33" t="s">
        <v>834</v>
      </c>
      <c r="G71" s="32" t="s">
        <v>2202</v>
      </c>
      <c r="H71" s="34">
        <v>0</v>
      </c>
      <c r="I71" s="32">
        <v>710000000</v>
      </c>
      <c r="J71" s="32" t="s">
        <v>1183</v>
      </c>
      <c r="K71" s="32" t="s">
        <v>1430</v>
      </c>
      <c r="L71" s="32" t="s">
        <v>1183</v>
      </c>
      <c r="M71" s="32" t="s">
        <v>35</v>
      </c>
      <c r="N71" s="32" t="s">
        <v>1447</v>
      </c>
      <c r="O71" s="35" t="s">
        <v>2247</v>
      </c>
      <c r="P71" s="32">
        <v>796</v>
      </c>
      <c r="Q71" s="32" t="s">
        <v>1223</v>
      </c>
      <c r="R71" s="36">
        <v>200</v>
      </c>
      <c r="S71" s="36">
        <v>342.5</v>
      </c>
      <c r="T71" s="48">
        <v>68500</v>
      </c>
      <c r="U71" s="48">
        <v>76720.000000000015</v>
      </c>
      <c r="V71" s="32"/>
      <c r="W71" s="37">
        <v>2016</v>
      </c>
      <c r="X71" s="126"/>
    </row>
    <row r="72" spans="1:24" s="22" customFormat="1" ht="89.25" x14ac:dyDescent="0.25">
      <c r="A72" s="122" t="s">
        <v>652</v>
      </c>
      <c r="B72" s="32" t="s">
        <v>180</v>
      </c>
      <c r="C72" s="32" t="s">
        <v>457</v>
      </c>
      <c r="D72" s="33" t="s">
        <v>835</v>
      </c>
      <c r="E72" s="89" t="s">
        <v>1781</v>
      </c>
      <c r="F72" s="33" t="s">
        <v>836</v>
      </c>
      <c r="G72" s="32" t="s">
        <v>2202</v>
      </c>
      <c r="H72" s="34">
        <v>0</v>
      </c>
      <c r="I72" s="32">
        <v>710000000</v>
      </c>
      <c r="J72" s="32" t="s">
        <v>1183</v>
      </c>
      <c r="K72" s="32" t="s">
        <v>1430</v>
      </c>
      <c r="L72" s="32" t="s">
        <v>1183</v>
      </c>
      <c r="M72" s="32" t="s">
        <v>35</v>
      </c>
      <c r="N72" s="32" t="s">
        <v>1447</v>
      </c>
      <c r="O72" s="35" t="s">
        <v>2247</v>
      </c>
      <c r="P72" s="32">
        <v>796</v>
      </c>
      <c r="Q72" s="32" t="s">
        <v>1222</v>
      </c>
      <c r="R72" s="36">
        <v>30</v>
      </c>
      <c r="S72" s="36">
        <v>2250</v>
      </c>
      <c r="T72" s="48">
        <v>67500</v>
      </c>
      <c r="U72" s="48">
        <v>75600</v>
      </c>
      <c r="V72" s="32"/>
      <c r="W72" s="37">
        <v>2016</v>
      </c>
      <c r="X72" s="126"/>
    </row>
    <row r="73" spans="1:24" s="22" customFormat="1" ht="89.25" x14ac:dyDescent="0.25">
      <c r="A73" s="122" t="s">
        <v>653</v>
      </c>
      <c r="B73" s="32" t="s">
        <v>180</v>
      </c>
      <c r="C73" s="32" t="s">
        <v>460</v>
      </c>
      <c r="D73" s="33" t="s">
        <v>1505</v>
      </c>
      <c r="E73" s="33" t="s">
        <v>1506</v>
      </c>
      <c r="F73" s="33" t="s">
        <v>837</v>
      </c>
      <c r="G73" s="32" t="s">
        <v>2202</v>
      </c>
      <c r="H73" s="34">
        <v>0</v>
      </c>
      <c r="I73" s="32">
        <v>710000000</v>
      </c>
      <c r="J73" s="32" t="s">
        <v>1183</v>
      </c>
      <c r="K73" s="32" t="s">
        <v>1430</v>
      </c>
      <c r="L73" s="32" t="s">
        <v>1183</v>
      </c>
      <c r="M73" s="32" t="s">
        <v>35</v>
      </c>
      <c r="N73" s="32" t="s">
        <v>1447</v>
      </c>
      <c r="O73" s="35" t="s">
        <v>2247</v>
      </c>
      <c r="P73" s="32">
        <v>5111</v>
      </c>
      <c r="Q73" s="32" t="s">
        <v>1221</v>
      </c>
      <c r="R73" s="36">
        <v>200</v>
      </c>
      <c r="S73" s="36">
        <v>505</v>
      </c>
      <c r="T73" s="48">
        <v>101000</v>
      </c>
      <c r="U73" s="48">
        <v>113120.00000000001</v>
      </c>
      <c r="V73" s="32"/>
      <c r="W73" s="37">
        <v>2016</v>
      </c>
      <c r="X73" s="126"/>
    </row>
    <row r="74" spans="1:24" s="22" customFormat="1" ht="89.25" x14ac:dyDescent="0.25">
      <c r="A74" s="122" t="s">
        <v>654</v>
      </c>
      <c r="B74" s="32" t="s">
        <v>180</v>
      </c>
      <c r="C74" s="32" t="s">
        <v>463</v>
      </c>
      <c r="D74" s="33" t="s">
        <v>464</v>
      </c>
      <c r="E74" s="89" t="s">
        <v>1782</v>
      </c>
      <c r="F74" s="33" t="s">
        <v>838</v>
      </c>
      <c r="G74" s="32" t="s">
        <v>2202</v>
      </c>
      <c r="H74" s="34">
        <v>0</v>
      </c>
      <c r="I74" s="32">
        <v>710000000</v>
      </c>
      <c r="J74" s="32" t="s">
        <v>1183</v>
      </c>
      <c r="K74" s="32" t="s">
        <v>1430</v>
      </c>
      <c r="L74" s="32" t="s">
        <v>1183</v>
      </c>
      <c r="M74" s="32" t="s">
        <v>35</v>
      </c>
      <c r="N74" s="32" t="s">
        <v>1447</v>
      </c>
      <c r="O74" s="35" t="s">
        <v>2247</v>
      </c>
      <c r="P74" s="32">
        <v>796</v>
      </c>
      <c r="Q74" s="32" t="s">
        <v>1223</v>
      </c>
      <c r="R74" s="36">
        <v>50</v>
      </c>
      <c r="S74" s="36">
        <v>590</v>
      </c>
      <c r="T74" s="48">
        <v>29500</v>
      </c>
      <c r="U74" s="48">
        <v>33040</v>
      </c>
      <c r="V74" s="32"/>
      <c r="W74" s="37">
        <v>2016</v>
      </c>
      <c r="X74" s="126"/>
    </row>
    <row r="75" spans="1:24" s="22" customFormat="1" ht="102" x14ac:dyDescent="0.25">
      <c r="A75" s="122" t="s">
        <v>655</v>
      </c>
      <c r="B75" s="32" t="s">
        <v>180</v>
      </c>
      <c r="C75" s="32" t="s">
        <v>466</v>
      </c>
      <c r="D75" s="33" t="s">
        <v>464</v>
      </c>
      <c r="E75" s="89" t="s">
        <v>1782</v>
      </c>
      <c r="F75" s="33" t="s">
        <v>839</v>
      </c>
      <c r="G75" s="32" t="s">
        <v>2202</v>
      </c>
      <c r="H75" s="34">
        <v>0</v>
      </c>
      <c r="I75" s="32">
        <v>710000000</v>
      </c>
      <c r="J75" s="32" t="s">
        <v>1183</v>
      </c>
      <c r="K75" s="32" t="s">
        <v>1430</v>
      </c>
      <c r="L75" s="32" t="s">
        <v>1183</v>
      </c>
      <c r="M75" s="32" t="s">
        <v>35</v>
      </c>
      <c r="N75" s="32" t="s">
        <v>1447</v>
      </c>
      <c r="O75" s="35" t="s">
        <v>2247</v>
      </c>
      <c r="P75" s="32">
        <v>704</v>
      </c>
      <c r="Q75" s="32" t="s">
        <v>1220</v>
      </c>
      <c r="R75" s="36">
        <v>250</v>
      </c>
      <c r="S75" s="36">
        <v>560</v>
      </c>
      <c r="T75" s="48">
        <v>140000</v>
      </c>
      <c r="U75" s="48">
        <v>156800.00000000003</v>
      </c>
      <c r="V75" s="32"/>
      <c r="W75" s="37">
        <v>2016</v>
      </c>
      <c r="X75" s="126"/>
    </row>
    <row r="76" spans="1:24" s="22" customFormat="1" ht="89.25" x14ac:dyDescent="0.25">
      <c r="A76" s="122" t="s">
        <v>656</v>
      </c>
      <c r="B76" s="32" t="s">
        <v>180</v>
      </c>
      <c r="C76" s="32" t="s">
        <v>467</v>
      </c>
      <c r="D76" s="33" t="s">
        <v>468</v>
      </c>
      <c r="E76" s="33" t="s">
        <v>840</v>
      </c>
      <c r="F76" s="33" t="s">
        <v>841</v>
      </c>
      <c r="G76" s="32" t="s">
        <v>2202</v>
      </c>
      <c r="H76" s="34">
        <v>0</v>
      </c>
      <c r="I76" s="32">
        <v>710000000</v>
      </c>
      <c r="J76" s="32" t="s">
        <v>1183</v>
      </c>
      <c r="K76" s="32" t="s">
        <v>1430</v>
      </c>
      <c r="L76" s="32" t="s">
        <v>1183</v>
      </c>
      <c r="M76" s="32" t="s">
        <v>35</v>
      </c>
      <c r="N76" s="32" t="s">
        <v>1447</v>
      </c>
      <c r="O76" s="35" t="s">
        <v>2247</v>
      </c>
      <c r="P76" s="32">
        <v>796</v>
      </c>
      <c r="Q76" s="32" t="s">
        <v>1223</v>
      </c>
      <c r="R76" s="36">
        <v>200</v>
      </c>
      <c r="S76" s="36">
        <v>435.71</v>
      </c>
      <c r="T76" s="48">
        <v>0</v>
      </c>
      <c r="U76" s="48">
        <v>0</v>
      </c>
      <c r="V76" s="32"/>
      <c r="W76" s="37">
        <v>2016</v>
      </c>
      <c r="X76" s="127" t="s">
        <v>2741</v>
      </c>
    </row>
    <row r="77" spans="1:24" s="117" customFormat="1" ht="89.25" x14ac:dyDescent="0.2">
      <c r="A77" s="122" t="s">
        <v>2686</v>
      </c>
      <c r="B77" s="32" t="s">
        <v>180</v>
      </c>
      <c r="C77" s="32" t="s">
        <v>467</v>
      </c>
      <c r="D77" s="33" t="s">
        <v>468</v>
      </c>
      <c r="E77" s="33" t="s">
        <v>840</v>
      </c>
      <c r="F77" s="33" t="s">
        <v>841</v>
      </c>
      <c r="G77" s="32" t="s">
        <v>2202</v>
      </c>
      <c r="H77" s="34">
        <v>0</v>
      </c>
      <c r="I77" s="32">
        <v>710000000</v>
      </c>
      <c r="J77" s="32" t="s">
        <v>1183</v>
      </c>
      <c r="K77" s="32" t="s">
        <v>1430</v>
      </c>
      <c r="L77" s="32" t="s">
        <v>1183</v>
      </c>
      <c r="M77" s="32" t="s">
        <v>35</v>
      </c>
      <c r="N77" s="32" t="s">
        <v>1447</v>
      </c>
      <c r="O77" s="35" t="s">
        <v>2247</v>
      </c>
      <c r="P77" s="32">
        <v>796</v>
      </c>
      <c r="Q77" s="32" t="s">
        <v>1223</v>
      </c>
      <c r="R77" s="36">
        <v>200</v>
      </c>
      <c r="S77" s="36">
        <v>435.71</v>
      </c>
      <c r="T77" s="48">
        <v>0</v>
      </c>
      <c r="U77" s="48">
        <v>0</v>
      </c>
      <c r="V77" s="32"/>
      <c r="W77" s="37">
        <v>2016</v>
      </c>
      <c r="X77" s="124" t="s">
        <v>2981</v>
      </c>
    </row>
    <row r="78" spans="1:24" s="117" customFormat="1" ht="89.25" x14ac:dyDescent="0.2">
      <c r="A78" s="122" t="s">
        <v>2816</v>
      </c>
      <c r="B78" s="32" t="s">
        <v>180</v>
      </c>
      <c r="C78" s="32" t="s">
        <v>467</v>
      </c>
      <c r="D78" s="33" t="s">
        <v>468</v>
      </c>
      <c r="E78" s="33" t="s">
        <v>840</v>
      </c>
      <c r="F78" s="33" t="s">
        <v>841</v>
      </c>
      <c r="G78" s="32" t="s">
        <v>2202</v>
      </c>
      <c r="H78" s="34">
        <v>0</v>
      </c>
      <c r="I78" s="32">
        <v>710000000</v>
      </c>
      <c r="J78" s="32" t="s">
        <v>1183</v>
      </c>
      <c r="K78" s="32" t="s">
        <v>1418</v>
      </c>
      <c r="L78" s="32" t="s">
        <v>1183</v>
      </c>
      <c r="M78" s="32" t="s">
        <v>35</v>
      </c>
      <c r="N78" s="32" t="s">
        <v>1447</v>
      </c>
      <c r="O78" s="35" t="s">
        <v>2983</v>
      </c>
      <c r="P78" s="32">
        <v>796</v>
      </c>
      <c r="Q78" s="32" t="s">
        <v>1223</v>
      </c>
      <c r="R78" s="36">
        <v>200</v>
      </c>
      <c r="S78" s="36">
        <v>30</v>
      </c>
      <c r="T78" s="48">
        <v>6000</v>
      </c>
      <c r="U78" s="48">
        <v>6720.0000000000009</v>
      </c>
      <c r="V78" s="32"/>
      <c r="W78" s="37">
        <v>2016</v>
      </c>
      <c r="X78" s="124" t="s">
        <v>2818</v>
      </c>
    </row>
    <row r="79" spans="1:24" s="22" customFormat="1" ht="89.25" x14ac:dyDescent="0.25">
      <c r="A79" s="122" t="s">
        <v>657</v>
      </c>
      <c r="B79" s="32" t="s">
        <v>180</v>
      </c>
      <c r="C79" s="32" t="s">
        <v>471</v>
      </c>
      <c r="D79" s="33" t="s">
        <v>468</v>
      </c>
      <c r="E79" s="33" t="s">
        <v>842</v>
      </c>
      <c r="F79" s="33" t="s">
        <v>843</v>
      </c>
      <c r="G79" s="32" t="s">
        <v>2202</v>
      </c>
      <c r="H79" s="34">
        <v>0</v>
      </c>
      <c r="I79" s="32">
        <v>710000000</v>
      </c>
      <c r="J79" s="32" t="s">
        <v>1183</v>
      </c>
      <c r="K79" s="32" t="s">
        <v>1430</v>
      </c>
      <c r="L79" s="32" t="s">
        <v>1183</v>
      </c>
      <c r="M79" s="32" t="s">
        <v>35</v>
      </c>
      <c r="N79" s="32" t="s">
        <v>1447</v>
      </c>
      <c r="O79" s="35" t="s">
        <v>2247</v>
      </c>
      <c r="P79" s="32">
        <v>796</v>
      </c>
      <c r="Q79" s="32" t="s">
        <v>1223</v>
      </c>
      <c r="R79" s="36">
        <v>2000</v>
      </c>
      <c r="S79" s="36">
        <v>21</v>
      </c>
      <c r="T79" s="48">
        <v>0</v>
      </c>
      <c r="U79" s="48">
        <v>0</v>
      </c>
      <c r="V79" s="32"/>
      <c r="W79" s="37">
        <v>2016</v>
      </c>
      <c r="X79" s="127" t="s">
        <v>2741</v>
      </c>
    </row>
    <row r="80" spans="1:24" s="22" customFormat="1" ht="89.25" x14ac:dyDescent="0.25">
      <c r="A80" s="122" t="s">
        <v>2687</v>
      </c>
      <c r="B80" s="32" t="s">
        <v>180</v>
      </c>
      <c r="C80" s="32" t="s">
        <v>471</v>
      </c>
      <c r="D80" s="33" t="s">
        <v>468</v>
      </c>
      <c r="E80" s="33" t="s">
        <v>842</v>
      </c>
      <c r="F80" s="33" t="s">
        <v>843</v>
      </c>
      <c r="G80" s="32" t="s">
        <v>2202</v>
      </c>
      <c r="H80" s="34">
        <v>0</v>
      </c>
      <c r="I80" s="32">
        <v>710000000</v>
      </c>
      <c r="J80" s="32" t="s">
        <v>1183</v>
      </c>
      <c r="K80" s="32" t="s">
        <v>1430</v>
      </c>
      <c r="L80" s="32" t="s">
        <v>1183</v>
      </c>
      <c r="M80" s="32" t="s">
        <v>35</v>
      </c>
      <c r="N80" s="32" t="s">
        <v>1447</v>
      </c>
      <c r="O80" s="35" t="s">
        <v>2247</v>
      </c>
      <c r="P80" s="32">
        <v>796</v>
      </c>
      <c r="Q80" s="32" t="s">
        <v>1223</v>
      </c>
      <c r="R80" s="36">
        <v>2000</v>
      </c>
      <c r="S80" s="36">
        <v>21</v>
      </c>
      <c r="T80" s="48">
        <v>42000</v>
      </c>
      <c r="U80" s="48">
        <v>47040.000000000007</v>
      </c>
      <c r="V80" s="32"/>
      <c r="W80" s="37">
        <v>2016</v>
      </c>
      <c r="X80" s="126" t="s">
        <v>2684</v>
      </c>
    </row>
    <row r="81" spans="1:24" s="22" customFormat="1" ht="89.25" x14ac:dyDescent="0.25">
      <c r="A81" s="122" t="s">
        <v>658</v>
      </c>
      <c r="B81" s="32" t="s">
        <v>180</v>
      </c>
      <c r="C81" s="32" t="s">
        <v>474</v>
      </c>
      <c r="D81" s="33" t="s">
        <v>844</v>
      </c>
      <c r="E81" s="89" t="s">
        <v>1783</v>
      </c>
      <c r="F81" s="33" t="s">
        <v>845</v>
      </c>
      <c r="G81" s="32" t="s">
        <v>2202</v>
      </c>
      <c r="H81" s="34">
        <v>0</v>
      </c>
      <c r="I81" s="32">
        <v>710000000</v>
      </c>
      <c r="J81" s="32" t="s">
        <v>1183</v>
      </c>
      <c r="K81" s="32" t="s">
        <v>1430</v>
      </c>
      <c r="L81" s="32" t="s">
        <v>1183</v>
      </c>
      <c r="M81" s="32" t="s">
        <v>35</v>
      </c>
      <c r="N81" s="32" t="s">
        <v>1447</v>
      </c>
      <c r="O81" s="35" t="s">
        <v>2247</v>
      </c>
      <c r="P81" s="32">
        <v>796</v>
      </c>
      <c r="Q81" s="32" t="s">
        <v>1223</v>
      </c>
      <c r="R81" s="36">
        <v>100</v>
      </c>
      <c r="S81" s="36">
        <v>167.5</v>
      </c>
      <c r="T81" s="48">
        <v>0</v>
      </c>
      <c r="U81" s="48">
        <v>0</v>
      </c>
      <c r="V81" s="32"/>
      <c r="W81" s="37">
        <v>2016</v>
      </c>
      <c r="X81" s="124" t="s">
        <v>2982</v>
      </c>
    </row>
    <row r="82" spans="1:24" s="22" customFormat="1" ht="85.5" customHeight="1" x14ac:dyDescent="0.25">
      <c r="A82" s="122" t="s">
        <v>659</v>
      </c>
      <c r="B82" s="32" t="s">
        <v>180</v>
      </c>
      <c r="C82" s="32" t="s">
        <v>477</v>
      </c>
      <c r="D82" s="33" t="s">
        <v>846</v>
      </c>
      <c r="E82" s="33" t="s">
        <v>1784</v>
      </c>
      <c r="F82" s="33" t="s">
        <v>847</v>
      </c>
      <c r="G82" s="32" t="s">
        <v>2202</v>
      </c>
      <c r="H82" s="34">
        <v>0</v>
      </c>
      <c r="I82" s="32">
        <v>710000000</v>
      </c>
      <c r="J82" s="32" t="s">
        <v>1183</v>
      </c>
      <c r="K82" s="32" t="s">
        <v>1430</v>
      </c>
      <c r="L82" s="32" t="s">
        <v>1183</v>
      </c>
      <c r="M82" s="32" t="s">
        <v>35</v>
      </c>
      <c r="N82" s="32" t="s">
        <v>1447</v>
      </c>
      <c r="O82" s="35" t="s">
        <v>2247</v>
      </c>
      <c r="P82" s="32">
        <v>778</v>
      </c>
      <c r="Q82" s="32" t="s">
        <v>1222</v>
      </c>
      <c r="R82" s="36">
        <v>100</v>
      </c>
      <c r="S82" s="36">
        <v>455</v>
      </c>
      <c r="T82" s="48">
        <v>0</v>
      </c>
      <c r="U82" s="48">
        <v>0</v>
      </c>
      <c r="V82" s="32"/>
      <c r="W82" s="37">
        <v>2016</v>
      </c>
      <c r="X82" s="124" t="s">
        <v>2982</v>
      </c>
    </row>
    <row r="83" spans="1:24" s="22" customFormat="1" ht="41.25" customHeight="1" x14ac:dyDescent="0.25">
      <c r="A83" s="122" t="s">
        <v>660</v>
      </c>
      <c r="B83" s="32" t="s">
        <v>180</v>
      </c>
      <c r="C83" s="32" t="s">
        <v>479</v>
      </c>
      <c r="D83" s="33" t="s">
        <v>480</v>
      </c>
      <c r="E83" s="89" t="s">
        <v>1507</v>
      </c>
      <c r="F83" s="89" t="s">
        <v>848</v>
      </c>
      <c r="G83" s="32" t="s">
        <v>2202</v>
      </c>
      <c r="H83" s="34">
        <v>0</v>
      </c>
      <c r="I83" s="32">
        <v>710000000</v>
      </c>
      <c r="J83" s="32" t="s">
        <v>1183</v>
      </c>
      <c r="K83" s="32" t="s">
        <v>1430</v>
      </c>
      <c r="L83" s="32" t="s">
        <v>1183</v>
      </c>
      <c r="M83" s="32" t="s">
        <v>35</v>
      </c>
      <c r="N83" s="32" t="s">
        <v>1447</v>
      </c>
      <c r="O83" s="35" t="s">
        <v>2247</v>
      </c>
      <c r="P83" s="32">
        <v>796</v>
      </c>
      <c r="Q83" s="32" t="s">
        <v>1223</v>
      </c>
      <c r="R83" s="36">
        <v>30</v>
      </c>
      <c r="S83" s="36">
        <v>135</v>
      </c>
      <c r="T83" s="48">
        <v>4050</v>
      </c>
      <c r="U83" s="48">
        <v>4536</v>
      </c>
      <c r="V83" s="32"/>
      <c r="W83" s="37">
        <v>2016</v>
      </c>
      <c r="X83" s="126"/>
    </row>
    <row r="84" spans="1:24" s="22" customFormat="1" ht="161.25" customHeight="1" x14ac:dyDescent="0.25">
      <c r="A84" s="122" t="s">
        <v>661</v>
      </c>
      <c r="B84" s="32" t="s">
        <v>180</v>
      </c>
      <c r="C84" s="32" t="s">
        <v>482</v>
      </c>
      <c r="D84" s="89" t="s">
        <v>849</v>
      </c>
      <c r="E84" s="89" t="s">
        <v>1998</v>
      </c>
      <c r="F84" s="89" t="s">
        <v>850</v>
      </c>
      <c r="G84" s="32" t="s">
        <v>2202</v>
      </c>
      <c r="H84" s="34">
        <v>0</v>
      </c>
      <c r="I84" s="32">
        <v>710000000</v>
      </c>
      <c r="J84" s="32" t="s">
        <v>1183</v>
      </c>
      <c r="K84" s="32" t="s">
        <v>1437</v>
      </c>
      <c r="L84" s="32" t="s">
        <v>1183</v>
      </c>
      <c r="M84" s="32" t="s">
        <v>35</v>
      </c>
      <c r="N84" s="32" t="s">
        <v>1436</v>
      </c>
      <c r="O84" s="35" t="s">
        <v>2248</v>
      </c>
      <c r="P84" s="32">
        <v>796</v>
      </c>
      <c r="Q84" s="32" t="s">
        <v>1223</v>
      </c>
      <c r="R84" s="36">
        <v>50</v>
      </c>
      <c r="S84" s="36">
        <v>12400</v>
      </c>
      <c r="T84" s="48">
        <v>0</v>
      </c>
      <c r="U84" s="48">
        <v>0</v>
      </c>
      <c r="V84" s="32"/>
      <c r="W84" s="37">
        <v>2016</v>
      </c>
      <c r="X84" s="126" t="s">
        <v>4214</v>
      </c>
    </row>
    <row r="85" spans="1:24" s="22" customFormat="1" ht="161.25" customHeight="1" x14ac:dyDescent="0.25">
      <c r="A85" s="122" t="s">
        <v>4129</v>
      </c>
      <c r="B85" s="32" t="s">
        <v>180</v>
      </c>
      <c r="C85" s="32" t="s">
        <v>482</v>
      </c>
      <c r="D85" s="89" t="s">
        <v>849</v>
      </c>
      <c r="E85" s="89" t="s">
        <v>1998</v>
      </c>
      <c r="F85" s="89" t="s">
        <v>850</v>
      </c>
      <c r="G85" s="32" t="s">
        <v>1415</v>
      </c>
      <c r="H85" s="34">
        <v>0</v>
      </c>
      <c r="I85" s="32">
        <v>710000000</v>
      </c>
      <c r="J85" s="32" t="s">
        <v>1183</v>
      </c>
      <c r="K85" s="32" t="s">
        <v>1435</v>
      </c>
      <c r="L85" s="32" t="s">
        <v>1183</v>
      </c>
      <c r="M85" s="32" t="s">
        <v>35</v>
      </c>
      <c r="N85" s="32" t="s">
        <v>1436</v>
      </c>
      <c r="O85" s="35" t="s">
        <v>2248</v>
      </c>
      <c r="P85" s="32">
        <v>796</v>
      </c>
      <c r="Q85" s="32" t="s">
        <v>1223</v>
      </c>
      <c r="R85" s="36">
        <v>50</v>
      </c>
      <c r="S85" s="36">
        <v>12400</v>
      </c>
      <c r="T85" s="48">
        <v>620000</v>
      </c>
      <c r="U85" s="48">
        <v>694400.00000000012</v>
      </c>
      <c r="V85" s="32"/>
      <c r="W85" s="37">
        <v>2016</v>
      </c>
      <c r="X85" s="126" t="s">
        <v>4130</v>
      </c>
    </row>
    <row r="86" spans="1:24" s="22" customFormat="1" ht="95.25" customHeight="1" x14ac:dyDescent="0.25">
      <c r="A86" s="122" t="s">
        <v>662</v>
      </c>
      <c r="B86" s="32" t="s">
        <v>180</v>
      </c>
      <c r="C86" s="62" t="s">
        <v>486</v>
      </c>
      <c r="D86" s="89" t="s">
        <v>849</v>
      </c>
      <c r="E86" s="33" t="s">
        <v>851</v>
      </c>
      <c r="F86" s="89" t="s">
        <v>852</v>
      </c>
      <c r="G86" s="32" t="s">
        <v>1415</v>
      </c>
      <c r="H86" s="34">
        <v>0</v>
      </c>
      <c r="I86" s="32">
        <v>710000000</v>
      </c>
      <c r="J86" s="32" t="s">
        <v>1183</v>
      </c>
      <c r="K86" s="32" t="s">
        <v>1437</v>
      </c>
      <c r="L86" s="32" t="s">
        <v>1183</v>
      </c>
      <c r="M86" s="32" t="s">
        <v>35</v>
      </c>
      <c r="N86" s="32" t="s">
        <v>1436</v>
      </c>
      <c r="O86" s="35" t="s">
        <v>2248</v>
      </c>
      <c r="P86" s="32">
        <v>796</v>
      </c>
      <c r="Q86" s="32" t="s">
        <v>1223</v>
      </c>
      <c r="R86" s="36">
        <v>363</v>
      </c>
      <c r="S86" s="36">
        <v>3660.71</v>
      </c>
      <c r="T86" s="66">
        <v>0</v>
      </c>
      <c r="U86" s="66">
        <v>0</v>
      </c>
      <c r="V86" s="32"/>
      <c r="W86" s="37">
        <v>2016</v>
      </c>
      <c r="X86" s="126" t="s">
        <v>4214</v>
      </c>
    </row>
    <row r="87" spans="1:24" s="22" customFormat="1" ht="95.25" customHeight="1" x14ac:dyDescent="0.25">
      <c r="A87" s="122" t="s">
        <v>4131</v>
      </c>
      <c r="B87" s="32" t="s">
        <v>180</v>
      </c>
      <c r="C87" s="62" t="s">
        <v>486</v>
      </c>
      <c r="D87" s="89" t="s">
        <v>849</v>
      </c>
      <c r="E87" s="33" t="s">
        <v>851</v>
      </c>
      <c r="F87" s="89" t="s">
        <v>852</v>
      </c>
      <c r="G87" s="32" t="s">
        <v>1415</v>
      </c>
      <c r="H87" s="34">
        <v>0</v>
      </c>
      <c r="I87" s="32">
        <v>710000000</v>
      </c>
      <c r="J87" s="32" t="s">
        <v>1183</v>
      </c>
      <c r="K87" s="32" t="s">
        <v>1435</v>
      </c>
      <c r="L87" s="32" t="s">
        <v>1183</v>
      </c>
      <c r="M87" s="32" t="s">
        <v>35</v>
      </c>
      <c r="N87" s="32" t="s">
        <v>1436</v>
      </c>
      <c r="O87" s="35" t="s">
        <v>2248</v>
      </c>
      <c r="P87" s="32">
        <v>796</v>
      </c>
      <c r="Q87" s="32" t="s">
        <v>1223</v>
      </c>
      <c r="R87" s="36">
        <v>345</v>
      </c>
      <c r="S87" s="36">
        <v>3660.71</v>
      </c>
      <c r="T87" s="66">
        <v>1262944.95</v>
      </c>
      <c r="U87" s="66">
        <v>1414498.344</v>
      </c>
      <c r="V87" s="32"/>
      <c r="W87" s="37">
        <v>2016</v>
      </c>
      <c r="X87" s="126" t="s">
        <v>4132</v>
      </c>
    </row>
    <row r="88" spans="1:24" s="22" customFormat="1" ht="95.25" customHeight="1" x14ac:dyDescent="0.25">
      <c r="A88" s="122" t="s">
        <v>663</v>
      </c>
      <c r="B88" s="32" t="s">
        <v>180</v>
      </c>
      <c r="C88" s="32" t="s">
        <v>489</v>
      </c>
      <c r="D88" s="97" t="s">
        <v>853</v>
      </c>
      <c r="E88" s="89" t="s">
        <v>1785</v>
      </c>
      <c r="F88" s="33" t="s">
        <v>854</v>
      </c>
      <c r="G88" s="32" t="s">
        <v>1415</v>
      </c>
      <c r="H88" s="34">
        <v>0</v>
      </c>
      <c r="I88" s="32">
        <v>710000000</v>
      </c>
      <c r="J88" s="32" t="s">
        <v>1183</v>
      </c>
      <c r="K88" s="32" t="s">
        <v>1427</v>
      </c>
      <c r="L88" s="32" t="s">
        <v>1183</v>
      </c>
      <c r="M88" s="32" t="s">
        <v>35</v>
      </c>
      <c r="N88" s="32" t="s">
        <v>1426</v>
      </c>
      <c r="O88" s="35" t="s">
        <v>2247</v>
      </c>
      <c r="P88" s="32">
        <v>796</v>
      </c>
      <c r="Q88" s="32" t="s">
        <v>1223</v>
      </c>
      <c r="R88" s="36">
        <v>10</v>
      </c>
      <c r="S88" s="36">
        <v>43124.999999999993</v>
      </c>
      <c r="T88" s="66">
        <v>0</v>
      </c>
      <c r="U88" s="66">
        <v>0</v>
      </c>
      <c r="V88" s="32"/>
      <c r="W88" s="37">
        <v>2016</v>
      </c>
      <c r="X88" s="127" t="s">
        <v>2117</v>
      </c>
    </row>
    <row r="89" spans="1:24" s="22" customFormat="1" ht="89.25" x14ac:dyDescent="0.25">
      <c r="A89" s="122" t="s">
        <v>664</v>
      </c>
      <c r="B89" s="32" t="s">
        <v>180</v>
      </c>
      <c r="C89" s="62" t="s">
        <v>491</v>
      </c>
      <c r="D89" s="97" t="s">
        <v>855</v>
      </c>
      <c r="E89" s="97" t="s">
        <v>856</v>
      </c>
      <c r="F89" s="33" t="s">
        <v>857</v>
      </c>
      <c r="G89" s="32" t="s">
        <v>1415</v>
      </c>
      <c r="H89" s="34">
        <v>0</v>
      </c>
      <c r="I89" s="32">
        <v>710000000</v>
      </c>
      <c r="J89" s="32" t="s">
        <v>1183</v>
      </c>
      <c r="K89" s="32" t="s">
        <v>1427</v>
      </c>
      <c r="L89" s="32" t="s">
        <v>1183</v>
      </c>
      <c r="M89" s="32" t="s">
        <v>35</v>
      </c>
      <c r="N89" s="32" t="s">
        <v>1426</v>
      </c>
      <c r="O89" s="35" t="s">
        <v>2247</v>
      </c>
      <c r="P89" s="32">
        <v>796</v>
      </c>
      <c r="Q89" s="32" t="s">
        <v>1223</v>
      </c>
      <c r="R89" s="36">
        <v>8</v>
      </c>
      <c r="S89" s="36">
        <v>38392.85</v>
      </c>
      <c r="T89" s="66">
        <v>0</v>
      </c>
      <c r="U89" s="66">
        <v>0</v>
      </c>
      <c r="V89" s="32"/>
      <c r="W89" s="37">
        <v>2016</v>
      </c>
      <c r="X89" s="127" t="s">
        <v>2117</v>
      </c>
    </row>
    <row r="90" spans="1:24" s="22" customFormat="1" ht="89.25" x14ac:dyDescent="0.25">
      <c r="A90" s="122" t="s">
        <v>665</v>
      </c>
      <c r="B90" s="32" t="s">
        <v>180</v>
      </c>
      <c r="C90" s="62" t="s">
        <v>491</v>
      </c>
      <c r="D90" s="97" t="s">
        <v>855</v>
      </c>
      <c r="E90" s="97" t="s">
        <v>856</v>
      </c>
      <c r="F90" s="33" t="s">
        <v>858</v>
      </c>
      <c r="G90" s="32" t="s">
        <v>1415</v>
      </c>
      <c r="H90" s="34">
        <v>0</v>
      </c>
      <c r="I90" s="32">
        <v>710000000</v>
      </c>
      <c r="J90" s="32" t="s">
        <v>1183</v>
      </c>
      <c r="K90" s="32" t="s">
        <v>1427</v>
      </c>
      <c r="L90" s="32" t="s">
        <v>1183</v>
      </c>
      <c r="M90" s="32" t="s">
        <v>35</v>
      </c>
      <c r="N90" s="32" t="s">
        <v>1426</v>
      </c>
      <c r="O90" s="35" t="s">
        <v>2247</v>
      </c>
      <c r="P90" s="32">
        <v>796</v>
      </c>
      <c r="Q90" s="32" t="s">
        <v>1223</v>
      </c>
      <c r="R90" s="36">
        <v>5</v>
      </c>
      <c r="S90" s="36">
        <v>38392.85</v>
      </c>
      <c r="T90" s="66">
        <v>0</v>
      </c>
      <c r="U90" s="66">
        <v>0</v>
      </c>
      <c r="V90" s="32"/>
      <c r="W90" s="37">
        <v>2016</v>
      </c>
      <c r="X90" s="127" t="s">
        <v>2117</v>
      </c>
    </row>
    <row r="91" spans="1:24" s="22" customFormat="1" ht="102" x14ac:dyDescent="0.25">
      <c r="A91" s="122" t="s">
        <v>666</v>
      </c>
      <c r="B91" s="32" t="s">
        <v>180</v>
      </c>
      <c r="C91" s="62" t="s">
        <v>491</v>
      </c>
      <c r="D91" s="97" t="s">
        <v>855</v>
      </c>
      <c r="E91" s="97" t="s">
        <v>856</v>
      </c>
      <c r="F91" s="33" t="s">
        <v>859</v>
      </c>
      <c r="G91" s="32" t="s">
        <v>1415</v>
      </c>
      <c r="H91" s="34">
        <v>0</v>
      </c>
      <c r="I91" s="32">
        <v>710000000</v>
      </c>
      <c r="J91" s="32" t="s">
        <v>1183</v>
      </c>
      <c r="K91" s="32" t="s">
        <v>1427</v>
      </c>
      <c r="L91" s="32" t="s">
        <v>1183</v>
      </c>
      <c r="M91" s="32" t="s">
        <v>35</v>
      </c>
      <c r="N91" s="32" t="s">
        <v>1426</v>
      </c>
      <c r="O91" s="35" t="s">
        <v>2247</v>
      </c>
      <c r="P91" s="32">
        <v>796</v>
      </c>
      <c r="Q91" s="32" t="s">
        <v>1223</v>
      </c>
      <c r="R91" s="36">
        <v>15</v>
      </c>
      <c r="S91" s="36">
        <v>33303.57</v>
      </c>
      <c r="T91" s="66">
        <v>0</v>
      </c>
      <c r="U91" s="66">
        <v>0</v>
      </c>
      <c r="V91" s="32"/>
      <c r="W91" s="37">
        <v>2016</v>
      </c>
      <c r="X91" s="127" t="s">
        <v>2117</v>
      </c>
    </row>
    <row r="92" spans="1:24" s="40" customFormat="1" ht="186.75" customHeight="1" x14ac:dyDescent="0.25">
      <c r="A92" s="122" t="s">
        <v>667</v>
      </c>
      <c r="B92" s="32" t="s">
        <v>180</v>
      </c>
      <c r="C92" s="62" t="s">
        <v>491</v>
      </c>
      <c r="D92" s="97" t="s">
        <v>855</v>
      </c>
      <c r="E92" s="97" t="s">
        <v>856</v>
      </c>
      <c r="F92" s="33" t="s">
        <v>860</v>
      </c>
      <c r="G92" s="32" t="s">
        <v>1415</v>
      </c>
      <c r="H92" s="34">
        <v>0</v>
      </c>
      <c r="I92" s="32">
        <v>710000000</v>
      </c>
      <c r="J92" s="32" t="s">
        <v>1183</v>
      </c>
      <c r="K92" s="32" t="s">
        <v>1437</v>
      </c>
      <c r="L92" s="32" t="s">
        <v>1183</v>
      </c>
      <c r="M92" s="32" t="s">
        <v>35</v>
      </c>
      <c r="N92" s="32" t="s">
        <v>1435</v>
      </c>
      <c r="O92" s="35" t="s">
        <v>2247</v>
      </c>
      <c r="P92" s="32">
        <v>796</v>
      </c>
      <c r="Q92" s="32" t="s">
        <v>1223</v>
      </c>
      <c r="R92" s="36">
        <v>15</v>
      </c>
      <c r="S92" s="36">
        <v>59464.29</v>
      </c>
      <c r="T92" s="66">
        <v>0</v>
      </c>
      <c r="U92" s="66">
        <v>0</v>
      </c>
      <c r="V92" s="32"/>
      <c r="W92" s="37">
        <v>2016</v>
      </c>
      <c r="X92" s="127" t="s">
        <v>4630</v>
      </c>
    </row>
    <row r="93" spans="1:24" s="40" customFormat="1" ht="89.25" x14ac:dyDescent="0.25">
      <c r="A93" s="122" t="s">
        <v>668</v>
      </c>
      <c r="B93" s="32" t="s">
        <v>180</v>
      </c>
      <c r="C93" s="62" t="s">
        <v>491</v>
      </c>
      <c r="D93" s="97" t="s">
        <v>855</v>
      </c>
      <c r="E93" s="97" t="s">
        <v>856</v>
      </c>
      <c r="F93" s="97" t="s">
        <v>3546</v>
      </c>
      <c r="G93" s="32" t="s">
        <v>1415</v>
      </c>
      <c r="H93" s="34">
        <v>0</v>
      </c>
      <c r="I93" s="32">
        <v>710000000</v>
      </c>
      <c r="J93" s="32" t="s">
        <v>1183</v>
      </c>
      <c r="K93" s="32" t="s">
        <v>1437</v>
      </c>
      <c r="L93" s="32" t="s">
        <v>1183</v>
      </c>
      <c r="M93" s="32" t="s">
        <v>35</v>
      </c>
      <c r="N93" s="32" t="s">
        <v>1435</v>
      </c>
      <c r="O93" s="35" t="s">
        <v>2247</v>
      </c>
      <c r="P93" s="32">
        <v>796</v>
      </c>
      <c r="Q93" s="32" t="s">
        <v>1223</v>
      </c>
      <c r="R93" s="36">
        <v>10</v>
      </c>
      <c r="S93" s="36">
        <v>71428.570000000007</v>
      </c>
      <c r="T93" s="66">
        <v>0</v>
      </c>
      <c r="U93" s="66">
        <v>0</v>
      </c>
      <c r="V93" s="32"/>
      <c r="W93" s="37">
        <v>2016</v>
      </c>
      <c r="X93" s="127" t="s">
        <v>3541</v>
      </c>
    </row>
    <row r="94" spans="1:24" s="40" customFormat="1" ht="89.25" x14ac:dyDescent="0.25">
      <c r="A94" s="122" t="s">
        <v>3310</v>
      </c>
      <c r="B94" s="32" t="s">
        <v>180</v>
      </c>
      <c r="C94" s="62" t="s">
        <v>491</v>
      </c>
      <c r="D94" s="97" t="s">
        <v>855</v>
      </c>
      <c r="E94" s="97" t="s">
        <v>856</v>
      </c>
      <c r="F94" s="97" t="s">
        <v>3546</v>
      </c>
      <c r="G94" s="32" t="s">
        <v>1415</v>
      </c>
      <c r="H94" s="34">
        <v>0</v>
      </c>
      <c r="I94" s="32">
        <v>710000000</v>
      </c>
      <c r="J94" s="32" t="s">
        <v>1183</v>
      </c>
      <c r="K94" s="32" t="s">
        <v>1426</v>
      </c>
      <c r="L94" s="32" t="s">
        <v>1183</v>
      </c>
      <c r="M94" s="32" t="s">
        <v>35</v>
      </c>
      <c r="N94" s="32" t="s">
        <v>1426</v>
      </c>
      <c r="O94" s="35" t="s">
        <v>2247</v>
      </c>
      <c r="P94" s="32">
        <v>796</v>
      </c>
      <c r="Q94" s="32" t="s">
        <v>1223</v>
      </c>
      <c r="R94" s="36">
        <v>10</v>
      </c>
      <c r="S94" s="36">
        <v>71428.570000000007</v>
      </c>
      <c r="T94" s="66">
        <v>714285.70000000007</v>
      </c>
      <c r="U94" s="66">
        <v>799999.98400000017</v>
      </c>
      <c r="V94" s="32"/>
      <c r="W94" s="37">
        <v>2016</v>
      </c>
      <c r="X94" s="127" t="s">
        <v>3311</v>
      </c>
    </row>
    <row r="95" spans="1:24" s="40" customFormat="1" ht="89.25" x14ac:dyDescent="0.25">
      <c r="A95" s="122" t="s">
        <v>669</v>
      </c>
      <c r="B95" s="32" t="s">
        <v>180</v>
      </c>
      <c r="C95" s="62" t="s">
        <v>491</v>
      </c>
      <c r="D95" s="97" t="s">
        <v>855</v>
      </c>
      <c r="E95" s="97" t="s">
        <v>856</v>
      </c>
      <c r="F95" s="97" t="s">
        <v>861</v>
      </c>
      <c r="G95" s="32" t="s">
        <v>1415</v>
      </c>
      <c r="H95" s="34">
        <v>0</v>
      </c>
      <c r="I95" s="32">
        <v>710000000</v>
      </c>
      <c r="J95" s="32" t="s">
        <v>1183</v>
      </c>
      <c r="K95" s="32" t="s">
        <v>1437</v>
      </c>
      <c r="L95" s="32" t="s">
        <v>1183</v>
      </c>
      <c r="M95" s="32" t="s">
        <v>35</v>
      </c>
      <c r="N95" s="32" t="s">
        <v>1435</v>
      </c>
      <c r="O95" s="35" t="s">
        <v>2247</v>
      </c>
      <c r="P95" s="32">
        <v>796</v>
      </c>
      <c r="Q95" s="32" t="s">
        <v>1223</v>
      </c>
      <c r="R95" s="36">
        <v>18</v>
      </c>
      <c r="S95" s="36">
        <v>22410.71</v>
      </c>
      <c r="T95" s="66">
        <v>0</v>
      </c>
      <c r="U95" s="66">
        <v>0</v>
      </c>
      <c r="V95" s="32"/>
      <c r="W95" s="37">
        <v>2016</v>
      </c>
      <c r="X95" s="127" t="s">
        <v>3541</v>
      </c>
    </row>
    <row r="96" spans="1:24" s="40" customFormat="1" ht="89.25" x14ac:dyDescent="0.25">
      <c r="A96" s="122" t="s">
        <v>3312</v>
      </c>
      <c r="B96" s="32" t="s">
        <v>180</v>
      </c>
      <c r="C96" s="62" t="s">
        <v>491</v>
      </c>
      <c r="D96" s="97" t="s">
        <v>855</v>
      </c>
      <c r="E96" s="97" t="s">
        <v>856</v>
      </c>
      <c r="F96" s="97" t="s">
        <v>861</v>
      </c>
      <c r="G96" s="32" t="s">
        <v>1415</v>
      </c>
      <c r="H96" s="34">
        <v>0</v>
      </c>
      <c r="I96" s="32">
        <v>710000000</v>
      </c>
      <c r="J96" s="32" t="s">
        <v>1183</v>
      </c>
      <c r="K96" s="32" t="s">
        <v>1426</v>
      </c>
      <c r="L96" s="32" t="s">
        <v>1183</v>
      </c>
      <c r="M96" s="32" t="s">
        <v>35</v>
      </c>
      <c r="N96" s="32" t="s">
        <v>1426</v>
      </c>
      <c r="O96" s="35" t="s">
        <v>2247</v>
      </c>
      <c r="P96" s="32">
        <v>796</v>
      </c>
      <c r="Q96" s="32" t="s">
        <v>1223</v>
      </c>
      <c r="R96" s="36">
        <v>18</v>
      </c>
      <c r="S96" s="36">
        <v>22410.71</v>
      </c>
      <c r="T96" s="66">
        <v>403392.77999999997</v>
      </c>
      <c r="U96" s="66">
        <v>451799.91360000003</v>
      </c>
      <c r="V96" s="32"/>
      <c r="W96" s="37">
        <v>2016</v>
      </c>
      <c r="X96" s="127" t="s">
        <v>3311</v>
      </c>
    </row>
    <row r="97" spans="1:24" s="40" customFormat="1" ht="89.25" x14ac:dyDescent="0.25">
      <c r="A97" s="122" t="s">
        <v>670</v>
      </c>
      <c r="B97" s="32" t="s">
        <v>180</v>
      </c>
      <c r="C97" s="62" t="s">
        <v>491</v>
      </c>
      <c r="D97" s="97" t="s">
        <v>855</v>
      </c>
      <c r="E97" s="97" t="s">
        <v>856</v>
      </c>
      <c r="F97" s="97" t="s">
        <v>862</v>
      </c>
      <c r="G97" s="32" t="s">
        <v>1415</v>
      </c>
      <c r="H97" s="34">
        <v>0</v>
      </c>
      <c r="I97" s="32">
        <v>710000000</v>
      </c>
      <c r="J97" s="32" t="s">
        <v>1183</v>
      </c>
      <c r="K97" s="32" t="s">
        <v>1433</v>
      </c>
      <c r="L97" s="32" t="s">
        <v>1183</v>
      </c>
      <c r="M97" s="32" t="s">
        <v>35</v>
      </c>
      <c r="N97" s="32" t="s">
        <v>1420</v>
      </c>
      <c r="O97" s="35" t="s">
        <v>2247</v>
      </c>
      <c r="P97" s="32">
        <v>796</v>
      </c>
      <c r="Q97" s="32" t="s">
        <v>1223</v>
      </c>
      <c r="R97" s="36">
        <v>15</v>
      </c>
      <c r="S97" s="36">
        <v>35446.43</v>
      </c>
      <c r="T97" s="66">
        <v>0</v>
      </c>
      <c r="U97" s="66">
        <v>0</v>
      </c>
      <c r="V97" s="32"/>
      <c r="W97" s="37">
        <v>2016</v>
      </c>
      <c r="X97" s="127" t="s">
        <v>3541</v>
      </c>
    </row>
    <row r="98" spans="1:24" s="40" customFormat="1" ht="89.25" x14ac:dyDescent="0.25">
      <c r="A98" s="122" t="s">
        <v>3313</v>
      </c>
      <c r="B98" s="32" t="s">
        <v>180</v>
      </c>
      <c r="C98" s="62" t="s">
        <v>491</v>
      </c>
      <c r="D98" s="97" t="s">
        <v>855</v>
      </c>
      <c r="E98" s="97" t="s">
        <v>856</v>
      </c>
      <c r="F98" s="97" t="s">
        <v>862</v>
      </c>
      <c r="G98" s="32" t="s">
        <v>1415</v>
      </c>
      <c r="H98" s="34">
        <v>0</v>
      </c>
      <c r="I98" s="32">
        <v>710000000</v>
      </c>
      <c r="J98" s="32" t="s">
        <v>1183</v>
      </c>
      <c r="K98" s="32" t="s">
        <v>1426</v>
      </c>
      <c r="L98" s="32" t="s">
        <v>1183</v>
      </c>
      <c r="M98" s="32" t="s">
        <v>35</v>
      </c>
      <c r="N98" s="32" t="s">
        <v>1426</v>
      </c>
      <c r="O98" s="35" t="s">
        <v>2247</v>
      </c>
      <c r="P98" s="32">
        <v>796</v>
      </c>
      <c r="Q98" s="32" t="s">
        <v>1223</v>
      </c>
      <c r="R98" s="36">
        <v>15</v>
      </c>
      <c r="S98" s="36">
        <v>35446.43</v>
      </c>
      <c r="T98" s="66">
        <v>531696.44999999995</v>
      </c>
      <c r="U98" s="66">
        <v>595500.02399999998</v>
      </c>
      <c r="V98" s="32"/>
      <c r="W98" s="37">
        <v>2016</v>
      </c>
      <c r="X98" s="127" t="s">
        <v>3311</v>
      </c>
    </row>
    <row r="99" spans="1:24" s="22" customFormat="1" ht="89.25" x14ac:dyDescent="0.25">
      <c r="A99" s="122" t="s">
        <v>671</v>
      </c>
      <c r="B99" s="32" t="s">
        <v>180</v>
      </c>
      <c r="C99" s="62" t="s">
        <v>499</v>
      </c>
      <c r="D99" s="97" t="s">
        <v>1508</v>
      </c>
      <c r="E99" s="97" t="s">
        <v>1786</v>
      </c>
      <c r="F99" s="97" t="s">
        <v>863</v>
      </c>
      <c r="G99" s="32" t="s">
        <v>1415</v>
      </c>
      <c r="H99" s="34">
        <v>0</v>
      </c>
      <c r="I99" s="32">
        <v>710000000</v>
      </c>
      <c r="J99" s="32" t="s">
        <v>1183</v>
      </c>
      <c r="K99" s="32" t="s">
        <v>1433</v>
      </c>
      <c r="L99" s="32" t="s">
        <v>1183</v>
      </c>
      <c r="M99" s="32" t="s">
        <v>35</v>
      </c>
      <c r="N99" s="32" t="s">
        <v>1420</v>
      </c>
      <c r="O99" s="35" t="s">
        <v>2247</v>
      </c>
      <c r="P99" s="32">
        <v>796</v>
      </c>
      <c r="Q99" s="32" t="s">
        <v>1223</v>
      </c>
      <c r="R99" s="36">
        <v>3</v>
      </c>
      <c r="S99" s="36">
        <v>114107.14</v>
      </c>
      <c r="T99" s="66">
        <v>0</v>
      </c>
      <c r="U99" s="66">
        <v>0</v>
      </c>
      <c r="V99" s="32"/>
      <c r="W99" s="37">
        <v>2016</v>
      </c>
      <c r="X99" s="127" t="s">
        <v>2118</v>
      </c>
    </row>
    <row r="100" spans="1:24" s="40" customFormat="1" ht="89.25" x14ac:dyDescent="0.25">
      <c r="A100" s="122" t="s">
        <v>2036</v>
      </c>
      <c r="B100" s="32" t="s">
        <v>180</v>
      </c>
      <c r="C100" s="62" t="s">
        <v>499</v>
      </c>
      <c r="D100" s="97" t="s">
        <v>1508</v>
      </c>
      <c r="E100" s="97" t="s">
        <v>1786</v>
      </c>
      <c r="F100" s="97" t="s">
        <v>863</v>
      </c>
      <c r="G100" s="32" t="s">
        <v>1415</v>
      </c>
      <c r="H100" s="34">
        <v>0</v>
      </c>
      <c r="I100" s="32">
        <v>710000000</v>
      </c>
      <c r="J100" s="32" t="s">
        <v>1183</v>
      </c>
      <c r="K100" s="32" t="s">
        <v>1433</v>
      </c>
      <c r="L100" s="32" t="s">
        <v>1183</v>
      </c>
      <c r="M100" s="32" t="s">
        <v>35</v>
      </c>
      <c r="N100" s="32" t="s">
        <v>1420</v>
      </c>
      <c r="O100" s="35" t="s">
        <v>2247</v>
      </c>
      <c r="P100" s="32">
        <v>796</v>
      </c>
      <c r="Q100" s="32" t="s">
        <v>1223</v>
      </c>
      <c r="R100" s="36">
        <v>2</v>
      </c>
      <c r="S100" s="36">
        <v>114107.14</v>
      </c>
      <c r="T100" s="66">
        <v>0</v>
      </c>
      <c r="U100" s="66">
        <v>0</v>
      </c>
      <c r="V100" s="32"/>
      <c r="W100" s="37">
        <v>2016</v>
      </c>
      <c r="X100" s="127" t="s">
        <v>3541</v>
      </c>
    </row>
    <row r="101" spans="1:24" s="40" customFormat="1" ht="89.25" x14ac:dyDescent="0.25">
      <c r="A101" s="122" t="s">
        <v>3314</v>
      </c>
      <c r="B101" s="32" t="s">
        <v>180</v>
      </c>
      <c r="C101" s="62" t="s">
        <v>499</v>
      </c>
      <c r="D101" s="97" t="s">
        <v>1508</v>
      </c>
      <c r="E101" s="97" t="s">
        <v>1786</v>
      </c>
      <c r="F101" s="97" t="s">
        <v>863</v>
      </c>
      <c r="G101" s="32" t="s">
        <v>1415</v>
      </c>
      <c r="H101" s="34">
        <v>0</v>
      </c>
      <c r="I101" s="32">
        <v>710000000</v>
      </c>
      <c r="J101" s="32" t="s">
        <v>1183</v>
      </c>
      <c r="K101" s="32" t="s">
        <v>1426</v>
      </c>
      <c r="L101" s="32" t="s">
        <v>1183</v>
      </c>
      <c r="M101" s="32" t="s">
        <v>35</v>
      </c>
      <c r="N101" s="32" t="s">
        <v>1426</v>
      </c>
      <c r="O101" s="35" t="s">
        <v>2247</v>
      </c>
      <c r="P101" s="32">
        <v>796</v>
      </c>
      <c r="Q101" s="32" t="s">
        <v>1223</v>
      </c>
      <c r="R101" s="36">
        <v>2</v>
      </c>
      <c r="S101" s="36">
        <v>114107.14</v>
      </c>
      <c r="T101" s="66">
        <v>228214.28</v>
      </c>
      <c r="U101" s="66">
        <v>255599.99360000002</v>
      </c>
      <c r="V101" s="32"/>
      <c r="W101" s="37">
        <v>2016</v>
      </c>
      <c r="X101" s="127" t="s">
        <v>3315</v>
      </c>
    </row>
    <row r="102" spans="1:24" s="40" customFormat="1" ht="89.25" x14ac:dyDescent="0.25">
      <c r="A102" s="122" t="s">
        <v>672</v>
      </c>
      <c r="B102" s="32" t="s">
        <v>180</v>
      </c>
      <c r="C102" s="62" t="s">
        <v>501</v>
      </c>
      <c r="D102" s="97" t="s">
        <v>864</v>
      </c>
      <c r="E102" s="97" t="s">
        <v>1787</v>
      </c>
      <c r="F102" s="97" t="s">
        <v>865</v>
      </c>
      <c r="G102" s="32" t="s">
        <v>2202</v>
      </c>
      <c r="H102" s="34">
        <v>0</v>
      </c>
      <c r="I102" s="32">
        <v>710000000</v>
      </c>
      <c r="J102" s="32" t="s">
        <v>1183</v>
      </c>
      <c r="K102" s="32" t="s">
        <v>1430</v>
      </c>
      <c r="L102" s="32" t="s">
        <v>1183</v>
      </c>
      <c r="M102" s="32" t="s">
        <v>35</v>
      </c>
      <c r="N102" s="32" t="s">
        <v>1447</v>
      </c>
      <c r="O102" s="35" t="s">
        <v>2247</v>
      </c>
      <c r="P102" s="32">
        <v>778</v>
      </c>
      <c r="Q102" s="32" t="s">
        <v>1222</v>
      </c>
      <c r="R102" s="36">
        <v>250</v>
      </c>
      <c r="S102" s="36">
        <v>687.9</v>
      </c>
      <c r="T102" s="66">
        <v>0</v>
      </c>
      <c r="U102" s="66">
        <v>0</v>
      </c>
      <c r="V102" s="32"/>
      <c r="W102" s="37">
        <v>2016</v>
      </c>
      <c r="X102" s="126" t="s">
        <v>4798</v>
      </c>
    </row>
    <row r="103" spans="1:24" s="40" customFormat="1" ht="89.25" x14ac:dyDescent="0.25">
      <c r="A103" s="122" t="s">
        <v>673</v>
      </c>
      <c r="B103" s="32" t="s">
        <v>180</v>
      </c>
      <c r="C103" s="32" t="s">
        <v>504</v>
      </c>
      <c r="D103" s="97" t="s">
        <v>1490</v>
      </c>
      <c r="E103" s="97" t="s">
        <v>1788</v>
      </c>
      <c r="F103" s="97" t="s">
        <v>866</v>
      </c>
      <c r="G103" s="32" t="s">
        <v>2202</v>
      </c>
      <c r="H103" s="34">
        <v>0</v>
      </c>
      <c r="I103" s="32">
        <v>710000000</v>
      </c>
      <c r="J103" s="32" t="s">
        <v>1183</v>
      </c>
      <c r="K103" s="32" t="s">
        <v>1430</v>
      </c>
      <c r="L103" s="32" t="s">
        <v>1183</v>
      </c>
      <c r="M103" s="32" t="s">
        <v>35</v>
      </c>
      <c r="N103" s="32" t="s">
        <v>1447</v>
      </c>
      <c r="O103" s="35" t="s">
        <v>2247</v>
      </c>
      <c r="P103" s="32">
        <v>778</v>
      </c>
      <c r="Q103" s="32" t="s">
        <v>1222</v>
      </c>
      <c r="R103" s="36">
        <v>245</v>
      </c>
      <c r="S103" s="36">
        <v>347.5</v>
      </c>
      <c r="T103" s="66">
        <v>0</v>
      </c>
      <c r="U103" s="66">
        <v>0</v>
      </c>
      <c r="V103" s="32"/>
      <c r="W103" s="37">
        <v>2016</v>
      </c>
      <c r="X103" s="126" t="s">
        <v>4798</v>
      </c>
    </row>
    <row r="104" spans="1:24" s="40" customFormat="1" ht="89.25" x14ac:dyDescent="0.25">
      <c r="A104" s="122" t="s">
        <v>674</v>
      </c>
      <c r="B104" s="32" t="s">
        <v>180</v>
      </c>
      <c r="C104" s="32" t="s">
        <v>504</v>
      </c>
      <c r="D104" s="97" t="s">
        <v>1490</v>
      </c>
      <c r="E104" s="97" t="s">
        <v>1788</v>
      </c>
      <c r="F104" s="97" t="s">
        <v>867</v>
      </c>
      <c r="G104" s="32" t="s">
        <v>2202</v>
      </c>
      <c r="H104" s="34">
        <v>0</v>
      </c>
      <c r="I104" s="32">
        <v>710000000</v>
      </c>
      <c r="J104" s="32" t="s">
        <v>1183</v>
      </c>
      <c r="K104" s="32" t="s">
        <v>1430</v>
      </c>
      <c r="L104" s="32" t="s">
        <v>1183</v>
      </c>
      <c r="M104" s="32" t="s">
        <v>35</v>
      </c>
      <c r="N104" s="32" t="s">
        <v>1447</v>
      </c>
      <c r="O104" s="35" t="s">
        <v>2247</v>
      </c>
      <c r="P104" s="32">
        <v>778</v>
      </c>
      <c r="Q104" s="32" t="s">
        <v>1222</v>
      </c>
      <c r="R104" s="36">
        <v>240</v>
      </c>
      <c r="S104" s="36">
        <v>350</v>
      </c>
      <c r="T104" s="66">
        <v>0</v>
      </c>
      <c r="U104" s="66">
        <v>0</v>
      </c>
      <c r="V104" s="32"/>
      <c r="W104" s="37">
        <v>2016</v>
      </c>
      <c r="X104" s="151" t="s">
        <v>3178</v>
      </c>
    </row>
    <row r="105" spans="1:24" s="40" customFormat="1" ht="89.25" x14ac:dyDescent="0.25">
      <c r="A105" s="122" t="s">
        <v>3135</v>
      </c>
      <c r="B105" s="32" t="s">
        <v>180</v>
      </c>
      <c r="C105" s="32" t="s">
        <v>504</v>
      </c>
      <c r="D105" s="97" t="s">
        <v>1490</v>
      </c>
      <c r="E105" s="97" t="s">
        <v>1788</v>
      </c>
      <c r="F105" s="97" t="s">
        <v>867</v>
      </c>
      <c r="G105" s="32" t="s">
        <v>2202</v>
      </c>
      <c r="H105" s="34">
        <v>0</v>
      </c>
      <c r="I105" s="32">
        <v>710000000</v>
      </c>
      <c r="J105" s="32" t="s">
        <v>1183</v>
      </c>
      <c r="K105" s="32" t="s">
        <v>1430</v>
      </c>
      <c r="L105" s="32" t="s">
        <v>1183</v>
      </c>
      <c r="M105" s="32" t="s">
        <v>35</v>
      </c>
      <c r="N105" s="32" t="s">
        <v>1447</v>
      </c>
      <c r="O105" s="35" t="s">
        <v>2247</v>
      </c>
      <c r="P105" s="32">
        <v>778</v>
      </c>
      <c r="Q105" s="32" t="s">
        <v>1222</v>
      </c>
      <c r="R105" s="36">
        <v>240</v>
      </c>
      <c r="S105" s="36">
        <v>350</v>
      </c>
      <c r="T105" s="66">
        <v>0</v>
      </c>
      <c r="U105" s="66">
        <v>0</v>
      </c>
      <c r="V105" s="32"/>
      <c r="W105" s="37">
        <v>2016</v>
      </c>
      <c r="X105" s="124" t="s">
        <v>3954</v>
      </c>
    </row>
    <row r="106" spans="1:24" s="40" customFormat="1" ht="89.25" x14ac:dyDescent="0.25">
      <c r="A106" s="122" t="s">
        <v>675</v>
      </c>
      <c r="B106" s="32" t="s">
        <v>180</v>
      </c>
      <c r="C106" s="32" t="s">
        <v>507</v>
      </c>
      <c r="D106" s="97" t="s">
        <v>868</v>
      </c>
      <c r="E106" s="97" t="s">
        <v>869</v>
      </c>
      <c r="F106" s="97" t="s">
        <v>870</v>
      </c>
      <c r="G106" s="32" t="s">
        <v>2202</v>
      </c>
      <c r="H106" s="34">
        <v>0</v>
      </c>
      <c r="I106" s="32">
        <v>710000000</v>
      </c>
      <c r="J106" s="32" t="s">
        <v>1183</v>
      </c>
      <c r="K106" s="32" t="s">
        <v>1430</v>
      </c>
      <c r="L106" s="32" t="s">
        <v>1183</v>
      </c>
      <c r="M106" s="32" t="s">
        <v>35</v>
      </c>
      <c r="N106" s="32" t="s">
        <v>1447</v>
      </c>
      <c r="O106" s="35" t="s">
        <v>2247</v>
      </c>
      <c r="P106" s="32">
        <v>778</v>
      </c>
      <c r="Q106" s="32" t="s">
        <v>1222</v>
      </c>
      <c r="R106" s="36">
        <v>150</v>
      </c>
      <c r="S106" s="36">
        <v>865</v>
      </c>
      <c r="T106" s="66">
        <v>0</v>
      </c>
      <c r="U106" s="66">
        <v>0</v>
      </c>
      <c r="V106" s="32"/>
      <c r="W106" s="37">
        <v>2016</v>
      </c>
      <c r="X106" s="151" t="s">
        <v>3178</v>
      </c>
    </row>
    <row r="107" spans="1:24" s="40" customFormat="1" ht="89.25" x14ac:dyDescent="0.25">
      <c r="A107" s="122" t="s">
        <v>3137</v>
      </c>
      <c r="B107" s="32" t="s">
        <v>180</v>
      </c>
      <c r="C107" s="32" t="s">
        <v>507</v>
      </c>
      <c r="D107" s="97" t="s">
        <v>868</v>
      </c>
      <c r="E107" s="97" t="s">
        <v>869</v>
      </c>
      <c r="F107" s="97" t="s">
        <v>870</v>
      </c>
      <c r="G107" s="32" t="s">
        <v>2202</v>
      </c>
      <c r="H107" s="34">
        <v>0</v>
      </c>
      <c r="I107" s="32">
        <v>710000000</v>
      </c>
      <c r="J107" s="32" t="s">
        <v>1183</v>
      </c>
      <c r="K107" s="32" t="s">
        <v>1430</v>
      </c>
      <c r="L107" s="32" t="s">
        <v>1183</v>
      </c>
      <c r="M107" s="32" t="s">
        <v>35</v>
      </c>
      <c r="N107" s="32" t="s">
        <v>1447</v>
      </c>
      <c r="O107" s="35" t="s">
        <v>2247</v>
      </c>
      <c r="P107" s="32">
        <v>778</v>
      </c>
      <c r="Q107" s="32" t="s">
        <v>1222</v>
      </c>
      <c r="R107" s="36">
        <v>150</v>
      </c>
      <c r="S107" s="36">
        <v>865</v>
      </c>
      <c r="T107" s="66">
        <v>129750</v>
      </c>
      <c r="U107" s="66">
        <v>145320</v>
      </c>
      <c r="V107" s="32"/>
      <c r="W107" s="37">
        <v>2016</v>
      </c>
      <c r="X107" s="151" t="s">
        <v>3136</v>
      </c>
    </row>
    <row r="108" spans="1:24" s="40" customFormat="1" ht="89.25" x14ac:dyDescent="0.25">
      <c r="A108" s="122" t="s">
        <v>676</v>
      </c>
      <c r="B108" s="32" t="s">
        <v>180</v>
      </c>
      <c r="C108" s="32" t="s">
        <v>509</v>
      </c>
      <c r="D108" s="97" t="s">
        <v>1509</v>
      </c>
      <c r="E108" s="97" t="s">
        <v>1789</v>
      </c>
      <c r="F108" s="33" t="s">
        <v>871</v>
      </c>
      <c r="G108" s="32" t="s">
        <v>2202</v>
      </c>
      <c r="H108" s="34">
        <v>0</v>
      </c>
      <c r="I108" s="32">
        <v>710000000</v>
      </c>
      <c r="J108" s="32" t="s">
        <v>1183</v>
      </c>
      <c r="K108" s="32" t="s">
        <v>1430</v>
      </c>
      <c r="L108" s="32" t="s">
        <v>1183</v>
      </c>
      <c r="M108" s="32" t="s">
        <v>35</v>
      </c>
      <c r="N108" s="32" t="s">
        <v>1447</v>
      </c>
      <c r="O108" s="35" t="s">
        <v>2247</v>
      </c>
      <c r="P108" s="32">
        <v>736</v>
      </c>
      <c r="Q108" s="32" t="s">
        <v>1493</v>
      </c>
      <c r="R108" s="36">
        <v>100</v>
      </c>
      <c r="S108" s="36">
        <v>455</v>
      </c>
      <c r="T108" s="66">
        <v>0</v>
      </c>
      <c r="U108" s="66">
        <v>0</v>
      </c>
      <c r="V108" s="32"/>
      <c r="W108" s="37">
        <v>2016</v>
      </c>
      <c r="X108" s="127" t="s">
        <v>3547</v>
      </c>
    </row>
    <row r="109" spans="1:24" s="40" customFormat="1" ht="89.25" x14ac:dyDescent="0.25">
      <c r="A109" s="122" t="s">
        <v>677</v>
      </c>
      <c r="B109" s="32" t="s">
        <v>180</v>
      </c>
      <c r="C109" s="32" t="s">
        <v>512</v>
      </c>
      <c r="D109" s="97" t="s">
        <v>872</v>
      </c>
      <c r="E109" s="97" t="s">
        <v>873</v>
      </c>
      <c r="F109" s="97" t="s">
        <v>874</v>
      </c>
      <c r="G109" s="32" t="s">
        <v>2202</v>
      </c>
      <c r="H109" s="34">
        <v>0</v>
      </c>
      <c r="I109" s="32">
        <v>710000000</v>
      </c>
      <c r="J109" s="32" t="s">
        <v>1183</v>
      </c>
      <c r="K109" s="32" t="s">
        <v>1430</v>
      </c>
      <c r="L109" s="32" t="s">
        <v>1183</v>
      </c>
      <c r="M109" s="32" t="s">
        <v>35</v>
      </c>
      <c r="N109" s="32" t="s">
        <v>1447</v>
      </c>
      <c r="O109" s="35" t="s">
        <v>2247</v>
      </c>
      <c r="P109" s="32">
        <v>796</v>
      </c>
      <c r="Q109" s="32" t="s">
        <v>1223</v>
      </c>
      <c r="R109" s="36">
        <v>100</v>
      </c>
      <c r="S109" s="36">
        <v>575</v>
      </c>
      <c r="T109" s="66">
        <v>0</v>
      </c>
      <c r="U109" s="66">
        <v>0</v>
      </c>
      <c r="V109" s="32"/>
      <c r="W109" s="37">
        <v>2016</v>
      </c>
      <c r="X109" s="151" t="s">
        <v>3178</v>
      </c>
    </row>
    <row r="110" spans="1:24" s="40" customFormat="1" ht="89.25" x14ac:dyDescent="0.25">
      <c r="A110" s="122" t="s">
        <v>3138</v>
      </c>
      <c r="B110" s="32" t="s">
        <v>180</v>
      </c>
      <c r="C110" s="32" t="s">
        <v>512</v>
      </c>
      <c r="D110" s="97" t="s">
        <v>872</v>
      </c>
      <c r="E110" s="97" t="s">
        <v>873</v>
      </c>
      <c r="F110" s="97" t="s">
        <v>874</v>
      </c>
      <c r="G110" s="32" t="s">
        <v>2202</v>
      </c>
      <c r="H110" s="34">
        <v>0</v>
      </c>
      <c r="I110" s="32">
        <v>710000000</v>
      </c>
      <c r="J110" s="32" t="s">
        <v>1183</v>
      </c>
      <c r="K110" s="32" t="s">
        <v>1430</v>
      </c>
      <c r="L110" s="32" t="s">
        <v>1183</v>
      </c>
      <c r="M110" s="32" t="s">
        <v>35</v>
      </c>
      <c r="N110" s="32" t="s">
        <v>1447</v>
      </c>
      <c r="O110" s="35" t="s">
        <v>2247</v>
      </c>
      <c r="P110" s="32">
        <v>796</v>
      </c>
      <c r="Q110" s="32" t="s">
        <v>1223</v>
      </c>
      <c r="R110" s="36">
        <v>100</v>
      </c>
      <c r="S110" s="36">
        <v>575</v>
      </c>
      <c r="T110" s="66">
        <v>0</v>
      </c>
      <c r="U110" s="66">
        <v>0</v>
      </c>
      <c r="V110" s="32"/>
      <c r="W110" s="37">
        <v>2016</v>
      </c>
      <c r="X110" s="124" t="s">
        <v>3954</v>
      </c>
    </row>
    <row r="111" spans="1:24" s="40" customFormat="1" ht="89.25" x14ac:dyDescent="0.25">
      <c r="A111" s="122" t="s">
        <v>678</v>
      </c>
      <c r="B111" s="32" t="s">
        <v>180</v>
      </c>
      <c r="C111" s="32" t="s">
        <v>516</v>
      </c>
      <c r="D111" s="97" t="s">
        <v>1490</v>
      </c>
      <c r="E111" s="97" t="s">
        <v>1790</v>
      </c>
      <c r="F111" s="97" t="s">
        <v>875</v>
      </c>
      <c r="G111" s="32" t="s">
        <v>2202</v>
      </c>
      <c r="H111" s="34">
        <v>0</v>
      </c>
      <c r="I111" s="32">
        <v>710000000</v>
      </c>
      <c r="J111" s="32" t="s">
        <v>1183</v>
      </c>
      <c r="K111" s="32" t="s">
        <v>1430</v>
      </c>
      <c r="L111" s="32" t="s">
        <v>1183</v>
      </c>
      <c r="M111" s="32" t="s">
        <v>35</v>
      </c>
      <c r="N111" s="32" t="s">
        <v>1447</v>
      </c>
      <c r="O111" s="35" t="s">
        <v>2247</v>
      </c>
      <c r="P111" s="32">
        <v>778</v>
      </c>
      <c r="Q111" s="32" t="s">
        <v>1222</v>
      </c>
      <c r="R111" s="36">
        <v>50</v>
      </c>
      <c r="S111" s="36">
        <v>402.5</v>
      </c>
      <c r="T111" s="66">
        <v>0</v>
      </c>
      <c r="U111" s="66">
        <v>0</v>
      </c>
      <c r="V111" s="32"/>
      <c r="W111" s="37">
        <v>2016</v>
      </c>
      <c r="X111" s="151" t="s">
        <v>3178</v>
      </c>
    </row>
    <row r="112" spans="1:24" s="40" customFormat="1" ht="89.25" x14ac:dyDescent="0.25">
      <c r="A112" s="122" t="s">
        <v>3139</v>
      </c>
      <c r="B112" s="32" t="s">
        <v>180</v>
      </c>
      <c r="C112" s="32" t="s">
        <v>516</v>
      </c>
      <c r="D112" s="97" t="s">
        <v>1490</v>
      </c>
      <c r="E112" s="97" t="s">
        <v>1790</v>
      </c>
      <c r="F112" s="97" t="s">
        <v>875</v>
      </c>
      <c r="G112" s="32" t="s">
        <v>2202</v>
      </c>
      <c r="H112" s="34">
        <v>0</v>
      </c>
      <c r="I112" s="32">
        <v>710000000</v>
      </c>
      <c r="J112" s="32" t="s">
        <v>1183</v>
      </c>
      <c r="K112" s="32" t="s">
        <v>1430</v>
      </c>
      <c r="L112" s="32" t="s">
        <v>1183</v>
      </c>
      <c r="M112" s="32" t="s">
        <v>35</v>
      </c>
      <c r="N112" s="32" t="s">
        <v>1447</v>
      </c>
      <c r="O112" s="35" t="s">
        <v>2247</v>
      </c>
      <c r="P112" s="32">
        <v>778</v>
      </c>
      <c r="Q112" s="32" t="s">
        <v>1222</v>
      </c>
      <c r="R112" s="36">
        <v>50</v>
      </c>
      <c r="S112" s="36">
        <v>402.5</v>
      </c>
      <c r="T112" s="66">
        <v>0</v>
      </c>
      <c r="U112" s="66">
        <v>0</v>
      </c>
      <c r="V112" s="32"/>
      <c r="W112" s="37">
        <v>2016</v>
      </c>
      <c r="X112" s="124" t="s">
        <v>4799</v>
      </c>
    </row>
    <row r="113" spans="1:24" s="40" customFormat="1" ht="89.25" x14ac:dyDescent="0.25">
      <c r="A113" s="125" t="s">
        <v>976</v>
      </c>
      <c r="B113" s="32" t="s">
        <v>180</v>
      </c>
      <c r="C113" s="32" t="s">
        <v>518</v>
      </c>
      <c r="D113" s="97" t="s">
        <v>876</v>
      </c>
      <c r="E113" s="97" t="s">
        <v>877</v>
      </c>
      <c r="F113" s="33" t="s">
        <v>878</v>
      </c>
      <c r="G113" s="32" t="s">
        <v>2202</v>
      </c>
      <c r="H113" s="34">
        <v>0</v>
      </c>
      <c r="I113" s="32">
        <v>710000000</v>
      </c>
      <c r="J113" s="32" t="s">
        <v>1183</v>
      </c>
      <c r="K113" s="32" t="s">
        <v>1430</v>
      </c>
      <c r="L113" s="32" t="s">
        <v>1183</v>
      </c>
      <c r="M113" s="32" t="s">
        <v>35</v>
      </c>
      <c r="N113" s="32" t="s">
        <v>1447</v>
      </c>
      <c r="O113" s="35" t="s">
        <v>2247</v>
      </c>
      <c r="P113" s="32">
        <v>868</v>
      </c>
      <c r="Q113" s="42" t="s">
        <v>1218</v>
      </c>
      <c r="R113" s="36">
        <v>200</v>
      </c>
      <c r="S113" s="36">
        <v>812.5</v>
      </c>
      <c r="T113" s="66">
        <v>0</v>
      </c>
      <c r="U113" s="66">
        <v>0</v>
      </c>
      <c r="V113" s="32"/>
      <c r="W113" s="37">
        <v>2016</v>
      </c>
      <c r="X113" s="151" t="s">
        <v>3178</v>
      </c>
    </row>
    <row r="114" spans="1:24" s="40" customFormat="1" ht="89.25" x14ac:dyDescent="0.25">
      <c r="A114" s="125" t="s">
        <v>3140</v>
      </c>
      <c r="B114" s="32" t="s">
        <v>180</v>
      </c>
      <c r="C114" s="32" t="s">
        <v>518</v>
      </c>
      <c r="D114" s="97" t="s">
        <v>876</v>
      </c>
      <c r="E114" s="97" t="s">
        <v>877</v>
      </c>
      <c r="F114" s="33" t="s">
        <v>878</v>
      </c>
      <c r="G114" s="32" t="s">
        <v>2202</v>
      </c>
      <c r="H114" s="34">
        <v>0</v>
      </c>
      <c r="I114" s="32">
        <v>710000000</v>
      </c>
      <c r="J114" s="32" t="s">
        <v>1183</v>
      </c>
      <c r="K114" s="32" t="s">
        <v>1430</v>
      </c>
      <c r="L114" s="32" t="s">
        <v>1183</v>
      </c>
      <c r="M114" s="32" t="s">
        <v>35</v>
      </c>
      <c r="N114" s="32" t="s">
        <v>1447</v>
      </c>
      <c r="O114" s="35" t="s">
        <v>2247</v>
      </c>
      <c r="P114" s="32">
        <v>868</v>
      </c>
      <c r="Q114" s="32" t="s">
        <v>1218</v>
      </c>
      <c r="R114" s="36">
        <v>200</v>
      </c>
      <c r="S114" s="36">
        <v>812.5</v>
      </c>
      <c r="T114" s="66">
        <v>0</v>
      </c>
      <c r="U114" s="66">
        <v>0</v>
      </c>
      <c r="V114" s="32"/>
      <c r="W114" s="37">
        <v>2016</v>
      </c>
      <c r="X114" s="124" t="s">
        <v>4799</v>
      </c>
    </row>
    <row r="115" spans="1:24" s="40" customFormat="1" ht="89.25" x14ac:dyDescent="0.25">
      <c r="A115" s="125" t="s">
        <v>977</v>
      </c>
      <c r="B115" s="32" t="s">
        <v>180</v>
      </c>
      <c r="C115" s="32" t="s">
        <v>523</v>
      </c>
      <c r="D115" s="97" t="s">
        <v>879</v>
      </c>
      <c r="E115" s="97" t="s">
        <v>1791</v>
      </c>
      <c r="F115" s="97" t="s">
        <v>880</v>
      </c>
      <c r="G115" s="32" t="s">
        <v>2202</v>
      </c>
      <c r="H115" s="34">
        <v>0</v>
      </c>
      <c r="I115" s="32">
        <v>710000000</v>
      </c>
      <c r="J115" s="32" t="s">
        <v>1183</v>
      </c>
      <c r="K115" s="32" t="s">
        <v>1430</v>
      </c>
      <c r="L115" s="32" t="s">
        <v>1183</v>
      </c>
      <c r="M115" s="32" t="s">
        <v>35</v>
      </c>
      <c r="N115" s="32" t="s">
        <v>1447</v>
      </c>
      <c r="O115" s="35" t="s">
        <v>2247</v>
      </c>
      <c r="P115" s="32">
        <v>796</v>
      </c>
      <c r="Q115" s="32" t="s">
        <v>1223</v>
      </c>
      <c r="R115" s="36">
        <v>10</v>
      </c>
      <c r="S115" s="36">
        <v>1645</v>
      </c>
      <c r="T115" s="66">
        <v>0</v>
      </c>
      <c r="U115" s="66">
        <v>0</v>
      </c>
      <c r="V115" s="32"/>
      <c r="W115" s="37">
        <v>2016</v>
      </c>
      <c r="X115" s="151" t="s">
        <v>3178</v>
      </c>
    </row>
    <row r="116" spans="1:24" s="40" customFormat="1" ht="89.25" x14ac:dyDescent="0.25">
      <c r="A116" s="125" t="s">
        <v>3141</v>
      </c>
      <c r="B116" s="32" t="s">
        <v>180</v>
      </c>
      <c r="C116" s="32" t="s">
        <v>523</v>
      </c>
      <c r="D116" s="97" t="s">
        <v>879</v>
      </c>
      <c r="E116" s="97" t="s">
        <v>1791</v>
      </c>
      <c r="F116" s="97" t="s">
        <v>880</v>
      </c>
      <c r="G116" s="32" t="s">
        <v>2202</v>
      </c>
      <c r="H116" s="34">
        <v>0</v>
      </c>
      <c r="I116" s="32">
        <v>710000000</v>
      </c>
      <c r="J116" s="32" t="s">
        <v>1183</v>
      </c>
      <c r="K116" s="32" t="s">
        <v>1430</v>
      </c>
      <c r="L116" s="32" t="s">
        <v>1183</v>
      </c>
      <c r="M116" s="32" t="s">
        <v>35</v>
      </c>
      <c r="N116" s="32" t="s">
        <v>1447</v>
      </c>
      <c r="O116" s="35" t="s">
        <v>2247</v>
      </c>
      <c r="P116" s="32">
        <v>796</v>
      </c>
      <c r="Q116" s="32" t="s">
        <v>1223</v>
      </c>
      <c r="R116" s="36">
        <v>10</v>
      </c>
      <c r="S116" s="36">
        <v>1645</v>
      </c>
      <c r="T116" s="66">
        <v>0</v>
      </c>
      <c r="U116" s="66">
        <v>0</v>
      </c>
      <c r="V116" s="32"/>
      <c r="W116" s="37">
        <v>2016</v>
      </c>
      <c r="X116" s="124" t="s">
        <v>3954</v>
      </c>
    </row>
    <row r="117" spans="1:24" s="40" customFormat="1" ht="89.25" x14ac:dyDescent="0.25">
      <c r="A117" s="125" t="s">
        <v>978</v>
      </c>
      <c r="B117" s="32" t="s">
        <v>180</v>
      </c>
      <c r="C117" s="32" t="s">
        <v>525</v>
      </c>
      <c r="D117" s="97" t="s">
        <v>881</v>
      </c>
      <c r="E117" s="97" t="s">
        <v>882</v>
      </c>
      <c r="F117" s="97" t="s">
        <v>882</v>
      </c>
      <c r="G117" s="32" t="s">
        <v>2202</v>
      </c>
      <c r="H117" s="34">
        <v>0</v>
      </c>
      <c r="I117" s="32">
        <v>710000000</v>
      </c>
      <c r="J117" s="32" t="s">
        <v>1183</v>
      </c>
      <c r="K117" s="32" t="s">
        <v>1430</v>
      </c>
      <c r="L117" s="32" t="s">
        <v>1183</v>
      </c>
      <c r="M117" s="32" t="s">
        <v>35</v>
      </c>
      <c r="N117" s="32" t="s">
        <v>1447</v>
      </c>
      <c r="O117" s="35" t="s">
        <v>2247</v>
      </c>
      <c r="P117" s="32">
        <v>796</v>
      </c>
      <c r="Q117" s="32" t="s">
        <v>1223</v>
      </c>
      <c r="R117" s="36">
        <v>100</v>
      </c>
      <c r="S117" s="36">
        <v>170</v>
      </c>
      <c r="T117" s="66">
        <v>0</v>
      </c>
      <c r="U117" s="66">
        <v>0</v>
      </c>
      <c r="V117" s="32"/>
      <c r="W117" s="37">
        <v>2016</v>
      </c>
      <c r="X117" s="151" t="s">
        <v>3178</v>
      </c>
    </row>
    <row r="118" spans="1:24" s="40" customFormat="1" ht="89.25" x14ac:dyDescent="0.25">
      <c r="A118" s="125" t="s">
        <v>3142</v>
      </c>
      <c r="B118" s="32" t="s">
        <v>180</v>
      </c>
      <c r="C118" s="32" t="s">
        <v>525</v>
      </c>
      <c r="D118" s="97" t="s">
        <v>881</v>
      </c>
      <c r="E118" s="97" t="s">
        <v>882</v>
      </c>
      <c r="F118" s="97" t="s">
        <v>882</v>
      </c>
      <c r="G118" s="32" t="s">
        <v>2202</v>
      </c>
      <c r="H118" s="34">
        <v>0</v>
      </c>
      <c r="I118" s="32">
        <v>710000000</v>
      </c>
      <c r="J118" s="32" t="s">
        <v>1183</v>
      </c>
      <c r="K118" s="32" t="s">
        <v>1430</v>
      </c>
      <c r="L118" s="32" t="s">
        <v>1183</v>
      </c>
      <c r="M118" s="32" t="s">
        <v>35</v>
      </c>
      <c r="N118" s="32" t="s">
        <v>1447</v>
      </c>
      <c r="O118" s="35" t="s">
        <v>2247</v>
      </c>
      <c r="P118" s="32">
        <v>796</v>
      </c>
      <c r="Q118" s="32" t="s">
        <v>1223</v>
      </c>
      <c r="R118" s="36">
        <v>100</v>
      </c>
      <c r="S118" s="36">
        <v>170</v>
      </c>
      <c r="T118" s="66">
        <v>0</v>
      </c>
      <c r="U118" s="66">
        <v>0</v>
      </c>
      <c r="V118" s="32"/>
      <c r="W118" s="37">
        <v>2016</v>
      </c>
      <c r="X118" s="124" t="s">
        <v>3954</v>
      </c>
    </row>
    <row r="119" spans="1:24" s="40" customFormat="1" ht="89.25" x14ac:dyDescent="0.25">
      <c r="A119" s="125" t="s">
        <v>979</v>
      </c>
      <c r="B119" s="32" t="s">
        <v>180</v>
      </c>
      <c r="C119" s="32" t="s">
        <v>527</v>
      </c>
      <c r="D119" s="97" t="s">
        <v>876</v>
      </c>
      <c r="E119" s="97" t="s">
        <v>883</v>
      </c>
      <c r="F119" s="97" t="s">
        <v>884</v>
      </c>
      <c r="G119" s="32" t="s">
        <v>2202</v>
      </c>
      <c r="H119" s="34">
        <v>0</v>
      </c>
      <c r="I119" s="32">
        <v>710000000</v>
      </c>
      <c r="J119" s="32" t="s">
        <v>1183</v>
      </c>
      <c r="K119" s="32" t="s">
        <v>1430</v>
      </c>
      <c r="L119" s="32" t="s">
        <v>1183</v>
      </c>
      <c r="M119" s="32" t="s">
        <v>35</v>
      </c>
      <c r="N119" s="32" t="s">
        <v>1447</v>
      </c>
      <c r="O119" s="35" t="s">
        <v>2247</v>
      </c>
      <c r="P119" s="32">
        <v>112</v>
      </c>
      <c r="Q119" s="32" t="s">
        <v>1494</v>
      </c>
      <c r="R119" s="36">
        <v>50</v>
      </c>
      <c r="S119" s="36">
        <v>570</v>
      </c>
      <c r="T119" s="66">
        <v>0</v>
      </c>
      <c r="U119" s="66">
        <v>0</v>
      </c>
      <c r="V119" s="32"/>
      <c r="W119" s="37">
        <v>2016</v>
      </c>
      <c r="X119" s="151" t="s">
        <v>3178</v>
      </c>
    </row>
    <row r="120" spans="1:24" s="40" customFormat="1" ht="89.25" x14ac:dyDescent="0.25">
      <c r="A120" s="125" t="s">
        <v>3143</v>
      </c>
      <c r="B120" s="32" t="s">
        <v>180</v>
      </c>
      <c r="C120" s="32" t="s">
        <v>527</v>
      </c>
      <c r="D120" s="97" t="s">
        <v>876</v>
      </c>
      <c r="E120" s="97" t="s">
        <v>883</v>
      </c>
      <c r="F120" s="97" t="s">
        <v>884</v>
      </c>
      <c r="G120" s="32" t="s">
        <v>2202</v>
      </c>
      <c r="H120" s="34">
        <v>0</v>
      </c>
      <c r="I120" s="32">
        <v>710000000</v>
      </c>
      <c r="J120" s="32" t="s">
        <v>1183</v>
      </c>
      <c r="K120" s="32" t="s">
        <v>1430</v>
      </c>
      <c r="L120" s="32" t="s">
        <v>1183</v>
      </c>
      <c r="M120" s="32" t="s">
        <v>35</v>
      </c>
      <c r="N120" s="32" t="s">
        <v>1447</v>
      </c>
      <c r="O120" s="35" t="s">
        <v>2247</v>
      </c>
      <c r="P120" s="32">
        <v>112</v>
      </c>
      <c r="Q120" s="32" t="s">
        <v>1494</v>
      </c>
      <c r="R120" s="36">
        <v>50</v>
      </c>
      <c r="S120" s="36">
        <v>570</v>
      </c>
      <c r="T120" s="66">
        <v>0</v>
      </c>
      <c r="U120" s="66">
        <v>0</v>
      </c>
      <c r="V120" s="32"/>
      <c r="W120" s="37">
        <v>2016</v>
      </c>
      <c r="X120" s="124" t="s">
        <v>3954</v>
      </c>
    </row>
    <row r="121" spans="1:24" s="40" customFormat="1" ht="89.25" x14ac:dyDescent="0.25">
      <c r="A121" s="125" t="s">
        <v>980</v>
      </c>
      <c r="B121" s="32" t="s">
        <v>180</v>
      </c>
      <c r="C121" s="32" t="s">
        <v>532</v>
      </c>
      <c r="D121" s="97" t="s">
        <v>885</v>
      </c>
      <c r="E121" s="97" t="s">
        <v>534</v>
      </c>
      <c r="F121" s="97" t="s">
        <v>886</v>
      </c>
      <c r="G121" s="32" t="s">
        <v>2202</v>
      </c>
      <c r="H121" s="34">
        <v>0</v>
      </c>
      <c r="I121" s="32">
        <v>710000000</v>
      </c>
      <c r="J121" s="32" t="s">
        <v>1183</v>
      </c>
      <c r="K121" s="32" t="s">
        <v>1430</v>
      </c>
      <c r="L121" s="32" t="s">
        <v>1183</v>
      </c>
      <c r="M121" s="32" t="s">
        <v>35</v>
      </c>
      <c r="N121" s="32" t="s">
        <v>1447</v>
      </c>
      <c r="O121" s="35" t="s">
        <v>2247</v>
      </c>
      <c r="P121" s="32">
        <v>796</v>
      </c>
      <c r="Q121" s="32" t="s">
        <v>1223</v>
      </c>
      <c r="R121" s="36">
        <v>50</v>
      </c>
      <c r="S121" s="36">
        <v>2732.5</v>
      </c>
      <c r="T121" s="66">
        <v>0</v>
      </c>
      <c r="U121" s="66">
        <v>0</v>
      </c>
      <c r="V121" s="32"/>
      <c r="W121" s="37">
        <v>2016</v>
      </c>
      <c r="X121" s="151" t="s">
        <v>3178</v>
      </c>
    </row>
    <row r="122" spans="1:24" s="40" customFormat="1" ht="89.25" x14ac:dyDescent="0.25">
      <c r="A122" s="125" t="s">
        <v>3144</v>
      </c>
      <c r="B122" s="32" t="s">
        <v>180</v>
      </c>
      <c r="C122" s="32" t="s">
        <v>532</v>
      </c>
      <c r="D122" s="97" t="s">
        <v>885</v>
      </c>
      <c r="E122" s="97" t="s">
        <v>534</v>
      </c>
      <c r="F122" s="97" t="s">
        <v>886</v>
      </c>
      <c r="G122" s="32" t="s">
        <v>2202</v>
      </c>
      <c r="H122" s="34">
        <v>0</v>
      </c>
      <c r="I122" s="32">
        <v>710000000</v>
      </c>
      <c r="J122" s="32" t="s">
        <v>1183</v>
      </c>
      <c r="K122" s="32" t="s">
        <v>1430</v>
      </c>
      <c r="L122" s="32" t="s">
        <v>1183</v>
      </c>
      <c r="M122" s="32" t="s">
        <v>35</v>
      </c>
      <c r="N122" s="32" t="s">
        <v>1447</v>
      </c>
      <c r="O122" s="35" t="s">
        <v>2247</v>
      </c>
      <c r="P122" s="32">
        <v>796</v>
      </c>
      <c r="Q122" s="32" t="s">
        <v>1223</v>
      </c>
      <c r="R122" s="36">
        <v>50</v>
      </c>
      <c r="S122" s="36">
        <v>2732.5</v>
      </c>
      <c r="T122" s="66">
        <v>136625</v>
      </c>
      <c r="U122" s="66">
        <v>153020.00000000003</v>
      </c>
      <c r="V122" s="32"/>
      <c r="W122" s="37">
        <v>2016</v>
      </c>
      <c r="X122" s="151" t="s">
        <v>3136</v>
      </c>
    </row>
    <row r="123" spans="1:24" s="40" customFormat="1" ht="89.25" x14ac:dyDescent="0.25">
      <c r="A123" s="125" t="s">
        <v>981</v>
      </c>
      <c r="B123" s="32" t="s">
        <v>180</v>
      </c>
      <c r="C123" s="32" t="s">
        <v>532</v>
      </c>
      <c r="D123" s="97" t="s">
        <v>885</v>
      </c>
      <c r="E123" s="97" t="s">
        <v>534</v>
      </c>
      <c r="F123" s="97" t="s">
        <v>887</v>
      </c>
      <c r="G123" s="32" t="s">
        <v>2202</v>
      </c>
      <c r="H123" s="34">
        <v>0</v>
      </c>
      <c r="I123" s="32">
        <v>710000000</v>
      </c>
      <c r="J123" s="32" t="s">
        <v>1183</v>
      </c>
      <c r="K123" s="32" t="s">
        <v>1430</v>
      </c>
      <c r="L123" s="32" t="s">
        <v>1183</v>
      </c>
      <c r="M123" s="32" t="s">
        <v>35</v>
      </c>
      <c r="N123" s="32" t="s">
        <v>1447</v>
      </c>
      <c r="O123" s="35" t="s">
        <v>2247</v>
      </c>
      <c r="P123" s="32">
        <v>796</v>
      </c>
      <c r="Q123" s="32" t="s">
        <v>1223</v>
      </c>
      <c r="R123" s="36">
        <v>50</v>
      </c>
      <c r="S123" s="36">
        <v>1732.5</v>
      </c>
      <c r="T123" s="66">
        <v>0</v>
      </c>
      <c r="U123" s="66">
        <v>0</v>
      </c>
      <c r="V123" s="32"/>
      <c r="W123" s="37">
        <v>2016</v>
      </c>
      <c r="X123" s="151" t="s">
        <v>3178</v>
      </c>
    </row>
    <row r="124" spans="1:24" s="40" customFormat="1" ht="89.25" x14ac:dyDescent="0.25">
      <c r="A124" s="125" t="s">
        <v>3145</v>
      </c>
      <c r="B124" s="32" t="s">
        <v>180</v>
      </c>
      <c r="C124" s="32" t="s">
        <v>532</v>
      </c>
      <c r="D124" s="97" t="s">
        <v>885</v>
      </c>
      <c r="E124" s="97" t="s">
        <v>534</v>
      </c>
      <c r="F124" s="97" t="s">
        <v>887</v>
      </c>
      <c r="G124" s="32" t="s">
        <v>2202</v>
      </c>
      <c r="H124" s="34">
        <v>0</v>
      </c>
      <c r="I124" s="32">
        <v>710000000</v>
      </c>
      <c r="J124" s="32" t="s">
        <v>1183</v>
      </c>
      <c r="K124" s="32" t="s">
        <v>1430</v>
      </c>
      <c r="L124" s="32" t="s">
        <v>1183</v>
      </c>
      <c r="M124" s="32" t="s">
        <v>35</v>
      </c>
      <c r="N124" s="32" t="s">
        <v>1447</v>
      </c>
      <c r="O124" s="35" t="s">
        <v>2247</v>
      </c>
      <c r="P124" s="32">
        <v>796</v>
      </c>
      <c r="Q124" s="32" t="s">
        <v>1223</v>
      </c>
      <c r="R124" s="36">
        <v>50</v>
      </c>
      <c r="S124" s="36">
        <v>1732.5</v>
      </c>
      <c r="T124" s="66">
        <v>86625</v>
      </c>
      <c r="U124" s="66">
        <v>97020.000000000015</v>
      </c>
      <c r="V124" s="32"/>
      <c r="W124" s="37">
        <v>2016</v>
      </c>
      <c r="X124" s="151" t="s">
        <v>3136</v>
      </c>
    </row>
    <row r="125" spans="1:24" s="69" customFormat="1" ht="89.25" x14ac:dyDescent="0.25">
      <c r="A125" s="125" t="s">
        <v>1314</v>
      </c>
      <c r="B125" s="32" t="s">
        <v>180</v>
      </c>
      <c r="C125" s="32" t="s">
        <v>537</v>
      </c>
      <c r="D125" s="97" t="s">
        <v>888</v>
      </c>
      <c r="E125" s="97" t="s">
        <v>889</v>
      </c>
      <c r="F125" s="97" t="s">
        <v>890</v>
      </c>
      <c r="G125" s="32" t="s">
        <v>2202</v>
      </c>
      <c r="H125" s="34">
        <v>0</v>
      </c>
      <c r="I125" s="32">
        <v>710000000</v>
      </c>
      <c r="J125" s="32" t="s">
        <v>1183</v>
      </c>
      <c r="K125" s="32" t="s">
        <v>1430</v>
      </c>
      <c r="L125" s="32" t="s">
        <v>1183</v>
      </c>
      <c r="M125" s="32" t="s">
        <v>35</v>
      </c>
      <c r="N125" s="32" t="s">
        <v>1447</v>
      </c>
      <c r="O125" s="35" t="s">
        <v>2247</v>
      </c>
      <c r="P125" s="32">
        <v>796</v>
      </c>
      <c r="Q125" s="32" t="s">
        <v>1223</v>
      </c>
      <c r="R125" s="36">
        <v>40</v>
      </c>
      <c r="S125" s="36">
        <v>11667.5</v>
      </c>
      <c r="T125" s="66">
        <v>466700</v>
      </c>
      <c r="U125" s="66">
        <v>522704.00000000006</v>
      </c>
      <c r="V125" s="32"/>
      <c r="W125" s="37">
        <v>2016</v>
      </c>
      <c r="X125" s="124"/>
    </row>
    <row r="126" spans="1:24" s="117" customFormat="1" ht="89.25" x14ac:dyDescent="0.2">
      <c r="A126" s="125" t="s">
        <v>982</v>
      </c>
      <c r="B126" s="32" t="s">
        <v>180</v>
      </c>
      <c r="C126" s="32" t="s">
        <v>541</v>
      </c>
      <c r="D126" s="97" t="s">
        <v>891</v>
      </c>
      <c r="E126" s="97" t="s">
        <v>892</v>
      </c>
      <c r="F126" s="97" t="s">
        <v>893</v>
      </c>
      <c r="G126" s="32" t="s">
        <v>1415</v>
      </c>
      <c r="H126" s="34">
        <v>0</v>
      </c>
      <c r="I126" s="32">
        <v>710000000</v>
      </c>
      <c r="J126" s="32" t="s">
        <v>1183</v>
      </c>
      <c r="K126" s="32" t="s">
        <v>1439</v>
      </c>
      <c r="L126" s="32" t="s">
        <v>1183</v>
      </c>
      <c r="M126" s="32" t="s">
        <v>35</v>
      </c>
      <c r="N126" s="32" t="s">
        <v>1430</v>
      </c>
      <c r="O126" s="35" t="s">
        <v>2247</v>
      </c>
      <c r="P126" s="32">
        <v>796</v>
      </c>
      <c r="Q126" s="32" t="s">
        <v>1223</v>
      </c>
      <c r="R126" s="36">
        <v>1</v>
      </c>
      <c r="S126" s="36">
        <v>1654429.14</v>
      </c>
      <c r="T126" s="66">
        <v>0</v>
      </c>
      <c r="U126" s="66">
        <v>0</v>
      </c>
      <c r="V126" s="32"/>
      <c r="W126" s="37">
        <v>2016</v>
      </c>
      <c r="X126" s="124" t="s">
        <v>2981</v>
      </c>
    </row>
    <row r="127" spans="1:24" s="117" customFormat="1" ht="89.25" x14ac:dyDescent="0.2">
      <c r="A127" s="125" t="s">
        <v>2819</v>
      </c>
      <c r="B127" s="32" t="s">
        <v>180</v>
      </c>
      <c r="C127" s="32" t="s">
        <v>541</v>
      </c>
      <c r="D127" s="97" t="s">
        <v>891</v>
      </c>
      <c r="E127" s="97" t="s">
        <v>892</v>
      </c>
      <c r="F127" s="97" t="s">
        <v>893</v>
      </c>
      <c r="G127" s="32" t="s">
        <v>1415</v>
      </c>
      <c r="H127" s="46">
        <v>0</v>
      </c>
      <c r="I127" s="32">
        <v>710000000</v>
      </c>
      <c r="J127" s="32" t="s">
        <v>1183</v>
      </c>
      <c r="K127" s="32" t="s">
        <v>1418</v>
      </c>
      <c r="L127" s="32" t="s">
        <v>1183</v>
      </c>
      <c r="M127" s="32" t="s">
        <v>35</v>
      </c>
      <c r="N127" s="32" t="s">
        <v>1427</v>
      </c>
      <c r="O127" s="35" t="s">
        <v>2247</v>
      </c>
      <c r="P127" s="32">
        <v>796</v>
      </c>
      <c r="Q127" s="32" t="s">
        <v>1223</v>
      </c>
      <c r="R127" s="36">
        <v>1</v>
      </c>
      <c r="S127" s="36">
        <v>1654429.14</v>
      </c>
      <c r="T127" s="66">
        <v>1654429.14</v>
      </c>
      <c r="U127" s="66">
        <v>1852960.6368</v>
      </c>
      <c r="V127" s="32"/>
      <c r="W127" s="37">
        <v>2016</v>
      </c>
      <c r="X127" s="124" t="s">
        <v>2820</v>
      </c>
    </row>
    <row r="128" spans="1:24" s="40" customFormat="1" ht="66" customHeight="1" x14ac:dyDescent="0.25">
      <c r="A128" s="122" t="s">
        <v>983</v>
      </c>
      <c r="B128" s="32" t="s">
        <v>180</v>
      </c>
      <c r="C128" s="32" t="s">
        <v>590</v>
      </c>
      <c r="D128" s="33" t="s">
        <v>1336</v>
      </c>
      <c r="E128" s="33" t="s">
        <v>911</v>
      </c>
      <c r="F128" s="33" t="s">
        <v>912</v>
      </c>
      <c r="G128" s="32" t="s">
        <v>2202</v>
      </c>
      <c r="H128" s="34">
        <v>0</v>
      </c>
      <c r="I128" s="32">
        <v>710000000</v>
      </c>
      <c r="J128" s="32" t="s">
        <v>1183</v>
      </c>
      <c r="K128" s="32" t="s">
        <v>1437</v>
      </c>
      <c r="L128" s="32" t="s">
        <v>1183</v>
      </c>
      <c r="M128" s="32" t="s">
        <v>35</v>
      </c>
      <c r="N128" s="32" t="s">
        <v>1436</v>
      </c>
      <c r="O128" s="35" t="s">
        <v>2247</v>
      </c>
      <c r="P128" s="32">
        <v>839</v>
      </c>
      <c r="Q128" s="44" t="s">
        <v>1219</v>
      </c>
      <c r="R128" s="36">
        <v>365</v>
      </c>
      <c r="S128" s="36">
        <v>19571.400000000001</v>
      </c>
      <c r="T128" s="36">
        <v>0</v>
      </c>
      <c r="U128" s="36">
        <v>0</v>
      </c>
      <c r="V128" s="32"/>
      <c r="W128" s="37">
        <v>2016</v>
      </c>
      <c r="X128" s="124" t="s">
        <v>4629</v>
      </c>
    </row>
    <row r="129" spans="1:24" s="40" customFormat="1" ht="72" customHeight="1" x14ac:dyDescent="0.25">
      <c r="A129" s="122" t="s">
        <v>4482</v>
      </c>
      <c r="B129" s="32" t="s">
        <v>180</v>
      </c>
      <c r="C129" s="32" t="s">
        <v>590</v>
      </c>
      <c r="D129" s="33" t="s">
        <v>1336</v>
      </c>
      <c r="E129" s="33" t="s">
        <v>911</v>
      </c>
      <c r="F129" s="33" t="s">
        <v>912</v>
      </c>
      <c r="G129" s="32" t="s">
        <v>2202</v>
      </c>
      <c r="H129" s="34">
        <v>0</v>
      </c>
      <c r="I129" s="32">
        <v>710000000</v>
      </c>
      <c r="J129" s="32" t="s">
        <v>1183</v>
      </c>
      <c r="K129" s="32" t="s">
        <v>1437</v>
      </c>
      <c r="L129" s="32" t="s">
        <v>1183</v>
      </c>
      <c r="M129" s="32" t="s">
        <v>35</v>
      </c>
      <c r="N129" s="32" t="s">
        <v>1436</v>
      </c>
      <c r="O129" s="35" t="s">
        <v>2247</v>
      </c>
      <c r="P129" s="32">
        <v>839</v>
      </c>
      <c r="Q129" s="44" t="s">
        <v>1219</v>
      </c>
      <c r="R129" s="36">
        <v>427</v>
      </c>
      <c r="S129" s="36">
        <v>14047</v>
      </c>
      <c r="T129" s="36">
        <v>5998069</v>
      </c>
      <c r="U129" s="36">
        <v>6717837.2800000003</v>
      </c>
      <c r="V129" s="32"/>
      <c r="W129" s="37">
        <v>2016</v>
      </c>
      <c r="X129" s="124" t="s">
        <v>4483</v>
      </c>
    </row>
    <row r="130" spans="1:24" s="40" customFormat="1" ht="89.25" x14ac:dyDescent="0.25">
      <c r="A130" s="122" t="s">
        <v>2287</v>
      </c>
      <c r="B130" s="32" t="s">
        <v>2481</v>
      </c>
      <c r="C130" s="44" t="s">
        <v>2288</v>
      </c>
      <c r="D130" s="33" t="s">
        <v>2482</v>
      </c>
      <c r="E130" s="33" t="s">
        <v>2671</v>
      </c>
      <c r="F130" s="33" t="s">
        <v>2483</v>
      </c>
      <c r="G130" s="32" t="s">
        <v>2201</v>
      </c>
      <c r="H130" s="34">
        <v>0</v>
      </c>
      <c r="I130" s="32">
        <v>710000000</v>
      </c>
      <c r="J130" s="44" t="s">
        <v>2484</v>
      </c>
      <c r="K130" s="32" t="s">
        <v>1443</v>
      </c>
      <c r="L130" s="44" t="s">
        <v>2484</v>
      </c>
      <c r="M130" s="32" t="s">
        <v>35</v>
      </c>
      <c r="N130" s="32" t="s">
        <v>2485</v>
      </c>
      <c r="O130" s="35" t="s">
        <v>2246</v>
      </c>
      <c r="P130" s="32">
        <v>796</v>
      </c>
      <c r="Q130" s="32" t="s">
        <v>1223</v>
      </c>
      <c r="R130" s="36">
        <v>1</v>
      </c>
      <c r="S130" s="36">
        <v>11229166.67</v>
      </c>
      <c r="T130" s="36">
        <v>11229166.67</v>
      </c>
      <c r="U130" s="36">
        <v>12576666.670400001</v>
      </c>
      <c r="V130" s="32"/>
      <c r="W130" s="32">
        <v>2016</v>
      </c>
      <c r="X130" s="124" t="s">
        <v>2486</v>
      </c>
    </row>
    <row r="131" spans="1:24" s="117" customFormat="1" ht="89.25" x14ac:dyDescent="0.2">
      <c r="A131" s="122" t="s">
        <v>2688</v>
      </c>
      <c r="B131" s="32" t="s">
        <v>180</v>
      </c>
      <c r="C131" s="86" t="s">
        <v>1247</v>
      </c>
      <c r="D131" s="33" t="s">
        <v>2689</v>
      </c>
      <c r="E131" s="33" t="s">
        <v>1327</v>
      </c>
      <c r="F131" s="33" t="s">
        <v>2747</v>
      </c>
      <c r="G131" s="32" t="s">
        <v>2201</v>
      </c>
      <c r="H131" s="34">
        <v>0</v>
      </c>
      <c r="I131" s="32">
        <v>710000000</v>
      </c>
      <c r="J131" s="32" t="s">
        <v>1183</v>
      </c>
      <c r="K131" s="32" t="s">
        <v>1430</v>
      </c>
      <c r="L131" s="32" t="s">
        <v>1183</v>
      </c>
      <c r="M131" s="32" t="s">
        <v>35</v>
      </c>
      <c r="N131" s="32" t="s">
        <v>1419</v>
      </c>
      <c r="O131" s="35" t="s">
        <v>2247</v>
      </c>
      <c r="P131" s="32">
        <v>796</v>
      </c>
      <c r="Q131" s="32" t="s">
        <v>1223</v>
      </c>
      <c r="R131" s="36">
        <v>25</v>
      </c>
      <c r="S131" s="36">
        <v>700517.28</v>
      </c>
      <c r="T131" s="36">
        <v>0</v>
      </c>
      <c r="U131" s="36">
        <v>0</v>
      </c>
      <c r="V131" s="32"/>
      <c r="W131" s="32">
        <v>2016</v>
      </c>
      <c r="X131" s="124" t="s">
        <v>2981</v>
      </c>
    </row>
    <row r="132" spans="1:24" s="117" customFormat="1" ht="89.25" x14ac:dyDescent="0.2">
      <c r="A132" s="122" t="s">
        <v>2821</v>
      </c>
      <c r="B132" s="32" t="s">
        <v>180</v>
      </c>
      <c r="C132" s="86" t="s">
        <v>1247</v>
      </c>
      <c r="D132" s="33" t="s">
        <v>2689</v>
      </c>
      <c r="E132" s="33" t="s">
        <v>1327</v>
      </c>
      <c r="F132" s="33" t="s">
        <v>2747</v>
      </c>
      <c r="G132" s="32" t="s">
        <v>2201</v>
      </c>
      <c r="H132" s="34">
        <v>0</v>
      </c>
      <c r="I132" s="32">
        <v>710000000</v>
      </c>
      <c r="J132" s="32" t="s">
        <v>1183</v>
      </c>
      <c r="K132" s="32" t="s">
        <v>1418</v>
      </c>
      <c r="L132" s="32" t="s">
        <v>1183</v>
      </c>
      <c r="M132" s="32" t="s">
        <v>35</v>
      </c>
      <c r="N132" s="32" t="s">
        <v>1460</v>
      </c>
      <c r="O132" s="35" t="s">
        <v>2247</v>
      </c>
      <c r="P132" s="32">
        <v>796</v>
      </c>
      <c r="Q132" s="32" t="s">
        <v>1223</v>
      </c>
      <c r="R132" s="36">
        <v>25</v>
      </c>
      <c r="S132" s="36">
        <v>700517.28</v>
      </c>
      <c r="T132" s="36">
        <v>17512932</v>
      </c>
      <c r="U132" s="36">
        <v>19614483.840000004</v>
      </c>
      <c r="V132" s="32"/>
      <c r="W132" s="32">
        <v>2016</v>
      </c>
      <c r="X132" s="146" t="s">
        <v>2984</v>
      </c>
    </row>
    <row r="133" spans="1:24" s="117" customFormat="1" ht="89.25" x14ac:dyDescent="0.2">
      <c r="A133" s="125" t="s">
        <v>2823</v>
      </c>
      <c r="B133" s="32" t="s">
        <v>180</v>
      </c>
      <c r="C133" s="32" t="s">
        <v>2824</v>
      </c>
      <c r="D133" s="33" t="s">
        <v>2985</v>
      </c>
      <c r="E133" s="33" t="s">
        <v>3132</v>
      </c>
      <c r="F133" s="33" t="s">
        <v>2986</v>
      </c>
      <c r="G133" s="32" t="s">
        <v>2202</v>
      </c>
      <c r="H133" s="34">
        <v>0</v>
      </c>
      <c r="I133" s="32">
        <v>710000000</v>
      </c>
      <c r="J133" s="32" t="s">
        <v>1183</v>
      </c>
      <c r="K133" s="32" t="s">
        <v>1418</v>
      </c>
      <c r="L133" s="32" t="s">
        <v>1183</v>
      </c>
      <c r="M133" s="32" t="s">
        <v>35</v>
      </c>
      <c r="N133" s="32" t="s">
        <v>1447</v>
      </c>
      <c r="O133" s="35" t="s">
        <v>2983</v>
      </c>
      <c r="P133" s="32">
        <v>796</v>
      </c>
      <c r="Q133" s="32" t="s">
        <v>1223</v>
      </c>
      <c r="R133" s="36">
        <v>5000</v>
      </c>
      <c r="S133" s="36">
        <v>16.82</v>
      </c>
      <c r="T133" s="66">
        <v>84100</v>
      </c>
      <c r="U133" s="66">
        <v>94192.000000000015</v>
      </c>
      <c r="V133" s="32"/>
      <c r="W133" s="37">
        <v>2016</v>
      </c>
      <c r="X133" s="124" t="s">
        <v>2987</v>
      </c>
    </row>
    <row r="134" spans="1:24" s="40" customFormat="1" ht="89.25" x14ac:dyDescent="0.25">
      <c r="A134" s="122" t="s">
        <v>3317</v>
      </c>
      <c r="B134" s="32" t="s">
        <v>180</v>
      </c>
      <c r="C134" s="62" t="s">
        <v>3318</v>
      </c>
      <c r="D134" s="97" t="s">
        <v>3319</v>
      </c>
      <c r="E134" s="97" t="s">
        <v>3548</v>
      </c>
      <c r="F134" s="97" t="s">
        <v>3549</v>
      </c>
      <c r="G134" s="32" t="s">
        <v>1415</v>
      </c>
      <c r="H134" s="34">
        <v>0</v>
      </c>
      <c r="I134" s="32">
        <v>710000000</v>
      </c>
      <c r="J134" s="32" t="s">
        <v>1183</v>
      </c>
      <c r="K134" s="32" t="s">
        <v>1426</v>
      </c>
      <c r="L134" s="32" t="s">
        <v>1183</v>
      </c>
      <c r="M134" s="32" t="s">
        <v>35</v>
      </c>
      <c r="N134" s="32" t="s">
        <v>1416</v>
      </c>
      <c r="O134" s="35" t="s">
        <v>2247</v>
      </c>
      <c r="P134" s="32">
        <v>796</v>
      </c>
      <c r="Q134" s="32" t="s">
        <v>1223</v>
      </c>
      <c r="R134" s="36">
        <v>1</v>
      </c>
      <c r="S134" s="36">
        <f>(5357.14+7142.86)/2</f>
        <v>6250</v>
      </c>
      <c r="T134" s="36">
        <v>6250</v>
      </c>
      <c r="U134" s="36">
        <v>7000.0000000000009</v>
      </c>
      <c r="V134" s="32"/>
      <c r="W134" s="37">
        <v>2016</v>
      </c>
      <c r="X134" s="157" t="s">
        <v>3550</v>
      </c>
    </row>
    <row r="135" spans="1:24" s="40" customFormat="1" ht="89.25" x14ac:dyDescent="0.25">
      <c r="A135" s="122" t="s">
        <v>3323</v>
      </c>
      <c r="B135" s="32" t="s">
        <v>180</v>
      </c>
      <c r="C135" s="62" t="s">
        <v>3324</v>
      </c>
      <c r="D135" s="97" t="s">
        <v>3319</v>
      </c>
      <c r="E135" s="97" t="s">
        <v>3551</v>
      </c>
      <c r="F135" s="97" t="s">
        <v>3552</v>
      </c>
      <c r="G135" s="32" t="s">
        <v>1415</v>
      </c>
      <c r="H135" s="34">
        <v>0</v>
      </c>
      <c r="I135" s="32">
        <v>710000000</v>
      </c>
      <c r="J135" s="32" t="s">
        <v>1183</v>
      </c>
      <c r="K135" s="32" t="s">
        <v>1426</v>
      </c>
      <c r="L135" s="32" t="s">
        <v>1183</v>
      </c>
      <c r="M135" s="32" t="s">
        <v>35</v>
      </c>
      <c r="N135" s="32" t="s">
        <v>1416</v>
      </c>
      <c r="O135" s="35" t="s">
        <v>2247</v>
      </c>
      <c r="P135" s="32">
        <v>796</v>
      </c>
      <c r="Q135" s="32" t="s">
        <v>1223</v>
      </c>
      <c r="R135" s="36">
        <v>4</v>
      </c>
      <c r="S135" s="36">
        <f>(6250+7589.29)/2</f>
        <v>6919.6450000000004</v>
      </c>
      <c r="T135" s="36">
        <v>27678.58</v>
      </c>
      <c r="U135" s="36">
        <v>31000.009600000005</v>
      </c>
      <c r="V135" s="32"/>
      <c r="W135" s="37">
        <v>2016</v>
      </c>
      <c r="X135" s="157" t="s">
        <v>3550</v>
      </c>
    </row>
    <row r="136" spans="1:24" s="40" customFormat="1" ht="89.25" x14ac:dyDescent="0.25">
      <c r="A136" s="122" t="s">
        <v>3327</v>
      </c>
      <c r="B136" s="32" t="s">
        <v>180</v>
      </c>
      <c r="C136" s="32" t="s">
        <v>3328</v>
      </c>
      <c r="D136" s="97" t="s">
        <v>3319</v>
      </c>
      <c r="E136" s="97" t="s">
        <v>3553</v>
      </c>
      <c r="F136" s="97" t="s">
        <v>3554</v>
      </c>
      <c r="G136" s="32" t="s">
        <v>1415</v>
      </c>
      <c r="H136" s="34">
        <v>0</v>
      </c>
      <c r="I136" s="32">
        <v>710000000</v>
      </c>
      <c r="J136" s="32" t="s">
        <v>1183</v>
      </c>
      <c r="K136" s="32" t="s">
        <v>1426</v>
      </c>
      <c r="L136" s="32" t="s">
        <v>1183</v>
      </c>
      <c r="M136" s="32" t="s">
        <v>35</v>
      </c>
      <c r="N136" s="32" t="s">
        <v>1416</v>
      </c>
      <c r="O136" s="35" t="s">
        <v>2247</v>
      </c>
      <c r="P136" s="32">
        <v>796</v>
      </c>
      <c r="Q136" s="32" t="s">
        <v>1223</v>
      </c>
      <c r="R136" s="36">
        <v>10</v>
      </c>
      <c r="S136" s="36">
        <f>(2232.14+3125)/2</f>
        <v>2678.5699999999997</v>
      </c>
      <c r="T136" s="36">
        <v>26785.699999999997</v>
      </c>
      <c r="U136" s="36">
        <v>29999.984</v>
      </c>
      <c r="V136" s="32"/>
      <c r="W136" s="37">
        <v>2016</v>
      </c>
      <c r="X136" s="157" t="s">
        <v>3550</v>
      </c>
    </row>
    <row r="137" spans="1:24" s="40" customFormat="1" ht="89.25" x14ac:dyDescent="0.25">
      <c r="A137" s="122" t="s">
        <v>3331</v>
      </c>
      <c r="B137" s="32" t="s">
        <v>180</v>
      </c>
      <c r="C137" s="32" t="s">
        <v>3332</v>
      </c>
      <c r="D137" s="97" t="s">
        <v>3333</v>
      </c>
      <c r="E137" s="97" t="s">
        <v>3555</v>
      </c>
      <c r="F137" s="97" t="s">
        <v>3556</v>
      </c>
      <c r="G137" s="32" t="s">
        <v>1415</v>
      </c>
      <c r="H137" s="34">
        <v>0</v>
      </c>
      <c r="I137" s="32">
        <v>710000000</v>
      </c>
      <c r="J137" s="32" t="s">
        <v>1183</v>
      </c>
      <c r="K137" s="32" t="s">
        <v>1426</v>
      </c>
      <c r="L137" s="32" t="s">
        <v>1183</v>
      </c>
      <c r="M137" s="32" t="s">
        <v>35</v>
      </c>
      <c r="N137" s="32" t="s">
        <v>1416</v>
      </c>
      <c r="O137" s="35" t="s">
        <v>2247</v>
      </c>
      <c r="P137" s="32">
        <v>796</v>
      </c>
      <c r="Q137" s="32" t="s">
        <v>1223</v>
      </c>
      <c r="R137" s="36">
        <v>100</v>
      </c>
      <c r="S137" s="36">
        <f>(2544.64+1785.71)/2</f>
        <v>2165.1750000000002</v>
      </c>
      <c r="T137" s="36">
        <v>216517.50000000003</v>
      </c>
      <c r="U137" s="36">
        <v>242499.60000000006</v>
      </c>
      <c r="V137" s="32"/>
      <c r="W137" s="37">
        <v>2016</v>
      </c>
      <c r="X137" s="157" t="s">
        <v>3550</v>
      </c>
    </row>
    <row r="138" spans="1:24" s="40" customFormat="1" ht="72" customHeight="1" x14ac:dyDescent="0.25">
      <c r="A138" s="125" t="s">
        <v>3763</v>
      </c>
      <c r="B138" s="32" t="s">
        <v>180</v>
      </c>
      <c r="C138" s="32" t="s">
        <v>3764</v>
      </c>
      <c r="D138" s="97" t="s">
        <v>3955</v>
      </c>
      <c r="E138" s="97" t="s">
        <v>3956</v>
      </c>
      <c r="F138" s="97" t="s">
        <v>3957</v>
      </c>
      <c r="G138" s="32" t="s">
        <v>1415</v>
      </c>
      <c r="H138" s="34">
        <v>0</v>
      </c>
      <c r="I138" s="32">
        <v>710000000</v>
      </c>
      <c r="J138" s="32" t="s">
        <v>1183</v>
      </c>
      <c r="K138" s="32" t="s">
        <v>1437</v>
      </c>
      <c r="L138" s="32" t="s">
        <v>1183</v>
      </c>
      <c r="M138" s="32" t="s">
        <v>35</v>
      </c>
      <c r="N138" s="32" t="s">
        <v>1435</v>
      </c>
      <c r="O138" s="35" t="s">
        <v>2247</v>
      </c>
      <c r="P138" s="32">
        <v>796</v>
      </c>
      <c r="Q138" s="32" t="s">
        <v>1223</v>
      </c>
      <c r="R138" s="36">
        <v>4</v>
      </c>
      <c r="S138" s="36">
        <v>38018.75</v>
      </c>
      <c r="T138" s="47">
        <v>0</v>
      </c>
      <c r="U138" s="47">
        <v>0</v>
      </c>
      <c r="V138" s="32"/>
      <c r="W138" s="37">
        <v>2016</v>
      </c>
      <c r="X138" s="124" t="s">
        <v>4631</v>
      </c>
    </row>
    <row r="139" spans="1:24" s="40" customFormat="1" ht="89.25" x14ac:dyDescent="0.25">
      <c r="A139" s="125" t="s">
        <v>3769</v>
      </c>
      <c r="B139" s="32" t="s">
        <v>180</v>
      </c>
      <c r="C139" s="44" t="s">
        <v>3770</v>
      </c>
      <c r="D139" s="89" t="s">
        <v>4117</v>
      </c>
      <c r="E139" s="89" t="s">
        <v>3959</v>
      </c>
      <c r="F139" s="89" t="s">
        <v>3960</v>
      </c>
      <c r="G139" s="32" t="s">
        <v>1415</v>
      </c>
      <c r="H139" s="34">
        <v>0</v>
      </c>
      <c r="I139" s="32">
        <v>710000000</v>
      </c>
      <c r="J139" s="32" t="s">
        <v>1183</v>
      </c>
      <c r="K139" s="32" t="s">
        <v>1437</v>
      </c>
      <c r="L139" s="62" t="s">
        <v>1185</v>
      </c>
      <c r="M139" s="32" t="s">
        <v>35</v>
      </c>
      <c r="N139" s="71" t="s">
        <v>1475</v>
      </c>
      <c r="O139" s="35" t="s">
        <v>3961</v>
      </c>
      <c r="P139" s="32">
        <v>796</v>
      </c>
      <c r="Q139" s="32" t="s">
        <v>1223</v>
      </c>
      <c r="R139" s="36">
        <v>2</v>
      </c>
      <c r="S139" s="36">
        <v>9621510</v>
      </c>
      <c r="T139" s="36">
        <v>0</v>
      </c>
      <c r="U139" s="36">
        <v>0</v>
      </c>
      <c r="V139" s="35" t="s">
        <v>1546</v>
      </c>
      <c r="W139" s="32">
        <v>2016</v>
      </c>
      <c r="X139" s="124" t="s">
        <v>4632</v>
      </c>
    </row>
    <row r="140" spans="1:24" s="40" customFormat="1" ht="89.25" x14ac:dyDescent="0.25">
      <c r="A140" s="125" t="s">
        <v>3775</v>
      </c>
      <c r="B140" s="32" t="s">
        <v>180</v>
      </c>
      <c r="C140" s="44" t="s">
        <v>3776</v>
      </c>
      <c r="D140" s="89" t="s">
        <v>4117</v>
      </c>
      <c r="E140" s="89" t="s">
        <v>3962</v>
      </c>
      <c r="F140" s="89" t="s">
        <v>3963</v>
      </c>
      <c r="G140" s="32" t="s">
        <v>1415</v>
      </c>
      <c r="H140" s="34">
        <v>0</v>
      </c>
      <c r="I140" s="32">
        <v>710000000</v>
      </c>
      <c r="J140" s="32" t="s">
        <v>1183</v>
      </c>
      <c r="K140" s="32" t="s">
        <v>1437</v>
      </c>
      <c r="L140" s="62" t="s">
        <v>1185</v>
      </c>
      <c r="M140" s="32" t="s">
        <v>35</v>
      </c>
      <c r="N140" s="71" t="s">
        <v>1475</v>
      </c>
      <c r="O140" s="35" t="s">
        <v>3961</v>
      </c>
      <c r="P140" s="32">
        <v>796</v>
      </c>
      <c r="Q140" s="32" t="s">
        <v>1223</v>
      </c>
      <c r="R140" s="36">
        <v>6</v>
      </c>
      <c r="S140" s="36">
        <v>5915245</v>
      </c>
      <c r="T140" s="36">
        <v>0</v>
      </c>
      <c r="U140" s="36">
        <v>0</v>
      </c>
      <c r="V140" s="35" t="s">
        <v>1546</v>
      </c>
      <c r="W140" s="32">
        <v>2016</v>
      </c>
      <c r="X140" s="124" t="s">
        <v>4632</v>
      </c>
    </row>
    <row r="141" spans="1:24" s="40" customFormat="1" ht="89.25" x14ac:dyDescent="0.25">
      <c r="A141" s="125" t="s">
        <v>3778</v>
      </c>
      <c r="B141" s="32" t="s">
        <v>180</v>
      </c>
      <c r="C141" s="44" t="s">
        <v>3779</v>
      </c>
      <c r="D141" s="89" t="s">
        <v>4475</v>
      </c>
      <c r="E141" s="89" t="s">
        <v>3964</v>
      </c>
      <c r="F141" s="89" t="s">
        <v>4476</v>
      </c>
      <c r="G141" s="32" t="s">
        <v>2201</v>
      </c>
      <c r="H141" s="34">
        <v>0</v>
      </c>
      <c r="I141" s="32">
        <v>710000000</v>
      </c>
      <c r="J141" s="32" t="s">
        <v>1183</v>
      </c>
      <c r="K141" s="32" t="s">
        <v>1435</v>
      </c>
      <c r="L141" s="32" t="s">
        <v>1183</v>
      </c>
      <c r="M141" s="32" t="s">
        <v>35</v>
      </c>
      <c r="N141" s="71" t="s">
        <v>3965</v>
      </c>
      <c r="O141" s="35" t="s">
        <v>2743</v>
      </c>
      <c r="P141" s="32">
        <v>839</v>
      </c>
      <c r="Q141" s="168" t="s">
        <v>1263</v>
      </c>
      <c r="R141" s="36">
        <v>1</v>
      </c>
      <c r="S141" s="36">
        <v>370866071.43000001</v>
      </c>
      <c r="T141" s="36">
        <v>370866071.43000001</v>
      </c>
      <c r="U141" s="36">
        <v>415370000.00160003</v>
      </c>
      <c r="V141" s="37"/>
      <c r="W141" s="32">
        <v>2016</v>
      </c>
      <c r="X141" s="124" t="s">
        <v>3958</v>
      </c>
    </row>
    <row r="142" spans="1:24" s="40" customFormat="1" ht="89.25" x14ac:dyDescent="0.25">
      <c r="A142" s="125" t="s">
        <v>3784</v>
      </c>
      <c r="B142" s="32" t="s">
        <v>180</v>
      </c>
      <c r="C142" s="44" t="s">
        <v>3779</v>
      </c>
      <c r="D142" s="89" t="s">
        <v>4475</v>
      </c>
      <c r="E142" s="89" t="s">
        <v>3964</v>
      </c>
      <c r="F142" s="89" t="s">
        <v>3966</v>
      </c>
      <c r="G142" s="32" t="s">
        <v>2201</v>
      </c>
      <c r="H142" s="34">
        <v>0</v>
      </c>
      <c r="I142" s="32">
        <v>710000000</v>
      </c>
      <c r="J142" s="32" t="s">
        <v>1183</v>
      </c>
      <c r="K142" s="32" t="s">
        <v>1435</v>
      </c>
      <c r="L142" s="32" t="s">
        <v>1183</v>
      </c>
      <c r="M142" s="32" t="s">
        <v>35</v>
      </c>
      <c r="N142" s="71" t="s">
        <v>3965</v>
      </c>
      <c r="O142" s="35" t="s">
        <v>2743</v>
      </c>
      <c r="P142" s="32">
        <v>839</v>
      </c>
      <c r="Q142" s="168" t="s">
        <v>1263</v>
      </c>
      <c r="R142" s="36">
        <v>3</v>
      </c>
      <c r="S142" s="36">
        <v>116666666.67</v>
      </c>
      <c r="T142" s="36">
        <v>350000000.00999999</v>
      </c>
      <c r="U142" s="36">
        <v>392000000.01120001</v>
      </c>
      <c r="V142" s="37"/>
      <c r="W142" s="32">
        <v>2016</v>
      </c>
      <c r="X142" s="124" t="s">
        <v>3958</v>
      </c>
    </row>
    <row r="143" spans="1:24" s="40" customFormat="1" ht="89.25" x14ac:dyDescent="0.25">
      <c r="A143" s="125" t="s">
        <v>3786</v>
      </c>
      <c r="B143" s="32" t="s">
        <v>180</v>
      </c>
      <c r="C143" s="44" t="s">
        <v>3779</v>
      </c>
      <c r="D143" s="89" t="s">
        <v>4475</v>
      </c>
      <c r="E143" s="89" t="s">
        <v>3964</v>
      </c>
      <c r="F143" s="89" t="s">
        <v>3967</v>
      </c>
      <c r="G143" s="32" t="s">
        <v>2201</v>
      </c>
      <c r="H143" s="34">
        <v>0</v>
      </c>
      <c r="I143" s="32">
        <v>710000000</v>
      </c>
      <c r="J143" s="32" t="s">
        <v>1183</v>
      </c>
      <c r="K143" s="32" t="s">
        <v>1435</v>
      </c>
      <c r="L143" s="32" t="s">
        <v>1183</v>
      </c>
      <c r="M143" s="32" t="s">
        <v>35</v>
      </c>
      <c r="N143" s="71" t="s">
        <v>3965</v>
      </c>
      <c r="O143" s="35" t="s">
        <v>2743</v>
      </c>
      <c r="P143" s="32">
        <v>839</v>
      </c>
      <c r="Q143" s="168" t="s">
        <v>1263</v>
      </c>
      <c r="R143" s="36">
        <v>8</v>
      </c>
      <c r="S143" s="36">
        <v>22321428.57</v>
      </c>
      <c r="T143" s="36">
        <v>178571428.56</v>
      </c>
      <c r="U143" s="36">
        <v>199999999.98720002</v>
      </c>
      <c r="V143" s="37"/>
      <c r="W143" s="32">
        <v>2016</v>
      </c>
      <c r="X143" s="124" t="s">
        <v>3958</v>
      </c>
    </row>
    <row r="144" spans="1:24" s="40" customFormat="1" ht="140.25" x14ac:dyDescent="0.25">
      <c r="A144" s="125" t="s">
        <v>4133</v>
      </c>
      <c r="B144" s="32" t="s">
        <v>180</v>
      </c>
      <c r="C144" s="44" t="s">
        <v>4134</v>
      </c>
      <c r="D144" s="89" t="s">
        <v>835</v>
      </c>
      <c r="E144" s="89" t="s">
        <v>4215</v>
      </c>
      <c r="F144" s="89" t="s">
        <v>4216</v>
      </c>
      <c r="G144" s="32" t="s">
        <v>2202</v>
      </c>
      <c r="H144" s="39">
        <v>0</v>
      </c>
      <c r="I144" s="32">
        <v>710000000</v>
      </c>
      <c r="J144" s="32" t="s">
        <v>1183</v>
      </c>
      <c r="K144" s="32" t="s">
        <v>1435</v>
      </c>
      <c r="L144" s="32" t="s">
        <v>1183</v>
      </c>
      <c r="M144" s="32" t="s">
        <v>35</v>
      </c>
      <c r="N144" s="71" t="s">
        <v>1475</v>
      </c>
      <c r="O144" s="35" t="s">
        <v>2247</v>
      </c>
      <c r="P144" s="32">
        <v>5111</v>
      </c>
      <c r="Q144" s="168" t="s">
        <v>4217</v>
      </c>
      <c r="R144" s="36">
        <v>2111</v>
      </c>
      <c r="S144" s="36">
        <v>956.1585572172969</v>
      </c>
      <c r="T144" s="36">
        <v>0</v>
      </c>
      <c r="U144" s="36">
        <v>0</v>
      </c>
      <c r="V144" s="37"/>
      <c r="W144" s="32">
        <v>2016</v>
      </c>
      <c r="X144" s="124" t="s">
        <v>4389</v>
      </c>
    </row>
    <row r="145" spans="1:24" s="40" customFormat="1" ht="140.25" x14ac:dyDescent="0.25">
      <c r="A145" s="125" t="s">
        <v>4466</v>
      </c>
      <c r="B145" s="32" t="s">
        <v>180</v>
      </c>
      <c r="C145" s="44" t="s">
        <v>4134</v>
      </c>
      <c r="D145" s="89" t="s">
        <v>835</v>
      </c>
      <c r="E145" s="89" t="s">
        <v>4215</v>
      </c>
      <c r="F145" s="89" t="s">
        <v>4467</v>
      </c>
      <c r="G145" s="32" t="s">
        <v>2202</v>
      </c>
      <c r="H145" s="39">
        <v>0</v>
      </c>
      <c r="I145" s="32">
        <v>710000000</v>
      </c>
      <c r="J145" s="32" t="s">
        <v>1183</v>
      </c>
      <c r="K145" s="32" t="s">
        <v>1435</v>
      </c>
      <c r="L145" s="32" t="s">
        <v>1183</v>
      </c>
      <c r="M145" s="32" t="s">
        <v>35</v>
      </c>
      <c r="N145" s="71" t="s">
        <v>1475</v>
      </c>
      <c r="O145" s="35" t="s">
        <v>2247</v>
      </c>
      <c r="P145" s="32">
        <v>5111</v>
      </c>
      <c r="Q145" s="168" t="s">
        <v>4217</v>
      </c>
      <c r="R145" s="36">
        <v>2111</v>
      </c>
      <c r="S145" s="36">
        <v>956.16</v>
      </c>
      <c r="T145" s="36">
        <v>2018453.76</v>
      </c>
      <c r="U145" s="36">
        <v>2260668.2112000003</v>
      </c>
      <c r="V145" s="37"/>
      <c r="W145" s="32">
        <v>2016</v>
      </c>
      <c r="X145" s="124" t="s">
        <v>4468</v>
      </c>
    </row>
    <row r="146" spans="1:24" s="40" customFormat="1" ht="89.25" x14ac:dyDescent="0.25">
      <c r="A146" s="125" t="s">
        <v>4139</v>
      </c>
      <c r="B146" s="32" t="s">
        <v>180</v>
      </c>
      <c r="C146" s="44" t="s">
        <v>489</v>
      </c>
      <c r="D146" s="89" t="s">
        <v>853</v>
      </c>
      <c r="E146" s="89" t="s">
        <v>1785</v>
      </c>
      <c r="F146" s="89" t="s">
        <v>854</v>
      </c>
      <c r="G146" s="32" t="s">
        <v>1415</v>
      </c>
      <c r="H146" s="39">
        <v>0</v>
      </c>
      <c r="I146" s="32">
        <v>710000000</v>
      </c>
      <c r="J146" s="32" t="s">
        <v>1183</v>
      </c>
      <c r="K146" s="32" t="s">
        <v>1435</v>
      </c>
      <c r="L146" s="32" t="s">
        <v>1183</v>
      </c>
      <c r="M146" s="32" t="s">
        <v>35</v>
      </c>
      <c r="N146" s="71" t="s">
        <v>1435</v>
      </c>
      <c r="O146" s="35" t="s">
        <v>2247</v>
      </c>
      <c r="P146" s="32">
        <v>796</v>
      </c>
      <c r="Q146" s="168" t="s">
        <v>1223</v>
      </c>
      <c r="R146" s="36">
        <v>10</v>
      </c>
      <c r="S146" s="36">
        <v>43124.999999999993</v>
      </c>
      <c r="T146" s="36">
        <v>0</v>
      </c>
      <c r="U146" s="36">
        <v>0</v>
      </c>
      <c r="V146" s="37"/>
      <c r="W146" s="32">
        <v>2016</v>
      </c>
      <c r="X146" s="124" t="s">
        <v>4629</v>
      </c>
    </row>
    <row r="147" spans="1:24" s="40" customFormat="1" ht="89.25" x14ac:dyDescent="0.25">
      <c r="A147" s="125" t="s">
        <v>4633</v>
      </c>
      <c r="B147" s="32" t="s">
        <v>180</v>
      </c>
      <c r="C147" s="44" t="s">
        <v>489</v>
      </c>
      <c r="D147" s="89" t="s">
        <v>853</v>
      </c>
      <c r="E147" s="89" t="s">
        <v>1785</v>
      </c>
      <c r="F147" s="89" t="s">
        <v>854</v>
      </c>
      <c r="G147" s="32" t="s">
        <v>1415</v>
      </c>
      <c r="H147" s="39">
        <v>0</v>
      </c>
      <c r="I147" s="32">
        <v>710000000</v>
      </c>
      <c r="J147" s="32" t="s">
        <v>1183</v>
      </c>
      <c r="K147" s="32" t="s">
        <v>1433</v>
      </c>
      <c r="L147" s="32" t="s">
        <v>1183</v>
      </c>
      <c r="M147" s="32" t="s">
        <v>35</v>
      </c>
      <c r="N147" s="71" t="s">
        <v>1420</v>
      </c>
      <c r="O147" s="35" t="s">
        <v>2247</v>
      </c>
      <c r="P147" s="32">
        <v>796</v>
      </c>
      <c r="Q147" s="168" t="s">
        <v>1223</v>
      </c>
      <c r="R147" s="36">
        <v>11</v>
      </c>
      <c r="S147" s="36">
        <v>43124.999999999993</v>
      </c>
      <c r="T147" s="36">
        <v>474374.99999999994</v>
      </c>
      <c r="U147" s="36">
        <v>531300</v>
      </c>
      <c r="V147" s="37"/>
      <c r="W147" s="32">
        <v>2016</v>
      </c>
      <c r="X147" s="124" t="s">
        <v>4634</v>
      </c>
    </row>
    <row r="148" spans="1:24" s="40" customFormat="1" ht="89.25" x14ac:dyDescent="0.25">
      <c r="A148" s="125" t="s">
        <v>4140</v>
      </c>
      <c r="B148" s="32" t="s">
        <v>180</v>
      </c>
      <c r="C148" s="44" t="s">
        <v>491</v>
      </c>
      <c r="D148" s="89" t="s">
        <v>855</v>
      </c>
      <c r="E148" s="89" t="s">
        <v>856</v>
      </c>
      <c r="F148" s="89" t="s">
        <v>857</v>
      </c>
      <c r="G148" s="32" t="s">
        <v>1415</v>
      </c>
      <c r="H148" s="39">
        <v>0</v>
      </c>
      <c r="I148" s="32">
        <v>710000000</v>
      </c>
      <c r="J148" s="32" t="s">
        <v>1183</v>
      </c>
      <c r="K148" s="32" t="s">
        <v>1435</v>
      </c>
      <c r="L148" s="32" t="s">
        <v>1183</v>
      </c>
      <c r="M148" s="32" t="s">
        <v>35</v>
      </c>
      <c r="N148" s="71" t="s">
        <v>1435</v>
      </c>
      <c r="O148" s="35" t="s">
        <v>2247</v>
      </c>
      <c r="P148" s="32">
        <v>704</v>
      </c>
      <c r="Q148" s="168" t="s">
        <v>1220</v>
      </c>
      <c r="R148" s="36">
        <v>5</v>
      </c>
      <c r="S148" s="36">
        <v>38392.85</v>
      </c>
      <c r="T148" s="36">
        <v>0</v>
      </c>
      <c r="U148" s="36">
        <v>0</v>
      </c>
      <c r="V148" s="37"/>
      <c r="W148" s="32">
        <v>2016</v>
      </c>
      <c r="X148" s="124" t="s">
        <v>4635</v>
      </c>
    </row>
    <row r="149" spans="1:24" s="40" customFormat="1" ht="89.25" x14ac:dyDescent="0.25">
      <c r="A149" s="125" t="s">
        <v>4141</v>
      </c>
      <c r="B149" s="32" t="s">
        <v>180</v>
      </c>
      <c r="C149" s="44" t="s">
        <v>491</v>
      </c>
      <c r="D149" s="89" t="s">
        <v>855</v>
      </c>
      <c r="E149" s="89" t="s">
        <v>856</v>
      </c>
      <c r="F149" s="89" t="s">
        <v>858</v>
      </c>
      <c r="G149" s="32" t="s">
        <v>1415</v>
      </c>
      <c r="H149" s="39">
        <v>0</v>
      </c>
      <c r="I149" s="32">
        <v>710000000</v>
      </c>
      <c r="J149" s="32" t="s">
        <v>1183</v>
      </c>
      <c r="K149" s="32" t="s">
        <v>1435</v>
      </c>
      <c r="L149" s="32" t="s">
        <v>1183</v>
      </c>
      <c r="M149" s="32" t="s">
        <v>35</v>
      </c>
      <c r="N149" s="71" t="s">
        <v>1435</v>
      </c>
      <c r="O149" s="35" t="s">
        <v>2247</v>
      </c>
      <c r="P149" s="32">
        <v>704</v>
      </c>
      <c r="Q149" s="168" t="s">
        <v>1220</v>
      </c>
      <c r="R149" s="36">
        <v>5</v>
      </c>
      <c r="S149" s="36">
        <v>38392.85</v>
      </c>
      <c r="T149" s="36">
        <v>0</v>
      </c>
      <c r="U149" s="36">
        <v>0</v>
      </c>
      <c r="V149" s="37"/>
      <c r="W149" s="32">
        <v>2016</v>
      </c>
      <c r="X149" s="124" t="s">
        <v>4635</v>
      </c>
    </row>
    <row r="150" spans="1:24" s="40" customFormat="1" ht="102" x14ac:dyDescent="0.25">
      <c r="A150" s="125" t="s">
        <v>4142</v>
      </c>
      <c r="B150" s="32" t="s">
        <v>180</v>
      </c>
      <c r="C150" s="44" t="s">
        <v>491</v>
      </c>
      <c r="D150" s="89" t="s">
        <v>855</v>
      </c>
      <c r="E150" s="89" t="s">
        <v>856</v>
      </c>
      <c r="F150" s="89" t="s">
        <v>859</v>
      </c>
      <c r="G150" s="32" t="s">
        <v>1415</v>
      </c>
      <c r="H150" s="39">
        <v>0</v>
      </c>
      <c r="I150" s="32">
        <v>710000000</v>
      </c>
      <c r="J150" s="32" t="s">
        <v>1183</v>
      </c>
      <c r="K150" s="32" t="s">
        <v>1435</v>
      </c>
      <c r="L150" s="32" t="s">
        <v>1183</v>
      </c>
      <c r="M150" s="32" t="s">
        <v>35</v>
      </c>
      <c r="N150" s="71" t="s">
        <v>1435</v>
      </c>
      <c r="O150" s="35" t="s">
        <v>2247</v>
      </c>
      <c r="P150" s="32">
        <v>704</v>
      </c>
      <c r="Q150" s="168" t="s">
        <v>1220</v>
      </c>
      <c r="R150" s="36">
        <v>5</v>
      </c>
      <c r="S150" s="36">
        <v>33303.57</v>
      </c>
      <c r="T150" s="36">
        <v>0</v>
      </c>
      <c r="U150" s="36">
        <v>0</v>
      </c>
      <c r="V150" s="37"/>
      <c r="W150" s="32">
        <v>2016</v>
      </c>
      <c r="X150" s="124" t="s">
        <v>4635</v>
      </c>
    </row>
    <row r="151" spans="1:24" s="92" customFormat="1" ht="89.25" x14ac:dyDescent="0.2">
      <c r="A151" s="122" t="s">
        <v>4306</v>
      </c>
      <c r="B151" s="32" t="s">
        <v>4276</v>
      </c>
      <c r="C151" s="41" t="s">
        <v>4470</v>
      </c>
      <c r="D151" s="87" t="s">
        <v>4473</v>
      </c>
      <c r="E151" s="87" t="s">
        <v>4474</v>
      </c>
      <c r="F151" s="87" t="s">
        <v>4386</v>
      </c>
      <c r="G151" s="32" t="s">
        <v>1415</v>
      </c>
      <c r="H151" s="65">
        <v>0</v>
      </c>
      <c r="I151" s="41">
        <v>710000000</v>
      </c>
      <c r="J151" s="32" t="s">
        <v>1183</v>
      </c>
      <c r="K151" s="70" t="s">
        <v>1433</v>
      </c>
      <c r="L151" s="32" t="s">
        <v>1183</v>
      </c>
      <c r="M151" s="41" t="s">
        <v>35</v>
      </c>
      <c r="N151" s="32" t="s">
        <v>1434</v>
      </c>
      <c r="O151" s="35" t="s">
        <v>4387</v>
      </c>
      <c r="P151" s="63">
        <v>839</v>
      </c>
      <c r="Q151" s="32" t="s">
        <v>1223</v>
      </c>
      <c r="R151" s="63">
        <v>1</v>
      </c>
      <c r="S151" s="63">
        <v>484821.42</v>
      </c>
      <c r="T151" s="63">
        <v>484821.42</v>
      </c>
      <c r="U151" s="63">
        <v>542999.99040000001</v>
      </c>
      <c r="V151" s="41"/>
      <c r="W151" s="41">
        <v>2016</v>
      </c>
      <c r="X151" s="124" t="s">
        <v>4388</v>
      </c>
    </row>
    <row r="152" spans="1:24" s="40" customFormat="1" ht="25.5" customHeight="1" x14ac:dyDescent="0.25">
      <c r="A152" s="125" t="s">
        <v>4488</v>
      </c>
      <c r="B152" s="32" t="s">
        <v>180</v>
      </c>
      <c r="C152" s="44" t="s">
        <v>4489</v>
      </c>
      <c r="D152" s="89" t="s">
        <v>4636</v>
      </c>
      <c r="E152" s="89" t="s">
        <v>4637</v>
      </c>
      <c r="F152" s="89" t="s">
        <v>4638</v>
      </c>
      <c r="G152" s="32" t="s">
        <v>2202</v>
      </c>
      <c r="H152" s="39">
        <v>0</v>
      </c>
      <c r="I152" s="32">
        <v>710000000</v>
      </c>
      <c r="J152" s="32" t="s">
        <v>1183</v>
      </c>
      <c r="K152" s="32" t="s">
        <v>1433</v>
      </c>
      <c r="L152" s="32" t="s">
        <v>1183</v>
      </c>
      <c r="M152" s="32" t="s">
        <v>35</v>
      </c>
      <c r="N152" s="71" t="s">
        <v>1420</v>
      </c>
      <c r="O152" s="35" t="s">
        <v>2247</v>
      </c>
      <c r="P152" s="32">
        <v>796</v>
      </c>
      <c r="Q152" s="168" t="s">
        <v>1223</v>
      </c>
      <c r="R152" s="36">
        <v>10</v>
      </c>
      <c r="S152" s="36">
        <v>28363.09</v>
      </c>
      <c r="T152" s="36">
        <v>283630.90000000002</v>
      </c>
      <c r="U152" s="36">
        <v>317666.60800000007</v>
      </c>
      <c r="V152" s="37"/>
      <c r="W152" s="32">
        <v>2016</v>
      </c>
      <c r="X152" s="124" t="s">
        <v>4639</v>
      </c>
    </row>
    <row r="153" spans="1:24" s="40" customFormat="1" ht="25.5" customHeight="1" x14ac:dyDescent="0.25">
      <c r="A153" s="125" t="s">
        <v>4494</v>
      </c>
      <c r="B153" s="32" t="s">
        <v>180</v>
      </c>
      <c r="C153" s="44" t="s">
        <v>4495</v>
      </c>
      <c r="D153" s="89" t="s">
        <v>4640</v>
      </c>
      <c r="E153" s="89" t="s">
        <v>4641</v>
      </c>
      <c r="F153" s="89" t="s">
        <v>4642</v>
      </c>
      <c r="G153" s="32" t="s">
        <v>2202</v>
      </c>
      <c r="H153" s="39">
        <v>0</v>
      </c>
      <c r="I153" s="32">
        <v>710000000</v>
      </c>
      <c r="J153" s="32" t="s">
        <v>1183</v>
      </c>
      <c r="K153" s="32" t="s">
        <v>1433</v>
      </c>
      <c r="L153" s="32" t="s">
        <v>1183</v>
      </c>
      <c r="M153" s="32" t="s">
        <v>35</v>
      </c>
      <c r="N153" s="71" t="s">
        <v>1420</v>
      </c>
      <c r="O153" s="35" t="s">
        <v>2247</v>
      </c>
      <c r="P153" s="32">
        <v>796</v>
      </c>
      <c r="Q153" s="168" t="s">
        <v>1223</v>
      </c>
      <c r="R153" s="36">
        <v>4</v>
      </c>
      <c r="S153" s="36">
        <v>79464.28</v>
      </c>
      <c r="T153" s="36">
        <v>317857.12</v>
      </c>
      <c r="U153" s="36">
        <v>355999.97440000001</v>
      </c>
      <c r="V153" s="37"/>
      <c r="W153" s="32">
        <v>2016</v>
      </c>
      <c r="X153" s="124" t="s">
        <v>4639</v>
      </c>
    </row>
    <row r="154" spans="1:24" s="40" customFormat="1" ht="25.5" customHeight="1" x14ac:dyDescent="0.25">
      <c r="A154" s="125" t="s">
        <v>4499</v>
      </c>
      <c r="B154" s="32" t="s">
        <v>180</v>
      </c>
      <c r="C154" s="44" t="s">
        <v>4495</v>
      </c>
      <c r="D154" s="89" t="s">
        <v>4640</v>
      </c>
      <c r="E154" s="89" t="s">
        <v>4641</v>
      </c>
      <c r="F154" s="89" t="s">
        <v>4643</v>
      </c>
      <c r="G154" s="32" t="s">
        <v>2202</v>
      </c>
      <c r="H154" s="39">
        <v>0</v>
      </c>
      <c r="I154" s="32">
        <v>710000000</v>
      </c>
      <c r="J154" s="32" t="s">
        <v>1183</v>
      </c>
      <c r="K154" s="32" t="s">
        <v>1433</v>
      </c>
      <c r="L154" s="32" t="s">
        <v>1183</v>
      </c>
      <c r="M154" s="32" t="s">
        <v>35</v>
      </c>
      <c r="N154" s="71" t="s">
        <v>1420</v>
      </c>
      <c r="O154" s="35" t="s">
        <v>2247</v>
      </c>
      <c r="P154" s="32">
        <v>796</v>
      </c>
      <c r="Q154" s="168" t="s">
        <v>1223</v>
      </c>
      <c r="R154" s="36">
        <v>3</v>
      </c>
      <c r="S154" s="36">
        <v>511160.71</v>
      </c>
      <c r="T154" s="36">
        <v>1533482.1300000001</v>
      </c>
      <c r="U154" s="36">
        <v>1717499.9856000002</v>
      </c>
      <c r="V154" s="37"/>
      <c r="W154" s="32">
        <v>2016</v>
      </c>
      <c r="X154" s="124" t="s">
        <v>4639</v>
      </c>
    </row>
    <row r="155" spans="1:24" s="40" customFormat="1" ht="25.5" customHeight="1" x14ac:dyDescent="0.25">
      <c r="A155" s="125" t="s">
        <v>4501</v>
      </c>
      <c r="B155" s="32" t="s">
        <v>180</v>
      </c>
      <c r="C155" s="44" t="s">
        <v>4502</v>
      </c>
      <c r="D155" s="89" t="s">
        <v>4640</v>
      </c>
      <c r="E155" s="89" t="s">
        <v>4644</v>
      </c>
      <c r="F155" s="89" t="s">
        <v>4645</v>
      </c>
      <c r="G155" s="32" t="s">
        <v>2202</v>
      </c>
      <c r="H155" s="39">
        <v>0</v>
      </c>
      <c r="I155" s="32">
        <v>710000000</v>
      </c>
      <c r="J155" s="32" t="s">
        <v>1183</v>
      </c>
      <c r="K155" s="32" t="s">
        <v>1433</v>
      </c>
      <c r="L155" s="32" t="s">
        <v>1183</v>
      </c>
      <c r="M155" s="32" t="s">
        <v>35</v>
      </c>
      <c r="N155" s="71" t="s">
        <v>1420</v>
      </c>
      <c r="O155" s="35" t="s">
        <v>2247</v>
      </c>
      <c r="P155" s="32">
        <v>796</v>
      </c>
      <c r="Q155" s="168" t="s">
        <v>1223</v>
      </c>
      <c r="R155" s="36">
        <v>4</v>
      </c>
      <c r="S155" s="36">
        <v>338392.85</v>
      </c>
      <c r="T155" s="36">
        <v>1353571.4</v>
      </c>
      <c r="U155" s="36">
        <v>1515999.9680000001</v>
      </c>
      <c r="V155" s="37"/>
      <c r="W155" s="32">
        <v>2016</v>
      </c>
      <c r="X155" s="124" t="s">
        <v>4639</v>
      </c>
    </row>
    <row r="156" spans="1:24" s="40" customFormat="1" ht="25.5" customHeight="1" x14ac:dyDescent="0.25">
      <c r="A156" s="125" t="s">
        <v>4505</v>
      </c>
      <c r="B156" s="32" t="s">
        <v>180</v>
      </c>
      <c r="C156" s="44" t="s">
        <v>4506</v>
      </c>
      <c r="D156" s="89" t="s">
        <v>4646</v>
      </c>
      <c r="E156" s="89" t="s">
        <v>4647</v>
      </c>
      <c r="F156" s="89" t="s">
        <v>4648</v>
      </c>
      <c r="G156" s="32" t="s">
        <v>2202</v>
      </c>
      <c r="H156" s="39">
        <v>0</v>
      </c>
      <c r="I156" s="32">
        <v>710000000</v>
      </c>
      <c r="J156" s="32" t="s">
        <v>1183</v>
      </c>
      <c r="K156" s="32" t="s">
        <v>1433</v>
      </c>
      <c r="L156" s="32" t="s">
        <v>1183</v>
      </c>
      <c r="M156" s="32" t="s">
        <v>35</v>
      </c>
      <c r="N156" s="71" t="s">
        <v>1420</v>
      </c>
      <c r="O156" s="35" t="s">
        <v>2247</v>
      </c>
      <c r="P156" s="32">
        <v>796</v>
      </c>
      <c r="Q156" s="168" t="s">
        <v>1223</v>
      </c>
      <c r="R156" s="36">
        <v>1</v>
      </c>
      <c r="S156" s="36">
        <v>55223.21</v>
      </c>
      <c r="T156" s="36">
        <v>55223.21</v>
      </c>
      <c r="U156" s="36">
        <v>61849.995200000005</v>
      </c>
      <c r="V156" s="37"/>
      <c r="W156" s="32">
        <v>2016</v>
      </c>
      <c r="X156" s="124" t="s">
        <v>4639</v>
      </c>
    </row>
    <row r="157" spans="1:24" s="40" customFormat="1" ht="25.5" customHeight="1" x14ac:dyDescent="0.25">
      <c r="A157" s="125" t="s">
        <v>4510</v>
      </c>
      <c r="B157" s="32" t="s">
        <v>180</v>
      </c>
      <c r="C157" s="44" t="s">
        <v>4511</v>
      </c>
      <c r="D157" s="89" t="s">
        <v>4649</v>
      </c>
      <c r="E157" s="89" t="s">
        <v>4650</v>
      </c>
      <c r="F157" s="89" t="s">
        <v>4651</v>
      </c>
      <c r="G157" s="32" t="s">
        <v>2202</v>
      </c>
      <c r="H157" s="39">
        <v>0</v>
      </c>
      <c r="I157" s="32">
        <v>710000000</v>
      </c>
      <c r="J157" s="32" t="s">
        <v>1183</v>
      </c>
      <c r="K157" s="32" t="s">
        <v>1433</v>
      </c>
      <c r="L157" s="32" t="s">
        <v>1183</v>
      </c>
      <c r="M157" s="32" t="s">
        <v>35</v>
      </c>
      <c r="N157" s="71" t="s">
        <v>1420</v>
      </c>
      <c r="O157" s="35" t="s">
        <v>2247</v>
      </c>
      <c r="P157" s="32">
        <v>796</v>
      </c>
      <c r="Q157" s="168" t="s">
        <v>1223</v>
      </c>
      <c r="R157" s="36">
        <v>6</v>
      </c>
      <c r="S157" s="36">
        <v>19910.71</v>
      </c>
      <c r="T157" s="36">
        <v>119464.26</v>
      </c>
      <c r="U157" s="36">
        <v>133799.9712</v>
      </c>
      <c r="V157" s="37"/>
      <c r="W157" s="32">
        <v>2016</v>
      </c>
      <c r="X157" s="124" t="s">
        <v>4639</v>
      </c>
    </row>
    <row r="158" spans="1:24" s="40" customFormat="1" ht="25.5" customHeight="1" x14ac:dyDescent="0.25">
      <c r="A158" s="125" t="s">
        <v>4515</v>
      </c>
      <c r="B158" s="32" t="s">
        <v>180</v>
      </c>
      <c r="C158" s="44" t="s">
        <v>4511</v>
      </c>
      <c r="D158" s="89" t="s">
        <v>4649</v>
      </c>
      <c r="E158" s="89" t="s">
        <v>4650</v>
      </c>
      <c r="F158" s="89" t="s">
        <v>4652</v>
      </c>
      <c r="G158" s="32" t="s">
        <v>2202</v>
      </c>
      <c r="H158" s="39">
        <v>0</v>
      </c>
      <c r="I158" s="32">
        <v>710000000</v>
      </c>
      <c r="J158" s="32" t="s">
        <v>1183</v>
      </c>
      <c r="K158" s="32" t="s">
        <v>1433</v>
      </c>
      <c r="L158" s="32" t="s">
        <v>1183</v>
      </c>
      <c r="M158" s="32" t="s">
        <v>35</v>
      </c>
      <c r="N158" s="71" t="s">
        <v>1420</v>
      </c>
      <c r="O158" s="35" t="s">
        <v>2247</v>
      </c>
      <c r="P158" s="32">
        <v>796</v>
      </c>
      <c r="Q158" s="168" t="s">
        <v>1223</v>
      </c>
      <c r="R158" s="36">
        <v>6</v>
      </c>
      <c r="S158" s="36">
        <v>28022.76</v>
      </c>
      <c r="T158" s="36">
        <v>168136.56</v>
      </c>
      <c r="U158" s="36">
        <v>188312.94720000002</v>
      </c>
      <c r="V158" s="37"/>
      <c r="W158" s="32">
        <v>2016</v>
      </c>
      <c r="X158" s="124" t="s">
        <v>4639</v>
      </c>
    </row>
    <row r="159" spans="1:24" s="40" customFormat="1" ht="25.5" customHeight="1" x14ac:dyDescent="0.25">
      <c r="A159" s="125" t="s">
        <v>4517</v>
      </c>
      <c r="B159" s="32" t="s">
        <v>180</v>
      </c>
      <c r="C159" s="44" t="s">
        <v>4518</v>
      </c>
      <c r="D159" s="89" t="s">
        <v>822</v>
      </c>
      <c r="E159" s="89" t="s">
        <v>4653</v>
      </c>
      <c r="F159" s="89" t="s">
        <v>4654</v>
      </c>
      <c r="G159" s="32" t="s">
        <v>1415</v>
      </c>
      <c r="H159" s="39">
        <v>0</v>
      </c>
      <c r="I159" s="32">
        <v>710000000</v>
      </c>
      <c r="J159" s="32" t="s">
        <v>1183</v>
      </c>
      <c r="K159" s="32" t="s">
        <v>1433</v>
      </c>
      <c r="L159" s="32" t="s">
        <v>1183</v>
      </c>
      <c r="M159" s="32" t="s">
        <v>35</v>
      </c>
      <c r="N159" s="71" t="s">
        <v>1420</v>
      </c>
      <c r="O159" s="35" t="s">
        <v>2247</v>
      </c>
      <c r="P159" s="32">
        <v>796</v>
      </c>
      <c r="Q159" s="168" t="s">
        <v>1223</v>
      </c>
      <c r="R159" s="36">
        <v>2</v>
      </c>
      <c r="S159" s="36">
        <v>18455.349999999999</v>
      </c>
      <c r="T159" s="36">
        <v>36910.699999999997</v>
      </c>
      <c r="U159" s="36">
        <v>41339.984000000004</v>
      </c>
      <c r="V159" s="37"/>
      <c r="W159" s="32">
        <v>2016</v>
      </c>
      <c r="X159" s="124" t="s">
        <v>4639</v>
      </c>
    </row>
    <row r="160" spans="1:24" s="40" customFormat="1" ht="25.5" customHeight="1" x14ac:dyDescent="0.25">
      <c r="A160" s="125" t="s">
        <v>4522</v>
      </c>
      <c r="B160" s="32" t="s">
        <v>180</v>
      </c>
      <c r="C160" s="44" t="s">
        <v>4523</v>
      </c>
      <c r="D160" s="89" t="s">
        <v>4655</v>
      </c>
      <c r="E160" s="89" t="s">
        <v>4656</v>
      </c>
      <c r="F160" s="89" t="s">
        <v>4657</v>
      </c>
      <c r="G160" s="32" t="s">
        <v>1415</v>
      </c>
      <c r="H160" s="39">
        <v>0</v>
      </c>
      <c r="I160" s="32">
        <v>710000000</v>
      </c>
      <c r="J160" s="32" t="s">
        <v>1183</v>
      </c>
      <c r="K160" s="32" t="s">
        <v>1433</v>
      </c>
      <c r="L160" s="32" t="s">
        <v>1183</v>
      </c>
      <c r="M160" s="32" t="s">
        <v>35</v>
      </c>
      <c r="N160" s="71" t="s">
        <v>1420</v>
      </c>
      <c r="O160" s="35" t="s">
        <v>2247</v>
      </c>
      <c r="P160" s="32">
        <v>796</v>
      </c>
      <c r="Q160" s="168" t="s">
        <v>1223</v>
      </c>
      <c r="R160" s="36">
        <v>10</v>
      </c>
      <c r="S160" s="36">
        <v>42428.57</v>
      </c>
      <c r="T160" s="36">
        <v>424285.7</v>
      </c>
      <c r="U160" s="36">
        <v>475199.98400000005</v>
      </c>
      <c r="V160" s="37"/>
      <c r="W160" s="32">
        <v>2016</v>
      </c>
      <c r="X160" s="124" t="s">
        <v>4639</v>
      </c>
    </row>
    <row r="161" spans="1:24" s="40" customFormat="1" ht="25.5" customHeight="1" x14ac:dyDescent="0.25">
      <c r="A161" s="125" t="s">
        <v>4527</v>
      </c>
      <c r="B161" s="32" t="s">
        <v>180</v>
      </c>
      <c r="C161" s="44" t="s">
        <v>4528</v>
      </c>
      <c r="D161" s="89" t="s">
        <v>4658</v>
      </c>
      <c r="E161" s="89" t="s">
        <v>4659</v>
      </c>
      <c r="F161" s="89" t="s">
        <v>4660</v>
      </c>
      <c r="G161" s="32" t="s">
        <v>1415</v>
      </c>
      <c r="H161" s="39">
        <v>0</v>
      </c>
      <c r="I161" s="32">
        <v>710000000</v>
      </c>
      <c r="J161" s="32" t="s">
        <v>1183</v>
      </c>
      <c r="K161" s="32" t="s">
        <v>1433</v>
      </c>
      <c r="L161" s="32" t="s">
        <v>1183</v>
      </c>
      <c r="M161" s="32" t="s">
        <v>35</v>
      </c>
      <c r="N161" s="71" t="s">
        <v>1420</v>
      </c>
      <c r="O161" s="35" t="s">
        <v>2247</v>
      </c>
      <c r="P161" s="32">
        <v>796</v>
      </c>
      <c r="Q161" s="168" t="s">
        <v>1223</v>
      </c>
      <c r="R161" s="36">
        <v>8</v>
      </c>
      <c r="S161" s="36">
        <v>67723.320000000007</v>
      </c>
      <c r="T161" s="36">
        <v>541786.56000000006</v>
      </c>
      <c r="U161" s="36">
        <v>606800.94720000017</v>
      </c>
      <c r="V161" s="37"/>
      <c r="W161" s="32">
        <v>2016</v>
      </c>
      <c r="X161" s="124" t="s">
        <v>4639</v>
      </c>
    </row>
    <row r="162" spans="1:24" s="40" customFormat="1" ht="25.5" customHeight="1" x14ac:dyDescent="0.25">
      <c r="A162" s="125" t="s">
        <v>4532</v>
      </c>
      <c r="B162" s="32" t="s">
        <v>180</v>
      </c>
      <c r="C162" s="44" t="s">
        <v>4533</v>
      </c>
      <c r="D162" s="89" t="s">
        <v>4661</v>
      </c>
      <c r="E162" s="89" t="s">
        <v>4662</v>
      </c>
      <c r="F162" s="89" t="s">
        <v>4663</v>
      </c>
      <c r="G162" s="32" t="s">
        <v>1415</v>
      </c>
      <c r="H162" s="39">
        <v>0</v>
      </c>
      <c r="I162" s="32">
        <v>710000000</v>
      </c>
      <c r="J162" s="32" t="s">
        <v>1183</v>
      </c>
      <c r="K162" s="32" t="s">
        <v>1433</v>
      </c>
      <c r="L162" s="32" t="s">
        <v>1183</v>
      </c>
      <c r="M162" s="32" t="s">
        <v>35</v>
      </c>
      <c r="N162" s="71" t="s">
        <v>1420</v>
      </c>
      <c r="O162" s="35" t="s">
        <v>2247</v>
      </c>
      <c r="P162" s="32">
        <v>796</v>
      </c>
      <c r="Q162" s="168" t="s">
        <v>1223</v>
      </c>
      <c r="R162" s="36">
        <v>9</v>
      </c>
      <c r="S162" s="36">
        <v>47321.43</v>
      </c>
      <c r="T162" s="36">
        <v>425892.87</v>
      </c>
      <c r="U162" s="36">
        <v>477000.01440000004</v>
      </c>
      <c r="V162" s="37"/>
      <c r="W162" s="32">
        <v>2016</v>
      </c>
      <c r="X162" s="124" t="s">
        <v>4639</v>
      </c>
    </row>
    <row r="163" spans="1:24" s="40" customFormat="1" ht="54.75" customHeight="1" x14ac:dyDescent="0.25">
      <c r="A163" s="122" t="s">
        <v>4763</v>
      </c>
      <c r="B163" s="32" t="s">
        <v>4276</v>
      </c>
      <c r="C163" s="32" t="s">
        <v>4764</v>
      </c>
      <c r="D163" s="97" t="s">
        <v>4800</v>
      </c>
      <c r="E163" s="97" t="s">
        <v>4801</v>
      </c>
      <c r="F163" s="33" t="s">
        <v>4802</v>
      </c>
      <c r="G163" s="32" t="s">
        <v>1415</v>
      </c>
      <c r="H163" s="34">
        <v>0</v>
      </c>
      <c r="I163" s="213">
        <v>710000000</v>
      </c>
      <c r="J163" s="32" t="s">
        <v>4422</v>
      </c>
      <c r="K163" s="188" t="s">
        <v>1420</v>
      </c>
      <c r="L163" s="189" t="s">
        <v>4803</v>
      </c>
      <c r="M163" s="32" t="s">
        <v>4769</v>
      </c>
      <c r="N163" s="188" t="s">
        <v>1420</v>
      </c>
      <c r="O163" s="190" t="s">
        <v>2252</v>
      </c>
      <c r="P163" s="32">
        <v>166</v>
      </c>
      <c r="Q163" s="32" t="s">
        <v>4804</v>
      </c>
      <c r="R163" s="36">
        <v>13050.4</v>
      </c>
      <c r="S163" s="36">
        <f>T163/R163</f>
        <v>4334.5535714285716</v>
      </c>
      <c r="T163" s="36">
        <f>U163/1.12</f>
        <v>56567657.928571425</v>
      </c>
      <c r="U163" s="36">
        <v>63355776.880000003</v>
      </c>
      <c r="V163" s="35" t="s">
        <v>1546</v>
      </c>
      <c r="W163" s="192">
        <v>2016</v>
      </c>
      <c r="X163" s="193" t="s">
        <v>4805</v>
      </c>
    </row>
    <row r="164" spans="1:24" s="40" customFormat="1" ht="54.75" customHeight="1" x14ac:dyDescent="0.25">
      <c r="A164" s="122" t="s">
        <v>4773</v>
      </c>
      <c r="B164" s="32" t="s">
        <v>4276</v>
      </c>
      <c r="C164" s="32" t="s">
        <v>4764</v>
      </c>
      <c r="D164" s="97" t="s">
        <v>4800</v>
      </c>
      <c r="E164" s="97" t="s">
        <v>4801</v>
      </c>
      <c r="F164" s="33" t="s">
        <v>4806</v>
      </c>
      <c r="G164" s="32" t="s">
        <v>1415</v>
      </c>
      <c r="H164" s="34">
        <v>0</v>
      </c>
      <c r="I164" s="213">
        <v>710000000</v>
      </c>
      <c r="J164" s="32" t="s">
        <v>4422</v>
      </c>
      <c r="K164" s="188" t="s">
        <v>1420</v>
      </c>
      <c r="L164" s="189" t="s">
        <v>4803</v>
      </c>
      <c r="M164" s="32" t="s">
        <v>4769</v>
      </c>
      <c r="N164" s="188" t="s">
        <v>1420</v>
      </c>
      <c r="O164" s="190" t="s">
        <v>2252</v>
      </c>
      <c r="P164" s="32">
        <v>166</v>
      </c>
      <c r="Q164" s="32" t="s">
        <v>4804</v>
      </c>
      <c r="R164" s="36">
        <v>1079.9000000000001</v>
      </c>
      <c r="S164" s="36">
        <f t="shared" ref="S164:S169" si="0">T164/R164</f>
        <v>3345.7142857142853</v>
      </c>
      <c r="T164" s="36">
        <f t="shared" ref="T164:T169" si="1">U164/1.12</f>
        <v>3613036.8571428568</v>
      </c>
      <c r="U164" s="36">
        <v>4046601.28</v>
      </c>
      <c r="V164" s="35" t="s">
        <v>1546</v>
      </c>
      <c r="W164" s="192">
        <v>2016</v>
      </c>
      <c r="X164" s="193" t="s">
        <v>4805</v>
      </c>
    </row>
    <row r="165" spans="1:24" s="40" customFormat="1" ht="54.75" customHeight="1" x14ac:dyDescent="0.25">
      <c r="A165" s="122" t="s">
        <v>4775</v>
      </c>
      <c r="B165" s="32" t="s">
        <v>4276</v>
      </c>
      <c r="C165" s="32" t="s">
        <v>4764</v>
      </c>
      <c r="D165" s="97" t="s">
        <v>4800</v>
      </c>
      <c r="E165" s="97" t="s">
        <v>4801</v>
      </c>
      <c r="F165" s="33" t="s">
        <v>4807</v>
      </c>
      <c r="G165" s="32" t="s">
        <v>1415</v>
      </c>
      <c r="H165" s="34">
        <v>0</v>
      </c>
      <c r="I165" s="213">
        <v>710000000</v>
      </c>
      <c r="J165" s="32" t="s">
        <v>4422</v>
      </c>
      <c r="K165" s="188" t="s">
        <v>1420</v>
      </c>
      <c r="L165" s="189" t="s">
        <v>4803</v>
      </c>
      <c r="M165" s="32" t="s">
        <v>4769</v>
      </c>
      <c r="N165" s="188" t="s">
        <v>1420</v>
      </c>
      <c r="O165" s="190" t="s">
        <v>2252</v>
      </c>
      <c r="P165" s="32">
        <v>166</v>
      </c>
      <c r="Q165" s="32" t="s">
        <v>4804</v>
      </c>
      <c r="R165" s="36">
        <v>5408.9</v>
      </c>
      <c r="S165" s="36">
        <f t="shared" si="0"/>
        <v>1988.1250000000002</v>
      </c>
      <c r="T165" s="36">
        <f t="shared" si="1"/>
        <v>10753569.3125</v>
      </c>
      <c r="U165" s="36">
        <v>12043997.630000001</v>
      </c>
      <c r="V165" s="35" t="s">
        <v>1546</v>
      </c>
      <c r="W165" s="192">
        <v>2016</v>
      </c>
      <c r="X165" s="193" t="s">
        <v>4805</v>
      </c>
    </row>
    <row r="166" spans="1:24" s="40" customFormat="1" ht="54.75" customHeight="1" x14ac:dyDescent="0.25">
      <c r="A166" s="122" t="s">
        <v>4777</v>
      </c>
      <c r="B166" s="32" t="s">
        <v>4276</v>
      </c>
      <c r="C166" s="32" t="s">
        <v>4764</v>
      </c>
      <c r="D166" s="97" t="s">
        <v>4800</v>
      </c>
      <c r="E166" s="97" t="s">
        <v>4801</v>
      </c>
      <c r="F166" s="33" t="s">
        <v>4808</v>
      </c>
      <c r="G166" s="32" t="s">
        <v>1415</v>
      </c>
      <c r="H166" s="34">
        <v>0</v>
      </c>
      <c r="I166" s="213">
        <v>710000000</v>
      </c>
      <c r="J166" s="32" t="s">
        <v>4422</v>
      </c>
      <c r="K166" s="188" t="s">
        <v>1420</v>
      </c>
      <c r="L166" s="189" t="s">
        <v>4803</v>
      </c>
      <c r="M166" s="32" t="s">
        <v>4769</v>
      </c>
      <c r="N166" s="188" t="s">
        <v>1420</v>
      </c>
      <c r="O166" s="190" t="s">
        <v>2252</v>
      </c>
      <c r="P166" s="32">
        <v>166</v>
      </c>
      <c r="Q166" s="32" t="s">
        <v>4804</v>
      </c>
      <c r="R166" s="36">
        <v>2761.8</v>
      </c>
      <c r="S166" s="36">
        <f t="shared" si="0"/>
        <v>3362.9464285714275</v>
      </c>
      <c r="T166" s="36">
        <f t="shared" si="1"/>
        <v>9287785.446428569</v>
      </c>
      <c r="U166" s="36">
        <v>10402319.699999999</v>
      </c>
      <c r="V166" s="35" t="s">
        <v>1546</v>
      </c>
      <c r="W166" s="192">
        <v>2016</v>
      </c>
      <c r="X166" s="193" t="s">
        <v>4805</v>
      </c>
    </row>
    <row r="167" spans="1:24" s="40" customFormat="1" ht="54.75" customHeight="1" x14ac:dyDescent="0.25">
      <c r="A167" s="122" t="s">
        <v>4779</v>
      </c>
      <c r="B167" s="32" t="s">
        <v>4276</v>
      </c>
      <c r="C167" s="32" t="s">
        <v>4764</v>
      </c>
      <c r="D167" s="97" t="s">
        <v>4800</v>
      </c>
      <c r="E167" s="97" t="s">
        <v>4801</v>
      </c>
      <c r="F167" s="33" t="s">
        <v>4809</v>
      </c>
      <c r="G167" s="32" t="s">
        <v>1415</v>
      </c>
      <c r="H167" s="34">
        <v>0</v>
      </c>
      <c r="I167" s="213">
        <v>710000000</v>
      </c>
      <c r="J167" s="32" t="s">
        <v>4422</v>
      </c>
      <c r="K167" s="188" t="s">
        <v>1420</v>
      </c>
      <c r="L167" s="189" t="s">
        <v>4803</v>
      </c>
      <c r="M167" s="32" t="s">
        <v>4769</v>
      </c>
      <c r="N167" s="188" t="s">
        <v>1420</v>
      </c>
      <c r="O167" s="190" t="s">
        <v>2252</v>
      </c>
      <c r="P167" s="32">
        <v>166</v>
      </c>
      <c r="Q167" s="32" t="s">
        <v>4804</v>
      </c>
      <c r="R167" s="36">
        <v>6292.8</v>
      </c>
      <c r="S167" s="36">
        <f t="shared" si="0"/>
        <v>4399.9999999999991</v>
      </c>
      <c r="T167" s="36">
        <f t="shared" si="1"/>
        <v>27688319.999999996</v>
      </c>
      <c r="U167" s="36">
        <v>31010918.399999999</v>
      </c>
      <c r="V167" s="35" t="s">
        <v>1546</v>
      </c>
      <c r="W167" s="192">
        <v>2016</v>
      </c>
      <c r="X167" s="193" t="s">
        <v>4805</v>
      </c>
    </row>
    <row r="168" spans="1:24" s="40" customFormat="1" ht="54.75" customHeight="1" x14ac:dyDescent="0.25">
      <c r="A168" s="122" t="s">
        <v>4781</v>
      </c>
      <c r="B168" s="32" t="s">
        <v>4276</v>
      </c>
      <c r="C168" s="32" t="s">
        <v>4764</v>
      </c>
      <c r="D168" s="97" t="s">
        <v>4800</v>
      </c>
      <c r="E168" s="97" t="s">
        <v>4801</v>
      </c>
      <c r="F168" s="33" t="s">
        <v>4810</v>
      </c>
      <c r="G168" s="32" t="s">
        <v>1415</v>
      </c>
      <c r="H168" s="34">
        <v>0</v>
      </c>
      <c r="I168" s="213">
        <v>710000000</v>
      </c>
      <c r="J168" s="32" t="s">
        <v>4422</v>
      </c>
      <c r="K168" s="188" t="s">
        <v>1420</v>
      </c>
      <c r="L168" s="189" t="s">
        <v>4803</v>
      </c>
      <c r="M168" s="32" t="s">
        <v>4769</v>
      </c>
      <c r="N168" s="188" t="s">
        <v>1420</v>
      </c>
      <c r="O168" s="190" t="s">
        <v>2252</v>
      </c>
      <c r="P168" s="32">
        <v>166</v>
      </c>
      <c r="Q168" s="32" t="s">
        <v>4804</v>
      </c>
      <c r="R168" s="36">
        <v>1105</v>
      </c>
      <c r="S168" s="36">
        <f t="shared" si="0"/>
        <v>4620.5357142857138</v>
      </c>
      <c r="T168" s="36">
        <f t="shared" si="1"/>
        <v>5105691.9642857136</v>
      </c>
      <c r="U168" s="36">
        <v>5718375</v>
      </c>
      <c r="V168" s="35" t="s">
        <v>1546</v>
      </c>
      <c r="W168" s="192">
        <v>2016</v>
      </c>
      <c r="X168" s="193" t="s">
        <v>4805</v>
      </c>
    </row>
    <row r="169" spans="1:24" s="40" customFormat="1" ht="54.75" customHeight="1" x14ac:dyDescent="0.25">
      <c r="A169" s="122" t="s">
        <v>4783</v>
      </c>
      <c r="B169" s="32" t="s">
        <v>4276</v>
      </c>
      <c r="C169" s="32" t="s">
        <v>4764</v>
      </c>
      <c r="D169" s="97" t="s">
        <v>4800</v>
      </c>
      <c r="E169" s="97" t="s">
        <v>4801</v>
      </c>
      <c r="F169" s="33" t="s">
        <v>4811</v>
      </c>
      <c r="G169" s="32" t="s">
        <v>1415</v>
      </c>
      <c r="H169" s="34">
        <v>0</v>
      </c>
      <c r="I169" s="213">
        <v>710000000</v>
      </c>
      <c r="J169" s="32" t="s">
        <v>4422</v>
      </c>
      <c r="K169" s="188" t="s">
        <v>1420</v>
      </c>
      <c r="L169" s="189" t="s">
        <v>4803</v>
      </c>
      <c r="M169" s="32" t="s">
        <v>4769</v>
      </c>
      <c r="N169" s="188" t="s">
        <v>4812</v>
      </c>
      <c r="O169" s="190" t="s">
        <v>2252</v>
      </c>
      <c r="P169" s="32">
        <v>166</v>
      </c>
      <c r="Q169" s="32" t="s">
        <v>4804</v>
      </c>
      <c r="R169" s="36">
        <v>50300.7</v>
      </c>
      <c r="S169" s="36">
        <f t="shared" si="0"/>
        <v>3805.4464285714284</v>
      </c>
      <c r="T169" s="36">
        <f t="shared" si="1"/>
        <v>191416619.16964284</v>
      </c>
      <c r="U169" s="36">
        <v>214386613.47</v>
      </c>
      <c r="V169" s="35" t="s">
        <v>1546</v>
      </c>
      <c r="W169" s="192">
        <v>2016</v>
      </c>
      <c r="X169" s="193" t="s">
        <v>4805</v>
      </c>
    </row>
    <row r="170" spans="1:24" s="92" customFormat="1" x14ac:dyDescent="0.25">
      <c r="A170" s="148" t="s">
        <v>190</v>
      </c>
      <c r="B170" s="60"/>
      <c r="C170" s="54"/>
      <c r="D170" s="93"/>
      <c r="E170" s="94"/>
      <c r="F170" s="61"/>
      <c r="G170" s="55"/>
      <c r="H170" s="56"/>
      <c r="I170" s="53"/>
      <c r="J170" s="38"/>
      <c r="K170" s="57"/>
      <c r="L170" s="57"/>
      <c r="M170" s="57"/>
      <c r="N170" s="57"/>
      <c r="O170" s="116"/>
      <c r="P170" s="53"/>
      <c r="Q170" s="38"/>
      <c r="R170" s="58"/>
      <c r="S170" s="58"/>
      <c r="T170" s="58">
        <f>SUM(T14:T169)</f>
        <v>1507415799.8185716</v>
      </c>
      <c r="U170" s="58">
        <f>SUM(U14:U169)</f>
        <v>1688305695.7968006</v>
      </c>
      <c r="V170" s="60"/>
      <c r="W170" s="53"/>
      <c r="X170" s="129"/>
    </row>
    <row r="171" spans="1:24" s="92" customFormat="1" x14ac:dyDescent="0.25">
      <c r="A171" s="148" t="s">
        <v>191</v>
      </c>
      <c r="B171" s="60"/>
      <c r="C171" s="54"/>
      <c r="D171" s="93"/>
      <c r="E171" s="94"/>
      <c r="F171" s="61"/>
      <c r="G171" s="55"/>
      <c r="H171" s="56"/>
      <c r="I171" s="53"/>
      <c r="J171" s="38"/>
      <c r="K171" s="57"/>
      <c r="L171" s="57"/>
      <c r="M171" s="57"/>
      <c r="N171" s="57"/>
      <c r="O171" s="116"/>
      <c r="P171" s="53"/>
      <c r="Q171" s="38"/>
      <c r="R171" s="58"/>
      <c r="S171" s="58"/>
      <c r="T171" s="58"/>
      <c r="U171" s="58"/>
      <c r="V171" s="60"/>
      <c r="W171" s="53"/>
      <c r="X171" s="129"/>
    </row>
    <row r="172" spans="1:24" s="92" customFormat="1" ht="89.25" x14ac:dyDescent="0.2">
      <c r="A172" s="122" t="s">
        <v>1549</v>
      </c>
      <c r="B172" s="32" t="s">
        <v>180</v>
      </c>
      <c r="C172" s="32" t="s">
        <v>52</v>
      </c>
      <c r="D172" s="33" t="s">
        <v>196</v>
      </c>
      <c r="E172" s="33" t="s">
        <v>197</v>
      </c>
      <c r="F172" s="33" t="s">
        <v>2487</v>
      </c>
      <c r="G172" s="32" t="s">
        <v>1415</v>
      </c>
      <c r="H172" s="39">
        <v>90</v>
      </c>
      <c r="I172" s="32">
        <v>710000000</v>
      </c>
      <c r="J172" s="32" t="s">
        <v>1183</v>
      </c>
      <c r="K172" s="32" t="s">
        <v>1421</v>
      </c>
      <c r="L172" s="32" t="s">
        <v>1184</v>
      </c>
      <c r="M172" s="32"/>
      <c r="N172" s="32" t="s">
        <v>1474</v>
      </c>
      <c r="O172" s="35" t="s">
        <v>2282</v>
      </c>
      <c r="P172" s="32"/>
      <c r="Q172" s="32"/>
      <c r="R172" s="36"/>
      <c r="S172" s="36"/>
      <c r="T172" s="36">
        <v>0</v>
      </c>
      <c r="U172" s="36">
        <v>0</v>
      </c>
      <c r="V172" s="35" t="s">
        <v>1546</v>
      </c>
      <c r="W172" s="32">
        <v>2015</v>
      </c>
      <c r="X172" s="127" t="s">
        <v>2488</v>
      </c>
    </row>
    <row r="173" spans="1:24" s="92" customFormat="1" ht="89.25" x14ac:dyDescent="0.2">
      <c r="A173" s="122" t="s">
        <v>2489</v>
      </c>
      <c r="B173" s="32" t="s">
        <v>180</v>
      </c>
      <c r="C173" s="32" t="s">
        <v>52</v>
      </c>
      <c r="D173" s="33" t="s">
        <v>196</v>
      </c>
      <c r="E173" s="33" t="s">
        <v>197</v>
      </c>
      <c r="F173" s="33" t="s">
        <v>2487</v>
      </c>
      <c r="G173" s="32" t="s">
        <v>1415</v>
      </c>
      <c r="H173" s="39">
        <v>90</v>
      </c>
      <c r="I173" s="32">
        <v>710000000</v>
      </c>
      <c r="J173" s="32" t="s">
        <v>1183</v>
      </c>
      <c r="K173" s="32" t="s">
        <v>1441</v>
      </c>
      <c r="L173" s="32" t="s">
        <v>1184</v>
      </c>
      <c r="M173" s="32"/>
      <c r="N173" s="32" t="s">
        <v>1474</v>
      </c>
      <c r="O173" s="35" t="s">
        <v>2282</v>
      </c>
      <c r="P173" s="32"/>
      <c r="Q173" s="32"/>
      <c r="R173" s="36"/>
      <c r="S173" s="36"/>
      <c r="T173" s="36">
        <v>0</v>
      </c>
      <c r="U173" s="36">
        <v>0</v>
      </c>
      <c r="V173" s="35" t="s">
        <v>1546</v>
      </c>
      <c r="W173" s="32">
        <v>2016</v>
      </c>
      <c r="X173" s="127" t="s">
        <v>3968</v>
      </c>
    </row>
    <row r="174" spans="1:24" s="92" customFormat="1" ht="89.25" x14ac:dyDescent="0.2">
      <c r="A174" s="122" t="s">
        <v>3969</v>
      </c>
      <c r="B174" s="32" t="s">
        <v>180</v>
      </c>
      <c r="C174" s="32" t="s">
        <v>52</v>
      </c>
      <c r="D174" s="33" t="s">
        <v>196</v>
      </c>
      <c r="E174" s="33" t="s">
        <v>197</v>
      </c>
      <c r="F174" s="33" t="s">
        <v>2487</v>
      </c>
      <c r="G174" s="32" t="s">
        <v>1415</v>
      </c>
      <c r="H174" s="39">
        <v>90</v>
      </c>
      <c r="I174" s="32">
        <v>710000000</v>
      </c>
      <c r="J174" s="32" t="s">
        <v>1183</v>
      </c>
      <c r="K174" s="32" t="s">
        <v>1441</v>
      </c>
      <c r="L174" s="32" t="s">
        <v>1184</v>
      </c>
      <c r="M174" s="32"/>
      <c r="N174" s="32" t="s">
        <v>1474</v>
      </c>
      <c r="O174" s="35" t="s">
        <v>2282</v>
      </c>
      <c r="P174" s="32"/>
      <c r="Q174" s="32"/>
      <c r="R174" s="36"/>
      <c r="S174" s="36"/>
      <c r="T174" s="36">
        <v>1753121833.5535712</v>
      </c>
      <c r="U174" s="36">
        <v>1963496453.5799999</v>
      </c>
      <c r="V174" s="35" t="s">
        <v>1546</v>
      </c>
      <c r="W174" s="32">
        <v>2016</v>
      </c>
      <c r="X174" s="124" t="s">
        <v>3790</v>
      </c>
    </row>
    <row r="175" spans="1:24" s="92" customFormat="1" ht="89.25" x14ac:dyDescent="0.2">
      <c r="A175" s="122" t="s">
        <v>1550</v>
      </c>
      <c r="B175" s="32" t="s">
        <v>180</v>
      </c>
      <c r="C175" s="32" t="s">
        <v>52</v>
      </c>
      <c r="D175" s="33" t="s">
        <v>196</v>
      </c>
      <c r="E175" s="33" t="s">
        <v>197</v>
      </c>
      <c r="F175" s="33" t="s">
        <v>1793</v>
      </c>
      <c r="G175" s="32" t="s">
        <v>1415</v>
      </c>
      <c r="H175" s="39">
        <v>90</v>
      </c>
      <c r="I175" s="32">
        <v>710000000</v>
      </c>
      <c r="J175" s="32" t="s">
        <v>1183</v>
      </c>
      <c r="K175" s="32" t="s">
        <v>1421</v>
      </c>
      <c r="L175" s="32" t="s">
        <v>1184</v>
      </c>
      <c r="M175" s="32"/>
      <c r="N175" s="32" t="s">
        <v>1474</v>
      </c>
      <c r="O175" s="35" t="s">
        <v>2282</v>
      </c>
      <c r="P175" s="32"/>
      <c r="Q175" s="32"/>
      <c r="R175" s="36"/>
      <c r="S175" s="36"/>
      <c r="T175" s="36">
        <v>0</v>
      </c>
      <c r="U175" s="36">
        <v>0</v>
      </c>
      <c r="V175" s="35" t="s">
        <v>1546</v>
      </c>
      <c r="W175" s="32">
        <v>2015</v>
      </c>
      <c r="X175" s="127" t="s">
        <v>2488</v>
      </c>
    </row>
    <row r="176" spans="1:24" s="92" customFormat="1" ht="89.25" x14ac:dyDescent="0.2">
      <c r="A176" s="122" t="s">
        <v>2490</v>
      </c>
      <c r="B176" s="32" t="s">
        <v>180</v>
      </c>
      <c r="C176" s="32" t="s">
        <v>52</v>
      </c>
      <c r="D176" s="33" t="s">
        <v>196</v>
      </c>
      <c r="E176" s="33" t="s">
        <v>197</v>
      </c>
      <c r="F176" s="33" t="s">
        <v>1793</v>
      </c>
      <c r="G176" s="32" t="s">
        <v>1415</v>
      </c>
      <c r="H176" s="39">
        <v>90</v>
      </c>
      <c r="I176" s="32">
        <v>710000000</v>
      </c>
      <c r="J176" s="32" t="s">
        <v>1183</v>
      </c>
      <c r="K176" s="32" t="s">
        <v>1421</v>
      </c>
      <c r="L176" s="32" t="s">
        <v>1184</v>
      </c>
      <c r="M176" s="32"/>
      <c r="N176" s="32" t="s">
        <v>1474</v>
      </c>
      <c r="O176" s="35" t="s">
        <v>2282</v>
      </c>
      <c r="P176" s="32"/>
      <c r="Q176" s="32"/>
      <c r="R176" s="36"/>
      <c r="S176" s="36"/>
      <c r="T176" s="36">
        <v>0</v>
      </c>
      <c r="U176" s="36">
        <v>0</v>
      </c>
      <c r="V176" s="35" t="s">
        <v>1546</v>
      </c>
      <c r="W176" s="32">
        <v>2015</v>
      </c>
      <c r="X176" s="127" t="s">
        <v>3968</v>
      </c>
    </row>
    <row r="177" spans="1:24" s="92" customFormat="1" ht="89.25" x14ac:dyDescent="0.2">
      <c r="A177" s="122" t="s">
        <v>3970</v>
      </c>
      <c r="B177" s="32" t="s">
        <v>180</v>
      </c>
      <c r="C177" s="32" t="s">
        <v>52</v>
      </c>
      <c r="D177" s="33" t="s">
        <v>196</v>
      </c>
      <c r="E177" s="33" t="s">
        <v>197</v>
      </c>
      <c r="F177" s="33" t="s">
        <v>1793</v>
      </c>
      <c r="G177" s="32" t="s">
        <v>1415</v>
      </c>
      <c r="H177" s="39">
        <v>90</v>
      </c>
      <c r="I177" s="32">
        <v>710000000</v>
      </c>
      <c r="J177" s="32" t="s">
        <v>1183</v>
      </c>
      <c r="K177" s="32" t="s">
        <v>1421</v>
      </c>
      <c r="L177" s="32" t="s">
        <v>1184</v>
      </c>
      <c r="M177" s="32"/>
      <c r="N177" s="32" t="s">
        <v>1474</v>
      </c>
      <c r="O177" s="35" t="s">
        <v>2282</v>
      </c>
      <c r="P177" s="32"/>
      <c r="Q177" s="32"/>
      <c r="R177" s="36"/>
      <c r="S177" s="36"/>
      <c r="T177" s="36">
        <v>37997228.964285709</v>
      </c>
      <c r="U177" s="36">
        <v>42556896.439999998</v>
      </c>
      <c r="V177" s="35" t="s">
        <v>1546</v>
      </c>
      <c r="W177" s="32">
        <v>2015</v>
      </c>
      <c r="X177" s="124" t="s">
        <v>3792</v>
      </c>
    </row>
    <row r="178" spans="1:24" s="92" customFormat="1" ht="89.25" x14ac:dyDescent="0.2">
      <c r="A178" s="122" t="s">
        <v>1551</v>
      </c>
      <c r="B178" s="32" t="s">
        <v>180</v>
      </c>
      <c r="C178" s="32" t="s">
        <v>52</v>
      </c>
      <c r="D178" s="33" t="s">
        <v>196</v>
      </c>
      <c r="E178" s="33" t="s">
        <v>197</v>
      </c>
      <c r="F178" s="33" t="s">
        <v>2491</v>
      </c>
      <c r="G178" s="32" t="s">
        <v>1415</v>
      </c>
      <c r="H178" s="39">
        <v>90</v>
      </c>
      <c r="I178" s="32">
        <v>710000000</v>
      </c>
      <c r="J178" s="32" t="s">
        <v>1183</v>
      </c>
      <c r="K178" s="32" t="s">
        <v>1421</v>
      </c>
      <c r="L178" s="32" t="s">
        <v>1184</v>
      </c>
      <c r="M178" s="32"/>
      <c r="N178" s="32" t="s">
        <v>1474</v>
      </c>
      <c r="O178" s="35" t="s">
        <v>2282</v>
      </c>
      <c r="P178" s="32"/>
      <c r="Q178" s="32"/>
      <c r="R178" s="36"/>
      <c r="S178" s="36"/>
      <c r="T178" s="36">
        <v>0</v>
      </c>
      <c r="U178" s="36">
        <v>0</v>
      </c>
      <c r="V178" s="35" t="s">
        <v>1546</v>
      </c>
      <c r="W178" s="32">
        <v>2015</v>
      </c>
      <c r="X178" s="127" t="s">
        <v>2488</v>
      </c>
    </row>
    <row r="179" spans="1:24" s="92" customFormat="1" ht="89.25" x14ac:dyDescent="0.2">
      <c r="A179" s="122" t="s">
        <v>2492</v>
      </c>
      <c r="B179" s="32" t="s">
        <v>180</v>
      </c>
      <c r="C179" s="32" t="s">
        <v>52</v>
      </c>
      <c r="D179" s="33" t="s">
        <v>196</v>
      </c>
      <c r="E179" s="33" t="s">
        <v>197</v>
      </c>
      <c r="F179" s="33" t="s">
        <v>2491</v>
      </c>
      <c r="G179" s="32" t="s">
        <v>1415</v>
      </c>
      <c r="H179" s="39">
        <v>90</v>
      </c>
      <c r="I179" s="32">
        <v>710000000</v>
      </c>
      <c r="J179" s="32" t="s">
        <v>1183</v>
      </c>
      <c r="K179" s="32" t="s">
        <v>1421</v>
      </c>
      <c r="L179" s="32" t="s">
        <v>1184</v>
      </c>
      <c r="M179" s="32"/>
      <c r="N179" s="32" t="s">
        <v>1474</v>
      </c>
      <c r="O179" s="35" t="s">
        <v>2282</v>
      </c>
      <c r="P179" s="32"/>
      <c r="Q179" s="32"/>
      <c r="R179" s="36"/>
      <c r="S179" s="36"/>
      <c r="T179" s="36">
        <v>0</v>
      </c>
      <c r="U179" s="36">
        <v>0</v>
      </c>
      <c r="V179" s="35" t="s">
        <v>1546</v>
      </c>
      <c r="W179" s="32">
        <v>2015</v>
      </c>
      <c r="X179" s="127" t="s">
        <v>3968</v>
      </c>
    </row>
    <row r="180" spans="1:24" s="92" customFormat="1" ht="89.25" x14ac:dyDescent="0.2">
      <c r="A180" s="122" t="s">
        <v>3971</v>
      </c>
      <c r="B180" s="32" t="s">
        <v>180</v>
      </c>
      <c r="C180" s="32" t="s">
        <v>52</v>
      </c>
      <c r="D180" s="33" t="s">
        <v>196</v>
      </c>
      <c r="E180" s="33" t="s">
        <v>197</v>
      </c>
      <c r="F180" s="33" t="s">
        <v>2491</v>
      </c>
      <c r="G180" s="32" t="s">
        <v>1415</v>
      </c>
      <c r="H180" s="39">
        <v>90</v>
      </c>
      <c r="I180" s="32">
        <v>710000000</v>
      </c>
      <c r="J180" s="32" t="s">
        <v>1183</v>
      </c>
      <c r="K180" s="32" t="s">
        <v>1421</v>
      </c>
      <c r="L180" s="32" t="s">
        <v>1184</v>
      </c>
      <c r="M180" s="32"/>
      <c r="N180" s="32" t="s">
        <v>1474</v>
      </c>
      <c r="O180" s="35" t="s">
        <v>2282</v>
      </c>
      <c r="P180" s="32"/>
      <c r="Q180" s="32"/>
      <c r="R180" s="36"/>
      <c r="S180" s="36"/>
      <c r="T180" s="36">
        <v>822570591.80357134</v>
      </c>
      <c r="U180" s="36">
        <v>921279062.82000005</v>
      </c>
      <c r="V180" s="35" t="s">
        <v>1546</v>
      </c>
      <c r="W180" s="32">
        <v>2015</v>
      </c>
      <c r="X180" s="124" t="s">
        <v>3792</v>
      </c>
    </row>
    <row r="181" spans="1:24" s="92" customFormat="1" ht="89.25" x14ac:dyDescent="0.2">
      <c r="A181" s="122" t="s">
        <v>1552</v>
      </c>
      <c r="B181" s="32" t="s">
        <v>180</v>
      </c>
      <c r="C181" s="32" t="s">
        <v>52</v>
      </c>
      <c r="D181" s="33" t="s">
        <v>196</v>
      </c>
      <c r="E181" s="33" t="s">
        <v>197</v>
      </c>
      <c r="F181" s="33" t="s">
        <v>1794</v>
      </c>
      <c r="G181" s="32" t="s">
        <v>1415</v>
      </c>
      <c r="H181" s="39">
        <v>90</v>
      </c>
      <c r="I181" s="32">
        <v>710000000</v>
      </c>
      <c r="J181" s="32" t="s">
        <v>1183</v>
      </c>
      <c r="K181" s="32" t="s">
        <v>1421</v>
      </c>
      <c r="L181" s="62" t="s">
        <v>1185</v>
      </c>
      <c r="M181" s="32"/>
      <c r="N181" s="32" t="s">
        <v>1474</v>
      </c>
      <c r="O181" s="35" t="s">
        <v>2282</v>
      </c>
      <c r="P181" s="32"/>
      <c r="Q181" s="32"/>
      <c r="R181" s="36"/>
      <c r="S181" s="36"/>
      <c r="T181" s="36">
        <v>0</v>
      </c>
      <c r="U181" s="36">
        <v>0</v>
      </c>
      <c r="V181" s="35" t="s">
        <v>1546</v>
      </c>
      <c r="W181" s="32">
        <v>2015</v>
      </c>
      <c r="X181" s="127" t="s">
        <v>2488</v>
      </c>
    </row>
    <row r="182" spans="1:24" s="92" customFormat="1" ht="89.25" x14ac:dyDescent="0.2">
      <c r="A182" s="122" t="s">
        <v>2493</v>
      </c>
      <c r="B182" s="32" t="s">
        <v>180</v>
      </c>
      <c r="C182" s="32" t="s">
        <v>52</v>
      </c>
      <c r="D182" s="33" t="s">
        <v>196</v>
      </c>
      <c r="E182" s="33" t="s">
        <v>197</v>
      </c>
      <c r="F182" s="33" t="s">
        <v>1794</v>
      </c>
      <c r="G182" s="32" t="s">
        <v>1415</v>
      </c>
      <c r="H182" s="39">
        <v>90</v>
      </c>
      <c r="I182" s="32">
        <v>710000000</v>
      </c>
      <c r="J182" s="32" t="s">
        <v>1183</v>
      </c>
      <c r="K182" s="32" t="s">
        <v>1421</v>
      </c>
      <c r="L182" s="62" t="s">
        <v>1185</v>
      </c>
      <c r="M182" s="32"/>
      <c r="N182" s="32" t="s">
        <v>1474</v>
      </c>
      <c r="O182" s="35" t="s">
        <v>2282</v>
      </c>
      <c r="P182" s="32"/>
      <c r="Q182" s="32"/>
      <c r="R182" s="36"/>
      <c r="S182" s="36"/>
      <c r="T182" s="36">
        <v>0</v>
      </c>
      <c r="U182" s="36">
        <v>0</v>
      </c>
      <c r="V182" s="35" t="s">
        <v>1546</v>
      </c>
      <c r="W182" s="32">
        <v>2015</v>
      </c>
      <c r="X182" s="127" t="s">
        <v>3968</v>
      </c>
    </row>
    <row r="183" spans="1:24" s="92" customFormat="1" ht="89.25" x14ac:dyDescent="0.2">
      <c r="A183" s="122" t="s">
        <v>3972</v>
      </c>
      <c r="B183" s="32" t="s">
        <v>180</v>
      </c>
      <c r="C183" s="32" t="s">
        <v>52</v>
      </c>
      <c r="D183" s="33" t="s">
        <v>196</v>
      </c>
      <c r="E183" s="33" t="s">
        <v>197</v>
      </c>
      <c r="F183" s="33" t="s">
        <v>1794</v>
      </c>
      <c r="G183" s="32" t="s">
        <v>1415</v>
      </c>
      <c r="H183" s="39">
        <v>90</v>
      </c>
      <c r="I183" s="32">
        <v>710000000</v>
      </c>
      <c r="J183" s="32" t="s">
        <v>1183</v>
      </c>
      <c r="K183" s="32" t="s">
        <v>1421</v>
      </c>
      <c r="L183" s="62" t="s">
        <v>1185</v>
      </c>
      <c r="M183" s="32"/>
      <c r="N183" s="32" t="s">
        <v>1474</v>
      </c>
      <c r="O183" s="35" t="s">
        <v>2282</v>
      </c>
      <c r="P183" s="32"/>
      <c r="Q183" s="32"/>
      <c r="R183" s="36"/>
      <c r="S183" s="36"/>
      <c r="T183" s="36">
        <v>1083992973.4285712</v>
      </c>
      <c r="U183" s="36">
        <v>1214072130.24</v>
      </c>
      <c r="V183" s="35" t="s">
        <v>1546</v>
      </c>
      <c r="W183" s="32">
        <v>2015</v>
      </c>
      <c r="X183" s="124" t="s">
        <v>3792</v>
      </c>
    </row>
    <row r="184" spans="1:24" s="92" customFormat="1" ht="89.25" x14ac:dyDescent="0.2">
      <c r="A184" s="122" t="s">
        <v>1553</v>
      </c>
      <c r="B184" s="32" t="s">
        <v>180</v>
      </c>
      <c r="C184" s="32" t="s">
        <v>52</v>
      </c>
      <c r="D184" s="33" t="s">
        <v>196</v>
      </c>
      <c r="E184" s="33" t="s">
        <v>197</v>
      </c>
      <c r="F184" s="33" t="s">
        <v>2494</v>
      </c>
      <c r="G184" s="32" t="s">
        <v>1415</v>
      </c>
      <c r="H184" s="39">
        <v>90</v>
      </c>
      <c r="I184" s="32">
        <v>710000000</v>
      </c>
      <c r="J184" s="32" t="s">
        <v>1183</v>
      </c>
      <c r="K184" s="32" t="s">
        <v>1421</v>
      </c>
      <c r="L184" s="62" t="s">
        <v>1211</v>
      </c>
      <c r="M184" s="32"/>
      <c r="N184" s="32" t="s">
        <v>1474</v>
      </c>
      <c r="O184" s="35" t="s">
        <v>2282</v>
      </c>
      <c r="P184" s="32"/>
      <c r="Q184" s="32"/>
      <c r="R184" s="36"/>
      <c r="S184" s="36"/>
      <c r="T184" s="36">
        <v>0</v>
      </c>
      <c r="U184" s="36">
        <v>0</v>
      </c>
      <c r="V184" s="35" t="s">
        <v>1546</v>
      </c>
      <c r="W184" s="32">
        <v>2015</v>
      </c>
      <c r="X184" s="127" t="s">
        <v>2488</v>
      </c>
    </row>
    <row r="185" spans="1:24" s="92" customFormat="1" ht="89.25" x14ac:dyDescent="0.2">
      <c r="A185" s="122" t="s">
        <v>2495</v>
      </c>
      <c r="B185" s="32" t="s">
        <v>180</v>
      </c>
      <c r="C185" s="32" t="s">
        <v>52</v>
      </c>
      <c r="D185" s="33" t="s">
        <v>196</v>
      </c>
      <c r="E185" s="33" t="s">
        <v>197</v>
      </c>
      <c r="F185" s="33" t="s">
        <v>2494</v>
      </c>
      <c r="G185" s="32" t="s">
        <v>1415</v>
      </c>
      <c r="H185" s="39">
        <v>90</v>
      </c>
      <c r="I185" s="32">
        <v>710000000</v>
      </c>
      <c r="J185" s="32" t="s">
        <v>1183</v>
      </c>
      <c r="K185" s="32" t="s">
        <v>1441</v>
      </c>
      <c r="L185" s="62" t="s">
        <v>1211</v>
      </c>
      <c r="M185" s="32"/>
      <c r="N185" s="32" t="s">
        <v>1474</v>
      </c>
      <c r="O185" s="35" t="s">
        <v>2282</v>
      </c>
      <c r="P185" s="32"/>
      <c r="Q185" s="32"/>
      <c r="R185" s="36"/>
      <c r="S185" s="36"/>
      <c r="T185" s="36">
        <v>0</v>
      </c>
      <c r="U185" s="36">
        <v>0</v>
      </c>
      <c r="V185" s="35" t="s">
        <v>1546</v>
      </c>
      <c r="W185" s="32">
        <v>2016</v>
      </c>
      <c r="X185" s="127" t="s">
        <v>3968</v>
      </c>
    </row>
    <row r="186" spans="1:24" s="92" customFormat="1" ht="89.25" x14ac:dyDescent="0.2">
      <c r="A186" s="122" t="s">
        <v>3973</v>
      </c>
      <c r="B186" s="32" t="s">
        <v>180</v>
      </c>
      <c r="C186" s="32" t="s">
        <v>52</v>
      </c>
      <c r="D186" s="33" t="s">
        <v>196</v>
      </c>
      <c r="E186" s="33" t="s">
        <v>197</v>
      </c>
      <c r="F186" s="33" t="s">
        <v>2494</v>
      </c>
      <c r="G186" s="32" t="s">
        <v>1415</v>
      </c>
      <c r="H186" s="39">
        <v>90</v>
      </c>
      <c r="I186" s="32">
        <v>710000000</v>
      </c>
      <c r="J186" s="32" t="s">
        <v>1183</v>
      </c>
      <c r="K186" s="32" t="s">
        <v>1441</v>
      </c>
      <c r="L186" s="62" t="s">
        <v>1211</v>
      </c>
      <c r="M186" s="32"/>
      <c r="N186" s="32" t="s">
        <v>1474</v>
      </c>
      <c r="O186" s="35" t="s">
        <v>2282</v>
      </c>
      <c r="P186" s="32"/>
      <c r="Q186" s="32"/>
      <c r="R186" s="36"/>
      <c r="S186" s="36"/>
      <c r="T186" s="36">
        <v>1516553306.9017856</v>
      </c>
      <c r="U186" s="36">
        <v>1698539703.73</v>
      </c>
      <c r="V186" s="35" t="s">
        <v>1546</v>
      </c>
      <c r="W186" s="32">
        <v>2016</v>
      </c>
      <c r="X186" s="124" t="s">
        <v>3790</v>
      </c>
    </row>
    <row r="187" spans="1:24" s="92" customFormat="1" ht="89.25" x14ac:dyDescent="0.2">
      <c r="A187" s="122" t="s">
        <v>1554</v>
      </c>
      <c r="B187" s="32" t="s">
        <v>180</v>
      </c>
      <c r="C187" s="32" t="s">
        <v>65</v>
      </c>
      <c r="D187" s="33" t="s">
        <v>198</v>
      </c>
      <c r="E187" s="33" t="s">
        <v>198</v>
      </c>
      <c r="F187" s="33" t="s">
        <v>2496</v>
      </c>
      <c r="G187" s="32" t="s">
        <v>1415</v>
      </c>
      <c r="H187" s="39">
        <v>90</v>
      </c>
      <c r="I187" s="32">
        <v>710000000</v>
      </c>
      <c r="J187" s="32" t="s">
        <v>1183</v>
      </c>
      <c r="K187" s="32" t="s">
        <v>1421</v>
      </c>
      <c r="L187" s="32" t="s">
        <v>1212</v>
      </c>
      <c r="M187" s="32"/>
      <c r="N187" s="32" t="s">
        <v>1474</v>
      </c>
      <c r="O187" s="35" t="s">
        <v>2282</v>
      </c>
      <c r="P187" s="32"/>
      <c r="Q187" s="32"/>
      <c r="R187" s="36"/>
      <c r="S187" s="36"/>
      <c r="T187" s="36">
        <v>0</v>
      </c>
      <c r="U187" s="36">
        <v>0</v>
      </c>
      <c r="V187" s="35" t="s">
        <v>1546</v>
      </c>
      <c r="W187" s="32">
        <v>2015</v>
      </c>
      <c r="X187" s="127" t="s">
        <v>2488</v>
      </c>
    </row>
    <row r="188" spans="1:24" s="117" customFormat="1" ht="63" customHeight="1" x14ac:dyDescent="0.2">
      <c r="A188" s="122" t="s">
        <v>2497</v>
      </c>
      <c r="B188" s="32" t="s">
        <v>180</v>
      </c>
      <c r="C188" s="32" t="s">
        <v>65</v>
      </c>
      <c r="D188" s="33" t="s">
        <v>198</v>
      </c>
      <c r="E188" s="33" t="s">
        <v>198</v>
      </c>
      <c r="F188" s="33" t="s">
        <v>2496</v>
      </c>
      <c r="G188" s="32" t="s">
        <v>1415</v>
      </c>
      <c r="H188" s="39">
        <v>90</v>
      </c>
      <c r="I188" s="32">
        <v>710000000</v>
      </c>
      <c r="J188" s="32" t="s">
        <v>1183</v>
      </c>
      <c r="K188" s="32" t="s">
        <v>1443</v>
      </c>
      <c r="L188" s="32" t="s">
        <v>1212</v>
      </c>
      <c r="M188" s="32"/>
      <c r="N188" s="32" t="s">
        <v>1471</v>
      </c>
      <c r="O188" s="35" t="s">
        <v>2282</v>
      </c>
      <c r="P188" s="32"/>
      <c r="Q188" s="32"/>
      <c r="R188" s="36"/>
      <c r="S188" s="36"/>
      <c r="T188" s="36">
        <v>0</v>
      </c>
      <c r="U188" s="36">
        <v>0</v>
      </c>
      <c r="V188" s="35" t="s">
        <v>1546</v>
      </c>
      <c r="W188" s="32">
        <v>2016</v>
      </c>
      <c r="X188" s="127" t="s">
        <v>3541</v>
      </c>
    </row>
    <row r="189" spans="1:24" s="117" customFormat="1" ht="75" customHeight="1" x14ac:dyDescent="0.2">
      <c r="A189" s="122" t="s">
        <v>3557</v>
      </c>
      <c r="B189" s="32" t="s">
        <v>180</v>
      </c>
      <c r="C189" s="32" t="s">
        <v>65</v>
      </c>
      <c r="D189" s="33" t="s">
        <v>198</v>
      </c>
      <c r="E189" s="33" t="s">
        <v>198</v>
      </c>
      <c r="F189" s="33" t="s">
        <v>2496</v>
      </c>
      <c r="G189" s="32" t="s">
        <v>1415</v>
      </c>
      <c r="H189" s="39">
        <v>90</v>
      </c>
      <c r="I189" s="32">
        <v>710000000</v>
      </c>
      <c r="J189" s="32" t="s">
        <v>1183</v>
      </c>
      <c r="K189" s="83" t="s">
        <v>1416</v>
      </c>
      <c r="L189" s="32" t="s">
        <v>1212</v>
      </c>
      <c r="M189" s="32"/>
      <c r="N189" s="32" t="s">
        <v>1445</v>
      </c>
      <c r="O189" s="35" t="s">
        <v>2282</v>
      </c>
      <c r="P189" s="32"/>
      <c r="Q189" s="32"/>
      <c r="R189" s="36"/>
      <c r="S189" s="36"/>
      <c r="T189" s="36">
        <v>0</v>
      </c>
      <c r="U189" s="36">
        <v>0</v>
      </c>
      <c r="V189" s="35" t="s">
        <v>1546</v>
      </c>
      <c r="W189" s="32">
        <v>2016</v>
      </c>
      <c r="X189" s="124" t="s">
        <v>3974</v>
      </c>
    </row>
    <row r="190" spans="1:24" s="92" customFormat="1" ht="89.25" x14ac:dyDescent="0.2">
      <c r="A190" s="125" t="s">
        <v>1555</v>
      </c>
      <c r="B190" s="32" t="s">
        <v>180</v>
      </c>
      <c r="C190" s="32" t="s">
        <v>65</v>
      </c>
      <c r="D190" s="33" t="s">
        <v>198</v>
      </c>
      <c r="E190" s="33" t="s">
        <v>198</v>
      </c>
      <c r="F190" s="33" t="s">
        <v>2498</v>
      </c>
      <c r="G190" s="32" t="s">
        <v>1415</v>
      </c>
      <c r="H190" s="39">
        <v>90</v>
      </c>
      <c r="I190" s="32">
        <v>710000000</v>
      </c>
      <c r="J190" s="32" t="s">
        <v>1183</v>
      </c>
      <c r="K190" s="32" t="s">
        <v>1421</v>
      </c>
      <c r="L190" s="32" t="s">
        <v>1184</v>
      </c>
      <c r="M190" s="32"/>
      <c r="N190" s="32" t="s">
        <v>1474</v>
      </c>
      <c r="O190" s="35" t="s">
        <v>2282</v>
      </c>
      <c r="P190" s="32"/>
      <c r="Q190" s="32"/>
      <c r="R190" s="36"/>
      <c r="S190" s="36"/>
      <c r="T190" s="36">
        <v>0</v>
      </c>
      <c r="U190" s="36">
        <v>0</v>
      </c>
      <c r="V190" s="35" t="s">
        <v>1546</v>
      </c>
      <c r="W190" s="32">
        <v>2015</v>
      </c>
      <c r="X190" s="127" t="s">
        <v>2488</v>
      </c>
    </row>
    <row r="191" spans="1:24" s="92" customFormat="1" ht="89.25" x14ac:dyDescent="0.2">
      <c r="A191" s="125" t="s">
        <v>2499</v>
      </c>
      <c r="B191" s="32" t="s">
        <v>180</v>
      </c>
      <c r="C191" s="32" t="s">
        <v>65</v>
      </c>
      <c r="D191" s="33" t="s">
        <v>198</v>
      </c>
      <c r="E191" s="33" t="s">
        <v>198</v>
      </c>
      <c r="F191" s="33" t="s">
        <v>2498</v>
      </c>
      <c r="G191" s="32" t="s">
        <v>1415</v>
      </c>
      <c r="H191" s="39">
        <v>90</v>
      </c>
      <c r="I191" s="32">
        <v>710000000</v>
      </c>
      <c r="J191" s="32" t="s">
        <v>1183</v>
      </c>
      <c r="K191" s="32" t="s">
        <v>1443</v>
      </c>
      <c r="L191" s="32" t="s">
        <v>1184</v>
      </c>
      <c r="M191" s="32"/>
      <c r="N191" s="32" t="s">
        <v>1466</v>
      </c>
      <c r="O191" s="35" t="s">
        <v>2282</v>
      </c>
      <c r="P191" s="32"/>
      <c r="Q191" s="32"/>
      <c r="R191" s="36"/>
      <c r="S191" s="36"/>
      <c r="T191" s="36">
        <v>479712510.98214275</v>
      </c>
      <c r="U191" s="36">
        <v>537278012.29999995</v>
      </c>
      <c r="V191" s="35" t="s">
        <v>1546</v>
      </c>
      <c r="W191" s="32">
        <v>2016</v>
      </c>
      <c r="X191" s="124" t="s">
        <v>2302</v>
      </c>
    </row>
    <row r="192" spans="1:24" s="92" customFormat="1" ht="89.25" x14ac:dyDescent="0.2">
      <c r="A192" s="122" t="s">
        <v>1556</v>
      </c>
      <c r="B192" s="32" t="s">
        <v>180</v>
      </c>
      <c r="C192" s="32" t="s">
        <v>70</v>
      </c>
      <c r="D192" s="33" t="s">
        <v>199</v>
      </c>
      <c r="E192" s="33" t="s">
        <v>199</v>
      </c>
      <c r="F192" s="33" t="s">
        <v>2500</v>
      </c>
      <c r="G192" s="32" t="s">
        <v>1415</v>
      </c>
      <c r="H192" s="39">
        <v>90</v>
      </c>
      <c r="I192" s="32">
        <v>710000000</v>
      </c>
      <c r="J192" s="32" t="s">
        <v>1183</v>
      </c>
      <c r="K192" s="32" t="s">
        <v>1421</v>
      </c>
      <c r="L192" s="32" t="s">
        <v>1184</v>
      </c>
      <c r="M192" s="32"/>
      <c r="N192" s="32" t="s">
        <v>1474</v>
      </c>
      <c r="O192" s="35" t="s">
        <v>2282</v>
      </c>
      <c r="P192" s="32"/>
      <c r="Q192" s="32"/>
      <c r="R192" s="36"/>
      <c r="S192" s="36"/>
      <c r="T192" s="36">
        <v>0</v>
      </c>
      <c r="U192" s="36">
        <v>0</v>
      </c>
      <c r="V192" s="35" t="s">
        <v>1546</v>
      </c>
      <c r="W192" s="32">
        <v>2015</v>
      </c>
      <c r="X192" s="127" t="s">
        <v>2488</v>
      </c>
    </row>
    <row r="193" spans="1:24" s="117" customFormat="1" ht="69" customHeight="1" x14ac:dyDescent="0.2">
      <c r="A193" s="122" t="s">
        <v>2501</v>
      </c>
      <c r="B193" s="32" t="s">
        <v>180</v>
      </c>
      <c r="C193" s="32" t="s">
        <v>70</v>
      </c>
      <c r="D193" s="33" t="s">
        <v>199</v>
      </c>
      <c r="E193" s="33" t="s">
        <v>199</v>
      </c>
      <c r="F193" s="33" t="s">
        <v>2500</v>
      </c>
      <c r="G193" s="32" t="s">
        <v>1415</v>
      </c>
      <c r="H193" s="39">
        <v>90</v>
      </c>
      <c r="I193" s="32">
        <v>710000000</v>
      </c>
      <c r="J193" s="32" t="s">
        <v>1183</v>
      </c>
      <c r="K193" s="32" t="s">
        <v>1430</v>
      </c>
      <c r="L193" s="32" t="s">
        <v>1184</v>
      </c>
      <c r="M193" s="32"/>
      <c r="N193" s="32" t="s">
        <v>1466</v>
      </c>
      <c r="O193" s="35" t="s">
        <v>2282</v>
      </c>
      <c r="P193" s="32"/>
      <c r="Q193" s="32"/>
      <c r="R193" s="36"/>
      <c r="S193" s="36"/>
      <c r="T193" s="36">
        <v>0</v>
      </c>
      <c r="U193" s="36">
        <v>0</v>
      </c>
      <c r="V193" s="35" t="s">
        <v>1546</v>
      </c>
      <c r="W193" s="32">
        <v>2016</v>
      </c>
      <c r="X193" s="151" t="s">
        <v>3178</v>
      </c>
    </row>
    <row r="194" spans="1:24" s="117" customFormat="1" ht="69" customHeight="1" x14ac:dyDescent="0.2">
      <c r="A194" s="122" t="s">
        <v>3179</v>
      </c>
      <c r="B194" s="32" t="s">
        <v>180</v>
      </c>
      <c r="C194" s="32" t="s">
        <v>70</v>
      </c>
      <c r="D194" s="33" t="s">
        <v>199</v>
      </c>
      <c r="E194" s="33" t="s">
        <v>199</v>
      </c>
      <c r="F194" s="33" t="s">
        <v>2500</v>
      </c>
      <c r="G194" s="32" t="s">
        <v>1415</v>
      </c>
      <c r="H194" s="39">
        <v>90</v>
      </c>
      <c r="I194" s="32">
        <v>710000000</v>
      </c>
      <c r="J194" s="32" t="s">
        <v>1183</v>
      </c>
      <c r="K194" s="32" t="s">
        <v>1424</v>
      </c>
      <c r="L194" s="32" t="s">
        <v>1184</v>
      </c>
      <c r="M194" s="32"/>
      <c r="N194" s="32" t="s">
        <v>1457</v>
      </c>
      <c r="O194" s="35" t="s">
        <v>2282</v>
      </c>
      <c r="P194" s="32"/>
      <c r="Q194" s="32"/>
      <c r="R194" s="36"/>
      <c r="S194" s="36"/>
      <c r="T194" s="36">
        <v>0</v>
      </c>
      <c r="U194" s="36">
        <v>0</v>
      </c>
      <c r="V194" s="35" t="s">
        <v>1546</v>
      </c>
      <c r="W194" s="32">
        <v>2016</v>
      </c>
      <c r="X194" s="127" t="s">
        <v>3968</v>
      </c>
    </row>
    <row r="195" spans="1:24" s="117" customFormat="1" ht="69" customHeight="1" x14ac:dyDescent="0.2">
      <c r="A195" s="122" t="s">
        <v>3975</v>
      </c>
      <c r="B195" s="32" t="s">
        <v>180</v>
      </c>
      <c r="C195" s="32" t="s">
        <v>70</v>
      </c>
      <c r="D195" s="33" t="s">
        <v>199</v>
      </c>
      <c r="E195" s="33" t="s">
        <v>199</v>
      </c>
      <c r="F195" s="33" t="s">
        <v>2500</v>
      </c>
      <c r="G195" s="32" t="s">
        <v>1415</v>
      </c>
      <c r="H195" s="39">
        <v>90</v>
      </c>
      <c r="I195" s="32">
        <v>710000000</v>
      </c>
      <c r="J195" s="32" t="s">
        <v>1183</v>
      </c>
      <c r="K195" s="83" t="s">
        <v>1416</v>
      </c>
      <c r="L195" s="32" t="s">
        <v>1184</v>
      </c>
      <c r="M195" s="32"/>
      <c r="N195" s="32" t="s">
        <v>1445</v>
      </c>
      <c r="O195" s="35" t="s">
        <v>2282</v>
      </c>
      <c r="P195" s="32"/>
      <c r="Q195" s="32"/>
      <c r="R195" s="36"/>
      <c r="S195" s="36"/>
      <c r="T195" s="36">
        <v>17857142.857142854</v>
      </c>
      <c r="U195" s="36">
        <v>20000000</v>
      </c>
      <c r="V195" s="35" t="s">
        <v>1546</v>
      </c>
      <c r="W195" s="32">
        <v>2016</v>
      </c>
      <c r="X195" s="124" t="s">
        <v>3798</v>
      </c>
    </row>
    <row r="196" spans="1:24" s="92" customFormat="1" ht="89.25" x14ac:dyDescent="0.2">
      <c r="A196" s="122" t="s">
        <v>1557</v>
      </c>
      <c r="B196" s="32" t="s">
        <v>180</v>
      </c>
      <c r="C196" s="32" t="s">
        <v>73</v>
      </c>
      <c r="D196" s="33" t="s">
        <v>1792</v>
      </c>
      <c r="E196" s="33" t="s">
        <v>200</v>
      </c>
      <c r="F196" s="33" t="s">
        <v>2487</v>
      </c>
      <c r="G196" s="32" t="s">
        <v>1415</v>
      </c>
      <c r="H196" s="39">
        <v>90</v>
      </c>
      <c r="I196" s="32">
        <v>710000000</v>
      </c>
      <c r="J196" s="32" t="s">
        <v>1183</v>
      </c>
      <c r="K196" s="32" t="s">
        <v>1421</v>
      </c>
      <c r="L196" s="32" t="s">
        <v>1184</v>
      </c>
      <c r="M196" s="32"/>
      <c r="N196" s="32" t="s">
        <v>1474</v>
      </c>
      <c r="O196" s="35" t="s">
        <v>2249</v>
      </c>
      <c r="P196" s="32"/>
      <c r="Q196" s="32"/>
      <c r="R196" s="36"/>
      <c r="S196" s="36"/>
      <c r="T196" s="36">
        <v>0</v>
      </c>
      <c r="U196" s="36">
        <v>0</v>
      </c>
      <c r="V196" s="35" t="s">
        <v>1546</v>
      </c>
      <c r="W196" s="32">
        <v>2015</v>
      </c>
      <c r="X196" s="127" t="s">
        <v>2488</v>
      </c>
    </row>
    <row r="197" spans="1:24" s="92" customFormat="1" ht="89.25" x14ac:dyDescent="0.2">
      <c r="A197" s="122" t="s">
        <v>2502</v>
      </c>
      <c r="B197" s="32" t="s">
        <v>180</v>
      </c>
      <c r="C197" s="32" t="s">
        <v>73</v>
      </c>
      <c r="D197" s="33" t="s">
        <v>1792</v>
      </c>
      <c r="E197" s="33" t="s">
        <v>200</v>
      </c>
      <c r="F197" s="33" t="s">
        <v>2487</v>
      </c>
      <c r="G197" s="32" t="s">
        <v>1415</v>
      </c>
      <c r="H197" s="39">
        <v>90</v>
      </c>
      <c r="I197" s="32">
        <v>710000000</v>
      </c>
      <c r="J197" s="32" t="s">
        <v>1183</v>
      </c>
      <c r="K197" s="32" t="s">
        <v>1441</v>
      </c>
      <c r="L197" s="32" t="s">
        <v>1184</v>
      </c>
      <c r="M197" s="32"/>
      <c r="N197" s="32" t="s">
        <v>1474</v>
      </c>
      <c r="O197" s="35" t="s">
        <v>2249</v>
      </c>
      <c r="P197" s="32"/>
      <c r="Q197" s="32"/>
      <c r="R197" s="36"/>
      <c r="S197" s="36"/>
      <c r="T197" s="36">
        <v>0</v>
      </c>
      <c r="U197" s="36">
        <v>0</v>
      </c>
      <c r="V197" s="35" t="s">
        <v>1546</v>
      </c>
      <c r="W197" s="32">
        <v>2016</v>
      </c>
      <c r="X197" s="127" t="s">
        <v>3968</v>
      </c>
    </row>
    <row r="198" spans="1:24" s="92" customFormat="1" ht="89.25" x14ac:dyDescent="0.2">
      <c r="A198" s="122" t="s">
        <v>3976</v>
      </c>
      <c r="B198" s="32" t="s">
        <v>180</v>
      </c>
      <c r="C198" s="32" t="s">
        <v>73</v>
      </c>
      <c r="D198" s="33" t="s">
        <v>1792</v>
      </c>
      <c r="E198" s="33" t="s">
        <v>200</v>
      </c>
      <c r="F198" s="33" t="s">
        <v>2487</v>
      </c>
      <c r="G198" s="32" t="s">
        <v>1415</v>
      </c>
      <c r="H198" s="39">
        <v>90</v>
      </c>
      <c r="I198" s="32">
        <v>710000000</v>
      </c>
      <c r="J198" s="32" t="s">
        <v>1183</v>
      </c>
      <c r="K198" s="32" t="s">
        <v>1441</v>
      </c>
      <c r="L198" s="32" t="s">
        <v>1184</v>
      </c>
      <c r="M198" s="32"/>
      <c r="N198" s="32" t="s">
        <v>1474</v>
      </c>
      <c r="O198" s="35" t="s">
        <v>2249</v>
      </c>
      <c r="P198" s="32"/>
      <c r="Q198" s="32"/>
      <c r="R198" s="36"/>
      <c r="S198" s="36"/>
      <c r="T198" s="36">
        <v>9493804058.3839264</v>
      </c>
      <c r="U198" s="36">
        <v>10633060545.389999</v>
      </c>
      <c r="V198" s="35" t="s">
        <v>1546</v>
      </c>
      <c r="W198" s="32">
        <v>2016</v>
      </c>
      <c r="X198" s="124" t="s">
        <v>3790</v>
      </c>
    </row>
    <row r="199" spans="1:24" s="92" customFormat="1" ht="89.25" x14ac:dyDescent="0.2">
      <c r="A199" s="122" t="s">
        <v>1558</v>
      </c>
      <c r="B199" s="32" t="s">
        <v>180</v>
      </c>
      <c r="C199" s="32" t="s">
        <v>73</v>
      </c>
      <c r="D199" s="33" t="s">
        <v>1792</v>
      </c>
      <c r="E199" s="33" t="s">
        <v>200</v>
      </c>
      <c r="F199" s="33" t="s">
        <v>1793</v>
      </c>
      <c r="G199" s="32" t="s">
        <v>1415</v>
      </c>
      <c r="H199" s="39">
        <v>90</v>
      </c>
      <c r="I199" s="32">
        <v>710000000</v>
      </c>
      <c r="J199" s="32" t="s">
        <v>1183</v>
      </c>
      <c r="K199" s="32" t="s">
        <v>1421</v>
      </c>
      <c r="L199" s="32" t="s">
        <v>1184</v>
      </c>
      <c r="M199" s="32"/>
      <c r="N199" s="32" t="s">
        <v>1474</v>
      </c>
      <c r="O199" s="35" t="s">
        <v>2249</v>
      </c>
      <c r="P199" s="32"/>
      <c r="Q199" s="32"/>
      <c r="R199" s="36"/>
      <c r="S199" s="36"/>
      <c r="T199" s="36">
        <v>0</v>
      </c>
      <c r="U199" s="36">
        <v>0</v>
      </c>
      <c r="V199" s="35" t="s">
        <v>1546</v>
      </c>
      <c r="W199" s="32">
        <v>2015</v>
      </c>
      <c r="X199" s="127" t="s">
        <v>2488</v>
      </c>
    </row>
    <row r="200" spans="1:24" s="92" customFormat="1" ht="89.25" x14ac:dyDescent="0.2">
      <c r="A200" s="122" t="s">
        <v>2503</v>
      </c>
      <c r="B200" s="32" t="s">
        <v>180</v>
      </c>
      <c r="C200" s="32" t="s">
        <v>73</v>
      </c>
      <c r="D200" s="33" t="s">
        <v>1792</v>
      </c>
      <c r="E200" s="33" t="s">
        <v>200</v>
      </c>
      <c r="F200" s="33" t="s">
        <v>1793</v>
      </c>
      <c r="G200" s="32" t="s">
        <v>1415</v>
      </c>
      <c r="H200" s="39">
        <v>90</v>
      </c>
      <c r="I200" s="32">
        <v>710000000</v>
      </c>
      <c r="J200" s="32" t="s">
        <v>1183</v>
      </c>
      <c r="K200" s="32" t="s">
        <v>1421</v>
      </c>
      <c r="L200" s="32" t="s">
        <v>1184</v>
      </c>
      <c r="M200" s="32"/>
      <c r="N200" s="32" t="s">
        <v>1474</v>
      </c>
      <c r="O200" s="35" t="s">
        <v>2249</v>
      </c>
      <c r="P200" s="32"/>
      <c r="Q200" s="32"/>
      <c r="R200" s="36"/>
      <c r="S200" s="36"/>
      <c r="T200" s="36">
        <v>0</v>
      </c>
      <c r="U200" s="36">
        <v>0</v>
      </c>
      <c r="V200" s="35" t="s">
        <v>1546</v>
      </c>
      <c r="W200" s="32">
        <v>2015</v>
      </c>
      <c r="X200" s="127" t="s">
        <v>3968</v>
      </c>
    </row>
    <row r="201" spans="1:24" s="92" customFormat="1" ht="89.25" x14ac:dyDescent="0.2">
      <c r="A201" s="122" t="s">
        <v>3977</v>
      </c>
      <c r="B201" s="32" t="s">
        <v>180</v>
      </c>
      <c r="C201" s="32" t="s">
        <v>73</v>
      </c>
      <c r="D201" s="33" t="s">
        <v>1792</v>
      </c>
      <c r="E201" s="33" t="s">
        <v>200</v>
      </c>
      <c r="F201" s="33" t="s">
        <v>1793</v>
      </c>
      <c r="G201" s="32" t="s">
        <v>1415</v>
      </c>
      <c r="H201" s="39">
        <v>90</v>
      </c>
      <c r="I201" s="32">
        <v>710000000</v>
      </c>
      <c r="J201" s="32" t="s">
        <v>1183</v>
      </c>
      <c r="K201" s="32" t="s">
        <v>1421</v>
      </c>
      <c r="L201" s="32" t="s">
        <v>1184</v>
      </c>
      <c r="M201" s="32"/>
      <c r="N201" s="32" t="s">
        <v>1474</v>
      </c>
      <c r="O201" s="35" t="s">
        <v>2249</v>
      </c>
      <c r="P201" s="32"/>
      <c r="Q201" s="32"/>
      <c r="R201" s="36"/>
      <c r="S201" s="36"/>
      <c r="T201" s="36">
        <v>1484928276.8749998</v>
      </c>
      <c r="U201" s="36">
        <v>1663119670.0999999</v>
      </c>
      <c r="V201" s="35" t="s">
        <v>1546</v>
      </c>
      <c r="W201" s="32">
        <v>2015</v>
      </c>
      <c r="X201" s="124" t="s">
        <v>3792</v>
      </c>
    </row>
    <row r="202" spans="1:24" s="92" customFormat="1" ht="89.25" x14ac:dyDescent="0.2">
      <c r="A202" s="122" t="s">
        <v>1559</v>
      </c>
      <c r="B202" s="32" t="s">
        <v>180</v>
      </c>
      <c r="C202" s="32" t="s">
        <v>73</v>
      </c>
      <c r="D202" s="33" t="s">
        <v>1792</v>
      </c>
      <c r="E202" s="33" t="s">
        <v>1792</v>
      </c>
      <c r="F202" s="33" t="s">
        <v>2491</v>
      </c>
      <c r="G202" s="32" t="s">
        <v>1415</v>
      </c>
      <c r="H202" s="39">
        <v>90</v>
      </c>
      <c r="I202" s="32">
        <v>710000000</v>
      </c>
      <c r="J202" s="32" t="s">
        <v>1183</v>
      </c>
      <c r="K202" s="32" t="s">
        <v>1421</v>
      </c>
      <c r="L202" s="32" t="s">
        <v>1184</v>
      </c>
      <c r="M202" s="32"/>
      <c r="N202" s="32" t="s">
        <v>1474</v>
      </c>
      <c r="O202" s="35" t="s">
        <v>2249</v>
      </c>
      <c r="P202" s="32"/>
      <c r="Q202" s="32"/>
      <c r="R202" s="36"/>
      <c r="S202" s="36"/>
      <c r="T202" s="36">
        <v>0</v>
      </c>
      <c r="U202" s="36">
        <v>0</v>
      </c>
      <c r="V202" s="35" t="s">
        <v>1546</v>
      </c>
      <c r="W202" s="32">
        <v>2015</v>
      </c>
      <c r="X202" s="127" t="s">
        <v>2488</v>
      </c>
    </row>
    <row r="203" spans="1:24" s="92" customFormat="1" ht="89.25" x14ac:dyDescent="0.2">
      <c r="A203" s="122" t="s">
        <v>2504</v>
      </c>
      <c r="B203" s="32" t="s">
        <v>180</v>
      </c>
      <c r="C203" s="32" t="s">
        <v>73</v>
      </c>
      <c r="D203" s="33" t="s">
        <v>1792</v>
      </c>
      <c r="E203" s="33" t="s">
        <v>1792</v>
      </c>
      <c r="F203" s="33" t="s">
        <v>2491</v>
      </c>
      <c r="G203" s="32" t="s">
        <v>1415</v>
      </c>
      <c r="H203" s="39">
        <v>90</v>
      </c>
      <c r="I203" s="32">
        <v>710000000</v>
      </c>
      <c r="J203" s="32" t="s">
        <v>1183</v>
      </c>
      <c r="K203" s="32" t="s">
        <v>1421</v>
      </c>
      <c r="L203" s="32" t="s">
        <v>1184</v>
      </c>
      <c r="M203" s="32"/>
      <c r="N203" s="32" t="s">
        <v>1474</v>
      </c>
      <c r="O203" s="35" t="s">
        <v>2249</v>
      </c>
      <c r="P203" s="32"/>
      <c r="Q203" s="32"/>
      <c r="R203" s="36"/>
      <c r="S203" s="36"/>
      <c r="T203" s="36">
        <v>0</v>
      </c>
      <c r="U203" s="36">
        <v>0</v>
      </c>
      <c r="V203" s="35" t="s">
        <v>1546</v>
      </c>
      <c r="W203" s="32">
        <v>2015</v>
      </c>
      <c r="X203" s="127" t="s">
        <v>3968</v>
      </c>
    </row>
    <row r="204" spans="1:24" s="92" customFormat="1" ht="89.25" x14ac:dyDescent="0.2">
      <c r="A204" s="122" t="s">
        <v>3978</v>
      </c>
      <c r="B204" s="32" t="s">
        <v>180</v>
      </c>
      <c r="C204" s="32" t="s">
        <v>73</v>
      </c>
      <c r="D204" s="33" t="s">
        <v>1792</v>
      </c>
      <c r="E204" s="33" t="s">
        <v>1792</v>
      </c>
      <c r="F204" s="33" t="s">
        <v>2491</v>
      </c>
      <c r="G204" s="32" t="s">
        <v>1415</v>
      </c>
      <c r="H204" s="39">
        <v>90</v>
      </c>
      <c r="I204" s="32">
        <v>710000000</v>
      </c>
      <c r="J204" s="32" t="s">
        <v>1183</v>
      </c>
      <c r="K204" s="32" t="s">
        <v>1421</v>
      </c>
      <c r="L204" s="32" t="s">
        <v>1184</v>
      </c>
      <c r="M204" s="32"/>
      <c r="N204" s="32" t="s">
        <v>1474</v>
      </c>
      <c r="O204" s="35" t="s">
        <v>2249</v>
      </c>
      <c r="P204" s="32"/>
      <c r="Q204" s="32"/>
      <c r="R204" s="36"/>
      <c r="S204" s="36"/>
      <c r="T204" s="36">
        <v>5053134936.4375</v>
      </c>
      <c r="U204" s="36">
        <v>5659511128.8100004</v>
      </c>
      <c r="V204" s="35" t="s">
        <v>1546</v>
      </c>
      <c r="W204" s="32">
        <v>2015</v>
      </c>
      <c r="X204" s="124" t="s">
        <v>3792</v>
      </c>
    </row>
    <row r="205" spans="1:24" s="92" customFormat="1" ht="89.25" x14ac:dyDescent="0.2">
      <c r="A205" s="122" t="s">
        <v>1560</v>
      </c>
      <c r="B205" s="32" t="s">
        <v>180</v>
      </c>
      <c r="C205" s="32" t="s">
        <v>73</v>
      </c>
      <c r="D205" s="33" t="s">
        <v>1792</v>
      </c>
      <c r="E205" s="33" t="s">
        <v>200</v>
      </c>
      <c r="F205" s="33" t="s">
        <v>1794</v>
      </c>
      <c r="G205" s="32" t="s">
        <v>1415</v>
      </c>
      <c r="H205" s="39">
        <v>90</v>
      </c>
      <c r="I205" s="32">
        <v>710000000</v>
      </c>
      <c r="J205" s="32" t="s">
        <v>1183</v>
      </c>
      <c r="K205" s="32" t="s">
        <v>1421</v>
      </c>
      <c r="L205" s="62" t="s">
        <v>1185</v>
      </c>
      <c r="M205" s="32"/>
      <c r="N205" s="32" t="s">
        <v>1474</v>
      </c>
      <c r="O205" s="35" t="s">
        <v>2249</v>
      </c>
      <c r="P205" s="32"/>
      <c r="Q205" s="32"/>
      <c r="R205" s="36"/>
      <c r="S205" s="36"/>
      <c r="T205" s="36">
        <v>0</v>
      </c>
      <c r="U205" s="36">
        <v>0</v>
      </c>
      <c r="V205" s="35" t="s">
        <v>1546</v>
      </c>
      <c r="W205" s="32">
        <v>2015</v>
      </c>
      <c r="X205" s="127" t="s">
        <v>2488</v>
      </c>
    </row>
    <row r="206" spans="1:24" s="92" customFormat="1" ht="89.25" x14ac:dyDescent="0.2">
      <c r="A206" s="122" t="s">
        <v>2505</v>
      </c>
      <c r="B206" s="32" t="s">
        <v>180</v>
      </c>
      <c r="C206" s="32" t="s">
        <v>73</v>
      </c>
      <c r="D206" s="33" t="s">
        <v>1792</v>
      </c>
      <c r="E206" s="33" t="s">
        <v>200</v>
      </c>
      <c r="F206" s="33" t="s">
        <v>1794</v>
      </c>
      <c r="G206" s="32" t="s">
        <v>1415</v>
      </c>
      <c r="H206" s="39">
        <v>90</v>
      </c>
      <c r="I206" s="32">
        <v>710000000</v>
      </c>
      <c r="J206" s="32" t="s">
        <v>1183</v>
      </c>
      <c r="K206" s="32" t="s">
        <v>1421</v>
      </c>
      <c r="L206" s="62" t="s">
        <v>1185</v>
      </c>
      <c r="M206" s="32"/>
      <c r="N206" s="32" t="s">
        <v>1474</v>
      </c>
      <c r="O206" s="35" t="s">
        <v>2249</v>
      </c>
      <c r="P206" s="32"/>
      <c r="Q206" s="32"/>
      <c r="R206" s="36"/>
      <c r="S206" s="36"/>
      <c r="T206" s="36">
        <v>0</v>
      </c>
      <c r="U206" s="36">
        <v>0</v>
      </c>
      <c r="V206" s="35" t="s">
        <v>1546</v>
      </c>
      <c r="W206" s="32">
        <v>2015</v>
      </c>
      <c r="X206" s="127" t="s">
        <v>3968</v>
      </c>
    </row>
    <row r="207" spans="1:24" s="92" customFormat="1" ht="89.25" x14ac:dyDescent="0.2">
      <c r="A207" s="122" t="s">
        <v>3979</v>
      </c>
      <c r="B207" s="32" t="s">
        <v>180</v>
      </c>
      <c r="C207" s="32" t="s">
        <v>73</v>
      </c>
      <c r="D207" s="33" t="s">
        <v>1792</v>
      </c>
      <c r="E207" s="33" t="s">
        <v>200</v>
      </c>
      <c r="F207" s="33" t="s">
        <v>1794</v>
      </c>
      <c r="G207" s="32" t="s">
        <v>1415</v>
      </c>
      <c r="H207" s="39">
        <v>90</v>
      </c>
      <c r="I207" s="32">
        <v>710000000</v>
      </c>
      <c r="J207" s="32" t="s">
        <v>1183</v>
      </c>
      <c r="K207" s="32" t="s">
        <v>1421</v>
      </c>
      <c r="L207" s="62" t="s">
        <v>1185</v>
      </c>
      <c r="M207" s="32"/>
      <c r="N207" s="32" t="s">
        <v>1474</v>
      </c>
      <c r="O207" s="35" t="s">
        <v>2249</v>
      </c>
      <c r="P207" s="32"/>
      <c r="Q207" s="32"/>
      <c r="R207" s="36"/>
      <c r="S207" s="36"/>
      <c r="T207" s="36">
        <v>3805266653.8660712</v>
      </c>
      <c r="U207" s="36">
        <v>4261898652.3299999</v>
      </c>
      <c r="V207" s="35" t="s">
        <v>1546</v>
      </c>
      <c r="W207" s="32">
        <v>2015</v>
      </c>
      <c r="X207" s="124" t="s">
        <v>3792</v>
      </c>
    </row>
    <row r="208" spans="1:24" s="92" customFormat="1" ht="89.25" x14ac:dyDescent="0.2">
      <c r="A208" s="122" t="s">
        <v>1561</v>
      </c>
      <c r="B208" s="32" t="s">
        <v>180</v>
      </c>
      <c r="C208" s="32" t="s">
        <v>73</v>
      </c>
      <c r="D208" s="33" t="s">
        <v>1792</v>
      </c>
      <c r="E208" s="33" t="s">
        <v>200</v>
      </c>
      <c r="F208" s="33" t="s">
        <v>2506</v>
      </c>
      <c r="G208" s="32" t="s">
        <v>1415</v>
      </c>
      <c r="H208" s="39">
        <v>90</v>
      </c>
      <c r="I208" s="32">
        <v>710000000</v>
      </c>
      <c r="J208" s="32" t="s">
        <v>1183</v>
      </c>
      <c r="K208" s="32" t="s">
        <v>1421</v>
      </c>
      <c r="L208" s="62" t="s">
        <v>1185</v>
      </c>
      <c r="M208" s="32"/>
      <c r="N208" s="32" t="s">
        <v>1474</v>
      </c>
      <c r="O208" s="35" t="s">
        <v>2249</v>
      </c>
      <c r="P208" s="32"/>
      <c r="Q208" s="32"/>
      <c r="R208" s="36"/>
      <c r="S208" s="36"/>
      <c r="T208" s="36">
        <v>0</v>
      </c>
      <c r="U208" s="36">
        <v>0</v>
      </c>
      <c r="V208" s="35" t="s">
        <v>1546</v>
      </c>
      <c r="W208" s="32">
        <v>2015</v>
      </c>
      <c r="X208" s="127" t="s">
        <v>2488</v>
      </c>
    </row>
    <row r="209" spans="1:24" s="92" customFormat="1" ht="89.25" x14ac:dyDescent="0.2">
      <c r="A209" s="122" t="s">
        <v>2507</v>
      </c>
      <c r="B209" s="32" t="s">
        <v>180</v>
      </c>
      <c r="C209" s="32" t="s">
        <v>73</v>
      </c>
      <c r="D209" s="33" t="s">
        <v>1792</v>
      </c>
      <c r="E209" s="33" t="s">
        <v>200</v>
      </c>
      <c r="F209" s="33" t="s">
        <v>2506</v>
      </c>
      <c r="G209" s="32" t="s">
        <v>1415</v>
      </c>
      <c r="H209" s="39">
        <v>90</v>
      </c>
      <c r="I209" s="32">
        <v>710000000</v>
      </c>
      <c r="J209" s="32" t="s">
        <v>1183</v>
      </c>
      <c r="K209" s="32" t="s">
        <v>1421</v>
      </c>
      <c r="L209" s="62" t="s">
        <v>1185</v>
      </c>
      <c r="M209" s="32"/>
      <c r="N209" s="32" t="s">
        <v>1474</v>
      </c>
      <c r="O209" s="35" t="s">
        <v>2249</v>
      </c>
      <c r="P209" s="32"/>
      <c r="Q209" s="32"/>
      <c r="R209" s="36"/>
      <c r="S209" s="36"/>
      <c r="T209" s="36">
        <v>0</v>
      </c>
      <c r="U209" s="36">
        <v>0</v>
      </c>
      <c r="V209" s="35" t="s">
        <v>1546</v>
      </c>
      <c r="W209" s="32">
        <v>2015</v>
      </c>
      <c r="X209" s="127" t="s">
        <v>3968</v>
      </c>
    </row>
    <row r="210" spans="1:24" s="92" customFormat="1" ht="89.25" x14ac:dyDescent="0.2">
      <c r="A210" s="122" t="s">
        <v>3981</v>
      </c>
      <c r="B210" s="32" t="s">
        <v>180</v>
      </c>
      <c r="C210" s="32" t="s">
        <v>73</v>
      </c>
      <c r="D210" s="33" t="s">
        <v>1792</v>
      </c>
      <c r="E210" s="33" t="s">
        <v>200</v>
      </c>
      <c r="F210" s="33" t="s">
        <v>2506</v>
      </c>
      <c r="G210" s="32" t="s">
        <v>1415</v>
      </c>
      <c r="H210" s="39">
        <v>90</v>
      </c>
      <c r="I210" s="32">
        <v>710000000</v>
      </c>
      <c r="J210" s="32" t="s">
        <v>1183</v>
      </c>
      <c r="K210" s="32" t="s">
        <v>1421</v>
      </c>
      <c r="L210" s="62" t="s">
        <v>1185</v>
      </c>
      <c r="M210" s="32"/>
      <c r="N210" s="32" t="s">
        <v>1474</v>
      </c>
      <c r="O210" s="35" t="s">
        <v>2249</v>
      </c>
      <c r="P210" s="32"/>
      <c r="Q210" s="32"/>
      <c r="R210" s="36"/>
      <c r="S210" s="36"/>
      <c r="T210" s="36">
        <v>1324662679.9732141</v>
      </c>
      <c r="U210" s="36">
        <v>1483622201.5699999</v>
      </c>
      <c r="V210" s="35" t="s">
        <v>1546</v>
      </c>
      <c r="W210" s="32">
        <v>2015</v>
      </c>
      <c r="X210" s="124" t="s">
        <v>3792</v>
      </c>
    </row>
    <row r="211" spans="1:24" s="92" customFormat="1" ht="89.25" x14ac:dyDescent="0.2">
      <c r="A211" s="122" t="s">
        <v>1562</v>
      </c>
      <c r="B211" s="32" t="s">
        <v>180</v>
      </c>
      <c r="C211" s="32" t="s">
        <v>73</v>
      </c>
      <c r="D211" s="33" t="s">
        <v>1792</v>
      </c>
      <c r="E211" s="33" t="s">
        <v>200</v>
      </c>
      <c r="F211" s="33" t="s">
        <v>2494</v>
      </c>
      <c r="G211" s="32" t="s">
        <v>1415</v>
      </c>
      <c r="H211" s="39">
        <v>90</v>
      </c>
      <c r="I211" s="32">
        <v>710000000</v>
      </c>
      <c r="J211" s="32" t="s">
        <v>1183</v>
      </c>
      <c r="K211" s="32" t="s">
        <v>1421</v>
      </c>
      <c r="L211" s="62" t="s">
        <v>1211</v>
      </c>
      <c r="M211" s="32"/>
      <c r="N211" s="32" t="s">
        <v>1474</v>
      </c>
      <c r="O211" s="35" t="s">
        <v>2249</v>
      </c>
      <c r="P211" s="32"/>
      <c r="Q211" s="32"/>
      <c r="R211" s="36"/>
      <c r="S211" s="36"/>
      <c r="T211" s="36">
        <v>0</v>
      </c>
      <c r="U211" s="36">
        <v>0</v>
      </c>
      <c r="V211" s="35" t="s">
        <v>1546</v>
      </c>
      <c r="W211" s="32">
        <v>2015</v>
      </c>
      <c r="X211" s="127" t="s">
        <v>2488</v>
      </c>
    </row>
    <row r="212" spans="1:24" s="92" customFormat="1" ht="89.25" x14ac:dyDescent="0.2">
      <c r="A212" s="122" t="s">
        <v>2508</v>
      </c>
      <c r="B212" s="32" t="s">
        <v>180</v>
      </c>
      <c r="C212" s="32" t="s">
        <v>73</v>
      </c>
      <c r="D212" s="33" t="s">
        <v>1792</v>
      </c>
      <c r="E212" s="33" t="s">
        <v>200</v>
      </c>
      <c r="F212" s="33" t="s">
        <v>2494</v>
      </c>
      <c r="G212" s="32" t="s">
        <v>1415</v>
      </c>
      <c r="H212" s="39">
        <v>90</v>
      </c>
      <c r="I212" s="32">
        <v>710000000</v>
      </c>
      <c r="J212" s="32" t="s">
        <v>1183</v>
      </c>
      <c r="K212" s="32" t="s">
        <v>1441</v>
      </c>
      <c r="L212" s="62" t="s">
        <v>1211</v>
      </c>
      <c r="M212" s="32"/>
      <c r="N212" s="32" t="s">
        <v>1474</v>
      </c>
      <c r="O212" s="35" t="s">
        <v>2249</v>
      </c>
      <c r="P212" s="32"/>
      <c r="Q212" s="32"/>
      <c r="R212" s="36"/>
      <c r="S212" s="36"/>
      <c r="T212" s="36">
        <v>0</v>
      </c>
      <c r="U212" s="36">
        <v>0</v>
      </c>
      <c r="V212" s="35" t="s">
        <v>1546</v>
      </c>
      <c r="W212" s="32">
        <v>2016</v>
      </c>
      <c r="X212" s="127" t="s">
        <v>3968</v>
      </c>
    </row>
    <row r="213" spans="1:24" s="92" customFormat="1" ht="89.25" x14ac:dyDescent="0.2">
      <c r="A213" s="122" t="s">
        <v>3982</v>
      </c>
      <c r="B213" s="32" t="s">
        <v>180</v>
      </c>
      <c r="C213" s="32" t="s">
        <v>73</v>
      </c>
      <c r="D213" s="33" t="s">
        <v>1792</v>
      </c>
      <c r="E213" s="33" t="s">
        <v>200</v>
      </c>
      <c r="F213" s="33" t="s">
        <v>2494</v>
      </c>
      <c r="G213" s="32" t="s">
        <v>1415</v>
      </c>
      <c r="H213" s="39">
        <v>90</v>
      </c>
      <c r="I213" s="32">
        <v>710000000</v>
      </c>
      <c r="J213" s="32" t="s">
        <v>1183</v>
      </c>
      <c r="K213" s="32" t="s">
        <v>1441</v>
      </c>
      <c r="L213" s="62" t="s">
        <v>1211</v>
      </c>
      <c r="M213" s="32"/>
      <c r="N213" s="32" t="s">
        <v>1474</v>
      </c>
      <c r="O213" s="35" t="s">
        <v>2249</v>
      </c>
      <c r="P213" s="32"/>
      <c r="Q213" s="32"/>
      <c r="R213" s="36"/>
      <c r="S213" s="36"/>
      <c r="T213" s="36">
        <v>5940654855.1428566</v>
      </c>
      <c r="U213" s="36">
        <v>6653533437.7600002</v>
      </c>
      <c r="V213" s="35" t="s">
        <v>1546</v>
      </c>
      <c r="W213" s="32">
        <v>2016</v>
      </c>
      <c r="X213" s="124" t="s">
        <v>3790</v>
      </c>
    </row>
    <row r="214" spans="1:24" s="92" customFormat="1" ht="89.25" x14ac:dyDescent="0.2">
      <c r="A214" s="122" t="s">
        <v>1563</v>
      </c>
      <c r="B214" s="32" t="s">
        <v>180</v>
      </c>
      <c r="C214" s="32" t="s">
        <v>73</v>
      </c>
      <c r="D214" s="33" t="s">
        <v>1792</v>
      </c>
      <c r="E214" s="33" t="s">
        <v>200</v>
      </c>
      <c r="F214" s="33" t="s">
        <v>2509</v>
      </c>
      <c r="G214" s="32" t="s">
        <v>1415</v>
      </c>
      <c r="H214" s="39">
        <v>90</v>
      </c>
      <c r="I214" s="32">
        <v>710000000</v>
      </c>
      <c r="J214" s="32" t="s">
        <v>1183</v>
      </c>
      <c r="K214" s="32" t="s">
        <v>1421</v>
      </c>
      <c r="L214" s="62" t="s">
        <v>1185</v>
      </c>
      <c r="M214" s="32"/>
      <c r="N214" s="32" t="s">
        <v>1474</v>
      </c>
      <c r="O214" s="35" t="s">
        <v>2249</v>
      </c>
      <c r="P214" s="32"/>
      <c r="Q214" s="32"/>
      <c r="R214" s="36"/>
      <c r="S214" s="36"/>
      <c r="T214" s="36">
        <v>0</v>
      </c>
      <c r="U214" s="36">
        <v>0</v>
      </c>
      <c r="V214" s="35" t="s">
        <v>1546</v>
      </c>
      <c r="W214" s="32">
        <v>2015</v>
      </c>
      <c r="X214" s="127" t="s">
        <v>2488</v>
      </c>
    </row>
    <row r="215" spans="1:24" s="92" customFormat="1" ht="89.25" x14ac:dyDescent="0.2">
      <c r="A215" s="122" t="s">
        <v>2510</v>
      </c>
      <c r="B215" s="32" t="s">
        <v>180</v>
      </c>
      <c r="C215" s="32" t="s">
        <v>73</v>
      </c>
      <c r="D215" s="33" t="s">
        <v>1792</v>
      </c>
      <c r="E215" s="33" t="s">
        <v>200</v>
      </c>
      <c r="F215" s="33" t="s">
        <v>2509</v>
      </c>
      <c r="G215" s="32" t="s">
        <v>1415</v>
      </c>
      <c r="H215" s="39">
        <v>90</v>
      </c>
      <c r="I215" s="32">
        <v>710000000</v>
      </c>
      <c r="J215" s="32" t="s">
        <v>1183</v>
      </c>
      <c r="K215" s="32" t="s">
        <v>1421</v>
      </c>
      <c r="L215" s="62" t="s">
        <v>1185</v>
      </c>
      <c r="M215" s="32"/>
      <c r="N215" s="32" t="s">
        <v>1474</v>
      </c>
      <c r="O215" s="35" t="s">
        <v>2249</v>
      </c>
      <c r="P215" s="32"/>
      <c r="Q215" s="32"/>
      <c r="R215" s="36"/>
      <c r="S215" s="36"/>
      <c r="T215" s="36">
        <v>0</v>
      </c>
      <c r="U215" s="36">
        <v>0</v>
      </c>
      <c r="V215" s="35" t="s">
        <v>1546</v>
      </c>
      <c r="W215" s="32">
        <v>2015</v>
      </c>
      <c r="X215" s="127" t="s">
        <v>3968</v>
      </c>
    </row>
    <row r="216" spans="1:24" s="92" customFormat="1" ht="89.25" x14ac:dyDescent="0.2">
      <c r="A216" s="122" t="s">
        <v>3983</v>
      </c>
      <c r="B216" s="32" t="s">
        <v>180</v>
      </c>
      <c r="C216" s="32" t="s">
        <v>73</v>
      </c>
      <c r="D216" s="33" t="s">
        <v>1792</v>
      </c>
      <c r="E216" s="33" t="s">
        <v>200</v>
      </c>
      <c r="F216" s="33" t="s">
        <v>2509</v>
      </c>
      <c r="G216" s="32" t="s">
        <v>1415</v>
      </c>
      <c r="H216" s="39">
        <v>90</v>
      </c>
      <c r="I216" s="32">
        <v>710000000</v>
      </c>
      <c r="J216" s="32" t="s">
        <v>1183</v>
      </c>
      <c r="K216" s="32" t="s">
        <v>1421</v>
      </c>
      <c r="L216" s="62" t="s">
        <v>1185</v>
      </c>
      <c r="M216" s="32"/>
      <c r="N216" s="32" t="s">
        <v>1474</v>
      </c>
      <c r="O216" s="35" t="s">
        <v>2249</v>
      </c>
      <c r="P216" s="32"/>
      <c r="Q216" s="32"/>
      <c r="R216" s="36"/>
      <c r="S216" s="36"/>
      <c r="T216" s="36">
        <v>798182544.08928561</v>
      </c>
      <c r="U216" s="36">
        <v>893964449.38</v>
      </c>
      <c r="V216" s="35" t="s">
        <v>1546</v>
      </c>
      <c r="W216" s="32">
        <v>2015</v>
      </c>
      <c r="X216" s="124" t="s">
        <v>3792</v>
      </c>
    </row>
    <row r="217" spans="1:24" s="92" customFormat="1" ht="89.25" x14ac:dyDescent="0.2">
      <c r="A217" s="122" t="s">
        <v>1564</v>
      </c>
      <c r="B217" s="32" t="s">
        <v>180</v>
      </c>
      <c r="C217" s="32" t="s">
        <v>85</v>
      </c>
      <c r="D217" s="33" t="s">
        <v>1795</v>
      </c>
      <c r="E217" s="33" t="s">
        <v>1796</v>
      </c>
      <c r="F217" s="33" t="s">
        <v>2511</v>
      </c>
      <c r="G217" s="32" t="s">
        <v>1415</v>
      </c>
      <c r="H217" s="39">
        <v>90</v>
      </c>
      <c r="I217" s="32">
        <v>710000000</v>
      </c>
      <c r="J217" s="32" t="s">
        <v>1183</v>
      </c>
      <c r="K217" s="32" t="s">
        <v>1421</v>
      </c>
      <c r="L217" s="32" t="s">
        <v>1184</v>
      </c>
      <c r="M217" s="32"/>
      <c r="N217" s="32" t="s">
        <v>1474</v>
      </c>
      <c r="O217" s="35" t="s">
        <v>2282</v>
      </c>
      <c r="P217" s="32"/>
      <c r="Q217" s="32"/>
      <c r="R217" s="36"/>
      <c r="S217" s="36"/>
      <c r="T217" s="36">
        <v>0</v>
      </c>
      <c r="U217" s="36">
        <v>0</v>
      </c>
      <c r="V217" s="35" t="s">
        <v>1546</v>
      </c>
      <c r="W217" s="32">
        <v>2015</v>
      </c>
      <c r="X217" s="127" t="s">
        <v>2488</v>
      </c>
    </row>
    <row r="218" spans="1:24" s="92" customFormat="1" ht="89.25" x14ac:dyDescent="0.2">
      <c r="A218" s="122" t="s">
        <v>2512</v>
      </c>
      <c r="B218" s="32" t="s">
        <v>180</v>
      </c>
      <c r="C218" s="32" t="s">
        <v>85</v>
      </c>
      <c r="D218" s="33" t="s">
        <v>1795</v>
      </c>
      <c r="E218" s="33" t="s">
        <v>1796</v>
      </c>
      <c r="F218" s="33" t="s">
        <v>2511</v>
      </c>
      <c r="G218" s="32" t="s">
        <v>1415</v>
      </c>
      <c r="H218" s="39">
        <v>90</v>
      </c>
      <c r="I218" s="32">
        <v>710000000</v>
      </c>
      <c r="J218" s="32" t="s">
        <v>1183</v>
      </c>
      <c r="K218" s="32" t="s">
        <v>1441</v>
      </c>
      <c r="L218" s="32" t="s">
        <v>1184</v>
      </c>
      <c r="M218" s="32"/>
      <c r="N218" s="32" t="s">
        <v>1474</v>
      </c>
      <c r="O218" s="35" t="s">
        <v>2282</v>
      </c>
      <c r="P218" s="32"/>
      <c r="Q218" s="32"/>
      <c r="R218" s="36"/>
      <c r="S218" s="36"/>
      <c r="T218" s="36">
        <v>0</v>
      </c>
      <c r="U218" s="36">
        <v>0</v>
      </c>
      <c r="V218" s="35" t="s">
        <v>1546</v>
      </c>
      <c r="W218" s="32">
        <v>2016</v>
      </c>
      <c r="X218" s="127" t="s">
        <v>3968</v>
      </c>
    </row>
    <row r="219" spans="1:24" s="92" customFormat="1" ht="89.25" x14ac:dyDescent="0.2">
      <c r="A219" s="122" t="s">
        <v>3984</v>
      </c>
      <c r="B219" s="32" t="s">
        <v>180</v>
      </c>
      <c r="C219" s="32" t="s">
        <v>85</v>
      </c>
      <c r="D219" s="33" t="s">
        <v>1795</v>
      </c>
      <c r="E219" s="33" t="s">
        <v>1796</v>
      </c>
      <c r="F219" s="33" t="s">
        <v>2511</v>
      </c>
      <c r="G219" s="32" t="s">
        <v>1415</v>
      </c>
      <c r="H219" s="39">
        <v>90</v>
      </c>
      <c r="I219" s="32">
        <v>710000000</v>
      </c>
      <c r="J219" s="32" t="s">
        <v>1183</v>
      </c>
      <c r="K219" s="32" t="s">
        <v>1441</v>
      </c>
      <c r="L219" s="32" t="s">
        <v>1184</v>
      </c>
      <c r="M219" s="32"/>
      <c r="N219" s="32" t="s">
        <v>1474</v>
      </c>
      <c r="O219" s="35" t="s">
        <v>2282</v>
      </c>
      <c r="P219" s="32"/>
      <c r="Q219" s="32"/>
      <c r="R219" s="36"/>
      <c r="S219" s="36"/>
      <c r="T219" s="36">
        <v>4177763172.8200002</v>
      </c>
      <c r="U219" s="36">
        <v>4679094753.5584011</v>
      </c>
      <c r="V219" s="35" t="s">
        <v>1546</v>
      </c>
      <c r="W219" s="32">
        <v>2016</v>
      </c>
      <c r="X219" s="124" t="s">
        <v>3790</v>
      </c>
    </row>
    <row r="220" spans="1:24" s="92" customFormat="1" ht="89.25" x14ac:dyDescent="0.2">
      <c r="A220" s="122" t="s">
        <v>1565</v>
      </c>
      <c r="B220" s="32" t="s">
        <v>180</v>
      </c>
      <c r="C220" s="32" t="s">
        <v>85</v>
      </c>
      <c r="D220" s="33" t="s">
        <v>1795</v>
      </c>
      <c r="E220" s="33" t="s">
        <v>1796</v>
      </c>
      <c r="F220" s="33" t="s">
        <v>201</v>
      </c>
      <c r="G220" s="32" t="s">
        <v>1415</v>
      </c>
      <c r="H220" s="39">
        <v>90</v>
      </c>
      <c r="I220" s="32">
        <v>710000000</v>
      </c>
      <c r="J220" s="32" t="s">
        <v>1183</v>
      </c>
      <c r="K220" s="32" t="s">
        <v>1421</v>
      </c>
      <c r="L220" s="62" t="s">
        <v>1185</v>
      </c>
      <c r="M220" s="32"/>
      <c r="N220" s="32" t="s">
        <v>1474</v>
      </c>
      <c r="O220" s="35" t="s">
        <v>2282</v>
      </c>
      <c r="P220" s="32"/>
      <c r="Q220" s="32"/>
      <c r="R220" s="36"/>
      <c r="S220" s="36"/>
      <c r="T220" s="36">
        <v>0</v>
      </c>
      <c r="U220" s="36">
        <v>0</v>
      </c>
      <c r="V220" s="35" t="s">
        <v>1546</v>
      </c>
      <c r="W220" s="32">
        <v>2015</v>
      </c>
      <c r="X220" s="127" t="s">
        <v>2488</v>
      </c>
    </row>
    <row r="221" spans="1:24" s="92" customFormat="1" ht="89.25" x14ac:dyDescent="0.2">
      <c r="A221" s="122" t="s">
        <v>2513</v>
      </c>
      <c r="B221" s="32" t="s">
        <v>180</v>
      </c>
      <c r="C221" s="32" t="s">
        <v>85</v>
      </c>
      <c r="D221" s="33" t="s">
        <v>1795</v>
      </c>
      <c r="E221" s="33" t="s">
        <v>1796</v>
      </c>
      <c r="F221" s="33" t="s">
        <v>201</v>
      </c>
      <c r="G221" s="32" t="s">
        <v>1415</v>
      </c>
      <c r="H221" s="39">
        <v>90</v>
      </c>
      <c r="I221" s="32">
        <v>710000000</v>
      </c>
      <c r="J221" s="32" t="s">
        <v>1183</v>
      </c>
      <c r="K221" s="32" t="s">
        <v>1421</v>
      </c>
      <c r="L221" s="62" t="s">
        <v>1185</v>
      </c>
      <c r="M221" s="32"/>
      <c r="N221" s="32" t="s">
        <v>1474</v>
      </c>
      <c r="O221" s="35" t="s">
        <v>2282</v>
      </c>
      <c r="P221" s="32"/>
      <c r="Q221" s="32"/>
      <c r="R221" s="36"/>
      <c r="S221" s="36"/>
      <c r="T221" s="36">
        <v>0</v>
      </c>
      <c r="U221" s="36">
        <v>0</v>
      </c>
      <c r="V221" s="35" t="s">
        <v>1546</v>
      </c>
      <c r="W221" s="32">
        <v>2015</v>
      </c>
      <c r="X221" s="127" t="s">
        <v>3968</v>
      </c>
    </row>
    <row r="222" spans="1:24" s="92" customFormat="1" ht="89.25" x14ac:dyDescent="0.2">
      <c r="A222" s="122" t="s">
        <v>3985</v>
      </c>
      <c r="B222" s="32" t="s">
        <v>180</v>
      </c>
      <c r="C222" s="32" t="s">
        <v>85</v>
      </c>
      <c r="D222" s="33" t="s">
        <v>1795</v>
      </c>
      <c r="E222" s="33" t="s">
        <v>1796</v>
      </c>
      <c r="F222" s="33" t="s">
        <v>201</v>
      </c>
      <c r="G222" s="32" t="s">
        <v>1415</v>
      </c>
      <c r="H222" s="39">
        <v>90</v>
      </c>
      <c r="I222" s="32">
        <v>710000000</v>
      </c>
      <c r="J222" s="32" t="s">
        <v>1183</v>
      </c>
      <c r="K222" s="32" t="s">
        <v>1421</v>
      </c>
      <c r="L222" s="62" t="s">
        <v>1185</v>
      </c>
      <c r="M222" s="32"/>
      <c r="N222" s="32" t="s">
        <v>1474</v>
      </c>
      <c r="O222" s="35" t="s">
        <v>2282</v>
      </c>
      <c r="P222" s="32"/>
      <c r="Q222" s="32"/>
      <c r="R222" s="36"/>
      <c r="S222" s="36"/>
      <c r="T222" s="36">
        <v>937155910.71428561</v>
      </c>
      <c r="U222" s="36">
        <v>1049614620</v>
      </c>
      <c r="V222" s="35" t="s">
        <v>1546</v>
      </c>
      <c r="W222" s="32">
        <v>2015</v>
      </c>
      <c r="X222" s="124" t="s">
        <v>3792</v>
      </c>
    </row>
    <row r="223" spans="1:24" s="92" customFormat="1" ht="89.25" x14ac:dyDescent="0.2">
      <c r="A223" s="122" t="s">
        <v>1566</v>
      </c>
      <c r="B223" s="32" t="s">
        <v>180</v>
      </c>
      <c r="C223" s="32" t="s">
        <v>85</v>
      </c>
      <c r="D223" s="33" t="s">
        <v>1795</v>
      </c>
      <c r="E223" s="33" t="s">
        <v>1796</v>
      </c>
      <c r="F223" s="33" t="s">
        <v>2514</v>
      </c>
      <c r="G223" s="32" t="s">
        <v>1415</v>
      </c>
      <c r="H223" s="39">
        <v>90</v>
      </c>
      <c r="I223" s="32">
        <v>710000000</v>
      </c>
      <c r="J223" s="32" t="s">
        <v>1183</v>
      </c>
      <c r="K223" s="32" t="s">
        <v>1421</v>
      </c>
      <c r="L223" s="62" t="s">
        <v>1185</v>
      </c>
      <c r="M223" s="32"/>
      <c r="N223" s="32" t="s">
        <v>1474</v>
      </c>
      <c r="O223" s="35" t="s">
        <v>2282</v>
      </c>
      <c r="P223" s="32"/>
      <c r="Q223" s="32"/>
      <c r="R223" s="36"/>
      <c r="S223" s="36"/>
      <c r="T223" s="36">
        <v>0</v>
      </c>
      <c r="U223" s="36">
        <v>0</v>
      </c>
      <c r="V223" s="35" t="s">
        <v>1546</v>
      </c>
      <c r="W223" s="32">
        <v>2015</v>
      </c>
      <c r="X223" s="127" t="s">
        <v>2488</v>
      </c>
    </row>
    <row r="224" spans="1:24" s="92" customFormat="1" ht="89.25" x14ac:dyDescent="0.2">
      <c r="A224" s="122" t="s">
        <v>2515</v>
      </c>
      <c r="B224" s="32" t="s">
        <v>180</v>
      </c>
      <c r="C224" s="32" t="s">
        <v>85</v>
      </c>
      <c r="D224" s="33" t="s">
        <v>1795</v>
      </c>
      <c r="E224" s="33" t="s">
        <v>1796</v>
      </c>
      <c r="F224" s="33" t="s">
        <v>2514</v>
      </c>
      <c r="G224" s="32" t="s">
        <v>1415</v>
      </c>
      <c r="H224" s="39">
        <v>90</v>
      </c>
      <c r="I224" s="32">
        <v>710000000</v>
      </c>
      <c r="J224" s="32" t="s">
        <v>1183</v>
      </c>
      <c r="K224" s="32" t="s">
        <v>1421</v>
      </c>
      <c r="L224" s="62" t="s">
        <v>1185</v>
      </c>
      <c r="M224" s="32"/>
      <c r="N224" s="32" t="s">
        <v>1474</v>
      </c>
      <c r="O224" s="35" t="s">
        <v>2282</v>
      </c>
      <c r="P224" s="32"/>
      <c r="Q224" s="32"/>
      <c r="R224" s="36"/>
      <c r="S224" s="36"/>
      <c r="T224" s="36">
        <v>0</v>
      </c>
      <c r="U224" s="36">
        <v>0</v>
      </c>
      <c r="V224" s="35" t="s">
        <v>1546</v>
      </c>
      <c r="W224" s="32">
        <v>2015</v>
      </c>
      <c r="X224" s="127" t="s">
        <v>3968</v>
      </c>
    </row>
    <row r="225" spans="1:24" s="92" customFormat="1" ht="89.25" x14ac:dyDescent="0.2">
      <c r="A225" s="122" t="s">
        <v>3986</v>
      </c>
      <c r="B225" s="32" t="s">
        <v>180</v>
      </c>
      <c r="C225" s="32" t="s">
        <v>85</v>
      </c>
      <c r="D225" s="33" t="s">
        <v>1795</v>
      </c>
      <c r="E225" s="33" t="s">
        <v>1796</v>
      </c>
      <c r="F225" s="33" t="s">
        <v>2514</v>
      </c>
      <c r="G225" s="32" t="s">
        <v>1415</v>
      </c>
      <c r="H225" s="39">
        <v>90</v>
      </c>
      <c r="I225" s="32">
        <v>710000000</v>
      </c>
      <c r="J225" s="32" t="s">
        <v>1183</v>
      </c>
      <c r="K225" s="32" t="s">
        <v>1421</v>
      </c>
      <c r="L225" s="62" t="s">
        <v>1185</v>
      </c>
      <c r="M225" s="32"/>
      <c r="N225" s="32" t="s">
        <v>1474</v>
      </c>
      <c r="O225" s="35" t="s">
        <v>2282</v>
      </c>
      <c r="P225" s="32"/>
      <c r="Q225" s="32"/>
      <c r="R225" s="36"/>
      <c r="S225" s="36"/>
      <c r="T225" s="36">
        <v>333958497.32142854</v>
      </c>
      <c r="U225" s="36">
        <v>374033517</v>
      </c>
      <c r="V225" s="35" t="s">
        <v>1546</v>
      </c>
      <c r="W225" s="32">
        <v>2015</v>
      </c>
      <c r="X225" s="124" t="s">
        <v>3792</v>
      </c>
    </row>
    <row r="226" spans="1:24" s="92" customFormat="1" ht="89.25" x14ac:dyDescent="0.2">
      <c r="A226" s="122" t="s">
        <v>1567</v>
      </c>
      <c r="B226" s="32" t="s">
        <v>180</v>
      </c>
      <c r="C226" s="32" t="s">
        <v>85</v>
      </c>
      <c r="D226" s="33" t="s">
        <v>1795</v>
      </c>
      <c r="E226" s="33" t="s">
        <v>1796</v>
      </c>
      <c r="F226" s="33" t="s">
        <v>2516</v>
      </c>
      <c r="G226" s="32" t="s">
        <v>1415</v>
      </c>
      <c r="H226" s="39">
        <v>90</v>
      </c>
      <c r="I226" s="32">
        <v>710000000</v>
      </c>
      <c r="J226" s="32" t="s">
        <v>1183</v>
      </c>
      <c r="K226" s="32" t="s">
        <v>1421</v>
      </c>
      <c r="L226" s="62" t="s">
        <v>1185</v>
      </c>
      <c r="M226" s="32"/>
      <c r="N226" s="32" t="s">
        <v>1474</v>
      </c>
      <c r="O226" s="35" t="s">
        <v>2282</v>
      </c>
      <c r="P226" s="32"/>
      <c r="Q226" s="32"/>
      <c r="R226" s="36"/>
      <c r="S226" s="36"/>
      <c r="T226" s="36">
        <v>0</v>
      </c>
      <c r="U226" s="36">
        <v>0</v>
      </c>
      <c r="V226" s="35" t="s">
        <v>1546</v>
      </c>
      <c r="W226" s="32">
        <v>2015</v>
      </c>
      <c r="X226" s="127" t="s">
        <v>2488</v>
      </c>
    </row>
    <row r="227" spans="1:24" s="92" customFormat="1" ht="89.25" x14ac:dyDescent="0.2">
      <c r="A227" s="122" t="s">
        <v>2517</v>
      </c>
      <c r="B227" s="32" t="s">
        <v>180</v>
      </c>
      <c r="C227" s="32" t="s">
        <v>85</v>
      </c>
      <c r="D227" s="33" t="s">
        <v>1795</v>
      </c>
      <c r="E227" s="33" t="s">
        <v>1796</v>
      </c>
      <c r="F227" s="33" t="s">
        <v>2516</v>
      </c>
      <c r="G227" s="32" t="s">
        <v>1415</v>
      </c>
      <c r="H227" s="39">
        <v>90</v>
      </c>
      <c r="I227" s="32">
        <v>710000000</v>
      </c>
      <c r="J227" s="32" t="s">
        <v>1183</v>
      </c>
      <c r="K227" s="32" t="s">
        <v>1421</v>
      </c>
      <c r="L227" s="62" t="s">
        <v>1185</v>
      </c>
      <c r="M227" s="32"/>
      <c r="N227" s="32" t="s">
        <v>1474</v>
      </c>
      <c r="O227" s="35" t="s">
        <v>2282</v>
      </c>
      <c r="P227" s="32"/>
      <c r="Q227" s="32"/>
      <c r="R227" s="36"/>
      <c r="S227" s="36"/>
      <c r="T227" s="36">
        <v>0</v>
      </c>
      <c r="U227" s="36">
        <v>0</v>
      </c>
      <c r="V227" s="35" t="s">
        <v>1546</v>
      </c>
      <c r="W227" s="32">
        <v>2015</v>
      </c>
      <c r="X227" s="127" t="s">
        <v>3968</v>
      </c>
    </row>
    <row r="228" spans="1:24" s="92" customFormat="1" ht="89.25" x14ac:dyDescent="0.2">
      <c r="A228" s="122" t="s">
        <v>3987</v>
      </c>
      <c r="B228" s="32" t="s">
        <v>180</v>
      </c>
      <c r="C228" s="32" t="s">
        <v>85</v>
      </c>
      <c r="D228" s="33" t="s">
        <v>1795</v>
      </c>
      <c r="E228" s="33" t="s">
        <v>1796</v>
      </c>
      <c r="F228" s="33" t="s">
        <v>2516</v>
      </c>
      <c r="G228" s="32" t="s">
        <v>1415</v>
      </c>
      <c r="H228" s="39">
        <v>90</v>
      </c>
      <c r="I228" s="32">
        <v>710000000</v>
      </c>
      <c r="J228" s="32" t="s">
        <v>1183</v>
      </c>
      <c r="K228" s="32" t="s">
        <v>1421</v>
      </c>
      <c r="L228" s="62" t="s">
        <v>1185</v>
      </c>
      <c r="M228" s="32"/>
      <c r="N228" s="32" t="s">
        <v>1474</v>
      </c>
      <c r="O228" s="35" t="s">
        <v>2282</v>
      </c>
      <c r="P228" s="32"/>
      <c r="Q228" s="32"/>
      <c r="R228" s="36"/>
      <c r="S228" s="36"/>
      <c r="T228" s="36">
        <v>432459501.78571427</v>
      </c>
      <c r="U228" s="36">
        <v>484354642</v>
      </c>
      <c r="V228" s="35" t="s">
        <v>1546</v>
      </c>
      <c r="W228" s="32">
        <v>2015</v>
      </c>
      <c r="X228" s="124" t="s">
        <v>3792</v>
      </c>
    </row>
    <row r="229" spans="1:24" s="92" customFormat="1" ht="89.25" x14ac:dyDescent="0.2">
      <c r="A229" s="122" t="s">
        <v>1568</v>
      </c>
      <c r="B229" s="32" t="s">
        <v>180</v>
      </c>
      <c r="C229" s="32" t="s">
        <v>85</v>
      </c>
      <c r="D229" s="33" t="s">
        <v>1795</v>
      </c>
      <c r="E229" s="33" t="s">
        <v>1796</v>
      </c>
      <c r="F229" s="33" t="s">
        <v>2518</v>
      </c>
      <c r="G229" s="32" t="s">
        <v>1415</v>
      </c>
      <c r="H229" s="39">
        <v>90</v>
      </c>
      <c r="I229" s="32">
        <v>710000000</v>
      </c>
      <c r="J229" s="32" t="s">
        <v>1183</v>
      </c>
      <c r="K229" s="32" t="s">
        <v>1421</v>
      </c>
      <c r="L229" s="32" t="s">
        <v>1184</v>
      </c>
      <c r="M229" s="32"/>
      <c r="N229" s="32" t="s">
        <v>1474</v>
      </c>
      <c r="O229" s="35" t="s">
        <v>2282</v>
      </c>
      <c r="P229" s="32"/>
      <c r="Q229" s="32"/>
      <c r="R229" s="36"/>
      <c r="S229" s="36"/>
      <c r="T229" s="36">
        <v>0</v>
      </c>
      <c r="U229" s="36">
        <v>0</v>
      </c>
      <c r="V229" s="35" t="s">
        <v>1546</v>
      </c>
      <c r="W229" s="32">
        <v>2015</v>
      </c>
      <c r="X229" s="127" t="s">
        <v>2488</v>
      </c>
    </row>
    <row r="230" spans="1:24" s="92" customFormat="1" ht="89.25" x14ac:dyDescent="0.2">
      <c r="A230" s="122" t="s">
        <v>2519</v>
      </c>
      <c r="B230" s="32" t="s">
        <v>180</v>
      </c>
      <c r="C230" s="32" t="s">
        <v>85</v>
      </c>
      <c r="D230" s="33" t="s">
        <v>1795</v>
      </c>
      <c r="E230" s="33" t="s">
        <v>1796</v>
      </c>
      <c r="F230" s="33" t="s">
        <v>2518</v>
      </c>
      <c r="G230" s="32" t="s">
        <v>1415</v>
      </c>
      <c r="H230" s="39">
        <v>90</v>
      </c>
      <c r="I230" s="32">
        <v>710000000</v>
      </c>
      <c r="J230" s="32" t="s">
        <v>1183</v>
      </c>
      <c r="K230" s="32" t="s">
        <v>1421</v>
      </c>
      <c r="L230" s="32" t="s">
        <v>1184</v>
      </c>
      <c r="M230" s="32"/>
      <c r="N230" s="32" t="s">
        <v>1474</v>
      </c>
      <c r="O230" s="35" t="s">
        <v>2282</v>
      </c>
      <c r="P230" s="32"/>
      <c r="Q230" s="32"/>
      <c r="R230" s="36"/>
      <c r="S230" s="36"/>
      <c r="T230" s="36">
        <v>0</v>
      </c>
      <c r="U230" s="36">
        <v>0</v>
      </c>
      <c r="V230" s="35" t="s">
        <v>1546</v>
      </c>
      <c r="W230" s="32">
        <v>2015</v>
      </c>
      <c r="X230" s="127" t="s">
        <v>3968</v>
      </c>
    </row>
    <row r="231" spans="1:24" s="92" customFormat="1" ht="89.25" x14ac:dyDescent="0.2">
      <c r="A231" s="122" t="s">
        <v>3988</v>
      </c>
      <c r="B231" s="32" t="s">
        <v>180</v>
      </c>
      <c r="C231" s="32" t="s">
        <v>85</v>
      </c>
      <c r="D231" s="33" t="s">
        <v>1795</v>
      </c>
      <c r="E231" s="33" t="s">
        <v>1796</v>
      </c>
      <c r="F231" s="33" t="s">
        <v>2518</v>
      </c>
      <c r="G231" s="32" t="s">
        <v>1415</v>
      </c>
      <c r="H231" s="39">
        <v>90</v>
      </c>
      <c r="I231" s="32">
        <v>710000000</v>
      </c>
      <c r="J231" s="32" t="s">
        <v>1183</v>
      </c>
      <c r="K231" s="32" t="s">
        <v>1421</v>
      </c>
      <c r="L231" s="32" t="s">
        <v>1184</v>
      </c>
      <c r="M231" s="32"/>
      <c r="N231" s="32" t="s">
        <v>1474</v>
      </c>
      <c r="O231" s="35" t="s">
        <v>2282</v>
      </c>
      <c r="P231" s="32"/>
      <c r="Q231" s="32"/>
      <c r="R231" s="36"/>
      <c r="S231" s="36"/>
      <c r="T231" s="36">
        <v>951364897.92857134</v>
      </c>
      <c r="U231" s="36">
        <v>1065528685.6799999</v>
      </c>
      <c r="V231" s="35" t="s">
        <v>1546</v>
      </c>
      <c r="W231" s="32">
        <v>2015</v>
      </c>
      <c r="X231" s="124" t="s">
        <v>3792</v>
      </c>
    </row>
    <row r="232" spans="1:24" s="92" customFormat="1" ht="89.25" x14ac:dyDescent="0.2">
      <c r="A232" s="149" t="s">
        <v>1569</v>
      </c>
      <c r="B232" s="32" t="s">
        <v>180</v>
      </c>
      <c r="C232" s="32" t="s">
        <v>85</v>
      </c>
      <c r="D232" s="33" t="s">
        <v>1795</v>
      </c>
      <c r="E232" s="33" t="s">
        <v>1796</v>
      </c>
      <c r="F232" s="33" t="s">
        <v>2520</v>
      </c>
      <c r="G232" s="32" t="s">
        <v>1415</v>
      </c>
      <c r="H232" s="39">
        <v>90</v>
      </c>
      <c r="I232" s="32">
        <v>710000000</v>
      </c>
      <c r="J232" s="32" t="s">
        <v>1183</v>
      </c>
      <c r="K232" s="32" t="s">
        <v>1421</v>
      </c>
      <c r="L232" s="32" t="s">
        <v>1184</v>
      </c>
      <c r="M232" s="32"/>
      <c r="N232" s="32" t="s">
        <v>1474</v>
      </c>
      <c r="O232" s="35" t="s">
        <v>2282</v>
      </c>
      <c r="P232" s="32"/>
      <c r="Q232" s="32"/>
      <c r="R232" s="36"/>
      <c r="S232" s="36"/>
      <c r="T232" s="36">
        <v>0</v>
      </c>
      <c r="U232" s="36">
        <v>0</v>
      </c>
      <c r="V232" s="35" t="s">
        <v>1546</v>
      </c>
      <c r="W232" s="32">
        <v>2015</v>
      </c>
      <c r="X232" s="127" t="s">
        <v>2488</v>
      </c>
    </row>
    <row r="233" spans="1:24" s="92" customFormat="1" ht="89.25" x14ac:dyDescent="0.2">
      <c r="A233" s="149" t="s">
        <v>2521</v>
      </c>
      <c r="B233" s="32" t="s">
        <v>180</v>
      </c>
      <c r="C233" s="32" t="s">
        <v>85</v>
      </c>
      <c r="D233" s="33" t="s">
        <v>1795</v>
      </c>
      <c r="E233" s="33" t="s">
        <v>1796</v>
      </c>
      <c r="F233" s="33" t="s">
        <v>2520</v>
      </c>
      <c r="G233" s="32" t="s">
        <v>1415</v>
      </c>
      <c r="H233" s="39">
        <v>90</v>
      </c>
      <c r="I233" s="32">
        <v>710000000</v>
      </c>
      <c r="J233" s="32" t="s">
        <v>1183</v>
      </c>
      <c r="K233" s="32" t="s">
        <v>1421</v>
      </c>
      <c r="L233" s="32" t="s">
        <v>1184</v>
      </c>
      <c r="M233" s="32"/>
      <c r="N233" s="32" t="s">
        <v>1474</v>
      </c>
      <c r="O233" s="35" t="s">
        <v>2282</v>
      </c>
      <c r="P233" s="32"/>
      <c r="Q233" s="32"/>
      <c r="R233" s="36"/>
      <c r="S233" s="36"/>
      <c r="T233" s="36">
        <v>0</v>
      </c>
      <c r="U233" s="36">
        <v>0</v>
      </c>
      <c r="V233" s="35" t="s">
        <v>1546</v>
      </c>
      <c r="W233" s="32">
        <v>2015</v>
      </c>
      <c r="X233" s="127" t="s">
        <v>3968</v>
      </c>
    </row>
    <row r="234" spans="1:24" s="92" customFormat="1" ht="89.25" x14ac:dyDescent="0.2">
      <c r="A234" s="149" t="s">
        <v>3989</v>
      </c>
      <c r="B234" s="32" t="s">
        <v>180</v>
      </c>
      <c r="C234" s="32" t="s">
        <v>85</v>
      </c>
      <c r="D234" s="33" t="s">
        <v>1795</v>
      </c>
      <c r="E234" s="33" t="s">
        <v>1796</v>
      </c>
      <c r="F234" s="33" t="s">
        <v>2520</v>
      </c>
      <c r="G234" s="32" t="s">
        <v>1415</v>
      </c>
      <c r="H234" s="39">
        <v>90</v>
      </c>
      <c r="I234" s="32">
        <v>710000000</v>
      </c>
      <c r="J234" s="32" t="s">
        <v>1183</v>
      </c>
      <c r="K234" s="32" t="s">
        <v>1421</v>
      </c>
      <c r="L234" s="32" t="s">
        <v>1184</v>
      </c>
      <c r="M234" s="32"/>
      <c r="N234" s="32" t="s">
        <v>1474</v>
      </c>
      <c r="O234" s="35" t="s">
        <v>2282</v>
      </c>
      <c r="P234" s="32"/>
      <c r="Q234" s="32"/>
      <c r="R234" s="36"/>
      <c r="S234" s="36"/>
      <c r="T234" s="36">
        <v>913213068.14285707</v>
      </c>
      <c r="U234" s="36">
        <v>1022798636.3200001</v>
      </c>
      <c r="V234" s="35" t="s">
        <v>1546</v>
      </c>
      <c r="W234" s="32">
        <v>2015</v>
      </c>
      <c r="X234" s="124" t="s">
        <v>3792</v>
      </c>
    </row>
    <row r="235" spans="1:24" s="92" customFormat="1" ht="89.25" x14ac:dyDescent="0.2">
      <c r="A235" s="149" t="s">
        <v>1570</v>
      </c>
      <c r="B235" s="32" t="s">
        <v>180</v>
      </c>
      <c r="C235" s="32" t="s">
        <v>85</v>
      </c>
      <c r="D235" s="33" t="s">
        <v>1795</v>
      </c>
      <c r="E235" s="33" t="s">
        <v>1796</v>
      </c>
      <c r="F235" s="33" t="s">
        <v>1797</v>
      </c>
      <c r="G235" s="32" t="s">
        <v>1415</v>
      </c>
      <c r="H235" s="39">
        <v>90</v>
      </c>
      <c r="I235" s="32">
        <v>710000000</v>
      </c>
      <c r="J235" s="32" t="s">
        <v>1183</v>
      </c>
      <c r="K235" s="32" t="s">
        <v>1421</v>
      </c>
      <c r="L235" s="32" t="s">
        <v>1184</v>
      </c>
      <c r="M235" s="32"/>
      <c r="N235" s="32" t="s">
        <v>1474</v>
      </c>
      <c r="O235" s="35" t="s">
        <v>2282</v>
      </c>
      <c r="P235" s="32"/>
      <c r="Q235" s="32"/>
      <c r="R235" s="36"/>
      <c r="S235" s="36"/>
      <c r="T235" s="36">
        <v>0</v>
      </c>
      <c r="U235" s="36">
        <v>0</v>
      </c>
      <c r="V235" s="35" t="s">
        <v>1546</v>
      </c>
      <c r="W235" s="32">
        <v>2015</v>
      </c>
      <c r="X235" s="127" t="s">
        <v>2488</v>
      </c>
    </row>
    <row r="236" spans="1:24" s="92" customFormat="1" ht="89.25" x14ac:dyDescent="0.2">
      <c r="A236" s="149" t="s">
        <v>2522</v>
      </c>
      <c r="B236" s="32" t="s">
        <v>180</v>
      </c>
      <c r="C236" s="32" t="s">
        <v>85</v>
      </c>
      <c r="D236" s="33" t="s">
        <v>1795</v>
      </c>
      <c r="E236" s="33" t="s">
        <v>1796</v>
      </c>
      <c r="F236" s="33" t="s">
        <v>1797</v>
      </c>
      <c r="G236" s="32" t="s">
        <v>1415</v>
      </c>
      <c r="H236" s="39">
        <v>90</v>
      </c>
      <c r="I236" s="32">
        <v>710000000</v>
      </c>
      <c r="J236" s="32" t="s">
        <v>1183</v>
      </c>
      <c r="K236" s="32" t="s">
        <v>1421</v>
      </c>
      <c r="L236" s="32" t="s">
        <v>1184</v>
      </c>
      <c r="M236" s="32"/>
      <c r="N236" s="32" t="s">
        <v>1474</v>
      </c>
      <c r="O236" s="35" t="s">
        <v>2282</v>
      </c>
      <c r="P236" s="32"/>
      <c r="Q236" s="32"/>
      <c r="R236" s="36"/>
      <c r="S236" s="36"/>
      <c r="T236" s="36">
        <v>0</v>
      </c>
      <c r="U236" s="36">
        <v>0</v>
      </c>
      <c r="V236" s="35" t="s">
        <v>1546</v>
      </c>
      <c r="W236" s="32">
        <v>2015</v>
      </c>
      <c r="X236" s="127" t="s">
        <v>3968</v>
      </c>
    </row>
    <row r="237" spans="1:24" s="92" customFormat="1" ht="89.25" x14ac:dyDescent="0.2">
      <c r="A237" s="149" t="s">
        <v>3990</v>
      </c>
      <c r="B237" s="32" t="s">
        <v>180</v>
      </c>
      <c r="C237" s="32" t="s">
        <v>85</v>
      </c>
      <c r="D237" s="33" t="s">
        <v>1795</v>
      </c>
      <c r="E237" s="33" t="s">
        <v>1796</v>
      </c>
      <c r="F237" s="33" t="s">
        <v>1797</v>
      </c>
      <c r="G237" s="32" t="s">
        <v>1415</v>
      </c>
      <c r="H237" s="39">
        <v>90</v>
      </c>
      <c r="I237" s="32">
        <v>710000000</v>
      </c>
      <c r="J237" s="32" t="s">
        <v>1183</v>
      </c>
      <c r="K237" s="32" t="s">
        <v>1421</v>
      </c>
      <c r="L237" s="32" t="s">
        <v>1184</v>
      </c>
      <c r="M237" s="32"/>
      <c r="N237" s="32" t="s">
        <v>1474</v>
      </c>
      <c r="O237" s="35" t="s">
        <v>2282</v>
      </c>
      <c r="P237" s="32"/>
      <c r="Q237" s="32"/>
      <c r="R237" s="36"/>
      <c r="S237" s="36"/>
      <c r="T237" s="36">
        <v>1247219379.5089283</v>
      </c>
      <c r="U237" s="36">
        <v>1396885705.05</v>
      </c>
      <c r="V237" s="35" t="s">
        <v>1546</v>
      </c>
      <c r="W237" s="32">
        <v>2015</v>
      </c>
      <c r="X237" s="124" t="s">
        <v>3792</v>
      </c>
    </row>
    <row r="238" spans="1:24" s="92" customFormat="1" ht="89.25" x14ac:dyDescent="0.2">
      <c r="A238" s="122" t="s">
        <v>1571</v>
      </c>
      <c r="B238" s="32" t="s">
        <v>180</v>
      </c>
      <c r="C238" s="32" t="s">
        <v>85</v>
      </c>
      <c r="D238" s="33" t="s">
        <v>1795</v>
      </c>
      <c r="E238" s="33" t="s">
        <v>1796</v>
      </c>
      <c r="F238" s="33" t="s">
        <v>2523</v>
      </c>
      <c r="G238" s="32" t="s">
        <v>1415</v>
      </c>
      <c r="H238" s="39">
        <v>90</v>
      </c>
      <c r="I238" s="32">
        <v>710000000</v>
      </c>
      <c r="J238" s="32" t="s">
        <v>1183</v>
      </c>
      <c r="K238" s="32" t="s">
        <v>1421</v>
      </c>
      <c r="L238" s="62" t="s">
        <v>1211</v>
      </c>
      <c r="M238" s="32"/>
      <c r="N238" s="32" t="s">
        <v>1474</v>
      </c>
      <c r="O238" s="35" t="s">
        <v>2282</v>
      </c>
      <c r="P238" s="32"/>
      <c r="Q238" s="32"/>
      <c r="R238" s="36"/>
      <c r="S238" s="36"/>
      <c r="T238" s="36">
        <v>0</v>
      </c>
      <c r="U238" s="36">
        <v>0</v>
      </c>
      <c r="V238" s="35" t="s">
        <v>1546</v>
      </c>
      <c r="W238" s="32">
        <v>2015</v>
      </c>
      <c r="X238" s="127" t="s">
        <v>2488</v>
      </c>
    </row>
    <row r="239" spans="1:24" s="92" customFormat="1" ht="89.25" x14ac:dyDescent="0.2">
      <c r="A239" s="122" t="s">
        <v>2524</v>
      </c>
      <c r="B239" s="32" t="s">
        <v>180</v>
      </c>
      <c r="C239" s="32" t="s">
        <v>85</v>
      </c>
      <c r="D239" s="33" t="s">
        <v>1795</v>
      </c>
      <c r="E239" s="33" t="s">
        <v>1796</v>
      </c>
      <c r="F239" s="33" t="s">
        <v>2523</v>
      </c>
      <c r="G239" s="32" t="s">
        <v>1415</v>
      </c>
      <c r="H239" s="39">
        <v>90</v>
      </c>
      <c r="I239" s="32">
        <v>710000000</v>
      </c>
      <c r="J239" s="32" t="s">
        <v>1183</v>
      </c>
      <c r="K239" s="32" t="s">
        <v>1441</v>
      </c>
      <c r="L239" s="62" t="s">
        <v>1211</v>
      </c>
      <c r="M239" s="32"/>
      <c r="N239" s="32" t="s">
        <v>1474</v>
      </c>
      <c r="O239" s="35" t="s">
        <v>2282</v>
      </c>
      <c r="P239" s="32"/>
      <c r="Q239" s="32"/>
      <c r="R239" s="36"/>
      <c r="S239" s="36"/>
      <c r="T239" s="36">
        <v>0</v>
      </c>
      <c r="U239" s="36">
        <v>0</v>
      </c>
      <c r="V239" s="35" t="s">
        <v>1546</v>
      </c>
      <c r="W239" s="32">
        <v>2016</v>
      </c>
      <c r="X239" s="127" t="s">
        <v>3968</v>
      </c>
    </row>
    <row r="240" spans="1:24" s="92" customFormat="1" ht="89.25" x14ac:dyDescent="0.2">
      <c r="A240" s="122" t="s">
        <v>3991</v>
      </c>
      <c r="B240" s="32" t="s">
        <v>180</v>
      </c>
      <c r="C240" s="32" t="s">
        <v>85</v>
      </c>
      <c r="D240" s="33" t="s">
        <v>1795</v>
      </c>
      <c r="E240" s="33" t="s">
        <v>1796</v>
      </c>
      <c r="F240" s="33" t="s">
        <v>2523</v>
      </c>
      <c r="G240" s="32" t="s">
        <v>1415</v>
      </c>
      <c r="H240" s="39">
        <v>90</v>
      </c>
      <c r="I240" s="32">
        <v>710000000</v>
      </c>
      <c r="J240" s="32" t="s">
        <v>1183</v>
      </c>
      <c r="K240" s="32" t="s">
        <v>1441</v>
      </c>
      <c r="L240" s="62" t="s">
        <v>1211</v>
      </c>
      <c r="M240" s="32"/>
      <c r="N240" s="32" t="s">
        <v>1474</v>
      </c>
      <c r="O240" s="35" t="s">
        <v>2282</v>
      </c>
      <c r="P240" s="32"/>
      <c r="Q240" s="32"/>
      <c r="R240" s="36"/>
      <c r="S240" s="36"/>
      <c r="T240" s="36">
        <v>1511775609.8214285</v>
      </c>
      <c r="U240" s="36">
        <v>1693188683</v>
      </c>
      <c r="V240" s="35" t="s">
        <v>1546</v>
      </c>
      <c r="W240" s="32">
        <v>2016</v>
      </c>
      <c r="X240" s="124" t="s">
        <v>3814</v>
      </c>
    </row>
    <row r="241" spans="1:24" s="92" customFormat="1" ht="89.25" x14ac:dyDescent="0.2">
      <c r="A241" s="122" t="s">
        <v>1572</v>
      </c>
      <c r="B241" s="32" t="s">
        <v>180</v>
      </c>
      <c r="C241" s="32" t="s">
        <v>98</v>
      </c>
      <c r="D241" s="33" t="s">
        <v>202</v>
      </c>
      <c r="E241" s="33" t="s">
        <v>202</v>
      </c>
      <c r="F241" s="33" t="s">
        <v>2525</v>
      </c>
      <c r="G241" s="32" t="s">
        <v>2201</v>
      </c>
      <c r="H241" s="39">
        <v>100</v>
      </c>
      <c r="I241" s="41">
        <v>510000000</v>
      </c>
      <c r="J241" s="62" t="s">
        <v>1185</v>
      </c>
      <c r="K241" s="32" t="s">
        <v>1440</v>
      </c>
      <c r="L241" s="62" t="s">
        <v>1185</v>
      </c>
      <c r="M241" s="32"/>
      <c r="N241" s="32" t="s">
        <v>1474</v>
      </c>
      <c r="O241" s="64" t="s">
        <v>2283</v>
      </c>
      <c r="P241" s="32"/>
      <c r="Q241" s="32"/>
      <c r="R241" s="36"/>
      <c r="S241" s="36"/>
      <c r="T241" s="36">
        <v>0</v>
      </c>
      <c r="U241" s="36">
        <v>0</v>
      </c>
      <c r="V241" s="35"/>
      <c r="W241" s="32">
        <v>2016</v>
      </c>
      <c r="X241" s="127" t="s">
        <v>2488</v>
      </c>
    </row>
    <row r="242" spans="1:24" s="92" customFormat="1" ht="89.25" x14ac:dyDescent="0.2">
      <c r="A242" s="122" t="s">
        <v>2526</v>
      </c>
      <c r="B242" s="32" t="s">
        <v>180</v>
      </c>
      <c r="C242" s="32" t="s">
        <v>98</v>
      </c>
      <c r="D242" s="33" t="s">
        <v>202</v>
      </c>
      <c r="E242" s="33" t="s">
        <v>202</v>
      </c>
      <c r="F242" s="33" t="s">
        <v>2525</v>
      </c>
      <c r="G242" s="32" t="s">
        <v>2201</v>
      </c>
      <c r="H242" s="39">
        <v>100</v>
      </c>
      <c r="I242" s="41">
        <v>510000000</v>
      </c>
      <c r="J242" s="62" t="s">
        <v>1185</v>
      </c>
      <c r="K242" s="32" t="s">
        <v>1416</v>
      </c>
      <c r="L242" s="62" t="s">
        <v>1185</v>
      </c>
      <c r="M242" s="32"/>
      <c r="N242" s="32" t="s">
        <v>1445</v>
      </c>
      <c r="O242" s="64" t="s">
        <v>2283</v>
      </c>
      <c r="P242" s="32"/>
      <c r="Q242" s="32"/>
      <c r="R242" s="36"/>
      <c r="S242" s="36"/>
      <c r="T242" s="36">
        <v>70599750</v>
      </c>
      <c r="U242" s="36">
        <v>79071720</v>
      </c>
      <c r="V242" s="35"/>
      <c r="W242" s="32">
        <v>2016</v>
      </c>
      <c r="X242" s="124" t="s">
        <v>2302</v>
      </c>
    </row>
    <row r="243" spans="1:24" s="92" customFormat="1" ht="89.25" x14ac:dyDescent="0.2">
      <c r="A243" s="122" t="s">
        <v>1573</v>
      </c>
      <c r="B243" s="32" t="s">
        <v>180</v>
      </c>
      <c r="C243" s="32" t="s">
        <v>98</v>
      </c>
      <c r="D243" s="33" t="s">
        <v>202</v>
      </c>
      <c r="E243" s="33" t="s">
        <v>202</v>
      </c>
      <c r="F243" s="33" t="s">
        <v>2527</v>
      </c>
      <c r="G243" s="32" t="s">
        <v>2201</v>
      </c>
      <c r="H243" s="39">
        <v>100</v>
      </c>
      <c r="I243" s="32">
        <v>510000000</v>
      </c>
      <c r="J243" s="32" t="s">
        <v>1184</v>
      </c>
      <c r="K243" s="32" t="s">
        <v>1440</v>
      </c>
      <c r="L243" s="32" t="s">
        <v>1184</v>
      </c>
      <c r="M243" s="32"/>
      <c r="N243" s="32" t="s">
        <v>1474</v>
      </c>
      <c r="O243" s="64" t="s">
        <v>2283</v>
      </c>
      <c r="P243" s="32"/>
      <c r="Q243" s="32"/>
      <c r="R243" s="36"/>
      <c r="S243" s="36"/>
      <c r="T243" s="36">
        <v>0</v>
      </c>
      <c r="U243" s="36">
        <v>0</v>
      </c>
      <c r="V243" s="35"/>
      <c r="W243" s="32">
        <v>2016</v>
      </c>
      <c r="X243" s="127" t="s">
        <v>2488</v>
      </c>
    </row>
    <row r="244" spans="1:24" s="92" customFormat="1" ht="89.25" x14ac:dyDescent="0.2">
      <c r="A244" s="122" t="s">
        <v>2528</v>
      </c>
      <c r="B244" s="32" t="s">
        <v>180</v>
      </c>
      <c r="C244" s="32" t="s">
        <v>98</v>
      </c>
      <c r="D244" s="33" t="s">
        <v>202</v>
      </c>
      <c r="E244" s="33" t="s">
        <v>202</v>
      </c>
      <c r="F244" s="33" t="s">
        <v>2527</v>
      </c>
      <c r="G244" s="32" t="s">
        <v>2201</v>
      </c>
      <c r="H244" s="39">
        <v>100</v>
      </c>
      <c r="I244" s="32">
        <v>510000000</v>
      </c>
      <c r="J244" s="32" t="s">
        <v>1184</v>
      </c>
      <c r="K244" s="32" t="s">
        <v>1416</v>
      </c>
      <c r="L244" s="32" t="s">
        <v>1184</v>
      </c>
      <c r="M244" s="32"/>
      <c r="N244" s="32" t="s">
        <v>1445</v>
      </c>
      <c r="O244" s="64" t="s">
        <v>2283</v>
      </c>
      <c r="P244" s="32"/>
      <c r="Q244" s="32"/>
      <c r="R244" s="36"/>
      <c r="S244" s="36"/>
      <c r="T244" s="36">
        <v>22321428.571428571</v>
      </c>
      <c r="U244" s="36">
        <v>25000000</v>
      </c>
      <c r="V244" s="35"/>
      <c r="W244" s="32">
        <v>2016</v>
      </c>
      <c r="X244" s="124" t="s">
        <v>2302</v>
      </c>
    </row>
    <row r="245" spans="1:24" s="92" customFormat="1" ht="102" x14ac:dyDescent="0.2">
      <c r="A245" s="122" t="s">
        <v>1574</v>
      </c>
      <c r="B245" s="32" t="s">
        <v>180</v>
      </c>
      <c r="C245" s="32" t="s">
        <v>103</v>
      </c>
      <c r="D245" s="33" t="s">
        <v>1798</v>
      </c>
      <c r="E245" s="33" t="s">
        <v>1798</v>
      </c>
      <c r="F245" s="33" t="s">
        <v>1799</v>
      </c>
      <c r="G245" s="32" t="s">
        <v>1415</v>
      </c>
      <c r="H245" s="43">
        <v>100</v>
      </c>
      <c r="I245" s="32">
        <v>710000000</v>
      </c>
      <c r="J245" s="32" t="s">
        <v>1183</v>
      </c>
      <c r="K245" s="32" t="s">
        <v>1439</v>
      </c>
      <c r="L245" s="32" t="s">
        <v>1212</v>
      </c>
      <c r="M245" s="32"/>
      <c r="N245" s="32" t="s">
        <v>1466</v>
      </c>
      <c r="O245" s="64" t="s">
        <v>2283</v>
      </c>
      <c r="P245" s="32"/>
      <c r="Q245" s="32"/>
      <c r="R245" s="36"/>
      <c r="S245" s="36"/>
      <c r="T245" s="36">
        <v>0</v>
      </c>
      <c r="U245" s="36">
        <v>0</v>
      </c>
      <c r="V245" s="35" t="s">
        <v>1546</v>
      </c>
      <c r="W245" s="32">
        <v>2016</v>
      </c>
      <c r="X245" s="127" t="s">
        <v>2488</v>
      </c>
    </row>
    <row r="246" spans="1:24" s="92" customFormat="1" ht="102" x14ac:dyDescent="0.2">
      <c r="A246" s="122" t="s">
        <v>2529</v>
      </c>
      <c r="B246" s="32" t="s">
        <v>180</v>
      </c>
      <c r="C246" s="32" t="s">
        <v>103</v>
      </c>
      <c r="D246" s="33" t="s">
        <v>1798</v>
      </c>
      <c r="E246" s="33" t="s">
        <v>1798</v>
      </c>
      <c r="F246" s="89" t="s">
        <v>2530</v>
      </c>
      <c r="G246" s="32" t="s">
        <v>1415</v>
      </c>
      <c r="H246" s="43">
        <v>100</v>
      </c>
      <c r="I246" s="32">
        <v>710000000</v>
      </c>
      <c r="J246" s="32" t="s">
        <v>1183</v>
      </c>
      <c r="K246" s="32" t="s">
        <v>1443</v>
      </c>
      <c r="L246" s="32" t="s">
        <v>1212</v>
      </c>
      <c r="M246" s="32"/>
      <c r="N246" s="32" t="s">
        <v>1466</v>
      </c>
      <c r="O246" s="64" t="s">
        <v>2283</v>
      </c>
      <c r="P246" s="32"/>
      <c r="Q246" s="32"/>
      <c r="R246" s="36"/>
      <c r="S246" s="36"/>
      <c r="T246" s="36">
        <v>26785714.285714284</v>
      </c>
      <c r="U246" s="36">
        <v>30000000</v>
      </c>
      <c r="V246" s="35" t="s">
        <v>1546</v>
      </c>
      <c r="W246" s="32">
        <v>2016</v>
      </c>
      <c r="X246" s="150" t="s">
        <v>2334</v>
      </c>
    </row>
    <row r="247" spans="1:24" s="117" customFormat="1" ht="150" customHeight="1" x14ac:dyDescent="0.2">
      <c r="A247" s="122" t="s">
        <v>1575</v>
      </c>
      <c r="B247" s="32" t="s">
        <v>180</v>
      </c>
      <c r="C247" s="32" t="s">
        <v>103</v>
      </c>
      <c r="D247" s="33" t="s">
        <v>1798</v>
      </c>
      <c r="E247" s="33" t="s">
        <v>1798</v>
      </c>
      <c r="F247" s="33" t="s">
        <v>1800</v>
      </c>
      <c r="G247" s="32" t="s">
        <v>2201</v>
      </c>
      <c r="H247" s="43">
        <v>100</v>
      </c>
      <c r="I247" s="32">
        <v>710000000</v>
      </c>
      <c r="J247" s="32" t="s">
        <v>1183</v>
      </c>
      <c r="K247" s="32" t="s">
        <v>1426</v>
      </c>
      <c r="L247" s="62" t="s">
        <v>1185</v>
      </c>
      <c r="M247" s="32"/>
      <c r="N247" s="32" t="s">
        <v>1457</v>
      </c>
      <c r="O247" s="64" t="s">
        <v>2283</v>
      </c>
      <c r="P247" s="32"/>
      <c r="Q247" s="32"/>
      <c r="R247" s="36"/>
      <c r="S247" s="36"/>
      <c r="T247" s="36">
        <v>0</v>
      </c>
      <c r="U247" s="36">
        <v>0</v>
      </c>
      <c r="V247" s="35"/>
      <c r="W247" s="32">
        <v>2016</v>
      </c>
      <c r="X247" s="151" t="s">
        <v>3178</v>
      </c>
    </row>
    <row r="248" spans="1:24" s="117" customFormat="1" ht="112.5" customHeight="1" x14ac:dyDescent="0.2">
      <c r="A248" s="122" t="s">
        <v>3180</v>
      </c>
      <c r="B248" s="32" t="s">
        <v>180</v>
      </c>
      <c r="C248" s="32" t="s">
        <v>103</v>
      </c>
      <c r="D248" s="33" t="s">
        <v>1798</v>
      </c>
      <c r="E248" s="33" t="s">
        <v>1798</v>
      </c>
      <c r="F248" s="33" t="s">
        <v>1800</v>
      </c>
      <c r="G248" s="32" t="s">
        <v>1415</v>
      </c>
      <c r="H248" s="43">
        <v>100</v>
      </c>
      <c r="I248" s="32">
        <v>710000000</v>
      </c>
      <c r="J248" s="32" t="s">
        <v>1183</v>
      </c>
      <c r="K248" s="44" t="s">
        <v>1427</v>
      </c>
      <c r="L248" s="62" t="s">
        <v>1185</v>
      </c>
      <c r="M248" s="32"/>
      <c r="N248" s="32" t="s">
        <v>1462</v>
      </c>
      <c r="O248" s="64" t="s">
        <v>3181</v>
      </c>
      <c r="P248" s="32"/>
      <c r="Q248" s="32"/>
      <c r="R248" s="36"/>
      <c r="S248" s="36"/>
      <c r="T248" s="36">
        <v>0</v>
      </c>
      <c r="U248" s="36">
        <v>0</v>
      </c>
      <c r="V248" s="35" t="s">
        <v>1546</v>
      </c>
      <c r="W248" s="32">
        <v>2016</v>
      </c>
      <c r="X248" s="127" t="s">
        <v>3541</v>
      </c>
    </row>
    <row r="249" spans="1:24" s="117" customFormat="1" ht="144.75" customHeight="1" x14ac:dyDescent="0.2">
      <c r="A249" s="122" t="s">
        <v>3558</v>
      </c>
      <c r="B249" s="32" t="s">
        <v>180</v>
      </c>
      <c r="C249" s="32" t="s">
        <v>103</v>
      </c>
      <c r="D249" s="33" t="s">
        <v>1798</v>
      </c>
      <c r="E249" s="33" t="s">
        <v>1798</v>
      </c>
      <c r="F249" s="33" t="s">
        <v>1800</v>
      </c>
      <c r="G249" s="32" t="s">
        <v>1415</v>
      </c>
      <c r="H249" s="43">
        <v>100</v>
      </c>
      <c r="I249" s="32">
        <v>710000000</v>
      </c>
      <c r="J249" s="32" t="s">
        <v>1183</v>
      </c>
      <c r="K249" s="44" t="s">
        <v>1427</v>
      </c>
      <c r="L249" s="62" t="s">
        <v>1185</v>
      </c>
      <c r="M249" s="32"/>
      <c r="N249" s="32" t="s">
        <v>1462</v>
      </c>
      <c r="O249" s="64" t="s">
        <v>3181</v>
      </c>
      <c r="P249" s="32"/>
      <c r="Q249" s="32"/>
      <c r="R249" s="36"/>
      <c r="S249" s="36"/>
      <c r="T249" s="36">
        <v>60714285.714285709</v>
      </c>
      <c r="U249" s="36">
        <v>68000000</v>
      </c>
      <c r="V249" s="35" t="s">
        <v>1546</v>
      </c>
      <c r="W249" s="32">
        <v>2016</v>
      </c>
      <c r="X249" s="124" t="s">
        <v>3339</v>
      </c>
    </row>
    <row r="250" spans="1:24" s="92" customFormat="1" ht="114.75" x14ac:dyDescent="0.2">
      <c r="A250" s="122" t="s">
        <v>1576</v>
      </c>
      <c r="B250" s="32" t="s">
        <v>180</v>
      </c>
      <c r="C250" s="41" t="s">
        <v>208</v>
      </c>
      <c r="D250" s="87" t="s">
        <v>765</v>
      </c>
      <c r="E250" s="87" t="s">
        <v>765</v>
      </c>
      <c r="F250" s="87" t="s">
        <v>1986</v>
      </c>
      <c r="G250" s="32" t="s">
        <v>2200</v>
      </c>
      <c r="H250" s="65">
        <v>40</v>
      </c>
      <c r="I250" s="41">
        <v>710000000</v>
      </c>
      <c r="J250" s="32" t="s">
        <v>1183</v>
      </c>
      <c r="K250" s="32" t="s">
        <v>1441</v>
      </c>
      <c r="L250" s="32" t="s">
        <v>1205</v>
      </c>
      <c r="M250" s="32"/>
      <c r="N250" s="64" t="s">
        <v>1469</v>
      </c>
      <c r="O250" s="64" t="s">
        <v>2250</v>
      </c>
      <c r="P250" s="41"/>
      <c r="Q250" s="64"/>
      <c r="R250" s="63"/>
      <c r="S250" s="63"/>
      <c r="T250" s="63">
        <v>614511640</v>
      </c>
      <c r="U250" s="63">
        <v>688253036.80000007</v>
      </c>
      <c r="V250" s="35"/>
      <c r="W250" s="41">
        <v>2016</v>
      </c>
      <c r="X250" s="130"/>
    </row>
    <row r="251" spans="1:24" s="117" customFormat="1" ht="102" x14ac:dyDescent="0.2">
      <c r="A251" s="122" t="s">
        <v>1577</v>
      </c>
      <c r="B251" s="32" t="s">
        <v>180</v>
      </c>
      <c r="C251" s="41" t="s">
        <v>214</v>
      </c>
      <c r="D251" s="87" t="s">
        <v>766</v>
      </c>
      <c r="E251" s="87" t="s">
        <v>767</v>
      </c>
      <c r="F251" s="87" t="s">
        <v>1987</v>
      </c>
      <c r="G251" s="32" t="s">
        <v>2202</v>
      </c>
      <c r="H251" s="65">
        <v>100</v>
      </c>
      <c r="I251" s="41">
        <v>710000000</v>
      </c>
      <c r="J251" s="32" t="s">
        <v>1183</v>
      </c>
      <c r="K251" s="32" t="s">
        <v>1440</v>
      </c>
      <c r="L251" s="32" t="s">
        <v>1184</v>
      </c>
      <c r="M251" s="41"/>
      <c r="N251" s="64" t="s">
        <v>1443</v>
      </c>
      <c r="O251" s="64" t="s">
        <v>2250</v>
      </c>
      <c r="P251" s="41"/>
      <c r="Q251" s="64"/>
      <c r="R251" s="63"/>
      <c r="S251" s="63"/>
      <c r="T251" s="63">
        <v>0</v>
      </c>
      <c r="U251" s="63">
        <v>0</v>
      </c>
      <c r="V251" s="35"/>
      <c r="W251" s="41">
        <v>2016</v>
      </c>
      <c r="X251" s="127" t="s">
        <v>2118</v>
      </c>
    </row>
    <row r="252" spans="1:24" s="117" customFormat="1" ht="102" x14ac:dyDescent="0.2">
      <c r="A252" s="122" t="s">
        <v>2119</v>
      </c>
      <c r="B252" s="32" t="s">
        <v>180</v>
      </c>
      <c r="C252" s="41" t="s">
        <v>214</v>
      </c>
      <c r="D252" s="87" t="s">
        <v>766</v>
      </c>
      <c r="E252" s="87" t="s">
        <v>767</v>
      </c>
      <c r="F252" s="87" t="s">
        <v>2120</v>
      </c>
      <c r="G252" s="32" t="s">
        <v>2202</v>
      </c>
      <c r="H252" s="65">
        <v>100</v>
      </c>
      <c r="I252" s="41">
        <v>710000000</v>
      </c>
      <c r="J252" s="32" t="s">
        <v>1183</v>
      </c>
      <c r="K252" s="32" t="s">
        <v>1441</v>
      </c>
      <c r="L252" s="32" t="s">
        <v>1184</v>
      </c>
      <c r="M252" s="41"/>
      <c r="N252" s="64" t="s">
        <v>1432</v>
      </c>
      <c r="O252" s="35" t="s">
        <v>2251</v>
      </c>
      <c r="P252" s="41"/>
      <c r="Q252" s="64"/>
      <c r="R252" s="63"/>
      <c r="S252" s="63"/>
      <c r="T252" s="63">
        <v>0</v>
      </c>
      <c r="U252" s="63">
        <v>0</v>
      </c>
      <c r="V252" s="35"/>
      <c r="W252" s="41">
        <v>2016</v>
      </c>
      <c r="X252" s="124" t="s">
        <v>2981</v>
      </c>
    </row>
    <row r="253" spans="1:24" s="117" customFormat="1" ht="102" x14ac:dyDescent="0.2">
      <c r="A253" s="122" t="s">
        <v>2988</v>
      </c>
      <c r="B253" s="32" t="s">
        <v>180</v>
      </c>
      <c r="C253" s="41" t="s">
        <v>214</v>
      </c>
      <c r="D253" s="87" t="s">
        <v>766</v>
      </c>
      <c r="E253" s="87" t="s">
        <v>767</v>
      </c>
      <c r="F253" s="87" t="s">
        <v>2120</v>
      </c>
      <c r="G253" s="32" t="s">
        <v>2202</v>
      </c>
      <c r="H253" s="65">
        <v>100</v>
      </c>
      <c r="I253" s="41">
        <v>710000000</v>
      </c>
      <c r="J253" s="32" t="s">
        <v>1183</v>
      </c>
      <c r="K253" s="32" t="s">
        <v>1441</v>
      </c>
      <c r="L253" s="32" t="s">
        <v>1184</v>
      </c>
      <c r="M253" s="41"/>
      <c r="N253" s="64" t="s">
        <v>1432</v>
      </c>
      <c r="O253" s="35" t="s">
        <v>2251</v>
      </c>
      <c r="P253" s="41"/>
      <c r="Q253" s="64"/>
      <c r="R253" s="63"/>
      <c r="S253" s="63"/>
      <c r="T253" s="63">
        <v>4498214.2857142854</v>
      </c>
      <c r="U253" s="63">
        <v>5038000</v>
      </c>
      <c r="V253" s="35"/>
      <c r="W253" s="41">
        <v>2016</v>
      </c>
      <c r="X253" s="124" t="s">
        <v>2829</v>
      </c>
    </row>
    <row r="254" spans="1:24" s="117" customFormat="1" ht="114.75" x14ac:dyDescent="0.2">
      <c r="A254" s="122" t="s">
        <v>1578</v>
      </c>
      <c r="B254" s="32" t="s">
        <v>180</v>
      </c>
      <c r="C254" s="41" t="s">
        <v>238</v>
      </c>
      <c r="D254" s="87" t="s">
        <v>774</v>
      </c>
      <c r="E254" s="87" t="s">
        <v>774</v>
      </c>
      <c r="F254" s="87" t="s">
        <v>2025</v>
      </c>
      <c r="G254" s="32" t="s">
        <v>1415</v>
      </c>
      <c r="H254" s="65">
        <v>100</v>
      </c>
      <c r="I254" s="41">
        <v>710000000</v>
      </c>
      <c r="J254" s="32" t="s">
        <v>1183</v>
      </c>
      <c r="K254" s="32" t="s">
        <v>1430</v>
      </c>
      <c r="L254" s="32" t="s">
        <v>1184</v>
      </c>
      <c r="M254" s="41"/>
      <c r="N254" s="32" t="s">
        <v>1419</v>
      </c>
      <c r="O254" s="35" t="s">
        <v>2252</v>
      </c>
      <c r="P254" s="41"/>
      <c r="Q254" s="64"/>
      <c r="R254" s="63"/>
      <c r="S254" s="63"/>
      <c r="T254" s="63">
        <v>0</v>
      </c>
      <c r="U254" s="63">
        <v>0</v>
      </c>
      <c r="V254" s="35"/>
      <c r="W254" s="41">
        <v>2016</v>
      </c>
      <c r="X254" s="127" t="s">
        <v>2118</v>
      </c>
    </row>
    <row r="255" spans="1:24" s="117" customFormat="1" ht="123.75" customHeight="1" x14ac:dyDescent="0.2">
      <c r="A255" s="122" t="s">
        <v>2121</v>
      </c>
      <c r="B255" s="32" t="s">
        <v>180</v>
      </c>
      <c r="C255" s="41" t="s">
        <v>238</v>
      </c>
      <c r="D255" s="87" t="s">
        <v>774</v>
      </c>
      <c r="E255" s="87" t="s">
        <v>774</v>
      </c>
      <c r="F255" s="87" t="s">
        <v>2122</v>
      </c>
      <c r="G255" s="32" t="s">
        <v>1415</v>
      </c>
      <c r="H255" s="65">
        <v>100</v>
      </c>
      <c r="I255" s="41">
        <v>710000000</v>
      </c>
      <c r="J255" s="32" t="s">
        <v>1183</v>
      </c>
      <c r="K255" s="32" t="s">
        <v>1419</v>
      </c>
      <c r="L255" s="32" t="s">
        <v>1184</v>
      </c>
      <c r="M255" s="41"/>
      <c r="N255" s="32" t="s">
        <v>1460</v>
      </c>
      <c r="O255" s="35" t="s">
        <v>2252</v>
      </c>
      <c r="P255" s="41"/>
      <c r="Q255" s="64"/>
      <c r="R255" s="63"/>
      <c r="S255" s="63"/>
      <c r="T255" s="63">
        <v>0</v>
      </c>
      <c r="U255" s="63">
        <v>0</v>
      </c>
      <c r="V255" s="35"/>
      <c r="W255" s="41">
        <v>2016</v>
      </c>
      <c r="X255" s="124" t="s">
        <v>3559</v>
      </c>
    </row>
    <row r="256" spans="1:24" s="117" customFormat="1" ht="96.75" customHeight="1" x14ac:dyDescent="0.2">
      <c r="A256" s="122" t="s">
        <v>1579</v>
      </c>
      <c r="B256" s="32" t="s">
        <v>180</v>
      </c>
      <c r="C256" s="41" t="s">
        <v>208</v>
      </c>
      <c r="D256" s="87" t="s">
        <v>765</v>
      </c>
      <c r="E256" s="87" t="s">
        <v>765</v>
      </c>
      <c r="F256" s="87" t="s">
        <v>1988</v>
      </c>
      <c r="G256" s="32" t="s">
        <v>2200</v>
      </c>
      <c r="H256" s="65">
        <v>40</v>
      </c>
      <c r="I256" s="41">
        <v>710000000</v>
      </c>
      <c r="J256" s="32" t="s">
        <v>1183</v>
      </c>
      <c r="K256" s="32" t="s">
        <v>1460</v>
      </c>
      <c r="L256" s="32" t="s">
        <v>1184</v>
      </c>
      <c r="M256" s="41"/>
      <c r="N256" s="32" t="s">
        <v>1457</v>
      </c>
      <c r="O256" s="35" t="s">
        <v>2251</v>
      </c>
      <c r="P256" s="41"/>
      <c r="Q256" s="64"/>
      <c r="R256" s="63"/>
      <c r="S256" s="63"/>
      <c r="T256" s="63">
        <v>0</v>
      </c>
      <c r="U256" s="63">
        <v>0</v>
      </c>
      <c r="V256" s="35"/>
      <c r="W256" s="41">
        <v>2016</v>
      </c>
      <c r="X256" s="127" t="s">
        <v>3541</v>
      </c>
    </row>
    <row r="257" spans="1:24" s="117" customFormat="1" ht="94.5" customHeight="1" x14ac:dyDescent="0.2">
      <c r="A257" s="122" t="s">
        <v>3560</v>
      </c>
      <c r="B257" s="32" t="s">
        <v>180</v>
      </c>
      <c r="C257" s="41" t="s">
        <v>208</v>
      </c>
      <c r="D257" s="87" t="s">
        <v>765</v>
      </c>
      <c r="E257" s="87" t="s">
        <v>765</v>
      </c>
      <c r="F257" s="87" t="s">
        <v>3561</v>
      </c>
      <c r="G257" s="32" t="s">
        <v>2200</v>
      </c>
      <c r="H257" s="65">
        <v>40</v>
      </c>
      <c r="I257" s="41">
        <v>710000000</v>
      </c>
      <c r="J257" s="32" t="s">
        <v>1183</v>
      </c>
      <c r="K257" s="70" t="s">
        <v>1416</v>
      </c>
      <c r="L257" s="32" t="s">
        <v>1184</v>
      </c>
      <c r="M257" s="41"/>
      <c r="N257" s="32" t="s">
        <v>3562</v>
      </c>
      <c r="O257" s="64" t="s">
        <v>3563</v>
      </c>
      <c r="P257" s="41"/>
      <c r="Q257" s="64"/>
      <c r="R257" s="63"/>
      <c r="S257" s="63"/>
      <c r="T257" s="63">
        <v>0</v>
      </c>
      <c r="U257" s="63">
        <v>0</v>
      </c>
      <c r="V257" s="35"/>
      <c r="W257" s="41">
        <v>2016</v>
      </c>
      <c r="X257" s="127" t="s">
        <v>3968</v>
      </c>
    </row>
    <row r="258" spans="1:24" s="92" customFormat="1" ht="89.25" x14ac:dyDescent="0.2">
      <c r="A258" s="122" t="s">
        <v>3992</v>
      </c>
      <c r="B258" s="32" t="s">
        <v>4276</v>
      </c>
      <c r="C258" s="41" t="s">
        <v>208</v>
      </c>
      <c r="D258" s="87" t="s">
        <v>765</v>
      </c>
      <c r="E258" s="87" t="s">
        <v>765</v>
      </c>
      <c r="F258" s="87" t="s">
        <v>3561</v>
      </c>
      <c r="G258" s="32" t="s">
        <v>2200</v>
      </c>
      <c r="H258" s="65">
        <v>40</v>
      </c>
      <c r="I258" s="41">
        <v>710000000</v>
      </c>
      <c r="J258" s="32" t="s">
        <v>1183</v>
      </c>
      <c r="K258" s="70" t="s">
        <v>1416</v>
      </c>
      <c r="L258" s="32" t="s">
        <v>1184</v>
      </c>
      <c r="M258" s="41"/>
      <c r="N258" s="32" t="s">
        <v>3562</v>
      </c>
      <c r="O258" s="64" t="s">
        <v>3563</v>
      </c>
      <c r="P258" s="41"/>
      <c r="Q258" s="64"/>
      <c r="R258" s="63"/>
      <c r="S258" s="63"/>
      <c r="T258" s="63">
        <v>0</v>
      </c>
      <c r="U258" s="63">
        <v>0</v>
      </c>
      <c r="V258" s="35"/>
      <c r="W258" s="41">
        <v>2016</v>
      </c>
      <c r="X258" s="124" t="s">
        <v>4389</v>
      </c>
    </row>
    <row r="259" spans="1:24" s="92" customFormat="1" ht="89.25" x14ac:dyDescent="0.2">
      <c r="A259" s="122" t="s">
        <v>4391</v>
      </c>
      <c r="B259" s="32" t="s">
        <v>4276</v>
      </c>
      <c r="C259" s="41" t="s">
        <v>208</v>
      </c>
      <c r="D259" s="87" t="s">
        <v>765</v>
      </c>
      <c r="E259" s="87" t="s">
        <v>765</v>
      </c>
      <c r="F259" s="87" t="s">
        <v>3561</v>
      </c>
      <c r="G259" s="32" t="s">
        <v>2200</v>
      </c>
      <c r="H259" s="65">
        <v>40</v>
      </c>
      <c r="I259" s="41">
        <v>710000000</v>
      </c>
      <c r="J259" s="32" t="s">
        <v>1183</v>
      </c>
      <c r="K259" s="70" t="s">
        <v>1433</v>
      </c>
      <c r="L259" s="32" t="s">
        <v>1184</v>
      </c>
      <c r="M259" s="41"/>
      <c r="N259" s="32" t="s">
        <v>4390</v>
      </c>
      <c r="O259" s="64" t="s">
        <v>3563</v>
      </c>
      <c r="P259" s="41"/>
      <c r="Q259" s="64"/>
      <c r="R259" s="63"/>
      <c r="S259" s="63"/>
      <c r="T259" s="63">
        <v>1519611830</v>
      </c>
      <c r="U259" s="63">
        <v>1701965249.6000001</v>
      </c>
      <c r="V259" s="35"/>
      <c r="W259" s="41">
        <v>2016</v>
      </c>
      <c r="X259" s="124" t="s">
        <v>4314</v>
      </c>
    </row>
    <row r="260" spans="1:24" s="92" customFormat="1" ht="102" x14ac:dyDescent="0.2">
      <c r="A260" s="122" t="s">
        <v>1580</v>
      </c>
      <c r="B260" s="32" t="s">
        <v>180</v>
      </c>
      <c r="C260" s="41" t="s">
        <v>85</v>
      </c>
      <c r="D260" s="33" t="s">
        <v>1795</v>
      </c>
      <c r="E260" s="33" t="s">
        <v>1795</v>
      </c>
      <c r="F260" s="95" t="s">
        <v>768</v>
      </c>
      <c r="G260" s="32" t="s">
        <v>1415</v>
      </c>
      <c r="H260" s="65">
        <v>90</v>
      </c>
      <c r="I260" s="41">
        <v>710000000</v>
      </c>
      <c r="J260" s="32" t="s">
        <v>1183</v>
      </c>
      <c r="K260" s="32" t="s">
        <v>1421</v>
      </c>
      <c r="L260" s="62" t="s">
        <v>1201</v>
      </c>
      <c r="M260" s="41"/>
      <c r="N260" s="32" t="s">
        <v>1474</v>
      </c>
      <c r="O260" s="64" t="s">
        <v>2281</v>
      </c>
      <c r="P260" s="41"/>
      <c r="Q260" s="64"/>
      <c r="R260" s="63"/>
      <c r="S260" s="63"/>
      <c r="T260" s="63">
        <v>3845405196.4299998</v>
      </c>
      <c r="U260" s="63">
        <v>4306853820</v>
      </c>
      <c r="V260" s="35" t="s">
        <v>1546</v>
      </c>
      <c r="W260" s="41">
        <v>2015</v>
      </c>
      <c r="X260" s="130"/>
    </row>
    <row r="261" spans="1:24" s="117" customFormat="1" ht="102" x14ac:dyDescent="0.2">
      <c r="A261" s="122" t="s">
        <v>1581</v>
      </c>
      <c r="B261" s="32" t="s">
        <v>180</v>
      </c>
      <c r="C261" s="41" t="s">
        <v>85</v>
      </c>
      <c r="D261" s="33" t="s">
        <v>1795</v>
      </c>
      <c r="E261" s="33" t="s">
        <v>1795</v>
      </c>
      <c r="F261" s="95" t="s">
        <v>769</v>
      </c>
      <c r="G261" s="32" t="s">
        <v>1415</v>
      </c>
      <c r="H261" s="65">
        <v>90</v>
      </c>
      <c r="I261" s="41">
        <v>710000000</v>
      </c>
      <c r="J261" s="32" t="s">
        <v>1183</v>
      </c>
      <c r="K261" s="32" t="s">
        <v>1421</v>
      </c>
      <c r="L261" s="62" t="s">
        <v>1185</v>
      </c>
      <c r="M261" s="41"/>
      <c r="N261" s="32" t="s">
        <v>1474</v>
      </c>
      <c r="O261" s="64" t="s">
        <v>2281</v>
      </c>
      <c r="P261" s="41"/>
      <c r="Q261" s="64"/>
      <c r="R261" s="63"/>
      <c r="S261" s="63"/>
      <c r="T261" s="63">
        <v>0</v>
      </c>
      <c r="U261" s="63">
        <v>0</v>
      </c>
      <c r="V261" s="35" t="s">
        <v>1546</v>
      </c>
      <c r="W261" s="37">
        <v>2016</v>
      </c>
      <c r="X261" s="127" t="s">
        <v>2118</v>
      </c>
    </row>
    <row r="262" spans="1:24" s="117" customFormat="1" ht="89.25" x14ac:dyDescent="0.2">
      <c r="A262" s="122" t="s">
        <v>2123</v>
      </c>
      <c r="B262" s="32" t="s">
        <v>4276</v>
      </c>
      <c r="C262" s="41" t="s">
        <v>85</v>
      </c>
      <c r="D262" s="33" t="s">
        <v>1795</v>
      </c>
      <c r="E262" s="33" t="s">
        <v>1795</v>
      </c>
      <c r="F262" s="95" t="s">
        <v>2124</v>
      </c>
      <c r="G262" s="32" t="s">
        <v>1415</v>
      </c>
      <c r="H262" s="65">
        <v>90</v>
      </c>
      <c r="I262" s="41">
        <v>710000000</v>
      </c>
      <c r="J262" s="32" t="s">
        <v>1183</v>
      </c>
      <c r="K262" s="32" t="s">
        <v>1440</v>
      </c>
      <c r="L262" s="62" t="s">
        <v>1185</v>
      </c>
      <c r="M262" s="41"/>
      <c r="N262" s="32" t="s">
        <v>1474</v>
      </c>
      <c r="O262" s="64" t="s">
        <v>2281</v>
      </c>
      <c r="P262" s="41"/>
      <c r="Q262" s="64"/>
      <c r="R262" s="63"/>
      <c r="S262" s="63"/>
      <c r="T262" s="63">
        <v>0</v>
      </c>
      <c r="U262" s="63">
        <v>0</v>
      </c>
      <c r="V262" s="35" t="s">
        <v>1546</v>
      </c>
      <c r="W262" s="41">
        <v>2016</v>
      </c>
      <c r="X262" s="124" t="s">
        <v>4389</v>
      </c>
    </row>
    <row r="263" spans="1:24" s="117" customFormat="1" ht="89.25" x14ac:dyDescent="0.2">
      <c r="A263" s="122" t="s">
        <v>4392</v>
      </c>
      <c r="B263" s="32" t="s">
        <v>4276</v>
      </c>
      <c r="C263" s="41" t="s">
        <v>85</v>
      </c>
      <c r="D263" s="33" t="s">
        <v>1795</v>
      </c>
      <c r="E263" s="33" t="s">
        <v>1795</v>
      </c>
      <c r="F263" s="95" t="s">
        <v>2124</v>
      </c>
      <c r="G263" s="32" t="s">
        <v>1415</v>
      </c>
      <c r="H263" s="65">
        <v>90</v>
      </c>
      <c r="I263" s="41">
        <v>710000000</v>
      </c>
      <c r="J263" s="32" t="s">
        <v>1183</v>
      </c>
      <c r="K263" s="32" t="s">
        <v>1440</v>
      </c>
      <c r="L263" s="62" t="s">
        <v>1185</v>
      </c>
      <c r="M263" s="41"/>
      <c r="N263" s="32" t="s">
        <v>1474</v>
      </c>
      <c r="O263" s="64" t="s">
        <v>2281</v>
      </c>
      <c r="P263" s="41"/>
      <c r="Q263" s="64"/>
      <c r="R263" s="63"/>
      <c r="S263" s="63"/>
      <c r="T263" s="63">
        <v>722064020.55357134</v>
      </c>
      <c r="U263" s="63">
        <v>808711703.01999998</v>
      </c>
      <c r="V263" s="35" t="s">
        <v>1546</v>
      </c>
      <c r="W263" s="41">
        <v>2016</v>
      </c>
      <c r="X263" s="124" t="s">
        <v>4316</v>
      </c>
    </row>
    <row r="264" spans="1:24" s="117" customFormat="1" ht="89.25" x14ac:dyDescent="0.2">
      <c r="A264" s="122" t="s">
        <v>1582</v>
      </c>
      <c r="B264" s="32" t="s">
        <v>180</v>
      </c>
      <c r="C264" s="41" t="s">
        <v>227</v>
      </c>
      <c r="D264" s="33" t="s">
        <v>1795</v>
      </c>
      <c r="E264" s="33" t="s">
        <v>1795</v>
      </c>
      <c r="F264" s="95" t="s">
        <v>770</v>
      </c>
      <c r="G264" s="32" t="s">
        <v>1415</v>
      </c>
      <c r="H264" s="65">
        <v>60</v>
      </c>
      <c r="I264" s="41">
        <v>710000000</v>
      </c>
      <c r="J264" s="32" t="s">
        <v>1183</v>
      </c>
      <c r="K264" s="32" t="s">
        <v>1421</v>
      </c>
      <c r="L264" s="44" t="s">
        <v>1197</v>
      </c>
      <c r="M264" s="41"/>
      <c r="N264" s="32" t="s">
        <v>1474</v>
      </c>
      <c r="O264" s="64" t="s">
        <v>2281</v>
      </c>
      <c r="P264" s="41"/>
      <c r="Q264" s="64"/>
      <c r="R264" s="63"/>
      <c r="S264" s="63"/>
      <c r="T264" s="63">
        <v>0</v>
      </c>
      <c r="U264" s="63">
        <v>0</v>
      </c>
      <c r="V264" s="35" t="s">
        <v>1546</v>
      </c>
      <c r="W264" s="37">
        <v>2016</v>
      </c>
      <c r="X264" s="127" t="s">
        <v>2118</v>
      </c>
    </row>
    <row r="265" spans="1:24" s="117" customFormat="1" ht="89.25" x14ac:dyDescent="0.2">
      <c r="A265" s="122" t="s">
        <v>2125</v>
      </c>
      <c r="B265" s="32" t="s">
        <v>180</v>
      </c>
      <c r="C265" s="41" t="s">
        <v>227</v>
      </c>
      <c r="D265" s="33" t="s">
        <v>1795</v>
      </c>
      <c r="E265" s="33" t="s">
        <v>1795</v>
      </c>
      <c r="F265" s="95" t="s">
        <v>770</v>
      </c>
      <c r="G265" s="32" t="s">
        <v>1415</v>
      </c>
      <c r="H265" s="65">
        <v>60</v>
      </c>
      <c r="I265" s="41">
        <v>710000000</v>
      </c>
      <c r="J265" s="32" t="s">
        <v>1183</v>
      </c>
      <c r="K265" s="32" t="s">
        <v>1441</v>
      </c>
      <c r="L265" s="44" t="s">
        <v>1197</v>
      </c>
      <c r="M265" s="41"/>
      <c r="N265" s="32" t="s">
        <v>1468</v>
      </c>
      <c r="O265" s="64" t="s">
        <v>2281</v>
      </c>
      <c r="P265" s="41"/>
      <c r="Q265" s="64"/>
      <c r="R265" s="63"/>
      <c r="S265" s="63"/>
      <c r="T265" s="63">
        <v>1050191125</v>
      </c>
      <c r="U265" s="63">
        <v>1176214060</v>
      </c>
      <c r="V265" s="35"/>
      <c r="W265" s="41">
        <v>2016</v>
      </c>
      <c r="X265" s="151" t="s">
        <v>2046</v>
      </c>
    </row>
    <row r="266" spans="1:24" s="92" customFormat="1" ht="76.5" x14ac:dyDescent="0.2">
      <c r="A266" s="122" t="s">
        <v>1583</v>
      </c>
      <c r="B266" s="32" t="s">
        <v>180</v>
      </c>
      <c r="C266" s="41" t="s">
        <v>220</v>
      </c>
      <c r="D266" s="87" t="s">
        <v>771</v>
      </c>
      <c r="E266" s="87" t="s">
        <v>772</v>
      </c>
      <c r="F266" s="87" t="s">
        <v>1995</v>
      </c>
      <c r="G266" s="32" t="s">
        <v>1415</v>
      </c>
      <c r="H266" s="39">
        <v>100</v>
      </c>
      <c r="I266" s="41">
        <v>710000000</v>
      </c>
      <c r="J266" s="32" t="s">
        <v>1183</v>
      </c>
      <c r="K266" s="32" t="s">
        <v>1437</v>
      </c>
      <c r="L266" s="32" t="s">
        <v>1183</v>
      </c>
      <c r="M266" s="41"/>
      <c r="N266" s="32" t="s">
        <v>1436</v>
      </c>
      <c r="O266" s="35" t="s">
        <v>2252</v>
      </c>
      <c r="P266" s="41"/>
      <c r="Q266" s="41"/>
      <c r="R266" s="63"/>
      <c r="S266" s="63"/>
      <c r="T266" s="63">
        <v>0</v>
      </c>
      <c r="U266" s="63">
        <v>0</v>
      </c>
      <c r="V266" s="35"/>
      <c r="W266" s="41">
        <v>2016</v>
      </c>
      <c r="X266" s="151" t="s">
        <v>4214</v>
      </c>
    </row>
    <row r="267" spans="1:24" s="92" customFormat="1" ht="76.5" x14ac:dyDescent="0.2">
      <c r="A267" s="122" t="s">
        <v>4219</v>
      </c>
      <c r="B267" s="32" t="s">
        <v>180</v>
      </c>
      <c r="C267" s="41" t="s">
        <v>220</v>
      </c>
      <c r="D267" s="87" t="s">
        <v>771</v>
      </c>
      <c r="E267" s="87" t="s">
        <v>772</v>
      </c>
      <c r="F267" s="87" t="s">
        <v>1995</v>
      </c>
      <c r="G267" s="32" t="s">
        <v>1415</v>
      </c>
      <c r="H267" s="39">
        <v>100</v>
      </c>
      <c r="I267" s="41">
        <v>710000000</v>
      </c>
      <c r="J267" s="32" t="s">
        <v>1183</v>
      </c>
      <c r="K267" s="32" t="s">
        <v>1420</v>
      </c>
      <c r="L267" s="32" t="s">
        <v>1183</v>
      </c>
      <c r="M267" s="41"/>
      <c r="N267" s="32" t="s">
        <v>4220</v>
      </c>
      <c r="O267" s="35" t="s">
        <v>2252</v>
      </c>
      <c r="P267" s="41"/>
      <c r="Q267" s="41"/>
      <c r="R267" s="63"/>
      <c r="S267" s="63"/>
      <c r="T267" s="63">
        <v>500000</v>
      </c>
      <c r="U267" s="63">
        <v>560000</v>
      </c>
      <c r="V267" s="35"/>
      <c r="W267" s="41">
        <v>2016</v>
      </c>
      <c r="X267" s="151" t="s">
        <v>4145</v>
      </c>
    </row>
    <row r="268" spans="1:24" s="117" customFormat="1" ht="73.5" customHeight="1" x14ac:dyDescent="0.2">
      <c r="A268" s="122" t="s">
        <v>1584</v>
      </c>
      <c r="B268" s="32" t="s">
        <v>180</v>
      </c>
      <c r="C268" s="41" t="s">
        <v>251</v>
      </c>
      <c r="D268" s="87" t="s">
        <v>1801</v>
      </c>
      <c r="E268" s="87" t="s">
        <v>1801</v>
      </c>
      <c r="F268" s="87" t="s">
        <v>2019</v>
      </c>
      <c r="G268" s="32" t="s">
        <v>1415</v>
      </c>
      <c r="H268" s="39">
        <v>100</v>
      </c>
      <c r="I268" s="41">
        <v>710000000</v>
      </c>
      <c r="J268" s="32" t="s">
        <v>1183</v>
      </c>
      <c r="K268" s="32" t="s">
        <v>1432</v>
      </c>
      <c r="L268" s="32" t="s">
        <v>1183</v>
      </c>
      <c r="M268" s="41"/>
      <c r="N268" s="41" t="s">
        <v>1460</v>
      </c>
      <c r="O268" s="35" t="s">
        <v>2252</v>
      </c>
      <c r="P268" s="41"/>
      <c r="Q268" s="41"/>
      <c r="R268" s="63"/>
      <c r="S268" s="63"/>
      <c r="T268" s="63">
        <v>0</v>
      </c>
      <c r="U268" s="63">
        <v>0</v>
      </c>
      <c r="V268" s="35"/>
      <c r="W268" s="41">
        <v>2016</v>
      </c>
      <c r="X268" s="127" t="s">
        <v>3541</v>
      </c>
    </row>
    <row r="269" spans="1:24" s="117" customFormat="1" ht="73.5" customHeight="1" x14ac:dyDescent="0.2">
      <c r="A269" s="122" t="s">
        <v>3564</v>
      </c>
      <c r="B269" s="32" t="s">
        <v>180</v>
      </c>
      <c r="C269" s="41" t="s">
        <v>251</v>
      </c>
      <c r="D269" s="87" t="s">
        <v>1801</v>
      </c>
      <c r="E269" s="87" t="s">
        <v>1801</v>
      </c>
      <c r="F269" s="87" t="s">
        <v>2019</v>
      </c>
      <c r="G269" s="32" t="s">
        <v>1415</v>
      </c>
      <c r="H269" s="39">
        <v>100</v>
      </c>
      <c r="I269" s="41">
        <v>710000000</v>
      </c>
      <c r="J269" s="32" t="s">
        <v>1183</v>
      </c>
      <c r="K269" s="32" t="s">
        <v>1426</v>
      </c>
      <c r="L269" s="32" t="s">
        <v>1183</v>
      </c>
      <c r="M269" s="41"/>
      <c r="N269" s="41" t="s">
        <v>1425</v>
      </c>
      <c r="O269" s="35" t="s">
        <v>2252</v>
      </c>
      <c r="P269" s="41"/>
      <c r="Q269" s="41"/>
      <c r="R269" s="63"/>
      <c r="S269" s="63"/>
      <c r="T269" s="63">
        <v>0</v>
      </c>
      <c r="U269" s="63">
        <v>0</v>
      </c>
      <c r="V269" s="35"/>
      <c r="W269" s="41">
        <v>2016</v>
      </c>
      <c r="X269" s="127" t="s">
        <v>3968</v>
      </c>
    </row>
    <row r="270" spans="1:24" s="92" customFormat="1" ht="63.75" x14ac:dyDescent="0.2">
      <c r="A270" s="122" t="s">
        <v>3993</v>
      </c>
      <c r="B270" s="32" t="s">
        <v>180</v>
      </c>
      <c r="C270" s="41" t="s">
        <v>251</v>
      </c>
      <c r="D270" s="87" t="s">
        <v>1801</v>
      </c>
      <c r="E270" s="87" t="s">
        <v>1801</v>
      </c>
      <c r="F270" s="87" t="s">
        <v>2019</v>
      </c>
      <c r="G270" s="32" t="s">
        <v>1415</v>
      </c>
      <c r="H270" s="39">
        <v>100</v>
      </c>
      <c r="I270" s="41">
        <v>710000000</v>
      </c>
      <c r="J270" s="32" t="s">
        <v>1183</v>
      </c>
      <c r="K270" s="70" t="s">
        <v>1416</v>
      </c>
      <c r="L270" s="32" t="s">
        <v>1183</v>
      </c>
      <c r="M270" s="41"/>
      <c r="N270" s="41" t="s">
        <v>3542</v>
      </c>
      <c r="O270" s="35" t="s">
        <v>2252</v>
      </c>
      <c r="P270" s="41"/>
      <c r="Q270" s="41"/>
      <c r="R270" s="63"/>
      <c r="S270" s="63"/>
      <c r="T270" s="63">
        <v>1974917.6964285711</v>
      </c>
      <c r="U270" s="63">
        <v>2211907.8199999998</v>
      </c>
      <c r="V270" s="35"/>
      <c r="W270" s="41">
        <v>2016</v>
      </c>
      <c r="X270" s="123" t="s">
        <v>3817</v>
      </c>
    </row>
    <row r="271" spans="1:24" s="117" customFormat="1" ht="89.25" x14ac:dyDescent="0.2">
      <c r="A271" s="122" t="s">
        <v>1585</v>
      </c>
      <c r="B271" s="32" t="s">
        <v>180</v>
      </c>
      <c r="C271" s="41" t="s">
        <v>234</v>
      </c>
      <c r="D271" s="87" t="s">
        <v>1996</v>
      </c>
      <c r="E271" s="87" t="s">
        <v>1996</v>
      </c>
      <c r="F271" s="87" t="s">
        <v>773</v>
      </c>
      <c r="G271" s="32" t="s">
        <v>1415</v>
      </c>
      <c r="H271" s="39">
        <v>100</v>
      </c>
      <c r="I271" s="41">
        <v>710000000</v>
      </c>
      <c r="J271" s="32" t="s">
        <v>1183</v>
      </c>
      <c r="K271" s="32" t="s">
        <v>1426</v>
      </c>
      <c r="L271" s="32" t="s">
        <v>1184</v>
      </c>
      <c r="M271" s="41"/>
      <c r="N271" s="70" t="s">
        <v>1453</v>
      </c>
      <c r="O271" s="65" t="s">
        <v>2253</v>
      </c>
      <c r="P271" s="41"/>
      <c r="Q271" s="41"/>
      <c r="R271" s="63"/>
      <c r="S271" s="63"/>
      <c r="T271" s="63">
        <v>0</v>
      </c>
      <c r="U271" s="63">
        <v>0</v>
      </c>
      <c r="V271" s="35" t="s">
        <v>1546</v>
      </c>
      <c r="W271" s="41">
        <v>2016</v>
      </c>
      <c r="X271" s="127" t="s">
        <v>2118</v>
      </c>
    </row>
    <row r="272" spans="1:24" s="117" customFormat="1" ht="89.25" x14ac:dyDescent="0.2">
      <c r="A272" s="122" t="s">
        <v>2126</v>
      </c>
      <c r="B272" s="32" t="s">
        <v>180</v>
      </c>
      <c r="C272" s="41" t="s">
        <v>234</v>
      </c>
      <c r="D272" s="87" t="s">
        <v>1996</v>
      </c>
      <c r="E272" s="87" t="s">
        <v>1996</v>
      </c>
      <c r="F272" s="87" t="s">
        <v>773</v>
      </c>
      <c r="G272" s="32" t="s">
        <v>1415</v>
      </c>
      <c r="H272" s="39">
        <v>100</v>
      </c>
      <c r="I272" s="41">
        <v>710000000</v>
      </c>
      <c r="J272" s="32" t="s">
        <v>1183</v>
      </c>
      <c r="K272" s="32" t="s">
        <v>1426</v>
      </c>
      <c r="L272" s="32" t="s">
        <v>1184</v>
      </c>
      <c r="M272" s="41"/>
      <c r="N272" s="70" t="s">
        <v>1453</v>
      </c>
      <c r="O272" s="65" t="s">
        <v>2253</v>
      </c>
      <c r="P272" s="41"/>
      <c r="Q272" s="41"/>
      <c r="R272" s="63"/>
      <c r="S272" s="63"/>
      <c r="T272" s="63">
        <v>0</v>
      </c>
      <c r="U272" s="63">
        <v>0</v>
      </c>
      <c r="V272" s="35" t="s">
        <v>1546</v>
      </c>
      <c r="W272" s="41">
        <v>2016</v>
      </c>
      <c r="X272" s="127" t="s">
        <v>2741</v>
      </c>
    </row>
    <row r="273" spans="1:24" s="117" customFormat="1" ht="48.75" customHeight="1" x14ac:dyDescent="0.2">
      <c r="A273" s="122" t="s">
        <v>2749</v>
      </c>
      <c r="B273" s="32" t="s">
        <v>180</v>
      </c>
      <c r="C273" s="41" t="s">
        <v>234</v>
      </c>
      <c r="D273" s="87" t="s">
        <v>1996</v>
      </c>
      <c r="E273" s="87" t="s">
        <v>1996</v>
      </c>
      <c r="F273" s="87" t="s">
        <v>773</v>
      </c>
      <c r="G273" s="32" t="s">
        <v>1415</v>
      </c>
      <c r="H273" s="39">
        <v>100</v>
      </c>
      <c r="I273" s="41">
        <v>710000000</v>
      </c>
      <c r="J273" s="32" t="s">
        <v>1183</v>
      </c>
      <c r="K273" s="32" t="s">
        <v>1426</v>
      </c>
      <c r="L273" s="32" t="s">
        <v>1184</v>
      </c>
      <c r="M273" s="41"/>
      <c r="N273" s="70" t="s">
        <v>1453</v>
      </c>
      <c r="O273" s="65" t="s">
        <v>2253</v>
      </c>
      <c r="P273" s="41"/>
      <c r="Q273" s="41"/>
      <c r="R273" s="63"/>
      <c r="S273" s="63"/>
      <c r="T273" s="63">
        <v>0</v>
      </c>
      <c r="U273" s="63">
        <v>0</v>
      </c>
      <c r="V273" s="35" t="s">
        <v>1546</v>
      </c>
      <c r="W273" s="41">
        <v>2016</v>
      </c>
      <c r="X273" s="127" t="s">
        <v>3541</v>
      </c>
    </row>
    <row r="274" spans="1:24" s="117" customFormat="1" ht="75" customHeight="1" x14ac:dyDescent="0.2">
      <c r="A274" s="122" t="s">
        <v>3565</v>
      </c>
      <c r="B274" s="32" t="s">
        <v>180</v>
      </c>
      <c r="C274" s="41" t="s">
        <v>234</v>
      </c>
      <c r="D274" s="87" t="s">
        <v>1996</v>
      </c>
      <c r="E274" s="87" t="s">
        <v>1996</v>
      </c>
      <c r="F274" s="87" t="s">
        <v>773</v>
      </c>
      <c r="G274" s="32" t="s">
        <v>1415</v>
      </c>
      <c r="H274" s="39">
        <v>100</v>
      </c>
      <c r="I274" s="41">
        <v>710000000</v>
      </c>
      <c r="J274" s="32" t="s">
        <v>1183</v>
      </c>
      <c r="K274" s="32" t="s">
        <v>1437</v>
      </c>
      <c r="L274" s="32" t="s">
        <v>1184</v>
      </c>
      <c r="M274" s="41"/>
      <c r="N274" s="70" t="s">
        <v>3566</v>
      </c>
      <c r="O274" s="65" t="s">
        <v>2253</v>
      </c>
      <c r="P274" s="41"/>
      <c r="Q274" s="41"/>
      <c r="R274" s="63"/>
      <c r="S274" s="63"/>
      <c r="T274" s="63">
        <v>0</v>
      </c>
      <c r="U274" s="63">
        <v>0</v>
      </c>
      <c r="V274" s="35" t="s">
        <v>1546</v>
      </c>
      <c r="W274" s="41">
        <v>2016</v>
      </c>
      <c r="X274" s="127" t="s">
        <v>3968</v>
      </c>
    </row>
    <row r="275" spans="1:24" s="117" customFormat="1" ht="89.25" x14ac:dyDescent="0.2">
      <c r="A275" s="122" t="s">
        <v>3994</v>
      </c>
      <c r="B275" s="32" t="s">
        <v>180</v>
      </c>
      <c r="C275" s="41" t="s">
        <v>234</v>
      </c>
      <c r="D275" s="87" t="s">
        <v>1996</v>
      </c>
      <c r="E275" s="87" t="s">
        <v>1996</v>
      </c>
      <c r="F275" s="87" t="s">
        <v>773</v>
      </c>
      <c r="G275" s="32" t="s">
        <v>1415</v>
      </c>
      <c r="H275" s="39">
        <v>100</v>
      </c>
      <c r="I275" s="41">
        <v>710000000</v>
      </c>
      <c r="J275" s="32" t="s">
        <v>1183</v>
      </c>
      <c r="K275" s="32" t="s">
        <v>1433</v>
      </c>
      <c r="L275" s="32" t="s">
        <v>1184</v>
      </c>
      <c r="M275" s="41"/>
      <c r="N275" s="70" t="s">
        <v>3995</v>
      </c>
      <c r="O275" s="65" t="s">
        <v>2253</v>
      </c>
      <c r="P275" s="41"/>
      <c r="Q275" s="41"/>
      <c r="R275" s="63"/>
      <c r="S275" s="63"/>
      <c r="T275" s="63">
        <v>0</v>
      </c>
      <c r="U275" s="63">
        <v>0</v>
      </c>
      <c r="V275" s="35" t="s">
        <v>1546</v>
      </c>
      <c r="W275" s="41">
        <v>2016</v>
      </c>
      <c r="X275" s="124" t="s">
        <v>4629</v>
      </c>
    </row>
    <row r="276" spans="1:24" s="117" customFormat="1" ht="89.25" x14ac:dyDescent="0.2">
      <c r="A276" s="122" t="s">
        <v>4664</v>
      </c>
      <c r="B276" s="32" t="s">
        <v>180</v>
      </c>
      <c r="C276" s="41" t="s">
        <v>234</v>
      </c>
      <c r="D276" s="87" t="s">
        <v>1996</v>
      </c>
      <c r="E276" s="87" t="s">
        <v>1996</v>
      </c>
      <c r="F276" s="87" t="s">
        <v>773</v>
      </c>
      <c r="G276" s="32" t="s">
        <v>1415</v>
      </c>
      <c r="H276" s="39">
        <v>100</v>
      </c>
      <c r="I276" s="41">
        <v>710000000</v>
      </c>
      <c r="J276" s="32" t="s">
        <v>1183</v>
      </c>
      <c r="K276" s="32" t="s">
        <v>1420</v>
      </c>
      <c r="L276" s="32" t="s">
        <v>1184</v>
      </c>
      <c r="M276" s="41"/>
      <c r="N276" s="70" t="s">
        <v>4665</v>
      </c>
      <c r="O276" s="65" t="s">
        <v>2253</v>
      </c>
      <c r="P276" s="41"/>
      <c r="Q276" s="41"/>
      <c r="R276" s="63"/>
      <c r="S276" s="63"/>
      <c r="T276" s="63">
        <v>912953770</v>
      </c>
      <c r="U276" s="63">
        <f>T276*1.12</f>
        <v>1022508222.4000001</v>
      </c>
      <c r="V276" s="35" t="s">
        <v>1546</v>
      </c>
      <c r="W276" s="41">
        <v>2016</v>
      </c>
      <c r="X276" s="124" t="s">
        <v>4539</v>
      </c>
    </row>
    <row r="277" spans="1:24" s="69" customFormat="1" ht="51" customHeight="1" x14ac:dyDescent="0.25">
      <c r="A277" s="122" t="s">
        <v>1586</v>
      </c>
      <c r="B277" s="32" t="s">
        <v>180</v>
      </c>
      <c r="C277" s="44" t="s">
        <v>261</v>
      </c>
      <c r="D277" s="89" t="s">
        <v>1802</v>
      </c>
      <c r="E277" s="89" t="s">
        <v>1802</v>
      </c>
      <c r="F277" s="33" t="s">
        <v>1803</v>
      </c>
      <c r="G277" s="32" t="s">
        <v>2202</v>
      </c>
      <c r="H277" s="43">
        <v>90</v>
      </c>
      <c r="I277" s="32">
        <v>710000000</v>
      </c>
      <c r="J277" s="32" t="s">
        <v>1183</v>
      </c>
      <c r="K277" s="88" t="s">
        <v>1416</v>
      </c>
      <c r="L277" s="32" t="s">
        <v>1183</v>
      </c>
      <c r="M277" s="32"/>
      <c r="N277" s="32" t="s">
        <v>1438</v>
      </c>
      <c r="O277" s="35" t="s">
        <v>2254</v>
      </c>
      <c r="P277" s="32"/>
      <c r="Q277" s="32"/>
      <c r="R277" s="47"/>
      <c r="S277" s="36"/>
      <c r="T277" s="36">
        <v>0</v>
      </c>
      <c r="U277" s="36">
        <v>0</v>
      </c>
      <c r="V277" s="32"/>
      <c r="W277" s="32">
        <v>2016</v>
      </c>
      <c r="X277" s="124" t="s">
        <v>4214</v>
      </c>
    </row>
    <row r="278" spans="1:24" s="69" customFormat="1" ht="51" customHeight="1" x14ac:dyDescent="0.25">
      <c r="A278" s="122" t="s">
        <v>4221</v>
      </c>
      <c r="B278" s="32" t="s">
        <v>180</v>
      </c>
      <c r="C278" s="44" t="s">
        <v>261</v>
      </c>
      <c r="D278" s="89" t="s">
        <v>1802</v>
      </c>
      <c r="E278" s="89" t="s">
        <v>1802</v>
      </c>
      <c r="F278" s="33" t="s">
        <v>1803</v>
      </c>
      <c r="G278" s="32" t="s">
        <v>2202</v>
      </c>
      <c r="H278" s="43">
        <v>90</v>
      </c>
      <c r="I278" s="32">
        <v>710000000</v>
      </c>
      <c r="J278" s="32" t="s">
        <v>1183</v>
      </c>
      <c r="K278" s="88" t="s">
        <v>1416</v>
      </c>
      <c r="L278" s="32" t="s">
        <v>1183</v>
      </c>
      <c r="M278" s="32"/>
      <c r="N278" s="32" t="s">
        <v>1438</v>
      </c>
      <c r="O278" s="35" t="s">
        <v>2254</v>
      </c>
      <c r="P278" s="32"/>
      <c r="Q278" s="32"/>
      <c r="R278" s="47"/>
      <c r="S278" s="36"/>
      <c r="T278" s="36">
        <v>829200</v>
      </c>
      <c r="U278" s="36">
        <v>928704.00000000012</v>
      </c>
      <c r="V278" s="32"/>
      <c r="W278" s="32">
        <v>2016</v>
      </c>
      <c r="X278" s="124" t="s">
        <v>4206</v>
      </c>
    </row>
    <row r="279" spans="1:24" s="69" customFormat="1" ht="51" customHeight="1" x14ac:dyDescent="0.25">
      <c r="A279" s="122" t="s">
        <v>1587</v>
      </c>
      <c r="B279" s="32" t="s">
        <v>180</v>
      </c>
      <c r="C279" s="44" t="s">
        <v>261</v>
      </c>
      <c r="D279" s="89" t="s">
        <v>1802</v>
      </c>
      <c r="E279" s="89" t="s">
        <v>1802</v>
      </c>
      <c r="F279" s="33" t="s">
        <v>1804</v>
      </c>
      <c r="G279" s="32" t="s">
        <v>2202</v>
      </c>
      <c r="H279" s="43">
        <v>90</v>
      </c>
      <c r="I279" s="32">
        <v>710000000</v>
      </c>
      <c r="J279" s="32" t="s">
        <v>1183</v>
      </c>
      <c r="K279" s="32" t="s">
        <v>1416</v>
      </c>
      <c r="L279" s="32" t="s">
        <v>1183</v>
      </c>
      <c r="M279" s="32"/>
      <c r="N279" s="32" t="s">
        <v>1438</v>
      </c>
      <c r="O279" s="35" t="s">
        <v>2254</v>
      </c>
      <c r="P279" s="32"/>
      <c r="Q279" s="32"/>
      <c r="R279" s="47"/>
      <c r="S279" s="36"/>
      <c r="T279" s="36">
        <v>0</v>
      </c>
      <c r="U279" s="36">
        <v>0</v>
      </c>
      <c r="V279" s="32"/>
      <c r="W279" s="32">
        <v>2016</v>
      </c>
      <c r="X279" s="124" t="s">
        <v>4214</v>
      </c>
    </row>
    <row r="280" spans="1:24" s="69" customFormat="1" ht="51" customHeight="1" x14ac:dyDescent="0.25">
      <c r="A280" s="122" t="s">
        <v>4222</v>
      </c>
      <c r="B280" s="32" t="s">
        <v>180</v>
      </c>
      <c r="C280" s="44" t="s">
        <v>261</v>
      </c>
      <c r="D280" s="89" t="s">
        <v>1802</v>
      </c>
      <c r="E280" s="89" t="s">
        <v>1802</v>
      </c>
      <c r="F280" s="33" t="s">
        <v>1804</v>
      </c>
      <c r="G280" s="32" t="s">
        <v>2202</v>
      </c>
      <c r="H280" s="43">
        <v>90</v>
      </c>
      <c r="I280" s="32">
        <v>710000000</v>
      </c>
      <c r="J280" s="32" t="s">
        <v>1183</v>
      </c>
      <c r="K280" s="32" t="s">
        <v>1416</v>
      </c>
      <c r="L280" s="32" t="s">
        <v>1183</v>
      </c>
      <c r="M280" s="32"/>
      <c r="N280" s="32" t="s">
        <v>1438</v>
      </c>
      <c r="O280" s="35" t="s">
        <v>2254</v>
      </c>
      <c r="P280" s="32"/>
      <c r="Q280" s="32"/>
      <c r="R280" s="47"/>
      <c r="S280" s="36"/>
      <c r="T280" s="36">
        <v>292800</v>
      </c>
      <c r="U280" s="36">
        <v>327936.00000000006</v>
      </c>
      <c r="V280" s="32"/>
      <c r="W280" s="32">
        <v>2016</v>
      </c>
      <c r="X280" s="124" t="s">
        <v>4206</v>
      </c>
    </row>
    <row r="281" spans="1:24" s="69" customFormat="1" ht="51" customHeight="1" x14ac:dyDescent="0.25">
      <c r="A281" s="122" t="s">
        <v>1588</v>
      </c>
      <c r="B281" s="32" t="s">
        <v>180</v>
      </c>
      <c r="C281" s="44" t="s">
        <v>261</v>
      </c>
      <c r="D281" s="89" t="s">
        <v>1802</v>
      </c>
      <c r="E281" s="89" t="s">
        <v>1802</v>
      </c>
      <c r="F281" s="33" t="s">
        <v>1805</v>
      </c>
      <c r="G281" s="32" t="s">
        <v>2202</v>
      </c>
      <c r="H281" s="43">
        <v>90</v>
      </c>
      <c r="I281" s="32">
        <v>710000000</v>
      </c>
      <c r="J281" s="32" t="s">
        <v>1183</v>
      </c>
      <c r="K281" s="32" t="s">
        <v>1416</v>
      </c>
      <c r="L281" s="32" t="s">
        <v>1183</v>
      </c>
      <c r="M281" s="32"/>
      <c r="N281" s="32" t="s">
        <v>1438</v>
      </c>
      <c r="O281" s="35" t="s">
        <v>2254</v>
      </c>
      <c r="P281" s="32"/>
      <c r="Q281" s="32"/>
      <c r="R281" s="47"/>
      <c r="S281" s="36"/>
      <c r="T281" s="36">
        <v>0</v>
      </c>
      <c r="U281" s="36">
        <v>0</v>
      </c>
      <c r="V281" s="32"/>
      <c r="W281" s="32">
        <v>2016</v>
      </c>
      <c r="X281" s="124" t="s">
        <v>4214</v>
      </c>
    </row>
    <row r="282" spans="1:24" s="69" customFormat="1" ht="51" customHeight="1" x14ac:dyDescent="0.25">
      <c r="A282" s="122" t="s">
        <v>4223</v>
      </c>
      <c r="B282" s="32" t="s">
        <v>180</v>
      </c>
      <c r="C282" s="44" t="s">
        <v>261</v>
      </c>
      <c r="D282" s="89" t="s">
        <v>1802</v>
      </c>
      <c r="E282" s="89" t="s">
        <v>1802</v>
      </c>
      <c r="F282" s="33" t="s">
        <v>1805</v>
      </c>
      <c r="G282" s="32" t="s">
        <v>2202</v>
      </c>
      <c r="H282" s="43">
        <v>90</v>
      </c>
      <c r="I282" s="32">
        <v>710000000</v>
      </c>
      <c r="J282" s="32" t="s">
        <v>1183</v>
      </c>
      <c r="K282" s="32" t="s">
        <v>1416</v>
      </c>
      <c r="L282" s="32" t="s">
        <v>1183</v>
      </c>
      <c r="M282" s="32"/>
      <c r="N282" s="32" t="s">
        <v>1438</v>
      </c>
      <c r="O282" s="35" t="s">
        <v>2254</v>
      </c>
      <c r="P282" s="32"/>
      <c r="Q282" s="32"/>
      <c r="R282" s="47"/>
      <c r="S282" s="36"/>
      <c r="T282" s="36">
        <v>478500</v>
      </c>
      <c r="U282" s="36">
        <v>535920</v>
      </c>
      <c r="V282" s="32"/>
      <c r="W282" s="32">
        <v>2016</v>
      </c>
      <c r="X282" s="124" t="s">
        <v>4206</v>
      </c>
    </row>
    <row r="283" spans="1:24" s="69" customFormat="1" ht="51" customHeight="1" x14ac:dyDescent="0.25">
      <c r="A283" s="122" t="s">
        <v>1589</v>
      </c>
      <c r="B283" s="32" t="s">
        <v>180</v>
      </c>
      <c r="C283" s="44" t="s">
        <v>261</v>
      </c>
      <c r="D283" s="89" t="s">
        <v>1802</v>
      </c>
      <c r="E283" s="89" t="s">
        <v>1802</v>
      </c>
      <c r="F283" s="33" t="s">
        <v>1806</v>
      </c>
      <c r="G283" s="32" t="s">
        <v>2202</v>
      </c>
      <c r="H283" s="43">
        <v>90</v>
      </c>
      <c r="I283" s="32">
        <v>710000000</v>
      </c>
      <c r="J283" s="32" t="s">
        <v>1183</v>
      </c>
      <c r="K283" s="32" t="s">
        <v>1416</v>
      </c>
      <c r="L283" s="32" t="s">
        <v>1183</v>
      </c>
      <c r="M283" s="32"/>
      <c r="N283" s="32" t="s">
        <v>1438</v>
      </c>
      <c r="O283" s="35" t="s">
        <v>2254</v>
      </c>
      <c r="P283" s="32"/>
      <c r="Q283" s="32"/>
      <c r="R283" s="47"/>
      <c r="S283" s="36"/>
      <c r="T283" s="36">
        <v>0</v>
      </c>
      <c r="U283" s="36">
        <v>0</v>
      </c>
      <c r="V283" s="32"/>
      <c r="W283" s="32">
        <v>2016</v>
      </c>
      <c r="X283" s="124" t="s">
        <v>4214</v>
      </c>
    </row>
    <row r="284" spans="1:24" s="69" customFormat="1" ht="51" customHeight="1" x14ac:dyDescent="0.25">
      <c r="A284" s="122" t="s">
        <v>4224</v>
      </c>
      <c r="B284" s="32" t="s">
        <v>180</v>
      </c>
      <c r="C284" s="44" t="s">
        <v>261</v>
      </c>
      <c r="D284" s="89" t="s">
        <v>1802</v>
      </c>
      <c r="E284" s="89" t="s">
        <v>1802</v>
      </c>
      <c r="F284" s="33" t="s">
        <v>1806</v>
      </c>
      <c r="G284" s="32" t="s">
        <v>2202</v>
      </c>
      <c r="H284" s="43">
        <v>90</v>
      </c>
      <c r="I284" s="32">
        <v>710000000</v>
      </c>
      <c r="J284" s="32" t="s">
        <v>1183</v>
      </c>
      <c r="K284" s="32" t="s">
        <v>1416</v>
      </c>
      <c r="L284" s="32" t="s">
        <v>1183</v>
      </c>
      <c r="M284" s="32"/>
      <c r="N284" s="32" t="s">
        <v>1438</v>
      </c>
      <c r="O284" s="35" t="s">
        <v>2254</v>
      </c>
      <c r="P284" s="32"/>
      <c r="Q284" s="32"/>
      <c r="R284" s="47"/>
      <c r="S284" s="36"/>
      <c r="T284" s="36">
        <v>182400</v>
      </c>
      <c r="U284" s="36">
        <v>204288.00000000003</v>
      </c>
      <c r="V284" s="32"/>
      <c r="W284" s="32">
        <v>2016</v>
      </c>
      <c r="X284" s="124" t="s">
        <v>4206</v>
      </c>
    </row>
    <row r="285" spans="1:24" s="69" customFormat="1" ht="51" customHeight="1" x14ac:dyDescent="0.25">
      <c r="A285" s="122" t="s">
        <v>1590</v>
      </c>
      <c r="B285" s="32" t="s">
        <v>180</v>
      </c>
      <c r="C285" s="44" t="s">
        <v>261</v>
      </c>
      <c r="D285" s="89" t="s">
        <v>1802</v>
      </c>
      <c r="E285" s="89" t="s">
        <v>1802</v>
      </c>
      <c r="F285" s="33" t="s">
        <v>1807</v>
      </c>
      <c r="G285" s="32" t="s">
        <v>2202</v>
      </c>
      <c r="H285" s="43">
        <v>90</v>
      </c>
      <c r="I285" s="32">
        <v>710000000</v>
      </c>
      <c r="J285" s="32" t="s">
        <v>1183</v>
      </c>
      <c r="K285" s="32" t="s">
        <v>1416</v>
      </c>
      <c r="L285" s="32" t="s">
        <v>1183</v>
      </c>
      <c r="M285" s="32"/>
      <c r="N285" s="32" t="s">
        <v>1438</v>
      </c>
      <c r="O285" s="35" t="s">
        <v>2254</v>
      </c>
      <c r="P285" s="32"/>
      <c r="Q285" s="32"/>
      <c r="R285" s="47"/>
      <c r="S285" s="36"/>
      <c r="T285" s="36">
        <v>0</v>
      </c>
      <c r="U285" s="36">
        <v>0</v>
      </c>
      <c r="V285" s="32"/>
      <c r="W285" s="32">
        <v>2016</v>
      </c>
      <c r="X285" s="124" t="s">
        <v>4214</v>
      </c>
    </row>
    <row r="286" spans="1:24" s="69" customFormat="1" ht="51" customHeight="1" x14ac:dyDescent="0.25">
      <c r="A286" s="122" t="s">
        <v>4225</v>
      </c>
      <c r="B286" s="32" t="s">
        <v>180</v>
      </c>
      <c r="C286" s="44" t="s">
        <v>261</v>
      </c>
      <c r="D286" s="89" t="s">
        <v>1802</v>
      </c>
      <c r="E286" s="89" t="s">
        <v>1802</v>
      </c>
      <c r="F286" s="33" t="s">
        <v>1807</v>
      </c>
      <c r="G286" s="32" t="s">
        <v>2202</v>
      </c>
      <c r="H286" s="43">
        <v>90</v>
      </c>
      <c r="I286" s="32">
        <v>710000000</v>
      </c>
      <c r="J286" s="32" t="s">
        <v>1183</v>
      </c>
      <c r="K286" s="32" t="s">
        <v>1416</v>
      </c>
      <c r="L286" s="32" t="s">
        <v>1183</v>
      </c>
      <c r="M286" s="32"/>
      <c r="N286" s="32" t="s">
        <v>1438</v>
      </c>
      <c r="O286" s="35" t="s">
        <v>2254</v>
      </c>
      <c r="P286" s="32"/>
      <c r="Q286" s="32"/>
      <c r="R286" s="47"/>
      <c r="S286" s="36"/>
      <c r="T286" s="36">
        <v>130000</v>
      </c>
      <c r="U286" s="36">
        <v>145600</v>
      </c>
      <c r="V286" s="32"/>
      <c r="W286" s="32">
        <v>2016</v>
      </c>
      <c r="X286" s="124" t="s">
        <v>4206</v>
      </c>
    </row>
    <row r="287" spans="1:24" s="69" customFormat="1" ht="51" customHeight="1" x14ac:dyDescent="0.25">
      <c r="A287" s="122" t="s">
        <v>1591</v>
      </c>
      <c r="B287" s="32" t="s">
        <v>180</v>
      </c>
      <c r="C287" s="44" t="s">
        <v>261</v>
      </c>
      <c r="D287" s="89" t="s">
        <v>1802</v>
      </c>
      <c r="E287" s="89" t="s">
        <v>1802</v>
      </c>
      <c r="F287" s="33" t="s">
        <v>1808</v>
      </c>
      <c r="G287" s="32" t="s">
        <v>2202</v>
      </c>
      <c r="H287" s="43">
        <v>90</v>
      </c>
      <c r="I287" s="32">
        <v>710000000</v>
      </c>
      <c r="J287" s="32" t="s">
        <v>1183</v>
      </c>
      <c r="K287" s="32" t="s">
        <v>1416</v>
      </c>
      <c r="L287" s="32" t="s">
        <v>1183</v>
      </c>
      <c r="M287" s="32"/>
      <c r="N287" s="32" t="s">
        <v>1438</v>
      </c>
      <c r="O287" s="35" t="s">
        <v>2254</v>
      </c>
      <c r="P287" s="32"/>
      <c r="Q287" s="32"/>
      <c r="R287" s="47"/>
      <c r="S287" s="36"/>
      <c r="T287" s="36">
        <v>0</v>
      </c>
      <c r="U287" s="36">
        <v>0</v>
      </c>
      <c r="V287" s="32"/>
      <c r="W287" s="32">
        <v>2016</v>
      </c>
      <c r="X287" s="124" t="s">
        <v>4214</v>
      </c>
    </row>
    <row r="288" spans="1:24" s="69" customFormat="1" ht="51" customHeight="1" x14ac:dyDescent="0.25">
      <c r="A288" s="122" t="s">
        <v>4226</v>
      </c>
      <c r="B288" s="32" t="s">
        <v>180</v>
      </c>
      <c r="C288" s="44" t="s">
        <v>261</v>
      </c>
      <c r="D288" s="89" t="s">
        <v>1802</v>
      </c>
      <c r="E288" s="89" t="s">
        <v>1802</v>
      </c>
      <c r="F288" s="33" t="s">
        <v>1808</v>
      </c>
      <c r="G288" s="32" t="s">
        <v>2202</v>
      </c>
      <c r="H288" s="43">
        <v>90</v>
      </c>
      <c r="I288" s="32">
        <v>710000000</v>
      </c>
      <c r="J288" s="32" t="s">
        <v>1183</v>
      </c>
      <c r="K288" s="32" t="s">
        <v>1416</v>
      </c>
      <c r="L288" s="32" t="s">
        <v>1183</v>
      </c>
      <c r="M288" s="32"/>
      <c r="N288" s="32" t="s">
        <v>1438</v>
      </c>
      <c r="O288" s="35" t="s">
        <v>2254</v>
      </c>
      <c r="P288" s="32"/>
      <c r="Q288" s="32"/>
      <c r="R288" s="47"/>
      <c r="S288" s="36"/>
      <c r="T288" s="36">
        <v>238000</v>
      </c>
      <c r="U288" s="36">
        <v>266560</v>
      </c>
      <c r="V288" s="32"/>
      <c r="W288" s="32">
        <v>2016</v>
      </c>
      <c r="X288" s="124" t="s">
        <v>4206</v>
      </c>
    </row>
    <row r="289" spans="1:151" s="102" customFormat="1" ht="76.5" x14ac:dyDescent="0.25">
      <c r="A289" s="122" t="s">
        <v>1592</v>
      </c>
      <c r="B289" s="32" t="s">
        <v>180</v>
      </c>
      <c r="C289" s="44" t="s">
        <v>261</v>
      </c>
      <c r="D289" s="89" t="s">
        <v>1802</v>
      </c>
      <c r="E289" s="89" t="s">
        <v>1802</v>
      </c>
      <c r="F289" s="33" t="s">
        <v>1809</v>
      </c>
      <c r="G289" s="32" t="s">
        <v>2202</v>
      </c>
      <c r="H289" s="43">
        <v>90</v>
      </c>
      <c r="I289" s="32">
        <v>710000000</v>
      </c>
      <c r="J289" s="32" t="s">
        <v>1183</v>
      </c>
      <c r="K289" s="32" t="s">
        <v>1416</v>
      </c>
      <c r="L289" s="32" t="s">
        <v>1183</v>
      </c>
      <c r="M289" s="32"/>
      <c r="N289" s="32" t="s">
        <v>1438</v>
      </c>
      <c r="O289" s="35" t="s">
        <v>2254</v>
      </c>
      <c r="P289" s="32"/>
      <c r="Q289" s="32"/>
      <c r="R289" s="47"/>
      <c r="S289" s="36"/>
      <c r="T289" s="36">
        <v>0</v>
      </c>
      <c r="U289" s="36">
        <v>0</v>
      </c>
      <c r="V289" s="32"/>
      <c r="W289" s="32">
        <v>2016</v>
      </c>
      <c r="X289" s="124" t="s">
        <v>4214</v>
      </c>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c r="CM289" s="22"/>
      <c r="CN289" s="22"/>
      <c r="CO289" s="22"/>
      <c r="CP289" s="22"/>
      <c r="CQ289" s="22"/>
      <c r="CR289" s="22"/>
      <c r="CS289" s="22"/>
      <c r="CT289" s="22"/>
      <c r="CU289" s="22"/>
      <c r="CV289" s="22"/>
      <c r="CW289" s="22"/>
      <c r="CX289" s="22"/>
      <c r="CY289" s="22"/>
      <c r="CZ289" s="22"/>
      <c r="DA289" s="22"/>
      <c r="DB289" s="22"/>
      <c r="DC289" s="22"/>
      <c r="DD289" s="22"/>
      <c r="DE289" s="22"/>
      <c r="DF289" s="22"/>
      <c r="DG289" s="22"/>
      <c r="DH289" s="22"/>
      <c r="DI289" s="22"/>
      <c r="DJ289" s="22"/>
      <c r="DK289" s="22"/>
      <c r="DL289" s="22"/>
      <c r="DM289" s="22"/>
      <c r="DN289" s="22"/>
      <c r="DO289" s="22"/>
      <c r="DP289" s="22"/>
      <c r="DQ289" s="22"/>
      <c r="DR289" s="22"/>
      <c r="DS289" s="22"/>
      <c r="DT289" s="22"/>
      <c r="DU289" s="22"/>
      <c r="DV289" s="22"/>
      <c r="DW289" s="22"/>
      <c r="DX289" s="22"/>
      <c r="DY289" s="22"/>
      <c r="DZ289" s="22"/>
      <c r="EA289" s="22"/>
      <c r="EB289" s="22"/>
      <c r="EC289" s="22"/>
      <c r="ED289" s="22"/>
      <c r="EE289" s="22"/>
      <c r="EF289" s="22"/>
      <c r="EG289" s="22"/>
      <c r="EH289" s="22"/>
      <c r="EI289" s="22"/>
      <c r="EJ289" s="22"/>
      <c r="EK289" s="22"/>
      <c r="EL289" s="22"/>
      <c r="EM289" s="22"/>
      <c r="EN289" s="22"/>
      <c r="EO289" s="22"/>
      <c r="EP289" s="22"/>
      <c r="EQ289" s="22"/>
      <c r="ER289" s="22"/>
      <c r="ES289" s="22"/>
      <c r="ET289" s="22"/>
      <c r="EU289" s="22"/>
    </row>
    <row r="290" spans="1:151" s="102" customFormat="1" ht="76.5" x14ac:dyDescent="0.25">
      <c r="A290" s="122" t="s">
        <v>4227</v>
      </c>
      <c r="B290" s="32" t="s">
        <v>180</v>
      </c>
      <c r="C290" s="44" t="s">
        <v>261</v>
      </c>
      <c r="D290" s="89" t="s">
        <v>1802</v>
      </c>
      <c r="E290" s="89" t="s">
        <v>1802</v>
      </c>
      <c r="F290" s="33" t="s">
        <v>1809</v>
      </c>
      <c r="G290" s="32" t="s">
        <v>2202</v>
      </c>
      <c r="H290" s="43">
        <v>90</v>
      </c>
      <c r="I290" s="32">
        <v>710000000</v>
      </c>
      <c r="J290" s="32" t="s">
        <v>1183</v>
      </c>
      <c r="K290" s="32" t="s">
        <v>1416</v>
      </c>
      <c r="L290" s="32" t="s">
        <v>1183</v>
      </c>
      <c r="M290" s="32"/>
      <c r="N290" s="32" t="s">
        <v>1438</v>
      </c>
      <c r="O290" s="35" t="s">
        <v>2254</v>
      </c>
      <c r="P290" s="32"/>
      <c r="Q290" s="32"/>
      <c r="R290" s="47"/>
      <c r="S290" s="36"/>
      <c r="T290" s="36">
        <v>92500</v>
      </c>
      <c r="U290" s="36">
        <v>103600.00000000001</v>
      </c>
      <c r="V290" s="32"/>
      <c r="W290" s="32">
        <v>2016</v>
      </c>
      <c r="X290" s="124" t="s">
        <v>4206</v>
      </c>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c r="CM290" s="22"/>
      <c r="CN290" s="22"/>
      <c r="CO290" s="22"/>
      <c r="CP290" s="22"/>
      <c r="CQ290" s="22"/>
      <c r="CR290" s="22"/>
      <c r="CS290" s="22"/>
      <c r="CT290" s="22"/>
      <c r="CU290" s="22"/>
      <c r="CV290" s="22"/>
      <c r="CW290" s="22"/>
      <c r="CX290" s="22"/>
      <c r="CY290" s="22"/>
      <c r="CZ290" s="22"/>
      <c r="DA290" s="22"/>
      <c r="DB290" s="22"/>
      <c r="DC290" s="22"/>
      <c r="DD290" s="22"/>
      <c r="DE290" s="22"/>
      <c r="DF290" s="22"/>
      <c r="DG290" s="22"/>
      <c r="DH290" s="22"/>
      <c r="DI290" s="22"/>
      <c r="DJ290" s="22"/>
      <c r="DK290" s="22"/>
      <c r="DL290" s="22"/>
      <c r="DM290" s="22"/>
      <c r="DN290" s="22"/>
      <c r="DO290" s="22"/>
      <c r="DP290" s="22"/>
      <c r="DQ290" s="22"/>
      <c r="DR290" s="22"/>
      <c r="DS290" s="22"/>
      <c r="DT290" s="22"/>
      <c r="DU290" s="22"/>
      <c r="DV290" s="22"/>
      <c r="DW290" s="22"/>
      <c r="DX290" s="22"/>
      <c r="DY290" s="22"/>
      <c r="DZ290" s="22"/>
      <c r="EA290" s="22"/>
      <c r="EB290" s="22"/>
      <c r="EC290" s="22"/>
      <c r="ED290" s="22"/>
      <c r="EE290" s="22"/>
      <c r="EF290" s="22"/>
      <c r="EG290" s="22"/>
      <c r="EH290" s="22"/>
      <c r="EI290" s="22"/>
      <c r="EJ290" s="22"/>
      <c r="EK290" s="22"/>
      <c r="EL290" s="22"/>
      <c r="EM290" s="22"/>
      <c r="EN290" s="22"/>
      <c r="EO290" s="22"/>
      <c r="EP290" s="22"/>
      <c r="EQ290" s="22"/>
      <c r="ER290" s="22"/>
      <c r="ES290" s="22"/>
      <c r="ET290" s="22"/>
      <c r="EU290" s="22"/>
    </row>
    <row r="291" spans="1:151" s="102" customFormat="1" ht="76.5" x14ac:dyDescent="0.25">
      <c r="A291" s="122" t="s">
        <v>1593</v>
      </c>
      <c r="B291" s="32" t="s">
        <v>180</v>
      </c>
      <c r="C291" s="44" t="s">
        <v>261</v>
      </c>
      <c r="D291" s="89" t="s">
        <v>1802</v>
      </c>
      <c r="E291" s="89" t="s">
        <v>1802</v>
      </c>
      <c r="F291" s="33" t="s">
        <v>1810</v>
      </c>
      <c r="G291" s="32" t="s">
        <v>2202</v>
      </c>
      <c r="H291" s="43">
        <v>90</v>
      </c>
      <c r="I291" s="32">
        <v>710000000</v>
      </c>
      <c r="J291" s="32" t="s">
        <v>1183</v>
      </c>
      <c r="K291" s="32" t="s">
        <v>1416</v>
      </c>
      <c r="L291" s="32" t="s">
        <v>1183</v>
      </c>
      <c r="M291" s="32"/>
      <c r="N291" s="32" t="s">
        <v>1438</v>
      </c>
      <c r="O291" s="35" t="s">
        <v>2254</v>
      </c>
      <c r="P291" s="32"/>
      <c r="Q291" s="32"/>
      <c r="R291" s="47"/>
      <c r="S291" s="36"/>
      <c r="T291" s="36">
        <v>0</v>
      </c>
      <c r="U291" s="36">
        <v>0</v>
      </c>
      <c r="V291" s="32"/>
      <c r="W291" s="32">
        <v>2016</v>
      </c>
      <c r="X291" s="124" t="s">
        <v>4214</v>
      </c>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c r="CM291" s="22"/>
      <c r="CN291" s="22"/>
      <c r="CO291" s="22"/>
      <c r="CP291" s="22"/>
      <c r="CQ291" s="22"/>
      <c r="CR291" s="22"/>
      <c r="CS291" s="22"/>
      <c r="CT291" s="22"/>
      <c r="CU291" s="22"/>
      <c r="CV291" s="22"/>
      <c r="CW291" s="22"/>
      <c r="CX291" s="22"/>
      <c r="CY291" s="22"/>
      <c r="CZ291" s="22"/>
      <c r="DA291" s="22"/>
      <c r="DB291" s="22"/>
      <c r="DC291" s="22"/>
      <c r="DD291" s="22"/>
      <c r="DE291" s="22"/>
      <c r="DF291" s="22"/>
      <c r="DG291" s="22"/>
      <c r="DH291" s="22"/>
      <c r="DI291" s="22"/>
      <c r="DJ291" s="22"/>
      <c r="DK291" s="22"/>
      <c r="DL291" s="22"/>
      <c r="DM291" s="22"/>
      <c r="DN291" s="22"/>
      <c r="DO291" s="22"/>
      <c r="DP291" s="22"/>
      <c r="DQ291" s="22"/>
      <c r="DR291" s="22"/>
      <c r="DS291" s="22"/>
      <c r="DT291" s="22"/>
      <c r="DU291" s="22"/>
      <c r="DV291" s="22"/>
      <c r="DW291" s="22"/>
      <c r="DX291" s="22"/>
      <c r="DY291" s="22"/>
      <c r="DZ291" s="22"/>
      <c r="EA291" s="22"/>
      <c r="EB291" s="22"/>
      <c r="EC291" s="22"/>
      <c r="ED291" s="22"/>
      <c r="EE291" s="22"/>
      <c r="EF291" s="22"/>
      <c r="EG291" s="22"/>
      <c r="EH291" s="22"/>
      <c r="EI291" s="22"/>
      <c r="EJ291" s="22"/>
      <c r="EK291" s="22"/>
      <c r="EL291" s="22"/>
      <c r="EM291" s="22"/>
      <c r="EN291" s="22"/>
      <c r="EO291" s="22"/>
      <c r="EP291" s="22"/>
      <c r="EQ291" s="22"/>
      <c r="ER291" s="22"/>
      <c r="ES291" s="22"/>
      <c r="ET291" s="22"/>
    </row>
    <row r="292" spans="1:151" s="102" customFormat="1" ht="76.5" x14ac:dyDescent="0.25">
      <c r="A292" s="122" t="s">
        <v>4228</v>
      </c>
      <c r="B292" s="32" t="s">
        <v>180</v>
      </c>
      <c r="C292" s="44" t="s">
        <v>261</v>
      </c>
      <c r="D292" s="89" t="s">
        <v>1802</v>
      </c>
      <c r="E292" s="89" t="s">
        <v>1802</v>
      </c>
      <c r="F292" s="33" t="s">
        <v>1810</v>
      </c>
      <c r="G292" s="32" t="s">
        <v>2202</v>
      </c>
      <c r="H292" s="43">
        <v>90</v>
      </c>
      <c r="I292" s="32">
        <v>710000000</v>
      </c>
      <c r="J292" s="32" t="s">
        <v>1183</v>
      </c>
      <c r="K292" s="32" t="s">
        <v>1416</v>
      </c>
      <c r="L292" s="32" t="s">
        <v>1183</v>
      </c>
      <c r="M292" s="32"/>
      <c r="N292" s="32" t="s">
        <v>1438</v>
      </c>
      <c r="O292" s="35" t="s">
        <v>2254</v>
      </c>
      <c r="P292" s="32"/>
      <c r="Q292" s="32"/>
      <c r="R292" s="47"/>
      <c r="S292" s="36"/>
      <c r="T292" s="36">
        <v>76600</v>
      </c>
      <c r="U292" s="36">
        <v>85792.000000000015</v>
      </c>
      <c r="V292" s="32"/>
      <c r="W292" s="32">
        <v>2016</v>
      </c>
      <c r="X292" s="124" t="s">
        <v>4206</v>
      </c>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c r="CM292" s="22"/>
      <c r="CN292" s="22"/>
      <c r="CO292" s="22"/>
      <c r="CP292" s="22"/>
      <c r="CQ292" s="22"/>
      <c r="CR292" s="22"/>
      <c r="CS292" s="22"/>
      <c r="CT292" s="22"/>
      <c r="CU292" s="22"/>
      <c r="CV292" s="22"/>
      <c r="CW292" s="22"/>
      <c r="CX292" s="22"/>
      <c r="CY292" s="22"/>
      <c r="CZ292" s="22"/>
      <c r="DA292" s="22"/>
      <c r="DB292" s="22"/>
      <c r="DC292" s="22"/>
      <c r="DD292" s="22"/>
      <c r="DE292" s="22"/>
      <c r="DF292" s="22"/>
      <c r="DG292" s="22"/>
      <c r="DH292" s="22"/>
      <c r="DI292" s="22"/>
      <c r="DJ292" s="22"/>
      <c r="DK292" s="22"/>
      <c r="DL292" s="22"/>
      <c r="DM292" s="22"/>
      <c r="DN292" s="22"/>
      <c r="DO292" s="22"/>
      <c r="DP292" s="22"/>
      <c r="DQ292" s="22"/>
      <c r="DR292" s="22"/>
      <c r="DS292" s="22"/>
      <c r="DT292" s="22"/>
      <c r="DU292" s="22"/>
      <c r="DV292" s="22"/>
      <c r="DW292" s="22"/>
      <c r="DX292" s="22"/>
      <c r="DY292" s="22"/>
      <c r="DZ292" s="22"/>
      <c r="EA292" s="22"/>
      <c r="EB292" s="22"/>
      <c r="EC292" s="22"/>
      <c r="ED292" s="22"/>
      <c r="EE292" s="22"/>
      <c r="EF292" s="22"/>
      <c r="EG292" s="22"/>
      <c r="EH292" s="22"/>
      <c r="EI292" s="22"/>
      <c r="EJ292" s="22"/>
      <c r="EK292" s="22"/>
      <c r="EL292" s="22"/>
      <c r="EM292" s="22"/>
      <c r="EN292" s="22"/>
      <c r="EO292" s="22"/>
      <c r="EP292" s="22"/>
      <c r="EQ292" s="22"/>
      <c r="ER292" s="22"/>
      <c r="ES292" s="22"/>
      <c r="ET292" s="22"/>
    </row>
    <row r="293" spans="1:151" s="102" customFormat="1" ht="76.5" x14ac:dyDescent="0.25">
      <c r="A293" s="122" t="s">
        <v>1594</v>
      </c>
      <c r="B293" s="32" t="s">
        <v>180</v>
      </c>
      <c r="C293" s="86" t="s">
        <v>587</v>
      </c>
      <c r="D293" s="89" t="s">
        <v>1515</v>
      </c>
      <c r="E293" s="89" t="s">
        <v>1515</v>
      </c>
      <c r="F293" s="89" t="s">
        <v>1516</v>
      </c>
      <c r="G293" s="32" t="s">
        <v>2201</v>
      </c>
      <c r="H293" s="34">
        <v>50</v>
      </c>
      <c r="I293" s="32">
        <v>710000000</v>
      </c>
      <c r="J293" s="32" t="s">
        <v>1183</v>
      </c>
      <c r="K293" s="32" t="s">
        <v>1430</v>
      </c>
      <c r="L293" s="32" t="s">
        <v>1190</v>
      </c>
      <c r="M293" s="71"/>
      <c r="N293" s="32" t="s">
        <v>1447</v>
      </c>
      <c r="O293" s="35" t="s">
        <v>2255</v>
      </c>
      <c r="P293" s="32"/>
      <c r="Q293" s="32"/>
      <c r="R293" s="36"/>
      <c r="S293" s="36"/>
      <c r="T293" s="36">
        <v>0</v>
      </c>
      <c r="U293" s="36">
        <v>0</v>
      </c>
      <c r="V293" s="37"/>
      <c r="W293" s="32">
        <v>2016</v>
      </c>
      <c r="X293" s="127" t="s">
        <v>2488</v>
      </c>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c r="CM293" s="22"/>
      <c r="CN293" s="22"/>
      <c r="CO293" s="22"/>
      <c r="CP293" s="22"/>
      <c r="CQ293" s="22"/>
      <c r="CR293" s="22"/>
      <c r="CS293" s="22"/>
      <c r="CT293" s="22"/>
      <c r="CU293" s="22"/>
      <c r="CV293" s="22"/>
      <c r="CW293" s="22"/>
      <c r="CX293" s="22"/>
      <c r="CY293" s="22"/>
      <c r="CZ293" s="22"/>
      <c r="DA293" s="22"/>
      <c r="DB293" s="22"/>
      <c r="DC293" s="22"/>
      <c r="DD293" s="22"/>
      <c r="DE293" s="22"/>
      <c r="DF293" s="22"/>
      <c r="DG293" s="22"/>
      <c r="DH293" s="22"/>
      <c r="DI293" s="22"/>
      <c r="DJ293" s="22"/>
      <c r="DK293" s="22"/>
      <c r="DL293" s="22"/>
      <c r="DM293" s="22"/>
      <c r="DN293" s="22"/>
      <c r="DO293" s="22"/>
      <c r="DP293" s="22"/>
      <c r="DQ293" s="22"/>
      <c r="DR293" s="22"/>
      <c r="DS293" s="22"/>
      <c r="DT293" s="22"/>
      <c r="DU293" s="22"/>
      <c r="DV293" s="22"/>
      <c r="DW293" s="22"/>
      <c r="DX293" s="22"/>
      <c r="DY293" s="22"/>
      <c r="DZ293" s="22"/>
      <c r="EA293" s="22"/>
      <c r="EB293" s="22"/>
      <c r="EC293" s="22"/>
      <c r="ED293" s="22"/>
      <c r="EE293" s="22"/>
      <c r="EF293" s="22"/>
      <c r="EG293" s="22"/>
      <c r="EH293" s="22"/>
      <c r="EI293" s="22"/>
      <c r="EJ293" s="22"/>
      <c r="EK293" s="22"/>
      <c r="EL293" s="22"/>
      <c r="EM293" s="22"/>
      <c r="EN293" s="22"/>
      <c r="EO293" s="22"/>
      <c r="EP293" s="22"/>
      <c r="EQ293" s="22"/>
      <c r="ER293" s="22"/>
      <c r="ES293" s="22"/>
      <c r="ET293" s="22"/>
    </row>
    <row r="294" spans="1:151" s="117" customFormat="1" ht="51.75" customHeight="1" x14ac:dyDescent="0.2">
      <c r="A294" s="122" t="s">
        <v>2531</v>
      </c>
      <c r="B294" s="32" t="s">
        <v>180</v>
      </c>
      <c r="C294" s="86" t="s">
        <v>587</v>
      </c>
      <c r="D294" s="89" t="s">
        <v>1515</v>
      </c>
      <c r="E294" s="89" t="s">
        <v>1515</v>
      </c>
      <c r="F294" s="89" t="s">
        <v>2532</v>
      </c>
      <c r="G294" s="32" t="s">
        <v>2201</v>
      </c>
      <c r="H294" s="34">
        <v>50</v>
      </c>
      <c r="I294" s="32">
        <v>710000000</v>
      </c>
      <c r="J294" s="32" t="s">
        <v>1183</v>
      </c>
      <c r="K294" s="32" t="s">
        <v>1428</v>
      </c>
      <c r="L294" s="32" t="s">
        <v>2753</v>
      </c>
      <c r="M294" s="71"/>
      <c r="N294" s="32" t="s">
        <v>1456</v>
      </c>
      <c r="O294" s="35" t="s">
        <v>2255</v>
      </c>
      <c r="P294" s="32"/>
      <c r="Q294" s="32"/>
      <c r="R294" s="36"/>
      <c r="S294" s="36"/>
      <c r="T294" s="36">
        <v>0</v>
      </c>
      <c r="U294" s="36">
        <v>0</v>
      </c>
      <c r="V294" s="37"/>
      <c r="W294" s="32">
        <v>2016</v>
      </c>
      <c r="X294" s="127" t="s">
        <v>3541</v>
      </c>
    </row>
    <row r="295" spans="1:151" s="117" customFormat="1" ht="51.75" customHeight="1" x14ac:dyDescent="0.2">
      <c r="A295" s="122" t="s">
        <v>3567</v>
      </c>
      <c r="B295" s="32" t="s">
        <v>180</v>
      </c>
      <c r="C295" s="86" t="s">
        <v>587</v>
      </c>
      <c r="D295" s="89" t="s">
        <v>1515</v>
      </c>
      <c r="E295" s="89" t="s">
        <v>1515</v>
      </c>
      <c r="F295" s="89" t="s">
        <v>3568</v>
      </c>
      <c r="G295" s="32" t="s">
        <v>1415</v>
      </c>
      <c r="H295" s="34">
        <v>50</v>
      </c>
      <c r="I295" s="32">
        <v>710000000</v>
      </c>
      <c r="J295" s="32" t="s">
        <v>1183</v>
      </c>
      <c r="K295" s="32" t="s">
        <v>1424</v>
      </c>
      <c r="L295" s="32" t="s">
        <v>2753</v>
      </c>
      <c r="M295" s="71"/>
      <c r="N295" s="32" t="s">
        <v>1446</v>
      </c>
      <c r="O295" s="35" t="s">
        <v>2255</v>
      </c>
      <c r="P295" s="32"/>
      <c r="Q295" s="32"/>
      <c r="R295" s="36"/>
      <c r="S295" s="36"/>
      <c r="T295" s="36">
        <v>0</v>
      </c>
      <c r="U295" s="36">
        <v>0</v>
      </c>
      <c r="V295" s="35" t="s">
        <v>1546</v>
      </c>
      <c r="W295" s="32">
        <v>2016</v>
      </c>
      <c r="X295" s="127" t="s">
        <v>3968</v>
      </c>
    </row>
    <row r="296" spans="1:151" s="92" customFormat="1" ht="76.5" x14ac:dyDescent="0.2">
      <c r="A296" s="122" t="s">
        <v>3996</v>
      </c>
      <c r="B296" s="32" t="s">
        <v>180</v>
      </c>
      <c r="C296" s="86" t="s">
        <v>587</v>
      </c>
      <c r="D296" s="89" t="s">
        <v>1515</v>
      </c>
      <c r="E296" s="89" t="s">
        <v>1515</v>
      </c>
      <c r="F296" s="89" t="s">
        <v>3568</v>
      </c>
      <c r="G296" s="32" t="s">
        <v>1415</v>
      </c>
      <c r="H296" s="34">
        <v>50</v>
      </c>
      <c r="I296" s="32">
        <v>710000000</v>
      </c>
      <c r="J296" s="32" t="s">
        <v>1183</v>
      </c>
      <c r="K296" s="32" t="s">
        <v>1416</v>
      </c>
      <c r="L296" s="32" t="s">
        <v>2753</v>
      </c>
      <c r="M296" s="71"/>
      <c r="N296" s="32" t="s">
        <v>3731</v>
      </c>
      <c r="O296" s="35" t="s">
        <v>2255</v>
      </c>
      <c r="P296" s="32"/>
      <c r="Q296" s="32"/>
      <c r="R296" s="36"/>
      <c r="S296" s="36"/>
      <c r="T296" s="36">
        <v>0</v>
      </c>
      <c r="U296" s="36">
        <v>0</v>
      </c>
      <c r="V296" s="35" t="s">
        <v>1546</v>
      </c>
      <c r="W296" s="32">
        <v>2016</v>
      </c>
      <c r="X296" s="124" t="s">
        <v>4214</v>
      </c>
    </row>
    <row r="297" spans="1:151" s="92" customFormat="1" ht="76.5" x14ac:dyDescent="0.2">
      <c r="A297" s="122" t="s">
        <v>4229</v>
      </c>
      <c r="B297" s="32" t="s">
        <v>4276</v>
      </c>
      <c r="C297" s="86" t="s">
        <v>587</v>
      </c>
      <c r="D297" s="89" t="s">
        <v>1515</v>
      </c>
      <c r="E297" s="89" t="s">
        <v>1515</v>
      </c>
      <c r="F297" s="89" t="s">
        <v>3568</v>
      </c>
      <c r="G297" s="32" t="s">
        <v>1415</v>
      </c>
      <c r="H297" s="34">
        <v>50</v>
      </c>
      <c r="I297" s="32">
        <v>710000000</v>
      </c>
      <c r="J297" s="32" t="s">
        <v>1183</v>
      </c>
      <c r="K297" s="32" t="s">
        <v>1435</v>
      </c>
      <c r="L297" s="32" t="s">
        <v>2753</v>
      </c>
      <c r="M297" s="71"/>
      <c r="N297" s="32" t="s">
        <v>1470</v>
      </c>
      <c r="O297" s="35" t="s">
        <v>2255</v>
      </c>
      <c r="P297" s="32"/>
      <c r="Q297" s="32"/>
      <c r="R297" s="36"/>
      <c r="S297" s="36"/>
      <c r="T297" s="36">
        <v>0</v>
      </c>
      <c r="U297" s="36">
        <v>0</v>
      </c>
      <c r="V297" s="35" t="s">
        <v>1546</v>
      </c>
      <c r="W297" s="32">
        <v>2016</v>
      </c>
      <c r="X297" s="124" t="s">
        <v>4389</v>
      </c>
    </row>
    <row r="298" spans="1:151" s="117" customFormat="1" ht="89.25" x14ac:dyDescent="0.2">
      <c r="A298" s="122" t="s">
        <v>4393</v>
      </c>
      <c r="B298" s="32" t="s">
        <v>4276</v>
      </c>
      <c r="C298" s="86" t="s">
        <v>587</v>
      </c>
      <c r="D298" s="89" t="s">
        <v>1515</v>
      </c>
      <c r="E298" s="89" t="s">
        <v>1515</v>
      </c>
      <c r="F298" s="89" t="s">
        <v>4394</v>
      </c>
      <c r="G298" s="41" t="s">
        <v>4395</v>
      </c>
      <c r="H298" s="34">
        <v>50</v>
      </c>
      <c r="I298" s="32">
        <v>710000000</v>
      </c>
      <c r="J298" s="32" t="s">
        <v>1183</v>
      </c>
      <c r="K298" s="32" t="s">
        <v>1435</v>
      </c>
      <c r="L298" s="32" t="s">
        <v>2753</v>
      </c>
      <c r="M298" s="71"/>
      <c r="N298" s="32" t="s">
        <v>4396</v>
      </c>
      <c r="O298" s="35" t="s">
        <v>2255</v>
      </c>
      <c r="P298" s="32"/>
      <c r="Q298" s="32"/>
      <c r="R298" s="36"/>
      <c r="S298" s="36"/>
      <c r="T298" s="36">
        <v>0</v>
      </c>
      <c r="U298" s="36">
        <v>0</v>
      </c>
      <c r="V298" s="35" t="s">
        <v>1546</v>
      </c>
      <c r="W298" s="32">
        <v>2016</v>
      </c>
      <c r="X298" s="124" t="s">
        <v>4666</v>
      </c>
    </row>
    <row r="299" spans="1:151" s="102" customFormat="1" ht="76.5" x14ac:dyDescent="0.25">
      <c r="A299" s="122" t="s">
        <v>1595</v>
      </c>
      <c r="B299" s="32" t="s">
        <v>180</v>
      </c>
      <c r="C299" s="86" t="s">
        <v>587</v>
      </c>
      <c r="D299" s="89" t="s">
        <v>1515</v>
      </c>
      <c r="E299" s="89" t="s">
        <v>1515</v>
      </c>
      <c r="F299" s="89" t="s">
        <v>1517</v>
      </c>
      <c r="G299" s="32" t="s">
        <v>1415</v>
      </c>
      <c r="H299" s="34">
        <v>50</v>
      </c>
      <c r="I299" s="32">
        <v>710000000</v>
      </c>
      <c r="J299" s="32" t="s">
        <v>1183</v>
      </c>
      <c r="K299" s="32" t="s">
        <v>1430</v>
      </c>
      <c r="L299" s="32" t="s">
        <v>1185</v>
      </c>
      <c r="M299" s="71"/>
      <c r="N299" s="32" t="s">
        <v>1447</v>
      </c>
      <c r="O299" s="35" t="s">
        <v>2251</v>
      </c>
      <c r="P299" s="71"/>
      <c r="Q299" s="71"/>
      <c r="R299" s="36"/>
      <c r="S299" s="36"/>
      <c r="T299" s="36">
        <v>0</v>
      </c>
      <c r="U299" s="36">
        <v>0</v>
      </c>
      <c r="V299" s="35" t="s">
        <v>1546</v>
      </c>
      <c r="W299" s="32">
        <v>2016</v>
      </c>
      <c r="X299" s="127" t="s">
        <v>2488</v>
      </c>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row>
    <row r="300" spans="1:151" s="102" customFormat="1" ht="76.5" x14ac:dyDescent="0.25">
      <c r="A300" s="122" t="s">
        <v>2533</v>
      </c>
      <c r="B300" s="32" t="s">
        <v>180</v>
      </c>
      <c r="C300" s="86" t="s">
        <v>587</v>
      </c>
      <c r="D300" s="89" t="s">
        <v>1515</v>
      </c>
      <c r="E300" s="89" t="s">
        <v>1515</v>
      </c>
      <c r="F300" s="89" t="s">
        <v>1517</v>
      </c>
      <c r="G300" s="32" t="s">
        <v>1415</v>
      </c>
      <c r="H300" s="34">
        <v>50</v>
      </c>
      <c r="I300" s="32">
        <v>710000000</v>
      </c>
      <c r="J300" s="32" t="s">
        <v>1183</v>
      </c>
      <c r="K300" s="32" t="s">
        <v>1430</v>
      </c>
      <c r="L300" s="32" t="s">
        <v>1185</v>
      </c>
      <c r="M300" s="71"/>
      <c r="N300" s="32" t="s">
        <v>1447</v>
      </c>
      <c r="O300" s="35" t="s">
        <v>2251</v>
      </c>
      <c r="P300" s="71"/>
      <c r="Q300" s="71"/>
      <c r="R300" s="36"/>
      <c r="S300" s="36"/>
      <c r="T300" s="36">
        <v>0</v>
      </c>
      <c r="U300" s="36">
        <v>0</v>
      </c>
      <c r="V300" s="35" t="s">
        <v>1546</v>
      </c>
      <c r="W300" s="32">
        <v>2016</v>
      </c>
      <c r="X300" s="127" t="s">
        <v>2741</v>
      </c>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row>
    <row r="301" spans="1:151" s="117" customFormat="1" ht="51.75" customHeight="1" x14ac:dyDescent="0.2">
      <c r="A301" s="122" t="s">
        <v>2750</v>
      </c>
      <c r="B301" s="32" t="s">
        <v>180</v>
      </c>
      <c r="C301" s="86" t="s">
        <v>587</v>
      </c>
      <c r="D301" s="89" t="s">
        <v>1515</v>
      </c>
      <c r="E301" s="89" t="s">
        <v>1515</v>
      </c>
      <c r="F301" s="89" t="s">
        <v>1517</v>
      </c>
      <c r="G301" s="32" t="s">
        <v>1415</v>
      </c>
      <c r="H301" s="34">
        <v>50</v>
      </c>
      <c r="I301" s="32">
        <v>710000000</v>
      </c>
      <c r="J301" s="32" t="s">
        <v>1183</v>
      </c>
      <c r="K301" s="71" t="s">
        <v>1419</v>
      </c>
      <c r="L301" s="32" t="s">
        <v>1185</v>
      </c>
      <c r="M301" s="71"/>
      <c r="N301" s="32" t="s">
        <v>1462</v>
      </c>
      <c r="O301" s="35" t="s">
        <v>2251</v>
      </c>
      <c r="P301" s="71"/>
      <c r="Q301" s="71"/>
      <c r="R301" s="36"/>
      <c r="S301" s="36"/>
      <c r="T301" s="36">
        <v>0</v>
      </c>
      <c r="U301" s="36">
        <v>0</v>
      </c>
      <c r="V301" s="35" t="s">
        <v>1546</v>
      </c>
      <c r="W301" s="32">
        <v>2016</v>
      </c>
      <c r="X301" s="127" t="s">
        <v>3541</v>
      </c>
    </row>
    <row r="302" spans="1:151" s="117" customFormat="1" ht="95.25" customHeight="1" x14ac:dyDescent="0.2">
      <c r="A302" s="122" t="s">
        <v>3569</v>
      </c>
      <c r="B302" s="32" t="s">
        <v>180</v>
      </c>
      <c r="C302" s="86" t="s">
        <v>587</v>
      </c>
      <c r="D302" s="89" t="s">
        <v>1515</v>
      </c>
      <c r="E302" s="89" t="s">
        <v>1515</v>
      </c>
      <c r="F302" s="89" t="s">
        <v>1517</v>
      </c>
      <c r="G302" s="32" t="s">
        <v>1415</v>
      </c>
      <c r="H302" s="34">
        <v>50</v>
      </c>
      <c r="I302" s="32">
        <v>710000000</v>
      </c>
      <c r="J302" s="32" t="s">
        <v>1183</v>
      </c>
      <c r="K302" s="32" t="s">
        <v>1424</v>
      </c>
      <c r="L302" s="32" t="s">
        <v>1185</v>
      </c>
      <c r="M302" s="71"/>
      <c r="N302" s="32" t="s">
        <v>3570</v>
      </c>
      <c r="O302" s="35" t="s">
        <v>2251</v>
      </c>
      <c r="P302" s="71"/>
      <c r="Q302" s="71"/>
      <c r="R302" s="36"/>
      <c r="S302" s="36"/>
      <c r="T302" s="36">
        <v>0</v>
      </c>
      <c r="U302" s="36">
        <v>0</v>
      </c>
      <c r="V302" s="35" t="s">
        <v>1546</v>
      </c>
      <c r="W302" s="32">
        <v>2016</v>
      </c>
      <c r="X302" s="127" t="s">
        <v>3968</v>
      </c>
    </row>
    <row r="303" spans="1:151" s="92" customFormat="1" ht="89.25" x14ac:dyDescent="0.2">
      <c r="A303" s="122" t="s">
        <v>3997</v>
      </c>
      <c r="B303" s="32" t="s">
        <v>4276</v>
      </c>
      <c r="C303" s="86" t="s">
        <v>587</v>
      </c>
      <c r="D303" s="89" t="s">
        <v>1515</v>
      </c>
      <c r="E303" s="89" t="s">
        <v>1515</v>
      </c>
      <c r="F303" s="89" t="s">
        <v>1517</v>
      </c>
      <c r="G303" s="32" t="s">
        <v>2201</v>
      </c>
      <c r="H303" s="34">
        <v>50</v>
      </c>
      <c r="I303" s="32">
        <v>710000000</v>
      </c>
      <c r="J303" s="32" t="s">
        <v>1183</v>
      </c>
      <c r="K303" s="32" t="s">
        <v>1437</v>
      </c>
      <c r="L303" s="32" t="s">
        <v>3998</v>
      </c>
      <c r="M303" s="71"/>
      <c r="N303" s="32" t="s">
        <v>3067</v>
      </c>
      <c r="O303" s="64" t="s">
        <v>3563</v>
      </c>
      <c r="P303" s="71"/>
      <c r="Q303" s="71"/>
      <c r="R303" s="36"/>
      <c r="S303" s="36"/>
      <c r="T303" s="36">
        <v>0</v>
      </c>
      <c r="U303" s="36">
        <v>0</v>
      </c>
      <c r="V303" s="35"/>
      <c r="W303" s="32">
        <v>2016</v>
      </c>
      <c r="X303" s="124" t="s">
        <v>4389</v>
      </c>
    </row>
    <row r="304" spans="1:151" s="117" customFormat="1" ht="73.5" customHeight="1" x14ac:dyDescent="0.2">
      <c r="A304" s="122" t="s">
        <v>4397</v>
      </c>
      <c r="B304" s="32" t="s">
        <v>4276</v>
      </c>
      <c r="C304" s="86" t="s">
        <v>587</v>
      </c>
      <c r="D304" s="89" t="s">
        <v>1515</v>
      </c>
      <c r="E304" s="89" t="s">
        <v>1515</v>
      </c>
      <c r="F304" s="89" t="s">
        <v>1517</v>
      </c>
      <c r="G304" s="32" t="s">
        <v>2201</v>
      </c>
      <c r="H304" s="34">
        <v>50</v>
      </c>
      <c r="I304" s="32">
        <v>710000000</v>
      </c>
      <c r="J304" s="32" t="s">
        <v>1183</v>
      </c>
      <c r="K304" s="32" t="s">
        <v>1433</v>
      </c>
      <c r="L304" s="32" t="s">
        <v>3998</v>
      </c>
      <c r="M304" s="71"/>
      <c r="N304" s="32" t="s">
        <v>1451</v>
      </c>
      <c r="O304" s="64" t="s">
        <v>4667</v>
      </c>
      <c r="P304" s="71"/>
      <c r="Q304" s="71"/>
      <c r="R304" s="36"/>
      <c r="S304" s="36"/>
      <c r="T304" s="36">
        <v>0</v>
      </c>
      <c r="U304" s="36">
        <v>0</v>
      </c>
      <c r="V304" s="35"/>
      <c r="W304" s="32">
        <v>2016</v>
      </c>
      <c r="X304" s="146" t="s">
        <v>4668</v>
      </c>
    </row>
    <row r="305" spans="1:150" s="102" customFormat="1" ht="76.5" x14ac:dyDescent="0.25">
      <c r="A305" s="122" t="s">
        <v>1596</v>
      </c>
      <c r="B305" s="32" t="s">
        <v>180</v>
      </c>
      <c r="C305" s="86" t="s">
        <v>1266</v>
      </c>
      <c r="D305" s="89" t="s">
        <v>1518</v>
      </c>
      <c r="E305" s="89" t="s">
        <v>1519</v>
      </c>
      <c r="F305" s="89" t="s">
        <v>1520</v>
      </c>
      <c r="G305" s="32" t="s">
        <v>1415</v>
      </c>
      <c r="H305" s="34">
        <v>70</v>
      </c>
      <c r="I305" s="32">
        <v>710000000</v>
      </c>
      <c r="J305" s="32" t="s">
        <v>1183</v>
      </c>
      <c r="K305" s="32" t="s">
        <v>1421</v>
      </c>
      <c r="L305" s="32" t="s">
        <v>1183</v>
      </c>
      <c r="M305" s="71"/>
      <c r="N305" s="32" t="s">
        <v>1474</v>
      </c>
      <c r="O305" s="35" t="s">
        <v>2255</v>
      </c>
      <c r="P305" s="32"/>
      <c r="Q305" s="32"/>
      <c r="R305" s="36"/>
      <c r="S305" s="36"/>
      <c r="T305" s="36">
        <v>0</v>
      </c>
      <c r="U305" s="36">
        <v>0</v>
      </c>
      <c r="V305" s="35" t="s">
        <v>1546</v>
      </c>
      <c r="W305" s="32">
        <v>2015</v>
      </c>
      <c r="X305" s="127" t="s">
        <v>2534</v>
      </c>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row>
    <row r="306" spans="1:150" s="92" customFormat="1" ht="76.5" x14ac:dyDescent="0.2">
      <c r="A306" s="122" t="s">
        <v>1597</v>
      </c>
      <c r="B306" s="32" t="s">
        <v>180</v>
      </c>
      <c r="C306" s="86" t="s">
        <v>587</v>
      </c>
      <c r="D306" s="89" t="s">
        <v>1521</v>
      </c>
      <c r="E306" s="89" t="s">
        <v>1521</v>
      </c>
      <c r="F306" s="89" t="s">
        <v>1522</v>
      </c>
      <c r="G306" s="32" t="s">
        <v>2201</v>
      </c>
      <c r="H306" s="34">
        <v>50</v>
      </c>
      <c r="I306" s="32">
        <v>710000000</v>
      </c>
      <c r="J306" s="32" t="s">
        <v>1183</v>
      </c>
      <c r="K306" s="32" t="s">
        <v>1430</v>
      </c>
      <c r="L306" s="32" t="s">
        <v>1185</v>
      </c>
      <c r="M306" s="71"/>
      <c r="N306" s="32" t="s">
        <v>1447</v>
      </c>
      <c r="O306" s="35" t="s">
        <v>2251</v>
      </c>
      <c r="P306" s="71"/>
      <c r="Q306" s="71"/>
      <c r="R306" s="36"/>
      <c r="S306" s="36"/>
      <c r="T306" s="36">
        <v>0</v>
      </c>
      <c r="U306" s="36">
        <v>0</v>
      </c>
      <c r="V306" s="37"/>
      <c r="W306" s="32">
        <v>2016</v>
      </c>
      <c r="X306" s="127" t="s">
        <v>2488</v>
      </c>
    </row>
    <row r="307" spans="1:150" s="92" customFormat="1" ht="89.25" x14ac:dyDescent="0.2">
      <c r="A307" s="122" t="s">
        <v>2535</v>
      </c>
      <c r="B307" s="32" t="s">
        <v>180</v>
      </c>
      <c r="C307" s="86" t="s">
        <v>587</v>
      </c>
      <c r="D307" s="89" t="s">
        <v>1521</v>
      </c>
      <c r="E307" s="89" t="s">
        <v>1521</v>
      </c>
      <c r="F307" s="89" t="s">
        <v>2536</v>
      </c>
      <c r="G307" s="32" t="s">
        <v>2201</v>
      </c>
      <c r="H307" s="34">
        <v>50</v>
      </c>
      <c r="I307" s="32">
        <v>710000000</v>
      </c>
      <c r="J307" s="32" t="s">
        <v>1183</v>
      </c>
      <c r="K307" s="32" t="s">
        <v>1432</v>
      </c>
      <c r="L307" s="32" t="s">
        <v>1185</v>
      </c>
      <c r="M307" s="71"/>
      <c r="N307" s="32" t="s">
        <v>1447</v>
      </c>
      <c r="O307" s="35" t="s">
        <v>2251</v>
      </c>
      <c r="P307" s="71"/>
      <c r="Q307" s="71"/>
      <c r="R307" s="36"/>
      <c r="S307" s="36"/>
      <c r="T307" s="36">
        <v>0</v>
      </c>
      <c r="U307" s="36">
        <v>0</v>
      </c>
      <c r="V307" s="37"/>
      <c r="W307" s="32">
        <v>2016</v>
      </c>
      <c r="X307" s="127" t="s">
        <v>2741</v>
      </c>
    </row>
    <row r="308" spans="1:150" s="117" customFormat="1" ht="95.25" customHeight="1" x14ac:dyDescent="0.2">
      <c r="A308" s="122" t="s">
        <v>2751</v>
      </c>
      <c r="B308" s="32" t="s">
        <v>180</v>
      </c>
      <c r="C308" s="86" t="s">
        <v>587</v>
      </c>
      <c r="D308" s="89" t="s">
        <v>1521</v>
      </c>
      <c r="E308" s="89" t="s">
        <v>1521</v>
      </c>
      <c r="F308" s="89" t="s">
        <v>2536</v>
      </c>
      <c r="G308" s="32" t="s">
        <v>2201</v>
      </c>
      <c r="H308" s="34">
        <v>50</v>
      </c>
      <c r="I308" s="32">
        <v>710000000</v>
      </c>
      <c r="J308" s="32" t="s">
        <v>1183</v>
      </c>
      <c r="K308" s="32" t="s">
        <v>1460</v>
      </c>
      <c r="L308" s="32" t="s">
        <v>1185</v>
      </c>
      <c r="M308" s="71"/>
      <c r="N308" s="32" t="s">
        <v>1454</v>
      </c>
      <c r="O308" s="35" t="s">
        <v>2251</v>
      </c>
      <c r="P308" s="71"/>
      <c r="Q308" s="71"/>
      <c r="R308" s="36"/>
      <c r="S308" s="36"/>
      <c r="T308" s="36">
        <v>0</v>
      </c>
      <c r="U308" s="36">
        <v>0</v>
      </c>
      <c r="V308" s="37"/>
      <c r="W308" s="32">
        <v>2016</v>
      </c>
      <c r="X308" s="146" t="s">
        <v>3571</v>
      </c>
    </row>
    <row r="309" spans="1:150" s="92" customFormat="1" ht="76.5" x14ac:dyDescent="0.2">
      <c r="A309" s="122" t="s">
        <v>1598</v>
      </c>
      <c r="B309" s="32" t="s">
        <v>180</v>
      </c>
      <c r="C309" s="86" t="s">
        <v>587</v>
      </c>
      <c r="D309" s="89" t="s">
        <v>1515</v>
      </c>
      <c r="E309" s="89" t="s">
        <v>1515</v>
      </c>
      <c r="F309" s="89" t="s">
        <v>1523</v>
      </c>
      <c r="G309" s="32" t="s">
        <v>2201</v>
      </c>
      <c r="H309" s="34">
        <v>50</v>
      </c>
      <c r="I309" s="32">
        <v>710000000</v>
      </c>
      <c r="J309" s="32" t="s">
        <v>1183</v>
      </c>
      <c r="K309" s="32" t="s">
        <v>1430</v>
      </c>
      <c r="L309" s="32" t="s">
        <v>1185</v>
      </c>
      <c r="M309" s="71"/>
      <c r="N309" s="32" t="s">
        <v>1447</v>
      </c>
      <c r="O309" s="35" t="s">
        <v>2251</v>
      </c>
      <c r="P309" s="71"/>
      <c r="Q309" s="71"/>
      <c r="R309" s="36"/>
      <c r="S309" s="36"/>
      <c r="T309" s="36">
        <v>0</v>
      </c>
      <c r="U309" s="36">
        <v>0</v>
      </c>
      <c r="V309" s="37"/>
      <c r="W309" s="32">
        <v>2016</v>
      </c>
      <c r="X309" s="127" t="s">
        <v>2741</v>
      </c>
    </row>
    <row r="310" spans="1:150" s="117" customFormat="1" ht="95.25" customHeight="1" x14ac:dyDescent="0.2">
      <c r="A310" s="122" t="s">
        <v>2752</v>
      </c>
      <c r="B310" s="32" t="s">
        <v>180</v>
      </c>
      <c r="C310" s="86" t="s">
        <v>587</v>
      </c>
      <c r="D310" s="89" t="s">
        <v>1515</v>
      </c>
      <c r="E310" s="89" t="s">
        <v>1515</v>
      </c>
      <c r="F310" s="89" t="s">
        <v>1523</v>
      </c>
      <c r="G310" s="32" t="s">
        <v>2201</v>
      </c>
      <c r="H310" s="34">
        <v>50</v>
      </c>
      <c r="I310" s="32">
        <v>710000000</v>
      </c>
      <c r="J310" s="32" t="s">
        <v>1183</v>
      </c>
      <c r="K310" s="32" t="s">
        <v>1460</v>
      </c>
      <c r="L310" s="32" t="s">
        <v>1185</v>
      </c>
      <c r="M310" s="71"/>
      <c r="N310" s="32" t="s">
        <v>1454</v>
      </c>
      <c r="O310" s="35" t="s">
        <v>2251</v>
      </c>
      <c r="P310" s="71"/>
      <c r="Q310" s="71"/>
      <c r="R310" s="36"/>
      <c r="S310" s="36"/>
      <c r="T310" s="36">
        <v>0</v>
      </c>
      <c r="U310" s="36">
        <v>0</v>
      </c>
      <c r="V310" s="37"/>
      <c r="W310" s="32">
        <v>2016</v>
      </c>
      <c r="X310" s="127" t="s">
        <v>3541</v>
      </c>
    </row>
    <row r="311" spans="1:150" s="117" customFormat="1" ht="95.25" customHeight="1" x14ac:dyDescent="0.2">
      <c r="A311" s="122" t="s">
        <v>3572</v>
      </c>
      <c r="B311" s="32" t="s">
        <v>180</v>
      </c>
      <c r="C311" s="86" t="s">
        <v>587</v>
      </c>
      <c r="D311" s="89" t="s">
        <v>1515</v>
      </c>
      <c r="E311" s="89" t="s">
        <v>1515</v>
      </c>
      <c r="F311" s="89" t="s">
        <v>1523</v>
      </c>
      <c r="G311" s="32" t="s">
        <v>2201</v>
      </c>
      <c r="H311" s="34">
        <v>50</v>
      </c>
      <c r="I311" s="32">
        <v>710000000</v>
      </c>
      <c r="J311" s="32" t="s">
        <v>1183</v>
      </c>
      <c r="K311" s="32" t="s">
        <v>1424</v>
      </c>
      <c r="L311" s="32" t="s">
        <v>1185</v>
      </c>
      <c r="M311" s="71"/>
      <c r="N311" s="32" t="s">
        <v>3573</v>
      </c>
      <c r="O311" s="35" t="s">
        <v>2251</v>
      </c>
      <c r="P311" s="71"/>
      <c r="Q311" s="71"/>
      <c r="R311" s="36"/>
      <c r="S311" s="36"/>
      <c r="T311" s="36">
        <v>0</v>
      </c>
      <c r="U311" s="36">
        <v>0</v>
      </c>
      <c r="V311" s="37"/>
      <c r="W311" s="32">
        <v>2016</v>
      </c>
      <c r="X311" s="127" t="s">
        <v>3968</v>
      </c>
    </row>
    <row r="312" spans="1:150" s="92" customFormat="1" ht="89.25" x14ac:dyDescent="0.2">
      <c r="A312" s="122" t="s">
        <v>3999</v>
      </c>
      <c r="B312" s="32" t="s">
        <v>4276</v>
      </c>
      <c r="C312" s="86" t="s">
        <v>587</v>
      </c>
      <c r="D312" s="89" t="s">
        <v>1515</v>
      </c>
      <c r="E312" s="89" t="s">
        <v>1515</v>
      </c>
      <c r="F312" s="89" t="s">
        <v>1523</v>
      </c>
      <c r="G312" s="32" t="s">
        <v>2201</v>
      </c>
      <c r="H312" s="34">
        <v>50</v>
      </c>
      <c r="I312" s="32">
        <v>710000000</v>
      </c>
      <c r="J312" s="32" t="s">
        <v>1183</v>
      </c>
      <c r="K312" s="32" t="s">
        <v>1437</v>
      </c>
      <c r="L312" s="32" t="s">
        <v>3998</v>
      </c>
      <c r="M312" s="71"/>
      <c r="N312" s="32" t="s">
        <v>3067</v>
      </c>
      <c r="O312" s="35" t="s">
        <v>4000</v>
      </c>
      <c r="P312" s="71"/>
      <c r="Q312" s="71"/>
      <c r="R312" s="36"/>
      <c r="S312" s="36"/>
      <c r="T312" s="36">
        <v>0</v>
      </c>
      <c r="U312" s="36">
        <v>0</v>
      </c>
      <c r="V312" s="37"/>
      <c r="W312" s="32">
        <v>2016</v>
      </c>
      <c r="X312" s="124" t="s">
        <v>4389</v>
      </c>
    </row>
    <row r="313" spans="1:150" s="117" customFormat="1" ht="74.25" customHeight="1" x14ac:dyDescent="0.2">
      <c r="A313" s="122" t="s">
        <v>4398</v>
      </c>
      <c r="B313" s="32" t="s">
        <v>4276</v>
      </c>
      <c r="C313" s="86" t="s">
        <v>587</v>
      </c>
      <c r="D313" s="89" t="s">
        <v>1515</v>
      </c>
      <c r="E313" s="89" t="s">
        <v>1515</v>
      </c>
      <c r="F313" s="89" t="s">
        <v>1523</v>
      </c>
      <c r="G313" s="32" t="s">
        <v>2201</v>
      </c>
      <c r="H313" s="34">
        <v>50</v>
      </c>
      <c r="I313" s="32">
        <v>710000000</v>
      </c>
      <c r="J313" s="32" t="s">
        <v>1183</v>
      </c>
      <c r="K313" s="32" t="s">
        <v>1433</v>
      </c>
      <c r="L313" s="32" t="s">
        <v>3998</v>
      </c>
      <c r="M313" s="71"/>
      <c r="N313" s="32" t="s">
        <v>1451</v>
      </c>
      <c r="O313" s="35" t="s">
        <v>4669</v>
      </c>
      <c r="P313" s="71"/>
      <c r="Q313" s="71"/>
      <c r="R313" s="36"/>
      <c r="S313" s="36"/>
      <c r="T313" s="36">
        <v>0</v>
      </c>
      <c r="U313" s="36">
        <v>0</v>
      </c>
      <c r="V313" s="37"/>
      <c r="W313" s="32">
        <v>2016</v>
      </c>
      <c r="X313" s="124" t="s">
        <v>4670</v>
      </c>
    </row>
    <row r="314" spans="1:150" s="117" customFormat="1" ht="76.5" x14ac:dyDescent="0.2">
      <c r="A314" s="122" t="s">
        <v>1599</v>
      </c>
      <c r="B314" s="32" t="s">
        <v>180</v>
      </c>
      <c r="C314" s="86" t="s">
        <v>1270</v>
      </c>
      <c r="D314" s="89" t="s">
        <v>1524</v>
      </c>
      <c r="E314" s="89" t="s">
        <v>1524</v>
      </c>
      <c r="F314" s="89" t="s">
        <v>1525</v>
      </c>
      <c r="G314" s="32" t="s">
        <v>1415</v>
      </c>
      <c r="H314" s="34">
        <v>50</v>
      </c>
      <c r="I314" s="32">
        <v>710000000</v>
      </c>
      <c r="J314" s="32" t="s">
        <v>1183</v>
      </c>
      <c r="K314" s="32" t="s">
        <v>1440</v>
      </c>
      <c r="L314" s="32" t="s">
        <v>1185</v>
      </c>
      <c r="M314" s="71"/>
      <c r="N314" s="32" t="s">
        <v>1473</v>
      </c>
      <c r="O314" s="35" t="s">
        <v>2251</v>
      </c>
      <c r="P314" s="71"/>
      <c r="Q314" s="71"/>
      <c r="R314" s="36"/>
      <c r="S314" s="36"/>
      <c r="T314" s="36">
        <v>0</v>
      </c>
      <c r="U314" s="36">
        <v>0</v>
      </c>
      <c r="V314" s="35" t="s">
        <v>1546</v>
      </c>
      <c r="W314" s="32">
        <v>2016</v>
      </c>
      <c r="X314" s="127" t="s">
        <v>2118</v>
      </c>
    </row>
    <row r="315" spans="1:150" s="117" customFormat="1" ht="76.5" x14ac:dyDescent="0.2">
      <c r="A315" s="122" t="s">
        <v>2127</v>
      </c>
      <c r="B315" s="32" t="s">
        <v>180</v>
      </c>
      <c r="C315" s="86" t="s">
        <v>1270</v>
      </c>
      <c r="D315" s="89" t="s">
        <v>1524</v>
      </c>
      <c r="E315" s="89" t="s">
        <v>1524</v>
      </c>
      <c r="F315" s="89" t="s">
        <v>1525</v>
      </c>
      <c r="G315" s="32" t="s">
        <v>1415</v>
      </c>
      <c r="H315" s="34">
        <v>50</v>
      </c>
      <c r="I315" s="32">
        <v>710000000</v>
      </c>
      <c r="J315" s="32" t="s">
        <v>1183</v>
      </c>
      <c r="K315" s="32" t="s">
        <v>1441</v>
      </c>
      <c r="L315" s="32" t="s">
        <v>1185</v>
      </c>
      <c r="M315" s="71"/>
      <c r="N315" s="32" t="s">
        <v>2128</v>
      </c>
      <c r="O315" s="35" t="s">
        <v>2251</v>
      </c>
      <c r="P315" s="71"/>
      <c r="Q315" s="71"/>
      <c r="R315" s="36"/>
      <c r="S315" s="36"/>
      <c r="T315" s="36">
        <v>0</v>
      </c>
      <c r="U315" s="36">
        <v>0</v>
      </c>
      <c r="V315" s="35" t="s">
        <v>1546</v>
      </c>
      <c r="W315" s="32">
        <v>2016</v>
      </c>
      <c r="X315" s="127" t="s">
        <v>2488</v>
      </c>
    </row>
    <row r="316" spans="1:150" s="117" customFormat="1" ht="96" customHeight="1" x14ac:dyDescent="0.2">
      <c r="A316" s="122" t="s">
        <v>2537</v>
      </c>
      <c r="B316" s="32" t="s">
        <v>180</v>
      </c>
      <c r="C316" s="86" t="s">
        <v>1270</v>
      </c>
      <c r="D316" s="89" t="s">
        <v>1524</v>
      </c>
      <c r="E316" s="89" t="s">
        <v>1524</v>
      </c>
      <c r="F316" s="89" t="s">
        <v>1525</v>
      </c>
      <c r="G316" s="32" t="s">
        <v>1415</v>
      </c>
      <c r="H316" s="34">
        <v>50</v>
      </c>
      <c r="I316" s="32">
        <v>710000000</v>
      </c>
      <c r="J316" s="32" t="s">
        <v>1183</v>
      </c>
      <c r="K316" s="32" t="s">
        <v>1439</v>
      </c>
      <c r="L316" s="32" t="s">
        <v>1185</v>
      </c>
      <c r="M316" s="71"/>
      <c r="N316" s="32" t="s">
        <v>2128</v>
      </c>
      <c r="O316" s="35" t="s">
        <v>4671</v>
      </c>
      <c r="P316" s="71"/>
      <c r="Q316" s="71"/>
      <c r="R316" s="36"/>
      <c r="S316" s="36"/>
      <c r="T316" s="36">
        <v>0</v>
      </c>
      <c r="U316" s="36">
        <v>0</v>
      </c>
      <c r="V316" s="35" t="s">
        <v>1546</v>
      </c>
      <c r="W316" s="32">
        <v>2016</v>
      </c>
      <c r="X316" s="124" t="s">
        <v>4672</v>
      </c>
    </row>
    <row r="317" spans="1:150" s="92" customFormat="1" ht="178.5" x14ac:dyDescent="0.2">
      <c r="A317" s="125" t="s">
        <v>1600</v>
      </c>
      <c r="B317" s="32" t="s">
        <v>180</v>
      </c>
      <c r="C317" s="86" t="s">
        <v>1275</v>
      </c>
      <c r="D317" s="89" t="s">
        <v>1526</v>
      </c>
      <c r="E317" s="89" t="s">
        <v>1527</v>
      </c>
      <c r="F317" s="89" t="s">
        <v>1811</v>
      </c>
      <c r="G317" s="32" t="s">
        <v>1415</v>
      </c>
      <c r="H317" s="34">
        <v>95</v>
      </c>
      <c r="I317" s="32">
        <v>710000000</v>
      </c>
      <c r="J317" s="32" t="s">
        <v>1183</v>
      </c>
      <c r="K317" s="32" t="s">
        <v>1440</v>
      </c>
      <c r="L317" s="32" t="s">
        <v>1185</v>
      </c>
      <c r="M317" s="71"/>
      <c r="N317" s="32" t="s">
        <v>1472</v>
      </c>
      <c r="O317" s="35" t="s">
        <v>2251</v>
      </c>
      <c r="P317" s="71"/>
      <c r="Q317" s="71"/>
      <c r="R317" s="36"/>
      <c r="S317" s="36"/>
      <c r="T317" s="36">
        <v>0</v>
      </c>
      <c r="U317" s="36">
        <v>0</v>
      </c>
      <c r="V317" s="35" t="s">
        <v>1546</v>
      </c>
      <c r="W317" s="32">
        <v>2016</v>
      </c>
      <c r="X317" s="127" t="s">
        <v>2488</v>
      </c>
    </row>
    <row r="318" spans="1:150" s="117" customFormat="1" ht="99.75" customHeight="1" x14ac:dyDescent="0.2">
      <c r="A318" s="125" t="s">
        <v>2538</v>
      </c>
      <c r="B318" s="32" t="s">
        <v>180</v>
      </c>
      <c r="C318" s="86" t="s">
        <v>1275</v>
      </c>
      <c r="D318" s="89" t="s">
        <v>1526</v>
      </c>
      <c r="E318" s="89" t="s">
        <v>1527</v>
      </c>
      <c r="F318" s="89" t="s">
        <v>2539</v>
      </c>
      <c r="G318" s="32" t="s">
        <v>1415</v>
      </c>
      <c r="H318" s="34">
        <v>95</v>
      </c>
      <c r="I318" s="32">
        <v>710000000</v>
      </c>
      <c r="J318" s="32" t="s">
        <v>1183</v>
      </c>
      <c r="K318" s="32" t="s">
        <v>1439</v>
      </c>
      <c r="L318" s="32" t="s">
        <v>1185</v>
      </c>
      <c r="M318" s="71"/>
      <c r="N318" s="32" t="s">
        <v>2540</v>
      </c>
      <c r="O318" s="64" t="s">
        <v>4667</v>
      </c>
      <c r="P318" s="71"/>
      <c r="Q318" s="71"/>
      <c r="R318" s="36"/>
      <c r="S318" s="36"/>
      <c r="T318" s="36">
        <v>0</v>
      </c>
      <c r="U318" s="36">
        <v>0</v>
      </c>
      <c r="V318" s="35" t="s">
        <v>1546</v>
      </c>
      <c r="W318" s="32">
        <v>2016</v>
      </c>
      <c r="X318" s="124" t="s">
        <v>4673</v>
      </c>
    </row>
    <row r="319" spans="1:150" s="92" customFormat="1" ht="76.5" x14ac:dyDescent="0.2">
      <c r="A319" s="125" t="s">
        <v>1601</v>
      </c>
      <c r="B319" s="32" t="s">
        <v>180</v>
      </c>
      <c r="C319" s="86" t="s">
        <v>1270</v>
      </c>
      <c r="D319" s="89" t="s">
        <v>1524</v>
      </c>
      <c r="E319" s="89" t="s">
        <v>1524</v>
      </c>
      <c r="F319" s="89" t="s">
        <v>1525</v>
      </c>
      <c r="G319" s="32" t="s">
        <v>1415</v>
      </c>
      <c r="H319" s="34">
        <v>50</v>
      </c>
      <c r="I319" s="32">
        <v>710000000</v>
      </c>
      <c r="J319" s="32" t="s">
        <v>1183</v>
      </c>
      <c r="K319" s="32" t="s">
        <v>1427</v>
      </c>
      <c r="L319" s="32" t="s">
        <v>1185</v>
      </c>
      <c r="M319" s="71"/>
      <c r="N319" s="32" t="s">
        <v>1454</v>
      </c>
      <c r="O319" s="35" t="s">
        <v>2251</v>
      </c>
      <c r="P319" s="71"/>
      <c r="Q319" s="71"/>
      <c r="R319" s="36"/>
      <c r="S319" s="36"/>
      <c r="T319" s="36">
        <v>0</v>
      </c>
      <c r="U319" s="36">
        <v>0</v>
      </c>
      <c r="V319" s="35" t="s">
        <v>1546</v>
      </c>
      <c r="W319" s="32">
        <v>2016</v>
      </c>
      <c r="X319" s="127" t="s">
        <v>2488</v>
      </c>
    </row>
    <row r="320" spans="1:150" s="92" customFormat="1" ht="89.25" x14ac:dyDescent="0.2">
      <c r="A320" s="125" t="s">
        <v>2541</v>
      </c>
      <c r="B320" s="32" t="s">
        <v>180</v>
      </c>
      <c r="C320" s="86" t="s">
        <v>1270</v>
      </c>
      <c r="D320" s="89" t="s">
        <v>1524</v>
      </c>
      <c r="E320" s="89" t="s">
        <v>1524</v>
      </c>
      <c r="F320" s="89" t="s">
        <v>2542</v>
      </c>
      <c r="G320" s="32" t="s">
        <v>1415</v>
      </c>
      <c r="H320" s="34">
        <v>50</v>
      </c>
      <c r="I320" s="32">
        <v>710000000</v>
      </c>
      <c r="J320" s="32" t="s">
        <v>1183</v>
      </c>
      <c r="K320" s="32" t="s">
        <v>1424</v>
      </c>
      <c r="L320" s="32" t="s">
        <v>1185</v>
      </c>
      <c r="M320" s="71"/>
      <c r="N320" s="32" t="s">
        <v>1445</v>
      </c>
      <c r="O320" s="35" t="s">
        <v>2251</v>
      </c>
      <c r="P320" s="71"/>
      <c r="Q320" s="71"/>
      <c r="R320" s="36"/>
      <c r="S320" s="36"/>
      <c r="T320" s="36">
        <v>0</v>
      </c>
      <c r="U320" s="36">
        <v>0</v>
      </c>
      <c r="V320" s="35" t="s">
        <v>1546</v>
      </c>
      <c r="W320" s="32">
        <v>2016</v>
      </c>
      <c r="X320" s="127" t="s">
        <v>3968</v>
      </c>
    </row>
    <row r="321" spans="1:150" s="117" customFormat="1" ht="99.75" customHeight="1" x14ac:dyDescent="0.2">
      <c r="A321" s="125" t="s">
        <v>4001</v>
      </c>
      <c r="B321" s="32" t="s">
        <v>180</v>
      </c>
      <c r="C321" s="86" t="s">
        <v>1270</v>
      </c>
      <c r="D321" s="89" t="s">
        <v>1524</v>
      </c>
      <c r="E321" s="89" t="s">
        <v>1524</v>
      </c>
      <c r="F321" s="89" t="s">
        <v>2542</v>
      </c>
      <c r="G321" s="32" t="s">
        <v>1415</v>
      </c>
      <c r="H321" s="34">
        <v>50</v>
      </c>
      <c r="I321" s="32">
        <v>710000000</v>
      </c>
      <c r="J321" s="32" t="s">
        <v>1183</v>
      </c>
      <c r="K321" s="32" t="s">
        <v>1437</v>
      </c>
      <c r="L321" s="32" t="s">
        <v>1185</v>
      </c>
      <c r="M321" s="71"/>
      <c r="N321" s="32" t="s">
        <v>4002</v>
      </c>
      <c r="O321" s="35" t="s">
        <v>2251</v>
      </c>
      <c r="P321" s="71"/>
      <c r="Q321" s="71"/>
      <c r="R321" s="36"/>
      <c r="S321" s="36"/>
      <c r="T321" s="36">
        <v>0</v>
      </c>
      <c r="U321" s="36">
        <v>0</v>
      </c>
      <c r="V321" s="35" t="s">
        <v>1546</v>
      </c>
      <c r="W321" s="32">
        <v>2016</v>
      </c>
      <c r="X321" s="124" t="s">
        <v>4674</v>
      </c>
    </row>
    <row r="322" spans="1:150" s="92" customFormat="1" ht="178.5" x14ac:dyDescent="0.2">
      <c r="A322" s="125" t="s">
        <v>1602</v>
      </c>
      <c r="B322" s="32" t="s">
        <v>180</v>
      </c>
      <c r="C322" s="86" t="s">
        <v>1275</v>
      </c>
      <c r="D322" s="89" t="s">
        <v>1526</v>
      </c>
      <c r="E322" s="89" t="s">
        <v>1527</v>
      </c>
      <c r="F322" s="89" t="s">
        <v>1528</v>
      </c>
      <c r="G322" s="32" t="s">
        <v>1415</v>
      </c>
      <c r="H322" s="34">
        <v>50</v>
      </c>
      <c r="I322" s="32">
        <v>710000000</v>
      </c>
      <c r="J322" s="32" t="s">
        <v>1183</v>
      </c>
      <c r="K322" s="32" t="s">
        <v>1440</v>
      </c>
      <c r="L322" s="32" t="s">
        <v>1190</v>
      </c>
      <c r="M322" s="71"/>
      <c r="N322" s="32" t="s">
        <v>1472</v>
      </c>
      <c r="O322" s="35" t="s">
        <v>2251</v>
      </c>
      <c r="P322" s="71"/>
      <c r="Q322" s="71"/>
      <c r="R322" s="36"/>
      <c r="S322" s="36"/>
      <c r="T322" s="36">
        <v>0</v>
      </c>
      <c r="U322" s="36">
        <v>0</v>
      </c>
      <c r="V322" s="35" t="s">
        <v>1546</v>
      </c>
      <c r="W322" s="32">
        <v>2016</v>
      </c>
      <c r="X322" s="127" t="s">
        <v>2488</v>
      </c>
    </row>
    <row r="323" spans="1:150" s="117" customFormat="1" ht="123.75" customHeight="1" x14ac:dyDescent="0.2">
      <c r="A323" s="125" t="s">
        <v>2543</v>
      </c>
      <c r="B323" s="32" t="s">
        <v>180</v>
      </c>
      <c r="C323" s="86" t="s">
        <v>1275</v>
      </c>
      <c r="D323" s="89" t="s">
        <v>1526</v>
      </c>
      <c r="E323" s="89" t="s">
        <v>1527</v>
      </c>
      <c r="F323" s="89" t="s">
        <v>2544</v>
      </c>
      <c r="G323" s="32" t="s">
        <v>1415</v>
      </c>
      <c r="H323" s="34">
        <v>50</v>
      </c>
      <c r="I323" s="32">
        <v>710000000</v>
      </c>
      <c r="J323" s="32" t="s">
        <v>1183</v>
      </c>
      <c r="K323" s="32" t="s">
        <v>1439</v>
      </c>
      <c r="L323" s="32" t="s">
        <v>2753</v>
      </c>
      <c r="M323" s="71"/>
      <c r="N323" s="32" t="s">
        <v>2545</v>
      </c>
      <c r="O323" s="64" t="s">
        <v>4667</v>
      </c>
      <c r="P323" s="71"/>
      <c r="Q323" s="71"/>
      <c r="R323" s="36"/>
      <c r="S323" s="36"/>
      <c r="T323" s="36">
        <v>0</v>
      </c>
      <c r="U323" s="36">
        <v>0</v>
      </c>
      <c r="V323" s="35" t="s">
        <v>1546</v>
      </c>
      <c r="W323" s="32">
        <v>2016</v>
      </c>
      <c r="X323" s="124" t="s">
        <v>4675</v>
      </c>
    </row>
    <row r="324" spans="1:150" s="117" customFormat="1" ht="95.25" customHeight="1" x14ac:dyDescent="0.2">
      <c r="A324" s="125" t="s">
        <v>1603</v>
      </c>
      <c r="B324" s="32" t="s">
        <v>180</v>
      </c>
      <c r="C324" s="86" t="s">
        <v>1270</v>
      </c>
      <c r="D324" s="89" t="s">
        <v>1524</v>
      </c>
      <c r="E324" s="89" t="s">
        <v>1524</v>
      </c>
      <c r="F324" s="89" t="s">
        <v>1529</v>
      </c>
      <c r="G324" s="32" t="s">
        <v>1415</v>
      </c>
      <c r="H324" s="34">
        <v>50</v>
      </c>
      <c r="I324" s="32">
        <v>710000000</v>
      </c>
      <c r="J324" s="32" t="s">
        <v>1183</v>
      </c>
      <c r="K324" s="32" t="s">
        <v>1427</v>
      </c>
      <c r="L324" s="32" t="s">
        <v>1185</v>
      </c>
      <c r="M324" s="71"/>
      <c r="N324" s="32" t="s">
        <v>1454</v>
      </c>
      <c r="O324" s="35" t="s">
        <v>2251</v>
      </c>
      <c r="P324" s="71"/>
      <c r="Q324" s="71"/>
      <c r="R324" s="36"/>
      <c r="S324" s="36"/>
      <c r="T324" s="36">
        <v>0</v>
      </c>
      <c r="U324" s="36">
        <v>0</v>
      </c>
      <c r="V324" s="35" t="s">
        <v>1546</v>
      </c>
      <c r="W324" s="32">
        <v>2016</v>
      </c>
      <c r="X324" s="127" t="s">
        <v>3541</v>
      </c>
    </row>
    <row r="325" spans="1:150" s="117" customFormat="1" ht="95.25" customHeight="1" x14ac:dyDescent="0.2">
      <c r="A325" s="125" t="s">
        <v>3574</v>
      </c>
      <c r="B325" s="32" t="s">
        <v>180</v>
      </c>
      <c r="C325" s="86" t="s">
        <v>1270</v>
      </c>
      <c r="D325" s="89" t="s">
        <v>1524</v>
      </c>
      <c r="E325" s="89" t="s">
        <v>1524</v>
      </c>
      <c r="F325" s="89" t="s">
        <v>1529</v>
      </c>
      <c r="G325" s="32" t="s">
        <v>1415</v>
      </c>
      <c r="H325" s="34">
        <v>50</v>
      </c>
      <c r="I325" s="32">
        <v>710000000</v>
      </c>
      <c r="J325" s="32" t="s">
        <v>1183</v>
      </c>
      <c r="K325" s="83" t="s">
        <v>1424</v>
      </c>
      <c r="L325" s="32" t="s">
        <v>1185</v>
      </c>
      <c r="M325" s="71"/>
      <c r="N325" s="32" t="s">
        <v>3575</v>
      </c>
      <c r="O325" s="35" t="s">
        <v>2251</v>
      </c>
      <c r="P325" s="71"/>
      <c r="Q325" s="71"/>
      <c r="R325" s="36"/>
      <c r="S325" s="36"/>
      <c r="T325" s="36">
        <v>0</v>
      </c>
      <c r="U325" s="36">
        <v>0</v>
      </c>
      <c r="V325" s="35" t="s">
        <v>1546</v>
      </c>
      <c r="W325" s="32">
        <v>2016</v>
      </c>
      <c r="X325" s="124" t="s">
        <v>4003</v>
      </c>
    </row>
    <row r="326" spans="1:150" s="102" customFormat="1" ht="76.5" x14ac:dyDescent="0.25">
      <c r="A326" s="125" t="s">
        <v>1604</v>
      </c>
      <c r="B326" s="32" t="s">
        <v>180</v>
      </c>
      <c r="C326" s="86" t="s">
        <v>1270</v>
      </c>
      <c r="D326" s="89" t="s">
        <v>1524</v>
      </c>
      <c r="E326" s="89" t="s">
        <v>1524</v>
      </c>
      <c r="F326" s="89" t="s">
        <v>1530</v>
      </c>
      <c r="G326" s="32" t="s">
        <v>1415</v>
      </c>
      <c r="H326" s="34">
        <v>50</v>
      </c>
      <c r="I326" s="32">
        <v>710000000</v>
      </c>
      <c r="J326" s="32" t="s">
        <v>1183</v>
      </c>
      <c r="K326" s="32" t="s">
        <v>1427</v>
      </c>
      <c r="L326" s="32" t="s">
        <v>1185</v>
      </c>
      <c r="M326" s="71"/>
      <c r="N326" s="32" t="s">
        <v>1454</v>
      </c>
      <c r="O326" s="35" t="s">
        <v>2251</v>
      </c>
      <c r="P326" s="71"/>
      <c r="Q326" s="71"/>
      <c r="R326" s="36"/>
      <c r="S326" s="36"/>
      <c r="T326" s="36">
        <v>0</v>
      </c>
      <c r="U326" s="36">
        <v>0</v>
      </c>
      <c r="V326" s="35" t="s">
        <v>1546</v>
      </c>
      <c r="W326" s="32">
        <v>2016</v>
      </c>
      <c r="X326" s="127" t="s">
        <v>2488</v>
      </c>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row>
    <row r="327" spans="1:150" s="117" customFormat="1" ht="51.75" customHeight="1" x14ac:dyDescent="0.2">
      <c r="A327" s="125" t="s">
        <v>2546</v>
      </c>
      <c r="B327" s="32" t="s">
        <v>180</v>
      </c>
      <c r="C327" s="86" t="s">
        <v>1270</v>
      </c>
      <c r="D327" s="89" t="s">
        <v>1524</v>
      </c>
      <c r="E327" s="89" t="s">
        <v>1524</v>
      </c>
      <c r="F327" s="89" t="s">
        <v>1530</v>
      </c>
      <c r="G327" s="32" t="s">
        <v>1415</v>
      </c>
      <c r="H327" s="34">
        <v>50</v>
      </c>
      <c r="I327" s="32">
        <v>710000000</v>
      </c>
      <c r="J327" s="32" t="s">
        <v>1183</v>
      </c>
      <c r="K327" s="32" t="s">
        <v>1427</v>
      </c>
      <c r="L327" s="32" t="s">
        <v>1185</v>
      </c>
      <c r="M327" s="71"/>
      <c r="N327" s="32" t="s">
        <v>1454</v>
      </c>
      <c r="O327" s="64" t="s">
        <v>3563</v>
      </c>
      <c r="P327" s="71"/>
      <c r="Q327" s="71"/>
      <c r="R327" s="36"/>
      <c r="S327" s="36"/>
      <c r="T327" s="36">
        <v>0</v>
      </c>
      <c r="U327" s="36">
        <v>0</v>
      </c>
      <c r="V327" s="35" t="s">
        <v>1546</v>
      </c>
      <c r="W327" s="32">
        <v>2016</v>
      </c>
      <c r="X327" s="127" t="s">
        <v>3541</v>
      </c>
    </row>
    <row r="328" spans="1:150" s="117" customFormat="1" ht="51.75" customHeight="1" x14ac:dyDescent="0.2">
      <c r="A328" s="125" t="s">
        <v>3576</v>
      </c>
      <c r="B328" s="32" t="s">
        <v>180</v>
      </c>
      <c r="C328" s="86" t="s">
        <v>1270</v>
      </c>
      <c r="D328" s="89" t="s">
        <v>1524</v>
      </c>
      <c r="E328" s="89" t="s">
        <v>1524</v>
      </c>
      <c r="F328" s="89" t="s">
        <v>1530</v>
      </c>
      <c r="G328" s="32" t="s">
        <v>1415</v>
      </c>
      <c r="H328" s="34">
        <v>50</v>
      </c>
      <c r="I328" s="32">
        <v>710000000</v>
      </c>
      <c r="J328" s="32" t="s">
        <v>1183</v>
      </c>
      <c r="K328" s="32" t="s">
        <v>1433</v>
      </c>
      <c r="L328" s="32" t="s">
        <v>1185</v>
      </c>
      <c r="M328" s="71"/>
      <c r="N328" s="32" t="s">
        <v>1451</v>
      </c>
      <c r="O328" s="64" t="s">
        <v>3563</v>
      </c>
      <c r="P328" s="71"/>
      <c r="Q328" s="71"/>
      <c r="R328" s="36"/>
      <c r="S328" s="36"/>
      <c r="T328" s="36">
        <v>0</v>
      </c>
      <c r="U328" s="36">
        <v>0</v>
      </c>
      <c r="V328" s="35" t="s">
        <v>1546</v>
      </c>
      <c r="W328" s="32">
        <v>2016</v>
      </c>
      <c r="X328" s="127" t="s">
        <v>3968</v>
      </c>
    </row>
    <row r="329" spans="1:150" s="92" customFormat="1" ht="89.25" x14ac:dyDescent="0.2">
      <c r="A329" s="125" t="s">
        <v>4004</v>
      </c>
      <c r="B329" s="32" t="s">
        <v>4276</v>
      </c>
      <c r="C329" s="86" t="s">
        <v>1270</v>
      </c>
      <c r="D329" s="89" t="s">
        <v>1524</v>
      </c>
      <c r="E329" s="89" t="s">
        <v>1524</v>
      </c>
      <c r="F329" s="89" t="s">
        <v>1530</v>
      </c>
      <c r="G329" s="32" t="s">
        <v>1415</v>
      </c>
      <c r="H329" s="34">
        <v>50</v>
      </c>
      <c r="I329" s="32">
        <v>710000000</v>
      </c>
      <c r="J329" s="32" t="s">
        <v>1183</v>
      </c>
      <c r="K329" s="32" t="s">
        <v>1433</v>
      </c>
      <c r="L329" s="32" t="s">
        <v>1185</v>
      </c>
      <c r="M329" s="71"/>
      <c r="N329" s="32" t="s">
        <v>1451</v>
      </c>
      <c r="O329" s="64" t="s">
        <v>3563</v>
      </c>
      <c r="P329" s="71"/>
      <c r="Q329" s="71"/>
      <c r="R329" s="36"/>
      <c r="S329" s="36"/>
      <c r="T329" s="36">
        <v>0</v>
      </c>
      <c r="U329" s="36">
        <v>0</v>
      </c>
      <c r="V329" s="35" t="s">
        <v>1546</v>
      </c>
      <c r="W329" s="32">
        <v>2016</v>
      </c>
      <c r="X329" s="124" t="s">
        <v>4389</v>
      </c>
    </row>
    <row r="330" spans="1:150" s="117" customFormat="1" ht="89.25" x14ac:dyDescent="0.2">
      <c r="A330" s="125" t="s">
        <v>4399</v>
      </c>
      <c r="B330" s="32" t="s">
        <v>4276</v>
      </c>
      <c r="C330" s="86" t="s">
        <v>1270</v>
      </c>
      <c r="D330" s="89" t="s">
        <v>1524</v>
      </c>
      <c r="E330" s="89" t="s">
        <v>1524</v>
      </c>
      <c r="F330" s="89" t="s">
        <v>1530</v>
      </c>
      <c r="G330" s="32" t="s">
        <v>1415</v>
      </c>
      <c r="H330" s="34">
        <v>50</v>
      </c>
      <c r="I330" s="32">
        <v>710000000</v>
      </c>
      <c r="J330" s="32" t="s">
        <v>1183</v>
      </c>
      <c r="K330" s="32" t="s">
        <v>1433</v>
      </c>
      <c r="L330" s="32" t="s">
        <v>1185</v>
      </c>
      <c r="M330" s="71"/>
      <c r="N330" s="32" t="s">
        <v>1451</v>
      </c>
      <c r="O330" s="64" t="s">
        <v>4667</v>
      </c>
      <c r="P330" s="71"/>
      <c r="Q330" s="71"/>
      <c r="R330" s="36"/>
      <c r="S330" s="36"/>
      <c r="T330" s="36">
        <v>0</v>
      </c>
      <c r="U330" s="36">
        <v>0</v>
      </c>
      <c r="V330" s="35" t="s">
        <v>1546</v>
      </c>
      <c r="W330" s="32">
        <v>2016</v>
      </c>
      <c r="X330" s="124" t="s">
        <v>4676</v>
      </c>
    </row>
    <row r="331" spans="1:150" s="102" customFormat="1" ht="76.5" x14ac:dyDescent="0.25">
      <c r="A331" s="125" t="s">
        <v>1605</v>
      </c>
      <c r="B331" s="32" t="s">
        <v>4276</v>
      </c>
      <c r="C331" s="86" t="s">
        <v>587</v>
      </c>
      <c r="D331" s="89" t="s">
        <v>1515</v>
      </c>
      <c r="E331" s="89" t="s">
        <v>1515</v>
      </c>
      <c r="F331" s="89" t="s">
        <v>1531</v>
      </c>
      <c r="G331" s="32" t="s">
        <v>2201</v>
      </c>
      <c r="H331" s="34">
        <v>50</v>
      </c>
      <c r="I331" s="32">
        <v>710000000</v>
      </c>
      <c r="J331" s="32" t="s">
        <v>1183</v>
      </c>
      <c r="K331" s="71" t="s">
        <v>1435</v>
      </c>
      <c r="L331" s="32" t="s">
        <v>2753</v>
      </c>
      <c r="M331" s="71"/>
      <c r="N331" s="32" t="s">
        <v>1475</v>
      </c>
      <c r="O331" s="35" t="s">
        <v>2251</v>
      </c>
      <c r="P331" s="71"/>
      <c r="Q331" s="71"/>
      <c r="R331" s="36"/>
      <c r="S331" s="36"/>
      <c r="T331" s="36">
        <v>0</v>
      </c>
      <c r="U331" s="48">
        <v>0</v>
      </c>
      <c r="V331" s="37"/>
      <c r="W331" s="32">
        <v>2016</v>
      </c>
      <c r="X331" s="124" t="s">
        <v>4389</v>
      </c>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c r="CM331" s="22"/>
      <c r="CN331" s="22"/>
    </row>
    <row r="332" spans="1:150" s="117" customFormat="1" ht="76.5" x14ac:dyDescent="0.2">
      <c r="A332" s="125" t="s">
        <v>4400</v>
      </c>
      <c r="B332" s="32" t="s">
        <v>4276</v>
      </c>
      <c r="C332" s="86" t="s">
        <v>587</v>
      </c>
      <c r="D332" s="89" t="s">
        <v>1515</v>
      </c>
      <c r="E332" s="89" t="s">
        <v>1515</v>
      </c>
      <c r="F332" s="89" t="s">
        <v>4401</v>
      </c>
      <c r="G332" s="32" t="s">
        <v>1415</v>
      </c>
      <c r="H332" s="34">
        <v>50</v>
      </c>
      <c r="I332" s="32">
        <v>710000000</v>
      </c>
      <c r="J332" s="32" t="s">
        <v>1183</v>
      </c>
      <c r="K332" s="32" t="s">
        <v>1433</v>
      </c>
      <c r="L332" s="32" t="s">
        <v>2753</v>
      </c>
      <c r="M332" s="71"/>
      <c r="N332" s="32" t="s">
        <v>1434</v>
      </c>
      <c r="O332" s="35" t="s">
        <v>2251</v>
      </c>
      <c r="P332" s="71"/>
      <c r="Q332" s="71"/>
      <c r="R332" s="36"/>
      <c r="S332" s="36"/>
      <c r="T332" s="36">
        <v>0</v>
      </c>
      <c r="U332" s="48">
        <v>0</v>
      </c>
      <c r="V332" s="37"/>
      <c r="W332" s="32">
        <v>2016</v>
      </c>
      <c r="X332" s="124" t="s">
        <v>4629</v>
      </c>
    </row>
    <row r="333" spans="1:150" s="117" customFormat="1" ht="76.5" x14ac:dyDescent="0.2">
      <c r="A333" s="125" t="s">
        <v>4677</v>
      </c>
      <c r="B333" s="32" t="s">
        <v>4276</v>
      </c>
      <c r="C333" s="86" t="s">
        <v>587</v>
      </c>
      <c r="D333" s="89" t="s">
        <v>1515</v>
      </c>
      <c r="E333" s="89" t="s">
        <v>1515</v>
      </c>
      <c r="F333" s="89" t="s">
        <v>4401</v>
      </c>
      <c r="G333" s="32" t="s">
        <v>1415</v>
      </c>
      <c r="H333" s="34">
        <v>50</v>
      </c>
      <c r="I333" s="32">
        <v>710000000</v>
      </c>
      <c r="J333" s="32" t="s">
        <v>1183</v>
      </c>
      <c r="K333" s="32" t="s">
        <v>1433</v>
      </c>
      <c r="L333" s="32" t="s">
        <v>2753</v>
      </c>
      <c r="M333" s="71"/>
      <c r="N333" s="32" t="s">
        <v>4273</v>
      </c>
      <c r="O333" s="35" t="s">
        <v>2251</v>
      </c>
      <c r="P333" s="71"/>
      <c r="Q333" s="71"/>
      <c r="R333" s="36"/>
      <c r="S333" s="36"/>
      <c r="T333" s="36">
        <v>81824107.142857134</v>
      </c>
      <c r="U333" s="48">
        <v>91643000</v>
      </c>
      <c r="V333" s="37"/>
      <c r="W333" s="32">
        <v>2016</v>
      </c>
      <c r="X333" s="124" t="s">
        <v>4678</v>
      </c>
    </row>
    <row r="334" spans="1:150" s="69" customFormat="1" ht="76.5" x14ac:dyDescent="0.25">
      <c r="A334" s="125" t="s">
        <v>1606</v>
      </c>
      <c r="B334" s="32" t="s">
        <v>180</v>
      </c>
      <c r="C334" s="86" t="s">
        <v>587</v>
      </c>
      <c r="D334" s="89" t="s">
        <v>1515</v>
      </c>
      <c r="E334" s="89" t="s">
        <v>1515</v>
      </c>
      <c r="F334" s="89" t="s">
        <v>1532</v>
      </c>
      <c r="G334" s="32" t="s">
        <v>2201</v>
      </c>
      <c r="H334" s="34">
        <v>50</v>
      </c>
      <c r="I334" s="32">
        <v>710000000</v>
      </c>
      <c r="J334" s="32" t="s">
        <v>1183</v>
      </c>
      <c r="K334" s="32" t="s">
        <v>1430</v>
      </c>
      <c r="L334" s="32" t="s">
        <v>1183</v>
      </c>
      <c r="M334" s="71"/>
      <c r="N334" s="32" t="s">
        <v>1447</v>
      </c>
      <c r="O334" s="35" t="s">
        <v>2251</v>
      </c>
      <c r="P334" s="71"/>
      <c r="Q334" s="71"/>
      <c r="R334" s="36"/>
      <c r="S334" s="36"/>
      <c r="T334" s="36">
        <v>0</v>
      </c>
      <c r="U334" s="36">
        <v>0</v>
      </c>
      <c r="V334" s="37"/>
      <c r="W334" s="32">
        <v>2016</v>
      </c>
      <c r="X334" s="127" t="s">
        <v>2488</v>
      </c>
    </row>
    <row r="335" spans="1:150" s="117" customFormat="1" ht="51.75" customHeight="1" x14ac:dyDescent="0.2">
      <c r="A335" s="125" t="s">
        <v>2547</v>
      </c>
      <c r="B335" s="32" t="s">
        <v>180</v>
      </c>
      <c r="C335" s="86" t="s">
        <v>587</v>
      </c>
      <c r="D335" s="89" t="s">
        <v>1515</v>
      </c>
      <c r="E335" s="89" t="s">
        <v>1515</v>
      </c>
      <c r="F335" s="89" t="s">
        <v>1532</v>
      </c>
      <c r="G335" s="32" t="s">
        <v>2201</v>
      </c>
      <c r="H335" s="34">
        <v>50</v>
      </c>
      <c r="I335" s="32">
        <v>710000000</v>
      </c>
      <c r="J335" s="32" t="s">
        <v>1183</v>
      </c>
      <c r="K335" s="32" t="s">
        <v>1428</v>
      </c>
      <c r="L335" s="32" t="s">
        <v>1183</v>
      </c>
      <c r="M335" s="71"/>
      <c r="N335" s="32" t="s">
        <v>1456</v>
      </c>
      <c r="O335" s="35" t="s">
        <v>2251</v>
      </c>
      <c r="P335" s="71"/>
      <c r="Q335" s="71"/>
      <c r="R335" s="36"/>
      <c r="S335" s="36"/>
      <c r="T335" s="36">
        <v>0</v>
      </c>
      <c r="U335" s="36">
        <v>0</v>
      </c>
      <c r="V335" s="37"/>
      <c r="W335" s="32">
        <v>2016</v>
      </c>
      <c r="X335" s="127" t="s">
        <v>3541</v>
      </c>
    </row>
    <row r="336" spans="1:150" s="117" customFormat="1" ht="51.75" customHeight="1" x14ac:dyDescent="0.2">
      <c r="A336" s="125" t="s">
        <v>3577</v>
      </c>
      <c r="B336" s="32" t="s">
        <v>180</v>
      </c>
      <c r="C336" s="86" t="s">
        <v>587</v>
      </c>
      <c r="D336" s="89" t="s">
        <v>1515</v>
      </c>
      <c r="E336" s="89" t="s">
        <v>1515</v>
      </c>
      <c r="F336" s="89" t="s">
        <v>1532</v>
      </c>
      <c r="G336" s="32" t="s">
        <v>2201</v>
      </c>
      <c r="H336" s="34">
        <v>50</v>
      </c>
      <c r="I336" s="32">
        <v>710000000</v>
      </c>
      <c r="J336" s="32" t="s">
        <v>1183</v>
      </c>
      <c r="K336" s="32" t="s">
        <v>1424</v>
      </c>
      <c r="L336" s="32" t="s">
        <v>1183</v>
      </c>
      <c r="M336" s="71"/>
      <c r="N336" s="32" t="s">
        <v>1446</v>
      </c>
      <c r="O336" s="35" t="s">
        <v>2251</v>
      </c>
      <c r="P336" s="71"/>
      <c r="Q336" s="71"/>
      <c r="R336" s="36"/>
      <c r="S336" s="36"/>
      <c r="T336" s="36">
        <v>0</v>
      </c>
      <c r="U336" s="36">
        <v>0</v>
      </c>
      <c r="V336" s="37"/>
      <c r="W336" s="32">
        <v>2016</v>
      </c>
      <c r="X336" s="124" t="s">
        <v>4214</v>
      </c>
    </row>
    <row r="337" spans="1:24" s="117" customFormat="1" ht="76.5" x14ac:dyDescent="0.2">
      <c r="A337" s="125" t="s">
        <v>4230</v>
      </c>
      <c r="B337" s="32" t="s">
        <v>4276</v>
      </c>
      <c r="C337" s="86" t="s">
        <v>587</v>
      </c>
      <c r="D337" s="89" t="s">
        <v>1515</v>
      </c>
      <c r="E337" s="89" t="s">
        <v>1515</v>
      </c>
      <c r="F337" s="89" t="s">
        <v>1532</v>
      </c>
      <c r="G337" s="32" t="s">
        <v>2201</v>
      </c>
      <c r="H337" s="34">
        <v>50</v>
      </c>
      <c r="I337" s="32">
        <v>710000000</v>
      </c>
      <c r="J337" s="32" t="s">
        <v>1183</v>
      </c>
      <c r="K337" s="32" t="s">
        <v>1435</v>
      </c>
      <c r="L337" s="32" t="s">
        <v>1183</v>
      </c>
      <c r="M337" s="71"/>
      <c r="N337" s="32" t="s">
        <v>1470</v>
      </c>
      <c r="O337" s="35" t="s">
        <v>2251</v>
      </c>
      <c r="P337" s="71"/>
      <c r="Q337" s="71"/>
      <c r="R337" s="36"/>
      <c r="S337" s="36"/>
      <c r="T337" s="36">
        <v>0</v>
      </c>
      <c r="U337" s="36">
        <v>0</v>
      </c>
      <c r="V337" s="37"/>
      <c r="W337" s="32">
        <v>2016</v>
      </c>
      <c r="X337" s="124" t="s">
        <v>4389</v>
      </c>
    </row>
    <row r="338" spans="1:24" s="117" customFormat="1" ht="76.5" x14ac:dyDescent="0.2">
      <c r="A338" s="125" t="s">
        <v>4402</v>
      </c>
      <c r="B338" s="32" t="s">
        <v>4276</v>
      </c>
      <c r="C338" s="86" t="s">
        <v>587</v>
      </c>
      <c r="D338" s="89" t="s">
        <v>1515</v>
      </c>
      <c r="E338" s="89" t="s">
        <v>1515</v>
      </c>
      <c r="F338" s="89" t="s">
        <v>4403</v>
      </c>
      <c r="G338" s="32" t="s">
        <v>2201</v>
      </c>
      <c r="H338" s="34">
        <v>50</v>
      </c>
      <c r="I338" s="32">
        <v>710000000</v>
      </c>
      <c r="J338" s="32" t="s">
        <v>1183</v>
      </c>
      <c r="K338" s="32" t="s">
        <v>1433</v>
      </c>
      <c r="L338" s="32" t="s">
        <v>1183</v>
      </c>
      <c r="M338" s="71"/>
      <c r="N338" s="32" t="s">
        <v>1451</v>
      </c>
      <c r="O338" s="35" t="s">
        <v>2251</v>
      </c>
      <c r="P338" s="71"/>
      <c r="Q338" s="71"/>
      <c r="R338" s="36"/>
      <c r="S338" s="36"/>
      <c r="T338" s="36">
        <v>0</v>
      </c>
      <c r="U338" s="36">
        <v>0</v>
      </c>
      <c r="V338" s="37"/>
      <c r="W338" s="32">
        <v>2016</v>
      </c>
      <c r="X338" s="124" t="s">
        <v>4629</v>
      </c>
    </row>
    <row r="339" spans="1:24" s="117" customFormat="1" ht="76.5" x14ac:dyDescent="0.2">
      <c r="A339" s="125" t="s">
        <v>4679</v>
      </c>
      <c r="B339" s="32" t="s">
        <v>4276</v>
      </c>
      <c r="C339" s="86" t="s">
        <v>587</v>
      </c>
      <c r="D339" s="89" t="s">
        <v>1515</v>
      </c>
      <c r="E339" s="89" t="s">
        <v>1515</v>
      </c>
      <c r="F339" s="89" t="s">
        <v>4680</v>
      </c>
      <c r="G339" s="32" t="s">
        <v>2201</v>
      </c>
      <c r="H339" s="34">
        <v>50</v>
      </c>
      <c r="I339" s="32">
        <v>710000000</v>
      </c>
      <c r="J339" s="32" t="s">
        <v>1183</v>
      </c>
      <c r="K339" s="32" t="s">
        <v>1433</v>
      </c>
      <c r="L339" s="32" t="s">
        <v>1183</v>
      </c>
      <c r="M339" s="71"/>
      <c r="N339" s="32" t="s">
        <v>4681</v>
      </c>
      <c r="O339" s="35" t="s">
        <v>2251</v>
      </c>
      <c r="P339" s="71"/>
      <c r="Q339" s="71"/>
      <c r="R339" s="36"/>
      <c r="S339" s="36"/>
      <c r="T339" s="36">
        <v>84429321.428571418</v>
      </c>
      <c r="U339" s="36">
        <v>94560840</v>
      </c>
      <c r="V339" s="37"/>
      <c r="W339" s="32">
        <v>2016</v>
      </c>
      <c r="X339" s="124" t="s">
        <v>4553</v>
      </c>
    </row>
    <row r="340" spans="1:24" s="69" customFormat="1" ht="76.5" x14ac:dyDescent="0.25">
      <c r="A340" s="125" t="s">
        <v>1607</v>
      </c>
      <c r="B340" s="32" t="s">
        <v>180</v>
      </c>
      <c r="C340" s="86" t="s">
        <v>587</v>
      </c>
      <c r="D340" s="89" t="s">
        <v>1515</v>
      </c>
      <c r="E340" s="89" t="s">
        <v>1515</v>
      </c>
      <c r="F340" s="89" t="s">
        <v>1533</v>
      </c>
      <c r="G340" s="32" t="s">
        <v>2201</v>
      </c>
      <c r="H340" s="34">
        <v>60</v>
      </c>
      <c r="I340" s="32">
        <v>710000000</v>
      </c>
      <c r="J340" s="32" t="s">
        <v>1183</v>
      </c>
      <c r="K340" s="32" t="s">
        <v>1430</v>
      </c>
      <c r="L340" s="32" t="s">
        <v>1190</v>
      </c>
      <c r="M340" s="71"/>
      <c r="N340" s="32" t="s">
        <v>1447</v>
      </c>
      <c r="O340" s="35" t="s">
        <v>2255</v>
      </c>
      <c r="P340" s="71"/>
      <c r="Q340" s="71"/>
      <c r="R340" s="36"/>
      <c r="S340" s="36"/>
      <c r="T340" s="36">
        <v>0</v>
      </c>
      <c r="U340" s="36">
        <v>0</v>
      </c>
      <c r="V340" s="37"/>
      <c r="W340" s="32">
        <v>2016</v>
      </c>
      <c r="X340" s="127" t="s">
        <v>2488</v>
      </c>
    </row>
    <row r="341" spans="1:24" s="69" customFormat="1" ht="76.5" x14ac:dyDescent="0.25">
      <c r="A341" s="125" t="s">
        <v>2548</v>
      </c>
      <c r="B341" s="32" t="s">
        <v>180</v>
      </c>
      <c r="C341" s="86" t="s">
        <v>587</v>
      </c>
      <c r="D341" s="89" t="s">
        <v>1515</v>
      </c>
      <c r="E341" s="89" t="s">
        <v>1515</v>
      </c>
      <c r="F341" s="89" t="s">
        <v>1533</v>
      </c>
      <c r="G341" s="32" t="s">
        <v>2201</v>
      </c>
      <c r="H341" s="34">
        <v>60</v>
      </c>
      <c r="I341" s="32">
        <v>710000000</v>
      </c>
      <c r="J341" s="32" t="s">
        <v>1183</v>
      </c>
      <c r="K341" s="32" t="s">
        <v>1430</v>
      </c>
      <c r="L341" s="32" t="s">
        <v>2753</v>
      </c>
      <c r="M341" s="71"/>
      <c r="N341" s="32" t="s">
        <v>1447</v>
      </c>
      <c r="O341" s="35" t="s">
        <v>2255</v>
      </c>
      <c r="P341" s="71"/>
      <c r="Q341" s="71"/>
      <c r="R341" s="36"/>
      <c r="S341" s="36"/>
      <c r="T341" s="36">
        <v>0</v>
      </c>
      <c r="U341" s="36">
        <v>0</v>
      </c>
      <c r="V341" s="37"/>
      <c r="W341" s="32">
        <v>2016</v>
      </c>
      <c r="X341" s="127" t="s">
        <v>2741</v>
      </c>
    </row>
    <row r="342" spans="1:24" s="117" customFormat="1" ht="51.75" customHeight="1" x14ac:dyDescent="0.2">
      <c r="A342" s="125" t="s">
        <v>2754</v>
      </c>
      <c r="B342" s="32" t="s">
        <v>180</v>
      </c>
      <c r="C342" s="86" t="s">
        <v>587</v>
      </c>
      <c r="D342" s="89" t="s">
        <v>1515</v>
      </c>
      <c r="E342" s="89" t="s">
        <v>1515</v>
      </c>
      <c r="F342" s="89" t="s">
        <v>1533</v>
      </c>
      <c r="G342" s="32" t="s">
        <v>2201</v>
      </c>
      <c r="H342" s="34">
        <v>60</v>
      </c>
      <c r="I342" s="32">
        <v>710000000</v>
      </c>
      <c r="J342" s="32" t="s">
        <v>1183</v>
      </c>
      <c r="K342" s="71" t="s">
        <v>1419</v>
      </c>
      <c r="L342" s="32" t="s">
        <v>2753</v>
      </c>
      <c r="M342" s="71"/>
      <c r="N342" s="32" t="s">
        <v>1462</v>
      </c>
      <c r="O342" s="35" t="s">
        <v>2255</v>
      </c>
      <c r="P342" s="71"/>
      <c r="Q342" s="71"/>
      <c r="R342" s="36"/>
      <c r="S342" s="36"/>
      <c r="T342" s="36">
        <v>0</v>
      </c>
      <c r="U342" s="36">
        <v>0</v>
      </c>
      <c r="V342" s="37"/>
      <c r="W342" s="32">
        <v>2016</v>
      </c>
      <c r="X342" s="127" t="s">
        <v>3541</v>
      </c>
    </row>
    <row r="343" spans="1:24" s="117" customFormat="1" ht="51.75" customHeight="1" x14ac:dyDescent="0.2">
      <c r="A343" s="125" t="s">
        <v>3578</v>
      </c>
      <c r="B343" s="32" t="s">
        <v>180</v>
      </c>
      <c r="C343" s="86" t="s">
        <v>587</v>
      </c>
      <c r="D343" s="89" t="s">
        <v>1515</v>
      </c>
      <c r="E343" s="89" t="s">
        <v>1515</v>
      </c>
      <c r="F343" s="89" t="s">
        <v>3579</v>
      </c>
      <c r="G343" s="32" t="s">
        <v>2201</v>
      </c>
      <c r="H343" s="34">
        <v>60</v>
      </c>
      <c r="I343" s="32">
        <v>710000000</v>
      </c>
      <c r="J343" s="32" t="s">
        <v>1183</v>
      </c>
      <c r="K343" s="32" t="s">
        <v>1424</v>
      </c>
      <c r="L343" s="32" t="s">
        <v>2753</v>
      </c>
      <c r="M343" s="71"/>
      <c r="N343" s="32" t="s">
        <v>3573</v>
      </c>
      <c r="O343" s="35" t="s">
        <v>2255</v>
      </c>
      <c r="P343" s="71"/>
      <c r="Q343" s="71"/>
      <c r="R343" s="36"/>
      <c r="S343" s="36"/>
      <c r="T343" s="36">
        <v>0</v>
      </c>
      <c r="U343" s="36">
        <v>0</v>
      </c>
      <c r="V343" s="37"/>
      <c r="W343" s="32">
        <v>2016</v>
      </c>
      <c r="X343" s="127" t="s">
        <v>3968</v>
      </c>
    </row>
    <row r="344" spans="1:24" s="92" customFormat="1" ht="76.5" x14ac:dyDescent="0.2">
      <c r="A344" s="125" t="s">
        <v>4005</v>
      </c>
      <c r="B344" s="32" t="s">
        <v>180</v>
      </c>
      <c r="C344" s="86" t="s">
        <v>587</v>
      </c>
      <c r="D344" s="89" t="s">
        <v>1515</v>
      </c>
      <c r="E344" s="89" t="s">
        <v>1515</v>
      </c>
      <c r="F344" s="89" t="s">
        <v>3579</v>
      </c>
      <c r="G344" s="32" t="s">
        <v>2201</v>
      </c>
      <c r="H344" s="34">
        <v>60</v>
      </c>
      <c r="I344" s="32">
        <v>710000000</v>
      </c>
      <c r="J344" s="32" t="s">
        <v>1183</v>
      </c>
      <c r="K344" s="32" t="s">
        <v>1416</v>
      </c>
      <c r="L344" s="32" t="s">
        <v>2753</v>
      </c>
      <c r="M344" s="71"/>
      <c r="N344" s="32" t="s">
        <v>4006</v>
      </c>
      <c r="O344" s="35" t="s">
        <v>4007</v>
      </c>
      <c r="P344" s="71"/>
      <c r="Q344" s="71"/>
      <c r="R344" s="36"/>
      <c r="S344" s="36"/>
      <c r="T344" s="36">
        <v>447964285.71428567</v>
      </c>
      <c r="U344" s="36">
        <v>501720000</v>
      </c>
      <c r="V344" s="37"/>
      <c r="W344" s="32">
        <v>2016</v>
      </c>
      <c r="X344" s="124" t="s">
        <v>3834</v>
      </c>
    </row>
    <row r="345" spans="1:24" s="117" customFormat="1" ht="76.5" x14ac:dyDescent="0.2">
      <c r="A345" s="122" t="s">
        <v>1608</v>
      </c>
      <c r="B345" s="32" t="s">
        <v>180</v>
      </c>
      <c r="C345" s="32" t="s">
        <v>261</v>
      </c>
      <c r="D345" s="89" t="s">
        <v>1812</v>
      </c>
      <c r="E345" s="89" t="s">
        <v>1812</v>
      </c>
      <c r="F345" s="89" t="s">
        <v>1224</v>
      </c>
      <c r="G345" s="32" t="s">
        <v>1415</v>
      </c>
      <c r="H345" s="34">
        <v>60</v>
      </c>
      <c r="I345" s="41">
        <v>710000000</v>
      </c>
      <c r="J345" s="32" t="s">
        <v>1183</v>
      </c>
      <c r="K345" s="83" t="s">
        <v>1443</v>
      </c>
      <c r="L345" s="32" t="s">
        <v>2753</v>
      </c>
      <c r="M345" s="32"/>
      <c r="N345" s="32" t="s">
        <v>1419</v>
      </c>
      <c r="O345" s="35" t="s">
        <v>2256</v>
      </c>
      <c r="P345" s="32"/>
      <c r="Q345" s="32"/>
      <c r="R345" s="36"/>
      <c r="S345" s="36"/>
      <c r="T345" s="36">
        <v>0</v>
      </c>
      <c r="U345" s="36">
        <v>0</v>
      </c>
      <c r="V345" s="35"/>
      <c r="W345" s="37">
        <v>2016</v>
      </c>
      <c r="X345" s="124" t="s">
        <v>2981</v>
      </c>
    </row>
    <row r="346" spans="1:24" s="117" customFormat="1" ht="76.5" x14ac:dyDescent="0.2">
      <c r="A346" s="122" t="s">
        <v>2989</v>
      </c>
      <c r="B346" s="32" t="s">
        <v>4276</v>
      </c>
      <c r="C346" s="32" t="s">
        <v>261</v>
      </c>
      <c r="D346" s="89" t="s">
        <v>1812</v>
      </c>
      <c r="E346" s="89" t="s">
        <v>1812</v>
      </c>
      <c r="F346" s="89" t="s">
        <v>2990</v>
      </c>
      <c r="G346" s="32" t="s">
        <v>2202</v>
      </c>
      <c r="H346" s="34">
        <v>60</v>
      </c>
      <c r="I346" s="41">
        <v>710000000</v>
      </c>
      <c r="J346" s="32" t="s">
        <v>1183</v>
      </c>
      <c r="K346" s="83" t="s">
        <v>1435</v>
      </c>
      <c r="L346" s="32" t="s">
        <v>2753</v>
      </c>
      <c r="M346" s="32"/>
      <c r="N346" s="32" t="s">
        <v>1434</v>
      </c>
      <c r="O346" s="35" t="s">
        <v>2256</v>
      </c>
      <c r="P346" s="32"/>
      <c r="Q346" s="32"/>
      <c r="R346" s="36"/>
      <c r="S346" s="36"/>
      <c r="T346" s="36">
        <v>0</v>
      </c>
      <c r="U346" s="36">
        <v>0</v>
      </c>
      <c r="V346" s="35"/>
      <c r="W346" s="37">
        <v>2016</v>
      </c>
      <c r="X346" s="124" t="s">
        <v>4404</v>
      </c>
    </row>
    <row r="347" spans="1:24" s="69" customFormat="1" ht="76.5" x14ac:dyDescent="0.25">
      <c r="A347" s="122" t="s">
        <v>1609</v>
      </c>
      <c r="B347" s="32" t="s">
        <v>180</v>
      </c>
      <c r="C347" s="32" t="s">
        <v>587</v>
      </c>
      <c r="D347" s="89" t="s">
        <v>1515</v>
      </c>
      <c r="E347" s="89" t="s">
        <v>1813</v>
      </c>
      <c r="F347" s="89" t="s">
        <v>1225</v>
      </c>
      <c r="G347" s="32" t="s">
        <v>1415</v>
      </c>
      <c r="H347" s="34">
        <v>60</v>
      </c>
      <c r="I347" s="32">
        <v>710000000</v>
      </c>
      <c r="J347" s="32" t="s">
        <v>1183</v>
      </c>
      <c r="K347" s="83" t="s">
        <v>1443</v>
      </c>
      <c r="L347" s="32" t="s">
        <v>1190</v>
      </c>
      <c r="M347" s="32"/>
      <c r="N347" s="32" t="s">
        <v>1466</v>
      </c>
      <c r="O347" s="35" t="s">
        <v>2256</v>
      </c>
      <c r="P347" s="32"/>
      <c r="Q347" s="32"/>
      <c r="R347" s="36"/>
      <c r="S347" s="36"/>
      <c r="T347" s="36">
        <v>0</v>
      </c>
      <c r="U347" s="36">
        <v>0</v>
      </c>
      <c r="V347" s="35"/>
      <c r="W347" s="37">
        <v>2016</v>
      </c>
      <c r="X347" s="127" t="s">
        <v>2741</v>
      </c>
    </row>
    <row r="348" spans="1:24" s="92" customFormat="1" ht="76.5" x14ac:dyDescent="0.2">
      <c r="A348" s="122" t="s">
        <v>2755</v>
      </c>
      <c r="B348" s="32" t="s">
        <v>180</v>
      </c>
      <c r="C348" s="32" t="s">
        <v>587</v>
      </c>
      <c r="D348" s="89" t="s">
        <v>1515</v>
      </c>
      <c r="E348" s="89" t="s">
        <v>1813</v>
      </c>
      <c r="F348" s="89" t="s">
        <v>1225</v>
      </c>
      <c r="G348" s="32" t="s">
        <v>2201</v>
      </c>
      <c r="H348" s="34">
        <v>60</v>
      </c>
      <c r="I348" s="41">
        <v>710000000</v>
      </c>
      <c r="J348" s="32" t="s">
        <v>1183</v>
      </c>
      <c r="K348" s="83" t="s">
        <v>1432</v>
      </c>
      <c r="L348" s="32" t="s">
        <v>2753</v>
      </c>
      <c r="M348" s="32"/>
      <c r="N348" s="32" t="s">
        <v>1460</v>
      </c>
      <c r="O348" s="35" t="s">
        <v>2256</v>
      </c>
      <c r="P348" s="32"/>
      <c r="Q348" s="32"/>
      <c r="R348" s="36"/>
      <c r="S348" s="36"/>
      <c r="T348" s="36">
        <v>0</v>
      </c>
      <c r="U348" s="36">
        <v>0</v>
      </c>
      <c r="V348" s="35"/>
      <c r="W348" s="37">
        <v>2016</v>
      </c>
      <c r="X348" s="124" t="s">
        <v>2991</v>
      </c>
    </row>
    <row r="349" spans="1:24" s="92" customFormat="1" ht="102" x14ac:dyDescent="0.2">
      <c r="A349" s="122" t="s">
        <v>1610</v>
      </c>
      <c r="B349" s="32" t="s">
        <v>180</v>
      </c>
      <c r="C349" s="44" t="s">
        <v>938</v>
      </c>
      <c r="D349" s="89" t="s">
        <v>1814</v>
      </c>
      <c r="E349" s="89" t="s">
        <v>1814</v>
      </c>
      <c r="F349" s="33" t="s">
        <v>936</v>
      </c>
      <c r="G349" s="32" t="s">
        <v>1415</v>
      </c>
      <c r="H349" s="34">
        <v>100</v>
      </c>
      <c r="I349" s="41">
        <v>710000000</v>
      </c>
      <c r="J349" s="32" t="s">
        <v>1183</v>
      </c>
      <c r="K349" s="83" t="s">
        <v>1443</v>
      </c>
      <c r="L349" s="32" t="s">
        <v>1183</v>
      </c>
      <c r="M349" s="32"/>
      <c r="N349" s="32" t="s">
        <v>1467</v>
      </c>
      <c r="O349" s="35" t="s">
        <v>2257</v>
      </c>
      <c r="P349" s="32"/>
      <c r="Q349" s="32"/>
      <c r="R349" s="36"/>
      <c r="S349" s="36"/>
      <c r="T349" s="36">
        <v>0</v>
      </c>
      <c r="U349" s="36">
        <v>0</v>
      </c>
      <c r="V349" s="32"/>
      <c r="W349" s="37">
        <v>2016</v>
      </c>
      <c r="X349" s="124" t="s">
        <v>2981</v>
      </c>
    </row>
    <row r="350" spans="1:24" s="117" customFormat="1" ht="156.75" customHeight="1" x14ac:dyDescent="0.2">
      <c r="A350" s="122" t="s">
        <v>2992</v>
      </c>
      <c r="B350" s="32" t="s">
        <v>180</v>
      </c>
      <c r="C350" s="44" t="s">
        <v>938</v>
      </c>
      <c r="D350" s="89" t="s">
        <v>1814</v>
      </c>
      <c r="E350" s="89" t="s">
        <v>1814</v>
      </c>
      <c r="F350" s="33" t="s">
        <v>936</v>
      </c>
      <c r="G350" s="32" t="s">
        <v>2201</v>
      </c>
      <c r="H350" s="34">
        <v>100</v>
      </c>
      <c r="I350" s="41">
        <v>710000000</v>
      </c>
      <c r="J350" s="32" t="s">
        <v>1183</v>
      </c>
      <c r="K350" s="83" t="s">
        <v>1419</v>
      </c>
      <c r="L350" s="32" t="s">
        <v>1183</v>
      </c>
      <c r="M350" s="32"/>
      <c r="N350" s="32" t="s">
        <v>1462</v>
      </c>
      <c r="O350" s="35" t="s">
        <v>2257</v>
      </c>
      <c r="P350" s="32"/>
      <c r="Q350" s="32"/>
      <c r="R350" s="36"/>
      <c r="S350" s="36"/>
      <c r="T350" s="36">
        <v>0</v>
      </c>
      <c r="U350" s="36">
        <v>0</v>
      </c>
      <c r="V350" s="32"/>
      <c r="W350" s="37">
        <v>2016</v>
      </c>
      <c r="X350" s="124" t="s">
        <v>3257</v>
      </c>
    </row>
    <row r="351" spans="1:24" s="117" customFormat="1" ht="123.75" customHeight="1" x14ac:dyDescent="0.2">
      <c r="A351" s="122" t="s">
        <v>3258</v>
      </c>
      <c r="B351" s="32" t="s">
        <v>180</v>
      </c>
      <c r="C351" s="44" t="s">
        <v>938</v>
      </c>
      <c r="D351" s="89" t="s">
        <v>1814</v>
      </c>
      <c r="E351" s="89" t="s">
        <v>1814</v>
      </c>
      <c r="F351" s="33" t="s">
        <v>936</v>
      </c>
      <c r="G351" s="32" t="s">
        <v>2201</v>
      </c>
      <c r="H351" s="34">
        <v>100</v>
      </c>
      <c r="I351" s="41">
        <v>710000000</v>
      </c>
      <c r="J351" s="32" t="s">
        <v>1183</v>
      </c>
      <c r="K351" s="83" t="s">
        <v>1426</v>
      </c>
      <c r="L351" s="32" t="s">
        <v>1183</v>
      </c>
      <c r="M351" s="32"/>
      <c r="N351" s="32" t="s">
        <v>3259</v>
      </c>
      <c r="O351" s="35" t="s">
        <v>2257</v>
      </c>
      <c r="P351" s="32"/>
      <c r="Q351" s="32"/>
      <c r="R351" s="36"/>
      <c r="S351" s="36"/>
      <c r="T351" s="36">
        <v>0</v>
      </c>
      <c r="U351" s="36">
        <v>0</v>
      </c>
      <c r="V351" s="32"/>
      <c r="W351" s="37">
        <v>2016</v>
      </c>
      <c r="X351" s="127" t="s">
        <v>3541</v>
      </c>
    </row>
    <row r="352" spans="1:24" s="117" customFormat="1" ht="156" customHeight="1" x14ac:dyDescent="0.2">
      <c r="A352" s="122" t="s">
        <v>3580</v>
      </c>
      <c r="B352" s="32" t="s">
        <v>180</v>
      </c>
      <c r="C352" s="44" t="s">
        <v>938</v>
      </c>
      <c r="D352" s="89" t="s">
        <v>1814</v>
      </c>
      <c r="E352" s="89" t="s">
        <v>1814</v>
      </c>
      <c r="F352" s="33" t="s">
        <v>936</v>
      </c>
      <c r="G352" s="32" t="s">
        <v>2200</v>
      </c>
      <c r="H352" s="34">
        <v>100</v>
      </c>
      <c r="I352" s="41">
        <v>710000000</v>
      </c>
      <c r="J352" s="32" t="s">
        <v>1183</v>
      </c>
      <c r="K352" s="83" t="s">
        <v>1426</v>
      </c>
      <c r="L352" s="32" t="s">
        <v>1183</v>
      </c>
      <c r="M352" s="32"/>
      <c r="N352" s="32" t="s">
        <v>3259</v>
      </c>
      <c r="O352" s="35" t="s">
        <v>2257</v>
      </c>
      <c r="P352" s="32"/>
      <c r="Q352" s="32"/>
      <c r="R352" s="36"/>
      <c r="S352" s="36"/>
      <c r="T352" s="36">
        <v>13297999.999999998</v>
      </c>
      <c r="U352" s="36">
        <v>14893760</v>
      </c>
      <c r="V352" s="32"/>
      <c r="W352" s="37">
        <v>2016</v>
      </c>
      <c r="X352" s="124" t="s">
        <v>3581</v>
      </c>
    </row>
    <row r="353" spans="1:99" s="69" customFormat="1" ht="102" x14ac:dyDescent="0.2">
      <c r="A353" s="122" t="s">
        <v>1611</v>
      </c>
      <c r="B353" s="32" t="s">
        <v>180</v>
      </c>
      <c r="C353" s="44" t="s">
        <v>938</v>
      </c>
      <c r="D353" s="89" t="s">
        <v>1814</v>
      </c>
      <c r="E353" s="89" t="s">
        <v>1814</v>
      </c>
      <c r="F353" s="33" t="s">
        <v>1815</v>
      </c>
      <c r="G353" s="32" t="s">
        <v>1415</v>
      </c>
      <c r="H353" s="34">
        <v>100</v>
      </c>
      <c r="I353" s="32">
        <v>710000000</v>
      </c>
      <c r="J353" s="32" t="s">
        <v>1183</v>
      </c>
      <c r="K353" s="32" t="s">
        <v>1441</v>
      </c>
      <c r="L353" s="32" t="s">
        <v>1183</v>
      </c>
      <c r="M353" s="32"/>
      <c r="N353" s="32" t="s">
        <v>1471</v>
      </c>
      <c r="O353" s="35" t="s">
        <v>2258</v>
      </c>
      <c r="P353" s="32"/>
      <c r="Q353" s="32"/>
      <c r="R353" s="36"/>
      <c r="S353" s="36"/>
      <c r="T353" s="36">
        <v>5318999.9999999991</v>
      </c>
      <c r="U353" s="36">
        <v>5957280</v>
      </c>
      <c r="V353" s="35" t="s">
        <v>1546</v>
      </c>
      <c r="W353" s="37">
        <v>2016</v>
      </c>
      <c r="X353" s="130"/>
    </row>
    <row r="354" spans="1:99" s="7" customFormat="1" ht="102" x14ac:dyDescent="0.2">
      <c r="A354" s="122" t="s">
        <v>1612</v>
      </c>
      <c r="B354" s="32" t="s">
        <v>180</v>
      </c>
      <c r="C354" s="44" t="s">
        <v>938</v>
      </c>
      <c r="D354" s="89" t="s">
        <v>1816</v>
      </c>
      <c r="E354" s="89" t="s">
        <v>1814</v>
      </c>
      <c r="F354" s="33" t="s">
        <v>1817</v>
      </c>
      <c r="G354" s="32" t="s">
        <v>1415</v>
      </c>
      <c r="H354" s="34">
        <v>100</v>
      </c>
      <c r="I354" s="32">
        <v>710000000</v>
      </c>
      <c r="J354" s="32" t="s">
        <v>1183</v>
      </c>
      <c r="K354" s="32" t="s">
        <v>1441</v>
      </c>
      <c r="L354" s="32" t="s">
        <v>1183</v>
      </c>
      <c r="M354" s="32"/>
      <c r="N354" s="32" t="s">
        <v>1471</v>
      </c>
      <c r="O354" s="35" t="s">
        <v>2258</v>
      </c>
      <c r="P354" s="32"/>
      <c r="Q354" s="32"/>
      <c r="R354" s="36"/>
      <c r="S354" s="36"/>
      <c r="T354" s="36">
        <v>24600999.999999996</v>
      </c>
      <c r="U354" s="36">
        <v>27553120</v>
      </c>
      <c r="V354" s="35" t="s">
        <v>1546</v>
      </c>
      <c r="W354" s="37">
        <v>2016</v>
      </c>
      <c r="X354" s="130"/>
      <c r="Y354" s="81"/>
      <c r="Z354" s="69"/>
      <c r="AA354" s="69"/>
      <c r="AB354" s="75"/>
      <c r="AC354" s="76"/>
      <c r="AD354" s="76"/>
      <c r="AE354" s="76"/>
      <c r="AF354" s="75"/>
      <c r="AG354" s="77"/>
      <c r="AH354" s="69"/>
      <c r="AI354" s="69"/>
      <c r="AJ354" s="69"/>
      <c r="AK354" s="75"/>
      <c r="AL354" s="69"/>
      <c r="AM354" s="69"/>
      <c r="AN354" s="78"/>
      <c r="AO354" s="75"/>
      <c r="AP354" s="75"/>
      <c r="AQ354" s="79"/>
      <c r="AR354" s="79"/>
      <c r="AS354" s="80"/>
      <c r="AT354" s="80"/>
      <c r="AU354" s="75"/>
      <c r="AV354" s="81"/>
      <c r="AW354" s="69"/>
      <c r="AX354" s="69"/>
      <c r="AY354" s="75"/>
      <c r="AZ354" s="22"/>
      <c r="BA354" s="69"/>
      <c r="BB354" s="75"/>
      <c r="BC354" s="76"/>
      <c r="BD354" s="76"/>
      <c r="BE354" s="76"/>
      <c r="BF354" s="75"/>
      <c r="BG354" s="77"/>
      <c r="BH354" s="69"/>
      <c r="BI354" s="69"/>
      <c r="BJ354" s="69"/>
      <c r="BK354" s="75"/>
      <c r="BL354" s="69"/>
      <c r="BM354" s="69"/>
      <c r="BN354" s="78"/>
      <c r="BO354" s="75"/>
      <c r="BP354" s="75"/>
      <c r="BQ354" s="79"/>
      <c r="BR354" s="79"/>
      <c r="BS354" s="80"/>
      <c r="BT354" s="80"/>
      <c r="BU354" s="75"/>
      <c r="BV354" s="81"/>
      <c r="BW354" s="69"/>
      <c r="BX354" s="69"/>
      <c r="BY354" s="75"/>
      <c r="BZ354" s="22"/>
      <c r="CA354" s="69"/>
      <c r="CB354" s="75"/>
      <c r="CC354" s="76"/>
      <c r="CD354" s="76"/>
      <c r="CE354" s="76"/>
      <c r="CF354" s="75"/>
      <c r="CG354" s="77"/>
      <c r="CH354" s="69"/>
      <c r="CI354" s="69"/>
      <c r="CJ354" s="69"/>
      <c r="CK354" s="75"/>
      <c r="CL354" s="69"/>
      <c r="CM354" s="69"/>
      <c r="CN354" s="78"/>
      <c r="CO354" s="75"/>
      <c r="CP354" s="75"/>
      <c r="CQ354" s="79"/>
      <c r="CR354" s="79"/>
      <c r="CS354" s="80"/>
      <c r="CT354" s="80"/>
      <c r="CU354" s="75"/>
    </row>
    <row r="355" spans="1:99" s="117" customFormat="1" ht="102" x14ac:dyDescent="0.2">
      <c r="A355" s="122" t="s">
        <v>1613</v>
      </c>
      <c r="B355" s="32" t="s">
        <v>180</v>
      </c>
      <c r="C355" s="44" t="s">
        <v>938</v>
      </c>
      <c r="D355" s="89" t="s">
        <v>1814</v>
      </c>
      <c r="E355" s="89" t="s">
        <v>1814</v>
      </c>
      <c r="F355" s="33" t="s">
        <v>937</v>
      </c>
      <c r="G355" s="32" t="s">
        <v>1415</v>
      </c>
      <c r="H355" s="34">
        <v>100</v>
      </c>
      <c r="I355" s="32">
        <v>710000000</v>
      </c>
      <c r="J355" s="32" t="s">
        <v>1183</v>
      </c>
      <c r="K355" s="32" t="s">
        <v>1441</v>
      </c>
      <c r="L355" s="32" t="s">
        <v>1183</v>
      </c>
      <c r="M355" s="32"/>
      <c r="N355" s="32" t="s">
        <v>1471</v>
      </c>
      <c r="O355" s="35" t="s">
        <v>2549</v>
      </c>
      <c r="P355" s="32"/>
      <c r="Q355" s="32"/>
      <c r="R355" s="36"/>
      <c r="S355" s="36"/>
      <c r="T355" s="36">
        <v>0</v>
      </c>
      <c r="U355" s="36">
        <v>0</v>
      </c>
      <c r="V355" s="35" t="s">
        <v>1546</v>
      </c>
      <c r="W355" s="37">
        <v>2016</v>
      </c>
      <c r="X355" s="123" t="s">
        <v>2488</v>
      </c>
    </row>
    <row r="356" spans="1:99" s="117" customFormat="1" ht="156.75" customHeight="1" x14ac:dyDescent="0.2">
      <c r="A356" s="122" t="s">
        <v>2550</v>
      </c>
      <c r="B356" s="32" t="s">
        <v>180</v>
      </c>
      <c r="C356" s="44" t="s">
        <v>938</v>
      </c>
      <c r="D356" s="89" t="s">
        <v>1814</v>
      </c>
      <c r="E356" s="89" t="s">
        <v>1814</v>
      </c>
      <c r="F356" s="33" t="s">
        <v>2669</v>
      </c>
      <c r="G356" s="32" t="s">
        <v>1415</v>
      </c>
      <c r="H356" s="34">
        <v>100</v>
      </c>
      <c r="I356" s="32">
        <v>710000000</v>
      </c>
      <c r="J356" s="32" t="s">
        <v>1183</v>
      </c>
      <c r="K356" s="32" t="s">
        <v>1441</v>
      </c>
      <c r="L356" s="32" t="s">
        <v>1183</v>
      </c>
      <c r="M356" s="32"/>
      <c r="N356" s="32" t="s">
        <v>1471</v>
      </c>
      <c r="O356" s="35" t="s">
        <v>2549</v>
      </c>
      <c r="P356" s="32"/>
      <c r="Q356" s="32"/>
      <c r="R356" s="36"/>
      <c r="S356" s="36"/>
      <c r="T356" s="36">
        <v>0</v>
      </c>
      <c r="U356" s="36">
        <v>0</v>
      </c>
      <c r="V356" s="35" t="s">
        <v>1546</v>
      </c>
      <c r="W356" s="37">
        <v>2016</v>
      </c>
      <c r="X356" s="124" t="s">
        <v>3257</v>
      </c>
    </row>
    <row r="357" spans="1:99" s="117" customFormat="1" ht="156.75" customHeight="1" x14ac:dyDescent="0.2">
      <c r="A357" s="122" t="s">
        <v>3260</v>
      </c>
      <c r="B357" s="32" t="s">
        <v>180</v>
      </c>
      <c r="C357" s="44" t="s">
        <v>938</v>
      </c>
      <c r="D357" s="89" t="s">
        <v>1814</v>
      </c>
      <c r="E357" s="89" t="s">
        <v>1814</v>
      </c>
      <c r="F357" s="33" t="s">
        <v>2669</v>
      </c>
      <c r="G357" s="32" t="s">
        <v>1415</v>
      </c>
      <c r="H357" s="34">
        <v>100</v>
      </c>
      <c r="I357" s="32">
        <v>710000000</v>
      </c>
      <c r="J357" s="32" t="s">
        <v>1183</v>
      </c>
      <c r="K357" s="83" t="s">
        <v>1426</v>
      </c>
      <c r="L357" s="32" t="s">
        <v>1183</v>
      </c>
      <c r="M357" s="32"/>
      <c r="N357" s="32" t="s">
        <v>3261</v>
      </c>
      <c r="O357" s="35" t="s">
        <v>2549</v>
      </c>
      <c r="P357" s="32"/>
      <c r="Q357" s="32"/>
      <c r="R357" s="36"/>
      <c r="S357" s="36"/>
      <c r="T357" s="36">
        <v>0</v>
      </c>
      <c r="U357" s="36">
        <v>0</v>
      </c>
      <c r="V357" s="35" t="s">
        <v>1546</v>
      </c>
      <c r="W357" s="37">
        <v>2016</v>
      </c>
      <c r="X357" s="123" t="s">
        <v>4008</v>
      </c>
    </row>
    <row r="358" spans="1:99" s="117" customFormat="1" ht="102" x14ac:dyDescent="0.2">
      <c r="A358" s="122" t="s">
        <v>1614</v>
      </c>
      <c r="B358" s="32" t="s">
        <v>4276</v>
      </c>
      <c r="C358" s="70" t="s">
        <v>103</v>
      </c>
      <c r="D358" s="89" t="s">
        <v>1814</v>
      </c>
      <c r="E358" s="89" t="s">
        <v>1814</v>
      </c>
      <c r="F358" s="96" t="s">
        <v>1818</v>
      </c>
      <c r="G358" s="32" t="s">
        <v>1415</v>
      </c>
      <c r="H358" s="34">
        <v>100</v>
      </c>
      <c r="I358" s="32">
        <v>710000000</v>
      </c>
      <c r="J358" s="32" t="s">
        <v>1183</v>
      </c>
      <c r="K358" s="32" t="s">
        <v>1426</v>
      </c>
      <c r="L358" s="32" t="s">
        <v>2753</v>
      </c>
      <c r="M358" s="32"/>
      <c r="N358" s="32" t="s">
        <v>1457</v>
      </c>
      <c r="O358" s="35" t="s">
        <v>2257</v>
      </c>
      <c r="P358" s="70"/>
      <c r="Q358" s="70"/>
      <c r="R358" s="47"/>
      <c r="S358" s="47"/>
      <c r="T358" s="36">
        <v>0</v>
      </c>
      <c r="U358" s="36">
        <v>0</v>
      </c>
      <c r="V358" s="35" t="s">
        <v>1546</v>
      </c>
      <c r="W358" s="44">
        <v>2016</v>
      </c>
      <c r="X358" s="124" t="s">
        <v>4405</v>
      </c>
    </row>
    <row r="359" spans="1:99" s="117" customFormat="1" ht="102" x14ac:dyDescent="0.2">
      <c r="A359" s="122" t="s">
        <v>1615</v>
      </c>
      <c r="B359" s="32" t="s">
        <v>4276</v>
      </c>
      <c r="C359" s="70" t="s">
        <v>103</v>
      </c>
      <c r="D359" s="96" t="s">
        <v>1106</v>
      </c>
      <c r="E359" s="96" t="s">
        <v>1106</v>
      </c>
      <c r="F359" s="96" t="s">
        <v>1819</v>
      </c>
      <c r="G359" s="32" t="s">
        <v>1415</v>
      </c>
      <c r="H359" s="34">
        <v>100</v>
      </c>
      <c r="I359" s="32">
        <v>710000000</v>
      </c>
      <c r="J359" s="32" t="s">
        <v>1183</v>
      </c>
      <c r="K359" s="32" t="s">
        <v>1426</v>
      </c>
      <c r="L359" s="32" t="s">
        <v>2753</v>
      </c>
      <c r="M359" s="32"/>
      <c r="N359" s="32" t="s">
        <v>1457</v>
      </c>
      <c r="O359" s="35" t="s">
        <v>2257</v>
      </c>
      <c r="P359" s="70"/>
      <c r="Q359" s="70"/>
      <c r="R359" s="47"/>
      <c r="S359" s="47"/>
      <c r="T359" s="36">
        <v>0</v>
      </c>
      <c r="U359" s="36">
        <v>0</v>
      </c>
      <c r="V359" s="35" t="s">
        <v>1546</v>
      </c>
      <c r="W359" s="44">
        <v>2016</v>
      </c>
      <c r="X359" s="124" t="s">
        <v>4405</v>
      </c>
    </row>
    <row r="360" spans="1:99" s="31" customFormat="1" ht="63.75" x14ac:dyDescent="0.2">
      <c r="A360" s="122" t="s">
        <v>2015</v>
      </c>
      <c r="B360" s="32" t="s">
        <v>180</v>
      </c>
      <c r="C360" s="70" t="s">
        <v>251</v>
      </c>
      <c r="D360" s="87" t="s">
        <v>1801</v>
      </c>
      <c r="E360" s="87" t="s">
        <v>1801</v>
      </c>
      <c r="F360" s="87" t="s">
        <v>2017</v>
      </c>
      <c r="G360" s="32" t="s">
        <v>1415</v>
      </c>
      <c r="H360" s="34">
        <v>100</v>
      </c>
      <c r="I360" s="32">
        <v>710000000</v>
      </c>
      <c r="J360" s="32" t="s">
        <v>1183</v>
      </c>
      <c r="K360" s="32" t="s">
        <v>1441</v>
      </c>
      <c r="L360" s="32" t="s">
        <v>1183</v>
      </c>
      <c r="M360" s="32"/>
      <c r="N360" s="32" t="s">
        <v>2020</v>
      </c>
      <c r="O360" s="35" t="s">
        <v>2252</v>
      </c>
      <c r="P360" s="70"/>
      <c r="Q360" s="70"/>
      <c r="R360" s="47"/>
      <c r="S360" s="47"/>
      <c r="T360" s="36">
        <v>0</v>
      </c>
      <c r="U360" s="36">
        <v>0</v>
      </c>
      <c r="V360" s="35"/>
      <c r="W360" s="44">
        <v>2016</v>
      </c>
      <c r="X360" s="127" t="s">
        <v>2741</v>
      </c>
    </row>
    <row r="361" spans="1:99" s="117" customFormat="1" ht="81" customHeight="1" x14ac:dyDescent="0.2">
      <c r="A361" s="122" t="s">
        <v>2756</v>
      </c>
      <c r="B361" s="32" t="s">
        <v>180</v>
      </c>
      <c r="C361" s="70" t="s">
        <v>251</v>
      </c>
      <c r="D361" s="87" t="s">
        <v>1801</v>
      </c>
      <c r="E361" s="87" t="s">
        <v>1801</v>
      </c>
      <c r="F361" s="87" t="s">
        <v>2757</v>
      </c>
      <c r="G361" s="32" t="s">
        <v>1415</v>
      </c>
      <c r="H361" s="34">
        <v>100</v>
      </c>
      <c r="I361" s="32">
        <v>710000000</v>
      </c>
      <c r="J361" s="32" t="s">
        <v>1183</v>
      </c>
      <c r="K361" s="32" t="s">
        <v>1432</v>
      </c>
      <c r="L361" s="32" t="s">
        <v>1183</v>
      </c>
      <c r="M361" s="32"/>
      <c r="N361" s="32" t="s">
        <v>1460</v>
      </c>
      <c r="O361" s="35" t="s">
        <v>2252</v>
      </c>
      <c r="P361" s="70"/>
      <c r="Q361" s="70"/>
      <c r="R361" s="47"/>
      <c r="S361" s="47"/>
      <c r="T361" s="36">
        <v>0</v>
      </c>
      <c r="U361" s="36">
        <v>0</v>
      </c>
      <c r="V361" s="35"/>
      <c r="W361" s="44">
        <v>2016</v>
      </c>
      <c r="X361" s="127" t="s">
        <v>3541</v>
      </c>
    </row>
    <row r="362" spans="1:99" s="117" customFormat="1" ht="67.5" customHeight="1" x14ac:dyDescent="0.2">
      <c r="A362" s="122" t="s">
        <v>3582</v>
      </c>
      <c r="B362" s="32" t="s">
        <v>180</v>
      </c>
      <c r="C362" s="70" t="s">
        <v>251</v>
      </c>
      <c r="D362" s="87" t="s">
        <v>1801</v>
      </c>
      <c r="E362" s="87" t="s">
        <v>1801</v>
      </c>
      <c r="F362" s="87" t="s">
        <v>2757</v>
      </c>
      <c r="G362" s="32" t="s">
        <v>1415</v>
      </c>
      <c r="H362" s="34">
        <v>100</v>
      </c>
      <c r="I362" s="32">
        <v>710000000</v>
      </c>
      <c r="J362" s="32" t="s">
        <v>1183</v>
      </c>
      <c r="K362" s="32" t="s">
        <v>1432</v>
      </c>
      <c r="L362" s="32" t="s">
        <v>1183</v>
      </c>
      <c r="M362" s="32"/>
      <c r="N362" s="32" t="s">
        <v>1460</v>
      </c>
      <c r="O362" s="35" t="s">
        <v>2252</v>
      </c>
      <c r="P362" s="70"/>
      <c r="Q362" s="70"/>
      <c r="R362" s="47"/>
      <c r="S362" s="47"/>
      <c r="T362" s="36">
        <v>0</v>
      </c>
      <c r="U362" s="36">
        <v>0</v>
      </c>
      <c r="V362" s="35"/>
      <c r="W362" s="44">
        <v>2016</v>
      </c>
      <c r="X362" s="127" t="s">
        <v>3968</v>
      </c>
    </row>
    <row r="363" spans="1:99" s="92" customFormat="1" ht="76.5" x14ac:dyDescent="0.2">
      <c r="A363" s="122" t="s">
        <v>4009</v>
      </c>
      <c r="B363" s="32" t="s">
        <v>180</v>
      </c>
      <c r="C363" s="70" t="s">
        <v>251</v>
      </c>
      <c r="D363" s="87" t="s">
        <v>1801</v>
      </c>
      <c r="E363" s="87" t="s">
        <v>1801</v>
      </c>
      <c r="F363" s="87" t="s">
        <v>2757</v>
      </c>
      <c r="G363" s="32" t="s">
        <v>1415</v>
      </c>
      <c r="H363" s="34">
        <v>100</v>
      </c>
      <c r="I363" s="32">
        <v>710000000</v>
      </c>
      <c r="J363" s="32" t="s">
        <v>1183</v>
      </c>
      <c r="K363" s="32" t="s">
        <v>1432</v>
      </c>
      <c r="L363" s="32" t="s">
        <v>1183</v>
      </c>
      <c r="M363" s="32"/>
      <c r="N363" s="32" t="s">
        <v>1460</v>
      </c>
      <c r="O363" s="35" t="s">
        <v>2252</v>
      </c>
      <c r="P363" s="70"/>
      <c r="Q363" s="70"/>
      <c r="R363" s="47"/>
      <c r="S363" s="47"/>
      <c r="T363" s="36">
        <v>5025082.3035714282</v>
      </c>
      <c r="U363" s="36">
        <v>5628092.1799999997</v>
      </c>
      <c r="V363" s="35"/>
      <c r="W363" s="44">
        <v>2016</v>
      </c>
      <c r="X363" s="124" t="s">
        <v>3837</v>
      </c>
    </row>
    <row r="364" spans="1:99" s="31" customFormat="1" ht="63.75" x14ac:dyDescent="0.2">
      <c r="A364" s="122" t="s">
        <v>2016</v>
      </c>
      <c r="B364" s="32" t="s">
        <v>180</v>
      </c>
      <c r="C364" s="70" t="s">
        <v>251</v>
      </c>
      <c r="D364" s="87" t="s">
        <v>1801</v>
      </c>
      <c r="E364" s="87" t="s">
        <v>1801</v>
      </c>
      <c r="F364" s="87" t="s">
        <v>2018</v>
      </c>
      <c r="G364" s="32" t="s">
        <v>1415</v>
      </c>
      <c r="H364" s="34">
        <v>100</v>
      </c>
      <c r="I364" s="32">
        <v>710000000</v>
      </c>
      <c r="J364" s="32" t="s">
        <v>1183</v>
      </c>
      <c r="K364" s="32" t="s">
        <v>1441</v>
      </c>
      <c r="L364" s="32" t="s">
        <v>1183</v>
      </c>
      <c r="M364" s="32"/>
      <c r="N364" s="32" t="s">
        <v>2020</v>
      </c>
      <c r="O364" s="35" t="s">
        <v>2252</v>
      </c>
      <c r="P364" s="70"/>
      <c r="Q364" s="70"/>
      <c r="R364" s="47"/>
      <c r="S364" s="47"/>
      <c r="T364" s="36">
        <v>0</v>
      </c>
      <c r="U364" s="36">
        <v>0</v>
      </c>
      <c r="V364" s="35"/>
      <c r="W364" s="44">
        <v>2016</v>
      </c>
      <c r="X364" s="127" t="s">
        <v>2741</v>
      </c>
    </row>
    <row r="365" spans="1:99" s="31" customFormat="1" ht="51" x14ac:dyDescent="0.2">
      <c r="A365" s="122" t="s">
        <v>2758</v>
      </c>
      <c r="B365" s="32" t="s">
        <v>180</v>
      </c>
      <c r="C365" s="70" t="s">
        <v>251</v>
      </c>
      <c r="D365" s="87" t="s">
        <v>1801</v>
      </c>
      <c r="E365" s="87" t="s">
        <v>1801</v>
      </c>
      <c r="F365" s="87" t="s">
        <v>2759</v>
      </c>
      <c r="G365" s="32" t="s">
        <v>1415</v>
      </c>
      <c r="H365" s="34">
        <v>100</v>
      </c>
      <c r="I365" s="32">
        <v>710000000</v>
      </c>
      <c r="J365" s="32" t="s">
        <v>1183</v>
      </c>
      <c r="K365" s="32" t="s">
        <v>1432</v>
      </c>
      <c r="L365" s="32" t="s">
        <v>1183</v>
      </c>
      <c r="M365" s="32"/>
      <c r="N365" s="32" t="s">
        <v>1460</v>
      </c>
      <c r="O365" s="35" t="s">
        <v>2252</v>
      </c>
      <c r="P365" s="70"/>
      <c r="Q365" s="70"/>
      <c r="R365" s="47"/>
      <c r="S365" s="47"/>
      <c r="T365" s="36">
        <v>2633928.5714285714</v>
      </c>
      <c r="U365" s="36">
        <v>2950000</v>
      </c>
      <c r="V365" s="35"/>
      <c r="W365" s="44">
        <v>2016</v>
      </c>
      <c r="X365" s="124" t="s">
        <v>2702</v>
      </c>
    </row>
    <row r="366" spans="1:99" s="92" customFormat="1" ht="89.25" x14ac:dyDescent="0.2">
      <c r="A366" s="122" t="s">
        <v>2129</v>
      </c>
      <c r="B366" s="32" t="s">
        <v>4276</v>
      </c>
      <c r="C366" s="41" t="s">
        <v>85</v>
      </c>
      <c r="D366" s="33" t="s">
        <v>1795</v>
      </c>
      <c r="E366" s="33" t="s">
        <v>1795</v>
      </c>
      <c r="F366" s="95" t="s">
        <v>2130</v>
      </c>
      <c r="G366" s="32" t="s">
        <v>1415</v>
      </c>
      <c r="H366" s="65">
        <v>90</v>
      </c>
      <c r="I366" s="41">
        <v>710000000</v>
      </c>
      <c r="J366" s="32" t="s">
        <v>1183</v>
      </c>
      <c r="K366" s="32" t="s">
        <v>1440</v>
      </c>
      <c r="L366" s="62" t="s">
        <v>1185</v>
      </c>
      <c r="M366" s="41"/>
      <c r="N366" s="32" t="s">
        <v>1474</v>
      </c>
      <c r="O366" s="64" t="s">
        <v>2281</v>
      </c>
      <c r="P366" s="41"/>
      <c r="Q366" s="64"/>
      <c r="R366" s="63"/>
      <c r="S366" s="63"/>
      <c r="T366" s="63">
        <v>0</v>
      </c>
      <c r="U366" s="63">
        <v>0</v>
      </c>
      <c r="V366" s="35" t="s">
        <v>1546</v>
      </c>
      <c r="W366" s="41">
        <v>2016</v>
      </c>
      <c r="X366" s="124" t="s">
        <v>4389</v>
      </c>
    </row>
    <row r="367" spans="1:99" s="92" customFormat="1" ht="89.25" x14ac:dyDescent="0.2">
      <c r="A367" s="122" t="s">
        <v>4406</v>
      </c>
      <c r="B367" s="32" t="s">
        <v>4276</v>
      </c>
      <c r="C367" s="41" t="s">
        <v>85</v>
      </c>
      <c r="D367" s="33" t="s">
        <v>1795</v>
      </c>
      <c r="E367" s="33" t="s">
        <v>1795</v>
      </c>
      <c r="F367" s="95" t="s">
        <v>2130</v>
      </c>
      <c r="G367" s="32" t="s">
        <v>1415</v>
      </c>
      <c r="H367" s="65">
        <v>90</v>
      </c>
      <c r="I367" s="41">
        <v>710000000</v>
      </c>
      <c r="J367" s="32" t="s">
        <v>1183</v>
      </c>
      <c r="K367" s="32" t="s">
        <v>1440</v>
      </c>
      <c r="L367" s="62" t="s">
        <v>1185</v>
      </c>
      <c r="M367" s="41"/>
      <c r="N367" s="32" t="s">
        <v>1474</v>
      </c>
      <c r="O367" s="64" t="s">
        <v>2281</v>
      </c>
      <c r="P367" s="41"/>
      <c r="Q367" s="64"/>
      <c r="R367" s="63"/>
      <c r="S367" s="63"/>
      <c r="T367" s="63">
        <v>203478391.0892857</v>
      </c>
      <c r="U367" s="63">
        <v>227895798.02000001</v>
      </c>
      <c r="V367" s="35" t="s">
        <v>1546</v>
      </c>
      <c r="W367" s="41">
        <v>2016</v>
      </c>
      <c r="X367" s="124" t="s">
        <v>4407</v>
      </c>
    </row>
    <row r="368" spans="1:99" s="92" customFormat="1" ht="89.25" x14ac:dyDescent="0.2">
      <c r="A368" s="122" t="s">
        <v>2131</v>
      </c>
      <c r="B368" s="32" t="s">
        <v>4276</v>
      </c>
      <c r="C368" s="41" t="s">
        <v>85</v>
      </c>
      <c r="D368" s="33" t="s">
        <v>1795</v>
      </c>
      <c r="E368" s="33" t="s">
        <v>1795</v>
      </c>
      <c r="F368" s="95" t="s">
        <v>2132</v>
      </c>
      <c r="G368" s="32" t="s">
        <v>1415</v>
      </c>
      <c r="H368" s="65">
        <v>90</v>
      </c>
      <c r="I368" s="41">
        <v>710000000</v>
      </c>
      <c r="J368" s="32" t="s">
        <v>1183</v>
      </c>
      <c r="K368" s="32" t="s">
        <v>1440</v>
      </c>
      <c r="L368" s="62" t="s">
        <v>1185</v>
      </c>
      <c r="M368" s="41"/>
      <c r="N368" s="32" t="s">
        <v>1474</v>
      </c>
      <c r="O368" s="64" t="s">
        <v>2281</v>
      </c>
      <c r="P368" s="41"/>
      <c r="Q368" s="64"/>
      <c r="R368" s="63"/>
      <c r="S368" s="63"/>
      <c r="T368" s="63">
        <v>0</v>
      </c>
      <c r="U368" s="63">
        <v>0</v>
      </c>
      <c r="V368" s="35" t="s">
        <v>1546</v>
      </c>
      <c r="W368" s="41">
        <v>2016</v>
      </c>
      <c r="X368" s="124" t="s">
        <v>4389</v>
      </c>
    </row>
    <row r="369" spans="1:16303" s="92" customFormat="1" ht="89.25" x14ac:dyDescent="0.2">
      <c r="A369" s="122" t="s">
        <v>4408</v>
      </c>
      <c r="B369" s="32" t="s">
        <v>4276</v>
      </c>
      <c r="C369" s="41" t="s">
        <v>85</v>
      </c>
      <c r="D369" s="33" t="s">
        <v>1795</v>
      </c>
      <c r="E369" s="33" t="s">
        <v>1795</v>
      </c>
      <c r="F369" s="95" t="s">
        <v>2132</v>
      </c>
      <c r="G369" s="32" t="s">
        <v>1415</v>
      </c>
      <c r="H369" s="65">
        <v>90</v>
      </c>
      <c r="I369" s="41">
        <v>710000000</v>
      </c>
      <c r="J369" s="32" t="s">
        <v>1183</v>
      </c>
      <c r="K369" s="32" t="s">
        <v>1440</v>
      </c>
      <c r="L369" s="62" t="s">
        <v>1185</v>
      </c>
      <c r="M369" s="41"/>
      <c r="N369" s="32" t="s">
        <v>1474</v>
      </c>
      <c r="O369" s="64" t="s">
        <v>2281</v>
      </c>
      <c r="P369" s="41"/>
      <c r="Q369" s="64"/>
      <c r="R369" s="63"/>
      <c r="S369" s="63"/>
      <c r="T369" s="63">
        <v>63375616.785714276</v>
      </c>
      <c r="U369" s="63">
        <v>70980690.799999997</v>
      </c>
      <c r="V369" s="35" t="s">
        <v>1546</v>
      </c>
      <c r="W369" s="41">
        <v>2016</v>
      </c>
      <c r="X369" s="124" t="s">
        <v>4407</v>
      </c>
    </row>
    <row r="370" spans="1:16303" s="92" customFormat="1" ht="89.25" x14ac:dyDescent="0.2">
      <c r="A370" s="122" t="s">
        <v>2133</v>
      </c>
      <c r="B370" s="32" t="s">
        <v>4276</v>
      </c>
      <c r="C370" s="41" t="s">
        <v>85</v>
      </c>
      <c r="D370" s="33" t="s">
        <v>1795</v>
      </c>
      <c r="E370" s="33" t="s">
        <v>1795</v>
      </c>
      <c r="F370" s="95" t="s">
        <v>2134</v>
      </c>
      <c r="G370" s="32" t="s">
        <v>1415</v>
      </c>
      <c r="H370" s="65">
        <v>90</v>
      </c>
      <c r="I370" s="41">
        <v>710000000</v>
      </c>
      <c r="J370" s="32" t="s">
        <v>1183</v>
      </c>
      <c r="K370" s="32" t="s">
        <v>1440</v>
      </c>
      <c r="L370" s="62" t="s">
        <v>1185</v>
      </c>
      <c r="M370" s="41"/>
      <c r="N370" s="32" t="s">
        <v>1474</v>
      </c>
      <c r="O370" s="64" t="s">
        <v>2281</v>
      </c>
      <c r="P370" s="41"/>
      <c r="Q370" s="64"/>
      <c r="R370" s="63"/>
      <c r="S370" s="63"/>
      <c r="T370" s="63">
        <v>0</v>
      </c>
      <c r="U370" s="63">
        <v>0</v>
      </c>
      <c r="V370" s="35" t="s">
        <v>1546</v>
      </c>
      <c r="W370" s="41">
        <v>2016</v>
      </c>
      <c r="X370" s="124" t="s">
        <v>4389</v>
      </c>
    </row>
    <row r="371" spans="1:16303" s="92" customFormat="1" ht="89.25" x14ac:dyDescent="0.2">
      <c r="A371" s="122" t="s">
        <v>4409</v>
      </c>
      <c r="B371" s="32" t="s">
        <v>4276</v>
      </c>
      <c r="C371" s="41" t="s">
        <v>85</v>
      </c>
      <c r="D371" s="33" t="s">
        <v>1795</v>
      </c>
      <c r="E371" s="33" t="s">
        <v>1795</v>
      </c>
      <c r="F371" s="95" t="s">
        <v>2134</v>
      </c>
      <c r="G371" s="32" t="s">
        <v>1415</v>
      </c>
      <c r="H371" s="65">
        <v>90</v>
      </c>
      <c r="I371" s="41">
        <v>710000000</v>
      </c>
      <c r="J371" s="32" t="s">
        <v>1183</v>
      </c>
      <c r="K371" s="32" t="s">
        <v>1440</v>
      </c>
      <c r="L371" s="62" t="s">
        <v>1185</v>
      </c>
      <c r="M371" s="41"/>
      <c r="N371" s="32" t="s">
        <v>1474</v>
      </c>
      <c r="O371" s="64" t="s">
        <v>2281</v>
      </c>
      <c r="P371" s="41"/>
      <c r="Q371" s="64"/>
      <c r="R371" s="63"/>
      <c r="S371" s="63"/>
      <c r="T371" s="63">
        <v>1029262012.2142857</v>
      </c>
      <c r="U371" s="63">
        <v>1152773453.6800001</v>
      </c>
      <c r="V371" s="35" t="s">
        <v>1546</v>
      </c>
      <c r="W371" s="41">
        <v>2016</v>
      </c>
      <c r="X371" s="124" t="s">
        <v>4410</v>
      </c>
    </row>
    <row r="372" spans="1:16303" s="117" customFormat="1" ht="89.25" x14ac:dyDescent="0.2">
      <c r="A372" s="122" t="s">
        <v>2135</v>
      </c>
      <c r="B372" s="32" t="s">
        <v>180</v>
      </c>
      <c r="C372" s="44" t="s">
        <v>2057</v>
      </c>
      <c r="D372" s="114" t="s">
        <v>2136</v>
      </c>
      <c r="E372" s="114" t="s">
        <v>2136</v>
      </c>
      <c r="F372" s="87" t="s">
        <v>2137</v>
      </c>
      <c r="G372" s="32" t="s">
        <v>2200</v>
      </c>
      <c r="H372" s="39">
        <v>64</v>
      </c>
      <c r="I372" s="32">
        <v>710000000</v>
      </c>
      <c r="J372" s="32" t="s">
        <v>1183</v>
      </c>
      <c r="K372" s="32" t="s">
        <v>1443</v>
      </c>
      <c r="L372" s="32" t="s">
        <v>2138</v>
      </c>
      <c r="M372" s="41"/>
      <c r="N372" s="32" t="s">
        <v>1447</v>
      </c>
      <c r="O372" s="64" t="s">
        <v>2281</v>
      </c>
      <c r="P372" s="41"/>
      <c r="Q372" s="64"/>
      <c r="R372" s="63"/>
      <c r="S372" s="63"/>
      <c r="T372" s="36">
        <v>722355619.99999988</v>
      </c>
      <c r="U372" s="36">
        <v>809038294.39999998</v>
      </c>
      <c r="V372" s="35"/>
      <c r="W372" s="41">
        <v>2016</v>
      </c>
      <c r="X372" s="151" t="s">
        <v>2277</v>
      </c>
    </row>
    <row r="373" spans="1:16303" s="92" customFormat="1" ht="165.75" x14ac:dyDescent="0.2">
      <c r="A373" s="122" t="s">
        <v>2139</v>
      </c>
      <c r="B373" s="32" t="s">
        <v>180</v>
      </c>
      <c r="C373" s="44" t="s">
        <v>1275</v>
      </c>
      <c r="D373" s="114" t="s">
        <v>2140</v>
      </c>
      <c r="E373" s="114" t="s">
        <v>2141</v>
      </c>
      <c r="F373" s="114" t="s">
        <v>2142</v>
      </c>
      <c r="G373" s="32" t="s">
        <v>1415</v>
      </c>
      <c r="H373" s="65">
        <v>100</v>
      </c>
      <c r="I373" s="41">
        <v>710000000</v>
      </c>
      <c r="J373" s="32" t="s">
        <v>1183</v>
      </c>
      <c r="K373" s="32" t="s">
        <v>1441</v>
      </c>
      <c r="L373" s="32" t="s">
        <v>1183</v>
      </c>
      <c r="M373" s="41"/>
      <c r="N373" s="32" t="s">
        <v>1443</v>
      </c>
      <c r="O373" s="35" t="s">
        <v>2251</v>
      </c>
      <c r="P373" s="41"/>
      <c r="Q373" s="64"/>
      <c r="R373" s="63"/>
      <c r="S373" s="63"/>
      <c r="T373" s="63">
        <v>0</v>
      </c>
      <c r="U373" s="63">
        <v>0</v>
      </c>
      <c r="V373" s="35" t="s">
        <v>1546</v>
      </c>
      <c r="W373" s="41">
        <v>2016</v>
      </c>
      <c r="X373" s="124" t="s">
        <v>2981</v>
      </c>
    </row>
    <row r="374" spans="1:16303" s="92" customFormat="1" ht="165.75" x14ac:dyDescent="0.2">
      <c r="A374" s="122" t="s">
        <v>2993</v>
      </c>
      <c r="B374" s="32" t="s">
        <v>180</v>
      </c>
      <c r="C374" s="44" t="s">
        <v>1275</v>
      </c>
      <c r="D374" s="114" t="s">
        <v>2140</v>
      </c>
      <c r="E374" s="114" t="s">
        <v>2141</v>
      </c>
      <c r="F374" s="114" t="s">
        <v>2142</v>
      </c>
      <c r="G374" s="32" t="s">
        <v>1415</v>
      </c>
      <c r="H374" s="65">
        <v>100</v>
      </c>
      <c r="I374" s="41">
        <v>710000000</v>
      </c>
      <c r="J374" s="32" t="s">
        <v>1183</v>
      </c>
      <c r="K374" s="32" t="s">
        <v>1419</v>
      </c>
      <c r="L374" s="32" t="s">
        <v>1183</v>
      </c>
      <c r="M374" s="41"/>
      <c r="N374" s="32" t="s">
        <v>2994</v>
      </c>
      <c r="O374" s="35" t="s">
        <v>2251</v>
      </c>
      <c r="P374" s="41"/>
      <c r="Q374" s="64"/>
      <c r="R374" s="63"/>
      <c r="S374" s="63"/>
      <c r="T374" s="63">
        <v>5533928.5714285709</v>
      </c>
      <c r="U374" s="63">
        <v>6198000</v>
      </c>
      <c r="V374" s="35" t="s">
        <v>1546</v>
      </c>
      <c r="W374" s="41">
        <v>2016</v>
      </c>
      <c r="X374" s="124" t="s">
        <v>2995</v>
      </c>
    </row>
    <row r="375" spans="1:16303" s="117" customFormat="1" ht="76.5" x14ac:dyDescent="0.2">
      <c r="A375" s="122" t="s">
        <v>2143</v>
      </c>
      <c r="B375" s="32" t="s">
        <v>180</v>
      </c>
      <c r="C375" s="86" t="s">
        <v>587</v>
      </c>
      <c r="D375" s="89" t="s">
        <v>2144</v>
      </c>
      <c r="E375" s="89" t="s">
        <v>2144</v>
      </c>
      <c r="F375" s="89" t="s">
        <v>2145</v>
      </c>
      <c r="G375" s="32" t="s">
        <v>2201</v>
      </c>
      <c r="H375" s="34">
        <v>50</v>
      </c>
      <c r="I375" s="32">
        <v>710000000</v>
      </c>
      <c r="J375" s="32" t="s">
        <v>1183</v>
      </c>
      <c r="K375" s="32" t="s">
        <v>1443</v>
      </c>
      <c r="L375" s="32" t="s">
        <v>2146</v>
      </c>
      <c r="M375" s="71"/>
      <c r="N375" s="71" t="s">
        <v>2147</v>
      </c>
      <c r="O375" s="35" t="s">
        <v>2255</v>
      </c>
      <c r="P375" s="71"/>
      <c r="Q375" s="71"/>
      <c r="R375" s="36"/>
      <c r="S375" s="36"/>
      <c r="T375" s="36">
        <v>41964285.714285702</v>
      </c>
      <c r="U375" s="48">
        <v>46999999.999999993</v>
      </c>
      <c r="V375" s="37"/>
      <c r="W375" s="32">
        <v>2016</v>
      </c>
      <c r="X375" s="151" t="s">
        <v>2277</v>
      </c>
    </row>
    <row r="376" spans="1:16303" s="40" customFormat="1" ht="89.25" x14ac:dyDescent="0.25">
      <c r="A376" s="122" t="s">
        <v>2551</v>
      </c>
      <c r="B376" s="32" t="s">
        <v>180</v>
      </c>
      <c r="C376" s="32" t="s">
        <v>52</v>
      </c>
      <c r="D376" s="33" t="s">
        <v>196</v>
      </c>
      <c r="E376" s="33" t="s">
        <v>197</v>
      </c>
      <c r="F376" s="33" t="s">
        <v>2506</v>
      </c>
      <c r="G376" s="32" t="s">
        <v>1415</v>
      </c>
      <c r="H376" s="65">
        <v>90</v>
      </c>
      <c r="I376" s="32">
        <v>710000000</v>
      </c>
      <c r="J376" s="32" t="s">
        <v>1183</v>
      </c>
      <c r="K376" s="32" t="s">
        <v>1441</v>
      </c>
      <c r="L376" s="62" t="s">
        <v>1185</v>
      </c>
      <c r="M376" s="32"/>
      <c r="N376" s="32" t="s">
        <v>1474</v>
      </c>
      <c r="O376" s="35" t="s">
        <v>2282</v>
      </c>
      <c r="P376" s="53"/>
      <c r="Q376" s="53"/>
      <c r="R376" s="53"/>
      <c r="S376" s="53"/>
      <c r="T376" s="36">
        <v>0</v>
      </c>
      <c r="U376" s="36">
        <v>0</v>
      </c>
      <c r="V376" s="35" t="s">
        <v>1546</v>
      </c>
      <c r="W376" s="32">
        <v>2016</v>
      </c>
      <c r="X376" s="127" t="s">
        <v>3968</v>
      </c>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106"/>
      <c r="EO376" s="106"/>
      <c r="EP376" s="106"/>
      <c r="EQ376" s="106"/>
      <c r="ER376" s="106"/>
      <c r="ES376" s="106"/>
      <c r="ET376" s="106"/>
      <c r="EU376" s="106"/>
      <c r="EV376" s="106"/>
      <c r="EW376" s="106"/>
      <c r="EX376" s="106"/>
      <c r="EY376" s="106"/>
      <c r="EZ376" s="106"/>
      <c r="FA376" s="106"/>
      <c r="FB376" s="106"/>
      <c r="FC376" s="106"/>
      <c r="FD376" s="106"/>
      <c r="FE376" s="106"/>
      <c r="FF376" s="106"/>
      <c r="FG376" s="106"/>
      <c r="FH376" s="106"/>
      <c r="FI376" s="106"/>
      <c r="FJ376" s="106"/>
      <c r="FK376" s="106"/>
      <c r="FL376" s="106"/>
      <c r="FM376" s="106"/>
      <c r="FN376" s="106"/>
      <c r="FO376" s="106"/>
      <c r="FP376" s="106"/>
      <c r="FQ376" s="106"/>
      <c r="FR376" s="106"/>
      <c r="FS376" s="106"/>
      <c r="FT376" s="106"/>
      <c r="FU376" s="106"/>
      <c r="FV376" s="106"/>
      <c r="FW376" s="106"/>
      <c r="FX376" s="106"/>
      <c r="FY376" s="106"/>
      <c r="FZ376" s="106"/>
      <c r="GA376" s="106"/>
      <c r="GB376" s="106"/>
      <c r="GC376" s="106"/>
      <c r="GD376" s="106"/>
      <c r="GE376" s="106"/>
      <c r="GF376" s="106"/>
      <c r="GG376" s="106"/>
      <c r="GH376" s="106"/>
      <c r="GI376" s="106"/>
      <c r="GJ376" s="106"/>
      <c r="GK376" s="106"/>
      <c r="GL376" s="106"/>
      <c r="GM376" s="106"/>
      <c r="GN376" s="106"/>
      <c r="GO376" s="106"/>
      <c r="GP376" s="106"/>
      <c r="GQ376" s="106"/>
      <c r="GR376" s="106"/>
      <c r="GS376" s="106"/>
      <c r="GT376" s="106"/>
      <c r="GU376" s="106"/>
      <c r="GV376" s="106"/>
      <c r="GW376" s="106"/>
      <c r="GX376" s="106"/>
      <c r="GY376" s="106"/>
      <c r="GZ376" s="106"/>
      <c r="HA376" s="106"/>
      <c r="HB376" s="106"/>
      <c r="HC376" s="106"/>
      <c r="HD376" s="106"/>
      <c r="HE376" s="106"/>
      <c r="HF376" s="106"/>
      <c r="HG376" s="106"/>
      <c r="HH376" s="106"/>
      <c r="HI376" s="106"/>
      <c r="HJ376" s="106"/>
      <c r="HK376" s="106"/>
      <c r="HL376" s="106"/>
      <c r="HM376" s="106"/>
      <c r="HN376" s="106"/>
      <c r="HO376" s="106"/>
      <c r="HP376" s="106"/>
      <c r="HQ376" s="106"/>
      <c r="HR376" s="106"/>
      <c r="HS376" s="106"/>
      <c r="HT376" s="106"/>
      <c r="HU376" s="106"/>
      <c r="HV376" s="106"/>
      <c r="HW376" s="106"/>
      <c r="HX376" s="106"/>
      <c r="HY376" s="106"/>
      <c r="HZ376" s="106"/>
      <c r="IA376" s="106"/>
      <c r="IB376" s="106"/>
      <c r="IC376" s="106"/>
      <c r="ID376" s="106"/>
      <c r="IE376" s="106"/>
      <c r="IF376" s="106"/>
      <c r="IG376" s="106"/>
      <c r="IH376" s="106"/>
      <c r="II376" s="106"/>
      <c r="IJ376" s="106"/>
      <c r="IK376" s="106"/>
      <c r="IL376" s="106"/>
      <c r="IM376" s="106"/>
      <c r="IN376" s="106"/>
      <c r="IO376" s="106"/>
      <c r="IP376" s="106"/>
      <c r="IQ376" s="106"/>
      <c r="IR376" s="106"/>
      <c r="IS376" s="106"/>
      <c r="IT376" s="106"/>
      <c r="IU376" s="106"/>
      <c r="IV376" s="106"/>
      <c r="IW376" s="106"/>
      <c r="IX376" s="106"/>
      <c r="IY376" s="106"/>
      <c r="IZ376" s="106"/>
      <c r="JA376" s="106"/>
      <c r="JB376" s="106"/>
      <c r="JC376" s="106"/>
      <c r="JD376" s="106"/>
      <c r="JE376" s="106"/>
      <c r="JF376" s="106"/>
      <c r="JG376" s="106"/>
      <c r="JH376" s="106"/>
      <c r="JI376" s="106"/>
      <c r="JJ376" s="106"/>
      <c r="JK376" s="106"/>
      <c r="JL376" s="106"/>
      <c r="JM376" s="106"/>
      <c r="JN376" s="106"/>
      <c r="JO376" s="106"/>
      <c r="JP376" s="106"/>
      <c r="JQ376" s="106"/>
      <c r="JR376" s="106"/>
      <c r="JS376" s="106"/>
      <c r="JT376" s="106"/>
      <c r="JU376" s="106"/>
      <c r="JV376" s="106"/>
      <c r="JW376" s="106"/>
      <c r="JX376" s="106"/>
      <c r="JY376" s="106"/>
      <c r="JZ376" s="106"/>
      <c r="KA376" s="106"/>
      <c r="KB376" s="106"/>
      <c r="KC376" s="106"/>
      <c r="KD376" s="106"/>
      <c r="KE376" s="106"/>
      <c r="KF376" s="106"/>
      <c r="KG376" s="106"/>
      <c r="KH376" s="106"/>
      <c r="KI376" s="106"/>
      <c r="KJ376" s="106"/>
      <c r="KK376" s="106"/>
      <c r="KL376" s="106"/>
      <c r="KM376" s="106"/>
      <c r="KN376" s="106"/>
      <c r="KO376" s="106"/>
      <c r="KP376" s="106"/>
      <c r="KQ376" s="106"/>
      <c r="KR376" s="106"/>
      <c r="KS376" s="106"/>
      <c r="KT376" s="106"/>
      <c r="KU376" s="106"/>
      <c r="KV376" s="106"/>
      <c r="KW376" s="106"/>
      <c r="KX376" s="106"/>
      <c r="KY376" s="106"/>
      <c r="KZ376" s="106"/>
      <c r="LA376" s="106"/>
      <c r="LB376" s="106"/>
      <c r="LC376" s="106"/>
      <c r="LD376" s="106"/>
      <c r="LE376" s="106"/>
      <c r="LF376" s="106"/>
      <c r="LG376" s="106"/>
      <c r="LH376" s="106"/>
      <c r="LI376" s="106"/>
      <c r="LJ376" s="106"/>
      <c r="LK376" s="106"/>
      <c r="LL376" s="106"/>
      <c r="LM376" s="106"/>
      <c r="LN376" s="106"/>
      <c r="LO376" s="106"/>
      <c r="LP376" s="106"/>
      <c r="LQ376" s="106"/>
      <c r="LR376" s="106"/>
      <c r="LS376" s="106"/>
      <c r="LT376" s="106"/>
      <c r="LU376" s="106"/>
      <c r="LV376" s="106"/>
      <c r="LW376" s="106"/>
      <c r="LX376" s="106"/>
      <c r="LY376" s="106"/>
      <c r="LZ376" s="106"/>
      <c r="MA376" s="106"/>
      <c r="MB376" s="106"/>
      <c r="MC376" s="106"/>
      <c r="MD376" s="106"/>
      <c r="ME376" s="106"/>
      <c r="MF376" s="106"/>
      <c r="MG376" s="106"/>
      <c r="MH376" s="106"/>
      <c r="MI376" s="106"/>
      <c r="MJ376" s="106"/>
      <c r="MK376" s="106"/>
      <c r="ML376" s="106"/>
      <c r="MM376" s="106"/>
      <c r="MN376" s="106"/>
      <c r="MO376" s="106"/>
      <c r="MP376" s="106"/>
      <c r="MQ376" s="106"/>
      <c r="MR376" s="106"/>
      <c r="MS376" s="106"/>
      <c r="MT376" s="106"/>
      <c r="MU376" s="106"/>
      <c r="MV376" s="106"/>
      <c r="MW376" s="106"/>
      <c r="MX376" s="106"/>
      <c r="MY376" s="106"/>
      <c r="MZ376" s="106"/>
      <c r="NA376" s="106"/>
      <c r="NB376" s="106"/>
      <c r="NC376" s="106"/>
      <c r="ND376" s="106"/>
      <c r="NE376" s="106"/>
      <c r="NF376" s="106"/>
      <c r="NG376" s="106"/>
      <c r="NH376" s="106"/>
      <c r="NI376" s="106"/>
      <c r="NJ376" s="106"/>
      <c r="NK376" s="106"/>
      <c r="NL376" s="106"/>
      <c r="NM376" s="106"/>
      <c r="NN376" s="106"/>
      <c r="NO376" s="106"/>
      <c r="NP376" s="106"/>
      <c r="NQ376" s="106"/>
      <c r="NR376" s="106"/>
      <c r="NS376" s="106"/>
      <c r="NT376" s="106"/>
      <c r="NU376" s="106"/>
      <c r="NV376" s="106"/>
      <c r="NW376" s="106"/>
      <c r="NX376" s="106"/>
      <c r="NY376" s="106"/>
      <c r="NZ376" s="106"/>
      <c r="OA376" s="106"/>
      <c r="OB376" s="106"/>
      <c r="OC376" s="106"/>
      <c r="OD376" s="106"/>
      <c r="OE376" s="106"/>
      <c r="OF376" s="106"/>
      <c r="OG376" s="106"/>
      <c r="OH376" s="106"/>
      <c r="OI376" s="106"/>
      <c r="OJ376" s="106"/>
      <c r="OK376" s="106"/>
      <c r="OL376" s="106"/>
      <c r="OM376" s="106"/>
      <c r="ON376" s="106"/>
      <c r="OO376" s="106"/>
      <c r="OP376" s="106"/>
      <c r="OQ376" s="106"/>
      <c r="OR376" s="106"/>
      <c r="OS376" s="106"/>
      <c r="OT376" s="106"/>
      <c r="OU376" s="106"/>
      <c r="OV376" s="106"/>
      <c r="OW376" s="106"/>
      <c r="OX376" s="106"/>
      <c r="OY376" s="106"/>
      <c r="OZ376" s="106"/>
      <c r="PA376" s="106"/>
      <c r="PB376" s="106"/>
      <c r="PC376" s="106"/>
      <c r="PD376" s="106"/>
      <c r="PE376" s="106"/>
      <c r="PF376" s="106"/>
      <c r="PG376" s="106"/>
      <c r="PH376" s="106"/>
      <c r="PI376" s="106"/>
      <c r="PJ376" s="106"/>
      <c r="PK376" s="106"/>
      <c r="PL376" s="106"/>
      <c r="PM376" s="106"/>
      <c r="PN376" s="106"/>
      <c r="PO376" s="106"/>
      <c r="PP376" s="106"/>
      <c r="PQ376" s="106"/>
      <c r="PR376" s="106"/>
      <c r="PS376" s="106"/>
      <c r="PT376" s="106"/>
      <c r="PU376" s="106"/>
      <c r="PV376" s="106"/>
      <c r="PW376" s="106"/>
      <c r="PX376" s="106"/>
      <c r="PY376" s="106"/>
      <c r="PZ376" s="106"/>
      <c r="QA376" s="106"/>
      <c r="QB376" s="106"/>
      <c r="QC376" s="106"/>
      <c r="QD376" s="106"/>
      <c r="QE376" s="106"/>
      <c r="QF376" s="106"/>
      <c r="QG376" s="106"/>
      <c r="QH376" s="106"/>
      <c r="QI376" s="106"/>
      <c r="QJ376" s="106"/>
      <c r="QK376" s="106"/>
      <c r="QL376" s="106"/>
      <c r="QM376" s="106"/>
      <c r="QN376" s="106"/>
      <c r="QO376" s="106"/>
      <c r="QP376" s="106"/>
      <c r="QQ376" s="106"/>
      <c r="QR376" s="106"/>
      <c r="QS376" s="106"/>
      <c r="QT376" s="106"/>
      <c r="QU376" s="106"/>
      <c r="QV376" s="106"/>
      <c r="QW376" s="106"/>
      <c r="QX376" s="106"/>
      <c r="QY376" s="106"/>
      <c r="QZ376" s="106"/>
      <c r="RA376" s="106"/>
      <c r="RB376" s="106"/>
      <c r="RC376" s="106"/>
      <c r="RD376" s="106"/>
      <c r="RE376" s="106"/>
      <c r="RF376" s="106"/>
      <c r="RG376" s="106"/>
      <c r="RH376" s="106"/>
      <c r="RI376" s="106"/>
      <c r="RJ376" s="106"/>
      <c r="RK376" s="106"/>
      <c r="RL376" s="106"/>
      <c r="RM376" s="106"/>
      <c r="RN376" s="106"/>
      <c r="RO376" s="106"/>
      <c r="RP376" s="106"/>
      <c r="RQ376" s="106"/>
      <c r="RR376" s="106"/>
      <c r="RS376" s="106"/>
      <c r="RT376" s="106"/>
      <c r="RU376" s="106"/>
      <c r="RV376" s="106"/>
      <c r="RW376" s="106"/>
      <c r="RX376" s="106"/>
      <c r="RY376" s="106"/>
      <c r="RZ376" s="106"/>
      <c r="SA376" s="106"/>
      <c r="SB376" s="106"/>
      <c r="SC376" s="106"/>
      <c r="SD376" s="106"/>
      <c r="SE376" s="106"/>
      <c r="SF376" s="106"/>
      <c r="SG376" s="106"/>
      <c r="SH376" s="106"/>
      <c r="SI376" s="106"/>
      <c r="SJ376" s="106"/>
      <c r="SK376" s="106"/>
      <c r="SL376" s="106"/>
      <c r="SM376" s="106"/>
      <c r="SN376" s="106"/>
      <c r="SO376" s="106"/>
      <c r="SP376" s="106"/>
      <c r="SQ376" s="106"/>
      <c r="SR376" s="106"/>
      <c r="SS376" s="106"/>
      <c r="ST376" s="106"/>
      <c r="SU376" s="106"/>
      <c r="SV376" s="106"/>
      <c r="SW376" s="106"/>
      <c r="SX376" s="106"/>
      <c r="SY376" s="106"/>
      <c r="SZ376" s="106"/>
      <c r="TA376" s="106"/>
      <c r="TB376" s="106"/>
      <c r="TC376" s="106"/>
      <c r="TD376" s="106"/>
      <c r="TE376" s="106"/>
      <c r="TF376" s="106"/>
      <c r="TG376" s="106"/>
      <c r="TH376" s="106"/>
      <c r="TI376" s="106"/>
      <c r="TJ376" s="106"/>
      <c r="TK376" s="106"/>
      <c r="TL376" s="106"/>
      <c r="TM376" s="106"/>
      <c r="TN376" s="106"/>
      <c r="TO376" s="106"/>
      <c r="TP376" s="106"/>
      <c r="TQ376" s="106"/>
      <c r="TR376" s="106"/>
      <c r="TS376" s="106"/>
      <c r="TT376" s="106"/>
      <c r="TU376" s="106"/>
      <c r="TV376" s="106"/>
      <c r="TW376" s="106"/>
      <c r="TX376" s="106"/>
      <c r="TY376" s="106"/>
      <c r="TZ376" s="106"/>
      <c r="UA376" s="106"/>
      <c r="UB376" s="106"/>
      <c r="UC376" s="106"/>
      <c r="UD376" s="106"/>
      <c r="UE376" s="106"/>
      <c r="UF376" s="106"/>
      <c r="UG376" s="106"/>
      <c r="UH376" s="106"/>
      <c r="UI376" s="106"/>
      <c r="UJ376" s="106"/>
      <c r="UK376" s="106"/>
      <c r="UL376" s="106"/>
      <c r="UM376" s="106"/>
      <c r="UN376" s="106"/>
      <c r="UO376" s="106"/>
      <c r="UP376" s="106"/>
      <c r="UQ376" s="106"/>
      <c r="UR376" s="106"/>
      <c r="US376" s="106"/>
      <c r="UT376" s="106"/>
      <c r="UU376" s="106"/>
      <c r="UV376" s="106"/>
      <c r="UW376" s="106"/>
      <c r="UX376" s="106"/>
      <c r="UY376" s="106"/>
      <c r="UZ376" s="106"/>
      <c r="VA376" s="106"/>
      <c r="VB376" s="106"/>
      <c r="VC376" s="106"/>
      <c r="VD376" s="106"/>
      <c r="VE376" s="106"/>
      <c r="VF376" s="106"/>
      <c r="VG376" s="106"/>
      <c r="VH376" s="106"/>
      <c r="VI376" s="106"/>
      <c r="VJ376" s="106"/>
      <c r="VK376" s="106"/>
      <c r="VL376" s="106"/>
      <c r="VM376" s="106"/>
      <c r="VN376" s="106"/>
      <c r="VO376" s="106"/>
      <c r="VP376" s="106"/>
      <c r="VQ376" s="106"/>
      <c r="VR376" s="106"/>
      <c r="VS376" s="106"/>
      <c r="VT376" s="106"/>
      <c r="VU376" s="106"/>
      <c r="VV376" s="106"/>
      <c r="VW376" s="106"/>
      <c r="VX376" s="106"/>
      <c r="VY376" s="106"/>
      <c r="VZ376" s="106"/>
      <c r="WA376" s="106"/>
      <c r="WB376" s="106"/>
      <c r="WC376" s="106"/>
      <c r="WD376" s="106"/>
      <c r="WE376" s="106"/>
      <c r="WF376" s="106"/>
      <c r="WG376" s="106"/>
      <c r="WH376" s="106"/>
      <c r="WI376" s="106"/>
      <c r="WJ376" s="106"/>
      <c r="WK376" s="106"/>
      <c r="WL376" s="106"/>
      <c r="WM376" s="106"/>
      <c r="WN376" s="106"/>
      <c r="WO376" s="106"/>
      <c r="WP376" s="106"/>
      <c r="WQ376" s="106"/>
      <c r="WR376" s="106"/>
      <c r="WS376" s="106"/>
      <c r="WT376" s="106"/>
      <c r="WU376" s="106"/>
      <c r="WV376" s="106"/>
      <c r="WW376" s="106"/>
      <c r="WX376" s="106"/>
      <c r="WY376" s="106"/>
      <c r="WZ376" s="106"/>
      <c r="XA376" s="106"/>
      <c r="XB376" s="106"/>
      <c r="XC376" s="106"/>
      <c r="XD376" s="106"/>
      <c r="XE376" s="106"/>
      <c r="XF376" s="106"/>
      <c r="XG376" s="106"/>
      <c r="XH376" s="106"/>
      <c r="XI376" s="106"/>
      <c r="XJ376" s="106"/>
      <c r="XK376" s="106"/>
      <c r="XL376" s="106"/>
      <c r="XM376" s="106"/>
      <c r="XN376" s="106"/>
      <c r="XO376" s="106"/>
      <c r="XP376" s="106"/>
      <c r="XQ376" s="106"/>
      <c r="XR376" s="106"/>
      <c r="XS376" s="106"/>
      <c r="XT376" s="106"/>
      <c r="XU376" s="106"/>
      <c r="XV376" s="106"/>
      <c r="XW376" s="106"/>
      <c r="XX376" s="106"/>
      <c r="XY376" s="106"/>
      <c r="XZ376" s="106"/>
      <c r="YA376" s="106"/>
      <c r="YB376" s="106"/>
      <c r="YC376" s="106"/>
      <c r="YD376" s="106"/>
      <c r="YE376" s="106"/>
      <c r="YF376" s="106"/>
      <c r="YG376" s="106"/>
      <c r="YH376" s="106"/>
      <c r="YI376" s="106"/>
      <c r="YJ376" s="106"/>
      <c r="YK376" s="106"/>
      <c r="YL376" s="106"/>
      <c r="YM376" s="106"/>
      <c r="YN376" s="106"/>
      <c r="YO376" s="106"/>
      <c r="YP376" s="106"/>
      <c r="YQ376" s="106"/>
      <c r="YR376" s="106"/>
      <c r="YS376" s="106"/>
      <c r="YT376" s="106"/>
      <c r="YU376" s="106"/>
      <c r="YV376" s="106"/>
      <c r="YW376" s="106"/>
      <c r="YX376" s="106"/>
      <c r="YY376" s="106"/>
      <c r="YZ376" s="106"/>
      <c r="ZA376" s="106"/>
      <c r="ZB376" s="106"/>
      <c r="ZC376" s="106"/>
      <c r="ZD376" s="106"/>
      <c r="ZE376" s="106"/>
      <c r="ZF376" s="106"/>
      <c r="ZG376" s="106"/>
      <c r="ZH376" s="106"/>
      <c r="ZI376" s="106"/>
      <c r="ZJ376" s="106"/>
      <c r="ZK376" s="106"/>
      <c r="ZL376" s="106"/>
      <c r="ZM376" s="106"/>
      <c r="ZN376" s="106"/>
      <c r="ZO376" s="106"/>
      <c r="ZP376" s="106"/>
      <c r="ZQ376" s="106"/>
      <c r="ZR376" s="106"/>
      <c r="ZS376" s="106"/>
      <c r="ZT376" s="106"/>
      <c r="ZU376" s="106"/>
      <c r="ZV376" s="106"/>
      <c r="ZW376" s="106"/>
      <c r="ZX376" s="106"/>
      <c r="ZY376" s="106"/>
      <c r="ZZ376" s="106"/>
      <c r="AAA376" s="106"/>
      <c r="AAB376" s="106"/>
      <c r="AAC376" s="106"/>
      <c r="AAD376" s="106"/>
      <c r="AAE376" s="106"/>
      <c r="AAF376" s="106"/>
      <c r="AAG376" s="106"/>
      <c r="AAH376" s="106"/>
      <c r="AAI376" s="106"/>
      <c r="AAJ376" s="106"/>
      <c r="AAK376" s="106"/>
      <c r="AAL376" s="106"/>
      <c r="AAM376" s="106"/>
      <c r="AAN376" s="106"/>
      <c r="AAO376" s="106"/>
      <c r="AAP376" s="106"/>
      <c r="AAQ376" s="106"/>
      <c r="AAR376" s="106"/>
      <c r="AAS376" s="106"/>
      <c r="AAT376" s="106"/>
      <c r="AAU376" s="106"/>
      <c r="AAV376" s="106"/>
      <c r="AAW376" s="106"/>
      <c r="AAX376" s="106"/>
      <c r="AAY376" s="106"/>
      <c r="AAZ376" s="106"/>
      <c r="ABA376" s="106"/>
      <c r="ABB376" s="106"/>
      <c r="ABC376" s="106"/>
      <c r="ABD376" s="106"/>
      <c r="ABE376" s="106"/>
      <c r="ABF376" s="106"/>
      <c r="ABG376" s="106"/>
      <c r="ABH376" s="106"/>
      <c r="ABI376" s="106"/>
      <c r="ABJ376" s="106"/>
      <c r="ABK376" s="106"/>
      <c r="ABL376" s="106"/>
      <c r="ABM376" s="106"/>
      <c r="ABN376" s="106"/>
      <c r="ABO376" s="106"/>
      <c r="ABP376" s="106"/>
      <c r="ABQ376" s="106"/>
      <c r="ABR376" s="106"/>
      <c r="ABS376" s="106"/>
      <c r="ABT376" s="106"/>
      <c r="ABU376" s="106"/>
      <c r="ABV376" s="106"/>
      <c r="ABW376" s="106"/>
      <c r="ABX376" s="106"/>
      <c r="ABY376" s="106"/>
      <c r="ABZ376" s="106"/>
      <c r="ACA376" s="106"/>
      <c r="ACB376" s="106"/>
      <c r="ACC376" s="106"/>
      <c r="ACD376" s="106"/>
      <c r="ACE376" s="106"/>
      <c r="ACF376" s="106"/>
      <c r="ACG376" s="106"/>
      <c r="ACH376" s="106"/>
      <c r="ACI376" s="106"/>
      <c r="ACJ376" s="106"/>
      <c r="ACK376" s="106"/>
      <c r="ACL376" s="106"/>
      <c r="ACM376" s="106"/>
      <c r="ACN376" s="106"/>
      <c r="ACO376" s="106"/>
      <c r="ACP376" s="106"/>
      <c r="ACQ376" s="106"/>
      <c r="ACR376" s="106"/>
      <c r="ACS376" s="106"/>
      <c r="ACT376" s="106"/>
      <c r="ACU376" s="106"/>
      <c r="ACV376" s="106"/>
      <c r="ACW376" s="106"/>
      <c r="ACX376" s="106"/>
      <c r="ACY376" s="106"/>
      <c r="ACZ376" s="106"/>
      <c r="ADA376" s="106"/>
      <c r="ADB376" s="106"/>
      <c r="ADC376" s="106"/>
      <c r="ADD376" s="106"/>
      <c r="ADE376" s="106"/>
      <c r="ADF376" s="106"/>
      <c r="ADG376" s="106"/>
      <c r="ADH376" s="106"/>
      <c r="ADI376" s="106"/>
      <c r="ADJ376" s="106"/>
      <c r="ADK376" s="106"/>
      <c r="ADL376" s="106"/>
      <c r="ADM376" s="106"/>
      <c r="ADN376" s="106"/>
      <c r="ADO376" s="106"/>
      <c r="ADP376" s="106"/>
      <c r="ADQ376" s="106"/>
      <c r="ADR376" s="106"/>
      <c r="ADS376" s="106"/>
      <c r="ADT376" s="106"/>
      <c r="ADU376" s="106"/>
      <c r="ADV376" s="106"/>
      <c r="ADW376" s="106"/>
      <c r="ADX376" s="106"/>
      <c r="ADY376" s="106"/>
      <c r="ADZ376" s="106"/>
      <c r="AEA376" s="106"/>
      <c r="AEB376" s="106"/>
      <c r="AEC376" s="106"/>
      <c r="AED376" s="106"/>
      <c r="AEE376" s="106"/>
      <c r="AEF376" s="106"/>
      <c r="AEG376" s="106"/>
      <c r="AEH376" s="106"/>
      <c r="AEI376" s="106"/>
      <c r="AEJ376" s="106"/>
      <c r="AEK376" s="106"/>
      <c r="AEL376" s="106"/>
      <c r="AEM376" s="106"/>
      <c r="AEN376" s="106"/>
      <c r="AEO376" s="106"/>
      <c r="AEP376" s="106"/>
      <c r="AEQ376" s="106"/>
      <c r="AER376" s="106"/>
      <c r="AES376" s="106"/>
      <c r="AET376" s="106"/>
      <c r="AEU376" s="106"/>
      <c r="AEV376" s="106"/>
      <c r="AEW376" s="106"/>
      <c r="AEX376" s="106"/>
      <c r="AEY376" s="106"/>
      <c r="AEZ376" s="106"/>
      <c r="AFA376" s="106"/>
      <c r="AFB376" s="106"/>
      <c r="AFC376" s="106"/>
      <c r="AFD376" s="106"/>
      <c r="AFE376" s="106"/>
      <c r="AFF376" s="106"/>
      <c r="AFG376" s="106"/>
      <c r="AFH376" s="106"/>
      <c r="AFI376" s="106"/>
      <c r="AFJ376" s="106"/>
      <c r="AFK376" s="106"/>
      <c r="AFL376" s="106"/>
      <c r="AFM376" s="106"/>
      <c r="AFN376" s="106"/>
      <c r="AFO376" s="106"/>
      <c r="AFP376" s="106"/>
      <c r="AFQ376" s="106"/>
      <c r="AFR376" s="106"/>
      <c r="AFS376" s="106"/>
      <c r="AFT376" s="106"/>
      <c r="AFU376" s="106"/>
      <c r="AFV376" s="106"/>
      <c r="AFW376" s="106"/>
      <c r="AFX376" s="106"/>
      <c r="AFY376" s="106"/>
      <c r="AFZ376" s="106"/>
      <c r="AGA376" s="106"/>
      <c r="AGB376" s="106"/>
      <c r="AGC376" s="106"/>
      <c r="AGD376" s="106"/>
      <c r="AGE376" s="106"/>
      <c r="AGF376" s="106"/>
      <c r="AGG376" s="106"/>
      <c r="AGH376" s="106"/>
      <c r="AGI376" s="106"/>
      <c r="AGJ376" s="106"/>
      <c r="AGK376" s="106"/>
      <c r="AGL376" s="106"/>
      <c r="AGM376" s="106"/>
      <c r="AGN376" s="106"/>
      <c r="AGO376" s="106"/>
      <c r="AGP376" s="106"/>
      <c r="AGQ376" s="106"/>
      <c r="AGR376" s="106"/>
      <c r="AGS376" s="106"/>
      <c r="AGT376" s="106"/>
      <c r="AGU376" s="106"/>
      <c r="AGV376" s="106"/>
      <c r="AGW376" s="106"/>
      <c r="AGX376" s="106"/>
      <c r="AGY376" s="106"/>
      <c r="AGZ376" s="106"/>
      <c r="AHA376" s="106"/>
      <c r="AHB376" s="106"/>
      <c r="AHC376" s="106"/>
      <c r="AHD376" s="106"/>
      <c r="AHE376" s="106"/>
      <c r="AHF376" s="106"/>
      <c r="AHG376" s="106"/>
      <c r="AHH376" s="106"/>
      <c r="AHI376" s="106"/>
      <c r="AHJ376" s="106"/>
      <c r="AHK376" s="106"/>
      <c r="AHL376" s="106"/>
      <c r="AHM376" s="106"/>
      <c r="AHN376" s="106"/>
      <c r="AHO376" s="106"/>
      <c r="AHP376" s="106"/>
      <c r="AHQ376" s="106"/>
      <c r="AHR376" s="106"/>
      <c r="AHS376" s="106"/>
      <c r="AHT376" s="106"/>
      <c r="AHU376" s="106"/>
      <c r="AHV376" s="106"/>
      <c r="AHW376" s="106"/>
      <c r="AHX376" s="106"/>
      <c r="AHY376" s="106"/>
      <c r="AHZ376" s="106"/>
      <c r="AIA376" s="106"/>
      <c r="AIB376" s="106"/>
      <c r="AIC376" s="106"/>
      <c r="AID376" s="106"/>
      <c r="AIE376" s="106"/>
      <c r="AIF376" s="106"/>
      <c r="AIG376" s="106"/>
      <c r="AIH376" s="106"/>
      <c r="AII376" s="106"/>
      <c r="AIJ376" s="106"/>
      <c r="AIK376" s="106"/>
      <c r="AIL376" s="106"/>
      <c r="AIM376" s="106"/>
      <c r="AIN376" s="106"/>
      <c r="AIO376" s="106"/>
      <c r="AIP376" s="106"/>
      <c r="AIQ376" s="106"/>
      <c r="AIR376" s="106"/>
      <c r="AIS376" s="106"/>
      <c r="AIT376" s="106"/>
      <c r="AIU376" s="106"/>
      <c r="AIV376" s="106"/>
      <c r="AIW376" s="106"/>
      <c r="AIX376" s="106"/>
      <c r="AIY376" s="106"/>
      <c r="AIZ376" s="106"/>
      <c r="AJA376" s="106"/>
      <c r="AJB376" s="106"/>
      <c r="AJC376" s="106"/>
      <c r="AJD376" s="106"/>
      <c r="AJE376" s="106"/>
      <c r="AJF376" s="106"/>
      <c r="AJG376" s="106"/>
      <c r="AJH376" s="106"/>
      <c r="AJI376" s="106"/>
      <c r="AJJ376" s="106"/>
      <c r="AJK376" s="106"/>
      <c r="AJL376" s="106"/>
      <c r="AJM376" s="106"/>
      <c r="AJN376" s="106"/>
      <c r="AJO376" s="106"/>
      <c r="AJP376" s="106"/>
      <c r="AJQ376" s="106"/>
      <c r="AJR376" s="106"/>
      <c r="AJS376" s="106"/>
      <c r="AJT376" s="106"/>
      <c r="AJU376" s="106"/>
      <c r="AJV376" s="106"/>
      <c r="AJW376" s="106"/>
      <c r="AJX376" s="106"/>
      <c r="AJY376" s="106"/>
      <c r="AJZ376" s="106"/>
      <c r="AKA376" s="106"/>
      <c r="AKB376" s="106"/>
      <c r="AKC376" s="106"/>
      <c r="AKD376" s="106"/>
      <c r="AKE376" s="106"/>
      <c r="AKF376" s="106"/>
      <c r="AKG376" s="106"/>
      <c r="AKH376" s="106"/>
      <c r="AKI376" s="106"/>
      <c r="AKJ376" s="106"/>
      <c r="AKK376" s="106"/>
      <c r="AKL376" s="106"/>
      <c r="AKM376" s="106"/>
      <c r="AKN376" s="106"/>
      <c r="AKO376" s="106"/>
      <c r="AKP376" s="106"/>
      <c r="AKQ376" s="106"/>
      <c r="AKR376" s="106"/>
      <c r="AKS376" s="106"/>
      <c r="AKT376" s="106"/>
      <c r="AKU376" s="106"/>
      <c r="AKV376" s="106"/>
      <c r="AKW376" s="106"/>
      <c r="AKX376" s="106"/>
      <c r="AKY376" s="106"/>
      <c r="AKZ376" s="106"/>
      <c r="ALA376" s="106"/>
      <c r="ALB376" s="106"/>
      <c r="ALC376" s="106"/>
      <c r="ALD376" s="106"/>
      <c r="ALE376" s="106"/>
      <c r="ALF376" s="106"/>
      <c r="ALG376" s="106"/>
      <c r="ALH376" s="106"/>
      <c r="ALI376" s="106"/>
      <c r="ALJ376" s="106"/>
      <c r="ALK376" s="106"/>
      <c r="ALL376" s="106"/>
      <c r="ALM376" s="106"/>
      <c r="ALN376" s="106"/>
      <c r="ALO376" s="106"/>
      <c r="ALP376" s="106"/>
      <c r="ALQ376" s="106"/>
      <c r="ALR376" s="106"/>
      <c r="ALS376" s="106"/>
      <c r="ALT376" s="106"/>
      <c r="ALU376" s="106"/>
      <c r="ALV376" s="106"/>
      <c r="ALW376" s="106"/>
      <c r="ALX376" s="106"/>
      <c r="ALY376" s="106"/>
      <c r="ALZ376" s="106"/>
      <c r="AMA376" s="106"/>
      <c r="AMB376" s="106"/>
      <c r="AMC376" s="106"/>
      <c r="AMD376" s="106"/>
      <c r="AME376" s="106"/>
      <c r="AMF376" s="106"/>
      <c r="AMG376" s="106"/>
      <c r="AMH376" s="106"/>
      <c r="AMI376" s="106"/>
      <c r="AMJ376" s="106"/>
      <c r="AMK376" s="106"/>
      <c r="AML376" s="106"/>
      <c r="AMM376" s="106"/>
      <c r="AMN376" s="106"/>
      <c r="AMO376" s="106"/>
      <c r="AMP376" s="106"/>
      <c r="AMQ376" s="106"/>
      <c r="AMR376" s="106"/>
      <c r="AMS376" s="106"/>
      <c r="AMT376" s="106"/>
      <c r="AMU376" s="106"/>
      <c r="AMV376" s="106"/>
      <c r="AMW376" s="106"/>
      <c r="AMX376" s="106"/>
      <c r="AMY376" s="106"/>
      <c r="AMZ376" s="106"/>
      <c r="ANA376" s="106"/>
      <c r="ANB376" s="106"/>
      <c r="ANC376" s="106"/>
      <c r="AND376" s="106"/>
      <c r="ANE376" s="106"/>
      <c r="ANF376" s="106"/>
      <c r="ANG376" s="106"/>
      <c r="ANH376" s="106"/>
      <c r="ANI376" s="106"/>
      <c r="ANJ376" s="106"/>
      <c r="ANK376" s="106"/>
      <c r="ANL376" s="106"/>
      <c r="ANM376" s="106"/>
      <c r="ANN376" s="106"/>
      <c r="ANO376" s="106"/>
      <c r="ANP376" s="106"/>
      <c r="ANQ376" s="106"/>
      <c r="ANR376" s="106"/>
      <c r="ANS376" s="106"/>
      <c r="ANT376" s="106"/>
      <c r="ANU376" s="106"/>
      <c r="ANV376" s="106"/>
      <c r="ANW376" s="106"/>
      <c r="ANX376" s="106"/>
      <c r="ANY376" s="106"/>
      <c r="ANZ376" s="106"/>
      <c r="AOA376" s="106"/>
      <c r="AOB376" s="106"/>
      <c r="AOC376" s="106"/>
      <c r="AOD376" s="106"/>
      <c r="AOE376" s="106"/>
      <c r="AOF376" s="106"/>
      <c r="AOG376" s="106"/>
      <c r="AOH376" s="106"/>
      <c r="AOI376" s="106"/>
      <c r="AOJ376" s="106"/>
      <c r="AOK376" s="106"/>
      <c r="AOL376" s="106"/>
      <c r="AOM376" s="106"/>
      <c r="AON376" s="106"/>
      <c r="AOO376" s="106"/>
      <c r="AOP376" s="106"/>
      <c r="AOQ376" s="106"/>
      <c r="AOR376" s="106"/>
      <c r="AOS376" s="106"/>
      <c r="AOT376" s="106"/>
      <c r="AOU376" s="106"/>
      <c r="AOV376" s="106"/>
      <c r="AOW376" s="106"/>
      <c r="AOX376" s="106"/>
      <c r="AOY376" s="106"/>
      <c r="AOZ376" s="106"/>
      <c r="APA376" s="106"/>
      <c r="APB376" s="106"/>
      <c r="APC376" s="106"/>
      <c r="APD376" s="106"/>
      <c r="APE376" s="106"/>
      <c r="APF376" s="106"/>
      <c r="APG376" s="106"/>
      <c r="APH376" s="106"/>
      <c r="API376" s="106"/>
      <c r="APJ376" s="106"/>
      <c r="APK376" s="106"/>
      <c r="APL376" s="106"/>
      <c r="APM376" s="106"/>
      <c r="APN376" s="106"/>
      <c r="APO376" s="106"/>
      <c r="APP376" s="106"/>
      <c r="APQ376" s="106"/>
      <c r="APR376" s="106"/>
      <c r="APS376" s="106"/>
      <c r="APT376" s="106"/>
      <c r="APU376" s="106"/>
      <c r="APV376" s="106"/>
      <c r="APW376" s="106"/>
      <c r="APX376" s="106"/>
      <c r="APY376" s="106"/>
      <c r="APZ376" s="106"/>
      <c r="AQA376" s="106"/>
      <c r="AQB376" s="106"/>
      <c r="AQC376" s="106"/>
      <c r="AQD376" s="106"/>
      <c r="AQE376" s="106"/>
      <c r="AQF376" s="106"/>
      <c r="AQG376" s="106"/>
      <c r="AQH376" s="106"/>
      <c r="AQI376" s="106"/>
      <c r="AQJ376" s="106"/>
      <c r="AQK376" s="106"/>
      <c r="AQL376" s="106"/>
      <c r="AQM376" s="106"/>
      <c r="AQN376" s="106"/>
      <c r="AQO376" s="106"/>
      <c r="AQP376" s="106"/>
      <c r="AQQ376" s="106"/>
      <c r="AQR376" s="106"/>
      <c r="AQS376" s="106"/>
      <c r="AQT376" s="106"/>
      <c r="AQU376" s="106"/>
      <c r="AQV376" s="106"/>
      <c r="AQW376" s="106"/>
      <c r="AQX376" s="106"/>
      <c r="AQY376" s="106"/>
      <c r="AQZ376" s="106"/>
      <c r="ARA376" s="106"/>
      <c r="ARB376" s="106"/>
      <c r="ARC376" s="106"/>
      <c r="ARD376" s="106"/>
      <c r="ARE376" s="106"/>
      <c r="ARF376" s="106"/>
      <c r="ARG376" s="106"/>
      <c r="ARH376" s="106"/>
      <c r="ARI376" s="106"/>
      <c r="ARJ376" s="106"/>
      <c r="ARK376" s="106"/>
      <c r="ARL376" s="106"/>
      <c r="ARM376" s="106"/>
      <c r="ARN376" s="106"/>
      <c r="ARO376" s="106"/>
      <c r="ARP376" s="106"/>
      <c r="ARQ376" s="106"/>
      <c r="ARR376" s="106"/>
      <c r="ARS376" s="106"/>
      <c r="ART376" s="106"/>
      <c r="ARU376" s="106"/>
      <c r="ARV376" s="106"/>
      <c r="ARW376" s="106"/>
      <c r="ARX376" s="106"/>
      <c r="ARY376" s="106"/>
      <c r="ARZ376" s="106"/>
      <c r="ASA376" s="106"/>
      <c r="ASB376" s="106"/>
      <c r="ASC376" s="106"/>
      <c r="ASD376" s="106"/>
      <c r="ASE376" s="106"/>
      <c r="ASF376" s="106"/>
      <c r="ASG376" s="106"/>
      <c r="ASH376" s="106"/>
      <c r="ASI376" s="106"/>
      <c r="ASJ376" s="106"/>
      <c r="ASK376" s="106"/>
      <c r="ASL376" s="106"/>
      <c r="ASM376" s="106"/>
      <c r="ASN376" s="106"/>
      <c r="ASO376" s="106"/>
      <c r="ASP376" s="106"/>
      <c r="ASQ376" s="106"/>
      <c r="ASR376" s="106"/>
      <c r="ASS376" s="106"/>
      <c r="AST376" s="106"/>
      <c r="ASU376" s="106"/>
      <c r="ASV376" s="106"/>
      <c r="ASW376" s="106"/>
      <c r="ASX376" s="106"/>
      <c r="ASY376" s="106"/>
      <c r="ASZ376" s="106"/>
      <c r="ATA376" s="106"/>
      <c r="ATB376" s="106"/>
      <c r="ATC376" s="106"/>
      <c r="ATD376" s="106"/>
      <c r="ATE376" s="106"/>
      <c r="ATF376" s="106"/>
      <c r="ATG376" s="106"/>
      <c r="ATH376" s="106"/>
      <c r="ATI376" s="106"/>
      <c r="ATJ376" s="106"/>
      <c r="ATK376" s="106"/>
      <c r="ATL376" s="106"/>
      <c r="ATM376" s="106"/>
      <c r="ATN376" s="106"/>
      <c r="ATO376" s="106"/>
      <c r="ATP376" s="106"/>
      <c r="ATQ376" s="106"/>
      <c r="ATR376" s="106"/>
      <c r="ATS376" s="106"/>
      <c r="ATT376" s="106"/>
      <c r="ATU376" s="106"/>
      <c r="ATV376" s="106"/>
      <c r="ATW376" s="106"/>
      <c r="ATX376" s="106"/>
      <c r="ATY376" s="106"/>
      <c r="ATZ376" s="106"/>
      <c r="AUA376" s="106"/>
      <c r="AUB376" s="106"/>
      <c r="AUC376" s="106"/>
      <c r="AUD376" s="106"/>
      <c r="AUE376" s="106"/>
      <c r="AUF376" s="106"/>
      <c r="AUG376" s="106"/>
      <c r="AUH376" s="106"/>
      <c r="AUI376" s="106"/>
      <c r="AUJ376" s="106"/>
      <c r="AUK376" s="106"/>
      <c r="AUL376" s="106"/>
      <c r="AUM376" s="106"/>
      <c r="AUN376" s="106"/>
      <c r="AUO376" s="106"/>
      <c r="AUP376" s="106"/>
      <c r="AUQ376" s="106"/>
      <c r="AUR376" s="106"/>
      <c r="AUS376" s="106"/>
      <c r="AUT376" s="106"/>
      <c r="AUU376" s="106"/>
      <c r="AUV376" s="106"/>
      <c r="AUW376" s="106"/>
      <c r="AUX376" s="106"/>
      <c r="AUY376" s="106"/>
      <c r="AUZ376" s="106"/>
      <c r="AVA376" s="106"/>
      <c r="AVB376" s="106"/>
      <c r="AVC376" s="106"/>
      <c r="AVD376" s="106"/>
      <c r="AVE376" s="106"/>
      <c r="AVF376" s="106"/>
      <c r="AVG376" s="106"/>
      <c r="AVH376" s="106"/>
      <c r="AVI376" s="106"/>
      <c r="AVJ376" s="106"/>
      <c r="AVK376" s="106"/>
      <c r="AVL376" s="106"/>
      <c r="AVM376" s="106"/>
      <c r="AVN376" s="106"/>
      <c r="AVO376" s="106"/>
      <c r="AVP376" s="106"/>
      <c r="AVQ376" s="106"/>
      <c r="AVR376" s="106"/>
      <c r="AVS376" s="106"/>
      <c r="AVT376" s="106"/>
      <c r="AVU376" s="106"/>
      <c r="AVV376" s="106"/>
      <c r="AVW376" s="106"/>
      <c r="AVX376" s="106"/>
      <c r="AVY376" s="106"/>
      <c r="AVZ376" s="106"/>
      <c r="AWA376" s="106"/>
      <c r="AWB376" s="106"/>
      <c r="AWC376" s="106"/>
      <c r="AWD376" s="106"/>
      <c r="AWE376" s="106"/>
      <c r="AWF376" s="106"/>
      <c r="AWG376" s="106"/>
      <c r="AWH376" s="106"/>
      <c r="AWI376" s="106"/>
      <c r="AWJ376" s="106"/>
      <c r="AWK376" s="106"/>
      <c r="AWL376" s="106"/>
      <c r="AWM376" s="106"/>
      <c r="AWN376" s="106"/>
      <c r="AWO376" s="106"/>
      <c r="AWP376" s="106"/>
      <c r="AWQ376" s="106"/>
      <c r="AWR376" s="106"/>
      <c r="AWS376" s="106"/>
      <c r="AWT376" s="106"/>
      <c r="AWU376" s="106"/>
      <c r="AWV376" s="106"/>
      <c r="AWW376" s="106"/>
      <c r="AWX376" s="106"/>
      <c r="AWY376" s="106"/>
      <c r="AWZ376" s="106"/>
      <c r="AXA376" s="106"/>
      <c r="AXB376" s="106"/>
      <c r="AXC376" s="106"/>
      <c r="AXD376" s="106"/>
      <c r="AXE376" s="106"/>
      <c r="AXF376" s="106"/>
      <c r="AXG376" s="106"/>
      <c r="AXH376" s="106"/>
      <c r="AXI376" s="106"/>
      <c r="AXJ376" s="106"/>
      <c r="AXK376" s="106"/>
      <c r="AXL376" s="106"/>
      <c r="AXM376" s="106"/>
      <c r="AXN376" s="106"/>
      <c r="AXO376" s="106"/>
      <c r="AXP376" s="106"/>
      <c r="AXQ376" s="106"/>
      <c r="AXR376" s="106"/>
      <c r="AXS376" s="106"/>
      <c r="AXT376" s="106"/>
      <c r="AXU376" s="106"/>
      <c r="AXV376" s="106"/>
      <c r="AXW376" s="106"/>
      <c r="AXX376" s="106"/>
      <c r="AXY376" s="106"/>
      <c r="AXZ376" s="106"/>
      <c r="AYA376" s="106"/>
      <c r="AYB376" s="106"/>
      <c r="AYC376" s="106"/>
      <c r="AYD376" s="106"/>
      <c r="AYE376" s="106"/>
      <c r="AYF376" s="106"/>
      <c r="AYG376" s="106"/>
      <c r="AYH376" s="106"/>
      <c r="AYI376" s="106"/>
      <c r="AYJ376" s="106"/>
      <c r="AYK376" s="106"/>
      <c r="AYL376" s="106"/>
      <c r="AYM376" s="106"/>
      <c r="AYN376" s="106"/>
      <c r="AYO376" s="106"/>
      <c r="AYP376" s="106"/>
      <c r="AYQ376" s="106"/>
      <c r="AYR376" s="106"/>
      <c r="AYS376" s="106"/>
      <c r="AYT376" s="106"/>
      <c r="AYU376" s="106"/>
      <c r="AYV376" s="106"/>
      <c r="AYW376" s="106"/>
      <c r="AYX376" s="106"/>
      <c r="AYY376" s="106"/>
      <c r="AYZ376" s="106"/>
      <c r="AZA376" s="106"/>
      <c r="AZB376" s="106"/>
      <c r="AZC376" s="106"/>
      <c r="AZD376" s="106"/>
      <c r="AZE376" s="106"/>
      <c r="AZF376" s="106"/>
      <c r="AZG376" s="106"/>
      <c r="AZH376" s="106"/>
      <c r="AZI376" s="106"/>
      <c r="AZJ376" s="106"/>
      <c r="AZK376" s="106"/>
      <c r="AZL376" s="106"/>
      <c r="AZM376" s="106"/>
      <c r="AZN376" s="106"/>
      <c r="AZO376" s="106"/>
      <c r="AZP376" s="106"/>
      <c r="AZQ376" s="106"/>
      <c r="AZR376" s="106"/>
      <c r="AZS376" s="106"/>
      <c r="AZT376" s="106"/>
      <c r="AZU376" s="106"/>
      <c r="AZV376" s="106"/>
      <c r="AZW376" s="106"/>
      <c r="AZX376" s="106"/>
      <c r="AZY376" s="106"/>
      <c r="AZZ376" s="106"/>
      <c r="BAA376" s="106"/>
      <c r="BAB376" s="106"/>
      <c r="BAC376" s="106"/>
      <c r="BAD376" s="106"/>
      <c r="BAE376" s="106"/>
      <c r="BAF376" s="106"/>
      <c r="BAG376" s="106"/>
      <c r="BAH376" s="106"/>
      <c r="BAI376" s="106"/>
      <c r="BAJ376" s="106"/>
      <c r="BAK376" s="106"/>
      <c r="BAL376" s="106"/>
      <c r="BAM376" s="106"/>
      <c r="BAN376" s="106"/>
      <c r="BAO376" s="106"/>
      <c r="BAP376" s="106"/>
      <c r="BAQ376" s="106"/>
      <c r="BAR376" s="106"/>
      <c r="BAS376" s="106"/>
      <c r="BAT376" s="106"/>
      <c r="BAU376" s="106"/>
      <c r="BAV376" s="106"/>
      <c r="BAW376" s="106"/>
      <c r="BAX376" s="106"/>
      <c r="BAY376" s="106"/>
      <c r="BAZ376" s="106"/>
      <c r="BBA376" s="106"/>
      <c r="BBB376" s="106"/>
      <c r="BBC376" s="106"/>
      <c r="BBD376" s="106"/>
      <c r="BBE376" s="106"/>
      <c r="BBF376" s="106"/>
      <c r="BBG376" s="106"/>
      <c r="BBH376" s="106"/>
      <c r="BBI376" s="106"/>
      <c r="BBJ376" s="106"/>
      <c r="BBK376" s="106"/>
      <c r="BBL376" s="106"/>
      <c r="BBM376" s="106"/>
      <c r="BBN376" s="106"/>
      <c r="BBO376" s="106"/>
      <c r="BBP376" s="106"/>
      <c r="BBQ376" s="106"/>
      <c r="BBR376" s="106"/>
      <c r="BBS376" s="106"/>
      <c r="BBT376" s="106"/>
      <c r="BBU376" s="106"/>
      <c r="BBV376" s="106"/>
      <c r="BBW376" s="106"/>
      <c r="BBX376" s="106"/>
      <c r="BBY376" s="106"/>
      <c r="BBZ376" s="106"/>
      <c r="BCA376" s="106"/>
      <c r="BCB376" s="106"/>
      <c r="BCC376" s="106"/>
      <c r="BCD376" s="106"/>
      <c r="BCE376" s="106"/>
      <c r="BCF376" s="106"/>
      <c r="BCG376" s="106"/>
      <c r="BCH376" s="106"/>
      <c r="BCI376" s="106"/>
      <c r="BCJ376" s="106"/>
      <c r="BCK376" s="106"/>
      <c r="BCL376" s="106"/>
      <c r="BCM376" s="106"/>
      <c r="BCN376" s="106"/>
      <c r="BCO376" s="106"/>
      <c r="BCP376" s="106"/>
      <c r="BCQ376" s="106"/>
      <c r="BCR376" s="106"/>
      <c r="BCS376" s="106"/>
      <c r="BCT376" s="106"/>
      <c r="BCU376" s="106"/>
      <c r="BCV376" s="106"/>
      <c r="BCW376" s="106"/>
      <c r="BCX376" s="106"/>
      <c r="BCY376" s="106"/>
      <c r="BCZ376" s="106"/>
      <c r="BDA376" s="106"/>
      <c r="BDB376" s="106"/>
      <c r="BDC376" s="106"/>
      <c r="BDD376" s="106"/>
      <c r="BDE376" s="106"/>
      <c r="BDF376" s="106"/>
      <c r="BDG376" s="106"/>
      <c r="BDH376" s="106"/>
      <c r="BDI376" s="106"/>
      <c r="BDJ376" s="106"/>
      <c r="BDK376" s="106"/>
      <c r="BDL376" s="106"/>
      <c r="BDM376" s="106"/>
      <c r="BDN376" s="106"/>
      <c r="BDO376" s="106"/>
      <c r="BDP376" s="106"/>
      <c r="BDQ376" s="106"/>
      <c r="BDR376" s="106"/>
      <c r="BDS376" s="106"/>
      <c r="BDT376" s="106"/>
      <c r="BDU376" s="106"/>
      <c r="BDV376" s="106"/>
      <c r="BDW376" s="106"/>
      <c r="BDX376" s="106"/>
      <c r="BDY376" s="106"/>
      <c r="BDZ376" s="106"/>
      <c r="BEA376" s="106"/>
      <c r="BEB376" s="106"/>
      <c r="BEC376" s="106"/>
      <c r="BED376" s="106"/>
      <c r="BEE376" s="106"/>
      <c r="BEF376" s="106"/>
      <c r="BEG376" s="106"/>
      <c r="BEH376" s="106"/>
      <c r="BEI376" s="106"/>
      <c r="BEJ376" s="106"/>
      <c r="BEK376" s="106"/>
      <c r="BEL376" s="106"/>
      <c r="BEM376" s="106"/>
      <c r="BEN376" s="106"/>
      <c r="BEO376" s="106"/>
      <c r="BEP376" s="106"/>
      <c r="BEQ376" s="106"/>
      <c r="BER376" s="106"/>
      <c r="BES376" s="106"/>
      <c r="BET376" s="106"/>
      <c r="BEU376" s="106"/>
      <c r="BEV376" s="106"/>
      <c r="BEW376" s="106"/>
      <c r="BEX376" s="106"/>
      <c r="BEY376" s="106"/>
      <c r="BEZ376" s="106"/>
      <c r="BFA376" s="106"/>
      <c r="BFB376" s="106"/>
      <c r="BFC376" s="106"/>
      <c r="BFD376" s="106"/>
      <c r="BFE376" s="106"/>
      <c r="BFF376" s="106"/>
      <c r="BFG376" s="106"/>
      <c r="BFH376" s="106"/>
      <c r="BFI376" s="106"/>
      <c r="BFJ376" s="106"/>
      <c r="BFK376" s="106"/>
      <c r="BFL376" s="106"/>
      <c r="BFM376" s="106"/>
      <c r="BFN376" s="106"/>
      <c r="BFO376" s="106"/>
      <c r="BFP376" s="106"/>
      <c r="BFQ376" s="106"/>
      <c r="BFR376" s="106"/>
      <c r="BFS376" s="106"/>
      <c r="BFT376" s="106"/>
      <c r="BFU376" s="106"/>
      <c r="BFV376" s="106"/>
      <c r="BFW376" s="106"/>
      <c r="BFX376" s="106"/>
      <c r="BFY376" s="106"/>
      <c r="BFZ376" s="106"/>
      <c r="BGA376" s="106"/>
      <c r="BGB376" s="106"/>
      <c r="BGC376" s="106"/>
      <c r="BGD376" s="106"/>
      <c r="BGE376" s="106"/>
      <c r="BGF376" s="106"/>
      <c r="BGG376" s="106"/>
      <c r="BGH376" s="106"/>
      <c r="BGI376" s="106"/>
      <c r="BGJ376" s="106"/>
      <c r="BGK376" s="106"/>
      <c r="BGL376" s="106"/>
      <c r="BGM376" s="106"/>
      <c r="BGN376" s="106"/>
      <c r="BGO376" s="106"/>
      <c r="BGP376" s="106"/>
      <c r="BGQ376" s="106"/>
      <c r="BGR376" s="106"/>
      <c r="BGS376" s="106"/>
      <c r="BGT376" s="106"/>
      <c r="BGU376" s="106"/>
      <c r="BGV376" s="106"/>
      <c r="BGW376" s="106"/>
      <c r="BGX376" s="106"/>
      <c r="BGY376" s="106"/>
      <c r="BGZ376" s="106"/>
      <c r="BHA376" s="106"/>
      <c r="BHB376" s="106"/>
      <c r="BHC376" s="106"/>
      <c r="BHD376" s="106"/>
      <c r="BHE376" s="106"/>
      <c r="BHF376" s="106"/>
      <c r="BHG376" s="106"/>
      <c r="BHH376" s="106"/>
      <c r="BHI376" s="106"/>
      <c r="BHJ376" s="106"/>
      <c r="BHK376" s="106"/>
      <c r="BHL376" s="106"/>
      <c r="BHM376" s="106"/>
      <c r="BHN376" s="106"/>
      <c r="BHO376" s="106"/>
      <c r="BHP376" s="106"/>
      <c r="BHQ376" s="106"/>
      <c r="BHR376" s="106"/>
      <c r="BHS376" s="106"/>
      <c r="BHT376" s="106"/>
      <c r="BHU376" s="106"/>
      <c r="BHV376" s="106"/>
      <c r="BHW376" s="106"/>
      <c r="BHX376" s="106"/>
      <c r="BHY376" s="106"/>
      <c r="BHZ376" s="106"/>
      <c r="BIA376" s="106"/>
      <c r="BIB376" s="106"/>
      <c r="BIC376" s="106"/>
      <c r="BID376" s="106"/>
      <c r="BIE376" s="106"/>
      <c r="BIF376" s="106"/>
      <c r="BIG376" s="106"/>
      <c r="BIH376" s="106"/>
      <c r="BII376" s="106"/>
      <c r="BIJ376" s="106"/>
      <c r="BIK376" s="106"/>
      <c r="BIL376" s="106"/>
      <c r="BIM376" s="106"/>
      <c r="BIN376" s="106"/>
      <c r="BIO376" s="106"/>
      <c r="BIP376" s="106"/>
      <c r="BIQ376" s="106"/>
      <c r="BIR376" s="106"/>
      <c r="BIS376" s="106"/>
      <c r="BIT376" s="106"/>
      <c r="BIU376" s="106"/>
      <c r="BIV376" s="106"/>
      <c r="BIW376" s="106"/>
      <c r="BIX376" s="106"/>
      <c r="BIY376" s="106"/>
      <c r="BIZ376" s="106"/>
      <c r="BJA376" s="106"/>
      <c r="BJB376" s="106"/>
      <c r="BJC376" s="106"/>
      <c r="BJD376" s="106"/>
      <c r="BJE376" s="106"/>
      <c r="BJF376" s="106"/>
      <c r="BJG376" s="106"/>
      <c r="BJH376" s="106"/>
      <c r="BJI376" s="106"/>
      <c r="BJJ376" s="106"/>
      <c r="BJK376" s="106"/>
      <c r="BJL376" s="106"/>
      <c r="BJM376" s="106"/>
      <c r="BJN376" s="106"/>
      <c r="BJO376" s="106"/>
      <c r="BJP376" s="106"/>
      <c r="BJQ376" s="106"/>
      <c r="BJR376" s="106"/>
      <c r="BJS376" s="106"/>
      <c r="BJT376" s="106"/>
      <c r="BJU376" s="106"/>
      <c r="BJV376" s="106"/>
      <c r="BJW376" s="106"/>
      <c r="BJX376" s="106"/>
      <c r="BJY376" s="106"/>
      <c r="BJZ376" s="106"/>
      <c r="BKA376" s="106"/>
      <c r="BKB376" s="106"/>
      <c r="BKC376" s="106"/>
      <c r="BKD376" s="106"/>
      <c r="BKE376" s="106"/>
      <c r="BKF376" s="106"/>
      <c r="BKG376" s="106"/>
      <c r="BKH376" s="106"/>
      <c r="BKI376" s="106"/>
      <c r="BKJ376" s="106"/>
      <c r="BKK376" s="106"/>
      <c r="BKL376" s="106"/>
      <c r="BKM376" s="106"/>
      <c r="BKN376" s="106"/>
      <c r="BKO376" s="106"/>
      <c r="BKP376" s="106"/>
      <c r="BKQ376" s="106"/>
      <c r="BKR376" s="106"/>
      <c r="BKS376" s="106"/>
      <c r="BKT376" s="106"/>
      <c r="BKU376" s="106"/>
      <c r="BKV376" s="106"/>
      <c r="BKW376" s="106"/>
      <c r="BKX376" s="106"/>
      <c r="BKY376" s="106"/>
      <c r="BKZ376" s="106"/>
      <c r="BLA376" s="106"/>
      <c r="BLB376" s="106"/>
      <c r="BLC376" s="106"/>
      <c r="BLD376" s="106"/>
      <c r="BLE376" s="106"/>
      <c r="BLF376" s="106"/>
      <c r="BLG376" s="106"/>
      <c r="BLH376" s="106"/>
      <c r="BLI376" s="106"/>
      <c r="BLJ376" s="106"/>
      <c r="BLK376" s="106"/>
      <c r="BLL376" s="106"/>
      <c r="BLM376" s="106"/>
      <c r="BLN376" s="106"/>
      <c r="BLO376" s="106"/>
      <c r="BLP376" s="106"/>
      <c r="BLQ376" s="106"/>
      <c r="BLR376" s="106"/>
      <c r="BLS376" s="106"/>
      <c r="BLT376" s="106"/>
      <c r="BLU376" s="106"/>
      <c r="BLV376" s="106"/>
      <c r="BLW376" s="106"/>
      <c r="BLX376" s="106"/>
      <c r="BLY376" s="106"/>
      <c r="BLZ376" s="106"/>
      <c r="BMA376" s="106"/>
      <c r="BMB376" s="106"/>
      <c r="BMC376" s="106"/>
      <c r="BMD376" s="106"/>
      <c r="BME376" s="106"/>
      <c r="BMF376" s="106"/>
      <c r="BMG376" s="106"/>
      <c r="BMH376" s="106"/>
      <c r="BMI376" s="106"/>
      <c r="BMJ376" s="106"/>
      <c r="BMK376" s="106"/>
      <c r="BML376" s="106"/>
      <c r="BMM376" s="106"/>
      <c r="BMN376" s="106"/>
      <c r="BMO376" s="106"/>
      <c r="BMP376" s="106"/>
      <c r="BMQ376" s="106"/>
      <c r="BMR376" s="106"/>
      <c r="BMS376" s="106"/>
      <c r="BMT376" s="106"/>
      <c r="BMU376" s="106"/>
      <c r="BMV376" s="106"/>
      <c r="BMW376" s="106"/>
      <c r="BMX376" s="106"/>
      <c r="BMY376" s="106"/>
      <c r="BMZ376" s="106"/>
      <c r="BNA376" s="106"/>
      <c r="BNB376" s="106"/>
      <c r="BNC376" s="106"/>
      <c r="BND376" s="106"/>
      <c r="BNE376" s="106"/>
      <c r="BNF376" s="106"/>
      <c r="BNG376" s="106"/>
      <c r="BNH376" s="106"/>
      <c r="BNI376" s="106"/>
      <c r="BNJ376" s="106"/>
      <c r="BNK376" s="106"/>
      <c r="BNL376" s="106"/>
      <c r="BNM376" s="106"/>
      <c r="BNN376" s="106"/>
      <c r="BNO376" s="106"/>
      <c r="BNP376" s="106"/>
      <c r="BNQ376" s="106"/>
      <c r="BNR376" s="106"/>
      <c r="BNS376" s="106"/>
      <c r="BNT376" s="106"/>
      <c r="BNU376" s="106"/>
      <c r="BNV376" s="106"/>
      <c r="BNW376" s="106"/>
      <c r="BNX376" s="106"/>
      <c r="BNY376" s="106"/>
      <c r="BNZ376" s="106"/>
      <c r="BOA376" s="106"/>
      <c r="BOB376" s="106"/>
      <c r="BOC376" s="106"/>
      <c r="BOD376" s="106"/>
      <c r="BOE376" s="106"/>
      <c r="BOF376" s="106"/>
      <c r="BOG376" s="106"/>
      <c r="BOH376" s="106"/>
      <c r="BOI376" s="106"/>
      <c r="BOJ376" s="106"/>
      <c r="BOK376" s="106"/>
      <c r="BOL376" s="106"/>
      <c r="BOM376" s="106"/>
      <c r="BON376" s="106"/>
      <c r="BOO376" s="106"/>
      <c r="BOP376" s="106"/>
      <c r="BOQ376" s="106"/>
      <c r="BOR376" s="106"/>
      <c r="BOS376" s="106"/>
      <c r="BOT376" s="106"/>
      <c r="BOU376" s="106"/>
      <c r="BOV376" s="106"/>
      <c r="BOW376" s="106"/>
      <c r="BOX376" s="106"/>
      <c r="BOY376" s="106"/>
      <c r="BOZ376" s="106"/>
      <c r="BPA376" s="106"/>
      <c r="BPB376" s="106"/>
      <c r="BPC376" s="106"/>
      <c r="BPD376" s="106"/>
      <c r="BPE376" s="106"/>
      <c r="BPF376" s="106"/>
      <c r="BPG376" s="106"/>
      <c r="BPH376" s="106"/>
      <c r="BPI376" s="106"/>
      <c r="BPJ376" s="106"/>
      <c r="BPK376" s="106"/>
      <c r="BPL376" s="106"/>
      <c r="BPM376" s="106"/>
      <c r="BPN376" s="106"/>
      <c r="BPO376" s="106"/>
      <c r="BPP376" s="106"/>
      <c r="BPQ376" s="106"/>
      <c r="BPR376" s="106"/>
      <c r="BPS376" s="106"/>
      <c r="BPT376" s="106"/>
      <c r="BPU376" s="106"/>
      <c r="BPV376" s="106"/>
      <c r="BPW376" s="106"/>
      <c r="BPX376" s="106"/>
      <c r="BPY376" s="106"/>
      <c r="BPZ376" s="106"/>
      <c r="BQA376" s="106"/>
      <c r="BQB376" s="106"/>
      <c r="BQC376" s="106"/>
      <c r="BQD376" s="106"/>
      <c r="BQE376" s="106"/>
      <c r="BQF376" s="106"/>
      <c r="BQG376" s="106"/>
      <c r="BQH376" s="106"/>
      <c r="BQI376" s="106"/>
      <c r="BQJ376" s="106"/>
      <c r="BQK376" s="106"/>
      <c r="BQL376" s="106"/>
      <c r="BQM376" s="106"/>
      <c r="BQN376" s="106"/>
      <c r="BQO376" s="106"/>
      <c r="BQP376" s="106"/>
      <c r="BQQ376" s="106"/>
      <c r="BQR376" s="106"/>
      <c r="BQS376" s="106"/>
      <c r="BQT376" s="106"/>
      <c r="BQU376" s="106"/>
      <c r="BQV376" s="106"/>
      <c r="BQW376" s="106"/>
      <c r="BQX376" s="106"/>
      <c r="BQY376" s="106"/>
      <c r="BQZ376" s="106"/>
      <c r="BRA376" s="106"/>
      <c r="BRB376" s="106"/>
      <c r="BRC376" s="106"/>
      <c r="BRD376" s="106"/>
      <c r="BRE376" s="106"/>
      <c r="BRF376" s="106"/>
      <c r="BRG376" s="106"/>
      <c r="BRH376" s="106"/>
      <c r="BRI376" s="106"/>
      <c r="BRJ376" s="106"/>
      <c r="BRK376" s="106"/>
      <c r="BRL376" s="106"/>
      <c r="BRM376" s="106"/>
      <c r="BRN376" s="106"/>
      <c r="BRO376" s="106"/>
      <c r="BRP376" s="106"/>
      <c r="BRQ376" s="106"/>
      <c r="BRR376" s="106"/>
      <c r="BRS376" s="106"/>
      <c r="BRT376" s="106"/>
      <c r="BRU376" s="106"/>
      <c r="BRV376" s="106"/>
      <c r="BRW376" s="106"/>
      <c r="BRX376" s="106"/>
      <c r="BRY376" s="106"/>
      <c r="BRZ376" s="106"/>
      <c r="BSA376" s="106"/>
      <c r="BSB376" s="106"/>
      <c r="BSC376" s="106"/>
      <c r="BSD376" s="106"/>
      <c r="BSE376" s="106"/>
      <c r="BSF376" s="106"/>
      <c r="BSG376" s="106"/>
      <c r="BSH376" s="106"/>
      <c r="BSI376" s="106"/>
      <c r="BSJ376" s="106"/>
      <c r="BSK376" s="106"/>
      <c r="BSL376" s="106"/>
      <c r="BSM376" s="106"/>
      <c r="BSN376" s="106"/>
      <c r="BSO376" s="106"/>
      <c r="BSP376" s="106"/>
      <c r="BSQ376" s="106"/>
      <c r="BSR376" s="106"/>
      <c r="BSS376" s="106"/>
      <c r="BST376" s="106"/>
      <c r="BSU376" s="106"/>
      <c r="BSV376" s="106"/>
      <c r="BSW376" s="106"/>
      <c r="BSX376" s="106"/>
      <c r="BSY376" s="106"/>
      <c r="BSZ376" s="106"/>
      <c r="BTA376" s="106"/>
      <c r="BTB376" s="106"/>
      <c r="BTC376" s="106"/>
      <c r="BTD376" s="106"/>
      <c r="BTE376" s="106"/>
      <c r="BTF376" s="106"/>
      <c r="BTG376" s="106"/>
      <c r="BTH376" s="106"/>
      <c r="BTI376" s="106"/>
      <c r="BTJ376" s="106"/>
      <c r="BTK376" s="106"/>
      <c r="BTL376" s="106"/>
      <c r="BTM376" s="106"/>
      <c r="BTN376" s="106"/>
      <c r="BTO376" s="106"/>
      <c r="BTP376" s="106"/>
      <c r="BTQ376" s="106"/>
      <c r="BTR376" s="106"/>
      <c r="BTS376" s="106"/>
      <c r="BTT376" s="106"/>
      <c r="BTU376" s="106"/>
      <c r="BTV376" s="106"/>
      <c r="BTW376" s="106"/>
      <c r="BTX376" s="106"/>
      <c r="BTY376" s="106"/>
      <c r="BTZ376" s="106"/>
      <c r="BUA376" s="106"/>
      <c r="BUB376" s="106"/>
      <c r="BUC376" s="106"/>
      <c r="BUD376" s="106"/>
      <c r="BUE376" s="106"/>
      <c r="BUF376" s="106"/>
      <c r="BUG376" s="106"/>
      <c r="BUH376" s="106"/>
      <c r="BUI376" s="106"/>
      <c r="BUJ376" s="106"/>
      <c r="BUK376" s="106"/>
      <c r="BUL376" s="106"/>
      <c r="BUM376" s="106"/>
      <c r="BUN376" s="106"/>
      <c r="BUO376" s="106"/>
      <c r="BUP376" s="106"/>
      <c r="BUQ376" s="106"/>
      <c r="BUR376" s="106"/>
      <c r="BUS376" s="106"/>
      <c r="BUT376" s="106"/>
      <c r="BUU376" s="106"/>
      <c r="BUV376" s="106"/>
      <c r="BUW376" s="106"/>
      <c r="BUX376" s="106"/>
      <c r="BUY376" s="106"/>
      <c r="BUZ376" s="106"/>
      <c r="BVA376" s="106"/>
      <c r="BVB376" s="106"/>
      <c r="BVC376" s="106"/>
      <c r="BVD376" s="106"/>
      <c r="BVE376" s="106"/>
      <c r="BVF376" s="106"/>
      <c r="BVG376" s="106"/>
      <c r="BVH376" s="106"/>
      <c r="BVI376" s="106"/>
      <c r="BVJ376" s="106"/>
      <c r="BVK376" s="106"/>
      <c r="BVL376" s="106"/>
      <c r="BVM376" s="106"/>
      <c r="BVN376" s="106"/>
      <c r="BVO376" s="106"/>
      <c r="BVP376" s="106"/>
      <c r="BVQ376" s="106"/>
      <c r="BVR376" s="106"/>
      <c r="BVS376" s="106"/>
      <c r="BVT376" s="106"/>
      <c r="BVU376" s="106"/>
      <c r="BVV376" s="106"/>
      <c r="BVW376" s="106"/>
      <c r="BVX376" s="106"/>
      <c r="BVY376" s="106"/>
      <c r="BVZ376" s="106"/>
      <c r="BWA376" s="106"/>
      <c r="BWB376" s="106"/>
      <c r="BWC376" s="106"/>
      <c r="BWD376" s="106"/>
      <c r="BWE376" s="106"/>
      <c r="BWF376" s="106"/>
      <c r="BWG376" s="106"/>
      <c r="BWH376" s="106"/>
      <c r="BWI376" s="106"/>
      <c r="BWJ376" s="106"/>
      <c r="BWK376" s="106"/>
      <c r="BWL376" s="106"/>
      <c r="BWM376" s="106"/>
      <c r="BWN376" s="106"/>
      <c r="BWO376" s="106"/>
      <c r="BWP376" s="106"/>
      <c r="BWQ376" s="106"/>
      <c r="BWR376" s="106"/>
      <c r="BWS376" s="106"/>
      <c r="BWT376" s="106"/>
      <c r="BWU376" s="106"/>
      <c r="BWV376" s="106"/>
      <c r="BWW376" s="106"/>
      <c r="BWX376" s="106"/>
      <c r="BWY376" s="106"/>
      <c r="BWZ376" s="106"/>
      <c r="BXA376" s="106"/>
      <c r="BXB376" s="106"/>
      <c r="BXC376" s="106"/>
      <c r="BXD376" s="106"/>
      <c r="BXE376" s="106"/>
      <c r="BXF376" s="106"/>
      <c r="BXG376" s="106"/>
      <c r="BXH376" s="106"/>
      <c r="BXI376" s="106"/>
      <c r="BXJ376" s="106"/>
      <c r="BXK376" s="106"/>
      <c r="BXL376" s="106"/>
      <c r="BXM376" s="106"/>
      <c r="BXN376" s="106"/>
      <c r="BXO376" s="106"/>
      <c r="BXP376" s="106"/>
      <c r="BXQ376" s="106"/>
      <c r="BXR376" s="106"/>
      <c r="BXS376" s="106"/>
      <c r="BXT376" s="106"/>
      <c r="BXU376" s="106"/>
      <c r="BXV376" s="106"/>
      <c r="BXW376" s="106"/>
      <c r="BXX376" s="106"/>
      <c r="BXY376" s="106"/>
      <c r="BXZ376" s="106"/>
      <c r="BYA376" s="106"/>
      <c r="BYB376" s="106"/>
      <c r="BYC376" s="106"/>
      <c r="BYD376" s="106"/>
      <c r="BYE376" s="106"/>
      <c r="BYF376" s="106"/>
      <c r="BYG376" s="106"/>
      <c r="BYH376" s="106"/>
      <c r="BYI376" s="106"/>
      <c r="BYJ376" s="106"/>
      <c r="BYK376" s="106"/>
      <c r="BYL376" s="106"/>
      <c r="BYM376" s="106"/>
      <c r="BYN376" s="106"/>
      <c r="BYO376" s="106"/>
      <c r="BYP376" s="106"/>
      <c r="BYQ376" s="106"/>
      <c r="BYR376" s="106"/>
      <c r="BYS376" s="106"/>
      <c r="BYT376" s="106"/>
      <c r="BYU376" s="106"/>
      <c r="BYV376" s="106"/>
      <c r="BYW376" s="106"/>
      <c r="BYX376" s="106"/>
      <c r="BYY376" s="106"/>
      <c r="BYZ376" s="106"/>
      <c r="BZA376" s="106"/>
      <c r="BZB376" s="106"/>
      <c r="BZC376" s="106"/>
      <c r="BZD376" s="106"/>
      <c r="BZE376" s="106"/>
      <c r="BZF376" s="106"/>
      <c r="BZG376" s="106"/>
      <c r="BZH376" s="106"/>
      <c r="BZI376" s="106"/>
      <c r="BZJ376" s="106"/>
      <c r="BZK376" s="106"/>
      <c r="BZL376" s="106"/>
      <c r="BZM376" s="106"/>
      <c r="BZN376" s="106"/>
      <c r="BZO376" s="106"/>
      <c r="BZP376" s="106"/>
      <c r="BZQ376" s="106"/>
      <c r="BZR376" s="106"/>
      <c r="BZS376" s="106"/>
      <c r="BZT376" s="106"/>
      <c r="BZU376" s="106"/>
      <c r="BZV376" s="106"/>
      <c r="BZW376" s="106"/>
      <c r="BZX376" s="106"/>
      <c r="BZY376" s="106"/>
      <c r="BZZ376" s="106"/>
      <c r="CAA376" s="106"/>
      <c r="CAB376" s="106"/>
      <c r="CAC376" s="106"/>
      <c r="CAD376" s="106"/>
      <c r="CAE376" s="106"/>
      <c r="CAF376" s="106"/>
      <c r="CAG376" s="106"/>
      <c r="CAH376" s="106"/>
      <c r="CAI376" s="106"/>
      <c r="CAJ376" s="106"/>
      <c r="CAK376" s="106"/>
      <c r="CAL376" s="106"/>
      <c r="CAM376" s="106"/>
      <c r="CAN376" s="106"/>
      <c r="CAO376" s="106"/>
      <c r="CAP376" s="106"/>
      <c r="CAQ376" s="106"/>
      <c r="CAR376" s="106"/>
      <c r="CAS376" s="106"/>
      <c r="CAT376" s="106"/>
      <c r="CAU376" s="106"/>
      <c r="CAV376" s="106"/>
      <c r="CAW376" s="106"/>
      <c r="CAX376" s="106"/>
      <c r="CAY376" s="106"/>
      <c r="CAZ376" s="106"/>
      <c r="CBA376" s="106"/>
      <c r="CBB376" s="106"/>
      <c r="CBC376" s="106"/>
      <c r="CBD376" s="106"/>
      <c r="CBE376" s="106"/>
      <c r="CBF376" s="106"/>
      <c r="CBG376" s="106"/>
      <c r="CBH376" s="106"/>
      <c r="CBI376" s="106"/>
      <c r="CBJ376" s="106"/>
      <c r="CBK376" s="106"/>
      <c r="CBL376" s="106"/>
      <c r="CBM376" s="106"/>
      <c r="CBN376" s="106"/>
      <c r="CBO376" s="106"/>
      <c r="CBP376" s="106"/>
      <c r="CBQ376" s="106"/>
      <c r="CBR376" s="106"/>
      <c r="CBS376" s="106"/>
      <c r="CBT376" s="106"/>
      <c r="CBU376" s="106"/>
      <c r="CBV376" s="106"/>
      <c r="CBW376" s="106"/>
      <c r="CBX376" s="106"/>
      <c r="CBY376" s="106"/>
      <c r="CBZ376" s="106"/>
      <c r="CCA376" s="106"/>
      <c r="CCB376" s="106"/>
      <c r="CCC376" s="106"/>
      <c r="CCD376" s="106"/>
      <c r="CCE376" s="106"/>
      <c r="CCF376" s="106"/>
      <c r="CCG376" s="106"/>
      <c r="CCH376" s="106"/>
      <c r="CCI376" s="106"/>
      <c r="CCJ376" s="106"/>
      <c r="CCK376" s="106"/>
      <c r="CCL376" s="106"/>
      <c r="CCM376" s="106"/>
      <c r="CCN376" s="106"/>
      <c r="CCO376" s="106"/>
      <c r="CCP376" s="106"/>
      <c r="CCQ376" s="106"/>
      <c r="CCR376" s="106"/>
      <c r="CCS376" s="106"/>
      <c r="CCT376" s="106"/>
      <c r="CCU376" s="106"/>
      <c r="CCV376" s="106"/>
      <c r="CCW376" s="106"/>
      <c r="CCX376" s="106"/>
      <c r="CCY376" s="106"/>
      <c r="CCZ376" s="106"/>
      <c r="CDA376" s="106"/>
      <c r="CDB376" s="106"/>
      <c r="CDC376" s="106"/>
      <c r="CDD376" s="106"/>
      <c r="CDE376" s="106"/>
      <c r="CDF376" s="106"/>
      <c r="CDG376" s="106"/>
      <c r="CDH376" s="106"/>
      <c r="CDI376" s="106"/>
      <c r="CDJ376" s="106"/>
      <c r="CDK376" s="106"/>
      <c r="CDL376" s="106"/>
      <c r="CDM376" s="106"/>
      <c r="CDN376" s="106"/>
      <c r="CDO376" s="106"/>
      <c r="CDP376" s="106"/>
      <c r="CDQ376" s="106"/>
      <c r="CDR376" s="106"/>
      <c r="CDS376" s="106"/>
      <c r="CDT376" s="106"/>
      <c r="CDU376" s="106"/>
      <c r="CDV376" s="106"/>
      <c r="CDW376" s="106"/>
      <c r="CDX376" s="106"/>
      <c r="CDY376" s="106"/>
      <c r="CDZ376" s="106"/>
      <c r="CEA376" s="106"/>
      <c r="CEB376" s="106"/>
      <c r="CEC376" s="106"/>
      <c r="CED376" s="106"/>
      <c r="CEE376" s="106"/>
      <c r="CEF376" s="106"/>
      <c r="CEG376" s="106"/>
      <c r="CEH376" s="106"/>
      <c r="CEI376" s="106"/>
      <c r="CEJ376" s="106"/>
      <c r="CEK376" s="106"/>
      <c r="CEL376" s="106"/>
      <c r="CEM376" s="106"/>
      <c r="CEN376" s="106"/>
      <c r="CEO376" s="106"/>
      <c r="CEP376" s="106"/>
      <c r="CEQ376" s="106"/>
      <c r="CER376" s="106"/>
      <c r="CES376" s="106"/>
      <c r="CET376" s="106"/>
      <c r="CEU376" s="106"/>
      <c r="CEV376" s="106"/>
      <c r="CEW376" s="106"/>
      <c r="CEX376" s="106"/>
      <c r="CEY376" s="106"/>
      <c r="CEZ376" s="106"/>
      <c r="CFA376" s="106"/>
      <c r="CFB376" s="106"/>
      <c r="CFC376" s="106"/>
      <c r="CFD376" s="106"/>
      <c r="CFE376" s="106"/>
      <c r="CFF376" s="106"/>
      <c r="CFG376" s="106"/>
      <c r="CFH376" s="106"/>
      <c r="CFI376" s="106"/>
      <c r="CFJ376" s="106"/>
      <c r="CFK376" s="106"/>
      <c r="CFL376" s="106"/>
      <c r="CFM376" s="106"/>
      <c r="CFN376" s="106"/>
      <c r="CFO376" s="106"/>
      <c r="CFP376" s="106"/>
      <c r="CFQ376" s="106"/>
      <c r="CFR376" s="106"/>
      <c r="CFS376" s="106"/>
      <c r="CFT376" s="106"/>
      <c r="CFU376" s="106"/>
      <c r="CFV376" s="106"/>
      <c r="CFW376" s="106"/>
      <c r="CFX376" s="106"/>
      <c r="CFY376" s="106"/>
      <c r="CFZ376" s="106"/>
      <c r="CGA376" s="106"/>
      <c r="CGB376" s="106"/>
      <c r="CGC376" s="106"/>
      <c r="CGD376" s="106"/>
      <c r="CGE376" s="106"/>
      <c r="CGF376" s="106"/>
      <c r="CGG376" s="106"/>
      <c r="CGH376" s="106"/>
      <c r="CGI376" s="106"/>
      <c r="CGJ376" s="106"/>
      <c r="CGK376" s="106"/>
      <c r="CGL376" s="106"/>
      <c r="CGM376" s="106"/>
      <c r="CGN376" s="106"/>
      <c r="CGO376" s="106"/>
      <c r="CGP376" s="106"/>
      <c r="CGQ376" s="106"/>
      <c r="CGR376" s="106"/>
      <c r="CGS376" s="106"/>
      <c r="CGT376" s="106"/>
      <c r="CGU376" s="106"/>
      <c r="CGV376" s="106"/>
      <c r="CGW376" s="106"/>
      <c r="CGX376" s="106"/>
      <c r="CGY376" s="106"/>
      <c r="CGZ376" s="106"/>
      <c r="CHA376" s="106"/>
      <c r="CHB376" s="106"/>
      <c r="CHC376" s="106"/>
      <c r="CHD376" s="106"/>
      <c r="CHE376" s="106"/>
      <c r="CHF376" s="106"/>
      <c r="CHG376" s="106"/>
      <c r="CHH376" s="106"/>
      <c r="CHI376" s="106"/>
      <c r="CHJ376" s="106"/>
      <c r="CHK376" s="106"/>
      <c r="CHL376" s="106"/>
      <c r="CHM376" s="106"/>
      <c r="CHN376" s="106"/>
      <c r="CHO376" s="106"/>
      <c r="CHP376" s="106"/>
      <c r="CHQ376" s="106"/>
      <c r="CHR376" s="106"/>
      <c r="CHS376" s="106"/>
      <c r="CHT376" s="106"/>
      <c r="CHU376" s="106"/>
      <c r="CHV376" s="106"/>
      <c r="CHW376" s="106"/>
      <c r="CHX376" s="106"/>
      <c r="CHY376" s="106"/>
      <c r="CHZ376" s="106"/>
      <c r="CIA376" s="106"/>
      <c r="CIB376" s="106"/>
      <c r="CIC376" s="106"/>
      <c r="CID376" s="106"/>
      <c r="CIE376" s="106"/>
      <c r="CIF376" s="106"/>
      <c r="CIG376" s="106"/>
      <c r="CIH376" s="106"/>
      <c r="CII376" s="106"/>
      <c r="CIJ376" s="106"/>
      <c r="CIK376" s="106"/>
      <c r="CIL376" s="106"/>
      <c r="CIM376" s="106"/>
      <c r="CIN376" s="106"/>
      <c r="CIO376" s="106"/>
      <c r="CIP376" s="106"/>
      <c r="CIQ376" s="106"/>
      <c r="CIR376" s="106"/>
      <c r="CIS376" s="106"/>
      <c r="CIT376" s="106"/>
      <c r="CIU376" s="106"/>
      <c r="CIV376" s="106"/>
      <c r="CIW376" s="106"/>
      <c r="CIX376" s="106"/>
      <c r="CIY376" s="106"/>
      <c r="CIZ376" s="106"/>
      <c r="CJA376" s="106"/>
      <c r="CJB376" s="106"/>
      <c r="CJC376" s="106"/>
      <c r="CJD376" s="106"/>
      <c r="CJE376" s="106"/>
      <c r="CJF376" s="106"/>
      <c r="CJG376" s="106"/>
      <c r="CJH376" s="106"/>
      <c r="CJI376" s="106"/>
      <c r="CJJ376" s="106"/>
      <c r="CJK376" s="106"/>
      <c r="CJL376" s="106"/>
      <c r="CJM376" s="106"/>
      <c r="CJN376" s="106"/>
      <c r="CJO376" s="106"/>
      <c r="CJP376" s="106"/>
      <c r="CJQ376" s="106"/>
      <c r="CJR376" s="106"/>
      <c r="CJS376" s="106"/>
      <c r="CJT376" s="106"/>
      <c r="CJU376" s="106"/>
      <c r="CJV376" s="106"/>
      <c r="CJW376" s="106"/>
      <c r="CJX376" s="106"/>
      <c r="CJY376" s="106"/>
      <c r="CJZ376" s="106"/>
      <c r="CKA376" s="106"/>
      <c r="CKB376" s="106"/>
      <c r="CKC376" s="106"/>
      <c r="CKD376" s="106"/>
      <c r="CKE376" s="106"/>
      <c r="CKF376" s="106"/>
      <c r="CKG376" s="106"/>
      <c r="CKH376" s="106"/>
      <c r="CKI376" s="106"/>
      <c r="CKJ376" s="106"/>
      <c r="CKK376" s="106"/>
      <c r="CKL376" s="106"/>
      <c r="CKM376" s="106"/>
      <c r="CKN376" s="106"/>
      <c r="CKO376" s="106"/>
      <c r="CKP376" s="106"/>
      <c r="CKQ376" s="106"/>
      <c r="CKR376" s="106"/>
      <c r="CKS376" s="106"/>
      <c r="CKT376" s="106"/>
      <c r="CKU376" s="106"/>
      <c r="CKV376" s="106"/>
      <c r="CKW376" s="106"/>
      <c r="CKX376" s="106"/>
      <c r="CKY376" s="106"/>
      <c r="CKZ376" s="106"/>
      <c r="CLA376" s="106"/>
      <c r="CLB376" s="106"/>
      <c r="CLC376" s="106"/>
      <c r="CLD376" s="106"/>
      <c r="CLE376" s="106"/>
      <c r="CLF376" s="106"/>
      <c r="CLG376" s="106"/>
      <c r="CLH376" s="106"/>
      <c r="CLI376" s="106"/>
      <c r="CLJ376" s="106"/>
      <c r="CLK376" s="106"/>
      <c r="CLL376" s="106"/>
      <c r="CLM376" s="106"/>
      <c r="CLN376" s="106"/>
      <c r="CLO376" s="106"/>
      <c r="CLP376" s="106"/>
      <c r="CLQ376" s="106"/>
      <c r="CLR376" s="106"/>
      <c r="CLS376" s="106"/>
      <c r="CLT376" s="106"/>
      <c r="CLU376" s="106"/>
      <c r="CLV376" s="106"/>
      <c r="CLW376" s="106"/>
      <c r="CLX376" s="106"/>
      <c r="CLY376" s="106"/>
      <c r="CLZ376" s="106"/>
      <c r="CMA376" s="106"/>
      <c r="CMB376" s="106"/>
      <c r="CMC376" s="106"/>
      <c r="CMD376" s="106"/>
      <c r="CME376" s="106"/>
      <c r="CMF376" s="106"/>
      <c r="CMG376" s="106"/>
      <c r="CMH376" s="106"/>
      <c r="CMI376" s="106"/>
      <c r="CMJ376" s="106"/>
      <c r="CMK376" s="106"/>
      <c r="CML376" s="106"/>
      <c r="CMM376" s="106"/>
      <c r="CMN376" s="106"/>
      <c r="CMO376" s="106"/>
      <c r="CMP376" s="106"/>
      <c r="CMQ376" s="106"/>
      <c r="CMR376" s="106"/>
      <c r="CMS376" s="106"/>
      <c r="CMT376" s="106"/>
      <c r="CMU376" s="106"/>
      <c r="CMV376" s="106"/>
      <c r="CMW376" s="106"/>
      <c r="CMX376" s="106"/>
      <c r="CMY376" s="106"/>
      <c r="CMZ376" s="106"/>
      <c r="CNA376" s="106"/>
      <c r="CNB376" s="106"/>
      <c r="CNC376" s="106"/>
      <c r="CND376" s="106"/>
      <c r="CNE376" s="106"/>
      <c r="CNF376" s="106"/>
      <c r="CNG376" s="106"/>
      <c r="CNH376" s="106"/>
      <c r="CNI376" s="106"/>
      <c r="CNJ376" s="106"/>
      <c r="CNK376" s="106"/>
      <c r="CNL376" s="106"/>
      <c r="CNM376" s="106"/>
      <c r="CNN376" s="106"/>
      <c r="CNO376" s="106"/>
      <c r="CNP376" s="106"/>
      <c r="CNQ376" s="106"/>
      <c r="CNR376" s="106"/>
      <c r="CNS376" s="106"/>
      <c r="CNT376" s="106"/>
      <c r="CNU376" s="106"/>
      <c r="CNV376" s="106"/>
      <c r="CNW376" s="106"/>
      <c r="CNX376" s="106"/>
      <c r="CNY376" s="106"/>
      <c r="CNZ376" s="106"/>
      <c r="COA376" s="106"/>
      <c r="COB376" s="106"/>
      <c r="COC376" s="106"/>
      <c r="COD376" s="106"/>
      <c r="COE376" s="106"/>
      <c r="COF376" s="106"/>
      <c r="COG376" s="106"/>
      <c r="COH376" s="106"/>
      <c r="COI376" s="106"/>
      <c r="COJ376" s="106"/>
      <c r="COK376" s="106"/>
      <c r="COL376" s="106"/>
      <c r="COM376" s="106"/>
      <c r="CON376" s="106"/>
      <c r="COO376" s="106"/>
      <c r="COP376" s="106"/>
      <c r="COQ376" s="106"/>
      <c r="COR376" s="106"/>
      <c r="COS376" s="106"/>
      <c r="COT376" s="106"/>
      <c r="COU376" s="106"/>
      <c r="COV376" s="106"/>
      <c r="COW376" s="106"/>
      <c r="COX376" s="106"/>
      <c r="COY376" s="106"/>
      <c r="COZ376" s="106"/>
      <c r="CPA376" s="106"/>
      <c r="CPB376" s="106"/>
      <c r="CPC376" s="106"/>
      <c r="CPD376" s="106"/>
      <c r="CPE376" s="106"/>
      <c r="CPF376" s="106"/>
      <c r="CPG376" s="106"/>
      <c r="CPH376" s="106"/>
      <c r="CPI376" s="106"/>
      <c r="CPJ376" s="106"/>
      <c r="CPK376" s="106"/>
      <c r="CPL376" s="106"/>
      <c r="CPM376" s="106"/>
      <c r="CPN376" s="106"/>
      <c r="CPO376" s="106"/>
      <c r="CPP376" s="106"/>
      <c r="CPQ376" s="106"/>
      <c r="CPR376" s="106"/>
      <c r="CPS376" s="106"/>
      <c r="CPT376" s="106"/>
      <c r="CPU376" s="106"/>
      <c r="CPV376" s="106"/>
      <c r="CPW376" s="106"/>
      <c r="CPX376" s="106"/>
      <c r="CPY376" s="106"/>
      <c r="CPZ376" s="106"/>
      <c r="CQA376" s="106"/>
      <c r="CQB376" s="106"/>
      <c r="CQC376" s="106"/>
      <c r="CQD376" s="106"/>
      <c r="CQE376" s="106"/>
      <c r="CQF376" s="106"/>
      <c r="CQG376" s="106"/>
      <c r="CQH376" s="106"/>
      <c r="CQI376" s="106"/>
      <c r="CQJ376" s="106"/>
      <c r="CQK376" s="106"/>
      <c r="CQL376" s="106"/>
      <c r="CQM376" s="106"/>
      <c r="CQN376" s="106"/>
      <c r="CQO376" s="106"/>
      <c r="CQP376" s="106"/>
      <c r="CQQ376" s="106"/>
      <c r="CQR376" s="106"/>
      <c r="CQS376" s="106"/>
      <c r="CQT376" s="106"/>
      <c r="CQU376" s="106"/>
      <c r="CQV376" s="106"/>
      <c r="CQW376" s="106"/>
      <c r="CQX376" s="106"/>
      <c r="CQY376" s="106"/>
      <c r="CQZ376" s="106"/>
      <c r="CRA376" s="106"/>
      <c r="CRB376" s="106"/>
      <c r="CRC376" s="106"/>
      <c r="CRD376" s="106"/>
      <c r="CRE376" s="106"/>
      <c r="CRF376" s="106"/>
      <c r="CRG376" s="106"/>
      <c r="CRH376" s="106"/>
      <c r="CRI376" s="106"/>
      <c r="CRJ376" s="106"/>
      <c r="CRK376" s="106"/>
      <c r="CRL376" s="106"/>
      <c r="CRM376" s="106"/>
      <c r="CRN376" s="106"/>
      <c r="CRO376" s="106"/>
      <c r="CRP376" s="106"/>
      <c r="CRQ376" s="106"/>
      <c r="CRR376" s="106"/>
      <c r="CRS376" s="106"/>
      <c r="CRT376" s="106"/>
      <c r="CRU376" s="106"/>
      <c r="CRV376" s="106"/>
      <c r="CRW376" s="106"/>
      <c r="CRX376" s="106"/>
      <c r="CRY376" s="106"/>
      <c r="CRZ376" s="106"/>
      <c r="CSA376" s="106"/>
      <c r="CSB376" s="106"/>
      <c r="CSC376" s="106"/>
      <c r="CSD376" s="106"/>
      <c r="CSE376" s="106"/>
      <c r="CSF376" s="106"/>
      <c r="CSG376" s="106"/>
      <c r="CSH376" s="106"/>
      <c r="CSI376" s="106"/>
      <c r="CSJ376" s="106"/>
      <c r="CSK376" s="106"/>
      <c r="CSL376" s="106"/>
      <c r="CSM376" s="106"/>
      <c r="CSN376" s="106"/>
      <c r="CSO376" s="106"/>
      <c r="CSP376" s="106"/>
      <c r="CSQ376" s="106"/>
      <c r="CSR376" s="106"/>
      <c r="CSS376" s="106"/>
      <c r="CST376" s="106"/>
      <c r="CSU376" s="106"/>
      <c r="CSV376" s="106"/>
      <c r="CSW376" s="106"/>
      <c r="CSX376" s="106"/>
      <c r="CSY376" s="106"/>
      <c r="CSZ376" s="106"/>
      <c r="CTA376" s="106"/>
      <c r="CTB376" s="106"/>
      <c r="CTC376" s="106"/>
      <c r="CTD376" s="106"/>
      <c r="CTE376" s="106"/>
      <c r="CTF376" s="106"/>
      <c r="CTG376" s="106"/>
      <c r="CTH376" s="106"/>
      <c r="CTI376" s="106"/>
      <c r="CTJ376" s="106"/>
      <c r="CTK376" s="106"/>
      <c r="CTL376" s="106"/>
      <c r="CTM376" s="106"/>
      <c r="CTN376" s="106"/>
      <c r="CTO376" s="106"/>
      <c r="CTP376" s="106"/>
      <c r="CTQ376" s="106"/>
      <c r="CTR376" s="106"/>
      <c r="CTS376" s="106"/>
      <c r="CTT376" s="106"/>
      <c r="CTU376" s="106"/>
      <c r="CTV376" s="106"/>
      <c r="CTW376" s="106"/>
      <c r="CTX376" s="106"/>
      <c r="CTY376" s="106"/>
      <c r="CTZ376" s="106"/>
      <c r="CUA376" s="106"/>
      <c r="CUB376" s="106"/>
      <c r="CUC376" s="106"/>
      <c r="CUD376" s="106"/>
      <c r="CUE376" s="106"/>
      <c r="CUF376" s="106"/>
      <c r="CUG376" s="106"/>
      <c r="CUH376" s="106"/>
      <c r="CUI376" s="106"/>
      <c r="CUJ376" s="106"/>
      <c r="CUK376" s="106"/>
      <c r="CUL376" s="106"/>
      <c r="CUM376" s="106"/>
      <c r="CUN376" s="106"/>
      <c r="CUO376" s="106"/>
      <c r="CUP376" s="106"/>
      <c r="CUQ376" s="106"/>
      <c r="CUR376" s="106"/>
      <c r="CUS376" s="106"/>
      <c r="CUT376" s="106"/>
      <c r="CUU376" s="106"/>
      <c r="CUV376" s="106"/>
      <c r="CUW376" s="106"/>
      <c r="CUX376" s="106"/>
      <c r="CUY376" s="106"/>
      <c r="CUZ376" s="106"/>
      <c r="CVA376" s="106"/>
      <c r="CVB376" s="106"/>
      <c r="CVC376" s="106"/>
      <c r="CVD376" s="106"/>
      <c r="CVE376" s="106"/>
      <c r="CVF376" s="106"/>
      <c r="CVG376" s="106"/>
      <c r="CVH376" s="106"/>
      <c r="CVI376" s="106"/>
      <c r="CVJ376" s="106"/>
      <c r="CVK376" s="106"/>
      <c r="CVL376" s="106"/>
      <c r="CVM376" s="106"/>
      <c r="CVN376" s="106"/>
      <c r="CVO376" s="106"/>
      <c r="CVP376" s="106"/>
      <c r="CVQ376" s="106"/>
      <c r="CVR376" s="106"/>
      <c r="CVS376" s="106"/>
      <c r="CVT376" s="106"/>
      <c r="CVU376" s="106"/>
      <c r="CVV376" s="106"/>
      <c r="CVW376" s="106"/>
      <c r="CVX376" s="106"/>
      <c r="CVY376" s="106"/>
      <c r="CVZ376" s="106"/>
      <c r="CWA376" s="106"/>
      <c r="CWB376" s="106"/>
      <c r="CWC376" s="106"/>
      <c r="CWD376" s="106"/>
      <c r="CWE376" s="106"/>
      <c r="CWF376" s="106"/>
      <c r="CWG376" s="106"/>
      <c r="CWH376" s="106"/>
      <c r="CWI376" s="106"/>
      <c r="CWJ376" s="106"/>
      <c r="CWK376" s="106"/>
      <c r="CWL376" s="106"/>
      <c r="CWM376" s="106"/>
      <c r="CWN376" s="106"/>
      <c r="CWO376" s="106"/>
      <c r="CWP376" s="106"/>
      <c r="CWQ376" s="106"/>
      <c r="CWR376" s="106"/>
      <c r="CWS376" s="106"/>
      <c r="CWT376" s="106"/>
      <c r="CWU376" s="106"/>
      <c r="CWV376" s="106"/>
      <c r="CWW376" s="106"/>
      <c r="CWX376" s="106"/>
      <c r="CWY376" s="106"/>
      <c r="CWZ376" s="106"/>
      <c r="CXA376" s="106"/>
      <c r="CXB376" s="106"/>
      <c r="CXC376" s="106"/>
      <c r="CXD376" s="106"/>
      <c r="CXE376" s="106"/>
      <c r="CXF376" s="106"/>
      <c r="CXG376" s="106"/>
      <c r="CXH376" s="106"/>
      <c r="CXI376" s="106"/>
      <c r="CXJ376" s="106"/>
      <c r="CXK376" s="106"/>
      <c r="CXL376" s="106"/>
      <c r="CXM376" s="106"/>
      <c r="CXN376" s="106"/>
      <c r="CXO376" s="106"/>
      <c r="CXP376" s="106"/>
      <c r="CXQ376" s="106"/>
      <c r="CXR376" s="106"/>
      <c r="CXS376" s="106"/>
      <c r="CXT376" s="106"/>
      <c r="CXU376" s="106"/>
      <c r="CXV376" s="106"/>
      <c r="CXW376" s="106"/>
      <c r="CXX376" s="106"/>
      <c r="CXY376" s="106"/>
      <c r="CXZ376" s="106"/>
      <c r="CYA376" s="106"/>
      <c r="CYB376" s="106"/>
      <c r="CYC376" s="106"/>
      <c r="CYD376" s="106"/>
      <c r="CYE376" s="106"/>
      <c r="CYF376" s="106"/>
      <c r="CYG376" s="106"/>
      <c r="CYH376" s="106"/>
      <c r="CYI376" s="106"/>
      <c r="CYJ376" s="106"/>
      <c r="CYK376" s="106"/>
      <c r="CYL376" s="106"/>
      <c r="CYM376" s="106"/>
      <c r="CYN376" s="106"/>
      <c r="CYO376" s="106"/>
      <c r="CYP376" s="106"/>
      <c r="CYQ376" s="106"/>
      <c r="CYR376" s="106"/>
      <c r="CYS376" s="106"/>
      <c r="CYT376" s="106"/>
      <c r="CYU376" s="106"/>
      <c r="CYV376" s="106"/>
      <c r="CYW376" s="106"/>
      <c r="CYX376" s="106"/>
      <c r="CYY376" s="106"/>
      <c r="CYZ376" s="106"/>
      <c r="CZA376" s="106"/>
      <c r="CZB376" s="106"/>
      <c r="CZC376" s="106"/>
      <c r="CZD376" s="106"/>
      <c r="CZE376" s="106"/>
      <c r="CZF376" s="106"/>
      <c r="CZG376" s="106"/>
      <c r="CZH376" s="106"/>
      <c r="CZI376" s="106"/>
      <c r="CZJ376" s="106"/>
      <c r="CZK376" s="106"/>
      <c r="CZL376" s="106"/>
      <c r="CZM376" s="106"/>
      <c r="CZN376" s="106"/>
      <c r="CZO376" s="106"/>
      <c r="CZP376" s="106"/>
      <c r="CZQ376" s="106"/>
      <c r="CZR376" s="106"/>
      <c r="CZS376" s="106"/>
      <c r="CZT376" s="106"/>
      <c r="CZU376" s="106"/>
      <c r="CZV376" s="106"/>
      <c r="CZW376" s="106"/>
      <c r="CZX376" s="106"/>
      <c r="CZY376" s="106"/>
      <c r="CZZ376" s="106"/>
      <c r="DAA376" s="106"/>
      <c r="DAB376" s="106"/>
      <c r="DAC376" s="106"/>
      <c r="DAD376" s="106"/>
      <c r="DAE376" s="106"/>
      <c r="DAF376" s="106"/>
      <c r="DAG376" s="106"/>
      <c r="DAH376" s="106"/>
      <c r="DAI376" s="106"/>
      <c r="DAJ376" s="106"/>
      <c r="DAK376" s="106"/>
      <c r="DAL376" s="106"/>
      <c r="DAM376" s="106"/>
      <c r="DAN376" s="106"/>
      <c r="DAO376" s="106"/>
      <c r="DAP376" s="106"/>
      <c r="DAQ376" s="106"/>
      <c r="DAR376" s="106"/>
      <c r="DAS376" s="106"/>
      <c r="DAT376" s="106"/>
      <c r="DAU376" s="106"/>
      <c r="DAV376" s="106"/>
      <c r="DAW376" s="106"/>
      <c r="DAX376" s="106"/>
      <c r="DAY376" s="106"/>
      <c r="DAZ376" s="106"/>
      <c r="DBA376" s="106"/>
      <c r="DBB376" s="106"/>
      <c r="DBC376" s="106"/>
      <c r="DBD376" s="106"/>
      <c r="DBE376" s="106"/>
      <c r="DBF376" s="106"/>
      <c r="DBG376" s="106"/>
      <c r="DBH376" s="106"/>
      <c r="DBI376" s="106"/>
      <c r="DBJ376" s="106"/>
      <c r="DBK376" s="106"/>
      <c r="DBL376" s="106"/>
      <c r="DBM376" s="106"/>
      <c r="DBN376" s="106"/>
      <c r="DBO376" s="106"/>
      <c r="DBP376" s="106"/>
      <c r="DBQ376" s="106"/>
      <c r="DBR376" s="106"/>
      <c r="DBS376" s="106"/>
      <c r="DBT376" s="106"/>
      <c r="DBU376" s="106"/>
      <c r="DBV376" s="106"/>
      <c r="DBW376" s="106"/>
      <c r="DBX376" s="106"/>
      <c r="DBY376" s="106"/>
      <c r="DBZ376" s="106"/>
      <c r="DCA376" s="106"/>
      <c r="DCB376" s="106"/>
      <c r="DCC376" s="106"/>
      <c r="DCD376" s="106"/>
      <c r="DCE376" s="106"/>
      <c r="DCF376" s="106"/>
      <c r="DCG376" s="106"/>
      <c r="DCH376" s="106"/>
      <c r="DCI376" s="106"/>
      <c r="DCJ376" s="106"/>
      <c r="DCK376" s="106"/>
      <c r="DCL376" s="106"/>
      <c r="DCM376" s="106"/>
      <c r="DCN376" s="106"/>
      <c r="DCO376" s="106"/>
      <c r="DCP376" s="106"/>
      <c r="DCQ376" s="106"/>
      <c r="DCR376" s="106"/>
      <c r="DCS376" s="106"/>
      <c r="DCT376" s="106"/>
      <c r="DCU376" s="106"/>
      <c r="DCV376" s="106"/>
      <c r="DCW376" s="106"/>
      <c r="DCX376" s="106"/>
      <c r="DCY376" s="106"/>
      <c r="DCZ376" s="106"/>
      <c r="DDA376" s="106"/>
      <c r="DDB376" s="106"/>
      <c r="DDC376" s="106"/>
      <c r="DDD376" s="106"/>
      <c r="DDE376" s="106"/>
      <c r="DDF376" s="106"/>
      <c r="DDG376" s="106"/>
      <c r="DDH376" s="106"/>
      <c r="DDI376" s="106"/>
      <c r="DDJ376" s="106"/>
      <c r="DDK376" s="106"/>
      <c r="DDL376" s="106"/>
      <c r="DDM376" s="106"/>
      <c r="DDN376" s="106"/>
      <c r="DDO376" s="106"/>
      <c r="DDP376" s="106"/>
      <c r="DDQ376" s="106"/>
      <c r="DDR376" s="106"/>
      <c r="DDS376" s="106"/>
      <c r="DDT376" s="106"/>
      <c r="DDU376" s="106"/>
      <c r="DDV376" s="106"/>
      <c r="DDW376" s="106"/>
      <c r="DDX376" s="106"/>
      <c r="DDY376" s="106"/>
      <c r="DDZ376" s="106"/>
      <c r="DEA376" s="106"/>
      <c r="DEB376" s="106"/>
      <c r="DEC376" s="106"/>
      <c r="DED376" s="106"/>
      <c r="DEE376" s="106"/>
      <c r="DEF376" s="106"/>
      <c r="DEG376" s="106"/>
      <c r="DEH376" s="106"/>
      <c r="DEI376" s="106"/>
      <c r="DEJ376" s="106"/>
      <c r="DEK376" s="106"/>
      <c r="DEL376" s="106"/>
      <c r="DEM376" s="106"/>
      <c r="DEN376" s="106"/>
      <c r="DEO376" s="106"/>
      <c r="DEP376" s="106"/>
      <c r="DEQ376" s="106"/>
      <c r="DER376" s="106"/>
      <c r="DES376" s="106"/>
      <c r="DET376" s="106"/>
      <c r="DEU376" s="106"/>
      <c r="DEV376" s="106"/>
      <c r="DEW376" s="106"/>
      <c r="DEX376" s="106"/>
      <c r="DEY376" s="106"/>
      <c r="DEZ376" s="106"/>
      <c r="DFA376" s="106"/>
      <c r="DFB376" s="106"/>
      <c r="DFC376" s="106"/>
      <c r="DFD376" s="106"/>
      <c r="DFE376" s="106"/>
      <c r="DFF376" s="106"/>
      <c r="DFG376" s="106"/>
      <c r="DFH376" s="106"/>
      <c r="DFI376" s="106"/>
      <c r="DFJ376" s="106"/>
      <c r="DFK376" s="106"/>
      <c r="DFL376" s="106"/>
      <c r="DFM376" s="106"/>
      <c r="DFN376" s="106"/>
      <c r="DFO376" s="106"/>
      <c r="DFP376" s="106"/>
      <c r="DFQ376" s="106"/>
      <c r="DFR376" s="106"/>
      <c r="DFS376" s="106"/>
      <c r="DFT376" s="106"/>
      <c r="DFU376" s="106"/>
      <c r="DFV376" s="106"/>
      <c r="DFW376" s="106"/>
      <c r="DFX376" s="106"/>
      <c r="DFY376" s="106"/>
      <c r="DFZ376" s="106"/>
      <c r="DGA376" s="106"/>
      <c r="DGB376" s="106"/>
      <c r="DGC376" s="106"/>
      <c r="DGD376" s="106"/>
      <c r="DGE376" s="106"/>
      <c r="DGF376" s="106"/>
      <c r="DGG376" s="106"/>
      <c r="DGH376" s="106"/>
      <c r="DGI376" s="106"/>
      <c r="DGJ376" s="106"/>
      <c r="DGK376" s="106"/>
      <c r="DGL376" s="106"/>
      <c r="DGM376" s="106"/>
      <c r="DGN376" s="106"/>
      <c r="DGO376" s="106"/>
      <c r="DGP376" s="106"/>
      <c r="DGQ376" s="106"/>
      <c r="DGR376" s="106"/>
      <c r="DGS376" s="106"/>
      <c r="DGT376" s="106"/>
      <c r="DGU376" s="106"/>
      <c r="DGV376" s="106"/>
      <c r="DGW376" s="106"/>
      <c r="DGX376" s="106"/>
      <c r="DGY376" s="106"/>
      <c r="DGZ376" s="106"/>
      <c r="DHA376" s="106"/>
      <c r="DHB376" s="106"/>
      <c r="DHC376" s="106"/>
      <c r="DHD376" s="106"/>
      <c r="DHE376" s="106"/>
      <c r="DHF376" s="106"/>
      <c r="DHG376" s="106"/>
      <c r="DHH376" s="106"/>
      <c r="DHI376" s="106"/>
      <c r="DHJ376" s="106"/>
      <c r="DHK376" s="106"/>
      <c r="DHL376" s="106"/>
      <c r="DHM376" s="106"/>
      <c r="DHN376" s="106"/>
      <c r="DHO376" s="106"/>
      <c r="DHP376" s="106"/>
      <c r="DHQ376" s="106"/>
      <c r="DHR376" s="106"/>
      <c r="DHS376" s="106"/>
      <c r="DHT376" s="106"/>
      <c r="DHU376" s="106"/>
      <c r="DHV376" s="106"/>
      <c r="DHW376" s="106"/>
      <c r="DHX376" s="106"/>
      <c r="DHY376" s="106"/>
      <c r="DHZ376" s="106"/>
      <c r="DIA376" s="106"/>
      <c r="DIB376" s="106"/>
      <c r="DIC376" s="106"/>
      <c r="DID376" s="106"/>
      <c r="DIE376" s="106"/>
      <c r="DIF376" s="106"/>
      <c r="DIG376" s="106"/>
      <c r="DIH376" s="106"/>
      <c r="DII376" s="106"/>
      <c r="DIJ376" s="106"/>
      <c r="DIK376" s="106"/>
      <c r="DIL376" s="106"/>
      <c r="DIM376" s="106"/>
      <c r="DIN376" s="106"/>
      <c r="DIO376" s="106"/>
      <c r="DIP376" s="106"/>
      <c r="DIQ376" s="106"/>
      <c r="DIR376" s="106"/>
      <c r="DIS376" s="106"/>
      <c r="DIT376" s="106"/>
      <c r="DIU376" s="106"/>
      <c r="DIV376" s="106"/>
      <c r="DIW376" s="106"/>
      <c r="DIX376" s="106"/>
      <c r="DIY376" s="106"/>
      <c r="DIZ376" s="106"/>
      <c r="DJA376" s="106"/>
      <c r="DJB376" s="106"/>
      <c r="DJC376" s="106"/>
      <c r="DJD376" s="106"/>
      <c r="DJE376" s="106"/>
      <c r="DJF376" s="106"/>
      <c r="DJG376" s="106"/>
      <c r="DJH376" s="106"/>
      <c r="DJI376" s="106"/>
      <c r="DJJ376" s="106"/>
      <c r="DJK376" s="106"/>
      <c r="DJL376" s="106"/>
      <c r="DJM376" s="106"/>
      <c r="DJN376" s="106"/>
      <c r="DJO376" s="106"/>
      <c r="DJP376" s="106"/>
      <c r="DJQ376" s="106"/>
      <c r="DJR376" s="106"/>
      <c r="DJS376" s="106"/>
      <c r="DJT376" s="106"/>
      <c r="DJU376" s="106"/>
      <c r="DJV376" s="106"/>
      <c r="DJW376" s="106"/>
      <c r="DJX376" s="106"/>
      <c r="DJY376" s="106"/>
      <c r="DJZ376" s="106"/>
      <c r="DKA376" s="106"/>
      <c r="DKB376" s="106"/>
      <c r="DKC376" s="106"/>
      <c r="DKD376" s="106"/>
      <c r="DKE376" s="106"/>
      <c r="DKF376" s="106"/>
      <c r="DKG376" s="106"/>
      <c r="DKH376" s="106"/>
      <c r="DKI376" s="106"/>
      <c r="DKJ376" s="106"/>
      <c r="DKK376" s="106"/>
      <c r="DKL376" s="106"/>
      <c r="DKM376" s="106"/>
      <c r="DKN376" s="106"/>
      <c r="DKO376" s="106"/>
      <c r="DKP376" s="106"/>
      <c r="DKQ376" s="106"/>
      <c r="DKR376" s="106"/>
      <c r="DKS376" s="106"/>
      <c r="DKT376" s="106"/>
      <c r="DKU376" s="106"/>
      <c r="DKV376" s="106"/>
      <c r="DKW376" s="106"/>
      <c r="DKX376" s="106"/>
      <c r="DKY376" s="106"/>
      <c r="DKZ376" s="106"/>
      <c r="DLA376" s="106"/>
      <c r="DLB376" s="106"/>
      <c r="DLC376" s="106"/>
      <c r="DLD376" s="106"/>
      <c r="DLE376" s="106"/>
      <c r="DLF376" s="106"/>
      <c r="DLG376" s="106"/>
      <c r="DLH376" s="106"/>
      <c r="DLI376" s="106"/>
      <c r="DLJ376" s="106"/>
      <c r="DLK376" s="106"/>
      <c r="DLL376" s="106"/>
      <c r="DLM376" s="106"/>
      <c r="DLN376" s="106"/>
      <c r="DLO376" s="106"/>
      <c r="DLP376" s="106"/>
      <c r="DLQ376" s="106"/>
      <c r="DLR376" s="106"/>
      <c r="DLS376" s="106"/>
      <c r="DLT376" s="106"/>
      <c r="DLU376" s="106"/>
      <c r="DLV376" s="106"/>
      <c r="DLW376" s="106"/>
      <c r="DLX376" s="106"/>
      <c r="DLY376" s="106"/>
      <c r="DLZ376" s="106"/>
      <c r="DMA376" s="106"/>
      <c r="DMB376" s="106"/>
      <c r="DMC376" s="106"/>
      <c r="DMD376" s="106"/>
      <c r="DME376" s="106"/>
      <c r="DMF376" s="106"/>
      <c r="DMG376" s="106"/>
      <c r="DMH376" s="106"/>
      <c r="DMI376" s="106"/>
      <c r="DMJ376" s="106"/>
      <c r="DMK376" s="106"/>
      <c r="DML376" s="106"/>
      <c r="DMM376" s="106"/>
      <c r="DMN376" s="106"/>
      <c r="DMO376" s="106"/>
      <c r="DMP376" s="106"/>
      <c r="DMQ376" s="106"/>
      <c r="DMR376" s="106"/>
      <c r="DMS376" s="106"/>
      <c r="DMT376" s="106"/>
      <c r="DMU376" s="106"/>
      <c r="DMV376" s="106"/>
      <c r="DMW376" s="106"/>
      <c r="DMX376" s="106"/>
      <c r="DMY376" s="106"/>
      <c r="DMZ376" s="106"/>
      <c r="DNA376" s="106"/>
      <c r="DNB376" s="106"/>
      <c r="DNC376" s="106"/>
      <c r="DND376" s="106"/>
      <c r="DNE376" s="106"/>
      <c r="DNF376" s="106"/>
      <c r="DNG376" s="106"/>
      <c r="DNH376" s="106"/>
      <c r="DNI376" s="106"/>
      <c r="DNJ376" s="106"/>
      <c r="DNK376" s="106"/>
      <c r="DNL376" s="106"/>
      <c r="DNM376" s="106"/>
      <c r="DNN376" s="106"/>
      <c r="DNO376" s="106"/>
      <c r="DNP376" s="106"/>
      <c r="DNQ376" s="106"/>
      <c r="DNR376" s="106"/>
      <c r="DNS376" s="106"/>
      <c r="DNT376" s="106"/>
      <c r="DNU376" s="106"/>
      <c r="DNV376" s="106"/>
      <c r="DNW376" s="106"/>
      <c r="DNX376" s="106"/>
      <c r="DNY376" s="106"/>
      <c r="DNZ376" s="106"/>
      <c r="DOA376" s="106"/>
      <c r="DOB376" s="106"/>
      <c r="DOC376" s="106"/>
      <c r="DOD376" s="106"/>
      <c r="DOE376" s="106"/>
      <c r="DOF376" s="106"/>
      <c r="DOG376" s="106"/>
      <c r="DOH376" s="106"/>
      <c r="DOI376" s="106"/>
      <c r="DOJ376" s="106"/>
      <c r="DOK376" s="106"/>
      <c r="DOL376" s="106"/>
      <c r="DOM376" s="106"/>
      <c r="DON376" s="106"/>
      <c r="DOO376" s="106"/>
      <c r="DOP376" s="106"/>
      <c r="DOQ376" s="106"/>
      <c r="DOR376" s="106"/>
      <c r="DOS376" s="106"/>
      <c r="DOT376" s="106"/>
      <c r="DOU376" s="106"/>
      <c r="DOV376" s="106"/>
      <c r="DOW376" s="106"/>
      <c r="DOX376" s="106"/>
      <c r="DOY376" s="106"/>
      <c r="DOZ376" s="106"/>
      <c r="DPA376" s="106"/>
      <c r="DPB376" s="106"/>
      <c r="DPC376" s="106"/>
      <c r="DPD376" s="106"/>
      <c r="DPE376" s="106"/>
      <c r="DPF376" s="106"/>
      <c r="DPG376" s="106"/>
      <c r="DPH376" s="106"/>
      <c r="DPI376" s="106"/>
      <c r="DPJ376" s="106"/>
      <c r="DPK376" s="106"/>
      <c r="DPL376" s="106"/>
      <c r="DPM376" s="106"/>
      <c r="DPN376" s="106"/>
      <c r="DPO376" s="106"/>
      <c r="DPP376" s="106"/>
      <c r="DPQ376" s="106"/>
      <c r="DPR376" s="106"/>
      <c r="DPS376" s="106"/>
      <c r="DPT376" s="106"/>
      <c r="DPU376" s="106"/>
      <c r="DPV376" s="106"/>
      <c r="DPW376" s="106"/>
      <c r="DPX376" s="106"/>
      <c r="DPY376" s="106"/>
      <c r="DPZ376" s="106"/>
      <c r="DQA376" s="106"/>
      <c r="DQB376" s="106"/>
      <c r="DQC376" s="106"/>
      <c r="DQD376" s="106"/>
      <c r="DQE376" s="106"/>
      <c r="DQF376" s="106"/>
      <c r="DQG376" s="106"/>
      <c r="DQH376" s="106"/>
      <c r="DQI376" s="106"/>
      <c r="DQJ376" s="106"/>
      <c r="DQK376" s="106"/>
      <c r="DQL376" s="106"/>
      <c r="DQM376" s="106"/>
      <c r="DQN376" s="106"/>
      <c r="DQO376" s="106"/>
      <c r="DQP376" s="106"/>
      <c r="DQQ376" s="106"/>
      <c r="DQR376" s="106"/>
      <c r="DQS376" s="106"/>
      <c r="DQT376" s="106"/>
      <c r="DQU376" s="106"/>
      <c r="DQV376" s="106"/>
      <c r="DQW376" s="106"/>
      <c r="DQX376" s="106"/>
      <c r="DQY376" s="106"/>
      <c r="DQZ376" s="106"/>
      <c r="DRA376" s="106"/>
      <c r="DRB376" s="106"/>
      <c r="DRC376" s="106"/>
      <c r="DRD376" s="106"/>
      <c r="DRE376" s="106"/>
      <c r="DRF376" s="106"/>
      <c r="DRG376" s="106"/>
      <c r="DRH376" s="106"/>
      <c r="DRI376" s="106"/>
      <c r="DRJ376" s="106"/>
      <c r="DRK376" s="106"/>
      <c r="DRL376" s="106"/>
      <c r="DRM376" s="106"/>
      <c r="DRN376" s="106"/>
      <c r="DRO376" s="106"/>
      <c r="DRP376" s="106"/>
      <c r="DRQ376" s="106"/>
      <c r="DRR376" s="106"/>
      <c r="DRS376" s="106"/>
      <c r="DRT376" s="106"/>
      <c r="DRU376" s="106"/>
      <c r="DRV376" s="106"/>
      <c r="DRW376" s="106"/>
      <c r="DRX376" s="106"/>
      <c r="DRY376" s="106"/>
      <c r="DRZ376" s="106"/>
      <c r="DSA376" s="106"/>
      <c r="DSB376" s="106"/>
      <c r="DSC376" s="106"/>
      <c r="DSD376" s="106"/>
      <c r="DSE376" s="106"/>
      <c r="DSF376" s="106"/>
      <c r="DSG376" s="106"/>
      <c r="DSH376" s="106"/>
      <c r="DSI376" s="106"/>
      <c r="DSJ376" s="106"/>
      <c r="DSK376" s="106"/>
      <c r="DSL376" s="106"/>
      <c r="DSM376" s="106"/>
      <c r="DSN376" s="106"/>
      <c r="DSO376" s="106"/>
      <c r="DSP376" s="106"/>
      <c r="DSQ376" s="106"/>
      <c r="DSR376" s="106"/>
      <c r="DSS376" s="106"/>
      <c r="DST376" s="106"/>
      <c r="DSU376" s="106"/>
      <c r="DSV376" s="106"/>
      <c r="DSW376" s="106"/>
      <c r="DSX376" s="106"/>
      <c r="DSY376" s="106"/>
      <c r="DSZ376" s="106"/>
      <c r="DTA376" s="106"/>
      <c r="DTB376" s="106"/>
      <c r="DTC376" s="106"/>
      <c r="DTD376" s="106"/>
      <c r="DTE376" s="106"/>
      <c r="DTF376" s="106"/>
      <c r="DTG376" s="106"/>
      <c r="DTH376" s="106"/>
      <c r="DTI376" s="106"/>
      <c r="DTJ376" s="106"/>
      <c r="DTK376" s="106"/>
      <c r="DTL376" s="106"/>
      <c r="DTM376" s="106"/>
      <c r="DTN376" s="106"/>
      <c r="DTO376" s="106"/>
      <c r="DTP376" s="106"/>
      <c r="DTQ376" s="106"/>
      <c r="DTR376" s="106"/>
      <c r="DTS376" s="106"/>
      <c r="DTT376" s="106"/>
      <c r="DTU376" s="106"/>
      <c r="DTV376" s="106"/>
      <c r="DTW376" s="106"/>
      <c r="DTX376" s="106"/>
      <c r="DTY376" s="106"/>
      <c r="DTZ376" s="106"/>
      <c r="DUA376" s="106"/>
      <c r="DUB376" s="106"/>
      <c r="DUC376" s="106"/>
      <c r="DUD376" s="106"/>
      <c r="DUE376" s="106"/>
      <c r="DUF376" s="106"/>
      <c r="DUG376" s="106"/>
      <c r="DUH376" s="106"/>
      <c r="DUI376" s="106"/>
      <c r="DUJ376" s="106"/>
      <c r="DUK376" s="106"/>
      <c r="DUL376" s="106"/>
      <c r="DUM376" s="106"/>
      <c r="DUN376" s="106"/>
      <c r="DUO376" s="106"/>
      <c r="DUP376" s="106"/>
      <c r="DUQ376" s="106"/>
      <c r="DUR376" s="106"/>
      <c r="DUS376" s="106"/>
      <c r="DUT376" s="106"/>
      <c r="DUU376" s="106"/>
      <c r="DUV376" s="106"/>
      <c r="DUW376" s="106"/>
      <c r="DUX376" s="106"/>
      <c r="DUY376" s="106"/>
      <c r="DUZ376" s="106"/>
      <c r="DVA376" s="106"/>
      <c r="DVB376" s="106"/>
      <c r="DVC376" s="106"/>
      <c r="DVD376" s="106"/>
      <c r="DVE376" s="106"/>
      <c r="DVF376" s="106"/>
      <c r="DVG376" s="106"/>
      <c r="DVH376" s="106"/>
      <c r="DVI376" s="106"/>
      <c r="DVJ376" s="106"/>
      <c r="DVK376" s="106"/>
      <c r="DVL376" s="106"/>
      <c r="DVM376" s="106"/>
      <c r="DVN376" s="106"/>
      <c r="DVO376" s="106"/>
      <c r="DVP376" s="106"/>
      <c r="DVQ376" s="106"/>
      <c r="DVR376" s="106"/>
      <c r="DVS376" s="106"/>
      <c r="DVT376" s="106"/>
      <c r="DVU376" s="106"/>
      <c r="DVV376" s="106"/>
      <c r="DVW376" s="106"/>
      <c r="DVX376" s="106"/>
      <c r="DVY376" s="106"/>
      <c r="DVZ376" s="106"/>
      <c r="DWA376" s="106"/>
      <c r="DWB376" s="106"/>
      <c r="DWC376" s="106"/>
      <c r="DWD376" s="106"/>
      <c r="DWE376" s="106"/>
      <c r="DWF376" s="106"/>
      <c r="DWG376" s="106"/>
      <c r="DWH376" s="106"/>
      <c r="DWI376" s="106"/>
      <c r="DWJ376" s="106"/>
      <c r="DWK376" s="106"/>
      <c r="DWL376" s="106"/>
      <c r="DWM376" s="106"/>
      <c r="DWN376" s="106"/>
      <c r="DWO376" s="106"/>
      <c r="DWP376" s="106"/>
      <c r="DWQ376" s="106"/>
      <c r="DWR376" s="106"/>
      <c r="DWS376" s="106"/>
      <c r="DWT376" s="106"/>
      <c r="DWU376" s="106"/>
      <c r="DWV376" s="106"/>
      <c r="DWW376" s="106"/>
      <c r="DWX376" s="106"/>
      <c r="DWY376" s="106"/>
      <c r="DWZ376" s="106"/>
      <c r="DXA376" s="106"/>
      <c r="DXB376" s="106"/>
      <c r="DXC376" s="106"/>
      <c r="DXD376" s="106"/>
      <c r="DXE376" s="106"/>
      <c r="DXF376" s="106"/>
      <c r="DXG376" s="106"/>
      <c r="DXH376" s="106"/>
      <c r="DXI376" s="106"/>
      <c r="DXJ376" s="106"/>
      <c r="DXK376" s="106"/>
      <c r="DXL376" s="106"/>
      <c r="DXM376" s="106"/>
      <c r="DXN376" s="106"/>
      <c r="DXO376" s="106"/>
      <c r="DXP376" s="106"/>
      <c r="DXQ376" s="106"/>
      <c r="DXR376" s="106"/>
      <c r="DXS376" s="106"/>
      <c r="DXT376" s="106"/>
      <c r="DXU376" s="106"/>
      <c r="DXV376" s="106"/>
      <c r="DXW376" s="106"/>
      <c r="DXX376" s="106"/>
      <c r="DXY376" s="106"/>
      <c r="DXZ376" s="106"/>
      <c r="DYA376" s="106"/>
      <c r="DYB376" s="106"/>
      <c r="DYC376" s="106"/>
      <c r="DYD376" s="106"/>
      <c r="DYE376" s="106"/>
      <c r="DYF376" s="106"/>
      <c r="DYG376" s="106"/>
      <c r="DYH376" s="106"/>
      <c r="DYI376" s="106"/>
      <c r="DYJ376" s="106"/>
      <c r="DYK376" s="106"/>
      <c r="DYL376" s="106"/>
      <c r="DYM376" s="106"/>
      <c r="DYN376" s="106"/>
      <c r="DYO376" s="106"/>
      <c r="DYP376" s="106"/>
      <c r="DYQ376" s="106"/>
      <c r="DYR376" s="106"/>
      <c r="DYS376" s="106"/>
      <c r="DYT376" s="106"/>
      <c r="DYU376" s="106"/>
      <c r="DYV376" s="106"/>
      <c r="DYW376" s="106"/>
      <c r="DYX376" s="106"/>
      <c r="DYY376" s="106"/>
      <c r="DYZ376" s="106"/>
      <c r="DZA376" s="106"/>
      <c r="DZB376" s="106"/>
      <c r="DZC376" s="106"/>
      <c r="DZD376" s="106"/>
      <c r="DZE376" s="106"/>
      <c r="DZF376" s="106"/>
      <c r="DZG376" s="106"/>
      <c r="DZH376" s="106"/>
      <c r="DZI376" s="106"/>
      <c r="DZJ376" s="106"/>
      <c r="DZK376" s="106"/>
      <c r="DZL376" s="106"/>
      <c r="DZM376" s="106"/>
      <c r="DZN376" s="106"/>
      <c r="DZO376" s="106"/>
      <c r="DZP376" s="106"/>
      <c r="DZQ376" s="106"/>
      <c r="DZR376" s="106"/>
      <c r="DZS376" s="106"/>
      <c r="DZT376" s="106"/>
      <c r="DZU376" s="106"/>
      <c r="DZV376" s="106"/>
      <c r="DZW376" s="106"/>
      <c r="DZX376" s="106"/>
      <c r="DZY376" s="106"/>
      <c r="DZZ376" s="106"/>
      <c r="EAA376" s="106"/>
      <c r="EAB376" s="106"/>
      <c r="EAC376" s="106"/>
      <c r="EAD376" s="106"/>
      <c r="EAE376" s="106"/>
      <c r="EAF376" s="106"/>
      <c r="EAG376" s="106"/>
      <c r="EAH376" s="106"/>
      <c r="EAI376" s="106"/>
      <c r="EAJ376" s="106"/>
      <c r="EAK376" s="106"/>
      <c r="EAL376" s="106"/>
      <c r="EAM376" s="106"/>
      <c r="EAN376" s="106"/>
      <c r="EAO376" s="106"/>
      <c r="EAP376" s="106"/>
      <c r="EAQ376" s="106"/>
      <c r="EAR376" s="106"/>
      <c r="EAS376" s="106"/>
      <c r="EAT376" s="106"/>
      <c r="EAU376" s="106"/>
      <c r="EAV376" s="106"/>
      <c r="EAW376" s="106"/>
      <c r="EAX376" s="106"/>
      <c r="EAY376" s="106"/>
      <c r="EAZ376" s="106"/>
      <c r="EBA376" s="106"/>
      <c r="EBB376" s="106"/>
      <c r="EBC376" s="106"/>
      <c r="EBD376" s="106"/>
      <c r="EBE376" s="106"/>
      <c r="EBF376" s="106"/>
      <c r="EBG376" s="106"/>
      <c r="EBH376" s="106"/>
      <c r="EBI376" s="106"/>
      <c r="EBJ376" s="106"/>
      <c r="EBK376" s="106"/>
      <c r="EBL376" s="106"/>
      <c r="EBM376" s="106"/>
      <c r="EBN376" s="106"/>
      <c r="EBO376" s="106"/>
      <c r="EBP376" s="106"/>
      <c r="EBQ376" s="106"/>
      <c r="EBR376" s="106"/>
      <c r="EBS376" s="106"/>
      <c r="EBT376" s="106"/>
      <c r="EBU376" s="106"/>
      <c r="EBV376" s="106"/>
      <c r="EBW376" s="106"/>
      <c r="EBX376" s="106"/>
      <c r="EBY376" s="106"/>
      <c r="EBZ376" s="106"/>
      <c r="ECA376" s="106"/>
      <c r="ECB376" s="106"/>
      <c r="ECC376" s="106"/>
      <c r="ECD376" s="106"/>
      <c r="ECE376" s="106"/>
      <c r="ECF376" s="106"/>
      <c r="ECG376" s="106"/>
      <c r="ECH376" s="106"/>
      <c r="ECI376" s="106"/>
      <c r="ECJ376" s="106"/>
      <c r="ECK376" s="106"/>
      <c r="ECL376" s="106"/>
      <c r="ECM376" s="106"/>
      <c r="ECN376" s="106"/>
      <c r="ECO376" s="106"/>
      <c r="ECP376" s="106"/>
      <c r="ECQ376" s="106"/>
      <c r="ECR376" s="106"/>
      <c r="ECS376" s="106"/>
      <c r="ECT376" s="106"/>
      <c r="ECU376" s="106"/>
      <c r="ECV376" s="106"/>
      <c r="ECW376" s="106"/>
      <c r="ECX376" s="106"/>
      <c r="ECY376" s="106"/>
      <c r="ECZ376" s="106"/>
      <c r="EDA376" s="106"/>
      <c r="EDB376" s="106"/>
      <c r="EDC376" s="106"/>
      <c r="EDD376" s="106"/>
      <c r="EDE376" s="106"/>
      <c r="EDF376" s="106"/>
      <c r="EDG376" s="106"/>
      <c r="EDH376" s="106"/>
      <c r="EDI376" s="106"/>
      <c r="EDJ376" s="106"/>
      <c r="EDK376" s="106"/>
      <c r="EDL376" s="106"/>
      <c r="EDM376" s="106"/>
      <c r="EDN376" s="106"/>
      <c r="EDO376" s="106"/>
      <c r="EDP376" s="106"/>
      <c r="EDQ376" s="106"/>
      <c r="EDR376" s="106"/>
      <c r="EDS376" s="106"/>
      <c r="EDT376" s="106"/>
      <c r="EDU376" s="106"/>
      <c r="EDV376" s="106"/>
      <c r="EDW376" s="106"/>
      <c r="EDX376" s="106"/>
      <c r="EDY376" s="106"/>
      <c r="EDZ376" s="106"/>
      <c r="EEA376" s="106"/>
      <c r="EEB376" s="106"/>
      <c r="EEC376" s="106"/>
      <c r="EED376" s="106"/>
      <c r="EEE376" s="106"/>
      <c r="EEF376" s="106"/>
      <c r="EEG376" s="106"/>
      <c r="EEH376" s="106"/>
      <c r="EEI376" s="106"/>
      <c r="EEJ376" s="106"/>
      <c r="EEK376" s="106"/>
      <c r="EEL376" s="106"/>
      <c r="EEM376" s="106"/>
      <c r="EEN376" s="106"/>
      <c r="EEO376" s="106"/>
      <c r="EEP376" s="106"/>
      <c r="EEQ376" s="106"/>
      <c r="EER376" s="106"/>
      <c r="EES376" s="106"/>
      <c r="EET376" s="106"/>
      <c r="EEU376" s="106"/>
      <c r="EEV376" s="106"/>
      <c r="EEW376" s="106"/>
      <c r="EEX376" s="106"/>
      <c r="EEY376" s="106"/>
      <c r="EEZ376" s="106"/>
      <c r="EFA376" s="106"/>
      <c r="EFB376" s="106"/>
      <c r="EFC376" s="106"/>
      <c r="EFD376" s="106"/>
      <c r="EFE376" s="106"/>
      <c r="EFF376" s="106"/>
      <c r="EFG376" s="106"/>
      <c r="EFH376" s="106"/>
      <c r="EFI376" s="106"/>
      <c r="EFJ376" s="106"/>
      <c r="EFK376" s="106"/>
      <c r="EFL376" s="106"/>
      <c r="EFM376" s="106"/>
      <c r="EFN376" s="106"/>
      <c r="EFO376" s="106"/>
      <c r="EFP376" s="106"/>
      <c r="EFQ376" s="106"/>
      <c r="EFR376" s="106"/>
      <c r="EFS376" s="106"/>
      <c r="EFT376" s="106"/>
      <c r="EFU376" s="106"/>
      <c r="EFV376" s="106"/>
      <c r="EFW376" s="106"/>
      <c r="EFX376" s="106"/>
      <c r="EFY376" s="106"/>
      <c r="EFZ376" s="106"/>
      <c r="EGA376" s="106"/>
      <c r="EGB376" s="106"/>
      <c r="EGC376" s="106"/>
      <c r="EGD376" s="106"/>
      <c r="EGE376" s="106"/>
      <c r="EGF376" s="106"/>
      <c r="EGG376" s="106"/>
      <c r="EGH376" s="106"/>
      <c r="EGI376" s="106"/>
      <c r="EGJ376" s="106"/>
      <c r="EGK376" s="106"/>
      <c r="EGL376" s="106"/>
      <c r="EGM376" s="106"/>
      <c r="EGN376" s="106"/>
      <c r="EGO376" s="106"/>
      <c r="EGP376" s="106"/>
      <c r="EGQ376" s="106"/>
      <c r="EGR376" s="106"/>
      <c r="EGS376" s="106"/>
      <c r="EGT376" s="106"/>
      <c r="EGU376" s="106"/>
      <c r="EGV376" s="106"/>
      <c r="EGW376" s="106"/>
      <c r="EGX376" s="106"/>
      <c r="EGY376" s="106"/>
      <c r="EGZ376" s="106"/>
      <c r="EHA376" s="106"/>
      <c r="EHB376" s="106"/>
      <c r="EHC376" s="106"/>
      <c r="EHD376" s="106"/>
      <c r="EHE376" s="106"/>
      <c r="EHF376" s="106"/>
      <c r="EHG376" s="106"/>
      <c r="EHH376" s="106"/>
      <c r="EHI376" s="106"/>
      <c r="EHJ376" s="106"/>
      <c r="EHK376" s="106"/>
      <c r="EHL376" s="106"/>
      <c r="EHM376" s="106"/>
      <c r="EHN376" s="106"/>
      <c r="EHO376" s="106"/>
      <c r="EHP376" s="106"/>
      <c r="EHQ376" s="106"/>
      <c r="EHR376" s="106"/>
      <c r="EHS376" s="106"/>
      <c r="EHT376" s="106"/>
      <c r="EHU376" s="106"/>
      <c r="EHV376" s="106"/>
      <c r="EHW376" s="106"/>
      <c r="EHX376" s="106"/>
      <c r="EHY376" s="106"/>
      <c r="EHZ376" s="106"/>
      <c r="EIA376" s="106"/>
      <c r="EIB376" s="106"/>
      <c r="EIC376" s="106"/>
      <c r="EID376" s="106"/>
      <c r="EIE376" s="106"/>
      <c r="EIF376" s="106"/>
      <c r="EIG376" s="106"/>
      <c r="EIH376" s="106"/>
      <c r="EII376" s="106"/>
      <c r="EIJ376" s="106"/>
      <c r="EIK376" s="106"/>
      <c r="EIL376" s="106"/>
      <c r="EIM376" s="106"/>
      <c r="EIN376" s="106"/>
      <c r="EIO376" s="106"/>
      <c r="EIP376" s="106"/>
      <c r="EIQ376" s="106"/>
      <c r="EIR376" s="106"/>
      <c r="EIS376" s="106"/>
      <c r="EIT376" s="106"/>
      <c r="EIU376" s="106"/>
      <c r="EIV376" s="106"/>
      <c r="EIW376" s="106"/>
      <c r="EIX376" s="106"/>
      <c r="EIY376" s="106"/>
      <c r="EIZ376" s="106"/>
      <c r="EJA376" s="106"/>
      <c r="EJB376" s="106"/>
      <c r="EJC376" s="106"/>
      <c r="EJD376" s="106"/>
      <c r="EJE376" s="106"/>
      <c r="EJF376" s="106"/>
      <c r="EJG376" s="106"/>
      <c r="EJH376" s="106"/>
      <c r="EJI376" s="106"/>
      <c r="EJJ376" s="106"/>
      <c r="EJK376" s="106"/>
      <c r="EJL376" s="106"/>
      <c r="EJM376" s="106"/>
      <c r="EJN376" s="106"/>
      <c r="EJO376" s="106"/>
      <c r="EJP376" s="106"/>
      <c r="EJQ376" s="106"/>
      <c r="EJR376" s="106"/>
      <c r="EJS376" s="106"/>
      <c r="EJT376" s="106"/>
      <c r="EJU376" s="106"/>
      <c r="EJV376" s="106"/>
      <c r="EJW376" s="106"/>
      <c r="EJX376" s="106"/>
      <c r="EJY376" s="106"/>
      <c r="EJZ376" s="106"/>
      <c r="EKA376" s="106"/>
      <c r="EKB376" s="106"/>
      <c r="EKC376" s="106"/>
      <c r="EKD376" s="106"/>
      <c r="EKE376" s="106"/>
      <c r="EKF376" s="106"/>
      <c r="EKG376" s="106"/>
      <c r="EKH376" s="106"/>
      <c r="EKI376" s="106"/>
      <c r="EKJ376" s="106"/>
      <c r="EKK376" s="106"/>
      <c r="EKL376" s="106"/>
      <c r="EKM376" s="106"/>
      <c r="EKN376" s="106"/>
      <c r="EKO376" s="106"/>
      <c r="EKP376" s="106"/>
      <c r="EKQ376" s="106"/>
      <c r="EKR376" s="106"/>
      <c r="EKS376" s="106"/>
      <c r="EKT376" s="106"/>
      <c r="EKU376" s="106"/>
      <c r="EKV376" s="106"/>
      <c r="EKW376" s="106"/>
      <c r="EKX376" s="106"/>
      <c r="EKY376" s="106"/>
      <c r="EKZ376" s="106"/>
      <c r="ELA376" s="106"/>
      <c r="ELB376" s="106"/>
      <c r="ELC376" s="106"/>
      <c r="ELD376" s="106"/>
      <c r="ELE376" s="106"/>
      <c r="ELF376" s="106"/>
      <c r="ELG376" s="106"/>
      <c r="ELH376" s="106"/>
      <c r="ELI376" s="106"/>
      <c r="ELJ376" s="106"/>
      <c r="ELK376" s="106"/>
      <c r="ELL376" s="106"/>
      <c r="ELM376" s="106"/>
      <c r="ELN376" s="106"/>
      <c r="ELO376" s="106"/>
      <c r="ELP376" s="106"/>
      <c r="ELQ376" s="106"/>
      <c r="ELR376" s="106"/>
      <c r="ELS376" s="106"/>
      <c r="ELT376" s="106"/>
      <c r="ELU376" s="106"/>
      <c r="ELV376" s="106"/>
      <c r="ELW376" s="106"/>
      <c r="ELX376" s="106"/>
      <c r="ELY376" s="106"/>
      <c r="ELZ376" s="106"/>
      <c r="EMA376" s="106"/>
      <c r="EMB376" s="106"/>
      <c r="EMC376" s="106"/>
      <c r="EMD376" s="106"/>
      <c r="EME376" s="106"/>
      <c r="EMF376" s="106"/>
      <c r="EMG376" s="106"/>
      <c r="EMH376" s="106"/>
      <c r="EMI376" s="106"/>
      <c r="EMJ376" s="106"/>
      <c r="EMK376" s="106"/>
      <c r="EML376" s="106"/>
      <c r="EMM376" s="106"/>
      <c r="EMN376" s="106"/>
      <c r="EMO376" s="106"/>
      <c r="EMP376" s="106"/>
      <c r="EMQ376" s="106"/>
      <c r="EMR376" s="106"/>
      <c r="EMS376" s="106"/>
      <c r="EMT376" s="106"/>
      <c r="EMU376" s="106"/>
      <c r="EMV376" s="106"/>
      <c r="EMW376" s="106"/>
      <c r="EMX376" s="106"/>
      <c r="EMY376" s="106"/>
      <c r="EMZ376" s="106"/>
      <c r="ENA376" s="106"/>
      <c r="ENB376" s="106"/>
      <c r="ENC376" s="106"/>
      <c r="END376" s="106"/>
      <c r="ENE376" s="106"/>
      <c r="ENF376" s="106"/>
      <c r="ENG376" s="106"/>
      <c r="ENH376" s="106"/>
      <c r="ENI376" s="106"/>
      <c r="ENJ376" s="106"/>
      <c r="ENK376" s="106"/>
      <c r="ENL376" s="106"/>
      <c r="ENM376" s="106"/>
      <c r="ENN376" s="106"/>
      <c r="ENO376" s="106"/>
      <c r="ENP376" s="106"/>
      <c r="ENQ376" s="106"/>
      <c r="ENR376" s="106"/>
      <c r="ENS376" s="106"/>
      <c r="ENT376" s="106"/>
      <c r="ENU376" s="106"/>
      <c r="ENV376" s="106"/>
      <c r="ENW376" s="106"/>
      <c r="ENX376" s="106"/>
      <c r="ENY376" s="106"/>
      <c r="ENZ376" s="106"/>
      <c r="EOA376" s="106"/>
      <c r="EOB376" s="106"/>
      <c r="EOC376" s="106"/>
      <c r="EOD376" s="106"/>
      <c r="EOE376" s="106"/>
      <c r="EOF376" s="106"/>
      <c r="EOG376" s="106"/>
      <c r="EOH376" s="106"/>
      <c r="EOI376" s="106"/>
      <c r="EOJ376" s="106"/>
      <c r="EOK376" s="106"/>
      <c r="EOL376" s="106"/>
      <c r="EOM376" s="106"/>
      <c r="EON376" s="106"/>
      <c r="EOO376" s="106"/>
      <c r="EOP376" s="106"/>
      <c r="EOQ376" s="106"/>
      <c r="EOR376" s="106"/>
      <c r="EOS376" s="106"/>
      <c r="EOT376" s="106"/>
      <c r="EOU376" s="106"/>
      <c r="EOV376" s="106"/>
      <c r="EOW376" s="106"/>
      <c r="EOX376" s="106"/>
      <c r="EOY376" s="106"/>
      <c r="EOZ376" s="106"/>
      <c r="EPA376" s="106"/>
      <c r="EPB376" s="106"/>
      <c r="EPC376" s="106"/>
      <c r="EPD376" s="106"/>
      <c r="EPE376" s="106"/>
      <c r="EPF376" s="106"/>
      <c r="EPG376" s="106"/>
      <c r="EPH376" s="106"/>
      <c r="EPI376" s="106"/>
      <c r="EPJ376" s="106"/>
      <c r="EPK376" s="106"/>
      <c r="EPL376" s="106"/>
      <c r="EPM376" s="106"/>
      <c r="EPN376" s="106"/>
      <c r="EPO376" s="106"/>
      <c r="EPP376" s="106"/>
      <c r="EPQ376" s="106"/>
      <c r="EPR376" s="106"/>
      <c r="EPS376" s="106"/>
      <c r="EPT376" s="106"/>
      <c r="EPU376" s="106"/>
      <c r="EPV376" s="106"/>
      <c r="EPW376" s="106"/>
      <c r="EPX376" s="106"/>
      <c r="EPY376" s="106"/>
      <c r="EPZ376" s="106"/>
      <c r="EQA376" s="106"/>
      <c r="EQB376" s="106"/>
      <c r="EQC376" s="106"/>
      <c r="EQD376" s="106"/>
      <c r="EQE376" s="106"/>
      <c r="EQF376" s="106"/>
      <c r="EQG376" s="106"/>
      <c r="EQH376" s="106"/>
      <c r="EQI376" s="106"/>
      <c r="EQJ376" s="106"/>
      <c r="EQK376" s="106"/>
      <c r="EQL376" s="106"/>
      <c r="EQM376" s="106"/>
      <c r="EQN376" s="106"/>
      <c r="EQO376" s="106"/>
      <c r="EQP376" s="106"/>
      <c r="EQQ376" s="106"/>
      <c r="EQR376" s="106"/>
      <c r="EQS376" s="106"/>
      <c r="EQT376" s="106"/>
      <c r="EQU376" s="106"/>
      <c r="EQV376" s="106"/>
      <c r="EQW376" s="106"/>
      <c r="EQX376" s="106"/>
      <c r="EQY376" s="106"/>
      <c r="EQZ376" s="106"/>
      <c r="ERA376" s="106"/>
      <c r="ERB376" s="106"/>
      <c r="ERC376" s="106"/>
      <c r="ERD376" s="106"/>
      <c r="ERE376" s="106"/>
      <c r="ERF376" s="106"/>
      <c r="ERG376" s="106"/>
      <c r="ERH376" s="106"/>
      <c r="ERI376" s="106"/>
      <c r="ERJ376" s="106"/>
      <c r="ERK376" s="106"/>
      <c r="ERL376" s="106"/>
      <c r="ERM376" s="106"/>
      <c r="ERN376" s="106"/>
      <c r="ERO376" s="106"/>
      <c r="ERP376" s="106"/>
      <c r="ERQ376" s="106"/>
      <c r="ERR376" s="106"/>
      <c r="ERS376" s="106"/>
      <c r="ERT376" s="106"/>
      <c r="ERU376" s="106"/>
      <c r="ERV376" s="106"/>
      <c r="ERW376" s="106"/>
      <c r="ERX376" s="106"/>
      <c r="ERY376" s="106"/>
      <c r="ERZ376" s="106"/>
      <c r="ESA376" s="106"/>
      <c r="ESB376" s="106"/>
      <c r="ESC376" s="106"/>
      <c r="ESD376" s="106"/>
      <c r="ESE376" s="106"/>
      <c r="ESF376" s="106"/>
      <c r="ESG376" s="106"/>
      <c r="ESH376" s="106"/>
      <c r="ESI376" s="106"/>
      <c r="ESJ376" s="106"/>
      <c r="ESK376" s="106"/>
      <c r="ESL376" s="106"/>
      <c r="ESM376" s="106"/>
      <c r="ESN376" s="106"/>
      <c r="ESO376" s="106"/>
      <c r="ESP376" s="106"/>
      <c r="ESQ376" s="106"/>
      <c r="ESR376" s="106"/>
      <c r="ESS376" s="106"/>
      <c r="EST376" s="106"/>
      <c r="ESU376" s="106"/>
      <c r="ESV376" s="106"/>
      <c r="ESW376" s="106"/>
      <c r="ESX376" s="106"/>
      <c r="ESY376" s="106"/>
      <c r="ESZ376" s="106"/>
      <c r="ETA376" s="106"/>
      <c r="ETB376" s="106"/>
      <c r="ETC376" s="106"/>
      <c r="ETD376" s="106"/>
      <c r="ETE376" s="106"/>
      <c r="ETF376" s="106"/>
      <c r="ETG376" s="106"/>
      <c r="ETH376" s="106"/>
      <c r="ETI376" s="106"/>
      <c r="ETJ376" s="106"/>
      <c r="ETK376" s="106"/>
      <c r="ETL376" s="106"/>
      <c r="ETM376" s="106"/>
      <c r="ETN376" s="106"/>
      <c r="ETO376" s="106"/>
      <c r="ETP376" s="106"/>
      <c r="ETQ376" s="106"/>
      <c r="ETR376" s="106"/>
      <c r="ETS376" s="106"/>
      <c r="ETT376" s="106"/>
      <c r="ETU376" s="106"/>
      <c r="ETV376" s="106"/>
      <c r="ETW376" s="106"/>
      <c r="ETX376" s="106"/>
      <c r="ETY376" s="106"/>
      <c r="ETZ376" s="106"/>
      <c r="EUA376" s="106"/>
      <c r="EUB376" s="106"/>
      <c r="EUC376" s="106"/>
      <c r="EUD376" s="106"/>
      <c r="EUE376" s="106"/>
      <c r="EUF376" s="106"/>
      <c r="EUG376" s="106"/>
      <c r="EUH376" s="106"/>
      <c r="EUI376" s="106"/>
      <c r="EUJ376" s="106"/>
      <c r="EUK376" s="106"/>
      <c r="EUL376" s="106"/>
      <c r="EUM376" s="106"/>
      <c r="EUN376" s="106"/>
      <c r="EUO376" s="106"/>
      <c r="EUP376" s="106"/>
      <c r="EUQ376" s="106"/>
      <c r="EUR376" s="106"/>
      <c r="EUS376" s="106"/>
      <c r="EUT376" s="106"/>
      <c r="EUU376" s="106"/>
      <c r="EUV376" s="106"/>
      <c r="EUW376" s="106"/>
      <c r="EUX376" s="106"/>
      <c r="EUY376" s="106"/>
      <c r="EUZ376" s="106"/>
      <c r="EVA376" s="106"/>
      <c r="EVB376" s="106"/>
      <c r="EVC376" s="106"/>
      <c r="EVD376" s="106"/>
      <c r="EVE376" s="106"/>
      <c r="EVF376" s="106"/>
      <c r="EVG376" s="106"/>
      <c r="EVH376" s="106"/>
      <c r="EVI376" s="106"/>
      <c r="EVJ376" s="106"/>
      <c r="EVK376" s="106"/>
      <c r="EVL376" s="106"/>
      <c r="EVM376" s="106"/>
      <c r="EVN376" s="106"/>
      <c r="EVO376" s="106"/>
      <c r="EVP376" s="106"/>
      <c r="EVQ376" s="106"/>
      <c r="EVR376" s="106"/>
      <c r="EVS376" s="106"/>
      <c r="EVT376" s="106"/>
      <c r="EVU376" s="106"/>
      <c r="EVV376" s="106"/>
      <c r="EVW376" s="106"/>
      <c r="EVX376" s="106"/>
      <c r="EVY376" s="106"/>
      <c r="EVZ376" s="106"/>
      <c r="EWA376" s="106"/>
      <c r="EWB376" s="106"/>
      <c r="EWC376" s="106"/>
      <c r="EWD376" s="106"/>
      <c r="EWE376" s="106"/>
      <c r="EWF376" s="106"/>
      <c r="EWG376" s="106"/>
      <c r="EWH376" s="106"/>
      <c r="EWI376" s="106"/>
      <c r="EWJ376" s="106"/>
      <c r="EWK376" s="106"/>
      <c r="EWL376" s="106"/>
      <c r="EWM376" s="106"/>
      <c r="EWN376" s="106"/>
      <c r="EWO376" s="106"/>
      <c r="EWP376" s="106"/>
      <c r="EWQ376" s="106"/>
      <c r="EWR376" s="106"/>
      <c r="EWS376" s="106"/>
      <c r="EWT376" s="106"/>
      <c r="EWU376" s="106"/>
      <c r="EWV376" s="106"/>
      <c r="EWW376" s="106"/>
      <c r="EWX376" s="106"/>
      <c r="EWY376" s="106"/>
      <c r="EWZ376" s="106"/>
      <c r="EXA376" s="106"/>
      <c r="EXB376" s="106"/>
      <c r="EXC376" s="106"/>
      <c r="EXD376" s="106"/>
      <c r="EXE376" s="106"/>
      <c r="EXF376" s="106"/>
      <c r="EXG376" s="106"/>
      <c r="EXH376" s="106"/>
      <c r="EXI376" s="106"/>
      <c r="EXJ376" s="106"/>
      <c r="EXK376" s="106"/>
      <c r="EXL376" s="106"/>
      <c r="EXM376" s="106"/>
      <c r="EXN376" s="106"/>
      <c r="EXO376" s="106"/>
      <c r="EXP376" s="106"/>
      <c r="EXQ376" s="106"/>
      <c r="EXR376" s="106"/>
      <c r="EXS376" s="106"/>
      <c r="EXT376" s="106"/>
      <c r="EXU376" s="106"/>
      <c r="EXV376" s="106"/>
      <c r="EXW376" s="106"/>
      <c r="EXX376" s="106"/>
      <c r="EXY376" s="106"/>
      <c r="EXZ376" s="106"/>
      <c r="EYA376" s="106"/>
      <c r="EYB376" s="106"/>
      <c r="EYC376" s="106"/>
      <c r="EYD376" s="106"/>
      <c r="EYE376" s="106"/>
      <c r="EYF376" s="106"/>
      <c r="EYG376" s="106"/>
      <c r="EYH376" s="106"/>
      <c r="EYI376" s="106"/>
      <c r="EYJ376" s="106"/>
      <c r="EYK376" s="106"/>
      <c r="EYL376" s="106"/>
      <c r="EYM376" s="106"/>
      <c r="EYN376" s="106"/>
      <c r="EYO376" s="106"/>
      <c r="EYP376" s="106"/>
      <c r="EYQ376" s="106"/>
      <c r="EYR376" s="106"/>
      <c r="EYS376" s="106"/>
      <c r="EYT376" s="106"/>
      <c r="EYU376" s="106"/>
      <c r="EYV376" s="106"/>
      <c r="EYW376" s="106"/>
      <c r="EYX376" s="106"/>
      <c r="EYY376" s="106"/>
      <c r="EYZ376" s="106"/>
      <c r="EZA376" s="106"/>
      <c r="EZB376" s="106"/>
      <c r="EZC376" s="106"/>
      <c r="EZD376" s="106"/>
      <c r="EZE376" s="106"/>
      <c r="EZF376" s="106"/>
      <c r="EZG376" s="106"/>
      <c r="EZH376" s="106"/>
      <c r="EZI376" s="106"/>
      <c r="EZJ376" s="106"/>
      <c r="EZK376" s="106"/>
      <c r="EZL376" s="106"/>
      <c r="EZM376" s="106"/>
      <c r="EZN376" s="106"/>
      <c r="EZO376" s="106"/>
      <c r="EZP376" s="106"/>
      <c r="EZQ376" s="106"/>
      <c r="EZR376" s="106"/>
      <c r="EZS376" s="106"/>
      <c r="EZT376" s="106"/>
      <c r="EZU376" s="106"/>
      <c r="EZV376" s="106"/>
      <c r="EZW376" s="106"/>
      <c r="EZX376" s="106"/>
      <c r="EZY376" s="106"/>
      <c r="EZZ376" s="106"/>
      <c r="FAA376" s="106"/>
      <c r="FAB376" s="106"/>
      <c r="FAC376" s="106"/>
      <c r="FAD376" s="106"/>
      <c r="FAE376" s="106"/>
      <c r="FAF376" s="106"/>
      <c r="FAG376" s="106"/>
      <c r="FAH376" s="106"/>
      <c r="FAI376" s="106"/>
      <c r="FAJ376" s="106"/>
      <c r="FAK376" s="106"/>
      <c r="FAL376" s="106"/>
      <c r="FAM376" s="106"/>
      <c r="FAN376" s="106"/>
      <c r="FAO376" s="106"/>
      <c r="FAP376" s="106"/>
      <c r="FAQ376" s="106"/>
      <c r="FAR376" s="106"/>
      <c r="FAS376" s="106"/>
      <c r="FAT376" s="106"/>
      <c r="FAU376" s="106"/>
      <c r="FAV376" s="106"/>
      <c r="FAW376" s="106"/>
      <c r="FAX376" s="106"/>
      <c r="FAY376" s="106"/>
      <c r="FAZ376" s="106"/>
      <c r="FBA376" s="106"/>
      <c r="FBB376" s="106"/>
      <c r="FBC376" s="106"/>
      <c r="FBD376" s="106"/>
      <c r="FBE376" s="106"/>
      <c r="FBF376" s="106"/>
      <c r="FBG376" s="106"/>
      <c r="FBH376" s="106"/>
      <c r="FBI376" s="106"/>
      <c r="FBJ376" s="106"/>
      <c r="FBK376" s="106"/>
      <c r="FBL376" s="106"/>
      <c r="FBM376" s="106"/>
      <c r="FBN376" s="106"/>
      <c r="FBO376" s="106"/>
      <c r="FBP376" s="106"/>
      <c r="FBQ376" s="106"/>
      <c r="FBR376" s="106"/>
      <c r="FBS376" s="106"/>
      <c r="FBT376" s="106"/>
      <c r="FBU376" s="106"/>
      <c r="FBV376" s="106"/>
      <c r="FBW376" s="106"/>
      <c r="FBX376" s="106"/>
      <c r="FBY376" s="106"/>
      <c r="FBZ376" s="106"/>
      <c r="FCA376" s="106"/>
      <c r="FCB376" s="106"/>
      <c r="FCC376" s="106"/>
      <c r="FCD376" s="106"/>
      <c r="FCE376" s="106"/>
      <c r="FCF376" s="106"/>
      <c r="FCG376" s="106"/>
      <c r="FCH376" s="106"/>
      <c r="FCI376" s="106"/>
      <c r="FCJ376" s="106"/>
      <c r="FCK376" s="106"/>
      <c r="FCL376" s="106"/>
      <c r="FCM376" s="106"/>
      <c r="FCN376" s="106"/>
      <c r="FCO376" s="106"/>
      <c r="FCP376" s="106"/>
      <c r="FCQ376" s="106"/>
      <c r="FCR376" s="106"/>
      <c r="FCS376" s="106"/>
      <c r="FCT376" s="106"/>
      <c r="FCU376" s="106"/>
      <c r="FCV376" s="106"/>
      <c r="FCW376" s="106"/>
      <c r="FCX376" s="106"/>
      <c r="FCY376" s="106"/>
      <c r="FCZ376" s="106"/>
      <c r="FDA376" s="106"/>
      <c r="FDB376" s="106"/>
      <c r="FDC376" s="106"/>
      <c r="FDD376" s="106"/>
      <c r="FDE376" s="106"/>
      <c r="FDF376" s="106"/>
      <c r="FDG376" s="106"/>
      <c r="FDH376" s="106"/>
      <c r="FDI376" s="106"/>
      <c r="FDJ376" s="106"/>
      <c r="FDK376" s="106"/>
      <c r="FDL376" s="106"/>
      <c r="FDM376" s="106"/>
      <c r="FDN376" s="106"/>
      <c r="FDO376" s="106"/>
      <c r="FDP376" s="106"/>
      <c r="FDQ376" s="106"/>
      <c r="FDR376" s="106"/>
      <c r="FDS376" s="106"/>
      <c r="FDT376" s="106"/>
      <c r="FDU376" s="106"/>
      <c r="FDV376" s="106"/>
      <c r="FDW376" s="106"/>
      <c r="FDX376" s="106"/>
      <c r="FDY376" s="106"/>
      <c r="FDZ376" s="106"/>
      <c r="FEA376" s="106"/>
      <c r="FEB376" s="106"/>
      <c r="FEC376" s="106"/>
      <c r="FED376" s="106"/>
      <c r="FEE376" s="106"/>
      <c r="FEF376" s="106"/>
      <c r="FEG376" s="106"/>
      <c r="FEH376" s="106"/>
      <c r="FEI376" s="106"/>
      <c r="FEJ376" s="106"/>
      <c r="FEK376" s="106"/>
      <c r="FEL376" s="106"/>
      <c r="FEM376" s="106"/>
      <c r="FEN376" s="106"/>
      <c r="FEO376" s="106"/>
      <c r="FEP376" s="106"/>
      <c r="FEQ376" s="106"/>
      <c r="FER376" s="106"/>
      <c r="FES376" s="106"/>
      <c r="FET376" s="106"/>
      <c r="FEU376" s="106"/>
      <c r="FEV376" s="106"/>
      <c r="FEW376" s="106"/>
      <c r="FEX376" s="106"/>
      <c r="FEY376" s="106"/>
      <c r="FEZ376" s="106"/>
      <c r="FFA376" s="106"/>
      <c r="FFB376" s="106"/>
      <c r="FFC376" s="106"/>
      <c r="FFD376" s="106"/>
      <c r="FFE376" s="106"/>
      <c r="FFF376" s="106"/>
      <c r="FFG376" s="106"/>
      <c r="FFH376" s="106"/>
      <c r="FFI376" s="106"/>
      <c r="FFJ376" s="106"/>
      <c r="FFK376" s="106"/>
      <c r="FFL376" s="106"/>
      <c r="FFM376" s="106"/>
      <c r="FFN376" s="106"/>
      <c r="FFO376" s="106"/>
      <c r="FFP376" s="106"/>
      <c r="FFQ376" s="106"/>
      <c r="FFR376" s="106"/>
      <c r="FFS376" s="106"/>
      <c r="FFT376" s="106"/>
      <c r="FFU376" s="106"/>
      <c r="FFV376" s="106"/>
      <c r="FFW376" s="106"/>
      <c r="FFX376" s="106"/>
      <c r="FFY376" s="106"/>
      <c r="FFZ376" s="106"/>
      <c r="FGA376" s="106"/>
      <c r="FGB376" s="106"/>
      <c r="FGC376" s="106"/>
      <c r="FGD376" s="106"/>
      <c r="FGE376" s="106"/>
      <c r="FGF376" s="106"/>
      <c r="FGG376" s="106"/>
      <c r="FGH376" s="106"/>
      <c r="FGI376" s="106"/>
      <c r="FGJ376" s="106"/>
      <c r="FGK376" s="106"/>
      <c r="FGL376" s="106"/>
      <c r="FGM376" s="106"/>
      <c r="FGN376" s="106"/>
      <c r="FGO376" s="106"/>
      <c r="FGP376" s="106"/>
      <c r="FGQ376" s="106"/>
      <c r="FGR376" s="106"/>
      <c r="FGS376" s="106"/>
      <c r="FGT376" s="106"/>
      <c r="FGU376" s="106"/>
      <c r="FGV376" s="106"/>
      <c r="FGW376" s="106"/>
      <c r="FGX376" s="106"/>
      <c r="FGY376" s="106"/>
      <c r="FGZ376" s="106"/>
      <c r="FHA376" s="106"/>
      <c r="FHB376" s="106"/>
      <c r="FHC376" s="106"/>
      <c r="FHD376" s="106"/>
      <c r="FHE376" s="106"/>
      <c r="FHF376" s="106"/>
      <c r="FHG376" s="106"/>
      <c r="FHH376" s="106"/>
      <c r="FHI376" s="106"/>
      <c r="FHJ376" s="106"/>
      <c r="FHK376" s="106"/>
      <c r="FHL376" s="106"/>
      <c r="FHM376" s="106"/>
      <c r="FHN376" s="106"/>
      <c r="FHO376" s="106"/>
      <c r="FHP376" s="106"/>
      <c r="FHQ376" s="106"/>
      <c r="FHR376" s="106"/>
      <c r="FHS376" s="106"/>
      <c r="FHT376" s="106"/>
      <c r="FHU376" s="106"/>
      <c r="FHV376" s="106"/>
      <c r="FHW376" s="106"/>
      <c r="FHX376" s="106"/>
      <c r="FHY376" s="106"/>
      <c r="FHZ376" s="106"/>
      <c r="FIA376" s="106"/>
      <c r="FIB376" s="106"/>
      <c r="FIC376" s="106"/>
      <c r="FID376" s="106"/>
      <c r="FIE376" s="106"/>
      <c r="FIF376" s="106"/>
      <c r="FIG376" s="106"/>
      <c r="FIH376" s="106"/>
      <c r="FII376" s="106"/>
      <c r="FIJ376" s="106"/>
      <c r="FIK376" s="106"/>
      <c r="FIL376" s="106"/>
      <c r="FIM376" s="106"/>
      <c r="FIN376" s="106"/>
      <c r="FIO376" s="106"/>
      <c r="FIP376" s="106"/>
      <c r="FIQ376" s="106"/>
      <c r="FIR376" s="106"/>
      <c r="FIS376" s="106"/>
      <c r="FIT376" s="106"/>
      <c r="FIU376" s="106"/>
      <c r="FIV376" s="106"/>
      <c r="FIW376" s="106"/>
      <c r="FIX376" s="106"/>
      <c r="FIY376" s="106"/>
      <c r="FIZ376" s="106"/>
      <c r="FJA376" s="106"/>
      <c r="FJB376" s="106"/>
      <c r="FJC376" s="106"/>
      <c r="FJD376" s="106"/>
      <c r="FJE376" s="106"/>
      <c r="FJF376" s="106"/>
      <c r="FJG376" s="106"/>
      <c r="FJH376" s="106"/>
      <c r="FJI376" s="106"/>
      <c r="FJJ376" s="106"/>
      <c r="FJK376" s="106"/>
      <c r="FJL376" s="106"/>
      <c r="FJM376" s="106"/>
      <c r="FJN376" s="106"/>
      <c r="FJO376" s="106"/>
      <c r="FJP376" s="106"/>
      <c r="FJQ376" s="106"/>
      <c r="FJR376" s="106"/>
      <c r="FJS376" s="106"/>
      <c r="FJT376" s="106"/>
      <c r="FJU376" s="106"/>
      <c r="FJV376" s="106"/>
      <c r="FJW376" s="106"/>
      <c r="FJX376" s="106"/>
      <c r="FJY376" s="106"/>
      <c r="FJZ376" s="106"/>
      <c r="FKA376" s="106"/>
      <c r="FKB376" s="106"/>
      <c r="FKC376" s="106"/>
      <c r="FKD376" s="106"/>
      <c r="FKE376" s="106"/>
      <c r="FKF376" s="106"/>
      <c r="FKG376" s="106"/>
      <c r="FKH376" s="106"/>
      <c r="FKI376" s="106"/>
      <c r="FKJ376" s="106"/>
      <c r="FKK376" s="106"/>
      <c r="FKL376" s="106"/>
      <c r="FKM376" s="106"/>
      <c r="FKN376" s="106"/>
      <c r="FKO376" s="106"/>
      <c r="FKP376" s="106"/>
      <c r="FKQ376" s="106"/>
      <c r="FKR376" s="106"/>
      <c r="FKS376" s="106"/>
      <c r="FKT376" s="106"/>
      <c r="FKU376" s="106"/>
      <c r="FKV376" s="106"/>
      <c r="FKW376" s="106"/>
      <c r="FKX376" s="106"/>
      <c r="FKY376" s="106"/>
      <c r="FKZ376" s="106"/>
      <c r="FLA376" s="106"/>
      <c r="FLB376" s="106"/>
      <c r="FLC376" s="106"/>
      <c r="FLD376" s="106"/>
      <c r="FLE376" s="106"/>
      <c r="FLF376" s="106"/>
      <c r="FLG376" s="106"/>
      <c r="FLH376" s="106"/>
      <c r="FLI376" s="106"/>
      <c r="FLJ376" s="106"/>
      <c r="FLK376" s="106"/>
      <c r="FLL376" s="106"/>
      <c r="FLM376" s="106"/>
      <c r="FLN376" s="106"/>
      <c r="FLO376" s="106"/>
      <c r="FLP376" s="106"/>
      <c r="FLQ376" s="106"/>
      <c r="FLR376" s="106"/>
      <c r="FLS376" s="106"/>
      <c r="FLT376" s="106"/>
      <c r="FLU376" s="106"/>
      <c r="FLV376" s="106"/>
      <c r="FLW376" s="106"/>
      <c r="FLX376" s="106"/>
      <c r="FLY376" s="106"/>
      <c r="FLZ376" s="106"/>
      <c r="FMA376" s="106"/>
      <c r="FMB376" s="106"/>
      <c r="FMC376" s="106"/>
      <c r="FMD376" s="106"/>
      <c r="FME376" s="106"/>
      <c r="FMF376" s="106"/>
      <c r="FMG376" s="106"/>
      <c r="FMH376" s="106"/>
      <c r="FMI376" s="106"/>
      <c r="FMJ376" s="106"/>
      <c r="FMK376" s="106"/>
      <c r="FML376" s="106"/>
      <c r="FMM376" s="106"/>
      <c r="FMN376" s="106"/>
      <c r="FMO376" s="106"/>
      <c r="FMP376" s="106"/>
      <c r="FMQ376" s="106"/>
      <c r="FMR376" s="106"/>
      <c r="FMS376" s="106"/>
      <c r="FMT376" s="106"/>
      <c r="FMU376" s="106"/>
      <c r="FMV376" s="106"/>
      <c r="FMW376" s="106"/>
      <c r="FMX376" s="106"/>
      <c r="FMY376" s="106"/>
      <c r="FMZ376" s="106"/>
      <c r="FNA376" s="106"/>
      <c r="FNB376" s="106"/>
      <c r="FNC376" s="106"/>
      <c r="FND376" s="106"/>
      <c r="FNE376" s="106"/>
      <c r="FNF376" s="106"/>
      <c r="FNG376" s="106"/>
      <c r="FNH376" s="106"/>
      <c r="FNI376" s="106"/>
      <c r="FNJ376" s="106"/>
      <c r="FNK376" s="106"/>
      <c r="FNL376" s="106"/>
      <c r="FNM376" s="106"/>
      <c r="FNN376" s="106"/>
      <c r="FNO376" s="106"/>
      <c r="FNP376" s="106"/>
      <c r="FNQ376" s="106"/>
      <c r="FNR376" s="106"/>
      <c r="FNS376" s="106"/>
      <c r="FNT376" s="106"/>
      <c r="FNU376" s="106"/>
      <c r="FNV376" s="106"/>
      <c r="FNW376" s="106"/>
      <c r="FNX376" s="106"/>
      <c r="FNY376" s="106"/>
      <c r="FNZ376" s="106"/>
      <c r="FOA376" s="106"/>
      <c r="FOB376" s="106"/>
      <c r="FOC376" s="106"/>
      <c r="FOD376" s="106"/>
      <c r="FOE376" s="106"/>
      <c r="FOF376" s="106"/>
      <c r="FOG376" s="106"/>
      <c r="FOH376" s="106"/>
      <c r="FOI376" s="106"/>
      <c r="FOJ376" s="106"/>
      <c r="FOK376" s="106"/>
      <c r="FOL376" s="106"/>
      <c r="FOM376" s="106"/>
      <c r="FON376" s="106"/>
      <c r="FOO376" s="106"/>
      <c r="FOP376" s="106"/>
      <c r="FOQ376" s="106"/>
      <c r="FOR376" s="106"/>
      <c r="FOS376" s="106"/>
      <c r="FOT376" s="106"/>
      <c r="FOU376" s="106"/>
      <c r="FOV376" s="106"/>
      <c r="FOW376" s="106"/>
      <c r="FOX376" s="106"/>
      <c r="FOY376" s="106"/>
      <c r="FOZ376" s="106"/>
      <c r="FPA376" s="106"/>
      <c r="FPB376" s="106"/>
      <c r="FPC376" s="106"/>
      <c r="FPD376" s="106"/>
      <c r="FPE376" s="106"/>
      <c r="FPF376" s="106"/>
      <c r="FPG376" s="106"/>
      <c r="FPH376" s="106"/>
      <c r="FPI376" s="106"/>
      <c r="FPJ376" s="106"/>
      <c r="FPK376" s="106"/>
      <c r="FPL376" s="106"/>
      <c r="FPM376" s="106"/>
      <c r="FPN376" s="106"/>
      <c r="FPO376" s="106"/>
      <c r="FPP376" s="106"/>
      <c r="FPQ376" s="106"/>
      <c r="FPR376" s="106"/>
      <c r="FPS376" s="106"/>
      <c r="FPT376" s="106"/>
      <c r="FPU376" s="106"/>
      <c r="FPV376" s="106"/>
      <c r="FPW376" s="106"/>
      <c r="FPX376" s="106"/>
      <c r="FPY376" s="106"/>
      <c r="FPZ376" s="106"/>
      <c r="FQA376" s="106"/>
      <c r="FQB376" s="106"/>
      <c r="FQC376" s="106"/>
      <c r="FQD376" s="106"/>
      <c r="FQE376" s="106"/>
      <c r="FQF376" s="106"/>
      <c r="FQG376" s="106"/>
      <c r="FQH376" s="106"/>
      <c r="FQI376" s="106"/>
      <c r="FQJ376" s="106"/>
      <c r="FQK376" s="106"/>
      <c r="FQL376" s="106"/>
      <c r="FQM376" s="106"/>
      <c r="FQN376" s="106"/>
      <c r="FQO376" s="106"/>
      <c r="FQP376" s="106"/>
      <c r="FQQ376" s="106"/>
      <c r="FQR376" s="106"/>
      <c r="FQS376" s="106"/>
      <c r="FQT376" s="106"/>
      <c r="FQU376" s="106"/>
      <c r="FQV376" s="106"/>
      <c r="FQW376" s="106"/>
      <c r="FQX376" s="106"/>
      <c r="FQY376" s="106"/>
      <c r="FQZ376" s="106"/>
      <c r="FRA376" s="106"/>
      <c r="FRB376" s="106"/>
      <c r="FRC376" s="106"/>
      <c r="FRD376" s="106"/>
      <c r="FRE376" s="106"/>
      <c r="FRF376" s="106"/>
      <c r="FRG376" s="106"/>
      <c r="FRH376" s="106"/>
      <c r="FRI376" s="106"/>
      <c r="FRJ376" s="106"/>
      <c r="FRK376" s="106"/>
      <c r="FRL376" s="106"/>
      <c r="FRM376" s="106"/>
      <c r="FRN376" s="106"/>
      <c r="FRO376" s="106"/>
      <c r="FRP376" s="106"/>
      <c r="FRQ376" s="106"/>
      <c r="FRR376" s="106"/>
      <c r="FRS376" s="106"/>
      <c r="FRT376" s="106"/>
      <c r="FRU376" s="106"/>
      <c r="FRV376" s="106"/>
      <c r="FRW376" s="106"/>
      <c r="FRX376" s="106"/>
      <c r="FRY376" s="106"/>
      <c r="FRZ376" s="106"/>
      <c r="FSA376" s="106"/>
      <c r="FSB376" s="106"/>
      <c r="FSC376" s="106"/>
      <c r="FSD376" s="106"/>
      <c r="FSE376" s="106"/>
      <c r="FSF376" s="106"/>
      <c r="FSG376" s="106"/>
      <c r="FSH376" s="106"/>
      <c r="FSI376" s="106"/>
      <c r="FSJ376" s="106"/>
      <c r="FSK376" s="106"/>
      <c r="FSL376" s="106"/>
      <c r="FSM376" s="106"/>
      <c r="FSN376" s="106"/>
      <c r="FSO376" s="106"/>
      <c r="FSP376" s="106"/>
      <c r="FSQ376" s="106"/>
      <c r="FSR376" s="106"/>
      <c r="FSS376" s="106"/>
      <c r="FST376" s="106"/>
      <c r="FSU376" s="106"/>
      <c r="FSV376" s="106"/>
      <c r="FSW376" s="106"/>
      <c r="FSX376" s="106"/>
      <c r="FSY376" s="106"/>
      <c r="FSZ376" s="106"/>
      <c r="FTA376" s="106"/>
      <c r="FTB376" s="106"/>
      <c r="FTC376" s="106"/>
      <c r="FTD376" s="106"/>
      <c r="FTE376" s="106"/>
      <c r="FTF376" s="106"/>
      <c r="FTG376" s="106"/>
      <c r="FTH376" s="106"/>
      <c r="FTI376" s="106"/>
      <c r="FTJ376" s="106"/>
      <c r="FTK376" s="106"/>
      <c r="FTL376" s="106"/>
      <c r="FTM376" s="106"/>
      <c r="FTN376" s="106"/>
      <c r="FTO376" s="106"/>
      <c r="FTP376" s="106"/>
      <c r="FTQ376" s="106"/>
      <c r="FTR376" s="106"/>
      <c r="FTS376" s="106"/>
      <c r="FTT376" s="106"/>
      <c r="FTU376" s="106"/>
      <c r="FTV376" s="106"/>
      <c r="FTW376" s="106"/>
      <c r="FTX376" s="106"/>
      <c r="FTY376" s="106"/>
      <c r="FTZ376" s="106"/>
      <c r="FUA376" s="106"/>
      <c r="FUB376" s="106"/>
      <c r="FUC376" s="106"/>
      <c r="FUD376" s="106"/>
      <c r="FUE376" s="106"/>
      <c r="FUF376" s="106"/>
      <c r="FUG376" s="106"/>
      <c r="FUH376" s="106"/>
      <c r="FUI376" s="106"/>
      <c r="FUJ376" s="106"/>
      <c r="FUK376" s="106"/>
      <c r="FUL376" s="106"/>
      <c r="FUM376" s="106"/>
      <c r="FUN376" s="106"/>
      <c r="FUO376" s="106"/>
      <c r="FUP376" s="106"/>
      <c r="FUQ376" s="106"/>
      <c r="FUR376" s="106"/>
      <c r="FUS376" s="106"/>
      <c r="FUT376" s="106"/>
      <c r="FUU376" s="106"/>
      <c r="FUV376" s="106"/>
      <c r="FUW376" s="106"/>
      <c r="FUX376" s="106"/>
      <c r="FUY376" s="106"/>
      <c r="FUZ376" s="106"/>
      <c r="FVA376" s="106"/>
      <c r="FVB376" s="106"/>
      <c r="FVC376" s="106"/>
      <c r="FVD376" s="106"/>
      <c r="FVE376" s="106"/>
      <c r="FVF376" s="106"/>
      <c r="FVG376" s="106"/>
      <c r="FVH376" s="106"/>
      <c r="FVI376" s="106"/>
      <c r="FVJ376" s="106"/>
      <c r="FVK376" s="106"/>
      <c r="FVL376" s="106"/>
      <c r="FVM376" s="106"/>
      <c r="FVN376" s="106"/>
      <c r="FVO376" s="106"/>
      <c r="FVP376" s="106"/>
      <c r="FVQ376" s="106"/>
      <c r="FVR376" s="106"/>
      <c r="FVS376" s="106"/>
      <c r="FVT376" s="106"/>
      <c r="FVU376" s="106"/>
      <c r="FVV376" s="106"/>
      <c r="FVW376" s="106"/>
      <c r="FVX376" s="106"/>
      <c r="FVY376" s="106"/>
      <c r="FVZ376" s="106"/>
      <c r="FWA376" s="106"/>
      <c r="FWB376" s="106"/>
      <c r="FWC376" s="106"/>
      <c r="FWD376" s="106"/>
      <c r="FWE376" s="106"/>
      <c r="FWF376" s="106"/>
      <c r="FWG376" s="106"/>
      <c r="FWH376" s="106"/>
      <c r="FWI376" s="106"/>
      <c r="FWJ376" s="106"/>
      <c r="FWK376" s="106"/>
      <c r="FWL376" s="106"/>
      <c r="FWM376" s="106"/>
      <c r="FWN376" s="106"/>
      <c r="FWO376" s="106"/>
      <c r="FWP376" s="106"/>
      <c r="FWQ376" s="106"/>
      <c r="FWR376" s="106"/>
      <c r="FWS376" s="106"/>
      <c r="FWT376" s="106"/>
      <c r="FWU376" s="106"/>
      <c r="FWV376" s="106"/>
      <c r="FWW376" s="106"/>
      <c r="FWX376" s="106"/>
      <c r="FWY376" s="106"/>
      <c r="FWZ376" s="106"/>
      <c r="FXA376" s="106"/>
      <c r="FXB376" s="106"/>
      <c r="FXC376" s="106"/>
      <c r="FXD376" s="106"/>
      <c r="FXE376" s="106"/>
      <c r="FXF376" s="106"/>
      <c r="FXG376" s="106"/>
      <c r="FXH376" s="106"/>
      <c r="FXI376" s="106"/>
      <c r="FXJ376" s="106"/>
      <c r="FXK376" s="106"/>
      <c r="FXL376" s="106"/>
      <c r="FXM376" s="106"/>
      <c r="FXN376" s="106"/>
      <c r="FXO376" s="106"/>
      <c r="FXP376" s="106"/>
      <c r="FXQ376" s="106"/>
      <c r="FXR376" s="106"/>
      <c r="FXS376" s="106"/>
      <c r="FXT376" s="106"/>
      <c r="FXU376" s="106"/>
      <c r="FXV376" s="106"/>
      <c r="FXW376" s="106"/>
      <c r="FXX376" s="106"/>
      <c r="FXY376" s="106"/>
      <c r="FXZ376" s="106"/>
      <c r="FYA376" s="106"/>
      <c r="FYB376" s="106"/>
      <c r="FYC376" s="106"/>
      <c r="FYD376" s="106"/>
      <c r="FYE376" s="106"/>
      <c r="FYF376" s="106"/>
      <c r="FYG376" s="106"/>
      <c r="FYH376" s="106"/>
      <c r="FYI376" s="106"/>
      <c r="FYJ376" s="106"/>
      <c r="FYK376" s="106"/>
      <c r="FYL376" s="106"/>
      <c r="FYM376" s="106"/>
      <c r="FYN376" s="106"/>
      <c r="FYO376" s="106"/>
      <c r="FYP376" s="106"/>
      <c r="FYQ376" s="106"/>
      <c r="FYR376" s="106"/>
      <c r="FYS376" s="106"/>
      <c r="FYT376" s="106"/>
      <c r="FYU376" s="106"/>
      <c r="FYV376" s="106"/>
      <c r="FYW376" s="106"/>
      <c r="FYX376" s="106"/>
      <c r="FYY376" s="106"/>
      <c r="FYZ376" s="106"/>
      <c r="FZA376" s="106"/>
      <c r="FZB376" s="106"/>
      <c r="FZC376" s="106"/>
      <c r="FZD376" s="106"/>
      <c r="FZE376" s="106"/>
      <c r="FZF376" s="106"/>
      <c r="FZG376" s="106"/>
      <c r="FZH376" s="106"/>
      <c r="FZI376" s="106"/>
      <c r="FZJ376" s="106"/>
      <c r="FZK376" s="106"/>
      <c r="FZL376" s="106"/>
      <c r="FZM376" s="106"/>
      <c r="FZN376" s="106"/>
      <c r="FZO376" s="106"/>
      <c r="FZP376" s="106"/>
      <c r="FZQ376" s="106"/>
      <c r="FZR376" s="106"/>
      <c r="FZS376" s="106"/>
      <c r="FZT376" s="106"/>
      <c r="FZU376" s="106"/>
      <c r="FZV376" s="106"/>
      <c r="FZW376" s="106"/>
      <c r="FZX376" s="106"/>
      <c r="FZY376" s="106"/>
      <c r="FZZ376" s="106"/>
      <c r="GAA376" s="106"/>
      <c r="GAB376" s="106"/>
      <c r="GAC376" s="106"/>
      <c r="GAD376" s="106"/>
      <c r="GAE376" s="106"/>
      <c r="GAF376" s="106"/>
      <c r="GAG376" s="106"/>
      <c r="GAH376" s="106"/>
      <c r="GAI376" s="106"/>
      <c r="GAJ376" s="106"/>
      <c r="GAK376" s="106"/>
      <c r="GAL376" s="106"/>
      <c r="GAM376" s="106"/>
      <c r="GAN376" s="106"/>
      <c r="GAO376" s="106"/>
      <c r="GAP376" s="106"/>
      <c r="GAQ376" s="106"/>
      <c r="GAR376" s="106"/>
      <c r="GAS376" s="106"/>
      <c r="GAT376" s="106"/>
      <c r="GAU376" s="106"/>
      <c r="GAV376" s="106"/>
      <c r="GAW376" s="106"/>
      <c r="GAX376" s="106"/>
      <c r="GAY376" s="106"/>
      <c r="GAZ376" s="106"/>
      <c r="GBA376" s="106"/>
      <c r="GBB376" s="106"/>
      <c r="GBC376" s="106"/>
      <c r="GBD376" s="106"/>
      <c r="GBE376" s="106"/>
      <c r="GBF376" s="106"/>
      <c r="GBG376" s="106"/>
      <c r="GBH376" s="106"/>
      <c r="GBI376" s="106"/>
      <c r="GBJ376" s="106"/>
      <c r="GBK376" s="106"/>
      <c r="GBL376" s="106"/>
      <c r="GBM376" s="106"/>
      <c r="GBN376" s="106"/>
      <c r="GBO376" s="106"/>
      <c r="GBP376" s="106"/>
      <c r="GBQ376" s="106"/>
      <c r="GBR376" s="106"/>
      <c r="GBS376" s="106"/>
      <c r="GBT376" s="106"/>
      <c r="GBU376" s="106"/>
      <c r="GBV376" s="106"/>
      <c r="GBW376" s="106"/>
      <c r="GBX376" s="106"/>
      <c r="GBY376" s="106"/>
      <c r="GBZ376" s="106"/>
      <c r="GCA376" s="106"/>
      <c r="GCB376" s="106"/>
      <c r="GCC376" s="106"/>
      <c r="GCD376" s="106"/>
      <c r="GCE376" s="106"/>
      <c r="GCF376" s="106"/>
      <c r="GCG376" s="106"/>
      <c r="GCH376" s="106"/>
      <c r="GCI376" s="106"/>
      <c r="GCJ376" s="106"/>
      <c r="GCK376" s="106"/>
      <c r="GCL376" s="106"/>
      <c r="GCM376" s="106"/>
      <c r="GCN376" s="106"/>
      <c r="GCO376" s="106"/>
      <c r="GCP376" s="106"/>
      <c r="GCQ376" s="106"/>
      <c r="GCR376" s="106"/>
      <c r="GCS376" s="106"/>
      <c r="GCT376" s="106"/>
      <c r="GCU376" s="106"/>
      <c r="GCV376" s="106"/>
      <c r="GCW376" s="106"/>
      <c r="GCX376" s="106"/>
      <c r="GCY376" s="106"/>
      <c r="GCZ376" s="106"/>
      <c r="GDA376" s="106"/>
      <c r="GDB376" s="106"/>
      <c r="GDC376" s="106"/>
      <c r="GDD376" s="106"/>
      <c r="GDE376" s="106"/>
      <c r="GDF376" s="106"/>
      <c r="GDG376" s="106"/>
      <c r="GDH376" s="106"/>
      <c r="GDI376" s="106"/>
      <c r="GDJ376" s="106"/>
      <c r="GDK376" s="106"/>
      <c r="GDL376" s="106"/>
      <c r="GDM376" s="106"/>
      <c r="GDN376" s="106"/>
      <c r="GDO376" s="106"/>
      <c r="GDP376" s="106"/>
      <c r="GDQ376" s="106"/>
      <c r="GDR376" s="106"/>
      <c r="GDS376" s="106"/>
      <c r="GDT376" s="106"/>
      <c r="GDU376" s="106"/>
      <c r="GDV376" s="106"/>
      <c r="GDW376" s="106"/>
      <c r="GDX376" s="106"/>
      <c r="GDY376" s="106"/>
      <c r="GDZ376" s="106"/>
      <c r="GEA376" s="106"/>
      <c r="GEB376" s="106"/>
      <c r="GEC376" s="106"/>
      <c r="GED376" s="106"/>
      <c r="GEE376" s="106"/>
      <c r="GEF376" s="106"/>
      <c r="GEG376" s="106"/>
      <c r="GEH376" s="106"/>
      <c r="GEI376" s="106"/>
      <c r="GEJ376" s="106"/>
      <c r="GEK376" s="106"/>
      <c r="GEL376" s="106"/>
      <c r="GEM376" s="106"/>
      <c r="GEN376" s="106"/>
      <c r="GEO376" s="106"/>
      <c r="GEP376" s="106"/>
      <c r="GEQ376" s="106"/>
      <c r="GER376" s="106"/>
      <c r="GES376" s="106"/>
      <c r="GET376" s="106"/>
      <c r="GEU376" s="106"/>
      <c r="GEV376" s="106"/>
      <c r="GEW376" s="106"/>
      <c r="GEX376" s="106"/>
      <c r="GEY376" s="106"/>
      <c r="GEZ376" s="106"/>
      <c r="GFA376" s="106"/>
      <c r="GFB376" s="106"/>
      <c r="GFC376" s="106"/>
      <c r="GFD376" s="106"/>
      <c r="GFE376" s="106"/>
      <c r="GFF376" s="106"/>
      <c r="GFG376" s="106"/>
      <c r="GFH376" s="106"/>
      <c r="GFI376" s="106"/>
      <c r="GFJ376" s="106"/>
      <c r="GFK376" s="106"/>
      <c r="GFL376" s="106"/>
      <c r="GFM376" s="106"/>
      <c r="GFN376" s="106"/>
      <c r="GFO376" s="106"/>
      <c r="GFP376" s="106"/>
      <c r="GFQ376" s="106"/>
      <c r="GFR376" s="106"/>
      <c r="GFS376" s="106"/>
      <c r="GFT376" s="106"/>
      <c r="GFU376" s="106"/>
      <c r="GFV376" s="106"/>
      <c r="GFW376" s="106"/>
      <c r="GFX376" s="106"/>
      <c r="GFY376" s="106"/>
      <c r="GFZ376" s="106"/>
      <c r="GGA376" s="106"/>
      <c r="GGB376" s="106"/>
      <c r="GGC376" s="106"/>
      <c r="GGD376" s="106"/>
      <c r="GGE376" s="106"/>
      <c r="GGF376" s="106"/>
      <c r="GGG376" s="106"/>
      <c r="GGH376" s="106"/>
      <c r="GGI376" s="106"/>
      <c r="GGJ376" s="106"/>
      <c r="GGK376" s="106"/>
      <c r="GGL376" s="106"/>
      <c r="GGM376" s="106"/>
      <c r="GGN376" s="106"/>
      <c r="GGO376" s="106"/>
      <c r="GGP376" s="106"/>
      <c r="GGQ376" s="106"/>
      <c r="GGR376" s="106"/>
      <c r="GGS376" s="106"/>
      <c r="GGT376" s="106"/>
      <c r="GGU376" s="106"/>
      <c r="GGV376" s="106"/>
      <c r="GGW376" s="106"/>
      <c r="GGX376" s="106"/>
      <c r="GGY376" s="106"/>
      <c r="GGZ376" s="106"/>
      <c r="GHA376" s="106"/>
      <c r="GHB376" s="106"/>
      <c r="GHC376" s="106"/>
      <c r="GHD376" s="106"/>
      <c r="GHE376" s="106"/>
      <c r="GHF376" s="106"/>
      <c r="GHG376" s="106"/>
      <c r="GHH376" s="106"/>
      <c r="GHI376" s="106"/>
      <c r="GHJ376" s="106"/>
      <c r="GHK376" s="106"/>
      <c r="GHL376" s="106"/>
      <c r="GHM376" s="106"/>
      <c r="GHN376" s="106"/>
      <c r="GHO376" s="106"/>
      <c r="GHP376" s="106"/>
      <c r="GHQ376" s="106"/>
      <c r="GHR376" s="106"/>
      <c r="GHS376" s="106"/>
      <c r="GHT376" s="106"/>
      <c r="GHU376" s="106"/>
      <c r="GHV376" s="106"/>
      <c r="GHW376" s="106"/>
      <c r="GHX376" s="106"/>
      <c r="GHY376" s="106"/>
      <c r="GHZ376" s="106"/>
      <c r="GIA376" s="106"/>
      <c r="GIB376" s="106"/>
      <c r="GIC376" s="106"/>
      <c r="GID376" s="106"/>
      <c r="GIE376" s="106"/>
      <c r="GIF376" s="106"/>
      <c r="GIG376" s="106"/>
      <c r="GIH376" s="106"/>
      <c r="GII376" s="106"/>
      <c r="GIJ376" s="106"/>
      <c r="GIK376" s="106"/>
      <c r="GIL376" s="106"/>
      <c r="GIM376" s="106"/>
      <c r="GIN376" s="106"/>
      <c r="GIO376" s="106"/>
      <c r="GIP376" s="106"/>
      <c r="GIQ376" s="106"/>
      <c r="GIR376" s="106"/>
      <c r="GIS376" s="106"/>
      <c r="GIT376" s="106"/>
      <c r="GIU376" s="106"/>
      <c r="GIV376" s="106"/>
      <c r="GIW376" s="106"/>
      <c r="GIX376" s="106"/>
      <c r="GIY376" s="106"/>
      <c r="GIZ376" s="106"/>
      <c r="GJA376" s="106"/>
      <c r="GJB376" s="106"/>
      <c r="GJC376" s="106"/>
      <c r="GJD376" s="106"/>
      <c r="GJE376" s="106"/>
      <c r="GJF376" s="106"/>
      <c r="GJG376" s="106"/>
      <c r="GJH376" s="106"/>
      <c r="GJI376" s="106"/>
      <c r="GJJ376" s="106"/>
      <c r="GJK376" s="106"/>
      <c r="GJL376" s="106"/>
      <c r="GJM376" s="106"/>
      <c r="GJN376" s="106"/>
      <c r="GJO376" s="106"/>
      <c r="GJP376" s="106"/>
      <c r="GJQ376" s="106"/>
      <c r="GJR376" s="106"/>
      <c r="GJS376" s="106"/>
      <c r="GJT376" s="106"/>
      <c r="GJU376" s="106"/>
      <c r="GJV376" s="106"/>
      <c r="GJW376" s="106"/>
      <c r="GJX376" s="106"/>
      <c r="GJY376" s="106"/>
      <c r="GJZ376" s="106"/>
      <c r="GKA376" s="106"/>
      <c r="GKB376" s="106"/>
      <c r="GKC376" s="106"/>
      <c r="GKD376" s="106"/>
      <c r="GKE376" s="106"/>
      <c r="GKF376" s="106"/>
      <c r="GKG376" s="106"/>
      <c r="GKH376" s="106"/>
      <c r="GKI376" s="106"/>
      <c r="GKJ376" s="106"/>
      <c r="GKK376" s="106"/>
      <c r="GKL376" s="106"/>
      <c r="GKM376" s="106"/>
      <c r="GKN376" s="106"/>
      <c r="GKO376" s="106"/>
      <c r="GKP376" s="106"/>
      <c r="GKQ376" s="106"/>
      <c r="GKR376" s="106"/>
      <c r="GKS376" s="106"/>
      <c r="GKT376" s="106"/>
      <c r="GKU376" s="106"/>
      <c r="GKV376" s="106"/>
      <c r="GKW376" s="106"/>
      <c r="GKX376" s="106"/>
      <c r="GKY376" s="106"/>
      <c r="GKZ376" s="106"/>
      <c r="GLA376" s="106"/>
      <c r="GLB376" s="106"/>
      <c r="GLC376" s="106"/>
      <c r="GLD376" s="106"/>
      <c r="GLE376" s="106"/>
      <c r="GLF376" s="106"/>
      <c r="GLG376" s="106"/>
      <c r="GLH376" s="106"/>
      <c r="GLI376" s="106"/>
      <c r="GLJ376" s="106"/>
      <c r="GLK376" s="106"/>
      <c r="GLL376" s="106"/>
      <c r="GLM376" s="106"/>
      <c r="GLN376" s="106"/>
      <c r="GLO376" s="106"/>
      <c r="GLP376" s="106"/>
      <c r="GLQ376" s="106"/>
      <c r="GLR376" s="106"/>
      <c r="GLS376" s="106"/>
      <c r="GLT376" s="106"/>
      <c r="GLU376" s="106"/>
      <c r="GLV376" s="106"/>
      <c r="GLW376" s="106"/>
      <c r="GLX376" s="106"/>
      <c r="GLY376" s="106"/>
      <c r="GLZ376" s="106"/>
      <c r="GMA376" s="106"/>
      <c r="GMB376" s="106"/>
      <c r="GMC376" s="106"/>
      <c r="GMD376" s="106"/>
      <c r="GME376" s="106"/>
      <c r="GMF376" s="106"/>
      <c r="GMG376" s="106"/>
      <c r="GMH376" s="106"/>
      <c r="GMI376" s="106"/>
      <c r="GMJ376" s="106"/>
      <c r="GMK376" s="106"/>
      <c r="GML376" s="106"/>
      <c r="GMM376" s="106"/>
      <c r="GMN376" s="106"/>
      <c r="GMO376" s="106"/>
      <c r="GMP376" s="106"/>
      <c r="GMQ376" s="106"/>
      <c r="GMR376" s="106"/>
      <c r="GMS376" s="106"/>
      <c r="GMT376" s="106"/>
      <c r="GMU376" s="106"/>
      <c r="GMV376" s="106"/>
      <c r="GMW376" s="106"/>
      <c r="GMX376" s="106"/>
      <c r="GMY376" s="106"/>
      <c r="GMZ376" s="106"/>
      <c r="GNA376" s="106"/>
      <c r="GNB376" s="106"/>
      <c r="GNC376" s="106"/>
      <c r="GND376" s="106"/>
      <c r="GNE376" s="106"/>
      <c r="GNF376" s="106"/>
      <c r="GNG376" s="106"/>
      <c r="GNH376" s="106"/>
      <c r="GNI376" s="106"/>
      <c r="GNJ376" s="106"/>
      <c r="GNK376" s="106"/>
      <c r="GNL376" s="106"/>
      <c r="GNM376" s="106"/>
      <c r="GNN376" s="106"/>
      <c r="GNO376" s="106"/>
      <c r="GNP376" s="106"/>
      <c r="GNQ376" s="106"/>
      <c r="GNR376" s="106"/>
      <c r="GNS376" s="106"/>
      <c r="GNT376" s="106"/>
      <c r="GNU376" s="106"/>
      <c r="GNV376" s="106"/>
      <c r="GNW376" s="106"/>
      <c r="GNX376" s="106"/>
      <c r="GNY376" s="106"/>
      <c r="GNZ376" s="106"/>
      <c r="GOA376" s="106"/>
      <c r="GOB376" s="106"/>
      <c r="GOC376" s="106"/>
      <c r="GOD376" s="106"/>
      <c r="GOE376" s="106"/>
      <c r="GOF376" s="106"/>
      <c r="GOG376" s="106"/>
      <c r="GOH376" s="106"/>
      <c r="GOI376" s="106"/>
      <c r="GOJ376" s="106"/>
      <c r="GOK376" s="106"/>
      <c r="GOL376" s="106"/>
      <c r="GOM376" s="106"/>
      <c r="GON376" s="106"/>
      <c r="GOO376" s="106"/>
      <c r="GOP376" s="106"/>
      <c r="GOQ376" s="106"/>
      <c r="GOR376" s="106"/>
      <c r="GOS376" s="106"/>
      <c r="GOT376" s="106"/>
      <c r="GOU376" s="106"/>
      <c r="GOV376" s="106"/>
      <c r="GOW376" s="106"/>
      <c r="GOX376" s="106"/>
      <c r="GOY376" s="106"/>
      <c r="GOZ376" s="106"/>
      <c r="GPA376" s="106"/>
      <c r="GPB376" s="106"/>
      <c r="GPC376" s="106"/>
      <c r="GPD376" s="106"/>
      <c r="GPE376" s="106"/>
      <c r="GPF376" s="106"/>
      <c r="GPG376" s="106"/>
      <c r="GPH376" s="106"/>
      <c r="GPI376" s="106"/>
      <c r="GPJ376" s="106"/>
      <c r="GPK376" s="106"/>
      <c r="GPL376" s="106"/>
      <c r="GPM376" s="106"/>
      <c r="GPN376" s="106"/>
      <c r="GPO376" s="106"/>
      <c r="GPP376" s="106"/>
      <c r="GPQ376" s="106"/>
      <c r="GPR376" s="106"/>
      <c r="GPS376" s="106"/>
      <c r="GPT376" s="106"/>
      <c r="GPU376" s="106"/>
      <c r="GPV376" s="106"/>
      <c r="GPW376" s="106"/>
      <c r="GPX376" s="106"/>
      <c r="GPY376" s="106"/>
      <c r="GPZ376" s="106"/>
      <c r="GQA376" s="106"/>
      <c r="GQB376" s="106"/>
      <c r="GQC376" s="106"/>
      <c r="GQD376" s="106"/>
      <c r="GQE376" s="106"/>
      <c r="GQF376" s="106"/>
      <c r="GQG376" s="106"/>
      <c r="GQH376" s="106"/>
      <c r="GQI376" s="106"/>
      <c r="GQJ376" s="106"/>
      <c r="GQK376" s="106"/>
      <c r="GQL376" s="106"/>
      <c r="GQM376" s="106"/>
      <c r="GQN376" s="106"/>
      <c r="GQO376" s="106"/>
      <c r="GQP376" s="106"/>
      <c r="GQQ376" s="106"/>
      <c r="GQR376" s="106"/>
      <c r="GQS376" s="106"/>
      <c r="GQT376" s="106"/>
      <c r="GQU376" s="106"/>
      <c r="GQV376" s="106"/>
      <c r="GQW376" s="106"/>
      <c r="GQX376" s="106"/>
      <c r="GQY376" s="106"/>
      <c r="GQZ376" s="106"/>
      <c r="GRA376" s="106"/>
      <c r="GRB376" s="106"/>
      <c r="GRC376" s="106"/>
      <c r="GRD376" s="106"/>
      <c r="GRE376" s="106"/>
      <c r="GRF376" s="106"/>
      <c r="GRG376" s="106"/>
      <c r="GRH376" s="106"/>
      <c r="GRI376" s="106"/>
      <c r="GRJ376" s="106"/>
      <c r="GRK376" s="106"/>
      <c r="GRL376" s="106"/>
      <c r="GRM376" s="106"/>
      <c r="GRN376" s="106"/>
      <c r="GRO376" s="106"/>
      <c r="GRP376" s="106"/>
      <c r="GRQ376" s="106"/>
      <c r="GRR376" s="106"/>
      <c r="GRS376" s="106"/>
      <c r="GRT376" s="106"/>
      <c r="GRU376" s="106"/>
      <c r="GRV376" s="106"/>
      <c r="GRW376" s="106"/>
      <c r="GRX376" s="106"/>
      <c r="GRY376" s="106"/>
      <c r="GRZ376" s="106"/>
      <c r="GSA376" s="106"/>
      <c r="GSB376" s="106"/>
      <c r="GSC376" s="106"/>
      <c r="GSD376" s="106"/>
      <c r="GSE376" s="106"/>
      <c r="GSF376" s="106"/>
      <c r="GSG376" s="106"/>
      <c r="GSH376" s="106"/>
      <c r="GSI376" s="106"/>
      <c r="GSJ376" s="106"/>
      <c r="GSK376" s="106"/>
      <c r="GSL376" s="106"/>
      <c r="GSM376" s="106"/>
      <c r="GSN376" s="106"/>
      <c r="GSO376" s="106"/>
      <c r="GSP376" s="106"/>
      <c r="GSQ376" s="106"/>
      <c r="GSR376" s="106"/>
      <c r="GSS376" s="106"/>
      <c r="GST376" s="106"/>
      <c r="GSU376" s="106"/>
      <c r="GSV376" s="106"/>
      <c r="GSW376" s="106"/>
      <c r="GSX376" s="106"/>
      <c r="GSY376" s="106"/>
      <c r="GSZ376" s="106"/>
      <c r="GTA376" s="106"/>
      <c r="GTB376" s="106"/>
      <c r="GTC376" s="106"/>
      <c r="GTD376" s="106"/>
      <c r="GTE376" s="106"/>
      <c r="GTF376" s="106"/>
      <c r="GTG376" s="106"/>
      <c r="GTH376" s="106"/>
      <c r="GTI376" s="106"/>
      <c r="GTJ376" s="106"/>
      <c r="GTK376" s="106"/>
      <c r="GTL376" s="106"/>
      <c r="GTM376" s="106"/>
      <c r="GTN376" s="106"/>
      <c r="GTO376" s="106"/>
      <c r="GTP376" s="106"/>
      <c r="GTQ376" s="106"/>
      <c r="GTR376" s="106"/>
      <c r="GTS376" s="106"/>
      <c r="GTT376" s="106"/>
      <c r="GTU376" s="106"/>
      <c r="GTV376" s="106"/>
      <c r="GTW376" s="106"/>
      <c r="GTX376" s="106"/>
      <c r="GTY376" s="106"/>
      <c r="GTZ376" s="106"/>
      <c r="GUA376" s="106"/>
      <c r="GUB376" s="106"/>
      <c r="GUC376" s="106"/>
      <c r="GUD376" s="106"/>
      <c r="GUE376" s="106"/>
      <c r="GUF376" s="106"/>
      <c r="GUG376" s="106"/>
      <c r="GUH376" s="106"/>
      <c r="GUI376" s="106"/>
      <c r="GUJ376" s="106"/>
      <c r="GUK376" s="106"/>
      <c r="GUL376" s="106"/>
      <c r="GUM376" s="106"/>
      <c r="GUN376" s="106"/>
      <c r="GUO376" s="106"/>
      <c r="GUP376" s="106"/>
      <c r="GUQ376" s="106"/>
      <c r="GUR376" s="106"/>
      <c r="GUS376" s="106"/>
      <c r="GUT376" s="106"/>
      <c r="GUU376" s="106"/>
      <c r="GUV376" s="106"/>
      <c r="GUW376" s="106"/>
      <c r="GUX376" s="106"/>
      <c r="GUY376" s="106"/>
      <c r="GUZ376" s="106"/>
      <c r="GVA376" s="106"/>
      <c r="GVB376" s="106"/>
      <c r="GVC376" s="106"/>
      <c r="GVD376" s="106"/>
      <c r="GVE376" s="106"/>
      <c r="GVF376" s="106"/>
      <c r="GVG376" s="106"/>
      <c r="GVH376" s="106"/>
      <c r="GVI376" s="106"/>
      <c r="GVJ376" s="106"/>
      <c r="GVK376" s="106"/>
      <c r="GVL376" s="106"/>
      <c r="GVM376" s="106"/>
      <c r="GVN376" s="106"/>
      <c r="GVO376" s="106"/>
      <c r="GVP376" s="106"/>
      <c r="GVQ376" s="106"/>
      <c r="GVR376" s="106"/>
      <c r="GVS376" s="106"/>
      <c r="GVT376" s="106"/>
      <c r="GVU376" s="106"/>
      <c r="GVV376" s="106"/>
      <c r="GVW376" s="106"/>
      <c r="GVX376" s="106"/>
      <c r="GVY376" s="106"/>
      <c r="GVZ376" s="106"/>
      <c r="GWA376" s="106"/>
      <c r="GWB376" s="106"/>
      <c r="GWC376" s="106"/>
      <c r="GWD376" s="106"/>
      <c r="GWE376" s="106"/>
      <c r="GWF376" s="106"/>
      <c r="GWG376" s="106"/>
      <c r="GWH376" s="106"/>
      <c r="GWI376" s="106"/>
      <c r="GWJ376" s="106"/>
      <c r="GWK376" s="106"/>
      <c r="GWL376" s="106"/>
      <c r="GWM376" s="106"/>
      <c r="GWN376" s="106"/>
      <c r="GWO376" s="106"/>
      <c r="GWP376" s="106"/>
      <c r="GWQ376" s="106"/>
      <c r="GWR376" s="106"/>
      <c r="GWS376" s="106"/>
      <c r="GWT376" s="106"/>
      <c r="GWU376" s="106"/>
      <c r="GWV376" s="106"/>
      <c r="GWW376" s="106"/>
      <c r="GWX376" s="106"/>
      <c r="GWY376" s="106"/>
      <c r="GWZ376" s="106"/>
      <c r="GXA376" s="106"/>
      <c r="GXB376" s="106"/>
      <c r="GXC376" s="106"/>
      <c r="GXD376" s="106"/>
      <c r="GXE376" s="106"/>
      <c r="GXF376" s="106"/>
      <c r="GXG376" s="106"/>
      <c r="GXH376" s="106"/>
      <c r="GXI376" s="106"/>
      <c r="GXJ376" s="106"/>
      <c r="GXK376" s="106"/>
      <c r="GXL376" s="106"/>
      <c r="GXM376" s="106"/>
      <c r="GXN376" s="106"/>
      <c r="GXO376" s="106"/>
      <c r="GXP376" s="106"/>
      <c r="GXQ376" s="106"/>
      <c r="GXR376" s="106"/>
      <c r="GXS376" s="106"/>
      <c r="GXT376" s="106"/>
      <c r="GXU376" s="106"/>
      <c r="GXV376" s="106"/>
      <c r="GXW376" s="106"/>
      <c r="GXX376" s="106"/>
      <c r="GXY376" s="106"/>
      <c r="GXZ376" s="106"/>
      <c r="GYA376" s="106"/>
      <c r="GYB376" s="106"/>
      <c r="GYC376" s="106"/>
      <c r="GYD376" s="106"/>
      <c r="GYE376" s="106"/>
      <c r="GYF376" s="106"/>
      <c r="GYG376" s="106"/>
      <c r="GYH376" s="106"/>
      <c r="GYI376" s="106"/>
      <c r="GYJ376" s="106"/>
      <c r="GYK376" s="106"/>
      <c r="GYL376" s="106"/>
      <c r="GYM376" s="106"/>
      <c r="GYN376" s="106"/>
      <c r="GYO376" s="106"/>
      <c r="GYP376" s="106"/>
      <c r="GYQ376" s="106"/>
      <c r="GYR376" s="106"/>
      <c r="GYS376" s="106"/>
      <c r="GYT376" s="106"/>
      <c r="GYU376" s="106"/>
      <c r="GYV376" s="106"/>
      <c r="GYW376" s="106"/>
      <c r="GYX376" s="106"/>
      <c r="GYY376" s="106"/>
      <c r="GYZ376" s="106"/>
      <c r="GZA376" s="106"/>
      <c r="GZB376" s="106"/>
      <c r="GZC376" s="106"/>
      <c r="GZD376" s="106"/>
      <c r="GZE376" s="106"/>
      <c r="GZF376" s="106"/>
      <c r="GZG376" s="106"/>
      <c r="GZH376" s="106"/>
      <c r="GZI376" s="106"/>
      <c r="GZJ376" s="106"/>
      <c r="GZK376" s="106"/>
      <c r="GZL376" s="106"/>
      <c r="GZM376" s="106"/>
      <c r="GZN376" s="106"/>
      <c r="GZO376" s="106"/>
      <c r="GZP376" s="106"/>
      <c r="GZQ376" s="106"/>
      <c r="GZR376" s="106"/>
      <c r="GZS376" s="106"/>
      <c r="GZT376" s="106"/>
      <c r="GZU376" s="106"/>
      <c r="GZV376" s="106"/>
      <c r="GZW376" s="106"/>
      <c r="GZX376" s="106"/>
      <c r="GZY376" s="106"/>
      <c r="GZZ376" s="106"/>
      <c r="HAA376" s="106"/>
      <c r="HAB376" s="106"/>
      <c r="HAC376" s="106"/>
      <c r="HAD376" s="106"/>
      <c r="HAE376" s="106"/>
      <c r="HAF376" s="106"/>
      <c r="HAG376" s="106"/>
      <c r="HAH376" s="106"/>
      <c r="HAI376" s="106"/>
      <c r="HAJ376" s="106"/>
      <c r="HAK376" s="106"/>
      <c r="HAL376" s="106"/>
      <c r="HAM376" s="106"/>
      <c r="HAN376" s="106"/>
      <c r="HAO376" s="106"/>
      <c r="HAP376" s="106"/>
      <c r="HAQ376" s="106"/>
      <c r="HAR376" s="106"/>
      <c r="HAS376" s="106"/>
      <c r="HAT376" s="106"/>
      <c r="HAU376" s="106"/>
      <c r="HAV376" s="106"/>
      <c r="HAW376" s="106"/>
      <c r="HAX376" s="106"/>
      <c r="HAY376" s="106"/>
      <c r="HAZ376" s="106"/>
      <c r="HBA376" s="106"/>
      <c r="HBB376" s="106"/>
      <c r="HBC376" s="106"/>
      <c r="HBD376" s="106"/>
      <c r="HBE376" s="106"/>
      <c r="HBF376" s="106"/>
      <c r="HBG376" s="106"/>
      <c r="HBH376" s="106"/>
      <c r="HBI376" s="106"/>
      <c r="HBJ376" s="106"/>
      <c r="HBK376" s="106"/>
      <c r="HBL376" s="106"/>
      <c r="HBM376" s="106"/>
      <c r="HBN376" s="106"/>
      <c r="HBO376" s="106"/>
      <c r="HBP376" s="106"/>
      <c r="HBQ376" s="106"/>
      <c r="HBR376" s="106"/>
      <c r="HBS376" s="106"/>
      <c r="HBT376" s="106"/>
      <c r="HBU376" s="106"/>
      <c r="HBV376" s="106"/>
      <c r="HBW376" s="106"/>
      <c r="HBX376" s="106"/>
      <c r="HBY376" s="106"/>
      <c r="HBZ376" s="106"/>
      <c r="HCA376" s="106"/>
      <c r="HCB376" s="106"/>
      <c r="HCC376" s="106"/>
      <c r="HCD376" s="106"/>
      <c r="HCE376" s="106"/>
      <c r="HCF376" s="106"/>
      <c r="HCG376" s="106"/>
      <c r="HCH376" s="106"/>
      <c r="HCI376" s="106"/>
      <c r="HCJ376" s="106"/>
      <c r="HCK376" s="106"/>
      <c r="HCL376" s="106"/>
      <c r="HCM376" s="106"/>
      <c r="HCN376" s="106"/>
      <c r="HCO376" s="106"/>
      <c r="HCP376" s="106"/>
      <c r="HCQ376" s="106"/>
      <c r="HCR376" s="106"/>
      <c r="HCS376" s="106"/>
      <c r="HCT376" s="106"/>
      <c r="HCU376" s="106"/>
      <c r="HCV376" s="106"/>
      <c r="HCW376" s="106"/>
      <c r="HCX376" s="106"/>
      <c r="HCY376" s="106"/>
      <c r="HCZ376" s="106"/>
      <c r="HDA376" s="106"/>
      <c r="HDB376" s="106"/>
      <c r="HDC376" s="106"/>
      <c r="HDD376" s="106"/>
      <c r="HDE376" s="106"/>
      <c r="HDF376" s="106"/>
      <c r="HDG376" s="106"/>
      <c r="HDH376" s="106"/>
      <c r="HDI376" s="106"/>
      <c r="HDJ376" s="106"/>
      <c r="HDK376" s="106"/>
      <c r="HDL376" s="106"/>
      <c r="HDM376" s="106"/>
      <c r="HDN376" s="106"/>
      <c r="HDO376" s="106"/>
      <c r="HDP376" s="106"/>
      <c r="HDQ376" s="106"/>
      <c r="HDR376" s="106"/>
      <c r="HDS376" s="106"/>
      <c r="HDT376" s="106"/>
      <c r="HDU376" s="106"/>
      <c r="HDV376" s="106"/>
      <c r="HDW376" s="106"/>
      <c r="HDX376" s="106"/>
      <c r="HDY376" s="106"/>
      <c r="HDZ376" s="106"/>
      <c r="HEA376" s="106"/>
      <c r="HEB376" s="106"/>
      <c r="HEC376" s="106"/>
      <c r="HED376" s="106"/>
      <c r="HEE376" s="106"/>
      <c r="HEF376" s="106"/>
      <c r="HEG376" s="106"/>
      <c r="HEH376" s="106"/>
      <c r="HEI376" s="106"/>
      <c r="HEJ376" s="106"/>
      <c r="HEK376" s="106"/>
      <c r="HEL376" s="106"/>
      <c r="HEM376" s="106"/>
      <c r="HEN376" s="106"/>
      <c r="HEO376" s="106"/>
      <c r="HEP376" s="106"/>
      <c r="HEQ376" s="106"/>
      <c r="HER376" s="106"/>
      <c r="HES376" s="106"/>
      <c r="HET376" s="106"/>
      <c r="HEU376" s="106"/>
      <c r="HEV376" s="106"/>
      <c r="HEW376" s="106"/>
      <c r="HEX376" s="106"/>
      <c r="HEY376" s="106"/>
      <c r="HEZ376" s="106"/>
      <c r="HFA376" s="106"/>
      <c r="HFB376" s="106"/>
      <c r="HFC376" s="106"/>
      <c r="HFD376" s="106"/>
      <c r="HFE376" s="106"/>
      <c r="HFF376" s="106"/>
      <c r="HFG376" s="106"/>
      <c r="HFH376" s="106"/>
      <c r="HFI376" s="106"/>
      <c r="HFJ376" s="106"/>
      <c r="HFK376" s="106"/>
      <c r="HFL376" s="106"/>
      <c r="HFM376" s="106"/>
      <c r="HFN376" s="106"/>
      <c r="HFO376" s="106"/>
      <c r="HFP376" s="106"/>
      <c r="HFQ376" s="106"/>
      <c r="HFR376" s="106"/>
      <c r="HFS376" s="106"/>
      <c r="HFT376" s="106"/>
      <c r="HFU376" s="106"/>
      <c r="HFV376" s="106"/>
      <c r="HFW376" s="106"/>
      <c r="HFX376" s="106"/>
      <c r="HFY376" s="106"/>
      <c r="HFZ376" s="106"/>
      <c r="HGA376" s="106"/>
      <c r="HGB376" s="106"/>
      <c r="HGC376" s="106"/>
      <c r="HGD376" s="106"/>
      <c r="HGE376" s="106"/>
      <c r="HGF376" s="106"/>
      <c r="HGG376" s="106"/>
      <c r="HGH376" s="106"/>
      <c r="HGI376" s="106"/>
      <c r="HGJ376" s="106"/>
      <c r="HGK376" s="106"/>
      <c r="HGL376" s="106"/>
      <c r="HGM376" s="106"/>
      <c r="HGN376" s="106"/>
      <c r="HGO376" s="106"/>
      <c r="HGP376" s="106"/>
      <c r="HGQ376" s="106"/>
      <c r="HGR376" s="106"/>
      <c r="HGS376" s="106"/>
      <c r="HGT376" s="106"/>
      <c r="HGU376" s="106"/>
      <c r="HGV376" s="106"/>
      <c r="HGW376" s="106"/>
      <c r="HGX376" s="106"/>
      <c r="HGY376" s="106"/>
      <c r="HGZ376" s="106"/>
      <c r="HHA376" s="106"/>
      <c r="HHB376" s="106"/>
      <c r="HHC376" s="106"/>
      <c r="HHD376" s="106"/>
      <c r="HHE376" s="106"/>
      <c r="HHF376" s="106"/>
      <c r="HHG376" s="106"/>
      <c r="HHH376" s="106"/>
      <c r="HHI376" s="106"/>
      <c r="HHJ376" s="106"/>
      <c r="HHK376" s="106"/>
      <c r="HHL376" s="106"/>
      <c r="HHM376" s="106"/>
      <c r="HHN376" s="106"/>
      <c r="HHO376" s="106"/>
      <c r="HHP376" s="106"/>
      <c r="HHQ376" s="106"/>
      <c r="HHR376" s="106"/>
      <c r="HHS376" s="106"/>
      <c r="HHT376" s="106"/>
      <c r="HHU376" s="106"/>
      <c r="HHV376" s="106"/>
      <c r="HHW376" s="106"/>
      <c r="HHX376" s="106"/>
      <c r="HHY376" s="106"/>
      <c r="HHZ376" s="106"/>
      <c r="HIA376" s="106"/>
      <c r="HIB376" s="106"/>
      <c r="HIC376" s="106"/>
      <c r="HID376" s="106"/>
      <c r="HIE376" s="106"/>
      <c r="HIF376" s="106"/>
      <c r="HIG376" s="106"/>
      <c r="HIH376" s="106"/>
      <c r="HII376" s="106"/>
      <c r="HIJ376" s="106"/>
      <c r="HIK376" s="106"/>
      <c r="HIL376" s="106"/>
      <c r="HIM376" s="106"/>
      <c r="HIN376" s="106"/>
      <c r="HIO376" s="106"/>
      <c r="HIP376" s="106"/>
      <c r="HIQ376" s="106"/>
      <c r="HIR376" s="106"/>
      <c r="HIS376" s="106"/>
      <c r="HIT376" s="106"/>
      <c r="HIU376" s="106"/>
      <c r="HIV376" s="106"/>
      <c r="HIW376" s="106"/>
      <c r="HIX376" s="106"/>
      <c r="HIY376" s="106"/>
      <c r="HIZ376" s="106"/>
      <c r="HJA376" s="106"/>
      <c r="HJB376" s="106"/>
      <c r="HJC376" s="106"/>
      <c r="HJD376" s="106"/>
      <c r="HJE376" s="106"/>
      <c r="HJF376" s="106"/>
      <c r="HJG376" s="106"/>
      <c r="HJH376" s="106"/>
      <c r="HJI376" s="106"/>
      <c r="HJJ376" s="106"/>
      <c r="HJK376" s="106"/>
      <c r="HJL376" s="106"/>
      <c r="HJM376" s="106"/>
      <c r="HJN376" s="106"/>
      <c r="HJO376" s="106"/>
      <c r="HJP376" s="106"/>
      <c r="HJQ376" s="106"/>
      <c r="HJR376" s="106"/>
      <c r="HJS376" s="106"/>
      <c r="HJT376" s="106"/>
      <c r="HJU376" s="106"/>
      <c r="HJV376" s="106"/>
      <c r="HJW376" s="106"/>
      <c r="HJX376" s="106"/>
      <c r="HJY376" s="106"/>
      <c r="HJZ376" s="106"/>
      <c r="HKA376" s="106"/>
      <c r="HKB376" s="106"/>
      <c r="HKC376" s="106"/>
      <c r="HKD376" s="106"/>
      <c r="HKE376" s="106"/>
      <c r="HKF376" s="106"/>
      <c r="HKG376" s="106"/>
      <c r="HKH376" s="106"/>
      <c r="HKI376" s="106"/>
      <c r="HKJ376" s="106"/>
      <c r="HKK376" s="106"/>
      <c r="HKL376" s="106"/>
      <c r="HKM376" s="106"/>
      <c r="HKN376" s="106"/>
      <c r="HKO376" s="106"/>
      <c r="HKP376" s="106"/>
      <c r="HKQ376" s="106"/>
      <c r="HKR376" s="106"/>
      <c r="HKS376" s="106"/>
      <c r="HKT376" s="106"/>
      <c r="HKU376" s="106"/>
      <c r="HKV376" s="106"/>
      <c r="HKW376" s="106"/>
      <c r="HKX376" s="106"/>
      <c r="HKY376" s="106"/>
      <c r="HKZ376" s="106"/>
      <c r="HLA376" s="106"/>
      <c r="HLB376" s="106"/>
      <c r="HLC376" s="106"/>
      <c r="HLD376" s="106"/>
      <c r="HLE376" s="106"/>
      <c r="HLF376" s="106"/>
      <c r="HLG376" s="106"/>
      <c r="HLH376" s="106"/>
      <c r="HLI376" s="106"/>
      <c r="HLJ376" s="106"/>
      <c r="HLK376" s="106"/>
      <c r="HLL376" s="106"/>
      <c r="HLM376" s="106"/>
      <c r="HLN376" s="106"/>
      <c r="HLO376" s="106"/>
      <c r="HLP376" s="106"/>
      <c r="HLQ376" s="106"/>
      <c r="HLR376" s="106"/>
      <c r="HLS376" s="106"/>
      <c r="HLT376" s="106"/>
      <c r="HLU376" s="106"/>
      <c r="HLV376" s="106"/>
      <c r="HLW376" s="106"/>
      <c r="HLX376" s="106"/>
      <c r="HLY376" s="106"/>
      <c r="HLZ376" s="106"/>
      <c r="HMA376" s="106"/>
      <c r="HMB376" s="106"/>
      <c r="HMC376" s="106"/>
      <c r="HMD376" s="106"/>
      <c r="HME376" s="106"/>
      <c r="HMF376" s="106"/>
      <c r="HMG376" s="106"/>
      <c r="HMH376" s="106"/>
      <c r="HMI376" s="106"/>
      <c r="HMJ376" s="106"/>
      <c r="HMK376" s="106"/>
      <c r="HML376" s="106"/>
      <c r="HMM376" s="106"/>
      <c r="HMN376" s="106"/>
      <c r="HMO376" s="106"/>
      <c r="HMP376" s="106"/>
      <c r="HMQ376" s="106"/>
      <c r="HMR376" s="106"/>
      <c r="HMS376" s="106"/>
      <c r="HMT376" s="106"/>
      <c r="HMU376" s="106"/>
      <c r="HMV376" s="106"/>
      <c r="HMW376" s="106"/>
      <c r="HMX376" s="106"/>
      <c r="HMY376" s="106"/>
      <c r="HMZ376" s="106"/>
      <c r="HNA376" s="106"/>
      <c r="HNB376" s="106"/>
      <c r="HNC376" s="106"/>
      <c r="HND376" s="106"/>
      <c r="HNE376" s="106"/>
      <c r="HNF376" s="106"/>
      <c r="HNG376" s="106"/>
      <c r="HNH376" s="106"/>
      <c r="HNI376" s="106"/>
      <c r="HNJ376" s="106"/>
      <c r="HNK376" s="106"/>
      <c r="HNL376" s="106"/>
      <c r="HNM376" s="106"/>
      <c r="HNN376" s="106"/>
      <c r="HNO376" s="106"/>
      <c r="HNP376" s="106"/>
      <c r="HNQ376" s="106"/>
      <c r="HNR376" s="106"/>
      <c r="HNS376" s="106"/>
      <c r="HNT376" s="106"/>
      <c r="HNU376" s="106"/>
      <c r="HNV376" s="106"/>
      <c r="HNW376" s="106"/>
      <c r="HNX376" s="106"/>
      <c r="HNY376" s="106"/>
      <c r="HNZ376" s="106"/>
      <c r="HOA376" s="106"/>
      <c r="HOB376" s="106"/>
      <c r="HOC376" s="106"/>
      <c r="HOD376" s="106"/>
      <c r="HOE376" s="106"/>
      <c r="HOF376" s="106"/>
      <c r="HOG376" s="106"/>
      <c r="HOH376" s="106"/>
      <c r="HOI376" s="106"/>
      <c r="HOJ376" s="106"/>
      <c r="HOK376" s="106"/>
      <c r="HOL376" s="106"/>
      <c r="HOM376" s="106"/>
      <c r="HON376" s="106"/>
      <c r="HOO376" s="106"/>
      <c r="HOP376" s="106"/>
      <c r="HOQ376" s="106"/>
      <c r="HOR376" s="106"/>
      <c r="HOS376" s="106"/>
      <c r="HOT376" s="106"/>
      <c r="HOU376" s="106"/>
      <c r="HOV376" s="106"/>
      <c r="HOW376" s="106"/>
      <c r="HOX376" s="106"/>
      <c r="HOY376" s="106"/>
      <c r="HOZ376" s="106"/>
      <c r="HPA376" s="106"/>
      <c r="HPB376" s="106"/>
      <c r="HPC376" s="106"/>
      <c r="HPD376" s="106"/>
      <c r="HPE376" s="106"/>
      <c r="HPF376" s="106"/>
      <c r="HPG376" s="106"/>
      <c r="HPH376" s="106"/>
      <c r="HPI376" s="106"/>
      <c r="HPJ376" s="106"/>
      <c r="HPK376" s="106"/>
      <c r="HPL376" s="106"/>
      <c r="HPM376" s="106"/>
      <c r="HPN376" s="106"/>
      <c r="HPO376" s="106"/>
      <c r="HPP376" s="106"/>
      <c r="HPQ376" s="106"/>
      <c r="HPR376" s="106"/>
      <c r="HPS376" s="106"/>
      <c r="HPT376" s="106"/>
      <c r="HPU376" s="106"/>
      <c r="HPV376" s="106"/>
      <c r="HPW376" s="106"/>
      <c r="HPX376" s="106"/>
      <c r="HPY376" s="106"/>
      <c r="HPZ376" s="106"/>
      <c r="HQA376" s="106"/>
      <c r="HQB376" s="106"/>
      <c r="HQC376" s="106"/>
      <c r="HQD376" s="106"/>
      <c r="HQE376" s="106"/>
      <c r="HQF376" s="106"/>
      <c r="HQG376" s="106"/>
      <c r="HQH376" s="106"/>
      <c r="HQI376" s="106"/>
      <c r="HQJ376" s="106"/>
      <c r="HQK376" s="106"/>
      <c r="HQL376" s="106"/>
      <c r="HQM376" s="106"/>
      <c r="HQN376" s="106"/>
      <c r="HQO376" s="106"/>
      <c r="HQP376" s="106"/>
      <c r="HQQ376" s="106"/>
      <c r="HQR376" s="106"/>
      <c r="HQS376" s="106"/>
      <c r="HQT376" s="106"/>
      <c r="HQU376" s="106"/>
      <c r="HQV376" s="106"/>
      <c r="HQW376" s="106"/>
      <c r="HQX376" s="106"/>
      <c r="HQY376" s="106"/>
      <c r="HQZ376" s="106"/>
      <c r="HRA376" s="106"/>
      <c r="HRB376" s="106"/>
      <c r="HRC376" s="106"/>
      <c r="HRD376" s="106"/>
      <c r="HRE376" s="106"/>
      <c r="HRF376" s="106"/>
      <c r="HRG376" s="106"/>
      <c r="HRH376" s="106"/>
      <c r="HRI376" s="106"/>
      <c r="HRJ376" s="106"/>
      <c r="HRK376" s="106"/>
      <c r="HRL376" s="106"/>
      <c r="HRM376" s="106"/>
      <c r="HRN376" s="106"/>
      <c r="HRO376" s="106"/>
      <c r="HRP376" s="106"/>
      <c r="HRQ376" s="106"/>
      <c r="HRR376" s="106"/>
      <c r="HRS376" s="106"/>
      <c r="HRT376" s="106"/>
      <c r="HRU376" s="106"/>
      <c r="HRV376" s="106"/>
      <c r="HRW376" s="106"/>
      <c r="HRX376" s="106"/>
      <c r="HRY376" s="106"/>
      <c r="HRZ376" s="106"/>
      <c r="HSA376" s="106"/>
      <c r="HSB376" s="106"/>
      <c r="HSC376" s="106"/>
      <c r="HSD376" s="106"/>
      <c r="HSE376" s="106"/>
      <c r="HSF376" s="106"/>
      <c r="HSG376" s="106"/>
      <c r="HSH376" s="106"/>
      <c r="HSI376" s="106"/>
      <c r="HSJ376" s="106"/>
      <c r="HSK376" s="106"/>
      <c r="HSL376" s="106"/>
      <c r="HSM376" s="106"/>
      <c r="HSN376" s="106"/>
      <c r="HSO376" s="106"/>
      <c r="HSP376" s="106"/>
      <c r="HSQ376" s="106"/>
      <c r="HSR376" s="106"/>
      <c r="HSS376" s="106"/>
      <c r="HST376" s="106"/>
      <c r="HSU376" s="106"/>
      <c r="HSV376" s="106"/>
      <c r="HSW376" s="106"/>
      <c r="HSX376" s="106"/>
      <c r="HSY376" s="106"/>
      <c r="HSZ376" s="106"/>
      <c r="HTA376" s="106"/>
      <c r="HTB376" s="106"/>
      <c r="HTC376" s="106"/>
      <c r="HTD376" s="106"/>
      <c r="HTE376" s="106"/>
      <c r="HTF376" s="106"/>
      <c r="HTG376" s="106"/>
      <c r="HTH376" s="106"/>
      <c r="HTI376" s="106"/>
      <c r="HTJ376" s="106"/>
      <c r="HTK376" s="106"/>
      <c r="HTL376" s="106"/>
      <c r="HTM376" s="106"/>
      <c r="HTN376" s="106"/>
      <c r="HTO376" s="106"/>
      <c r="HTP376" s="106"/>
      <c r="HTQ376" s="106"/>
      <c r="HTR376" s="106"/>
      <c r="HTS376" s="106"/>
      <c r="HTT376" s="106"/>
      <c r="HTU376" s="106"/>
      <c r="HTV376" s="106"/>
      <c r="HTW376" s="106"/>
      <c r="HTX376" s="106"/>
      <c r="HTY376" s="106"/>
      <c r="HTZ376" s="106"/>
      <c r="HUA376" s="106"/>
      <c r="HUB376" s="106"/>
      <c r="HUC376" s="106"/>
      <c r="HUD376" s="106"/>
      <c r="HUE376" s="106"/>
      <c r="HUF376" s="106"/>
      <c r="HUG376" s="106"/>
      <c r="HUH376" s="106"/>
      <c r="HUI376" s="106"/>
      <c r="HUJ376" s="106"/>
      <c r="HUK376" s="106"/>
      <c r="HUL376" s="106"/>
      <c r="HUM376" s="106"/>
      <c r="HUN376" s="106"/>
      <c r="HUO376" s="106"/>
      <c r="HUP376" s="106"/>
      <c r="HUQ376" s="106"/>
      <c r="HUR376" s="106"/>
      <c r="HUS376" s="106"/>
      <c r="HUT376" s="106"/>
      <c r="HUU376" s="106"/>
      <c r="HUV376" s="106"/>
      <c r="HUW376" s="106"/>
      <c r="HUX376" s="106"/>
      <c r="HUY376" s="106"/>
      <c r="HUZ376" s="106"/>
      <c r="HVA376" s="106"/>
      <c r="HVB376" s="106"/>
      <c r="HVC376" s="106"/>
      <c r="HVD376" s="106"/>
      <c r="HVE376" s="106"/>
      <c r="HVF376" s="106"/>
      <c r="HVG376" s="106"/>
      <c r="HVH376" s="106"/>
      <c r="HVI376" s="106"/>
      <c r="HVJ376" s="106"/>
      <c r="HVK376" s="106"/>
      <c r="HVL376" s="106"/>
      <c r="HVM376" s="106"/>
      <c r="HVN376" s="106"/>
      <c r="HVO376" s="106"/>
      <c r="HVP376" s="106"/>
      <c r="HVQ376" s="106"/>
      <c r="HVR376" s="106"/>
      <c r="HVS376" s="106"/>
      <c r="HVT376" s="106"/>
      <c r="HVU376" s="106"/>
      <c r="HVV376" s="106"/>
      <c r="HVW376" s="106"/>
      <c r="HVX376" s="106"/>
      <c r="HVY376" s="106"/>
      <c r="HVZ376" s="106"/>
      <c r="HWA376" s="106"/>
      <c r="HWB376" s="106"/>
      <c r="HWC376" s="106"/>
      <c r="HWD376" s="106"/>
      <c r="HWE376" s="106"/>
      <c r="HWF376" s="106"/>
      <c r="HWG376" s="106"/>
      <c r="HWH376" s="106"/>
      <c r="HWI376" s="106"/>
      <c r="HWJ376" s="106"/>
      <c r="HWK376" s="106"/>
      <c r="HWL376" s="106"/>
      <c r="HWM376" s="106"/>
      <c r="HWN376" s="106"/>
      <c r="HWO376" s="106"/>
      <c r="HWP376" s="106"/>
      <c r="HWQ376" s="106"/>
      <c r="HWR376" s="106"/>
      <c r="HWS376" s="106"/>
      <c r="HWT376" s="106"/>
      <c r="HWU376" s="106"/>
      <c r="HWV376" s="106"/>
      <c r="HWW376" s="106"/>
      <c r="HWX376" s="106"/>
      <c r="HWY376" s="106"/>
      <c r="HWZ376" s="106"/>
      <c r="HXA376" s="106"/>
      <c r="HXB376" s="106"/>
      <c r="HXC376" s="106"/>
      <c r="HXD376" s="106"/>
      <c r="HXE376" s="106"/>
      <c r="HXF376" s="106"/>
      <c r="HXG376" s="106"/>
      <c r="HXH376" s="106"/>
      <c r="HXI376" s="106"/>
      <c r="HXJ376" s="106"/>
      <c r="HXK376" s="106"/>
      <c r="HXL376" s="106"/>
      <c r="HXM376" s="106"/>
      <c r="HXN376" s="106"/>
      <c r="HXO376" s="106"/>
      <c r="HXP376" s="106"/>
      <c r="HXQ376" s="106"/>
      <c r="HXR376" s="106"/>
      <c r="HXS376" s="106"/>
      <c r="HXT376" s="106"/>
      <c r="HXU376" s="106"/>
      <c r="HXV376" s="106"/>
      <c r="HXW376" s="106"/>
      <c r="HXX376" s="106"/>
      <c r="HXY376" s="106"/>
      <c r="HXZ376" s="106"/>
      <c r="HYA376" s="106"/>
      <c r="HYB376" s="106"/>
      <c r="HYC376" s="106"/>
      <c r="HYD376" s="106"/>
      <c r="HYE376" s="106"/>
      <c r="HYF376" s="106"/>
      <c r="HYG376" s="106"/>
      <c r="HYH376" s="106"/>
      <c r="HYI376" s="106"/>
      <c r="HYJ376" s="106"/>
      <c r="HYK376" s="106"/>
      <c r="HYL376" s="106"/>
      <c r="HYM376" s="106"/>
      <c r="HYN376" s="106"/>
      <c r="HYO376" s="106"/>
      <c r="HYP376" s="106"/>
      <c r="HYQ376" s="106"/>
      <c r="HYR376" s="106"/>
      <c r="HYS376" s="106"/>
      <c r="HYT376" s="106"/>
      <c r="HYU376" s="106"/>
      <c r="HYV376" s="106"/>
      <c r="HYW376" s="106"/>
      <c r="HYX376" s="106"/>
      <c r="HYY376" s="106"/>
      <c r="HYZ376" s="106"/>
      <c r="HZA376" s="106"/>
      <c r="HZB376" s="106"/>
      <c r="HZC376" s="106"/>
      <c r="HZD376" s="106"/>
      <c r="HZE376" s="106"/>
      <c r="HZF376" s="106"/>
      <c r="HZG376" s="106"/>
      <c r="HZH376" s="106"/>
      <c r="HZI376" s="106"/>
      <c r="HZJ376" s="106"/>
      <c r="HZK376" s="106"/>
      <c r="HZL376" s="106"/>
      <c r="HZM376" s="106"/>
      <c r="HZN376" s="106"/>
      <c r="HZO376" s="106"/>
      <c r="HZP376" s="106"/>
      <c r="HZQ376" s="106"/>
      <c r="HZR376" s="106"/>
      <c r="HZS376" s="106"/>
      <c r="HZT376" s="106"/>
      <c r="HZU376" s="106"/>
      <c r="HZV376" s="106"/>
      <c r="HZW376" s="106"/>
      <c r="HZX376" s="106"/>
      <c r="HZY376" s="106"/>
      <c r="HZZ376" s="106"/>
      <c r="IAA376" s="106"/>
      <c r="IAB376" s="106"/>
      <c r="IAC376" s="106"/>
      <c r="IAD376" s="106"/>
      <c r="IAE376" s="106"/>
      <c r="IAF376" s="106"/>
      <c r="IAG376" s="106"/>
      <c r="IAH376" s="106"/>
      <c r="IAI376" s="106"/>
      <c r="IAJ376" s="106"/>
      <c r="IAK376" s="106"/>
      <c r="IAL376" s="106"/>
      <c r="IAM376" s="106"/>
      <c r="IAN376" s="106"/>
      <c r="IAO376" s="106"/>
      <c r="IAP376" s="106"/>
      <c r="IAQ376" s="106"/>
      <c r="IAR376" s="106"/>
      <c r="IAS376" s="106"/>
      <c r="IAT376" s="106"/>
      <c r="IAU376" s="106"/>
      <c r="IAV376" s="106"/>
      <c r="IAW376" s="106"/>
      <c r="IAX376" s="106"/>
      <c r="IAY376" s="106"/>
      <c r="IAZ376" s="106"/>
      <c r="IBA376" s="106"/>
      <c r="IBB376" s="106"/>
      <c r="IBC376" s="106"/>
      <c r="IBD376" s="106"/>
      <c r="IBE376" s="106"/>
      <c r="IBF376" s="106"/>
      <c r="IBG376" s="106"/>
      <c r="IBH376" s="106"/>
      <c r="IBI376" s="106"/>
      <c r="IBJ376" s="106"/>
      <c r="IBK376" s="106"/>
      <c r="IBL376" s="106"/>
      <c r="IBM376" s="106"/>
      <c r="IBN376" s="106"/>
      <c r="IBO376" s="106"/>
      <c r="IBP376" s="106"/>
      <c r="IBQ376" s="106"/>
      <c r="IBR376" s="106"/>
      <c r="IBS376" s="106"/>
      <c r="IBT376" s="106"/>
      <c r="IBU376" s="106"/>
      <c r="IBV376" s="106"/>
      <c r="IBW376" s="106"/>
      <c r="IBX376" s="106"/>
      <c r="IBY376" s="106"/>
      <c r="IBZ376" s="106"/>
      <c r="ICA376" s="106"/>
      <c r="ICB376" s="106"/>
      <c r="ICC376" s="106"/>
      <c r="ICD376" s="106"/>
      <c r="ICE376" s="106"/>
      <c r="ICF376" s="106"/>
      <c r="ICG376" s="106"/>
      <c r="ICH376" s="106"/>
      <c r="ICI376" s="106"/>
      <c r="ICJ376" s="106"/>
      <c r="ICK376" s="106"/>
      <c r="ICL376" s="106"/>
      <c r="ICM376" s="106"/>
      <c r="ICN376" s="106"/>
      <c r="ICO376" s="106"/>
      <c r="ICP376" s="106"/>
      <c r="ICQ376" s="106"/>
      <c r="ICR376" s="106"/>
      <c r="ICS376" s="106"/>
      <c r="ICT376" s="106"/>
      <c r="ICU376" s="106"/>
      <c r="ICV376" s="106"/>
      <c r="ICW376" s="106"/>
      <c r="ICX376" s="106"/>
      <c r="ICY376" s="106"/>
      <c r="ICZ376" s="106"/>
      <c r="IDA376" s="106"/>
      <c r="IDB376" s="106"/>
      <c r="IDC376" s="106"/>
      <c r="IDD376" s="106"/>
      <c r="IDE376" s="106"/>
      <c r="IDF376" s="106"/>
      <c r="IDG376" s="106"/>
      <c r="IDH376" s="106"/>
      <c r="IDI376" s="106"/>
      <c r="IDJ376" s="106"/>
      <c r="IDK376" s="106"/>
      <c r="IDL376" s="106"/>
      <c r="IDM376" s="106"/>
      <c r="IDN376" s="106"/>
      <c r="IDO376" s="106"/>
      <c r="IDP376" s="106"/>
      <c r="IDQ376" s="106"/>
      <c r="IDR376" s="106"/>
      <c r="IDS376" s="106"/>
      <c r="IDT376" s="106"/>
      <c r="IDU376" s="106"/>
      <c r="IDV376" s="106"/>
      <c r="IDW376" s="106"/>
      <c r="IDX376" s="106"/>
      <c r="IDY376" s="106"/>
      <c r="IDZ376" s="106"/>
      <c r="IEA376" s="106"/>
      <c r="IEB376" s="106"/>
      <c r="IEC376" s="106"/>
      <c r="IED376" s="106"/>
      <c r="IEE376" s="106"/>
      <c r="IEF376" s="106"/>
      <c r="IEG376" s="106"/>
      <c r="IEH376" s="106"/>
      <c r="IEI376" s="106"/>
      <c r="IEJ376" s="106"/>
      <c r="IEK376" s="106"/>
      <c r="IEL376" s="106"/>
      <c r="IEM376" s="106"/>
      <c r="IEN376" s="106"/>
      <c r="IEO376" s="106"/>
      <c r="IEP376" s="106"/>
      <c r="IEQ376" s="106"/>
      <c r="IER376" s="106"/>
      <c r="IES376" s="106"/>
      <c r="IET376" s="106"/>
      <c r="IEU376" s="106"/>
      <c r="IEV376" s="106"/>
      <c r="IEW376" s="106"/>
      <c r="IEX376" s="106"/>
      <c r="IEY376" s="106"/>
      <c r="IEZ376" s="106"/>
      <c r="IFA376" s="106"/>
      <c r="IFB376" s="106"/>
      <c r="IFC376" s="106"/>
      <c r="IFD376" s="106"/>
      <c r="IFE376" s="106"/>
      <c r="IFF376" s="106"/>
      <c r="IFG376" s="106"/>
      <c r="IFH376" s="106"/>
      <c r="IFI376" s="106"/>
      <c r="IFJ376" s="106"/>
      <c r="IFK376" s="106"/>
      <c r="IFL376" s="106"/>
      <c r="IFM376" s="106"/>
      <c r="IFN376" s="106"/>
      <c r="IFO376" s="106"/>
      <c r="IFP376" s="106"/>
      <c r="IFQ376" s="106"/>
      <c r="IFR376" s="106"/>
      <c r="IFS376" s="106"/>
      <c r="IFT376" s="106"/>
      <c r="IFU376" s="106"/>
      <c r="IFV376" s="106"/>
      <c r="IFW376" s="106"/>
      <c r="IFX376" s="106"/>
      <c r="IFY376" s="106"/>
      <c r="IFZ376" s="106"/>
      <c r="IGA376" s="106"/>
      <c r="IGB376" s="106"/>
      <c r="IGC376" s="106"/>
      <c r="IGD376" s="106"/>
      <c r="IGE376" s="106"/>
      <c r="IGF376" s="106"/>
      <c r="IGG376" s="106"/>
      <c r="IGH376" s="106"/>
      <c r="IGI376" s="106"/>
      <c r="IGJ376" s="106"/>
      <c r="IGK376" s="106"/>
      <c r="IGL376" s="106"/>
      <c r="IGM376" s="106"/>
      <c r="IGN376" s="106"/>
      <c r="IGO376" s="106"/>
      <c r="IGP376" s="106"/>
      <c r="IGQ376" s="106"/>
      <c r="IGR376" s="106"/>
      <c r="IGS376" s="106"/>
      <c r="IGT376" s="106"/>
      <c r="IGU376" s="106"/>
      <c r="IGV376" s="106"/>
      <c r="IGW376" s="106"/>
      <c r="IGX376" s="106"/>
      <c r="IGY376" s="106"/>
      <c r="IGZ376" s="106"/>
      <c r="IHA376" s="106"/>
      <c r="IHB376" s="106"/>
      <c r="IHC376" s="106"/>
      <c r="IHD376" s="106"/>
      <c r="IHE376" s="106"/>
      <c r="IHF376" s="106"/>
      <c r="IHG376" s="106"/>
      <c r="IHH376" s="106"/>
      <c r="IHI376" s="106"/>
      <c r="IHJ376" s="106"/>
      <c r="IHK376" s="106"/>
      <c r="IHL376" s="106"/>
      <c r="IHM376" s="106"/>
      <c r="IHN376" s="106"/>
      <c r="IHO376" s="106"/>
      <c r="IHP376" s="106"/>
      <c r="IHQ376" s="106"/>
      <c r="IHR376" s="106"/>
      <c r="IHS376" s="106"/>
      <c r="IHT376" s="106"/>
      <c r="IHU376" s="106"/>
      <c r="IHV376" s="106"/>
      <c r="IHW376" s="106"/>
      <c r="IHX376" s="106"/>
      <c r="IHY376" s="106"/>
      <c r="IHZ376" s="106"/>
      <c r="IIA376" s="106"/>
      <c r="IIB376" s="106"/>
      <c r="IIC376" s="106"/>
      <c r="IID376" s="106"/>
      <c r="IIE376" s="106"/>
      <c r="IIF376" s="106"/>
      <c r="IIG376" s="106"/>
      <c r="IIH376" s="106"/>
      <c r="III376" s="106"/>
      <c r="IIJ376" s="106"/>
      <c r="IIK376" s="106"/>
      <c r="IIL376" s="106"/>
      <c r="IIM376" s="106"/>
      <c r="IIN376" s="106"/>
      <c r="IIO376" s="106"/>
      <c r="IIP376" s="106"/>
      <c r="IIQ376" s="106"/>
      <c r="IIR376" s="106"/>
      <c r="IIS376" s="106"/>
      <c r="IIT376" s="106"/>
      <c r="IIU376" s="106"/>
      <c r="IIV376" s="106"/>
      <c r="IIW376" s="106"/>
      <c r="IIX376" s="106"/>
      <c r="IIY376" s="106"/>
      <c r="IIZ376" s="106"/>
      <c r="IJA376" s="106"/>
      <c r="IJB376" s="106"/>
      <c r="IJC376" s="106"/>
      <c r="IJD376" s="106"/>
      <c r="IJE376" s="106"/>
      <c r="IJF376" s="106"/>
      <c r="IJG376" s="106"/>
      <c r="IJH376" s="106"/>
      <c r="IJI376" s="106"/>
      <c r="IJJ376" s="106"/>
      <c r="IJK376" s="106"/>
      <c r="IJL376" s="106"/>
      <c r="IJM376" s="106"/>
      <c r="IJN376" s="106"/>
      <c r="IJO376" s="106"/>
      <c r="IJP376" s="106"/>
      <c r="IJQ376" s="106"/>
      <c r="IJR376" s="106"/>
      <c r="IJS376" s="106"/>
      <c r="IJT376" s="106"/>
      <c r="IJU376" s="106"/>
      <c r="IJV376" s="106"/>
      <c r="IJW376" s="106"/>
      <c r="IJX376" s="106"/>
      <c r="IJY376" s="106"/>
      <c r="IJZ376" s="106"/>
      <c r="IKA376" s="106"/>
      <c r="IKB376" s="106"/>
      <c r="IKC376" s="106"/>
      <c r="IKD376" s="106"/>
      <c r="IKE376" s="106"/>
      <c r="IKF376" s="106"/>
      <c r="IKG376" s="106"/>
      <c r="IKH376" s="106"/>
      <c r="IKI376" s="106"/>
      <c r="IKJ376" s="106"/>
      <c r="IKK376" s="106"/>
      <c r="IKL376" s="106"/>
      <c r="IKM376" s="106"/>
      <c r="IKN376" s="106"/>
      <c r="IKO376" s="106"/>
      <c r="IKP376" s="106"/>
      <c r="IKQ376" s="106"/>
      <c r="IKR376" s="106"/>
      <c r="IKS376" s="106"/>
      <c r="IKT376" s="106"/>
      <c r="IKU376" s="106"/>
      <c r="IKV376" s="106"/>
      <c r="IKW376" s="106"/>
      <c r="IKX376" s="106"/>
      <c r="IKY376" s="106"/>
      <c r="IKZ376" s="106"/>
      <c r="ILA376" s="106"/>
      <c r="ILB376" s="106"/>
      <c r="ILC376" s="106"/>
      <c r="ILD376" s="106"/>
      <c r="ILE376" s="106"/>
      <c r="ILF376" s="106"/>
      <c r="ILG376" s="106"/>
      <c r="ILH376" s="106"/>
      <c r="ILI376" s="106"/>
      <c r="ILJ376" s="106"/>
      <c r="ILK376" s="106"/>
      <c r="ILL376" s="106"/>
      <c r="ILM376" s="106"/>
      <c r="ILN376" s="106"/>
      <c r="ILO376" s="106"/>
      <c r="ILP376" s="106"/>
      <c r="ILQ376" s="106"/>
      <c r="ILR376" s="106"/>
      <c r="ILS376" s="106"/>
      <c r="ILT376" s="106"/>
      <c r="ILU376" s="106"/>
      <c r="ILV376" s="106"/>
      <c r="ILW376" s="106"/>
      <c r="ILX376" s="106"/>
      <c r="ILY376" s="106"/>
      <c r="ILZ376" s="106"/>
      <c r="IMA376" s="106"/>
      <c r="IMB376" s="106"/>
      <c r="IMC376" s="106"/>
      <c r="IMD376" s="106"/>
      <c r="IME376" s="106"/>
      <c r="IMF376" s="106"/>
      <c r="IMG376" s="106"/>
      <c r="IMH376" s="106"/>
      <c r="IMI376" s="106"/>
      <c r="IMJ376" s="106"/>
      <c r="IMK376" s="106"/>
      <c r="IML376" s="106"/>
      <c r="IMM376" s="106"/>
      <c r="IMN376" s="106"/>
      <c r="IMO376" s="106"/>
      <c r="IMP376" s="106"/>
      <c r="IMQ376" s="106"/>
      <c r="IMR376" s="106"/>
      <c r="IMS376" s="106"/>
      <c r="IMT376" s="106"/>
      <c r="IMU376" s="106"/>
      <c r="IMV376" s="106"/>
      <c r="IMW376" s="106"/>
      <c r="IMX376" s="106"/>
      <c r="IMY376" s="106"/>
      <c r="IMZ376" s="106"/>
      <c r="INA376" s="106"/>
      <c r="INB376" s="106"/>
      <c r="INC376" s="106"/>
      <c r="IND376" s="106"/>
      <c r="INE376" s="106"/>
      <c r="INF376" s="106"/>
      <c r="ING376" s="106"/>
      <c r="INH376" s="106"/>
      <c r="INI376" s="106"/>
      <c r="INJ376" s="106"/>
      <c r="INK376" s="106"/>
      <c r="INL376" s="106"/>
      <c r="INM376" s="106"/>
      <c r="INN376" s="106"/>
      <c r="INO376" s="106"/>
      <c r="INP376" s="106"/>
      <c r="INQ376" s="106"/>
      <c r="INR376" s="106"/>
      <c r="INS376" s="106"/>
      <c r="INT376" s="106"/>
      <c r="INU376" s="106"/>
      <c r="INV376" s="106"/>
      <c r="INW376" s="106"/>
      <c r="INX376" s="106"/>
      <c r="INY376" s="106"/>
      <c r="INZ376" s="106"/>
      <c r="IOA376" s="106"/>
      <c r="IOB376" s="106"/>
      <c r="IOC376" s="106"/>
      <c r="IOD376" s="106"/>
      <c r="IOE376" s="106"/>
      <c r="IOF376" s="106"/>
      <c r="IOG376" s="106"/>
      <c r="IOH376" s="106"/>
      <c r="IOI376" s="106"/>
      <c r="IOJ376" s="106"/>
      <c r="IOK376" s="106"/>
      <c r="IOL376" s="106"/>
      <c r="IOM376" s="106"/>
      <c r="ION376" s="106"/>
      <c r="IOO376" s="106"/>
      <c r="IOP376" s="106"/>
      <c r="IOQ376" s="106"/>
      <c r="IOR376" s="106"/>
      <c r="IOS376" s="106"/>
      <c r="IOT376" s="106"/>
      <c r="IOU376" s="106"/>
      <c r="IOV376" s="106"/>
      <c r="IOW376" s="106"/>
      <c r="IOX376" s="106"/>
      <c r="IOY376" s="106"/>
      <c r="IOZ376" s="106"/>
      <c r="IPA376" s="106"/>
      <c r="IPB376" s="106"/>
      <c r="IPC376" s="106"/>
      <c r="IPD376" s="106"/>
      <c r="IPE376" s="106"/>
      <c r="IPF376" s="106"/>
      <c r="IPG376" s="106"/>
      <c r="IPH376" s="106"/>
      <c r="IPI376" s="106"/>
      <c r="IPJ376" s="106"/>
      <c r="IPK376" s="106"/>
      <c r="IPL376" s="106"/>
      <c r="IPM376" s="106"/>
      <c r="IPN376" s="106"/>
      <c r="IPO376" s="106"/>
      <c r="IPP376" s="106"/>
      <c r="IPQ376" s="106"/>
      <c r="IPR376" s="106"/>
      <c r="IPS376" s="106"/>
      <c r="IPT376" s="106"/>
      <c r="IPU376" s="106"/>
      <c r="IPV376" s="106"/>
      <c r="IPW376" s="106"/>
      <c r="IPX376" s="106"/>
      <c r="IPY376" s="106"/>
      <c r="IPZ376" s="106"/>
      <c r="IQA376" s="106"/>
      <c r="IQB376" s="106"/>
      <c r="IQC376" s="106"/>
      <c r="IQD376" s="106"/>
      <c r="IQE376" s="106"/>
      <c r="IQF376" s="106"/>
      <c r="IQG376" s="106"/>
      <c r="IQH376" s="106"/>
      <c r="IQI376" s="106"/>
      <c r="IQJ376" s="106"/>
      <c r="IQK376" s="106"/>
      <c r="IQL376" s="106"/>
      <c r="IQM376" s="106"/>
      <c r="IQN376" s="106"/>
      <c r="IQO376" s="106"/>
      <c r="IQP376" s="106"/>
      <c r="IQQ376" s="106"/>
      <c r="IQR376" s="106"/>
      <c r="IQS376" s="106"/>
      <c r="IQT376" s="106"/>
      <c r="IQU376" s="106"/>
      <c r="IQV376" s="106"/>
      <c r="IQW376" s="106"/>
      <c r="IQX376" s="106"/>
      <c r="IQY376" s="106"/>
      <c r="IQZ376" s="106"/>
      <c r="IRA376" s="106"/>
      <c r="IRB376" s="106"/>
      <c r="IRC376" s="106"/>
      <c r="IRD376" s="106"/>
      <c r="IRE376" s="106"/>
      <c r="IRF376" s="106"/>
      <c r="IRG376" s="106"/>
      <c r="IRH376" s="106"/>
      <c r="IRI376" s="106"/>
      <c r="IRJ376" s="106"/>
      <c r="IRK376" s="106"/>
      <c r="IRL376" s="106"/>
      <c r="IRM376" s="106"/>
      <c r="IRN376" s="106"/>
      <c r="IRO376" s="106"/>
      <c r="IRP376" s="106"/>
      <c r="IRQ376" s="106"/>
      <c r="IRR376" s="106"/>
      <c r="IRS376" s="106"/>
      <c r="IRT376" s="106"/>
      <c r="IRU376" s="106"/>
      <c r="IRV376" s="106"/>
      <c r="IRW376" s="106"/>
      <c r="IRX376" s="106"/>
      <c r="IRY376" s="106"/>
      <c r="IRZ376" s="106"/>
      <c r="ISA376" s="106"/>
      <c r="ISB376" s="106"/>
      <c r="ISC376" s="106"/>
      <c r="ISD376" s="106"/>
      <c r="ISE376" s="106"/>
      <c r="ISF376" s="106"/>
      <c r="ISG376" s="106"/>
      <c r="ISH376" s="106"/>
      <c r="ISI376" s="106"/>
      <c r="ISJ376" s="106"/>
      <c r="ISK376" s="106"/>
      <c r="ISL376" s="106"/>
      <c r="ISM376" s="106"/>
      <c r="ISN376" s="106"/>
      <c r="ISO376" s="106"/>
      <c r="ISP376" s="106"/>
      <c r="ISQ376" s="106"/>
      <c r="ISR376" s="106"/>
      <c r="ISS376" s="106"/>
      <c r="IST376" s="106"/>
      <c r="ISU376" s="106"/>
      <c r="ISV376" s="106"/>
      <c r="ISW376" s="106"/>
      <c r="ISX376" s="106"/>
      <c r="ISY376" s="106"/>
      <c r="ISZ376" s="106"/>
      <c r="ITA376" s="106"/>
      <c r="ITB376" s="106"/>
      <c r="ITC376" s="106"/>
      <c r="ITD376" s="106"/>
      <c r="ITE376" s="106"/>
      <c r="ITF376" s="106"/>
      <c r="ITG376" s="106"/>
      <c r="ITH376" s="106"/>
      <c r="ITI376" s="106"/>
      <c r="ITJ376" s="106"/>
      <c r="ITK376" s="106"/>
      <c r="ITL376" s="106"/>
      <c r="ITM376" s="106"/>
      <c r="ITN376" s="106"/>
      <c r="ITO376" s="106"/>
      <c r="ITP376" s="106"/>
      <c r="ITQ376" s="106"/>
      <c r="ITR376" s="106"/>
      <c r="ITS376" s="106"/>
      <c r="ITT376" s="106"/>
      <c r="ITU376" s="106"/>
      <c r="ITV376" s="106"/>
      <c r="ITW376" s="106"/>
      <c r="ITX376" s="106"/>
      <c r="ITY376" s="106"/>
      <c r="ITZ376" s="106"/>
      <c r="IUA376" s="106"/>
      <c r="IUB376" s="106"/>
      <c r="IUC376" s="106"/>
      <c r="IUD376" s="106"/>
      <c r="IUE376" s="106"/>
      <c r="IUF376" s="106"/>
      <c r="IUG376" s="106"/>
      <c r="IUH376" s="106"/>
      <c r="IUI376" s="106"/>
      <c r="IUJ376" s="106"/>
      <c r="IUK376" s="106"/>
      <c r="IUL376" s="106"/>
      <c r="IUM376" s="106"/>
      <c r="IUN376" s="106"/>
      <c r="IUO376" s="106"/>
      <c r="IUP376" s="106"/>
      <c r="IUQ376" s="106"/>
      <c r="IUR376" s="106"/>
      <c r="IUS376" s="106"/>
      <c r="IUT376" s="106"/>
      <c r="IUU376" s="106"/>
      <c r="IUV376" s="106"/>
      <c r="IUW376" s="106"/>
      <c r="IUX376" s="106"/>
      <c r="IUY376" s="106"/>
      <c r="IUZ376" s="106"/>
      <c r="IVA376" s="106"/>
      <c r="IVB376" s="106"/>
      <c r="IVC376" s="106"/>
      <c r="IVD376" s="106"/>
      <c r="IVE376" s="106"/>
      <c r="IVF376" s="106"/>
      <c r="IVG376" s="106"/>
      <c r="IVH376" s="106"/>
      <c r="IVI376" s="106"/>
      <c r="IVJ376" s="106"/>
      <c r="IVK376" s="106"/>
      <c r="IVL376" s="106"/>
      <c r="IVM376" s="106"/>
      <c r="IVN376" s="106"/>
      <c r="IVO376" s="106"/>
      <c r="IVP376" s="106"/>
      <c r="IVQ376" s="106"/>
      <c r="IVR376" s="106"/>
      <c r="IVS376" s="106"/>
      <c r="IVT376" s="106"/>
      <c r="IVU376" s="106"/>
      <c r="IVV376" s="106"/>
      <c r="IVW376" s="106"/>
      <c r="IVX376" s="106"/>
      <c r="IVY376" s="106"/>
      <c r="IVZ376" s="106"/>
      <c r="IWA376" s="106"/>
      <c r="IWB376" s="106"/>
      <c r="IWC376" s="106"/>
      <c r="IWD376" s="106"/>
      <c r="IWE376" s="106"/>
      <c r="IWF376" s="106"/>
      <c r="IWG376" s="106"/>
      <c r="IWH376" s="106"/>
      <c r="IWI376" s="106"/>
      <c r="IWJ376" s="106"/>
      <c r="IWK376" s="106"/>
      <c r="IWL376" s="106"/>
      <c r="IWM376" s="106"/>
      <c r="IWN376" s="106"/>
      <c r="IWO376" s="106"/>
      <c r="IWP376" s="106"/>
      <c r="IWQ376" s="106"/>
      <c r="IWR376" s="106"/>
      <c r="IWS376" s="106"/>
      <c r="IWT376" s="106"/>
      <c r="IWU376" s="106"/>
      <c r="IWV376" s="106"/>
      <c r="IWW376" s="106"/>
      <c r="IWX376" s="106"/>
      <c r="IWY376" s="106"/>
      <c r="IWZ376" s="106"/>
      <c r="IXA376" s="106"/>
      <c r="IXB376" s="106"/>
      <c r="IXC376" s="106"/>
      <c r="IXD376" s="106"/>
      <c r="IXE376" s="106"/>
      <c r="IXF376" s="106"/>
      <c r="IXG376" s="106"/>
      <c r="IXH376" s="106"/>
      <c r="IXI376" s="106"/>
      <c r="IXJ376" s="106"/>
      <c r="IXK376" s="106"/>
      <c r="IXL376" s="106"/>
      <c r="IXM376" s="106"/>
      <c r="IXN376" s="106"/>
      <c r="IXO376" s="106"/>
      <c r="IXP376" s="106"/>
      <c r="IXQ376" s="106"/>
      <c r="IXR376" s="106"/>
      <c r="IXS376" s="106"/>
      <c r="IXT376" s="106"/>
      <c r="IXU376" s="106"/>
      <c r="IXV376" s="106"/>
      <c r="IXW376" s="106"/>
      <c r="IXX376" s="106"/>
      <c r="IXY376" s="106"/>
      <c r="IXZ376" s="106"/>
      <c r="IYA376" s="106"/>
      <c r="IYB376" s="106"/>
      <c r="IYC376" s="106"/>
      <c r="IYD376" s="106"/>
      <c r="IYE376" s="106"/>
      <c r="IYF376" s="106"/>
      <c r="IYG376" s="106"/>
      <c r="IYH376" s="106"/>
      <c r="IYI376" s="106"/>
      <c r="IYJ376" s="106"/>
      <c r="IYK376" s="106"/>
      <c r="IYL376" s="106"/>
      <c r="IYM376" s="106"/>
      <c r="IYN376" s="106"/>
      <c r="IYO376" s="106"/>
      <c r="IYP376" s="106"/>
      <c r="IYQ376" s="106"/>
      <c r="IYR376" s="106"/>
      <c r="IYS376" s="106"/>
      <c r="IYT376" s="106"/>
      <c r="IYU376" s="106"/>
      <c r="IYV376" s="106"/>
      <c r="IYW376" s="106"/>
      <c r="IYX376" s="106"/>
      <c r="IYY376" s="106"/>
      <c r="IYZ376" s="106"/>
      <c r="IZA376" s="106"/>
      <c r="IZB376" s="106"/>
      <c r="IZC376" s="106"/>
      <c r="IZD376" s="106"/>
      <c r="IZE376" s="106"/>
      <c r="IZF376" s="106"/>
      <c r="IZG376" s="106"/>
      <c r="IZH376" s="106"/>
      <c r="IZI376" s="106"/>
      <c r="IZJ376" s="106"/>
      <c r="IZK376" s="106"/>
      <c r="IZL376" s="106"/>
      <c r="IZM376" s="106"/>
      <c r="IZN376" s="106"/>
      <c r="IZO376" s="106"/>
      <c r="IZP376" s="106"/>
      <c r="IZQ376" s="106"/>
      <c r="IZR376" s="106"/>
      <c r="IZS376" s="106"/>
      <c r="IZT376" s="106"/>
      <c r="IZU376" s="106"/>
      <c r="IZV376" s="106"/>
      <c r="IZW376" s="106"/>
      <c r="IZX376" s="106"/>
      <c r="IZY376" s="106"/>
      <c r="IZZ376" s="106"/>
      <c r="JAA376" s="106"/>
      <c r="JAB376" s="106"/>
      <c r="JAC376" s="106"/>
      <c r="JAD376" s="106"/>
      <c r="JAE376" s="106"/>
      <c r="JAF376" s="106"/>
      <c r="JAG376" s="106"/>
      <c r="JAH376" s="106"/>
      <c r="JAI376" s="106"/>
      <c r="JAJ376" s="106"/>
      <c r="JAK376" s="106"/>
      <c r="JAL376" s="106"/>
      <c r="JAM376" s="106"/>
      <c r="JAN376" s="106"/>
      <c r="JAO376" s="106"/>
      <c r="JAP376" s="106"/>
      <c r="JAQ376" s="106"/>
      <c r="JAR376" s="106"/>
      <c r="JAS376" s="106"/>
      <c r="JAT376" s="106"/>
      <c r="JAU376" s="106"/>
      <c r="JAV376" s="106"/>
      <c r="JAW376" s="106"/>
      <c r="JAX376" s="106"/>
      <c r="JAY376" s="106"/>
      <c r="JAZ376" s="106"/>
      <c r="JBA376" s="106"/>
      <c r="JBB376" s="106"/>
      <c r="JBC376" s="106"/>
      <c r="JBD376" s="106"/>
      <c r="JBE376" s="106"/>
      <c r="JBF376" s="106"/>
      <c r="JBG376" s="106"/>
      <c r="JBH376" s="106"/>
      <c r="JBI376" s="106"/>
      <c r="JBJ376" s="106"/>
      <c r="JBK376" s="106"/>
      <c r="JBL376" s="106"/>
      <c r="JBM376" s="106"/>
      <c r="JBN376" s="106"/>
      <c r="JBO376" s="106"/>
      <c r="JBP376" s="106"/>
      <c r="JBQ376" s="106"/>
      <c r="JBR376" s="106"/>
      <c r="JBS376" s="106"/>
      <c r="JBT376" s="106"/>
      <c r="JBU376" s="106"/>
      <c r="JBV376" s="106"/>
      <c r="JBW376" s="106"/>
      <c r="JBX376" s="106"/>
      <c r="JBY376" s="106"/>
      <c r="JBZ376" s="106"/>
      <c r="JCA376" s="106"/>
      <c r="JCB376" s="106"/>
      <c r="JCC376" s="106"/>
      <c r="JCD376" s="106"/>
      <c r="JCE376" s="106"/>
      <c r="JCF376" s="106"/>
      <c r="JCG376" s="106"/>
      <c r="JCH376" s="106"/>
      <c r="JCI376" s="106"/>
      <c r="JCJ376" s="106"/>
      <c r="JCK376" s="106"/>
      <c r="JCL376" s="106"/>
      <c r="JCM376" s="106"/>
      <c r="JCN376" s="106"/>
      <c r="JCO376" s="106"/>
      <c r="JCP376" s="106"/>
      <c r="JCQ376" s="106"/>
      <c r="JCR376" s="106"/>
      <c r="JCS376" s="106"/>
      <c r="JCT376" s="106"/>
      <c r="JCU376" s="106"/>
      <c r="JCV376" s="106"/>
      <c r="JCW376" s="106"/>
      <c r="JCX376" s="106"/>
      <c r="JCY376" s="106"/>
      <c r="JCZ376" s="106"/>
      <c r="JDA376" s="106"/>
      <c r="JDB376" s="106"/>
      <c r="JDC376" s="106"/>
      <c r="JDD376" s="106"/>
      <c r="JDE376" s="106"/>
      <c r="JDF376" s="106"/>
      <c r="JDG376" s="106"/>
      <c r="JDH376" s="106"/>
      <c r="JDI376" s="106"/>
      <c r="JDJ376" s="106"/>
      <c r="JDK376" s="106"/>
      <c r="JDL376" s="106"/>
      <c r="JDM376" s="106"/>
      <c r="JDN376" s="106"/>
      <c r="JDO376" s="106"/>
      <c r="JDP376" s="106"/>
      <c r="JDQ376" s="106"/>
      <c r="JDR376" s="106"/>
      <c r="JDS376" s="106"/>
      <c r="JDT376" s="106"/>
      <c r="JDU376" s="106"/>
      <c r="JDV376" s="106"/>
      <c r="JDW376" s="106"/>
      <c r="JDX376" s="106"/>
      <c r="JDY376" s="106"/>
      <c r="JDZ376" s="106"/>
      <c r="JEA376" s="106"/>
      <c r="JEB376" s="106"/>
      <c r="JEC376" s="106"/>
      <c r="JED376" s="106"/>
      <c r="JEE376" s="106"/>
      <c r="JEF376" s="106"/>
      <c r="JEG376" s="106"/>
      <c r="JEH376" s="106"/>
      <c r="JEI376" s="106"/>
      <c r="JEJ376" s="106"/>
      <c r="JEK376" s="106"/>
      <c r="JEL376" s="106"/>
      <c r="JEM376" s="106"/>
      <c r="JEN376" s="106"/>
      <c r="JEO376" s="106"/>
      <c r="JEP376" s="106"/>
      <c r="JEQ376" s="106"/>
      <c r="JER376" s="106"/>
      <c r="JES376" s="106"/>
      <c r="JET376" s="106"/>
      <c r="JEU376" s="106"/>
      <c r="JEV376" s="106"/>
      <c r="JEW376" s="106"/>
      <c r="JEX376" s="106"/>
      <c r="JEY376" s="106"/>
      <c r="JEZ376" s="106"/>
      <c r="JFA376" s="106"/>
      <c r="JFB376" s="106"/>
      <c r="JFC376" s="106"/>
      <c r="JFD376" s="106"/>
      <c r="JFE376" s="106"/>
      <c r="JFF376" s="106"/>
      <c r="JFG376" s="106"/>
      <c r="JFH376" s="106"/>
      <c r="JFI376" s="106"/>
      <c r="JFJ376" s="106"/>
      <c r="JFK376" s="106"/>
      <c r="JFL376" s="106"/>
      <c r="JFM376" s="106"/>
      <c r="JFN376" s="106"/>
      <c r="JFO376" s="106"/>
      <c r="JFP376" s="106"/>
      <c r="JFQ376" s="106"/>
      <c r="JFR376" s="106"/>
      <c r="JFS376" s="106"/>
      <c r="JFT376" s="106"/>
      <c r="JFU376" s="106"/>
      <c r="JFV376" s="106"/>
      <c r="JFW376" s="106"/>
      <c r="JFX376" s="106"/>
      <c r="JFY376" s="106"/>
      <c r="JFZ376" s="106"/>
      <c r="JGA376" s="106"/>
      <c r="JGB376" s="106"/>
      <c r="JGC376" s="106"/>
      <c r="JGD376" s="106"/>
      <c r="JGE376" s="106"/>
      <c r="JGF376" s="106"/>
      <c r="JGG376" s="106"/>
      <c r="JGH376" s="106"/>
      <c r="JGI376" s="106"/>
      <c r="JGJ376" s="106"/>
      <c r="JGK376" s="106"/>
      <c r="JGL376" s="106"/>
      <c r="JGM376" s="106"/>
      <c r="JGN376" s="106"/>
      <c r="JGO376" s="106"/>
      <c r="JGP376" s="106"/>
      <c r="JGQ376" s="106"/>
      <c r="JGR376" s="106"/>
      <c r="JGS376" s="106"/>
      <c r="JGT376" s="106"/>
      <c r="JGU376" s="106"/>
      <c r="JGV376" s="106"/>
      <c r="JGW376" s="106"/>
      <c r="JGX376" s="106"/>
      <c r="JGY376" s="106"/>
      <c r="JGZ376" s="106"/>
      <c r="JHA376" s="106"/>
      <c r="JHB376" s="106"/>
      <c r="JHC376" s="106"/>
      <c r="JHD376" s="106"/>
      <c r="JHE376" s="106"/>
      <c r="JHF376" s="106"/>
      <c r="JHG376" s="106"/>
      <c r="JHH376" s="106"/>
      <c r="JHI376" s="106"/>
      <c r="JHJ376" s="106"/>
      <c r="JHK376" s="106"/>
      <c r="JHL376" s="106"/>
      <c r="JHM376" s="106"/>
      <c r="JHN376" s="106"/>
      <c r="JHO376" s="106"/>
      <c r="JHP376" s="106"/>
      <c r="JHQ376" s="106"/>
      <c r="JHR376" s="106"/>
      <c r="JHS376" s="106"/>
      <c r="JHT376" s="106"/>
      <c r="JHU376" s="106"/>
      <c r="JHV376" s="106"/>
      <c r="JHW376" s="106"/>
      <c r="JHX376" s="106"/>
      <c r="JHY376" s="106"/>
      <c r="JHZ376" s="106"/>
      <c r="JIA376" s="106"/>
      <c r="JIB376" s="106"/>
      <c r="JIC376" s="106"/>
      <c r="JID376" s="106"/>
      <c r="JIE376" s="106"/>
      <c r="JIF376" s="106"/>
      <c r="JIG376" s="106"/>
      <c r="JIH376" s="106"/>
      <c r="JII376" s="106"/>
      <c r="JIJ376" s="106"/>
      <c r="JIK376" s="106"/>
      <c r="JIL376" s="106"/>
      <c r="JIM376" s="106"/>
      <c r="JIN376" s="106"/>
      <c r="JIO376" s="106"/>
      <c r="JIP376" s="106"/>
      <c r="JIQ376" s="106"/>
      <c r="JIR376" s="106"/>
      <c r="JIS376" s="106"/>
      <c r="JIT376" s="106"/>
      <c r="JIU376" s="106"/>
      <c r="JIV376" s="106"/>
      <c r="JIW376" s="106"/>
      <c r="JIX376" s="106"/>
      <c r="JIY376" s="106"/>
      <c r="JIZ376" s="106"/>
      <c r="JJA376" s="106"/>
      <c r="JJB376" s="106"/>
      <c r="JJC376" s="106"/>
      <c r="JJD376" s="106"/>
      <c r="JJE376" s="106"/>
      <c r="JJF376" s="106"/>
      <c r="JJG376" s="106"/>
      <c r="JJH376" s="106"/>
      <c r="JJI376" s="106"/>
      <c r="JJJ376" s="106"/>
      <c r="JJK376" s="106"/>
      <c r="JJL376" s="106"/>
      <c r="JJM376" s="106"/>
      <c r="JJN376" s="106"/>
      <c r="JJO376" s="106"/>
      <c r="JJP376" s="106"/>
      <c r="JJQ376" s="106"/>
      <c r="JJR376" s="106"/>
      <c r="JJS376" s="106"/>
      <c r="JJT376" s="106"/>
      <c r="JJU376" s="106"/>
      <c r="JJV376" s="106"/>
      <c r="JJW376" s="106"/>
      <c r="JJX376" s="106"/>
      <c r="JJY376" s="106"/>
      <c r="JJZ376" s="106"/>
      <c r="JKA376" s="106"/>
      <c r="JKB376" s="106"/>
      <c r="JKC376" s="106"/>
      <c r="JKD376" s="106"/>
      <c r="JKE376" s="106"/>
      <c r="JKF376" s="106"/>
      <c r="JKG376" s="106"/>
      <c r="JKH376" s="106"/>
      <c r="JKI376" s="106"/>
      <c r="JKJ376" s="106"/>
      <c r="JKK376" s="106"/>
      <c r="JKL376" s="106"/>
      <c r="JKM376" s="106"/>
      <c r="JKN376" s="106"/>
      <c r="JKO376" s="106"/>
      <c r="JKP376" s="106"/>
      <c r="JKQ376" s="106"/>
      <c r="JKR376" s="106"/>
      <c r="JKS376" s="106"/>
      <c r="JKT376" s="106"/>
      <c r="JKU376" s="106"/>
      <c r="JKV376" s="106"/>
      <c r="JKW376" s="106"/>
      <c r="JKX376" s="106"/>
      <c r="JKY376" s="106"/>
      <c r="JKZ376" s="106"/>
      <c r="JLA376" s="106"/>
      <c r="JLB376" s="106"/>
      <c r="JLC376" s="106"/>
      <c r="JLD376" s="106"/>
      <c r="JLE376" s="106"/>
      <c r="JLF376" s="106"/>
      <c r="JLG376" s="106"/>
      <c r="JLH376" s="106"/>
      <c r="JLI376" s="106"/>
      <c r="JLJ376" s="106"/>
      <c r="JLK376" s="106"/>
      <c r="JLL376" s="106"/>
      <c r="JLM376" s="106"/>
      <c r="JLN376" s="106"/>
      <c r="JLO376" s="106"/>
      <c r="JLP376" s="106"/>
      <c r="JLQ376" s="106"/>
      <c r="JLR376" s="106"/>
      <c r="JLS376" s="106"/>
      <c r="JLT376" s="106"/>
      <c r="JLU376" s="106"/>
      <c r="JLV376" s="106"/>
      <c r="JLW376" s="106"/>
      <c r="JLX376" s="106"/>
      <c r="JLY376" s="106"/>
      <c r="JLZ376" s="106"/>
      <c r="JMA376" s="106"/>
      <c r="JMB376" s="106"/>
      <c r="JMC376" s="106"/>
      <c r="JMD376" s="106"/>
      <c r="JME376" s="106"/>
      <c r="JMF376" s="106"/>
      <c r="JMG376" s="106"/>
      <c r="JMH376" s="106"/>
      <c r="JMI376" s="106"/>
      <c r="JMJ376" s="106"/>
      <c r="JMK376" s="106"/>
      <c r="JML376" s="106"/>
      <c r="JMM376" s="106"/>
      <c r="JMN376" s="106"/>
      <c r="JMO376" s="106"/>
      <c r="JMP376" s="106"/>
      <c r="JMQ376" s="106"/>
      <c r="JMR376" s="106"/>
      <c r="JMS376" s="106"/>
      <c r="JMT376" s="106"/>
      <c r="JMU376" s="106"/>
      <c r="JMV376" s="106"/>
      <c r="JMW376" s="106"/>
      <c r="JMX376" s="106"/>
      <c r="JMY376" s="106"/>
      <c r="JMZ376" s="106"/>
      <c r="JNA376" s="106"/>
      <c r="JNB376" s="106"/>
      <c r="JNC376" s="106"/>
      <c r="JND376" s="106"/>
      <c r="JNE376" s="106"/>
      <c r="JNF376" s="106"/>
      <c r="JNG376" s="106"/>
      <c r="JNH376" s="106"/>
      <c r="JNI376" s="106"/>
      <c r="JNJ376" s="106"/>
      <c r="JNK376" s="106"/>
      <c r="JNL376" s="106"/>
      <c r="JNM376" s="106"/>
      <c r="JNN376" s="106"/>
      <c r="JNO376" s="106"/>
      <c r="JNP376" s="106"/>
      <c r="JNQ376" s="106"/>
      <c r="JNR376" s="106"/>
      <c r="JNS376" s="106"/>
      <c r="JNT376" s="106"/>
      <c r="JNU376" s="106"/>
      <c r="JNV376" s="106"/>
      <c r="JNW376" s="106"/>
      <c r="JNX376" s="106"/>
      <c r="JNY376" s="106"/>
      <c r="JNZ376" s="106"/>
      <c r="JOA376" s="106"/>
      <c r="JOB376" s="106"/>
      <c r="JOC376" s="106"/>
      <c r="JOD376" s="106"/>
      <c r="JOE376" s="106"/>
      <c r="JOF376" s="106"/>
      <c r="JOG376" s="106"/>
      <c r="JOH376" s="106"/>
      <c r="JOI376" s="106"/>
      <c r="JOJ376" s="106"/>
      <c r="JOK376" s="106"/>
      <c r="JOL376" s="106"/>
      <c r="JOM376" s="106"/>
      <c r="JON376" s="106"/>
      <c r="JOO376" s="106"/>
      <c r="JOP376" s="106"/>
      <c r="JOQ376" s="106"/>
      <c r="JOR376" s="106"/>
      <c r="JOS376" s="106"/>
      <c r="JOT376" s="106"/>
      <c r="JOU376" s="106"/>
      <c r="JOV376" s="106"/>
      <c r="JOW376" s="106"/>
      <c r="JOX376" s="106"/>
      <c r="JOY376" s="106"/>
      <c r="JOZ376" s="106"/>
      <c r="JPA376" s="106"/>
      <c r="JPB376" s="106"/>
      <c r="JPC376" s="106"/>
      <c r="JPD376" s="106"/>
      <c r="JPE376" s="106"/>
      <c r="JPF376" s="106"/>
      <c r="JPG376" s="106"/>
      <c r="JPH376" s="106"/>
      <c r="JPI376" s="106"/>
      <c r="JPJ376" s="106"/>
      <c r="JPK376" s="106"/>
      <c r="JPL376" s="106"/>
      <c r="JPM376" s="106"/>
      <c r="JPN376" s="106"/>
      <c r="JPO376" s="106"/>
      <c r="JPP376" s="106"/>
      <c r="JPQ376" s="106"/>
      <c r="JPR376" s="106"/>
      <c r="JPS376" s="106"/>
      <c r="JPT376" s="106"/>
      <c r="JPU376" s="106"/>
      <c r="JPV376" s="106"/>
      <c r="JPW376" s="106"/>
      <c r="JPX376" s="106"/>
      <c r="JPY376" s="106"/>
      <c r="JPZ376" s="106"/>
      <c r="JQA376" s="106"/>
      <c r="JQB376" s="106"/>
      <c r="JQC376" s="106"/>
      <c r="JQD376" s="106"/>
      <c r="JQE376" s="106"/>
      <c r="JQF376" s="106"/>
      <c r="JQG376" s="106"/>
      <c r="JQH376" s="106"/>
      <c r="JQI376" s="106"/>
      <c r="JQJ376" s="106"/>
      <c r="JQK376" s="106"/>
      <c r="JQL376" s="106"/>
      <c r="JQM376" s="106"/>
      <c r="JQN376" s="106"/>
      <c r="JQO376" s="106"/>
      <c r="JQP376" s="106"/>
      <c r="JQQ376" s="106"/>
      <c r="JQR376" s="106"/>
      <c r="JQS376" s="106"/>
      <c r="JQT376" s="106"/>
      <c r="JQU376" s="106"/>
      <c r="JQV376" s="106"/>
      <c r="JQW376" s="106"/>
      <c r="JQX376" s="106"/>
      <c r="JQY376" s="106"/>
      <c r="JQZ376" s="106"/>
      <c r="JRA376" s="106"/>
      <c r="JRB376" s="106"/>
      <c r="JRC376" s="106"/>
      <c r="JRD376" s="106"/>
      <c r="JRE376" s="106"/>
      <c r="JRF376" s="106"/>
      <c r="JRG376" s="106"/>
      <c r="JRH376" s="106"/>
      <c r="JRI376" s="106"/>
      <c r="JRJ376" s="106"/>
      <c r="JRK376" s="106"/>
      <c r="JRL376" s="106"/>
      <c r="JRM376" s="106"/>
      <c r="JRN376" s="106"/>
      <c r="JRO376" s="106"/>
      <c r="JRP376" s="106"/>
      <c r="JRQ376" s="106"/>
      <c r="JRR376" s="106"/>
      <c r="JRS376" s="106"/>
      <c r="JRT376" s="106"/>
      <c r="JRU376" s="106"/>
      <c r="JRV376" s="106"/>
      <c r="JRW376" s="106"/>
      <c r="JRX376" s="106"/>
      <c r="JRY376" s="106"/>
      <c r="JRZ376" s="106"/>
      <c r="JSA376" s="106"/>
      <c r="JSB376" s="106"/>
      <c r="JSC376" s="106"/>
      <c r="JSD376" s="106"/>
      <c r="JSE376" s="106"/>
      <c r="JSF376" s="106"/>
      <c r="JSG376" s="106"/>
      <c r="JSH376" s="106"/>
      <c r="JSI376" s="106"/>
      <c r="JSJ376" s="106"/>
      <c r="JSK376" s="106"/>
      <c r="JSL376" s="106"/>
      <c r="JSM376" s="106"/>
      <c r="JSN376" s="106"/>
      <c r="JSO376" s="106"/>
      <c r="JSP376" s="106"/>
      <c r="JSQ376" s="106"/>
      <c r="JSR376" s="106"/>
      <c r="JSS376" s="106"/>
      <c r="JST376" s="106"/>
      <c r="JSU376" s="106"/>
      <c r="JSV376" s="106"/>
      <c r="JSW376" s="106"/>
      <c r="JSX376" s="106"/>
      <c r="JSY376" s="106"/>
      <c r="JSZ376" s="106"/>
      <c r="JTA376" s="106"/>
      <c r="JTB376" s="106"/>
      <c r="JTC376" s="106"/>
      <c r="JTD376" s="106"/>
      <c r="JTE376" s="106"/>
      <c r="JTF376" s="106"/>
      <c r="JTG376" s="106"/>
      <c r="JTH376" s="106"/>
      <c r="JTI376" s="106"/>
      <c r="JTJ376" s="106"/>
      <c r="JTK376" s="106"/>
      <c r="JTL376" s="106"/>
      <c r="JTM376" s="106"/>
      <c r="JTN376" s="106"/>
      <c r="JTO376" s="106"/>
      <c r="JTP376" s="106"/>
      <c r="JTQ376" s="106"/>
      <c r="JTR376" s="106"/>
      <c r="JTS376" s="106"/>
      <c r="JTT376" s="106"/>
      <c r="JTU376" s="106"/>
      <c r="JTV376" s="106"/>
      <c r="JTW376" s="106"/>
      <c r="JTX376" s="106"/>
      <c r="JTY376" s="106"/>
      <c r="JTZ376" s="106"/>
      <c r="JUA376" s="106"/>
      <c r="JUB376" s="106"/>
      <c r="JUC376" s="106"/>
      <c r="JUD376" s="106"/>
      <c r="JUE376" s="106"/>
      <c r="JUF376" s="106"/>
      <c r="JUG376" s="106"/>
      <c r="JUH376" s="106"/>
      <c r="JUI376" s="106"/>
      <c r="JUJ376" s="106"/>
      <c r="JUK376" s="106"/>
      <c r="JUL376" s="106"/>
      <c r="JUM376" s="106"/>
      <c r="JUN376" s="106"/>
      <c r="JUO376" s="106"/>
      <c r="JUP376" s="106"/>
      <c r="JUQ376" s="106"/>
      <c r="JUR376" s="106"/>
      <c r="JUS376" s="106"/>
      <c r="JUT376" s="106"/>
      <c r="JUU376" s="106"/>
      <c r="JUV376" s="106"/>
      <c r="JUW376" s="106"/>
      <c r="JUX376" s="106"/>
      <c r="JUY376" s="106"/>
      <c r="JUZ376" s="106"/>
      <c r="JVA376" s="106"/>
      <c r="JVB376" s="106"/>
      <c r="JVC376" s="106"/>
      <c r="JVD376" s="106"/>
      <c r="JVE376" s="106"/>
      <c r="JVF376" s="106"/>
      <c r="JVG376" s="106"/>
      <c r="JVH376" s="106"/>
      <c r="JVI376" s="106"/>
      <c r="JVJ376" s="106"/>
      <c r="JVK376" s="106"/>
      <c r="JVL376" s="106"/>
      <c r="JVM376" s="106"/>
      <c r="JVN376" s="106"/>
      <c r="JVO376" s="106"/>
      <c r="JVP376" s="106"/>
      <c r="JVQ376" s="106"/>
      <c r="JVR376" s="106"/>
      <c r="JVS376" s="106"/>
      <c r="JVT376" s="106"/>
      <c r="JVU376" s="106"/>
      <c r="JVV376" s="106"/>
      <c r="JVW376" s="106"/>
      <c r="JVX376" s="106"/>
      <c r="JVY376" s="106"/>
      <c r="JVZ376" s="106"/>
      <c r="JWA376" s="106"/>
      <c r="JWB376" s="106"/>
      <c r="JWC376" s="106"/>
      <c r="JWD376" s="106"/>
      <c r="JWE376" s="106"/>
      <c r="JWF376" s="106"/>
      <c r="JWG376" s="106"/>
      <c r="JWH376" s="106"/>
      <c r="JWI376" s="106"/>
      <c r="JWJ376" s="106"/>
      <c r="JWK376" s="106"/>
      <c r="JWL376" s="106"/>
      <c r="JWM376" s="106"/>
      <c r="JWN376" s="106"/>
      <c r="JWO376" s="106"/>
      <c r="JWP376" s="106"/>
      <c r="JWQ376" s="106"/>
      <c r="JWR376" s="106"/>
      <c r="JWS376" s="106"/>
      <c r="JWT376" s="106"/>
      <c r="JWU376" s="106"/>
      <c r="JWV376" s="106"/>
      <c r="JWW376" s="106"/>
      <c r="JWX376" s="106"/>
      <c r="JWY376" s="106"/>
      <c r="JWZ376" s="106"/>
      <c r="JXA376" s="106"/>
      <c r="JXB376" s="106"/>
      <c r="JXC376" s="106"/>
      <c r="JXD376" s="106"/>
      <c r="JXE376" s="106"/>
      <c r="JXF376" s="106"/>
      <c r="JXG376" s="106"/>
      <c r="JXH376" s="106"/>
      <c r="JXI376" s="106"/>
      <c r="JXJ376" s="106"/>
      <c r="JXK376" s="106"/>
      <c r="JXL376" s="106"/>
      <c r="JXM376" s="106"/>
      <c r="JXN376" s="106"/>
      <c r="JXO376" s="106"/>
      <c r="JXP376" s="106"/>
      <c r="JXQ376" s="106"/>
      <c r="JXR376" s="106"/>
      <c r="JXS376" s="106"/>
      <c r="JXT376" s="106"/>
      <c r="JXU376" s="106"/>
      <c r="JXV376" s="106"/>
      <c r="JXW376" s="106"/>
      <c r="JXX376" s="106"/>
      <c r="JXY376" s="106"/>
      <c r="JXZ376" s="106"/>
      <c r="JYA376" s="106"/>
      <c r="JYB376" s="106"/>
      <c r="JYC376" s="106"/>
      <c r="JYD376" s="106"/>
      <c r="JYE376" s="106"/>
      <c r="JYF376" s="106"/>
      <c r="JYG376" s="106"/>
      <c r="JYH376" s="106"/>
      <c r="JYI376" s="106"/>
      <c r="JYJ376" s="106"/>
      <c r="JYK376" s="106"/>
      <c r="JYL376" s="106"/>
      <c r="JYM376" s="106"/>
      <c r="JYN376" s="106"/>
      <c r="JYO376" s="106"/>
      <c r="JYP376" s="106"/>
      <c r="JYQ376" s="106"/>
      <c r="JYR376" s="106"/>
      <c r="JYS376" s="106"/>
      <c r="JYT376" s="106"/>
      <c r="JYU376" s="106"/>
      <c r="JYV376" s="106"/>
      <c r="JYW376" s="106"/>
      <c r="JYX376" s="106"/>
      <c r="JYY376" s="106"/>
      <c r="JYZ376" s="106"/>
      <c r="JZA376" s="106"/>
      <c r="JZB376" s="106"/>
      <c r="JZC376" s="106"/>
      <c r="JZD376" s="106"/>
      <c r="JZE376" s="106"/>
      <c r="JZF376" s="106"/>
      <c r="JZG376" s="106"/>
      <c r="JZH376" s="106"/>
      <c r="JZI376" s="106"/>
      <c r="JZJ376" s="106"/>
      <c r="JZK376" s="106"/>
      <c r="JZL376" s="106"/>
      <c r="JZM376" s="106"/>
      <c r="JZN376" s="106"/>
      <c r="JZO376" s="106"/>
      <c r="JZP376" s="106"/>
      <c r="JZQ376" s="106"/>
      <c r="JZR376" s="106"/>
      <c r="JZS376" s="106"/>
      <c r="JZT376" s="106"/>
      <c r="JZU376" s="106"/>
      <c r="JZV376" s="106"/>
      <c r="JZW376" s="106"/>
      <c r="JZX376" s="106"/>
      <c r="JZY376" s="106"/>
      <c r="JZZ376" s="106"/>
      <c r="KAA376" s="106"/>
      <c r="KAB376" s="106"/>
      <c r="KAC376" s="106"/>
      <c r="KAD376" s="106"/>
      <c r="KAE376" s="106"/>
      <c r="KAF376" s="106"/>
      <c r="KAG376" s="106"/>
      <c r="KAH376" s="106"/>
      <c r="KAI376" s="106"/>
      <c r="KAJ376" s="106"/>
      <c r="KAK376" s="106"/>
      <c r="KAL376" s="106"/>
      <c r="KAM376" s="106"/>
      <c r="KAN376" s="106"/>
      <c r="KAO376" s="106"/>
      <c r="KAP376" s="106"/>
      <c r="KAQ376" s="106"/>
      <c r="KAR376" s="106"/>
      <c r="KAS376" s="106"/>
      <c r="KAT376" s="106"/>
      <c r="KAU376" s="106"/>
      <c r="KAV376" s="106"/>
      <c r="KAW376" s="106"/>
      <c r="KAX376" s="106"/>
      <c r="KAY376" s="106"/>
      <c r="KAZ376" s="106"/>
      <c r="KBA376" s="106"/>
      <c r="KBB376" s="106"/>
      <c r="KBC376" s="106"/>
      <c r="KBD376" s="106"/>
      <c r="KBE376" s="106"/>
      <c r="KBF376" s="106"/>
      <c r="KBG376" s="106"/>
      <c r="KBH376" s="106"/>
      <c r="KBI376" s="106"/>
      <c r="KBJ376" s="106"/>
      <c r="KBK376" s="106"/>
      <c r="KBL376" s="106"/>
      <c r="KBM376" s="106"/>
      <c r="KBN376" s="106"/>
      <c r="KBO376" s="106"/>
      <c r="KBP376" s="106"/>
      <c r="KBQ376" s="106"/>
      <c r="KBR376" s="106"/>
      <c r="KBS376" s="106"/>
      <c r="KBT376" s="106"/>
      <c r="KBU376" s="106"/>
      <c r="KBV376" s="106"/>
      <c r="KBW376" s="106"/>
      <c r="KBX376" s="106"/>
      <c r="KBY376" s="106"/>
      <c r="KBZ376" s="106"/>
      <c r="KCA376" s="106"/>
      <c r="KCB376" s="106"/>
      <c r="KCC376" s="106"/>
      <c r="KCD376" s="106"/>
      <c r="KCE376" s="106"/>
      <c r="KCF376" s="106"/>
      <c r="KCG376" s="106"/>
      <c r="KCH376" s="106"/>
      <c r="KCI376" s="106"/>
      <c r="KCJ376" s="106"/>
      <c r="KCK376" s="106"/>
      <c r="KCL376" s="106"/>
      <c r="KCM376" s="106"/>
      <c r="KCN376" s="106"/>
      <c r="KCO376" s="106"/>
      <c r="KCP376" s="106"/>
      <c r="KCQ376" s="106"/>
      <c r="KCR376" s="106"/>
      <c r="KCS376" s="106"/>
      <c r="KCT376" s="106"/>
      <c r="KCU376" s="106"/>
      <c r="KCV376" s="106"/>
      <c r="KCW376" s="106"/>
      <c r="KCX376" s="106"/>
      <c r="KCY376" s="106"/>
      <c r="KCZ376" s="106"/>
      <c r="KDA376" s="106"/>
      <c r="KDB376" s="106"/>
      <c r="KDC376" s="106"/>
      <c r="KDD376" s="106"/>
      <c r="KDE376" s="106"/>
      <c r="KDF376" s="106"/>
      <c r="KDG376" s="106"/>
      <c r="KDH376" s="106"/>
      <c r="KDI376" s="106"/>
      <c r="KDJ376" s="106"/>
      <c r="KDK376" s="106"/>
      <c r="KDL376" s="106"/>
      <c r="KDM376" s="106"/>
      <c r="KDN376" s="106"/>
      <c r="KDO376" s="106"/>
      <c r="KDP376" s="106"/>
      <c r="KDQ376" s="106"/>
      <c r="KDR376" s="106"/>
      <c r="KDS376" s="106"/>
      <c r="KDT376" s="106"/>
      <c r="KDU376" s="106"/>
      <c r="KDV376" s="106"/>
      <c r="KDW376" s="106"/>
      <c r="KDX376" s="106"/>
      <c r="KDY376" s="106"/>
      <c r="KDZ376" s="106"/>
      <c r="KEA376" s="106"/>
      <c r="KEB376" s="106"/>
      <c r="KEC376" s="106"/>
      <c r="KED376" s="106"/>
      <c r="KEE376" s="106"/>
      <c r="KEF376" s="106"/>
      <c r="KEG376" s="106"/>
      <c r="KEH376" s="106"/>
      <c r="KEI376" s="106"/>
      <c r="KEJ376" s="106"/>
      <c r="KEK376" s="106"/>
      <c r="KEL376" s="106"/>
      <c r="KEM376" s="106"/>
      <c r="KEN376" s="106"/>
      <c r="KEO376" s="106"/>
      <c r="KEP376" s="106"/>
      <c r="KEQ376" s="106"/>
      <c r="KER376" s="106"/>
      <c r="KES376" s="106"/>
      <c r="KET376" s="106"/>
      <c r="KEU376" s="106"/>
      <c r="KEV376" s="106"/>
      <c r="KEW376" s="106"/>
      <c r="KEX376" s="106"/>
      <c r="KEY376" s="106"/>
      <c r="KEZ376" s="106"/>
      <c r="KFA376" s="106"/>
      <c r="KFB376" s="106"/>
      <c r="KFC376" s="106"/>
      <c r="KFD376" s="106"/>
      <c r="KFE376" s="106"/>
      <c r="KFF376" s="106"/>
      <c r="KFG376" s="106"/>
      <c r="KFH376" s="106"/>
      <c r="KFI376" s="106"/>
      <c r="KFJ376" s="106"/>
      <c r="KFK376" s="106"/>
      <c r="KFL376" s="106"/>
      <c r="KFM376" s="106"/>
      <c r="KFN376" s="106"/>
      <c r="KFO376" s="106"/>
      <c r="KFP376" s="106"/>
      <c r="KFQ376" s="106"/>
      <c r="KFR376" s="106"/>
      <c r="KFS376" s="106"/>
      <c r="KFT376" s="106"/>
      <c r="KFU376" s="106"/>
      <c r="KFV376" s="106"/>
      <c r="KFW376" s="106"/>
      <c r="KFX376" s="106"/>
      <c r="KFY376" s="106"/>
      <c r="KFZ376" s="106"/>
      <c r="KGA376" s="106"/>
      <c r="KGB376" s="106"/>
      <c r="KGC376" s="106"/>
      <c r="KGD376" s="106"/>
      <c r="KGE376" s="106"/>
      <c r="KGF376" s="106"/>
      <c r="KGG376" s="106"/>
      <c r="KGH376" s="106"/>
      <c r="KGI376" s="106"/>
      <c r="KGJ376" s="106"/>
      <c r="KGK376" s="106"/>
      <c r="KGL376" s="106"/>
      <c r="KGM376" s="106"/>
      <c r="KGN376" s="106"/>
      <c r="KGO376" s="106"/>
      <c r="KGP376" s="106"/>
      <c r="KGQ376" s="106"/>
      <c r="KGR376" s="106"/>
      <c r="KGS376" s="106"/>
      <c r="KGT376" s="106"/>
      <c r="KGU376" s="106"/>
      <c r="KGV376" s="106"/>
      <c r="KGW376" s="106"/>
      <c r="KGX376" s="106"/>
      <c r="KGY376" s="106"/>
      <c r="KGZ376" s="106"/>
      <c r="KHA376" s="106"/>
      <c r="KHB376" s="106"/>
      <c r="KHC376" s="106"/>
      <c r="KHD376" s="106"/>
      <c r="KHE376" s="106"/>
      <c r="KHF376" s="106"/>
      <c r="KHG376" s="106"/>
      <c r="KHH376" s="106"/>
      <c r="KHI376" s="106"/>
      <c r="KHJ376" s="106"/>
      <c r="KHK376" s="106"/>
      <c r="KHL376" s="106"/>
      <c r="KHM376" s="106"/>
      <c r="KHN376" s="106"/>
      <c r="KHO376" s="106"/>
      <c r="KHP376" s="106"/>
      <c r="KHQ376" s="106"/>
      <c r="KHR376" s="106"/>
      <c r="KHS376" s="106"/>
      <c r="KHT376" s="106"/>
      <c r="KHU376" s="106"/>
      <c r="KHV376" s="106"/>
      <c r="KHW376" s="106"/>
      <c r="KHX376" s="106"/>
      <c r="KHY376" s="106"/>
      <c r="KHZ376" s="106"/>
      <c r="KIA376" s="106"/>
      <c r="KIB376" s="106"/>
      <c r="KIC376" s="106"/>
      <c r="KID376" s="106"/>
      <c r="KIE376" s="106"/>
      <c r="KIF376" s="106"/>
      <c r="KIG376" s="106"/>
      <c r="KIH376" s="106"/>
      <c r="KII376" s="106"/>
      <c r="KIJ376" s="106"/>
      <c r="KIK376" s="106"/>
      <c r="KIL376" s="106"/>
      <c r="KIM376" s="106"/>
      <c r="KIN376" s="106"/>
      <c r="KIO376" s="106"/>
      <c r="KIP376" s="106"/>
      <c r="KIQ376" s="106"/>
      <c r="KIR376" s="106"/>
      <c r="KIS376" s="106"/>
      <c r="KIT376" s="106"/>
      <c r="KIU376" s="106"/>
      <c r="KIV376" s="106"/>
      <c r="KIW376" s="106"/>
      <c r="KIX376" s="106"/>
      <c r="KIY376" s="106"/>
      <c r="KIZ376" s="106"/>
      <c r="KJA376" s="106"/>
      <c r="KJB376" s="106"/>
      <c r="KJC376" s="106"/>
      <c r="KJD376" s="106"/>
      <c r="KJE376" s="106"/>
      <c r="KJF376" s="106"/>
      <c r="KJG376" s="106"/>
      <c r="KJH376" s="106"/>
      <c r="KJI376" s="106"/>
      <c r="KJJ376" s="106"/>
      <c r="KJK376" s="106"/>
      <c r="KJL376" s="106"/>
      <c r="KJM376" s="106"/>
      <c r="KJN376" s="106"/>
      <c r="KJO376" s="106"/>
      <c r="KJP376" s="106"/>
      <c r="KJQ376" s="106"/>
      <c r="KJR376" s="106"/>
      <c r="KJS376" s="106"/>
      <c r="KJT376" s="106"/>
      <c r="KJU376" s="106"/>
      <c r="KJV376" s="106"/>
      <c r="KJW376" s="106"/>
      <c r="KJX376" s="106"/>
      <c r="KJY376" s="106"/>
      <c r="KJZ376" s="106"/>
      <c r="KKA376" s="106"/>
      <c r="KKB376" s="106"/>
      <c r="KKC376" s="106"/>
      <c r="KKD376" s="106"/>
      <c r="KKE376" s="106"/>
      <c r="KKF376" s="106"/>
      <c r="KKG376" s="106"/>
      <c r="KKH376" s="106"/>
      <c r="KKI376" s="106"/>
      <c r="KKJ376" s="106"/>
      <c r="KKK376" s="106"/>
      <c r="KKL376" s="106"/>
      <c r="KKM376" s="106"/>
      <c r="KKN376" s="106"/>
      <c r="KKO376" s="106"/>
      <c r="KKP376" s="106"/>
      <c r="KKQ376" s="106"/>
      <c r="KKR376" s="106"/>
      <c r="KKS376" s="106"/>
      <c r="KKT376" s="106"/>
      <c r="KKU376" s="106"/>
      <c r="KKV376" s="106"/>
      <c r="KKW376" s="106"/>
      <c r="KKX376" s="106"/>
      <c r="KKY376" s="106"/>
      <c r="KKZ376" s="106"/>
      <c r="KLA376" s="106"/>
      <c r="KLB376" s="106"/>
      <c r="KLC376" s="106"/>
      <c r="KLD376" s="106"/>
      <c r="KLE376" s="106"/>
      <c r="KLF376" s="106"/>
      <c r="KLG376" s="106"/>
      <c r="KLH376" s="106"/>
      <c r="KLI376" s="106"/>
      <c r="KLJ376" s="106"/>
      <c r="KLK376" s="106"/>
      <c r="KLL376" s="106"/>
      <c r="KLM376" s="106"/>
      <c r="KLN376" s="106"/>
      <c r="KLO376" s="106"/>
      <c r="KLP376" s="106"/>
      <c r="KLQ376" s="106"/>
      <c r="KLR376" s="106"/>
      <c r="KLS376" s="106"/>
      <c r="KLT376" s="106"/>
      <c r="KLU376" s="106"/>
      <c r="KLV376" s="106"/>
      <c r="KLW376" s="106"/>
      <c r="KLX376" s="106"/>
      <c r="KLY376" s="106"/>
      <c r="KLZ376" s="106"/>
      <c r="KMA376" s="106"/>
      <c r="KMB376" s="106"/>
      <c r="KMC376" s="106"/>
      <c r="KMD376" s="106"/>
      <c r="KME376" s="106"/>
      <c r="KMF376" s="106"/>
      <c r="KMG376" s="106"/>
      <c r="KMH376" s="106"/>
      <c r="KMI376" s="106"/>
      <c r="KMJ376" s="106"/>
      <c r="KMK376" s="106"/>
      <c r="KML376" s="106"/>
      <c r="KMM376" s="106"/>
      <c r="KMN376" s="106"/>
      <c r="KMO376" s="106"/>
      <c r="KMP376" s="106"/>
      <c r="KMQ376" s="106"/>
      <c r="KMR376" s="106"/>
      <c r="KMS376" s="106"/>
      <c r="KMT376" s="106"/>
      <c r="KMU376" s="106"/>
      <c r="KMV376" s="106"/>
      <c r="KMW376" s="106"/>
      <c r="KMX376" s="106"/>
      <c r="KMY376" s="106"/>
      <c r="KMZ376" s="106"/>
      <c r="KNA376" s="106"/>
      <c r="KNB376" s="106"/>
      <c r="KNC376" s="106"/>
      <c r="KND376" s="106"/>
      <c r="KNE376" s="106"/>
      <c r="KNF376" s="106"/>
      <c r="KNG376" s="106"/>
      <c r="KNH376" s="106"/>
      <c r="KNI376" s="106"/>
      <c r="KNJ376" s="106"/>
      <c r="KNK376" s="106"/>
      <c r="KNL376" s="106"/>
      <c r="KNM376" s="106"/>
      <c r="KNN376" s="106"/>
      <c r="KNO376" s="106"/>
      <c r="KNP376" s="106"/>
      <c r="KNQ376" s="106"/>
      <c r="KNR376" s="106"/>
      <c r="KNS376" s="106"/>
      <c r="KNT376" s="106"/>
      <c r="KNU376" s="106"/>
      <c r="KNV376" s="106"/>
      <c r="KNW376" s="106"/>
      <c r="KNX376" s="106"/>
      <c r="KNY376" s="106"/>
      <c r="KNZ376" s="106"/>
      <c r="KOA376" s="106"/>
      <c r="KOB376" s="106"/>
      <c r="KOC376" s="106"/>
      <c r="KOD376" s="106"/>
      <c r="KOE376" s="106"/>
      <c r="KOF376" s="106"/>
      <c r="KOG376" s="106"/>
      <c r="KOH376" s="106"/>
      <c r="KOI376" s="106"/>
      <c r="KOJ376" s="106"/>
      <c r="KOK376" s="106"/>
      <c r="KOL376" s="106"/>
      <c r="KOM376" s="106"/>
      <c r="KON376" s="106"/>
      <c r="KOO376" s="106"/>
      <c r="KOP376" s="106"/>
      <c r="KOQ376" s="106"/>
      <c r="KOR376" s="106"/>
      <c r="KOS376" s="106"/>
      <c r="KOT376" s="106"/>
      <c r="KOU376" s="106"/>
      <c r="KOV376" s="106"/>
      <c r="KOW376" s="106"/>
      <c r="KOX376" s="106"/>
      <c r="KOY376" s="106"/>
      <c r="KOZ376" s="106"/>
      <c r="KPA376" s="106"/>
      <c r="KPB376" s="106"/>
      <c r="KPC376" s="106"/>
      <c r="KPD376" s="106"/>
      <c r="KPE376" s="106"/>
      <c r="KPF376" s="106"/>
      <c r="KPG376" s="106"/>
      <c r="KPH376" s="106"/>
      <c r="KPI376" s="106"/>
      <c r="KPJ376" s="106"/>
      <c r="KPK376" s="106"/>
      <c r="KPL376" s="106"/>
      <c r="KPM376" s="106"/>
      <c r="KPN376" s="106"/>
      <c r="KPO376" s="106"/>
      <c r="KPP376" s="106"/>
      <c r="KPQ376" s="106"/>
      <c r="KPR376" s="106"/>
      <c r="KPS376" s="106"/>
      <c r="KPT376" s="106"/>
      <c r="KPU376" s="106"/>
      <c r="KPV376" s="106"/>
      <c r="KPW376" s="106"/>
      <c r="KPX376" s="106"/>
      <c r="KPY376" s="106"/>
      <c r="KPZ376" s="106"/>
      <c r="KQA376" s="106"/>
      <c r="KQB376" s="106"/>
      <c r="KQC376" s="106"/>
      <c r="KQD376" s="106"/>
      <c r="KQE376" s="106"/>
      <c r="KQF376" s="106"/>
      <c r="KQG376" s="106"/>
      <c r="KQH376" s="106"/>
      <c r="KQI376" s="106"/>
      <c r="KQJ376" s="106"/>
      <c r="KQK376" s="106"/>
      <c r="KQL376" s="106"/>
      <c r="KQM376" s="106"/>
      <c r="KQN376" s="106"/>
      <c r="KQO376" s="106"/>
      <c r="KQP376" s="106"/>
      <c r="KQQ376" s="106"/>
      <c r="KQR376" s="106"/>
      <c r="KQS376" s="106"/>
      <c r="KQT376" s="106"/>
      <c r="KQU376" s="106"/>
      <c r="KQV376" s="106"/>
      <c r="KQW376" s="106"/>
      <c r="KQX376" s="106"/>
      <c r="KQY376" s="106"/>
      <c r="KQZ376" s="106"/>
      <c r="KRA376" s="106"/>
      <c r="KRB376" s="106"/>
      <c r="KRC376" s="106"/>
      <c r="KRD376" s="106"/>
      <c r="KRE376" s="106"/>
      <c r="KRF376" s="106"/>
      <c r="KRG376" s="106"/>
      <c r="KRH376" s="106"/>
      <c r="KRI376" s="106"/>
      <c r="KRJ376" s="106"/>
      <c r="KRK376" s="106"/>
      <c r="KRL376" s="106"/>
      <c r="KRM376" s="106"/>
      <c r="KRN376" s="106"/>
      <c r="KRO376" s="106"/>
      <c r="KRP376" s="106"/>
      <c r="KRQ376" s="106"/>
      <c r="KRR376" s="106"/>
      <c r="KRS376" s="106"/>
      <c r="KRT376" s="106"/>
      <c r="KRU376" s="106"/>
      <c r="KRV376" s="106"/>
      <c r="KRW376" s="106"/>
      <c r="KRX376" s="106"/>
      <c r="KRY376" s="106"/>
      <c r="KRZ376" s="106"/>
      <c r="KSA376" s="106"/>
      <c r="KSB376" s="106"/>
      <c r="KSC376" s="106"/>
      <c r="KSD376" s="106"/>
      <c r="KSE376" s="106"/>
      <c r="KSF376" s="106"/>
      <c r="KSG376" s="106"/>
      <c r="KSH376" s="106"/>
      <c r="KSI376" s="106"/>
      <c r="KSJ376" s="106"/>
      <c r="KSK376" s="106"/>
      <c r="KSL376" s="106"/>
      <c r="KSM376" s="106"/>
      <c r="KSN376" s="106"/>
      <c r="KSO376" s="106"/>
      <c r="KSP376" s="106"/>
      <c r="KSQ376" s="106"/>
      <c r="KSR376" s="106"/>
      <c r="KSS376" s="106"/>
      <c r="KST376" s="106"/>
      <c r="KSU376" s="106"/>
      <c r="KSV376" s="106"/>
      <c r="KSW376" s="106"/>
      <c r="KSX376" s="106"/>
      <c r="KSY376" s="106"/>
      <c r="KSZ376" s="106"/>
      <c r="KTA376" s="106"/>
      <c r="KTB376" s="106"/>
      <c r="KTC376" s="106"/>
      <c r="KTD376" s="106"/>
      <c r="KTE376" s="106"/>
      <c r="KTF376" s="106"/>
      <c r="KTG376" s="106"/>
      <c r="KTH376" s="106"/>
      <c r="KTI376" s="106"/>
      <c r="KTJ376" s="106"/>
      <c r="KTK376" s="106"/>
      <c r="KTL376" s="106"/>
      <c r="KTM376" s="106"/>
      <c r="KTN376" s="106"/>
      <c r="KTO376" s="106"/>
      <c r="KTP376" s="106"/>
      <c r="KTQ376" s="106"/>
      <c r="KTR376" s="106"/>
      <c r="KTS376" s="106"/>
      <c r="KTT376" s="106"/>
      <c r="KTU376" s="106"/>
      <c r="KTV376" s="106"/>
      <c r="KTW376" s="106"/>
      <c r="KTX376" s="106"/>
      <c r="KTY376" s="106"/>
      <c r="KTZ376" s="106"/>
      <c r="KUA376" s="106"/>
      <c r="KUB376" s="106"/>
      <c r="KUC376" s="106"/>
      <c r="KUD376" s="106"/>
      <c r="KUE376" s="106"/>
      <c r="KUF376" s="106"/>
      <c r="KUG376" s="106"/>
      <c r="KUH376" s="106"/>
      <c r="KUI376" s="106"/>
      <c r="KUJ376" s="106"/>
      <c r="KUK376" s="106"/>
      <c r="KUL376" s="106"/>
      <c r="KUM376" s="106"/>
      <c r="KUN376" s="106"/>
      <c r="KUO376" s="106"/>
      <c r="KUP376" s="106"/>
      <c r="KUQ376" s="106"/>
      <c r="KUR376" s="106"/>
      <c r="KUS376" s="106"/>
      <c r="KUT376" s="106"/>
      <c r="KUU376" s="106"/>
      <c r="KUV376" s="106"/>
      <c r="KUW376" s="106"/>
      <c r="KUX376" s="106"/>
      <c r="KUY376" s="106"/>
      <c r="KUZ376" s="106"/>
      <c r="KVA376" s="106"/>
      <c r="KVB376" s="106"/>
      <c r="KVC376" s="106"/>
      <c r="KVD376" s="106"/>
      <c r="KVE376" s="106"/>
      <c r="KVF376" s="106"/>
      <c r="KVG376" s="106"/>
      <c r="KVH376" s="106"/>
      <c r="KVI376" s="106"/>
      <c r="KVJ376" s="106"/>
      <c r="KVK376" s="106"/>
      <c r="KVL376" s="106"/>
      <c r="KVM376" s="106"/>
      <c r="KVN376" s="106"/>
      <c r="KVO376" s="106"/>
      <c r="KVP376" s="106"/>
      <c r="KVQ376" s="106"/>
      <c r="KVR376" s="106"/>
      <c r="KVS376" s="106"/>
      <c r="KVT376" s="106"/>
      <c r="KVU376" s="106"/>
      <c r="KVV376" s="106"/>
      <c r="KVW376" s="106"/>
      <c r="KVX376" s="106"/>
      <c r="KVY376" s="106"/>
      <c r="KVZ376" s="106"/>
      <c r="KWA376" s="106"/>
      <c r="KWB376" s="106"/>
      <c r="KWC376" s="106"/>
      <c r="KWD376" s="106"/>
      <c r="KWE376" s="106"/>
      <c r="KWF376" s="106"/>
      <c r="KWG376" s="106"/>
      <c r="KWH376" s="106"/>
      <c r="KWI376" s="106"/>
      <c r="KWJ376" s="106"/>
      <c r="KWK376" s="106"/>
      <c r="KWL376" s="106"/>
      <c r="KWM376" s="106"/>
      <c r="KWN376" s="106"/>
      <c r="KWO376" s="106"/>
      <c r="KWP376" s="106"/>
      <c r="KWQ376" s="106"/>
      <c r="KWR376" s="106"/>
      <c r="KWS376" s="106"/>
      <c r="KWT376" s="106"/>
      <c r="KWU376" s="106"/>
      <c r="KWV376" s="106"/>
      <c r="KWW376" s="106"/>
      <c r="KWX376" s="106"/>
      <c r="KWY376" s="106"/>
      <c r="KWZ376" s="106"/>
      <c r="KXA376" s="106"/>
      <c r="KXB376" s="106"/>
      <c r="KXC376" s="106"/>
      <c r="KXD376" s="106"/>
      <c r="KXE376" s="106"/>
      <c r="KXF376" s="106"/>
      <c r="KXG376" s="106"/>
      <c r="KXH376" s="106"/>
      <c r="KXI376" s="106"/>
      <c r="KXJ376" s="106"/>
      <c r="KXK376" s="106"/>
      <c r="KXL376" s="106"/>
      <c r="KXM376" s="106"/>
      <c r="KXN376" s="106"/>
      <c r="KXO376" s="106"/>
      <c r="KXP376" s="106"/>
      <c r="KXQ376" s="106"/>
      <c r="KXR376" s="106"/>
      <c r="KXS376" s="106"/>
      <c r="KXT376" s="106"/>
      <c r="KXU376" s="106"/>
      <c r="KXV376" s="106"/>
      <c r="KXW376" s="106"/>
      <c r="KXX376" s="106"/>
      <c r="KXY376" s="106"/>
      <c r="KXZ376" s="106"/>
      <c r="KYA376" s="106"/>
      <c r="KYB376" s="106"/>
      <c r="KYC376" s="106"/>
      <c r="KYD376" s="106"/>
      <c r="KYE376" s="106"/>
      <c r="KYF376" s="106"/>
      <c r="KYG376" s="106"/>
      <c r="KYH376" s="106"/>
      <c r="KYI376" s="106"/>
      <c r="KYJ376" s="106"/>
      <c r="KYK376" s="106"/>
      <c r="KYL376" s="106"/>
      <c r="KYM376" s="106"/>
      <c r="KYN376" s="106"/>
      <c r="KYO376" s="106"/>
      <c r="KYP376" s="106"/>
      <c r="KYQ376" s="106"/>
      <c r="KYR376" s="106"/>
      <c r="KYS376" s="106"/>
      <c r="KYT376" s="106"/>
      <c r="KYU376" s="106"/>
      <c r="KYV376" s="106"/>
      <c r="KYW376" s="106"/>
      <c r="KYX376" s="106"/>
      <c r="KYY376" s="106"/>
      <c r="KYZ376" s="106"/>
      <c r="KZA376" s="106"/>
      <c r="KZB376" s="106"/>
      <c r="KZC376" s="106"/>
      <c r="KZD376" s="106"/>
      <c r="KZE376" s="106"/>
      <c r="KZF376" s="106"/>
      <c r="KZG376" s="106"/>
      <c r="KZH376" s="106"/>
      <c r="KZI376" s="106"/>
      <c r="KZJ376" s="106"/>
      <c r="KZK376" s="106"/>
      <c r="KZL376" s="106"/>
      <c r="KZM376" s="106"/>
      <c r="KZN376" s="106"/>
      <c r="KZO376" s="106"/>
      <c r="KZP376" s="106"/>
      <c r="KZQ376" s="106"/>
      <c r="KZR376" s="106"/>
      <c r="KZS376" s="106"/>
      <c r="KZT376" s="106"/>
      <c r="KZU376" s="106"/>
      <c r="KZV376" s="106"/>
      <c r="KZW376" s="106"/>
      <c r="KZX376" s="106"/>
      <c r="KZY376" s="106"/>
      <c r="KZZ376" s="106"/>
      <c r="LAA376" s="106"/>
      <c r="LAB376" s="106"/>
      <c r="LAC376" s="106"/>
      <c r="LAD376" s="106"/>
      <c r="LAE376" s="106"/>
      <c r="LAF376" s="106"/>
      <c r="LAG376" s="106"/>
      <c r="LAH376" s="106"/>
      <c r="LAI376" s="106"/>
      <c r="LAJ376" s="106"/>
      <c r="LAK376" s="106"/>
      <c r="LAL376" s="106"/>
      <c r="LAM376" s="106"/>
      <c r="LAN376" s="106"/>
      <c r="LAO376" s="106"/>
      <c r="LAP376" s="106"/>
      <c r="LAQ376" s="106"/>
      <c r="LAR376" s="106"/>
      <c r="LAS376" s="106"/>
      <c r="LAT376" s="106"/>
      <c r="LAU376" s="106"/>
      <c r="LAV376" s="106"/>
      <c r="LAW376" s="106"/>
      <c r="LAX376" s="106"/>
      <c r="LAY376" s="106"/>
      <c r="LAZ376" s="106"/>
      <c r="LBA376" s="106"/>
      <c r="LBB376" s="106"/>
      <c r="LBC376" s="106"/>
      <c r="LBD376" s="106"/>
      <c r="LBE376" s="106"/>
      <c r="LBF376" s="106"/>
      <c r="LBG376" s="106"/>
      <c r="LBH376" s="106"/>
      <c r="LBI376" s="106"/>
      <c r="LBJ376" s="106"/>
      <c r="LBK376" s="106"/>
      <c r="LBL376" s="106"/>
      <c r="LBM376" s="106"/>
      <c r="LBN376" s="106"/>
      <c r="LBO376" s="106"/>
      <c r="LBP376" s="106"/>
      <c r="LBQ376" s="106"/>
      <c r="LBR376" s="106"/>
      <c r="LBS376" s="106"/>
      <c r="LBT376" s="106"/>
      <c r="LBU376" s="106"/>
      <c r="LBV376" s="106"/>
      <c r="LBW376" s="106"/>
      <c r="LBX376" s="106"/>
      <c r="LBY376" s="106"/>
      <c r="LBZ376" s="106"/>
      <c r="LCA376" s="106"/>
      <c r="LCB376" s="106"/>
      <c r="LCC376" s="106"/>
      <c r="LCD376" s="106"/>
      <c r="LCE376" s="106"/>
      <c r="LCF376" s="106"/>
      <c r="LCG376" s="106"/>
      <c r="LCH376" s="106"/>
      <c r="LCI376" s="106"/>
      <c r="LCJ376" s="106"/>
      <c r="LCK376" s="106"/>
      <c r="LCL376" s="106"/>
      <c r="LCM376" s="106"/>
      <c r="LCN376" s="106"/>
      <c r="LCO376" s="106"/>
      <c r="LCP376" s="106"/>
      <c r="LCQ376" s="106"/>
      <c r="LCR376" s="106"/>
      <c r="LCS376" s="106"/>
      <c r="LCT376" s="106"/>
      <c r="LCU376" s="106"/>
      <c r="LCV376" s="106"/>
      <c r="LCW376" s="106"/>
      <c r="LCX376" s="106"/>
      <c r="LCY376" s="106"/>
      <c r="LCZ376" s="106"/>
      <c r="LDA376" s="106"/>
      <c r="LDB376" s="106"/>
      <c r="LDC376" s="106"/>
      <c r="LDD376" s="106"/>
      <c r="LDE376" s="106"/>
      <c r="LDF376" s="106"/>
      <c r="LDG376" s="106"/>
      <c r="LDH376" s="106"/>
      <c r="LDI376" s="106"/>
      <c r="LDJ376" s="106"/>
      <c r="LDK376" s="106"/>
      <c r="LDL376" s="106"/>
      <c r="LDM376" s="106"/>
      <c r="LDN376" s="106"/>
      <c r="LDO376" s="106"/>
      <c r="LDP376" s="106"/>
      <c r="LDQ376" s="106"/>
      <c r="LDR376" s="106"/>
      <c r="LDS376" s="106"/>
      <c r="LDT376" s="106"/>
      <c r="LDU376" s="106"/>
      <c r="LDV376" s="106"/>
      <c r="LDW376" s="106"/>
      <c r="LDX376" s="106"/>
      <c r="LDY376" s="106"/>
      <c r="LDZ376" s="106"/>
      <c r="LEA376" s="106"/>
      <c r="LEB376" s="106"/>
      <c r="LEC376" s="106"/>
      <c r="LED376" s="106"/>
      <c r="LEE376" s="106"/>
      <c r="LEF376" s="106"/>
      <c r="LEG376" s="106"/>
      <c r="LEH376" s="106"/>
      <c r="LEI376" s="106"/>
      <c r="LEJ376" s="106"/>
      <c r="LEK376" s="106"/>
      <c r="LEL376" s="106"/>
      <c r="LEM376" s="106"/>
      <c r="LEN376" s="106"/>
      <c r="LEO376" s="106"/>
      <c r="LEP376" s="106"/>
      <c r="LEQ376" s="106"/>
      <c r="LER376" s="106"/>
      <c r="LES376" s="106"/>
      <c r="LET376" s="106"/>
      <c r="LEU376" s="106"/>
      <c r="LEV376" s="106"/>
      <c r="LEW376" s="106"/>
      <c r="LEX376" s="106"/>
      <c r="LEY376" s="106"/>
      <c r="LEZ376" s="106"/>
      <c r="LFA376" s="106"/>
      <c r="LFB376" s="106"/>
      <c r="LFC376" s="106"/>
      <c r="LFD376" s="106"/>
      <c r="LFE376" s="106"/>
      <c r="LFF376" s="106"/>
      <c r="LFG376" s="106"/>
      <c r="LFH376" s="106"/>
      <c r="LFI376" s="106"/>
      <c r="LFJ376" s="106"/>
      <c r="LFK376" s="106"/>
      <c r="LFL376" s="106"/>
      <c r="LFM376" s="106"/>
      <c r="LFN376" s="106"/>
      <c r="LFO376" s="106"/>
      <c r="LFP376" s="106"/>
      <c r="LFQ376" s="106"/>
      <c r="LFR376" s="106"/>
      <c r="LFS376" s="106"/>
      <c r="LFT376" s="106"/>
      <c r="LFU376" s="106"/>
      <c r="LFV376" s="106"/>
      <c r="LFW376" s="106"/>
      <c r="LFX376" s="106"/>
      <c r="LFY376" s="106"/>
      <c r="LFZ376" s="106"/>
      <c r="LGA376" s="106"/>
      <c r="LGB376" s="106"/>
      <c r="LGC376" s="106"/>
      <c r="LGD376" s="106"/>
      <c r="LGE376" s="106"/>
      <c r="LGF376" s="106"/>
      <c r="LGG376" s="106"/>
      <c r="LGH376" s="106"/>
      <c r="LGI376" s="106"/>
      <c r="LGJ376" s="106"/>
      <c r="LGK376" s="106"/>
      <c r="LGL376" s="106"/>
      <c r="LGM376" s="106"/>
      <c r="LGN376" s="106"/>
      <c r="LGO376" s="106"/>
      <c r="LGP376" s="106"/>
      <c r="LGQ376" s="106"/>
      <c r="LGR376" s="106"/>
      <c r="LGS376" s="106"/>
      <c r="LGT376" s="106"/>
      <c r="LGU376" s="106"/>
      <c r="LGV376" s="106"/>
      <c r="LGW376" s="106"/>
      <c r="LGX376" s="106"/>
      <c r="LGY376" s="106"/>
      <c r="LGZ376" s="106"/>
      <c r="LHA376" s="106"/>
      <c r="LHB376" s="106"/>
      <c r="LHC376" s="106"/>
      <c r="LHD376" s="106"/>
      <c r="LHE376" s="106"/>
      <c r="LHF376" s="106"/>
      <c r="LHG376" s="106"/>
      <c r="LHH376" s="106"/>
      <c r="LHI376" s="106"/>
      <c r="LHJ376" s="106"/>
      <c r="LHK376" s="106"/>
      <c r="LHL376" s="106"/>
      <c r="LHM376" s="106"/>
      <c r="LHN376" s="106"/>
      <c r="LHO376" s="106"/>
      <c r="LHP376" s="106"/>
      <c r="LHQ376" s="106"/>
      <c r="LHR376" s="106"/>
      <c r="LHS376" s="106"/>
      <c r="LHT376" s="106"/>
      <c r="LHU376" s="106"/>
      <c r="LHV376" s="106"/>
      <c r="LHW376" s="106"/>
      <c r="LHX376" s="106"/>
      <c r="LHY376" s="106"/>
      <c r="LHZ376" s="106"/>
      <c r="LIA376" s="106"/>
      <c r="LIB376" s="106"/>
      <c r="LIC376" s="106"/>
      <c r="LID376" s="106"/>
      <c r="LIE376" s="106"/>
      <c r="LIF376" s="106"/>
      <c r="LIG376" s="106"/>
      <c r="LIH376" s="106"/>
      <c r="LII376" s="106"/>
      <c r="LIJ376" s="106"/>
      <c r="LIK376" s="106"/>
      <c r="LIL376" s="106"/>
      <c r="LIM376" s="106"/>
      <c r="LIN376" s="106"/>
      <c r="LIO376" s="106"/>
      <c r="LIP376" s="106"/>
      <c r="LIQ376" s="106"/>
      <c r="LIR376" s="106"/>
      <c r="LIS376" s="106"/>
      <c r="LIT376" s="106"/>
      <c r="LIU376" s="106"/>
      <c r="LIV376" s="106"/>
      <c r="LIW376" s="106"/>
      <c r="LIX376" s="106"/>
      <c r="LIY376" s="106"/>
      <c r="LIZ376" s="106"/>
      <c r="LJA376" s="106"/>
      <c r="LJB376" s="106"/>
      <c r="LJC376" s="106"/>
      <c r="LJD376" s="106"/>
      <c r="LJE376" s="106"/>
      <c r="LJF376" s="106"/>
      <c r="LJG376" s="106"/>
      <c r="LJH376" s="106"/>
      <c r="LJI376" s="106"/>
      <c r="LJJ376" s="106"/>
      <c r="LJK376" s="106"/>
      <c r="LJL376" s="106"/>
      <c r="LJM376" s="106"/>
      <c r="LJN376" s="106"/>
      <c r="LJO376" s="106"/>
      <c r="LJP376" s="106"/>
      <c r="LJQ376" s="106"/>
      <c r="LJR376" s="106"/>
      <c r="LJS376" s="106"/>
      <c r="LJT376" s="106"/>
      <c r="LJU376" s="106"/>
      <c r="LJV376" s="106"/>
      <c r="LJW376" s="106"/>
      <c r="LJX376" s="106"/>
      <c r="LJY376" s="106"/>
      <c r="LJZ376" s="106"/>
      <c r="LKA376" s="106"/>
      <c r="LKB376" s="106"/>
      <c r="LKC376" s="106"/>
      <c r="LKD376" s="106"/>
      <c r="LKE376" s="106"/>
      <c r="LKF376" s="106"/>
      <c r="LKG376" s="106"/>
      <c r="LKH376" s="106"/>
      <c r="LKI376" s="106"/>
      <c r="LKJ376" s="106"/>
      <c r="LKK376" s="106"/>
      <c r="LKL376" s="106"/>
      <c r="LKM376" s="106"/>
      <c r="LKN376" s="106"/>
      <c r="LKO376" s="106"/>
      <c r="LKP376" s="106"/>
      <c r="LKQ376" s="106"/>
      <c r="LKR376" s="106"/>
      <c r="LKS376" s="106"/>
      <c r="LKT376" s="106"/>
      <c r="LKU376" s="106"/>
      <c r="LKV376" s="106"/>
      <c r="LKW376" s="106"/>
      <c r="LKX376" s="106"/>
      <c r="LKY376" s="106"/>
      <c r="LKZ376" s="106"/>
      <c r="LLA376" s="106"/>
      <c r="LLB376" s="106"/>
      <c r="LLC376" s="106"/>
      <c r="LLD376" s="106"/>
      <c r="LLE376" s="106"/>
      <c r="LLF376" s="106"/>
      <c r="LLG376" s="106"/>
      <c r="LLH376" s="106"/>
      <c r="LLI376" s="106"/>
      <c r="LLJ376" s="106"/>
      <c r="LLK376" s="106"/>
      <c r="LLL376" s="106"/>
      <c r="LLM376" s="106"/>
      <c r="LLN376" s="106"/>
      <c r="LLO376" s="106"/>
      <c r="LLP376" s="106"/>
      <c r="LLQ376" s="106"/>
      <c r="LLR376" s="106"/>
      <c r="LLS376" s="106"/>
      <c r="LLT376" s="106"/>
      <c r="LLU376" s="106"/>
      <c r="LLV376" s="106"/>
      <c r="LLW376" s="106"/>
      <c r="LLX376" s="106"/>
      <c r="LLY376" s="106"/>
      <c r="LLZ376" s="106"/>
      <c r="LMA376" s="106"/>
      <c r="LMB376" s="106"/>
      <c r="LMC376" s="106"/>
      <c r="LMD376" s="106"/>
      <c r="LME376" s="106"/>
      <c r="LMF376" s="106"/>
      <c r="LMG376" s="106"/>
      <c r="LMH376" s="106"/>
      <c r="LMI376" s="106"/>
      <c r="LMJ376" s="106"/>
      <c r="LMK376" s="106"/>
      <c r="LML376" s="106"/>
      <c r="LMM376" s="106"/>
      <c r="LMN376" s="106"/>
      <c r="LMO376" s="106"/>
      <c r="LMP376" s="106"/>
      <c r="LMQ376" s="106"/>
      <c r="LMR376" s="106"/>
      <c r="LMS376" s="106"/>
      <c r="LMT376" s="106"/>
      <c r="LMU376" s="106"/>
      <c r="LMV376" s="106"/>
      <c r="LMW376" s="106"/>
      <c r="LMX376" s="106"/>
      <c r="LMY376" s="106"/>
      <c r="LMZ376" s="106"/>
      <c r="LNA376" s="106"/>
      <c r="LNB376" s="106"/>
      <c r="LNC376" s="106"/>
      <c r="LND376" s="106"/>
      <c r="LNE376" s="106"/>
      <c r="LNF376" s="106"/>
      <c r="LNG376" s="106"/>
      <c r="LNH376" s="106"/>
      <c r="LNI376" s="106"/>
      <c r="LNJ376" s="106"/>
      <c r="LNK376" s="106"/>
      <c r="LNL376" s="106"/>
      <c r="LNM376" s="106"/>
      <c r="LNN376" s="106"/>
      <c r="LNO376" s="106"/>
      <c r="LNP376" s="106"/>
      <c r="LNQ376" s="106"/>
      <c r="LNR376" s="106"/>
      <c r="LNS376" s="106"/>
      <c r="LNT376" s="106"/>
      <c r="LNU376" s="106"/>
      <c r="LNV376" s="106"/>
      <c r="LNW376" s="106"/>
      <c r="LNX376" s="106"/>
      <c r="LNY376" s="106"/>
      <c r="LNZ376" s="106"/>
      <c r="LOA376" s="106"/>
      <c r="LOB376" s="106"/>
      <c r="LOC376" s="106"/>
      <c r="LOD376" s="106"/>
      <c r="LOE376" s="106"/>
      <c r="LOF376" s="106"/>
      <c r="LOG376" s="106"/>
      <c r="LOH376" s="106"/>
      <c r="LOI376" s="106"/>
      <c r="LOJ376" s="106"/>
      <c r="LOK376" s="106"/>
      <c r="LOL376" s="106"/>
      <c r="LOM376" s="106"/>
      <c r="LON376" s="106"/>
      <c r="LOO376" s="106"/>
      <c r="LOP376" s="106"/>
      <c r="LOQ376" s="106"/>
      <c r="LOR376" s="106"/>
      <c r="LOS376" s="106"/>
      <c r="LOT376" s="106"/>
      <c r="LOU376" s="106"/>
      <c r="LOV376" s="106"/>
      <c r="LOW376" s="106"/>
      <c r="LOX376" s="106"/>
      <c r="LOY376" s="106"/>
      <c r="LOZ376" s="106"/>
      <c r="LPA376" s="106"/>
      <c r="LPB376" s="106"/>
      <c r="LPC376" s="106"/>
      <c r="LPD376" s="106"/>
      <c r="LPE376" s="106"/>
      <c r="LPF376" s="106"/>
      <c r="LPG376" s="106"/>
      <c r="LPH376" s="106"/>
      <c r="LPI376" s="106"/>
      <c r="LPJ376" s="106"/>
      <c r="LPK376" s="106"/>
      <c r="LPL376" s="106"/>
      <c r="LPM376" s="106"/>
      <c r="LPN376" s="106"/>
      <c r="LPO376" s="106"/>
      <c r="LPP376" s="106"/>
      <c r="LPQ376" s="106"/>
      <c r="LPR376" s="106"/>
      <c r="LPS376" s="106"/>
      <c r="LPT376" s="106"/>
      <c r="LPU376" s="106"/>
      <c r="LPV376" s="106"/>
      <c r="LPW376" s="106"/>
      <c r="LPX376" s="106"/>
      <c r="LPY376" s="106"/>
      <c r="LPZ376" s="106"/>
      <c r="LQA376" s="106"/>
      <c r="LQB376" s="106"/>
      <c r="LQC376" s="106"/>
      <c r="LQD376" s="106"/>
      <c r="LQE376" s="106"/>
      <c r="LQF376" s="106"/>
      <c r="LQG376" s="106"/>
      <c r="LQH376" s="106"/>
      <c r="LQI376" s="106"/>
      <c r="LQJ376" s="106"/>
      <c r="LQK376" s="106"/>
      <c r="LQL376" s="106"/>
      <c r="LQM376" s="106"/>
      <c r="LQN376" s="106"/>
      <c r="LQO376" s="106"/>
      <c r="LQP376" s="106"/>
      <c r="LQQ376" s="106"/>
      <c r="LQR376" s="106"/>
      <c r="LQS376" s="106"/>
      <c r="LQT376" s="106"/>
      <c r="LQU376" s="106"/>
      <c r="LQV376" s="106"/>
      <c r="LQW376" s="106"/>
      <c r="LQX376" s="106"/>
      <c r="LQY376" s="106"/>
      <c r="LQZ376" s="106"/>
      <c r="LRA376" s="106"/>
      <c r="LRB376" s="106"/>
      <c r="LRC376" s="106"/>
      <c r="LRD376" s="106"/>
      <c r="LRE376" s="106"/>
      <c r="LRF376" s="106"/>
      <c r="LRG376" s="106"/>
      <c r="LRH376" s="106"/>
      <c r="LRI376" s="106"/>
      <c r="LRJ376" s="106"/>
      <c r="LRK376" s="106"/>
      <c r="LRL376" s="106"/>
      <c r="LRM376" s="106"/>
      <c r="LRN376" s="106"/>
      <c r="LRO376" s="106"/>
      <c r="LRP376" s="106"/>
      <c r="LRQ376" s="106"/>
      <c r="LRR376" s="106"/>
      <c r="LRS376" s="106"/>
      <c r="LRT376" s="106"/>
      <c r="LRU376" s="106"/>
      <c r="LRV376" s="106"/>
      <c r="LRW376" s="106"/>
      <c r="LRX376" s="106"/>
      <c r="LRY376" s="106"/>
      <c r="LRZ376" s="106"/>
      <c r="LSA376" s="106"/>
      <c r="LSB376" s="106"/>
      <c r="LSC376" s="106"/>
      <c r="LSD376" s="106"/>
      <c r="LSE376" s="106"/>
      <c r="LSF376" s="106"/>
      <c r="LSG376" s="106"/>
      <c r="LSH376" s="106"/>
      <c r="LSI376" s="106"/>
      <c r="LSJ376" s="106"/>
      <c r="LSK376" s="106"/>
      <c r="LSL376" s="106"/>
      <c r="LSM376" s="106"/>
      <c r="LSN376" s="106"/>
      <c r="LSO376" s="106"/>
      <c r="LSP376" s="106"/>
      <c r="LSQ376" s="106"/>
      <c r="LSR376" s="106"/>
      <c r="LSS376" s="106"/>
      <c r="LST376" s="106"/>
      <c r="LSU376" s="106"/>
      <c r="LSV376" s="106"/>
      <c r="LSW376" s="106"/>
      <c r="LSX376" s="106"/>
      <c r="LSY376" s="106"/>
      <c r="LSZ376" s="106"/>
      <c r="LTA376" s="106"/>
      <c r="LTB376" s="106"/>
      <c r="LTC376" s="106"/>
      <c r="LTD376" s="106"/>
      <c r="LTE376" s="106"/>
      <c r="LTF376" s="106"/>
      <c r="LTG376" s="106"/>
      <c r="LTH376" s="106"/>
      <c r="LTI376" s="106"/>
      <c r="LTJ376" s="106"/>
      <c r="LTK376" s="106"/>
      <c r="LTL376" s="106"/>
      <c r="LTM376" s="106"/>
      <c r="LTN376" s="106"/>
      <c r="LTO376" s="106"/>
      <c r="LTP376" s="106"/>
      <c r="LTQ376" s="106"/>
      <c r="LTR376" s="106"/>
      <c r="LTS376" s="106"/>
      <c r="LTT376" s="106"/>
      <c r="LTU376" s="106"/>
      <c r="LTV376" s="106"/>
      <c r="LTW376" s="106"/>
      <c r="LTX376" s="106"/>
      <c r="LTY376" s="106"/>
      <c r="LTZ376" s="106"/>
      <c r="LUA376" s="106"/>
      <c r="LUB376" s="106"/>
      <c r="LUC376" s="106"/>
      <c r="LUD376" s="106"/>
      <c r="LUE376" s="106"/>
      <c r="LUF376" s="106"/>
      <c r="LUG376" s="106"/>
      <c r="LUH376" s="106"/>
      <c r="LUI376" s="106"/>
      <c r="LUJ376" s="106"/>
      <c r="LUK376" s="106"/>
      <c r="LUL376" s="106"/>
      <c r="LUM376" s="106"/>
      <c r="LUN376" s="106"/>
      <c r="LUO376" s="106"/>
      <c r="LUP376" s="106"/>
      <c r="LUQ376" s="106"/>
      <c r="LUR376" s="106"/>
      <c r="LUS376" s="106"/>
      <c r="LUT376" s="106"/>
      <c r="LUU376" s="106"/>
      <c r="LUV376" s="106"/>
      <c r="LUW376" s="106"/>
      <c r="LUX376" s="106"/>
      <c r="LUY376" s="106"/>
      <c r="LUZ376" s="106"/>
      <c r="LVA376" s="106"/>
      <c r="LVB376" s="106"/>
      <c r="LVC376" s="106"/>
      <c r="LVD376" s="106"/>
      <c r="LVE376" s="106"/>
      <c r="LVF376" s="106"/>
      <c r="LVG376" s="106"/>
      <c r="LVH376" s="106"/>
      <c r="LVI376" s="106"/>
      <c r="LVJ376" s="106"/>
      <c r="LVK376" s="106"/>
      <c r="LVL376" s="106"/>
      <c r="LVM376" s="106"/>
      <c r="LVN376" s="106"/>
      <c r="LVO376" s="106"/>
      <c r="LVP376" s="106"/>
      <c r="LVQ376" s="106"/>
      <c r="LVR376" s="106"/>
      <c r="LVS376" s="106"/>
      <c r="LVT376" s="106"/>
      <c r="LVU376" s="106"/>
      <c r="LVV376" s="106"/>
      <c r="LVW376" s="106"/>
      <c r="LVX376" s="106"/>
      <c r="LVY376" s="106"/>
      <c r="LVZ376" s="106"/>
      <c r="LWA376" s="106"/>
      <c r="LWB376" s="106"/>
      <c r="LWC376" s="106"/>
      <c r="LWD376" s="106"/>
      <c r="LWE376" s="106"/>
      <c r="LWF376" s="106"/>
      <c r="LWG376" s="106"/>
      <c r="LWH376" s="106"/>
      <c r="LWI376" s="106"/>
      <c r="LWJ376" s="106"/>
      <c r="LWK376" s="106"/>
      <c r="LWL376" s="106"/>
      <c r="LWM376" s="106"/>
      <c r="LWN376" s="106"/>
      <c r="LWO376" s="106"/>
      <c r="LWP376" s="106"/>
      <c r="LWQ376" s="106"/>
      <c r="LWR376" s="106"/>
      <c r="LWS376" s="106"/>
      <c r="LWT376" s="106"/>
      <c r="LWU376" s="106"/>
      <c r="LWV376" s="106"/>
      <c r="LWW376" s="106"/>
      <c r="LWX376" s="106"/>
      <c r="LWY376" s="106"/>
      <c r="LWZ376" s="106"/>
      <c r="LXA376" s="106"/>
      <c r="LXB376" s="106"/>
      <c r="LXC376" s="106"/>
      <c r="LXD376" s="106"/>
      <c r="LXE376" s="106"/>
      <c r="LXF376" s="106"/>
      <c r="LXG376" s="106"/>
      <c r="LXH376" s="106"/>
      <c r="LXI376" s="106"/>
      <c r="LXJ376" s="106"/>
      <c r="LXK376" s="106"/>
      <c r="LXL376" s="106"/>
      <c r="LXM376" s="106"/>
      <c r="LXN376" s="106"/>
      <c r="LXO376" s="106"/>
      <c r="LXP376" s="106"/>
      <c r="LXQ376" s="106"/>
      <c r="LXR376" s="106"/>
      <c r="LXS376" s="106"/>
      <c r="LXT376" s="106"/>
      <c r="LXU376" s="106"/>
      <c r="LXV376" s="106"/>
      <c r="LXW376" s="106"/>
      <c r="LXX376" s="106"/>
      <c r="LXY376" s="106"/>
      <c r="LXZ376" s="106"/>
      <c r="LYA376" s="106"/>
      <c r="LYB376" s="106"/>
      <c r="LYC376" s="106"/>
      <c r="LYD376" s="106"/>
      <c r="LYE376" s="106"/>
      <c r="LYF376" s="106"/>
      <c r="LYG376" s="106"/>
      <c r="LYH376" s="106"/>
      <c r="LYI376" s="106"/>
      <c r="LYJ376" s="106"/>
      <c r="LYK376" s="106"/>
      <c r="LYL376" s="106"/>
      <c r="LYM376" s="106"/>
      <c r="LYN376" s="106"/>
      <c r="LYO376" s="106"/>
      <c r="LYP376" s="106"/>
      <c r="LYQ376" s="106"/>
      <c r="LYR376" s="106"/>
      <c r="LYS376" s="106"/>
      <c r="LYT376" s="106"/>
      <c r="LYU376" s="106"/>
      <c r="LYV376" s="106"/>
      <c r="LYW376" s="106"/>
      <c r="LYX376" s="106"/>
      <c r="LYY376" s="106"/>
      <c r="LYZ376" s="106"/>
      <c r="LZA376" s="106"/>
      <c r="LZB376" s="106"/>
      <c r="LZC376" s="106"/>
      <c r="LZD376" s="106"/>
      <c r="LZE376" s="106"/>
      <c r="LZF376" s="106"/>
      <c r="LZG376" s="106"/>
      <c r="LZH376" s="106"/>
      <c r="LZI376" s="106"/>
      <c r="LZJ376" s="106"/>
      <c r="LZK376" s="106"/>
      <c r="LZL376" s="106"/>
      <c r="LZM376" s="106"/>
      <c r="LZN376" s="106"/>
      <c r="LZO376" s="106"/>
      <c r="LZP376" s="106"/>
      <c r="LZQ376" s="106"/>
      <c r="LZR376" s="106"/>
      <c r="LZS376" s="106"/>
      <c r="LZT376" s="106"/>
      <c r="LZU376" s="106"/>
      <c r="LZV376" s="106"/>
      <c r="LZW376" s="106"/>
      <c r="LZX376" s="106"/>
      <c r="LZY376" s="106"/>
      <c r="LZZ376" s="106"/>
      <c r="MAA376" s="106"/>
      <c r="MAB376" s="106"/>
      <c r="MAC376" s="106"/>
      <c r="MAD376" s="106"/>
      <c r="MAE376" s="106"/>
      <c r="MAF376" s="106"/>
      <c r="MAG376" s="106"/>
      <c r="MAH376" s="106"/>
      <c r="MAI376" s="106"/>
      <c r="MAJ376" s="106"/>
      <c r="MAK376" s="106"/>
      <c r="MAL376" s="106"/>
      <c r="MAM376" s="106"/>
      <c r="MAN376" s="106"/>
      <c r="MAO376" s="106"/>
      <c r="MAP376" s="106"/>
      <c r="MAQ376" s="106"/>
      <c r="MAR376" s="106"/>
      <c r="MAS376" s="106"/>
      <c r="MAT376" s="106"/>
      <c r="MAU376" s="106"/>
      <c r="MAV376" s="106"/>
      <c r="MAW376" s="106"/>
      <c r="MAX376" s="106"/>
      <c r="MAY376" s="106"/>
      <c r="MAZ376" s="106"/>
      <c r="MBA376" s="106"/>
      <c r="MBB376" s="106"/>
      <c r="MBC376" s="106"/>
      <c r="MBD376" s="106"/>
      <c r="MBE376" s="106"/>
      <c r="MBF376" s="106"/>
      <c r="MBG376" s="106"/>
      <c r="MBH376" s="106"/>
      <c r="MBI376" s="106"/>
      <c r="MBJ376" s="106"/>
      <c r="MBK376" s="106"/>
      <c r="MBL376" s="106"/>
      <c r="MBM376" s="106"/>
      <c r="MBN376" s="106"/>
      <c r="MBO376" s="106"/>
      <c r="MBP376" s="106"/>
      <c r="MBQ376" s="106"/>
      <c r="MBR376" s="106"/>
      <c r="MBS376" s="106"/>
      <c r="MBT376" s="106"/>
      <c r="MBU376" s="106"/>
      <c r="MBV376" s="106"/>
      <c r="MBW376" s="106"/>
      <c r="MBX376" s="106"/>
      <c r="MBY376" s="106"/>
      <c r="MBZ376" s="106"/>
      <c r="MCA376" s="106"/>
      <c r="MCB376" s="106"/>
      <c r="MCC376" s="106"/>
      <c r="MCD376" s="106"/>
      <c r="MCE376" s="106"/>
      <c r="MCF376" s="106"/>
      <c r="MCG376" s="106"/>
      <c r="MCH376" s="106"/>
      <c r="MCI376" s="106"/>
      <c r="MCJ376" s="106"/>
      <c r="MCK376" s="106"/>
      <c r="MCL376" s="106"/>
      <c r="MCM376" s="106"/>
      <c r="MCN376" s="106"/>
      <c r="MCO376" s="106"/>
      <c r="MCP376" s="106"/>
      <c r="MCQ376" s="106"/>
      <c r="MCR376" s="106"/>
      <c r="MCS376" s="106"/>
      <c r="MCT376" s="106"/>
      <c r="MCU376" s="106"/>
      <c r="MCV376" s="106"/>
      <c r="MCW376" s="106"/>
      <c r="MCX376" s="106"/>
      <c r="MCY376" s="106"/>
      <c r="MCZ376" s="106"/>
      <c r="MDA376" s="106"/>
      <c r="MDB376" s="106"/>
      <c r="MDC376" s="106"/>
      <c r="MDD376" s="106"/>
      <c r="MDE376" s="106"/>
      <c r="MDF376" s="106"/>
      <c r="MDG376" s="106"/>
      <c r="MDH376" s="106"/>
      <c r="MDI376" s="106"/>
      <c r="MDJ376" s="106"/>
      <c r="MDK376" s="106"/>
      <c r="MDL376" s="106"/>
      <c r="MDM376" s="106"/>
      <c r="MDN376" s="106"/>
      <c r="MDO376" s="106"/>
      <c r="MDP376" s="106"/>
      <c r="MDQ376" s="106"/>
      <c r="MDR376" s="106"/>
      <c r="MDS376" s="106"/>
      <c r="MDT376" s="106"/>
      <c r="MDU376" s="106"/>
      <c r="MDV376" s="106"/>
      <c r="MDW376" s="106"/>
      <c r="MDX376" s="106"/>
      <c r="MDY376" s="106"/>
      <c r="MDZ376" s="106"/>
      <c r="MEA376" s="106"/>
      <c r="MEB376" s="106"/>
      <c r="MEC376" s="106"/>
      <c r="MED376" s="106"/>
      <c r="MEE376" s="106"/>
      <c r="MEF376" s="106"/>
      <c r="MEG376" s="106"/>
      <c r="MEH376" s="106"/>
      <c r="MEI376" s="106"/>
      <c r="MEJ376" s="106"/>
      <c r="MEK376" s="106"/>
      <c r="MEL376" s="106"/>
      <c r="MEM376" s="106"/>
      <c r="MEN376" s="106"/>
      <c r="MEO376" s="106"/>
      <c r="MEP376" s="106"/>
      <c r="MEQ376" s="106"/>
      <c r="MER376" s="106"/>
      <c r="MES376" s="106"/>
      <c r="MET376" s="106"/>
      <c r="MEU376" s="106"/>
      <c r="MEV376" s="106"/>
      <c r="MEW376" s="106"/>
      <c r="MEX376" s="106"/>
      <c r="MEY376" s="106"/>
      <c r="MEZ376" s="106"/>
      <c r="MFA376" s="106"/>
      <c r="MFB376" s="106"/>
      <c r="MFC376" s="106"/>
      <c r="MFD376" s="106"/>
      <c r="MFE376" s="106"/>
      <c r="MFF376" s="106"/>
      <c r="MFG376" s="106"/>
      <c r="MFH376" s="106"/>
      <c r="MFI376" s="106"/>
      <c r="MFJ376" s="106"/>
      <c r="MFK376" s="106"/>
      <c r="MFL376" s="106"/>
      <c r="MFM376" s="106"/>
      <c r="MFN376" s="106"/>
      <c r="MFO376" s="106"/>
      <c r="MFP376" s="106"/>
      <c r="MFQ376" s="106"/>
      <c r="MFR376" s="106"/>
      <c r="MFS376" s="106"/>
      <c r="MFT376" s="106"/>
      <c r="MFU376" s="106"/>
      <c r="MFV376" s="106"/>
      <c r="MFW376" s="106"/>
      <c r="MFX376" s="106"/>
      <c r="MFY376" s="106"/>
      <c r="MFZ376" s="106"/>
      <c r="MGA376" s="106"/>
      <c r="MGB376" s="106"/>
      <c r="MGC376" s="106"/>
      <c r="MGD376" s="106"/>
      <c r="MGE376" s="106"/>
      <c r="MGF376" s="106"/>
      <c r="MGG376" s="106"/>
      <c r="MGH376" s="106"/>
      <c r="MGI376" s="106"/>
      <c r="MGJ376" s="106"/>
      <c r="MGK376" s="106"/>
      <c r="MGL376" s="106"/>
      <c r="MGM376" s="106"/>
      <c r="MGN376" s="106"/>
      <c r="MGO376" s="106"/>
      <c r="MGP376" s="106"/>
      <c r="MGQ376" s="106"/>
      <c r="MGR376" s="106"/>
      <c r="MGS376" s="106"/>
      <c r="MGT376" s="106"/>
      <c r="MGU376" s="106"/>
      <c r="MGV376" s="106"/>
      <c r="MGW376" s="106"/>
      <c r="MGX376" s="106"/>
      <c r="MGY376" s="106"/>
      <c r="MGZ376" s="106"/>
      <c r="MHA376" s="106"/>
      <c r="MHB376" s="106"/>
      <c r="MHC376" s="106"/>
      <c r="MHD376" s="106"/>
      <c r="MHE376" s="106"/>
      <c r="MHF376" s="106"/>
      <c r="MHG376" s="106"/>
      <c r="MHH376" s="106"/>
      <c r="MHI376" s="106"/>
      <c r="MHJ376" s="106"/>
      <c r="MHK376" s="106"/>
      <c r="MHL376" s="106"/>
      <c r="MHM376" s="106"/>
      <c r="MHN376" s="106"/>
      <c r="MHO376" s="106"/>
      <c r="MHP376" s="106"/>
      <c r="MHQ376" s="106"/>
      <c r="MHR376" s="106"/>
      <c r="MHS376" s="106"/>
      <c r="MHT376" s="106"/>
      <c r="MHU376" s="106"/>
      <c r="MHV376" s="106"/>
      <c r="MHW376" s="106"/>
      <c r="MHX376" s="106"/>
      <c r="MHY376" s="106"/>
      <c r="MHZ376" s="106"/>
      <c r="MIA376" s="106"/>
      <c r="MIB376" s="106"/>
      <c r="MIC376" s="106"/>
      <c r="MID376" s="106"/>
      <c r="MIE376" s="106"/>
      <c r="MIF376" s="106"/>
      <c r="MIG376" s="106"/>
      <c r="MIH376" s="106"/>
      <c r="MII376" s="106"/>
      <c r="MIJ376" s="106"/>
      <c r="MIK376" s="106"/>
      <c r="MIL376" s="106"/>
      <c r="MIM376" s="106"/>
      <c r="MIN376" s="106"/>
      <c r="MIO376" s="106"/>
      <c r="MIP376" s="106"/>
      <c r="MIQ376" s="106"/>
      <c r="MIR376" s="106"/>
      <c r="MIS376" s="106"/>
      <c r="MIT376" s="106"/>
      <c r="MIU376" s="106"/>
      <c r="MIV376" s="106"/>
      <c r="MIW376" s="106"/>
      <c r="MIX376" s="106"/>
      <c r="MIY376" s="106"/>
      <c r="MIZ376" s="106"/>
      <c r="MJA376" s="106"/>
      <c r="MJB376" s="106"/>
      <c r="MJC376" s="106"/>
      <c r="MJD376" s="106"/>
      <c r="MJE376" s="106"/>
      <c r="MJF376" s="106"/>
      <c r="MJG376" s="106"/>
      <c r="MJH376" s="106"/>
      <c r="MJI376" s="106"/>
      <c r="MJJ376" s="106"/>
      <c r="MJK376" s="106"/>
      <c r="MJL376" s="106"/>
      <c r="MJM376" s="106"/>
      <c r="MJN376" s="106"/>
      <c r="MJO376" s="106"/>
      <c r="MJP376" s="106"/>
      <c r="MJQ376" s="106"/>
      <c r="MJR376" s="106"/>
      <c r="MJS376" s="106"/>
      <c r="MJT376" s="106"/>
      <c r="MJU376" s="106"/>
      <c r="MJV376" s="106"/>
      <c r="MJW376" s="106"/>
      <c r="MJX376" s="106"/>
      <c r="MJY376" s="106"/>
      <c r="MJZ376" s="106"/>
      <c r="MKA376" s="106"/>
      <c r="MKB376" s="106"/>
      <c r="MKC376" s="106"/>
      <c r="MKD376" s="106"/>
      <c r="MKE376" s="106"/>
      <c r="MKF376" s="106"/>
      <c r="MKG376" s="106"/>
      <c r="MKH376" s="106"/>
      <c r="MKI376" s="106"/>
      <c r="MKJ376" s="106"/>
      <c r="MKK376" s="106"/>
      <c r="MKL376" s="106"/>
      <c r="MKM376" s="106"/>
      <c r="MKN376" s="106"/>
      <c r="MKO376" s="106"/>
      <c r="MKP376" s="106"/>
      <c r="MKQ376" s="106"/>
      <c r="MKR376" s="106"/>
      <c r="MKS376" s="106"/>
      <c r="MKT376" s="106"/>
      <c r="MKU376" s="106"/>
      <c r="MKV376" s="106"/>
      <c r="MKW376" s="106"/>
      <c r="MKX376" s="106"/>
      <c r="MKY376" s="106"/>
      <c r="MKZ376" s="106"/>
      <c r="MLA376" s="106"/>
      <c r="MLB376" s="106"/>
      <c r="MLC376" s="106"/>
      <c r="MLD376" s="106"/>
      <c r="MLE376" s="106"/>
      <c r="MLF376" s="106"/>
      <c r="MLG376" s="106"/>
      <c r="MLH376" s="106"/>
      <c r="MLI376" s="106"/>
      <c r="MLJ376" s="106"/>
      <c r="MLK376" s="106"/>
      <c r="MLL376" s="106"/>
      <c r="MLM376" s="106"/>
      <c r="MLN376" s="106"/>
      <c r="MLO376" s="106"/>
      <c r="MLP376" s="106"/>
      <c r="MLQ376" s="106"/>
      <c r="MLR376" s="106"/>
      <c r="MLS376" s="106"/>
      <c r="MLT376" s="106"/>
      <c r="MLU376" s="106"/>
      <c r="MLV376" s="106"/>
      <c r="MLW376" s="106"/>
      <c r="MLX376" s="106"/>
      <c r="MLY376" s="106"/>
      <c r="MLZ376" s="106"/>
      <c r="MMA376" s="106"/>
      <c r="MMB376" s="106"/>
      <c r="MMC376" s="106"/>
      <c r="MMD376" s="106"/>
      <c r="MME376" s="106"/>
      <c r="MMF376" s="106"/>
      <c r="MMG376" s="106"/>
      <c r="MMH376" s="106"/>
      <c r="MMI376" s="106"/>
      <c r="MMJ376" s="106"/>
      <c r="MMK376" s="106"/>
      <c r="MML376" s="106"/>
      <c r="MMM376" s="106"/>
      <c r="MMN376" s="106"/>
      <c r="MMO376" s="106"/>
      <c r="MMP376" s="106"/>
      <c r="MMQ376" s="106"/>
      <c r="MMR376" s="106"/>
      <c r="MMS376" s="106"/>
      <c r="MMT376" s="106"/>
      <c r="MMU376" s="106"/>
      <c r="MMV376" s="106"/>
      <c r="MMW376" s="106"/>
      <c r="MMX376" s="106"/>
      <c r="MMY376" s="106"/>
      <c r="MMZ376" s="106"/>
      <c r="MNA376" s="106"/>
      <c r="MNB376" s="106"/>
      <c r="MNC376" s="106"/>
      <c r="MND376" s="106"/>
      <c r="MNE376" s="106"/>
      <c r="MNF376" s="106"/>
      <c r="MNG376" s="106"/>
      <c r="MNH376" s="106"/>
      <c r="MNI376" s="106"/>
      <c r="MNJ376" s="106"/>
      <c r="MNK376" s="106"/>
      <c r="MNL376" s="106"/>
      <c r="MNM376" s="106"/>
      <c r="MNN376" s="106"/>
      <c r="MNO376" s="106"/>
      <c r="MNP376" s="106"/>
      <c r="MNQ376" s="106"/>
      <c r="MNR376" s="106"/>
      <c r="MNS376" s="106"/>
      <c r="MNT376" s="106"/>
      <c r="MNU376" s="106"/>
      <c r="MNV376" s="106"/>
      <c r="MNW376" s="106"/>
      <c r="MNX376" s="106"/>
      <c r="MNY376" s="106"/>
      <c r="MNZ376" s="106"/>
      <c r="MOA376" s="106"/>
      <c r="MOB376" s="106"/>
      <c r="MOC376" s="106"/>
      <c r="MOD376" s="106"/>
      <c r="MOE376" s="106"/>
      <c r="MOF376" s="106"/>
      <c r="MOG376" s="106"/>
      <c r="MOH376" s="106"/>
      <c r="MOI376" s="106"/>
      <c r="MOJ376" s="106"/>
      <c r="MOK376" s="106"/>
      <c r="MOL376" s="106"/>
      <c r="MOM376" s="106"/>
      <c r="MON376" s="106"/>
      <c r="MOO376" s="106"/>
      <c r="MOP376" s="106"/>
      <c r="MOQ376" s="106"/>
      <c r="MOR376" s="106"/>
      <c r="MOS376" s="106"/>
      <c r="MOT376" s="106"/>
      <c r="MOU376" s="106"/>
      <c r="MOV376" s="106"/>
      <c r="MOW376" s="106"/>
      <c r="MOX376" s="106"/>
      <c r="MOY376" s="106"/>
      <c r="MOZ376" s="106"/>
      <c r="MPA376" s="106"/>
      <c r="MPB376" s="106"/>
      <c r="MPC376" s="106"/>
      <c r="MPD376" s="106"/>
      <c r="MPE376" s="106"/>
      <c r="MPF376" s="106"/>
      <c r="MPG376" s="106"/>
      <c r="MPH376" s="106"/>
      <c r="MPI376" s="106"/>
      <c r="MPJ376" s="106"/>
      <c r="MPK376" s="106"/>
      <c r="MPL376" s="106"/>
      <c r="MPM376" s="106"/>
      <c r="MPN376" s="106"/>
      <c r="MPO376" s="106"/>
      <c r="MPP376" s="106"/>
      <c r="MPQ376" s="106"/>
      <c r="MPR376" s="106"/>
      <c r="MPS376" s="106"/>
      <c r="MPT376" s="106"/>
      <c r="MPU376" s="106"/>
      <c r="MPV376" s="106"/>
      <c r="MPW376" s="106"/>
      <c r="MPX376" s="106"/>
      <c r="MPY376" s="106"/>
      <c r="MPZ376" s="106"/>
      <c r="MQA376" s="106"/>
      <c r="MQB376" s="106"/>
      <c r="MQC376" s="106"/>
      <c r="MQD376" s="106"/>
      <c r="MQE376" s="106"/>
      <c r="MQF376" s="106"/>
      <c r="MQG376" s="106"/>
      <c r="MQH376" s="106"/>
      <c r="MQI376" s="106"/>
      <c r="MQJ376" s="106"/>
      <c r="MQK376" s="106"/>
      <c r="MQL376" s="106"/>
      <c r="MQM376" s="106"/>
      <c r="MQN376" s="106"/>
      <c r="MQO376" s="106"/>
      <c r="MQP376" s="106"/>
      <c r="MQQ376" s="106"/>
      <c r="MQR376" s="106"/>
      <c r="MQS376" s="106"/>
      <c r="MQT376" s="106"/>
      <c r="MQU376" s="106"/>
      <c r="MQV376" s="106"/>
      <c r="MQW376" s="106"/>
      <c r="MQX376" s="106"/>
      <c r="MQY376" s="106"/>
      <c r="MQZ376" s="106"/>
      <c r="MRA376" s="106"/>
      <c r="MRB376" s="106"/>
      <c r="MRC376" s="106"/>
      <c r="MRD376" s="106"/>
      <c r="MRE376" s="106"/>
      <c r="MRF376" s="106"/>
      <c r="MRG376" s="106"/>
      <c r="MRH376" s="106"/>
      <c r="MRI376" s="106"/>
      <c r="MRJ376" s="106"/>
      <c r="MRK376" s="106"/>
      <c r="MRL376" s="106"/>
      <c r="MRM376" s="106"/>
      <c r="MRN376" s="106"/>
      <c r="MRO376" s="106"/>
      <c r="MRP376" s="106"/>
      <c r="MRQ376" s="106"/>
      <c r="MRR376" s="106"/>
      <c r="MRS376" s="106"/>
      <c r="MRT376" s="106"/>
      <c r="MRU376" s="106"/>
      <c r="MRV376" s="106"/>
      <c r="MRW376" s="106"/>
      <c r="MRX376" s="106"/>
      <c r="MRY376" s="106"/>
      <c r="MRZ376" s="106"/>
      <c r="MSA376" s="106"/>
      <c r="MSB376" s="106"/>
      <c r="MSC376" s="106"/>
      <c r="MSD376" s="106"/>
      <c r="MSE376" s="106"/>
      <c r="MSF376" s="106"/>
      <c r="MSG376" s="106"/>
      <c r="MSH376" s="106"/>
      <c r="MSI376" s="106"/>
      <c r="MSJ376" s="106"/>
      <c r="MSK376" s="106"/>
      <c r="MSL376" s="106"/>
      <c r="MSM376" s="106"/>
      <c r="MSN376" s="106"/>
      <c r="MSO376" s="106"/>
      <c r="MSP376" s="106"/>
      <c r="MSQ376" s="106"/>
      <c r="MSR376" s="106"/>
      <c r="MSS376" s="106"/>
      <c r="MST376" s="106"/>
      <c r="MSU376" s="106"/>
      <c r="MSV376" s="106"/>
      <c r="MSW376" s="106"/>
      <c r="MSX376" s="106"/>
      <c r="MSY376" s="106"/>
      <c r="MSZ376" s="106"/>
      <c r="MTA376" s="106"/>
      <c r="MTB376" s="106"/>
      <c r="MTC376" s="106"/>
      <c r="MTD376" s="106"/>
      <c r="MTE376" s="106"/>
      <c r="MTF376" s="106"/>
      <c r="MTG376" s="106"/>
      <c r="MTH376" s="106"/>
      <c r="MTI376" s="106"/>
      <c r="MTJ376" s="106"/>
      <c r="MTK376" s="106"/>
      <c r="MTL376" s="106"/>
      <c r="MTM376" s="106"/>
      <c r="MTN376" s="106"/>
      <c r="MTO376" s="106"/>
      <c r="MTP376" s="106"/>
      <c r="MTQ376" s="106"/>
      <c r="MTR376" s="106"/>
      <c r="MTS376" s="106"/>
      <c r="MTT376" s="106"/>
      <c r="MTU376" s="106"/>
      <c r="MTV376" s="106"/>
      <c r="MTW376" s="106"/>
      <c r="MTX376" s="106"/>
      <c r="MTY376" s="106"/>
      <c r="MTZ376" s="106"/>
      <c r="MUA376" s="106"/>
      <c r="MUB376" s="106"/>
      <c r="MUC376" s="106"/>
      <c r="MUD376" s="106"/>
      <c r="MUE376" s="106"/>
      <c r="MUF376" s="106"/>
      <c r="MUG376" s="106"/>
      <c r="MUH376" s="106"/>
      <c r="MUI376" s="106"/>
      <c r="MUJ376" s="106"/>
      <c r="MUK376" s="106"/>
      <c r="MUL376" s="106"/>
      <c r="MUM376" s="106"/>
      <c r="MUN376" s="106"/>
      <c r="MUO376" s="106"/>
      <c r="MUP376" s="106"/>
      <c r="MUQ376" s="106"/>
      <c r="MUR376" s="106"/>
      <c r="MUS376" s="106"/>
      <c r="MUT376" s="106"/>
      <c r="MUU376" s="106"/>
      <c r="MUV376" s="106"/>
      <c r="MUW376" s="106"/>
      <c r="MUX376" s="106"/>
      <c r="MUY376" s="106"/>
      <c r="MUZ376" s="106"/>
      <c r="MVA376" s="106"/>
      <c r="MVB376" s="106"/>
      <c r="MVC376" s="106"/>
      <c r="MVD376" s="106"/>
      <c r="MVE376" s="106"/>
      <c r="MVF376" s="106"/>
      <c r="MVG376" s="106"/>
      <c r="MVH376" s="106"/>
      <c r="MVI376" s="106"/>
      <c r="MVJ376" s="106"/>
      <c r="MVK376" s="106"/>
      <c r="MVL376" s="106"/>
      <c r="MVM376" s="106"/>
      <c r="MVN376" s="106"/>
      <c r="MVO376" s="106"/>
      <c r="MVP376" s="106"/>
      <c r="MVQ376" s="106"/>
      <c r="MVR376" s="106"/>
      <c r="MVS376" s="106"/>
      <c r="MVT376" s="106"/>
      <c r="MVU376" s="106"/>
      <c r="MVV376" s="106"/>
      <c r="MVW376" s="106"/>
      <c r="MVX376" s="106"/>
      <c r="MVY376" s="106"/>
      <c r="MVZ376" s="106"/>
      <c r="MWA376" s="106"/>
      <c r="MWB376" s="106"/>
      <c r="MWC376" s="106"/>
      <c r="MWD376" s="106"/>
      <c r="MWE376" s="106"/>
      <c r="MWF376" s="106"/>
      <c r="MWG376" s="106"/>
      <c r="MWH376" s="106"/>
      <c r="MWI376" s="106"/>
      <c r="MWJ376" s="106"/>
      <c r="MWK376" s="106"/>
      <c r="MWL376" s="106"/>
      <c r="MWM376" s="106"/>
      <c r="MWN376" s="106"/>
      <c r="MWO376" s="106"/>
      <c r="MWP376" s="106"/>
      <c r="MWQ376" s="106"/>
      <c r="MWR376" s="106"/>
      <c r="MWS376" s="106"/>
      <c r="MWT376" s="106"/>
      <c r="MWU376" s="106"/>
      <c r="MWV376" s="106"/>
      <c r="MWW376" s="106"/>
      <c r="MWX376" s="106"/>
      <c r="MWY376" s="106"/>
      <c r="MWZ376" s="106"/>
      <c r="MXA376" s="106"/>
      <c r="MXB376" s="106"/>
      <c r="MXC376" s="106"/>
      <c r="MXD376" s="106"/>
      <c r="MXE376" s="106"/>
      <c r="MXF376" s="106"/>
      <c r="MXG376" s="106"/>
      <c r="MXH376" s="106"/>
      <c r="MXI376" s="106"/>
      <c r="MXJ376" s="106"/>
      <c r="MXK376" s="106"/>
      <c r="MXL376" s="106"/>
      <c r="MXM376" s="106"/>
      <c r="MXN376" s="106"/>
      <c r="MXO376" s="106"/>
      <c r="MXP376" s="106"/>
      <c r="MXQ376" s="106"/>
      <c r="MXR376" s="106"/>
      <c r="MXS376" s="106"/>
      <c r="MXT376" s="106"/>
      <c r="MXU376" s="106"/>
      <c r="MXV376" s="106"/>
      <c r="MXW376" s="106"/>
      <c r="MXX376" s="106"/>
      <c r="MXY376" s="106"/>
      <c r="MXZ376" s="106"/>
      <c r="MYA376" s="106"/>
      <c r="MYB376" s="106"/>
      <c r="MYC376" s="106"/>
      <c r="MYD376" s="106"/>
      <c r="MYE376" s="106"/>
      <c r="MYF376" s="106"/>
      <c r="MYG376" s="106"/>
      <c r="MYH376" s="106"/>
      <c r="MYI376" s="106"/>
      <c r="MYJ376" s="106"/>
      <c r="MYK376" s="106"/>
      <c r="MYL376" s="106"/>
      <c r="MYM376" s="106"/>
      <c r="MYN376" s="106"/>
      <c r="MYO376" s="106"/>
      <c r="MYP376" s="106"/>
      <c r="MYQ376" s="106"/>
      <c r="MYR376" s="106"/>
      <c r="MYS376" s="106"/>
      <c r="MYT376" s="106"/>
      <c r="MYU376" s="106"/>
      <c r="MYV376" s="106"/>
      <c r="MYW376" s="106"/>
      <c r="MYX376" s="106"/>
      <c r="MYY376" s="106"/>
      <c r="MYZ376" s="106"/>
      <c r="MZA376" s="106"/>
      <c r="MZB376" s="106"/>
      <c r="MZC376" s="106"/>
      <c r="MZD376" s="106"/>
      <c r="MZE376" s="106"/>
      <c r="MZF376" s="106"/>
      <c r="MZG376" s="106"/>
      <c r="MZH376" s="106"/>
      <c r="MZI376" s="106"/>
      <c r="MZJ376" s="106"/>
      <c r="MZK376" s="106"/>
      <c r="MZL376" s="106"/>
      <c r="MZM376" s="106"/>
      <c r="MZN376" s="106"/>
      <c r="MZO376" s="106"/>
      <c r="MZP376" s="106"/>
      <c r="MZQ376" s="106"/>
      <c r="MZR376" s="106"/>
      <c r="MZS376" s="106"/>
      <c r="MZT376" s="106"/>
      <c r="MZU376" s="106"/>
      <c r="MZV376" s="106"/>
      <c r="MZW376" s="106"/>
      <c r="MZX376" s="106"/>
      <c r="MZY376" s="106"/>
      <c r="MZZ376" s="106"/>
      <c r="NAA376" s="106"/>
      <c r="NAB376" s="106"/>
      <c r="NAC376" s="106"/>
      <c r="NAD376" s="106"/>
      <c r="NAE376" s="106"/>
      <c r="NAF376" s="106"/>
      <c r="NAG376" s="106"/>
      <c r="NAH376" s="106"/>
      <c r="NAI376" s="106"/>
      <c r="NAJ376" s="106"/>
      <c r="NAK376" s="106"/>
      <c r="NAL376" s="106"/>
      <c r="NAM376" s="106"/>
      <c r="NAN376" s="106"/>
      <c r="NAO376" s="106"/>
      <c r="NAP376" s="106"/>
      <c r="NAQ376" s="106"/>
      <c r="NAR376" s="106"/>
      <c r="NAS376" s="106"/>
      <c r="NAT376" s="106"/>
      <c r="NAU376" s="106"/>
      <c r="NAV376" s="106"/>
      <c r="NAW376" s="106"/>
      <c r="NAX376" s="106"/>
      <c r="NAY376" s="106"/>
      <c r="NAZ376" s="106"/>
      <c r="NBA376" s="106"/>
      <c r="NBB376" s="106"/>
      <c r="NBC376" s="106"/>
      <c r="NBD376" s="106"/>
      <c r="NBE376" s="106"/>
      <c r="NBF376" s="106"/>
      <c r="NBG376" s="106"/>
      <c r="NBH376" s="106"/>
      <c r="NBI376" s="106"/>
      <c r="NBJ376" s="106"/>
      <c r="NBK376" s="106"/>
      <c r="NBL376" s="106"/>
      <c r="NBM376" s="106"/>
      <c r="NBN376" s="106"/>
      <c r="NBO376" s="106"/>
      <c r="NBP376" s="106"/>
      <c r="NBQ376" s="106"/>
      <c r="NBR376" s="106"/>
      <c r="NBS376" s="106"/>
      <c r="NBT376" s="106"/>
      <c r="NBU376" s="106"/>
      <c r="NBV376" s="106"/>
      <c r="NBW376" s="106"/>
      <c r="NBX376" s="106"/>
      <c r="NBY376" s="106"/>
      <c r="NBZ376" s="106"/>
      <c r="NCA376" s="106"/>
      <c r="NCB376" s="106"/>
      <c r="NCC376" s="106"/>
      <c r="NCD376" s="106"/>
      <c r="NCE376" s="106"/>
      <c r="NCF376" s="106"/>
      <c r="NCG376" s="106"/>
      <c r="NCH376" s="106"/>
      <c r="NCI376" s="106"/>
      <c r="NCJ376" s="106"/>
      <c r="NCK376" s="106"/>
      <c r="NCL376" s="106"/>
      <c r="NCM376" s="106"/>
      <c r="NCN376" s="106"/>
      <c r="NCO376" s="106"/>
      <c r="NCP376" s="106"/>
      <c r="NCQ376" s="106"/>
      <c r="NCR376" s="106"/>
      <c r="NCS376" s="106"/>
      <c r="NCT376" s="106"/>
      <c r="NCU376" s="106"/>
      <c r="NCV376" s="106"/>
      <c r="NCW376" s="106"/>
      <c r="NCX376" s="106"/>
      <c r="NCY376" s="106"/>
      <c r="NCZ376" s="106"/>
      <c r="NDA376" s="106"/>
      <c r="NDB376" s="106"/>
      <c r="NDC376" s="106"/>
      <c r="NDD376" s="106"/>
      <c r="NDE376" s="106"/>
      <c r="NDF376" s="106"/>
      <c r="NDG376" s="106"/>
      <c r="NDH376" s="106"/>
      <c r="NDI376" s="106"/>
      <c r="NDJ376" s="106"/>
      <c r="NDK376" s="106"/>
      <c r="NDL376" s="106"/>
      <c r="NDM376" s="106"/>
      <c r="NDN376" s="106"/>
      <c r="NDO376" s="106"/>
      <c r="NDP376" s="106"/>
      <c r="NDQ376" s="106"/>
      <c r="NDR376" s="106"/>
      <c r="NDS376" s="106"/>
      <c r="NDT376" s="106"/>
      <c r="NDU376" s="106"/>
      <c r="NDV376" s="106"/>
      <c r="NDW376" s="106"/>
      <c r="NDX376" s="106"/>
      <c r="NDY376" s="106"/>
      <c r="NDZ376" s="106"/>
      <c r="NEA376" s="106"/>
      <c r="NEB376" s="106"/>
      <c r="NEC376" s="106"/>
      <c r="NED376" s="106"/>
      <c r="NEE376" s="106"/>
      <c r="NEF376" s="106"/>
      <c r="NEG376" s="106"/>
      <c r="NEH376" s="106"/>
      <c r="NEI376" s="106"/>
      <c r="NEJ376" s="106"/>
      <c r="NEK376" s="106"/>
      <c r="NEL376" s="106"/>
      <c r="NEM376" s="106"/>
      <c r="NEN376" s="106"/>
      <c r="NEO376" s="106"/>
      <c r="NEP376" s="106"/>
      <c r="NEQ376" s="106"/>
      <c r="NER376" s="106"/>
      <c r="NES376" s="106"/>
      <c r="NET376" s="106"/>
      <c r="NEU376" s="106"/>
      <c r="NEV376" s="106"/>
      <c r="NEW376" s="106"/>
      <c r="NEX376" s="106"/>
      <c r="NEY376" s="106"/>
      <c r="NEZ376" s="106"/>
      <c r="NFA376" s="106"/>
      <c r="NFB376" s="106"/>
      <c r="NFC376" s="106"/>
      <c r="NFD376" s="106"/>
      <c r="NFE376" s="106"/>
      <c r="NFF376" s="106"/>
      <c r="NFG376" s="106"/>
      <c r="NFH376" s="106"/>
      <c r="NFI376" s="106"/>
      <c r="NFJ376" s="106"/>
      <c r="NFK376" s="106"/>
      <c r="NFL376" s="106"/>
      <c r="NFM376" s="106"/>
      <c r="NFN376" s="106"/>
      <c r="NFO376" s="106"/>
      <c r="NFP376" s="106"/>
      <c r="NFQ376" s="106"/>
      <c r="NFR376" s="106"/>
      <c r="NFS376" s="106"/>
      <c r="NFT376" s="106"/>
      <c r="NFU376" s="106"/>
      <c r="NFV376" s="106"/>
      <c r="NFW376" s="106"/>
      <c r="NFX376" s="106"/>
      <c r="NFY376" s="106"/>
      <c r="NFZ376" s="106"/>
      <c r="NGA376" s="106"/>
      <c r="NGB376" s="106"/>
      <c r="NGC376" s="106"/>
      <c r="NGD376" s="106"/>
      <c r="NGE376" s="106"/>
      <c r="NGF376" s="106"/>
      <c r="NGG376" s="106"/>
      <c r="NGH376" s="106"/>
      <c r="NGI376" s="106"/>
      <c r="NGJ376" s="106"/>
      <c r="NGK376" s="106"/>
      <c r="NGL376" s="106"/>
      <c r="NGM376" s="106"/>
      <c r="NGN376" s="106"/>
      <c r="NGO376" s="106"/>
      <c r="NGP376" s="106"/>
      <c r="NGQ376" s="106"/>
      <c r="NGR376" s="106"/>
      <c r="NGS376" s="106"/>
      <c r="NGT376" s="106"/>
      <c r="NGU376" s="106"/>
      <c r="NGV376" s="106"/>
      <c r="NGW376" s="106"/>
      <c r="NGX376" s="106"/>
      <c r="NGY376" s="106"/>
      <c r="NGZ376" s="106"/>
      <c r="NHA376" s="106"/>
      <c r="NHB376" s="106"/>
      <c r="NHC376" s="106"/>
      <c r="NHD376" s="106"/>
      <c r="NHE376" s="106"/>
      <c r="NHF376" s="106"/>
      <c r="NHG376" s="106"/>
      <c r="NHH376" s="106"/>
      <c r="NHI376" s="106"/>
      <c r="NHJ376" s="106"/>
      <c r="NHK376" s="106"/>
      <c r="NHL376" s="106"/>
      <c r="NHM376" s="106"/>
      <c r="NHN376" s="106"/>
      <c r="NHO376" s="106"/>
      <c r="NHP376" s="106"/>
      <c r="NHQ376" s="106"/>
      <c r="NHR376" s="106"/>
      <c r="NHS376" s="106"/>
      <c r="NHT376" s="106"/>
      <c r="NHU376" s="106"/>
      <c r="NHV376" s="106"/>
      <c r="NHW376" s="106"/>
      <c r="NHX376" s="106"/>
      <c r="NHY376" s="106"/>
      <c r="NHZ376" s="106"/>
      <c r="NIA376" s="106"/>
      <c r="NIB376" s="106"/>
      <c r="NIC376" s="106"/>
      <c r="NID376" s="106"/>
      <c r="NIE376" s="106"/>
      <c r="NIF376" s="106"/>
      <c r="NIG376" s="106"/>
      <c r="NIH376" s="106"/>
      <c r="NII376" s="106"/>
      <c r="NIJ376" s="106"/>
      <c r="NIK376" s="106"/>
      <c r="NIL376" s="106"/>
      <c r="NIM376" s="106"/>
      <c r="NIN376" s="106"/>
      <c r="NIO376" s="106"/>
      <c r="NIP376" s="106"/>
      <c r="NIQ376" s="106"/>
      <c r="NIR376" s="106"/>
      <c r="NIS376" s="106"/>
      <c r="NIT376" s="106"/>
      <c r="NIU376" s="106"/>
      <c r="NIV376" s="106"/>
      <c r="NIW376" s="106"/>
      <c r="NIX376" s="106"/>
      <c r="NIY376" s="106"/>
      <c r="NIZ376" s="106"/>
      <c r="NJA376" s="106"/>
      <c r="NJB376" s="106"/>
      <c r="NJC376" s="106"/>
      <c r="NJD376" s="106"/>
      <c r="NJE376" s="106"/>
      <c r="NJF376" s="106"/>
      <c r="NJG376" s="106"/>
      <c r="NJH376" s="106"/>
      <c r="NJI376" s="106"/>
      <c r="NJJ376" s="106"/>
      <c r="NJK376" s="106"/>
      <c r="NJL376" s="106"/>
      <c r="NJM376" s="106"/>
      <c r="NJN376" s="106"/>
      <c r="NJO376" s="106"/>
      <c r="NJP376" s="106"/>
      <c r="NJQ376" s="106"/>
      <c r="NJR376" s="106"/>
      <c r="NJS376" s="106"/>
      <c r="NJT376" s="106"/>
      <c r="NJU376" s="106"/>
      <c r="NJV376" s="106"/>
      <c r="NJW376" s="106"/>
      <c r="NJX376" s="106"/>
      <c r="NJY376" s="106"/>
      <c r="NJZ376" s="106"/>
      <c r="NKA376" s="106"/>
      <c r="NKB376" s="106"/>
      <c r="NKC376" s="106"/>
      <c r="NKD376" s="106"/>
      <c r="NKE376" s="106"/>
      <c r="NKF376" s="106"/>
      <c r="NKG376" s="106"/>
      <c r="NKH376" s="106"/>
      <c r="NKI376" s="106"/>
      <c r="NKJ376" s="106"/>
      <c r="NKK376" s="106"/>
      <c r="NKL376" s="106"/>
      <c r="NKM376" s="106"/>
      <c r="NKN376" s="106"/>
      <c r="NKO376" s="106"/>
      <c r="NKP376" s="106"/>
      <c r="NKQ376" s="106"/>
      <c r="NKR376" s="106"/>
      <c r="NKS376" s="106"/>
      <c r="NKT376" s="106"/>
      <c r="NKU376" s="106"/>
      <c r="NKV376" s="106"/>
      <c r="NKW376" s="106"/>
      <c r="NKX376" s="106"/>
      <c r="NKY376" s="106"/>
      <c r="NKZ376" s="106"/>
      <c r="NLA376" s="106"/>
      <c r="NLB376" s="106"/>
      <c r="NLC376" s="106"/>
      <c r="NLD376" s="106"/>
      <c r="NLE376" s="106"/>
      <c r="NLF376" s="106"/>
      <c r="NLG376" s="106"/>
      <c r="NLH376" s="106"/>
      <c r="NLI376" s="106"/>
      <c r="NLJ376" s="106"/>
      <c r="NLK376" s="106"/>
      <c r="NLL376" s="106"/>
      <c r="NLM376" s="106"/>
      <c r="NLN376" s="106"/>
      <c r="NLO376" s="106"/>
      <c r="NLP376" s="106"/>
      <c r="NLQ376" s="106"/>
      <c r="NLR376" s="106"/>
      <c r="NLS376" s="106"/>
      <c r="NLT376" s="106"/>
      <c r="NLU376" s="106"/>
      <c r="NLV376" s="106"/>
      <c r="NLW376" s="106"/>
      <c r="NLX376" s="106"/>
      <c r="NLY376" s="106"/>
      <c r="NLZ376" s="106"/>
      <c r="NMA376" s="106"/>
      <c r="NMB376" s="106"/>
      <c r="NMC376" s="106"/>
      <c r="NMD376" s="106"/>
      <c r="NME376" s="106"/>
      <c r="NMF376" s="106"/>
      <c r="NMG376" s="106"/>
      <c r="NMH376" s="106"/>
      <c r="NMI376" s="106"/>
      <c r="NMJ376" s="106"/>
      <c r="NMK376" s="106"/>
      <c r="NML376" s="106"/>
      <c r="NMM376" s="106"/>
      <c r="NMN376" s="106"/>
      <c r="NMO376" s="106"/>
      <c r="NMP376" s="106"/>
      <c r="NMQ376" s="106"/>
      <c r="NMR376" s="106"/>
      <c r="NMS376" s="106"/>
      <c r="NMT376" s="106"/>
      <c r="NMU376" s="106"/>
      <c r="NMV376" s="106"/>
      <c r="NMW376" s="106"/>
      <c r="NMX376" s="106"/>
      <c r="NMY376" s="106"/>
      <c r="NMZ376" s="106"/>
      <c r="NNA376" s="106"/>
      <c r="NNB376" s="106"/>
      <c r="NNC376" s="106"/>
      <c r="NND376" s="106"/>
      <c r="NNE376" s="106"/>
      <c r="NNF376" s="106"/>
      <c r="NNG376" s="106"/>
      <c r="NNH376" s="106"/>
      <c r="NNI376" s="106"/>
      <c r="NNJ376" s="106"/>
      <c r="NNK376" s="106"/>
      <c r="NNL376" s="106"/>
      <c r="NNM376" s="106"/>
      <c r="NNN376" s="106"/>
      <c r="NNO376" s="106"/>
      <c r="NNP376" s="106"/>
      <c r="NNQ376" s="106"/>
      <c r="NNR376" s="106"/>
      <c r="NNS376" s="106"/>
      <c r="NNT376" s="106"/>
      <c r="NNU376" s="106"/>
      <c r="NNV376" s="106"/>
      <c r="NNW376" s="106"/>
      <c r="NNX376" s="106"/>
      <c r="NNY376" s="106"/>
      <c r="NNZ376" s="106"/>
      <c r="NOA376" s="106"/>
      <c r="NOB376" s="106"/>
      <c r="NOC376" s="106"/>
      <c r="NOD376" s="106"/>
      <c r="NOE376" s="106"/>
      <c r="NOF376" s="106"/>
      <c r="NOG376" s="106"/>
      <c r="NOH376" s="106"/>
      <c r="NOI376" s="106"/>
      <c r="NOJ376" s="106"/>
      <c r="NOK376" s="106"/>
      <c r="NOL376" s="106"/>
      <c r="NOM376" s="106"/>
      <c r="NON376" s="106"/>
      <c r="NOO376" s="106"/>
      <c r="NOP376" s="106"/>
      <c r="NOQ376" s="106"/>
      <c r="NOR376" s="106"/>
      <c r="NOS376" s="106"/>
      <c r="NOT376" s="106"/>
      <c r="NOU376" s="106"/>
      <c r="NOV376" s="106"/>
      <c r="NOW376" s="106"/>
      <c r="NOX376" s="106"/>
      <c r="NOY376" s="106"/>
      <c r="NOZ376" s="106"/>
      <c r="NPA376" s="106"/>
      <c r="NPB376" s="106"/>
      <c r="NPC376" s="106"/>
      <c r="NPD376" s="106"/>
      <c r="NPE376" s="106"/>
      <c r="NPF376" s="106"/>
      <c r="NPG376" s="106"/>
      <c r="NPH376" s="106"/>
      <c r="NPI376" s="106"/>
      <c r="NPJ376" s="106"/>
      <c r="NPK376" s="106"/>
      <c r="NPL376" s="106"/>
      <c r="NPM376" s="106"/>
      <c r="NPN376" s="106"/>
      <c r="NPO376" s="106"/>
      <c r="NPP376" s="106"/>
      <c r="NPQ376" s="106"/>
      <c r="NPR376" s="106"/>
      <c r="NPS376" s="106"/>
      <c r="NPT376" s="106"/>
      <c r="NPU376" s="106"/>
      <c r="NPV376" s="106"/>
      <c r="NPW376" s="106"/>
      <c r="NPX376" s="106"/>
      <c r="NPY376" s="106"/>
      <c r="NPZ376" s="106"/>
      <c r="NQA376" s="106"/>
      <c r="NQB376" s="106"/>
      <c r="NQC376" s="106"/>
      <c r="NQD376" s="106"/>
      <c r="NQE376" s="106"/>
      <c r="NQF376" s="106"/>
      <c r="NQG376" s="106"/>
      <c r="NQH376" s="106"/>
      <c r="NQI376" s="106"/>
      <c r="NQJ376" s="106"/>
      <c r="NQK376" s="106"/>
      <c r="NQL376" s="106"/>
      <c r="NQM376" s="106"/>
      <c r="NQN376" s="106"/>
      <c r="NQO376" s="106"/>
      <c r="NQP376" s="106"/>
      <c r="NQQ376" s="106"/>
      <c r="NQR376" s="106"/>
      <c r="NQS376" s="106"/>
      <c r="NQT376" s="106"/>
      <c r="NQU376" s="106"/>
      <c r="NQV376" s="106"/>
      <c r="NQW376" s="106"/>
      <c r="NQX376" s="106"/>
      <c r="NQY376" s="106"/>
      <c r="NQZ376" s="106"/>
      <c r="NRA376" s="106"/>
      <c r="NRB376" s="106"/>
      <c r="NRC376" s="106"/>
      <c r="NRD376" s="106"/>
      <c r="NRE376" s="106"/>
      <c r="NRF376" s="106"/>
      <c r="NRG376" s="106"/>
      <c r="NRH376" s="106"/>
      <c r="NRI376" s="106"/>
      <c r="NRJ376" s="106"/>
      <c r="NRK376" s="106"/>
      <c r="NRL376" s="106"/>
      <c r="NRM376" s="106"/>
      <c r="NRN376" s="106"/>
      <c r="NRO376" s="106"/>
      <c r="NRP376" s="106"/>
      <c r="NRQ376" s="106"/>
      <c r="NRR376" s="106"/>
      <c r="NRS376" s="106"/>
      <c r="NRT376" s="106"/>
      <c r="NRU376" s="106"/>
      <c r="NRV376" s="106"/>
      <c r="NRW376" s="106"/>
      <c r="NRX376" s="106"/>
      <c r="NRY376" s="106"/>
      <c r="NRZ376" s="106"/>
      <c r="NSA376" s="106"/>
      <c r="NSB376" s="106"/>
      <c r="NSC376" s="106"/>
      <c r="NSD376" s="106"/>
      <c r="NSE376" s="106"/>
      <c r="NSF376" s="106"/>
      <c r="NSG376" s="106"/>
      <c r="NSH376" s="106"/>
      <c r="NSI376" s="106"/>
      <c r="NSJ376" s="106"/>
      <c r="NSK376" s="106"/>
      <c r="NSL376" s="106"/>
      <c r="NSM376" s="106"/>
      <c r="NSN376" s="106"/>
      <c r="NSO376" s="106"/>
      <c r="NSP376" s="106"/>
      <c r="NSQ376" s="106"/>
      <c r="NSR376" s="106"/>
      <c r="NSS376" s="106"/>
      <c r="NST376" s="106"/>
      <c r="NSU376" s="106"/>
      <c r="NSV376" s="106"/>
      <c r="NSW376" s="106"/>
      <c r="NSX376" s="106"/>
      <c r="NSY376" s="106"/>
      <c r="NSZ376" s="106"/>
      <c r="NTA376" s="106"/>
      <c r="NTB376" s="106"/>
      <c r="NTC376" s="106"/>
      <c r="NTD376" s="106"/>
      <c r="NTE376" s="106"/>
      <c r="NTF376" s="106"/>
      <c r="NTG376" s="106"/>
      <c r="NTH376" s="106"/>
      <c r="NTI376" s="106"/>
      <c r="NTJ376" s="106"/>
      <c r="NTK376" s="106"/>
      <c r="NTL376" s="106"/>
      <c r="NTM376" s="106"/>
      <c r="NTN376" s="106"/>
      <c r="NTO376" s="106"/>
      <c r="NTP376" s="106"/>
      <c r="NTQ376" s="106"/>
      <c r="NTR376" s="106"/>
      <c r="NTS376" s="106"/>
      <c r="NTT376" s="106"/>
      <c r="NTU376" s="106"/>
      <c r="NTV376" s="106"/>
      <c r="NTW376" s="106"/>
      <c r="NTX376" s="106"/>
      <c r="NTY376" s="106"/>
      <c r="NTZ376" s="106"/>
      <c r="NUA376" s="106"/>
      <c r="NUB376" s="106"/>
      <c r="NUC376" s="106"/>
      <c r="NUD376" s="106"/>
      <c r="NUE376" s="106"/>
      <c r="NUF376" s="106"/>
      <c r="NUG376" s="106"/>
      <c r="NUH376" s="106"/>
      <c r="NUI376" s="106"/>
      <c r="NUJ376" s="106"/>
      <c r="NUK376" s="106"/>
      <c r="NUL376" s="106"/>
      <c r="NUM376" s="106"/>
      <c r="NUN376" s="106"/>
      <c r="NUO376" s="106"/>
      <c r="NUP376" s="106"/>
      <c r="NUQ376" s="106"/>
      <c r="NUR376" s="106"/>
      <c r="NUS376" s="106"/>
      <c r="NUT376" s="106"/>
      <c r="NUU376" s="106"/>
      <c r="NUV376" s="106"/>
      <c r="NUW376" s="106"/>
      <c r="NUX376" s="106"/>
      <c r="NUY376" s="106"/>
      <c r="NUZ376" s="106"/>
      <c r="NVA376" s="106"/>
      <c r="NVB376" s="106"/>
      <c r="NVC376" s="106"/>
      <c r="NVD376" s="106"/>
      <c r="NVE376" s="106"/>
      <c r="NVF376" s="106"/>
      <c r="NVG376" s="106"/>
      <c r="NVH376" s="106"/>
      <c r="NVI376" s="106"/>
      <c r="NVJ376" s="106"/>
      <c r="NVK376" s="106"/>
      <c r="NVL376" s="106"/>
      <c r="NVM376" s="106"/>
      <c r="NVN376" s="106"/>
      <c r="NVO376" s="106"/>
      <c r="NVP376" s="106"/>
      <c r="NVQ376" s="106"/>
      <c r="NVR376" s="106"/>
      <c r="NVS376" s="106"/>
      <c r="NVT376" s="106"/>
      <c r="NVU376" s="106"/>
      <c r="NVV376" s="106"/>
      <c r="NVW376" s="106"/>
      <c r="NVX376" s="106"/>
      <c r="NVY376" s="106"/>
      <c r="NVZ376" s="106"/>
      <c r="NWA376" s="106"/>
      <c r="NWB376" s="106"/>
      <c r="NWC376" s="106"/>
      <c r="NWD376" s="106"/>
      <c r="NWE376" s="106"/>
      <c r="NWF376" s="106"/>
      <c r="NWG376" s="106"/>
      <c r="NWH376" s="106"/>
      <c r="NWI376" s="106"/>
      <c r="NWJ376" s="106"/>
      <c r="NWK376" s="106"/>
      <c r="NWL376" s="106"/>
      <c r="NWM376" s="106"/>
      <c r="NWN376" s="106"/>
      <c r="NWO376" s="106"/>
      <c r="NWP376" s="106"/>
      <c r="NWQ376" s="106"/>
      <c r="NWR376" s="106"/>
      <c r="NWS376" s="106"/>
      <c r="NWT376" s="106"/>
      <c r="NWU376" s="106"/>
      <c r="NWV376" s="106"/>
      <c r="NWW376" s="106"/>
      <c r="NWX376" s="106"/>
      <c r="NWY376" s="106"/>
      <c r="NWZ376" s="106"/>
      <c r="NXA376" s="106"/>
      <c r="NXB376" s="106"/>
      <c r="NXC376" s="106"/>
      <c r="NXD376" s="106"/>
      <c r="NXE376" s="106"/>
      <c r="NXF376" s="106"/>
      <c r="NXG376" s="106"/>
      <c r="NXH376" s="106"/>
      <c r="NXI376" s="106"/>
      <c r="NXJ376" s="106"/>
      <c r="NXK376" s="106"/>
      <c r="NXL376" s="106"/>
      <c r="NXM376" s="106"/>
      <c r="NXN376" s="106"/>
      <c r="NXO376" s="106"/>
      <c r="NXP376" s="106"/>
      <c r="NXQ376" s="106"/>
      <c r="NXR376" s="106"/>
      <c r="NXS376" s="106"/>
      <c r="NXT376" s="106"/>
      <c r="NXU376" s="106"/>
      <c r="NXV376" s="106"/>
      <c r="NXW376" s="106"/>
      <c r="NXX376" s="106"/>
      <c r="NXY376" s="106"/>
      <c r="NXZ376" s="106"/>
      <c r="NYA376" s="106"/>
      <c r="NYB376" s="106"/>
      <c r="NYC376" s="106"/>
      <c r="NYD376" s="106"/>
      <c r="NYE376" s="106"/>
      <c r="NYF376" s="106"/>
      <c r="NYG376" s="106"/>
      <c r="NYH376" s="106"/>
      <c r="NYI376" s="106"/>
      <c r="NYJ376" s="106"/>
      <c r="NYK376" s="106"/>
      <c r="NYL376" s="106"/>
      <c r="NYM376" s="106"/>
      <c r="NYN376" s="106"/>
      <c r="NYO376" s="106"/>
      <c r="NYP376" s="106"/>
      <c r="NYQ376" s="106"/>
      <c r="NYR376" s="106"/>
      <c r="NYS376" s="106"/>
      <c r="NYT376" s="106"/>
      <c r="NYU376" s="106"/>
      <c r="NYV376" s="106"/>
      <c r="NYW376" s="106"/>
      <c r="NYX376" s="106"/>
      <c r="NYY376" s="106"/>
      <c r="NYZ376" s="106"/>
      <c r="NZA376" s="106"/>
      <c r="NZB376" s="106"/>
      <c r="NZC376" s="106"/>
      <c r="NZD376" s="106"/>
      <c r="NZE376" s="106"/>
      <c r="NZF376" s="106"/>
      <c r="NZG376" s="106"/>
      <c r="NZH376" s="106"/>
      <c r="NZI376" s="106"/>
      <c r="NZJ376" s="106"/>
      <c r="NZK376" s="106"/>
      <c r="NZL376" s="106"/>
      <c r="NZM376" s="106"/>
      <c r="NZN376" s="106"/>
      <c r="NZO376" s="106"/>
      <c r="NZP376" s="106"/>
      <c r="NZQ376" s="106"/>
      <c r="NZR376" s="106"/>
      <c r="NZS376" s="106"/>
      <c r="NZT376" s="106"/>
      <c r="NZU376" s="106"/>
      <c r="NZV376" s="106"/>
      <c r="NZW376" s="106"/>
      <c r="NZX376" s="106"/>
      <c r="NZY376" s="106"/>
      <c r="NZZ376" s="106"/>
      <c r="OAA376" s="106"/>
      <c r="OAB376" s="106"/>
      <c r="OAC376" s="106"/>
      <c r="OAD376" s="106"/>
      <c r="OAE376" s="106"/>
      <c r="OAF376" s="106"/>
      <c r="OAG376" s="106"/>
      <c r="OAH376" s="106"/>
      <c r="OAI376" s="106"/>
      <c r="OAJ376" s="106"/>
      <c r="OAK376" s="106"/>
      <c r="OAL376" s="106"/>
      <c r="OAM376" s="106"/>
      <c r="OAN376" s="106"/>
      <c r="OAO376" s="106"/>
      <c r="OAP376" s="106"/>
      <c r="OAQ376" s="106"/>
      <c r="OAR376" s="106"/>
      <c r="OAS376" s="106"/>
      <c r="OAT376" s="106"/>
      <c r="OAU376" s="106"/>
      <c r="OAV376" s="106"/>
      <c r="OAW376" s="106"/>
      <c r="OAX376" s="106"/>
      <c r="OAY376" s="106"/>
      <c r="OAZ376" s="106"/>
      <c r="OBA376" s="106"/>
      <c r="OBB376" s="106"/>
      <c r="OBC376" s="106"/>
      <c r="OBD376" s="106"/>
      <c r="OBE376" s="106"/>
      <c r="OBF376" s="106"/>
      <c r="OBG376" s="106"/>
      <c r="OBH376" s="106"/>
      <c r="OBI376" s="106"/>
      <c r="OBJ376" s="106"/>
      <c r="OBK376" s="106"/>
      <c r="OBL376" s="106"/>
      <c r="OBM376" s="106"/>
      <c r="OBN376" s="106"/>
      <c r="OBO376" s="106"/>
      <c r="OBP376" s="106"/>
      <c r="OBQ376" s="106"/>
      <c r="OBR376" s="106"/>
      <c r="OBS376" s="106"/>
      <c r="OBT376" s="106"/>
      <c r="OBU376" s="106"/>
      <c r="OBV376" s="106"/>
      <c r="OBW376" s="106"/>
      <c r="OBX376" s="106"/>
      <c r="OBY376" s="106"/>
      <c r="OBZ376" s="106"/>
      <c r="OCA376" s="106"/>
      <c r="OCB376" s="106"/>
      <c r="OCC376" s="106"/>
      <c r="OCD376" s="106"/>
      <c r="OCE376" s="106"/>
      <c r="OCF376" s="106"/>
      <c r="OCG376" s="106"/>
      <c r="OCH376" s="106"/>
      <c r="OCI376" s="106"/>
      <c r="OCJ376" s="106"/>
      <c r="OCK376" s="106"/>
      <c r="OCL376" s="106"/>
      <c r="OCM376" s="106"/>
      <c r="OCN376" s="106"/>
      <c r="OCO376" s="106"/>
      <c r="OCP376" s="106"/>
      <c r="OCQ376" s="106"/>
      <c r="OCR376" s="106"/>
      <c r="OCS376" s="106"/>
      <c r="OCT376" s="106"/>
      <c r="OCU376" s="106"/>
      <c r="OCV376" s="106"/>
      <c r="OCW376" s="106"/>
      <c r="OCX376" s="106"/>
      <c r="OCY376" s="106"/>
      <c r="OCZ376" s="106"/>
      <c r="ODA376" s="106"/>
      <c r="ODB376" s="106"/>
      <c r="ODC376" s="106"/>
      <c r="ODD376" s="106"/>
      <c r="ODE376" s="106"/>
      <c r="ODF376" s="106"/>
      <c r="ODG376" s="106"/>
      <c r="ODH376" s="106"/>
      <c r="ODI376" s="106"/>
      <c r="ODJ376" s="106"/>
      <c r="ODK376" s="106"/>
      <c r="ODL376" s="106"/>
      <c r="ODM376" s="106"/>
      <c r="ODN376" s="106"/>
      <c r="ODO376" s="106"/>
      <c r="ODP376" s="106"/>
      <c r="ODQ376" s="106"/>
      <c r="ODR376" s="106"/>
      <c r="ODS376" s="106"/>
      <c r="ODT376" s="106"/>
      <c r="ODU376" s="106"/>
      <c r="ODV376" s="106"/>
      <c r="ODW376" s="106"/>
      <c r="ODX376" s="106"/>
      <c r="ODY376" s="106"/>
      <c r="ODZ376" s="106"/>
      <c r="OEA376" s="106"/>
      <c r="OEB376" s="106"/>
      <c r="OEC376" s="106"/>
      <c r="OED376" s="106"/>
      <c r="OEE376" s="106"/>
      <c r="OEF376" s="106"/>
      <c r="OEG376" s="106"/>
      <c r="OEH376" s="106"/>
      <c r="OEI376" s="106"/>
      <c r="OEJ376" s="106"/>
      <c r="OEK376" s="106"/>
      <c r="OEL376" s="106"/>
      <c r="OEM376" s="106"/>
      <c r="OEN376" s="106"/>
      <c r="OEO376" s="106"/>
      <c r="OEP376" s="106"/>
      <c r="OEQ376" s="106"/>
      <c r="OER376" s="106"/>
      <c r="OES376" s="106"/>
      <c r="OET376" s="106"/>
      <c r="OEU376" s="106"/>
      <c r="OEV376" s="106"/>
      <c r="OEW376" s="106"/>
      <c r="OEX376" s="106"/>
      <c r="OEY376" s="106"/>
      <c r="OEZ376" s="106"/>
      <c r="OFA376" s="106"/>
      <c r="OFB376" s="106"/>
      <c r="OFC376" s="106"/>
      <c r="OFD376" s="106"/>
      <c r="OFE376" s="106"/>
      <c r="OFF376" s="106"/>
      <c r="OFG376" s="106"/>
      <c r="OFH376" s="106"/>
      <c r="OFI376" s="106"/>
      <c r="OFJ376" s="106"/>
      <c r="OFK376" s="106"/>
      <c r="OFL376" s="106"/>
      <c r="OFM376" s="106"/>
      <c r="OFN376" s="106"/>
      <c r="OFO376" s="106"/>
      <c r="OFP376" s="106"/>
      <c r="OFQ376" s="106"/>
      <c r="OFR376" s="106"/>
      <c r="OFS376" s="106"/>
      <c r="OFT376" s="106"/>
      <c r="OFU376" s="106"/>
      <c r="OFV376" s="106"/>
      <c r="OFW376" s="106"/>
      <c r="OFX376" s="106"/>
      <c r="OFY376" s="106"/>
      <c r="OFZ376" s="106"/>
      <c r="OGA376" s="106"/>
      <c r="OGB376" s="106"/>
      <c r="OGC376" s="106"/>
      <c r="OGD376" s="106"/>
      <c r="OGE376" s="106"/>
      <c r="OGF376" s="106"/>
      <c r="OGG376" s="106"/>
      <c r="OGH376" s="106"/>
      <c r="OGI376" s="106"/>
      <c r="OGJ376" s="106"/>
      <c r="OGK376" s="106"/>
      <c r="OGL376" s="106"/>
      <c r="OGM376" s="106"/>
      <c r="OGN376" s="106"/>
      <c r="OGO376" s="106"/>
      <c r="OGP376" s="106"/>
      <c r="OGQ376" s="106"/>
      <c r="OGR376" s="106"/>
      <c r="OGS376" s="106"/>
      <c r="OGT376" s="106"/>
      <c r="OGU376" s="106"/>
      <c r="OGV376" s="106"/>
      <c r="OGW376" s="106"/>
      <c r="OGX376" s="106"/>
      <c r="OGY376" s="106"/>
      <c r="OGZ376" s="106"/>
      <c r="OHA376" s="106"/>
      <c r="OHB376" s="106"/>
      <c r="OHC376" s="106"/>
      <c r="OHD376" s="106"/>
      <c r="OHE376" s="106"/>
      <c r="OHF376" s="106"/>
      <c r="OHG376" s="106"/>
      <c r="OHH376" s="106"/>
      <c r="OHI376" s="106"/>
      <c r="OHJ376" s="106"/>
      <c r="OHK376" s="106"/>
      <c r="OHL376" s="106"/>
      <c r="OHM376" s="106"/>
      <c r="OHN376" s="106"/>
      <c r="OHO376" s="106"/>
      <c r="OHP376" s="106"/>
      <c r="OHQ376" s="106"/>
      <c r="OHR376" s="106"/>
      <c r="OHS376" s="106"/>
      <c r="OHT376" s="106"/>
      <c r="OHU376" s="106"/>
      <c r="OHV376" s="106"/>
      <c r="OHW376" s="106"/>
      <c r="OHX376" s="106"/>
      <c r="OHY376" s="106"/>
      <c r="OHZ376" s="106"/>
      <c r="OIA376" s="106"/>
      <c r="OIB376" s="106"/>
      <c r="OIC376" s="106"/>
      <c r="OID376" s="106"/>
      <c r="OIE376" s="106"/>
      <c r="OIF376" s="106"/>
      <c r="OIG376" s="106"/>
      <c r="OIH376" s="106"/>
      <c r="OII376" s="106"/>
      <c r="OIJ376" s="106"/>
      <c r="OIK376" s="106"/>
      <c r="OIL376" s="106"/>
      <c r="OIM376" s="106"/>
      <c r="OIN376" s="106"/>
      <c r="OIO376" s="106"/>
      <c r="OIP376" s="106"/>
      <c r="OIQ376" s="106"/>
      <c r="OIR376" s="106"/>
      <c r="OIS376" s="106"/>
      <c r="OIT376" s="106"/>
      <c r="OIU376" s="106"/>
      <c r="OIV376" s="106"/>
      <c r="OIW376" s="106"/>
      <c r="OIX376" s="106"/>
      <c r="OIY376" s="106"/>
      <c r="OIZ376" s="106"/>
      <c r="OJA376" s="106"/>
      <c r="OJB376" s="106"/>
      <c r="OJC376" s="106"/>
      <c r="OJD376" s="106"/>
      <c r="OJE376" s="106"/>
      <c r="OJF376" s="106"/>
      <c r="OJG376" s="106"/>
      <c r="OJH376" s="106"/>
      <c r="OJI376" s="106"/>
      <c r="OJJ376" s="106"/>
      <c r="OJK376" s="106"/>
      <c r="OJL376" s="106"/>
      <c r="OJM376" s="106"/>
      <c r="OJN376" s="106"/>
      <c r="OJO376" s="106"/>
      <c r="OJP376" s="106"/>
      <c r="OJQ376" s="106"/>
      <c r="OJR376" s="106"/>
      <c r="OJS376" s="106"/>
      <c r="OJT376" s="106"/>
      <c r="OJU376" s="106"/>
      <c r="OJV376" s="106"/>
      <c r="OJW376" s="106"/>
      <c r="OJX376" s="106"/>
      <c r="OJY376" s="106"/>
      <c r="OJZ376" s="106"/>
      <c r="OKA376" s="106"/>
      <c r="OKB376" s="106"/>
      <c r="OKC376" s="106"/>
      <c r="OKD376" s="106"/>
      <c r="OKE376" s="106"/>
      <c r="OKF376" s="106"/>
      <c r="OKG376" s="106"/>
      <c r="OKH376" s="106"/>
      <c r="OKI376" s="106"/>
      <c r="OKJ376" s="106"/>
      <c r="OKK376" s="106"/>
      <c r="OKL376" s="106"/>
      <c r="OKM376" s="106"/>
      <c r="OKN376" s="106"/>
      <c r="OKO376" s="106"/>
      <c r="OKP376" s="106"/>
      <c r="OKQ376" s="106"/>
      <c r="OKR376" s="106"/>
      <c r="OKS376" s="106"/>
      <c r="OKT376" s="106"/>
      <c r="OKU376" s="106"/>
      <c r="OKV376" s="106"/>
      <c r="OKW376" s="106"/>
      <c r="OKX376" s="106"/>
      <c r="OKY376" s="106"/>
      <c r="OKZ376" s="106"/>
      <c r="OLA376" s="106"/>
      <c r="OLB376" s="106"/>
      <c r="OLC376" s="106"/>
      <c r="OLD376" s="106"/>
      <c r="OLE376" s="106"/>
      <c r="OLF376" s="106"/>
      <c r="OLG376" s="106"/>
      <c r="OLH376" s="106"/>
      <c r="OLI376" s="106"/>
      <c r="OLJ376" s="106"/>
      <c r="OLK376" s="106"/>
      <c r="OLL376" s="106"/>
      <c r="OLM376" s="106"/>
      <c r="OLN376" s="106"/>
      <c r="OLO376" s="106"/>
      <c r="OLP376" s="106"/>
      <c r="OLQ376" s="106"/>
      <c r="OLR376" s="106"/>
      <c r="OLS376" s="106"/>
      <c r="OLT376" s="106"/>
      <c r="OLU376" s="106"/>
      <c r="OLV376" s="106"/>
      <c r="OLW376" s="106"/>
      <c r="OLX376" s="106"/>
      <c r="OLY376" s="106"/>
      <c r="OLZ376" s="106"/>
      <c r="OMA376" s="106"/>
      <c r="OMB376" s="106"/>
      <c r="OMC376" s="106"/>
      <c r="OMD376" s="106"/>
      <c r="OME376" s="106"/>
      <c r="OMF376" s="106"/>
      <c r="OMG376" s="106"/>
      <c r="OMH376" s="106"/>
      <c r="OMI376" s="106"/>
      <c r="OMJ376" s="106"/>
      <c r="OMK376" s="106"/>
      <c r="OML376" s="106"/>
      <c r="OMM376" s="106"/>
      <c r="OMN376" s="106"/>
      <c r="OMO376" s="106"/>
      <c r="OMP376" s="106"/>
      <c r="OMQ376" s="106"/>
      <c r="OMR376" s="106"/>
      <c r="OMS376" s="106"/>
      <c r="OMT376" s="106"/>
      <c r="OMU376" s="106"/>
      <c r="OMV376" s="106"/>
      <c r="OMW376" s="106"/>
      <c r="OMX376" s="106"/>
      <c r="OMY376" s="106"/>
      <c r="OMZ376" s="106"/>
      <c r="ONA376" s="106"/>
      <c r="ONB376" s="106"/>
      <c r="ONC376" s="106"/>
      <c r="OND376" s="106"/>
      <c r="ONE376" s="106"/>
      <c r="ONF376" s="106"/>
      <c r="ONG376" s="106"/>
      <c r="ONH376" s="106"/>
      <c r="ONI376" s="106"/>
      <c r="ONJ376" s="106"/>
      <c r="ONK376" s="106"/>
      <c r="ONL376" s="106"/>
      <c r="ONM376" s="106"/>
      <c r="ONN376" s="106"/>
      <c r="ONO376" s="106"/>
      <c r="ONP376" s="106"/>
      <c r="ONQ376" s="106"/>
      <c r="ONR376" s="106"/>
      <c r="ONS376" s="106"/>
      <c r="ONT376" s="106"/>
      <c r="ONU376" s="106"/>
      <c r="ONV376" s="106"/>
      <c r="ONW376" s="106"/>
      <c r="ONX376" s="106"/>
      <c r="ONY376" s="106"/>
      <c r="ONZ376" s="106"/>
      <c r="OOA376" s="106"/>
      <c r="OOB376" s="106"/>
      <c r="OOC376" s="106"/>
      <c r="OOD376" s="106"/>
      <c r="OOE376" s="106"/>
      <c r="OOF376" s="106"/>
      <c r="OOG376" s="106"/>
      <c r="OOH376" s="106"/>
      <c r="OOI376" s="106"/>
      <c r="OOJ376" s="106"/>
      <c r="OOK376" s="106"/>
      <c r="OOL376" s="106"/>
      <c r="OOM376" s="106"/>
      <c r="OON376" s="106"/>
      <c r="OOO376" s="106"/>
      <c r="OOP376" s="106"/>
      <c r="OOQ376" s="106"/>
      <c r="OOR376" s="106"/>
      <c r="OOS376" s="106"/>
      <c r="OOT376" s="106"/>
      <c r="OOU376" s="106"/>
      <c r="OOV376" s="106"/>
      <c r="OOW376" s="106"/>
      <c r="OOX376" s="106"/>
      <c r="OOY376" s="106"/>
      <c r="OOZ376" s="106"/>
      <c r="OPA376" s="106"/>
      <c r="OPB376" s="106"/>
      <c r="OPC376" s="106"/>
      <c r="OPD376" s="106"/>
      <c r="OPE376" s="106"/>
      <c r="OPF376" s="106"/>
      <c r="OPG376" s="106"/>
      <c r="OPH376" s="106"/>
      <c r="OPI376" s="106"/>
      <c r="OPJ376" s="106"/>
      <c r="OPK376" s="106"/>
      <c r="OPL376" s="106"/>
      <c r="OPM376" s="106"/>
      <c r="OPN376" s="106"/>
      <c r="OPO376" s="106"/>
      <c r="OPP376" s="106"/>
      <c r="OPQ376" s="106"/>
      <c r="OPR376" s="106"/>
      <c r="OPS376" s="106"/>
      <c r="OPT376" s="106"/>
      <c r="OPU376" s="106"/>
      <c r="OPV376" s="106"/>
      <c r="OPW376" s="106"/>
      <c r="OPX376" s="106"/>
      <c r="OPY376" s="106"/>
      <c r="OPZ376" s="106"/>
      <c r="OQA376" s="106"/>
      <c r="OQB376" s="106"/>
      <c r="OQC376" s="106"/>
      <c r="OQD376" s="106"/>
      <c r="OQE376" s="106"/>
      <c r="OQF376" s="106"/>
      <c r="OQG376" s="106"/>
      <c r="OQH376" s="106"/>
      <c r="OQI376" s="106"/>
      <c r="OQJ376" s="106"/>
      <c r="OQK376" s="106"/>
      <c r="OQL376" s="106"/>
      <c r="OQM376" s="106"/>
      <c r="OQN376" s="106"/>
      <c r="OQO376" s="106"/>
      <c r="OQP376" s="106"/>
      <c r="OQQ376" s="106"/>
      <c r="OQR376" s="106"/>
      <c r="OQS376" s="106"/>
      <c r="OQT376" s="106"/>
      <c r="OQU376" s="106"/>
      <c r="OQV376" s="106"/>
      <c r="OQW376" s="106"/>
      <c r="OQX376" s="106"/>
      <c r="OQY376" s="106"/>
      <c r="OQZ376" s="106"/>
      <c r="ORA376" s="106"/>
      <c r="ORB376" s="106"/>
      <c r="ORC376" s="106"/>
      <c r="ORD376" s="106"/>
      <c r="ORE376" s="106"/>
      <c r="ORF376" s="106"/>
      <c r="ORG376" s="106"/>
      <c r="ORH376" s="106"/>
      <c r="ORI376" s="106"/>
      <c r="ORJ376" s="106"/>
      <c r="ORK376" s="106"/>
      <c r="ORL376" s="106"/>
      <c r="ORM376" s="106"/>
      <c r="ORN376" s="106"/>
      <c r="ORO376" s="106"/>
      <c r="ORP376" s="106"/>
      <c r="ORQ376" s="106"/>
      <c r="ORR376" s="106"/>
      <c r="ORS376" s="106"/>
      <c r="ORT376" s="106"/>
      <c r="ORU376" s="106"/>
      <c r="ORV376" s="106"/>
      <c r="ORW376" s="106"/>
      <c r="ORX376" s="106"/>
      <c r="ORY376" s="106"/>
      <c r="ORZ376" s="106"/>
      <c r="OSA376" s="106"/>
      <c r="OSB376" s="106"/>
      <c r="OSC376" s="106"/>
      <c r="OSD376" s="106"/>
      <c r="OSE376" s="106"/>
      <c r="OSF376" s="106"/>
      <c r="OSG376" s="106"/>
      <c r="OSH376" s="106"/>
      <c r="OSI376" s="106"/>
      <c r="OSJ376" s="106"/>
      <c r="OSK376" s="106"/>
      <c r="OSL376" s="106"/>
      <c r="OSM376" s="106"/>
      <c r="OSN376" s="106"/>
      <c r="OSO376" s="106"/>
      <c r="OSP376" s="106"/>
      <c r="OSQ376" s="106"/>
      <c r="OSR376" s="106"/>
      <c r="OSS376" s="106"/>
      <c r="OST376" s="106"/>
      <c r="OSU376" s="106"/>
      <c r="OSV376" s="106"/>
      <c r="OSW376" s="106"/>
      <c r="OSX376" s="106"/>
      <c r="OSY376" s="106"/>
      <c r="OSZ376" s="106"/>
      <c r="OTA376" s="106"/>
      <c r="OTB376" s="106"/>
      <c r="OTC376" s="106"/>
      <c r="OTD376" s="106"/>
      <c r="OTE376" s="106"/>
      <c r="OTF376" s="106"/>
      <c r="OTG376" s="106"/>
      <c r="OTH376" s="106"/>
      <c r="OTI376" s="106"/>
      <c r="OTJ376" s="106"/>
      <c r="OTK376" s="106"/>
      <c r="OTL376" s="106"/>
      <c r="OTM376" s="106"/>
      <c r="OTN376" s="106"/>
      <c r="OTO376" s="106"/>
      <c r="OTP376" s="106"/>
      <c r="OTQ376" s="106"/>
      <c r="OTR376" s="106"/>
      <c r="OTS376" s="106"/>
      <c r="OTT376" s="106"/>
      <c r="OTU376" s="106"/>
      <c r="OTV376" s="106"/>
      <c r="OTW376" s="106"/>
      <c r="OTX376" s="106"/>
      <c r="OTY376" s="106"/>
      <c r="OTZ376" s="106"/>
      <c r="OUA376" s="106"/>
      <c r="OUB376" s="106"/>
      <c r="OUC376" s="106"/>
      <c r="OUD376" s="106"/>
      <c r="OUE376" s="106"/>
      <c r="OUF376" s="106"/>
      <c r="OUG376" s="106"/>
      <c r="OUH376" s="106"/>
      <c r="OUI376" s="106"/>
      <c r="OUJ376" s="106"/>
      <c r="OUK376" s="106"/>
      <c r="OUL376" s="106"/>
      <c r="OUM376" s="106"/>
      <c r="OUN376" s="106"/>
      <c r="OUO376" s="106"/>
      <c r="OUP376" s="106"/>
      <c r="OUQ376" s="106"/>
      <c r="OUR376" s="106"/>
      <c r="OUS376" s="106"/>
      <c r="OUT376" s="106"/>
      <c r="OUU376" s="106"/>
      <c r="OUV376" s="106"/>
      <c r="OUW376" s="106"/>
      <c r="OUX376" s="106"/>
      <c r="OUY376" s="106"/>
      <c r="OUZ376" s="106"/>
      <c r="OVA376" s="106"/>
      <c r="OVB376" s="106"/>
      <c r="OVC376" s="106"/>
      <c r="OVD376" s="106"/>
      <c r="OVE376" s="106"/>
      <c r="OVF376" s="106"/>
      <c r="OVG376" s="106"/>
      <c r="OVH376" s="106"/>
      <c r="OVI376" s="106"/>
      <c r="OVJ376" s="106"/>
      <c r="OVK376" s="106"/>
      <c r="OVL376" s="106"/>
      <c r="OVM376" s="106"/>
      <c r="OVN376" s="106"/>
      <c r="OVO376" s="106"/>
      <c r="OVP376" s="106"/>
      <c r="OVQ376" s="106"/>
      <c r="OVR376" s="106"/>
      <c r="OVS376" s="106"/>
      <c r="OVT376" s="106"/>
      <c r="OVU376" s="106"/>
      <c r="OVV376" s="106"/>
      <c r="OVW376" s="106"/>
      <c r="OVX376" s="106"/>
      <c r="OVY376" s="106"/>
      <c r="OVZ376" s="106"/>
      <c r="OWA376" s="106"/>
      <c r="OWB376" s="106"/>
      <c r="OWC376" s="106"/>
      <c r="OWD376" s="106"/>
      <c r="OWE376" s="106"/>
      <c r="OWF376" s="106"/>
      <c r="OWG376" s="106"/>
      <c r="OWH376" s="106"/>
      <c r="OWI376" s="106"/>
      <c r="OWJ376" s="106"/>
      <c r="OWK376" s="106"/>
      <c r="OWL376" s="106"/>
      <c r="OWM376" s="106"/>
      <c r="OWN376" s="106"/>
      <c r="OWO376" s="106"/>
      <c r="OWP376" s="106"/>
      <c r="OWQ376" s="106"/>
      <c r="OWR376" s="106"/>
      <c r="OWS376" s="106"/>
      <c r="OWT376" s="106"/>
      <c r="OWU376" s="106"/>
      <c r="OWV376" s="106"/>
      <c r="OWW376" s="106"/>
      <c r="OWX376" s="106"/>
      <c r="OWY376" s="106"/>
      <c r="OWZ376" s="106"/>
      <c r="OXA376" s="106"/>
      <c r="OXB376" s="106"/>
      <c r="OXC376" s="106"/>
      <c r="OXD376" s="106"/>
      <c r="OXE376" s="106"/>
      <c r="OXF376" s="106"/>
      <c r="OXG376" s="106"/>
      <c r="OXH376" s="106"/>
      <c r="OXI376" s="106"/>
      <c r="OXJ376" s="106"/>
      <c r="OXK376" s="106"/>
      <c r="OXL376" s="106"/>
      <c r="OXM376" s="106"/>
      <c r="OXN376" s="106"/>
      <c r="OXO376" s="106"/>
      <c r="OXP376" s="106"/>
      <c r="OXQ376" s="106"/>
      <c r="OXR376" s="106"/>
      <c r="OXS376" s="106"/>
      <c r="OXT376" s="106"/>
      <c r="OXU376" s="106"/>
      <c r="OXV376" s="106"/>
      <c r="OXW376" s="106"/>
      <c r="OXX376" s="106"/>
      <c r="OXY376" s="106"/>
      <c r="OXZ376" s="106"/>
      <c r="OYA376" s="106"/>
      <c r="OYB376" s="106"/>
      <c r="OYC376" s="106"/>
      <c r="OYD376" s="106"/>
      <c r="OYE376" s="106"/>
      <c r="OYF376" s="106"/>
      <c r="OYG376" s="106"/>
      <c r="OYH376" s="106"/>
      <c r="OYI376" s="106"/>
      <c r="OYJ376" s="106"/>
      <c r="OYK376" s="106"/>
      <c r="OYL376" s="106"/>
      <c r="OYM376" s="106"/>
      <c r="OYN376" s="106"/>
      <c r="OYO376" s="106"/>
      <c r="OYP376" s="106"/>
      <c r="OYQ376" s="106"/>
      <c r="OYR376" s="106"/>
      <c r="OYS376" s="106"/>
      <c r="OYT376" s="106"/>
      <c r="OYU376" s="106"/>
      <c r="OYV376" s="106"/>
      <c r="OYW376" s="106"/>
      <c r="OYX376" s="106"/>
      <c r="OYY376" s="106"/>
      <c r="OYZ376" s="106"/>
      <c r="OZA376" s="106"/>
      <c r="OZB376" s="106"/>
      <c r="OZC376" s="106"/>
      <c r="OZD376" s="106"/>
      <c r="OZE376" s="106"/>
      <c r="OZF376" s="106"/>
      <c r="OZG376" s="106"/>
      <c r="OZH376" s="106"/>
      <c r="OZI376" s="106"/>
      <c r="OZJ376" s="106"/>
      <c r="OZK376" s="106"/>
      <c r="OZL376" s="106"/>
      <c r="OZM376" s="106"/>
      <c r="OZN376" s="106"/>
      <c r="OZO376" s="106"/>
      <c r="OZP376" s="106"/>
      <c r="OZQ376" s="106"/>
      <c r="OZR376" s="106"/>
      <c r="OZS376" s="106"/>
      <c r="OZT376" s="106"/>
      <c r="OZU376" s="106"/>
      <c r="OZV376" s="106"/>
      <c r="OZW376" s="106"/>
      <c r="OZX376" s="106"/>
      <c r="OZY376" s="106"/>
      <c r="OZZ376" s="106"/>
      <c r="PAA376" s="106"/>
      <c r="PAB376" s="106"/>
      <c r="PAC376" s="106"/>
      <c r="PAD376" s="106"/>
      <c r="PAE376" s="106"/>
      <c r="PAF376" s="106"/>
      <c r="PAG376" s="106"/>
      <c r="PAH376" s="106"/>
      <c r="PAI376" s="106"/>
      <c r="PAJ376" s="106"/>
      <c r="PAK376" s="106"/>
      <c r="PAL376" s="106"/>
      <c r="PAM376" s="106"/>
      <c r="PAN376" s="106"/>
      <c r="PAO376" s="106"/>
      <c r="PAP376" s="106"/>
      <c r="PAQ376" s="106"/>
      <c r="PAR376" s="106"/>
      <c r="PAS376" s="106"/>
      <c r="PAT376" s="106"/>
      <c r="PAU376" s="106"/>
      <c r="PAV376" s="106"/>
      <c r="PAW376" s="106"/>
      <c r="PAX376" s="106"/>
      <c r="PAY376" s="106"/>
      <c r="PAZ376" s="106"/>
      <c r="PBA376" s="106"/>
      <c r="PBB376" s="106"/>
      <c r="PBC376" s="106"/>
      <c r="PBD376" s="106"/>
      <c r="PBE376" s="106"/>
      <c r="PBF376" s="106"/>
      <c r="PBG376" s="106"/>
      <c r="PBH376" s="106"/>
      <c r="PBI376" s="106"/>
      <c r="PBJ376" s="106"/>
      <c r="PBK376" s="106"/>
      <c r="PBL376" s="106"/>
      <c r="PBM376" s="106"/>
      <c r="PBN376" s="106"/>
      <c r="PBO376" s="106"/>
      <c r="PBP376" s="106"/>
      <c r="PBQ376" s="106"/>
      <c r="PBR376" s="106"/>
      <c r="PBS376" s="106"/>
      <c r="PBT376" s="106"/>
      <c r="PBU376" s="106"/>
      <c r="PBV376" s="106"/>
      <c r="PBW376" s="106"/>
      <c r="PBX376" s="106"/>
      <c r="PBY376" s="106"/>
      <c r="PBZ376" s="106"/>
      <c r="PCA376" s="106"/>
      <c r="PCB376" s="106"/>
      <c r="PCC376" s="106"/>
      <c r="PCD376" s="106"/>
      <c r="PCE376" s="106"/>
      <c r="PCF376" s="106"/>
      <c r="PCG376" s="106"/>
      <c r="PCH376" s="106"/>
      <c r="PCI376" s="106"/>
      <c r="PCJ376" s="106"/>
      <c r="PCK376" s="106"/>
      <c r="PCL376" s="106"/>
      <c r="PCM376" s="106"/>
      <c r="PCN376" s="106"/>
      <c r="PCO376" s="106"/>
      <c r="PCP376" s="106"/>
      <c r="PCQ376" s="106"/>
      <c r="PCR376" s="106"/>
      <c r="PCS376" s="106"/>
      <c r="PCT376" s="106"/>
      <c r="PCU376" s="106"/>
      <c r="PCV376" s="106"/>
      <c r="PCW376" s="106"/>
      <c r="PCX376" s="106"/>
      <c r="PCY376" s="106"/>
      <c r="PCZ376" s="106"/>
      <c r="PDA376" s="106"/>
      <c r="PDB376" s="106"/>
      <c r="PDC376" s="106"/>
      <c r="PDD376" s="106"/>
      <c r="PDE376" s="106"/>
      <c r="PDF376" s="106"/>
      <c r="PDG376" s="106"/>
      <c r="PDH376" s="106"/>
      <c r="PDI376" s="106"/>
      <c r="PDJ376" s="106"/>
      <c r="PDK376" s="106"/>
      <c r="PDL376" s="106"/>
      <c r="PDM376" s="106"/>
      <c r="PDN376" s="106"/>
      <c r="PDO376" s="106"/>
      <c r="PDP376" s="106"/>
      <c r="PDQ376" s="106"/>
      <c r="PDR376" s="106"/>
      <c r="PDS376" s="106"/>
      <c r="PDT376" s="106"/>
      <c r="PDU376" s="106"/>
      <c r="PDV376" s="106"/>
      <c r="PDW376" s="106"/>
      <c r="PDX376" s="106"/>
      <c r="PDY376" s="106"/>
      <c r="PDZ376" s="106"/>
      <c r="PEA376" s="106"/>
      <c r="PEB376" s="106"/>
      <c r="PEC376" s="106"/>
      <c r="PED376" s="106"/>
      <c r="PEE376" s="106"/>
      <c r="PEF376" s="106"/>
      <c r="PEG376" s="106"/>
      <c r="PEH376" s="106"/>
      <c r="PEI376" s="106"/>
      <c r="PEJ376" s="106"/>
      <c r="PEK376" s="106"/>
      <c r="PEL376" s="106"/>
      <c r="PEM376" s="106"/>
      <c r="PEN376" s="106"/>
      <c r="PEO376" s="106"/>
      <c r="PEP376" s="106"/>
      <c r="PEQ376" s="106"/>
      <c r="PER376" s="106"/>
      <c r="PES376" s="106"/>
      <c r="PET376" s="106"/>
      <c r="PEU376" s="106"/>
      <c r="PEV376" s="106"/>
      <c r="PEW376" s="106"/>
      <c r="PEX376" s="106"/>
      <c r="PEY376" s="106"/>
      <c r="PEZ376" s="106"/>
      <c r="PFA376" s="106"/>
      <c r="PFB376" s="106"/>
      <c r="PFC376" s="106"/>
      <c r="PFD376" s="106"/>
      <c r="PFE376" s="106"/>
      <c r="PFF376" s="106"/>
      <c r="PFG376" s="106"/>
      <c r="PFH376" s="106"/>
      <c r="PFI376" s="106"/>
      <c r="PFJ376" s="106"/>
      <c r="PFK376" s="106"/>
      <c r="PFL376" s="106"/>
      <c r="PFM376" s="106"/>
      <c r="PFN376" s="106"/>
      <c r="PFO376" s="106"/>
      <c r="PFP376" s="106"/>
      <c r="PFQ376" s="106"/>
      <c r="PFR376" s="106"/>
      <c r="PFS376" s="106"/>
      <c r="PFT376" s="106"/>
      <c r="PFU376" s="106"/>
      <c r="PFV376" s="106"/>
      <c r="PFW376" s="106"/>
      <c r="PFX376" s="106"/>
      <c r="PFY376" s="106"/>
      <c r="PFZ376" s="106"/>
      <c r="PGA376" s="106"/>
      <c r="PGB376" s="106"/>
      <c r="PGC376" s="106"/>
      <c r="PGD376" s="106"/>
      <c r="PGE376" s="106"/>
      <c r="PGF376" s="106"/>
      <c r="PGG376" s="106"/>
      <c r="PGH376" s="106"/>
      <c r="PGI376" s="106"/>
      <c r="PGJ376" s="106"/>
      <c r="PGK376" s="106"/>
      <c r="PGL376" s="106"/>
      <c r="PGM376" s="106"/>
      <c r="PGN376" s="106"/>
      <c r="PGO376" s="106"/>
      <c r="PGP376" s="106"/>
      <c r="PGQ376" s="106"/>
      <c r="PGR376" s="106"/>
      <c r="PGS376" s="106"/>
      <c r="PGT376" s="106"/>
      <c r="PGU376" s="106"/>
      <c r="PGV376" s="106"/>
      <c r="PGW376" s="106"/>
      <c r="PGX376" s="106"/>
      <c r="PGY376" s="106"/>
      <c r="PGZ376" s="106"/>
      <c r="PHA376" s="106"/>
      <c r="PHB376" s="106"/>
      <c r="PHC376" s="106"/>
      <c r="PHD376" s="106"/>
      <c r="PHE376" s="106"/>
      <c r="PHF376" s="106"/>
      <c r="PHG376" s="106"/>
      <c r="PHH376" s="106"/>
      <c r="PHI376" s="106"/>
      <c r="PHJ376" s="106"/>
      <c r="PHK376" s="106"/>
      <c r="PHL376" s="106"/>
      <c r="PHM376" s="106"/>
      <c r="PHN376" s="106"/>
      <c r="PHO376" s="106"/>
      <c r="PHP376" s="106"/>
      <c r="PHQ376" s="106"/>
      <c r="PHR376" s="106"/>
      <c r="PHS376" s="106"/>
      <c r="PHT376" s="106"/>
      <c r="PHU376" s="106"/>
      <c r="PHV376" s="106"/>
      <c r="PHW376" s="106"/>
      <c r="PHX376" s="106"/>
      <c r="PHY376" s="106"/>
      <c r="PHZ376" s="106"/>
      <c r="PIA376" s="106"/>
      <c r="PIB376" s="106"/>
      <c r="PIC376" s="106"/>
      <c r="PID376" s="106"/>
      <c r="PIE376" s="106"/>
      <c r="PIF376" s="106"/>
      <c r="PIG376" s="106"/>
      <c r="PIH376" s="106"/>
      <c r="PII376" s="106"/>
      <c r="PIJ376" s="106"/>
      <c r="PIK376" s="106"/>
      <c r="PIL376" s="106"/>
      <c r="PIM376" s="106"/>
      <c r="PIN376" s="106"/>
      <c r="PIO376" s="106"/>
      <c r="PIP376" s="106"/>
      <c r="PIQ376" s="106"/>
      <c r="PIR376" s="106"/>
      <c r="PIS376" s="106"/>
      <c r="PIT376" s="106"/>
      <c r="PIU376" s="106"/>
      <c r="PIV376" s="106"/>
      <c r="PIW376" s="106"/>
      <c r="PIX376" s="106"/>
      <c r="PIY376" s="106"/>
      <c r="PIZ376" s="106"/>
      <c r="PJA376" s="106"/>
      <c r="PJB376" s="106"/>
      <c r="PJC376" s="106"/>
      <c r="PJD376" s="106"/>
      <c r="PJE376" s="106"/>
      <c r="PJF376" s="106"/>
      <c r="PJG376" s="106"/>
      <c r="PJH376" s="106"/>
      <c r="PJI376" s="106"/>
      <c r="PJJ376" s="106"/>
      <c r="PJK376" s="106"/>
      <c r="PJL376" s="106"/>
      <c r="PJM376" s="106"/>
      <c r="PJN376" s="106"/>
      <c r="PJO376" s="106"/>
      <c r="PJP376" s="106"/>
      <c r="PJQ376" s="106"/>
      <c r="PJR376" s="106"/>
      <c r="PJS376" s="106"/>
      <c r="PJT376" s="106"/>
      <c r="PJU376" s="106"/>
      <c r="PJV376" s="106"/>
      <c r="PJW376" s="106"/>
      <c r="PJX376" s="106"/>
      <c r="PJY376" s="106"/>
      <c r="PJZ376" s="106"/>
      <c r="PKA376" s="106"/>
      <c r="PKB376" s="106"/>
      <c r="PKC376" s="106"/>
      <c r="PKD376" s="106"/>
      <c r="PKE376" s="106"/>
      <c r="PKF376" s="106"/>
      <c r="PKG376" s="106"/>
      <c r="PKH376" s="106"/>
      <c r="PKI376" s="106"/>
      <c r="PKJ376" s="106"/>
      <c r="PKK376" s="106"/>
      <c r="PKL376" s="106"/>
      <c r="PKM376" s="106"/>
      <c r="PKN376" s="106"/>
      <c r="PKO376" s="106"/>
      <c r="PKP376" s="106"/>
      <c r="PKQ376" s="106"/>
      <c r="PKR376" s="106"/>
      <c r="PKS376" s="106"/>
      <c r="PKT376" s="106"/>
      <c r="PKU376" s="106"/>
      <c r="PKV376" s="106"/>
      <c r="PKW376" s="106"/>
      <c r="PKX376" s="106"/>
      <c r="PKY376" s="106"/>
      <c r="PKZ376" s="106"/>
      <c r="PLA376" s="106"/>
      <c r="PLB376" s="106"/>
      <c r="PLC376" s="106"/>
      <c r="PLD376" s="106"/>
      <c r="PLE376" s="106"/>
      <c r="PLF376" s="106"/>
      <c r="PLG376" s="106"/>
      <c r="PLH376" s="106"/>
      <c r="PLI376" s="106"/>
      <c r="PLJ376" s="106"/>
      <c r="PLK376" s="106"/>
      <c r="PLL376" s="106"/>
      <c r="PLM376" s="106"/>
      <c r="PLN376" s="106"/>
      <c r="PLO376" s="106"/>
      <c r="PLP376" s="106"/>
      <c r="PLQ376" s="106"/>
      <c r="PLR376" s="106"/>
      <c r="PLS376" s="106"/>
      <c r="PLT376" s="106"/>
      <c r="PLU376" s="106"/>
      <c r="PLV376" s="106"/>
      <c r="PLW376" s="106"/>
      <c r="PLX376" s="106"/>
      <c r="PLY376" s="106"/>
      <c r="PLZ376" s="106"/>
      <c r="PMA376" s="106"/>
      <c r="PMB376" s="106"/>
      <c r="PMC376" s="106"/>
      <c r="PMD376" s="106"/>
      <c r="PME376" s="106"/>
      <c r="PMF376" s="106"/>
      <c r="PMG376" s="106"/>
      <c r="PMH376" s="106"/>
      <c r="PMI376" s="106"/>
      <c r="PMJ376" s="106"/>
      <c r="PMK376" s="106"/>
      <c r="PML376" s="106"/>
      <c r="PMM376" s="106"/>
      <c r="PMN376" s="106"/>
      <c r="PMO376" s="106"/>
      <c r="PMP376" s="106"/>
      <c r="PMQ376" s="106"/>
      <c r="PMR376" s="106"/>
      <c r="PMS376" s="106"/>
      <c r="PMT376" s="106"/>
      <c r="PMU376" s="106"/>
      <c r="PMV376" s="106"/>
      <c r="PMW376" s="106"/>
      <c r="PMX376" s="106"/>
      <c r="PMY376" s="106"/>
      <c r="PMZ376" s="106"/>
      <c r="PNA376" s="106"/>
      <c r="PNB376" s="106"/>
      <c r="PNC376" s="106"/>
      <c r="PND376" s="106"/>
      <c r="PNE376" s="106"/>
      <c r="PNF376" s="106"/>
      <c r="PNG376" s="106"/>
      <c r="PNH376" s="106"/>
      <c r="PNI376" s="106"/>
      <c r="PNJ376" s="106"/>
      <c r="PNK376" s="106"/>
      <c r="PNL376" s="106"/>
      <c r="PNM376" s="106"/>
      <c r="PNN376" s="106"/>
      <c r="PNO376" s="106"/>
      <c r="PNP376" s="106"/>
      <c r="PNQ376" s="106"/>
      <c r="PNR376" s="106"/>
      <c r="PNS376" s="106"/>
      <c r="PNT376" s="106"/>
      <c r="PNU376" s="106"/>
      <c r="PNV376" s="106"/>
      <c r="PNW376" s="106"/>
      <c r="PNX376" s="106"/>
      <c r="PNY376" s="106"/>
      <c r="PNZ376" s="106"/>
      <c r="POA376" s="106"/>
      <c r="POB376" s="106"/>
      <c r="POC376" s="106"/>
      <c r="POD376" s="106"/>
      <c r="POE376" s="106"/>
      <c r="POF376" s="106"/>
      <c r="POG376" s="106"/>
      <c r="POH376" s="106"/>
      <c r="POI376" s="106"/>
      <c r="POJ376" s="106"/>
      <c r="POK376" s="106"/>
      <c r="POL376" s="106"/>
      <c r="POM376" s="106"/>
      <c r="PON376" s="106"/>
      <c r="POO376" s="106"/>
      <c r="POP376" s="106"/>
      <c r="POQ376" s="106"/>
      <c r="POR376" s="106"/>
      <c r="POS376" s="106"/>
      <c r="POT376" s="106"/>
      <c r="POU376" s="106"/>
      <c r="POV376" s="106"/>
      <c r="POW376" s="106"/>
      <c r="POX376" s="106"/>
      <c r="POY376" s="106"/>
      <c r="POZ376" s="106"/>
      <c r="PPA376" s="106"/>
      <c r="PPB376" s="106"/>
      <c r="PPC376" s="106"/>
      <c r="PPD376" s="106"/>
      <c r="PPE376" s="106"/>
      <c r="PPF376" s="106"/>
      <c r="PPG376" s="106"/>
      <c r="PPH376" s="106"/>
      <c r="PPI376" s="106"/>
      <c r="PPJ376" s="106"/>
      <c r="PPK376" s="106"/>
      <c r="PPL376" s="106"/>
      <c r="PPM376" s="106"/>
      <c r="PPN376" s="106"/>
      <c r="PPO376" s="106"/>
      <c r="PPP376" s="106"/>
      <c r="PPQ376" s="106"/>
      <c r="PPR376" s="106"/>
      <c r="PPS376" s="106"/>
      <c r="PPT376" s="106"/>
      <c r="PPU376" s="106"/>
      <c r="PPV376" s="106"/>
      <c r="PPW376" s="106"/>
      <c r="PPX376" s="106"/>
      <c r="PPY376" s="106"/>
      <c r="PPZ376" s="106"/>
      <c r="PQA376" s="106"/>
      <c r="PQB376" s="106"/>
      <c r="PQC376" s="106"/>
      <c r="PQD376" s="106"/>
      <c r="PQE376" s="106"/>
      <c r="PQF376" s="106"/>
      <c r="PQG376" s="106"/>
      <c r="PQH376" s="106"/>
      <c r="PQI376" s="106"/>
      <c r="PQJ376" s="106"/>
      <c r="PQK376" s="106"/>
      <c r="PQL376" s="106"/>
      <c r="PQM376" s="106"/>
      <c r="PQN376" s="106"/>
      <c r="PQO376" s="106"/>
      <c r="PQP376" s="106"/>
      <c r="PQQ376" s="106"/>
      <c r="PQR376" s="106"/>
      <c r="PQS376" s="106"/>
      <c r="PQT376" s="106"/>
      <c r="PQU376" s="106"/>
      <c r="PQV376" s="106"/>
      <c r="PQW376" s="106"/>
      <c r="PQX376" s="106"/>
      <c r="PQY376" s="106"/>
      <c r="PQZ376" s="106"/>
      <c r="PRA376" s="106"/>
      <c r="PRB376" s="106"/>
      <c r="PRC376" s="106"/>
      <c r="PRD376" s="106"/>
      <c r="PRE376" s="106"/>
      <c r="PRF376" s="106"/>
      <c r="PRG376" s="106"/>
      <c r="PRH376" s="106"/>
      <c r="PRI376" s="106"/>
      <c r="PRJ376" s="106"/>
      <c r="PRK376" s="106"/>
      <c r="PRL376" s="106"/>
      <c r="PRM376" s="106"/>
      <c r="PRN376" s="106"/>
      <c r="PRO376" s="106"/>
      <c r="PRP376" s="106"/>
      <c r="PRQ376" s="106"/>
      <c r="PRR376" s="106"/>
      <c r="PRS376" s="106"/>
      <c r="PRT376" s="106"/>
      <c r="PRU376" s="106"/>
      <c r="PRV376" s="106"/>
      <c r="PRW376" s="106"/>
      <c r="PRX376" s="106"/>
      <c r="PRY376" s="106"/>
      <c r="PRZ376" s="106"/>
      <c r="PSA376" s="106"/>
      <c r="PSB376" s="106"/>
      <c r="PSC376" s="106"/>
      <c r="PSD376" s="106"/>
      <c r="PSE376" s="106"/>
      <c r="PSF376" s="106"/>
      <c r="PSG376" s="106"/>
      <c r="PSH376" s="106"/>
      <c r="PSI376" s="106"/>
      <c r="PSJ376" s="106"/>
      <c r="PSK376" s="106"/>
      <c r="PSL376" s="106"/>
      <c r="PSM376" s="106"/>
      <c r="PSN376" s="106"/>
      <c r="PSO376" s="106"/>
      <c r="PSP376" s="106"/>
      <c r="PSQ376" s="106"/>
      <c r="PSR376" s="106"/>
      <c r="PSS376" s="106"/>
      <c r="PST376" s="106"/>
      <c r="PSU376" s="106"/>
      <c r="PSV376" s="106"/>
      <c r="PSW376" s="106"/>
      <c r="PSX376" s="106"/>
      <c r="PSY376" s="106"/>
      <c r="PSZ376" s="106"/>
      <c r="PTA376" s="106"/>
      <c r="PTB376" s="106"/>
      <c r="PTC376" s="106"/>
      <c r="PTD376" s="106"/>
      <c r="PTE376" s="106"/>
      <c r="PTF376" s="106"/>
      <c r="PTG376" s="106"/>
      <c r="PTH376" s="106"/>
      <c r="PTI376" s="106"/>
      <c r="PTJ376" s="106"/>
      <c r="PTK376" s="106"/>
      <c r="PTL376" s="106"/>
      <c r="PTM376" s="106"/>
      <c r="PTN376" s="106"/>
      <c r="PTO376" s="106"/>
      <c r="PTP376" s="106"/>
      <c r="PTQ376" s="106"/>
      <c r="PTR376" s="106"/>
      <c r="PTS376" s="106"/>
      <c r="PTT376" s="106"/>
      <c r="PTU376" s="106"/>
      <c r="PTV376" s="106"/>
      <c r="PTW376" s="106"/>
      <c r="PTX376" s="106"/>
      <c r="PTY376" s="106"/>
      <c r="PTZ376" s="106"/>
      <c r="PUA376" s="106"/>
      <c r="PUB376" s="106"/>
      <c r="PUC376" s="106"/>
      <c r="PUD376" s="106"/>
      <c r="PUE376" s="106"/>
      <c r="PUF376" s="106"/>
      <c r="PUG376" s="106"/>
      <c r="PUH376" s="106"/>
      <c r="PUI376" s="106"/>
      <c r="PUJ376" s="106"/>
      <c r="PUK376" s="106"/>
      <c r="PUL376" s="106"/>
      <c r="PUM376" s="106"/>
      <c r="PUN376" s="106"/>
      <c r="PUO376" s="106"/>
      <c r="PUP376" s="106"/>
      <c r="PUQ376" s="106"/>
      <c r="PUR376" s="106"/>
      <c r="PUS376" s="106"/>
      <c r="PUT376" s="106"/>
      <c r="PUU376" s="106"/>
      <c r="PUV376" s="106"/>
      <c r="PUW376" s="106"/>
      <c r="PUX376" s="106"/>
      <c r="PUY376" s="106"/>
      <c r="PUZ376" s="106"/>
      <c r="PVA376" s="106"/>
      <c r="PVB376" s="106"/>
      <c r="PVC376" s="106"/>
      <c r="PVD376" s="106"/>
      <c r="PVE376" s="106"/>
      <c r="PVF376" s="106"/>
      <c r="PVG376" s="106"/>
      <c r="PVH376" s="106"/>
      <c r="PVI376" s="106"/>
      <c r="PVJ376" s="106"/>
      <c r="PVK376" s="106"/>
      <c r="PVL376" s="106"/>
      <c r="PVM376" s="106"/>
      <c r="PVN376" s="106"/>
      <c r="PVO376" s="106"/>
      <c r="PVP376" s="106"/>
      <c r="PVQ376" s="106"/>
      <c r="PVR376" s="106"/>
      <c r="PVS376" s="106"/>
      <c r="PVT376" s="106"/>
      <c r="PVU376" s="106"/>
      <c r="PVV376" s="106"/>
      <c r="PVW376" s="106"/>
      <c r="PVX376" s="106"/>
      <c r="PVY376" s="106"/>
      <c r="PVZ376" s="106"/>
      <c r="PWA376" s="106"/>
      <c r="PWB376" s="106"/>
      <c r="PWC376" s="106"/>
      <c r="PWD376" s="106"/>
      <c r="PWE376" s="106"/>
      <c r="PWF376" s="106"/>
      <c r="PWG376" s="106"/>
      <c r="PWH376" s="106"/>
      <c r="PWI376" s="106"/>
      <c r="PWJ376" s="106"/>
      <c r="PWK376" s="106"/>
      <c r="PWL376" s="106"/>
      <c r="PWM376" s="106"/>
      <c r="PWN376" s="106"/>
      <c r="PWO376" s="106"/>
      <c r="PWP376" s="106"/>
      <c r="PWQ376" s="106"/>
      <c r="PWR376" s="106"/>
      <c r="PWS376" s="106"/>
      <c r="PWT376" s="106"/>
      <c r="PWU376" s="106"/>
      <c r="PWV376" s="106"/>
      <c r="PWW376" s="106"/>
      <c r="PWX376" s="106"/>
      <c r="PWY376" s="106"/>
      <c r="PWZ376" s="106"/>
      <c r="PXA376" s="106"/>
      <c r="PXB376" s="106"/>
      <c r="PXC376" s="106"/>
      <c r="PXD376" s="106"/>
      <c r="PXE376" s="106"/>
      <c r="PXF376" s="106"/>
      <c r="PXG376" s="106"/>
      <c r="PXH376" s="106"/>
      <c r="PXI376" s="106"/>
      <c r="PXJ376" s="106"/>
      <c r="PXK376" s="106"/>
      <c r="PXL376" s="106"/>
      <c r="PXM376" s="106"/>
      <c r="PXN376" s="106"/>
      <c r="PXO376" s="106"/>
      <c r="PXP376" s="106"/>
      <c r="PXQ376" s="106"/>
      <c r="PXR376" s="106"/>
      <c r="PXS376" s="106"/>
      <c r="PXT376" s="106"/>
      <c r="PXU376" s="106"/>
      <c r="PXV376" s="106"/>
      <c r="PXW376" s="106"/>
      <c r="PXX376" s="106"/>
      <c r="PXY376" s="106"/>
      <c r="PXZ376" s="106"/>
      <c r="PYA376" s="106"/>
      <c r="PYB376" s="106"/>
      <c r="PYC376" s="106"/>
      <c r="PYD376" s="106"/>
      <c r="PYE376" s="106"/>
      <c r="PYF376" s="106"/>
      <c r="PYG376" s="106"/>
      <c r="PYH376" s="106"/>
      <c r="PYI376" s="106"/>
      <c r="PYJ376" s="106"/>
      <c r="PYK376" s="106"/>
      <c r="PYL376" s="106"/>
      <c r="PYM376" s="106"/>
      <c r="PYN376" s="106"/>
      <c r="PYO376" s="106"/>
      <c r="PYP376" s="106"/>
      <c r="PYQ376" s="106"/>
      <c r="PYR376" s="106"/>
      <c r="PYS376" s="106"/>
      <c r="PYT376" s="106"/>
      <c r="PYU376" s="106"/>
      <c r="PYV376" s="106"/>
      <c r="PYW376" s="106"/>
      <c r="PYX376" s="106"/>
      <c r="PYY376" s="106"/>
      <c r="PYZ376" s="106"/>
      <c r="PZA376" s="106"/>
      <c r="PZB376" s="106"/>
      <c r="PZC376" s="106"/>
      <c r="PZD376" s="106"/>
      <c r="PZE376" s="106"/>
      <c r="PZF376" s="106"/>
      <c r="PZG376" s="106"/>
      <c r="PZH376" s="106"/>
      <c r="PZI376" s="106"/>
      <c r="PZJ376" s="106"/>
      <c r="PZK376" s="106"/>
      <c r="PZL376" s="106"/>
      <c r="PZM376" s="106"/>
      <c r="PZN376" s="106"/>
      <c r="PZO376" s="106"/>
      <c r="PZP376" s="106"/>
      <c r="PZQ376" s="106"/>
      <c r="PZR376" s="106"/>
      <c r="PZS376" s="106"/>
      <c r="PZT376" s="106"/>
      <c r="PZU376" s="106"/>
      <c r="PZV376" s="106"/>
      <c r="PZW376" s="106"/>
      <c r="PZX376" s="106"/>
      <c r="PZY376" s="106"/>
      <c r="PZZ376" s="106"/>
      <c r="QAA376" s="106"/>
      <c r="QAB376" s="106"/>
      <c r="QAC376" s="106"/>
      <c r="QAD376" s="106"/>
      <c r="QAE376" s="106"/>
      <c r="QAF376" s="106"/>
      <c r="QAG376" s="106"/>
      <c r="QAH376" s="106"/>
      <c r="QAI376" s="106"/>
      <c r="QAJ376" s="106"/>
      <c r="QAK376" s="106"/>
      <c r="QAL376" s="106"/>
      <c r="QAM376" s="106"/>
      <c r="QAN376" s="106"/>
      <c r="QAO376" s="106"/>
      <c r="QAP376" s="106"/>
      <c r="QAQ376" s="106"/>
      <c r="QAR376" s="106"/>
      <c r="QAS376" s="106"/>
      <c r="QAT376" s="106"/>
      <c r="QAU376" s="106"/>
      <c r="QAV376" s="106"/>
      <c r="QAW376" s="106"/>
      <c r="QAX376" s="106"/>
      <c r="QAY376" s="106"/>
      <c r="QAZ376" s="106"/>
      <c r="QBA376" s="106"/>
      <c r="QBB376" s="106"/>
      <c r="QBC376" s="106"/>
      <c r="QBD376" s="106"/>
      <c r="QBE376" s="106"/>
      <c r="QBF376" s="106"/>
      <c r="QBG376" s="106"/>
      <c r="QBH376" s="106"/>
      <c r="QBI376" s="106"/>
      <c r="QBJ376" s="106"/>
      <c r="QBK376" s="106"/>
      <c r="QBL376" s="106"/>
      <c r="QBM376" s="106"/>
      <c r="QBN376" s="106"/>
      <c r="QBO376" s="106"/>
      <c r="QBP376" s="106"/>
      <c r="QBQ376" s="106"/>
      <c r="QBR376" s="106"/>
      <c r="QBS376" s="106"/>
      <c r="QBT376" s="106"/>
      <c r="QBU376" s="106"/>
      <c r="QBV376" s="106"/>
      <c r="QBW376" s="106"/>
      <c r="QBX376" s="106"/>
      <c r="QBY376" s="106"/>
      <c r="QBZ376" s="106"/>
      <c r="QCA376" s="106"/>
      <c r="QCB376" s="106"/>
      <c r="QCC376" s="106"/>
      <c r="QCD376" s="106"/>
      <c r="QCE376" s="106"/>
      <c r="QCF376" s="106"/>
      <c r="QCG376" s="106"/>
      <c r="QCH376" s="106"/>
      <c r="QCI376" s="106"/>
      <c r="QCJ376" s="106"/>
      <c r="QCK376" s="106"/>
      <c r="QCL376" s="106"/>
      <c r="QCM376" s="106"/>
      <c r="QCN376" s="106"/>
      <c r="QCO376" s="106"/>
      <c r="QCP376" s="106"/>
      <c r="QCQ376" s="106"/>
      <c r="QCR376" s="106"/>
      <c r="QCS376" s="106"/>
      <c r="QCT376" s="106"/>
      <c r="QCU376" s="106"/>
      <c r="QCV376" s="106"/>
      <c r="QCW376" s="106"/>
      <c r="QCX376" s="106"/>
      <c r="QCY376" s="106"/>
      <c r="QCZ376" s="106"/>
      <c r="QDA376" s="106"/>
      <c r="QDB376" s="106"/>
      <c r="QDC376" s="106"/>
      <c r="QDD376" s="106"/>
      <c r="QDE376" s="106"/>
      <c r="QDF376" s="106"/>
      <c r="QDG376" s="106"/>
      <c r="QDH376" s="106"/>
      <c r="QDI376" s="106"/>
      <c r="QDJ376" s="106"/>
      <c r="QDK376" s="106"/>
      <c r="QDL376" s="106"/>
      <c r="QDM376" s="106"/>
      <c r="QDN376" s="106"/>
      <c r="QDO376" s="106"/>
      <c r="QDP376" s="106"/>
      <c r="QDQ376" s="106"/>
      <c r="QDR376" s="106"/>
      <c r="QDS376" s="106"/>
      <c r="QDT376" s="106"/>
      <c r="QDU376" s="106"/>
      <c r="QDV376" s="106"/>
      <c r="QDW376" s="106"/>
      <c r="QDX376" s="106"/>
      <c r="QDY376" s="106"/>
      <c r="QDZ376" s="106"/>
      <c r="QEA376" s="106"/>
      <c r="QEB376" s="106"/>
      <c r="QEC376" s="106"/>
      <c r="QED376" s="106"/>
      <c r="QEE376" s="106"/>
      <c r="QEF376" s="106"/>
      <c r="QEG376" s="106"/>
      <c r="QEH376" s="106"/>
      <c r="QEI376" s="106"/>
      <c r="QEJ376" s="106"/>
      <c r="QEK376" s="106"/>
      <c r="QEL376" s="106"/>
      <c r="QEM376" s="106"/>
      <c r="QEN376" s="106"/>
      <c r="QEO376" s="106"/>
      <c r="QEP376" s="106"/>
      <c r="QEQ376" s="106"/>
      <c r="QER376" s="106"/>
      <c r="QES376" s="106"/>
      <c r="QET376" s="106"/>
      <c r="QEU376" s="106"/>
      <c r="QEV376" s="106"/>
      <c r="QEW376" s="106"/>
      <c r="QEX376" s="106"/>
      <c r="QEY376" s="106"/>
      <c r="QEZ376" s="106"/>
      <c r="QFA376" s="106"/>
      <c r="QFB376" s="106"/>
      <c r="QFC376" s="106"/>
      <c r="QFD376" s="106"/>
      <c r="QFE376" s="106"/>
      <c r="QFF376" s="106"/>
      <c r="QFG376" s="106"/>
      <c r="QFH376" s="106"/>
      <c r="QFI376" s="106"/>
      <c r="QFJ376" s="106"/>
      <c r="QFK376" s="106"/>
      <c r="QFL376" s="106"/>
      <c r="QFM376" s="106"/>
      <c r="QFN376" s="106"/>
      <c r="QFO376" s="106"/>
      <c r="QFP376" s="106"/>
      <c r="QFQ376" s="106"/>
      <c r="QFR376" s="106"/>
      <c r="QFS376" s="106"/>
      <c r="QFT376" s="106"/>
      <c r="QFU376" s="106"/>
      <c r="QFV376" s="106"/>
      <c r="QFW376" s="106"/>
      <c r="QFX376" s="106"/>
      <c r="QFY376" s="106"/>
      <c r="QFZ376" s="106"/>
      <c r="QGA376" s="106"/>
      <c r="QGB376" s="106"/>
      <c r="QGC376" s="106"/>
      <c r="QGD376" s="106"/>
      <c r="QGE376" s="106"/>
      <c r="QGF376" s="106"/>
      <c r="QGG376" s="106"/>
      <c r="QGH376" s="106"/>
      <c r="QGI376" s="106"/>
      <c r="QGJ376" s="106"/>
      <c r="QGK376" s="106"/>
      <c r="QGL376" s="106"/>
      <c r="QGM376" s="106"/>
      <c r="QGN376" s="106"/>
      <c r="QGO376" s="106"/>
      <c r="QGP376" s="106"/>
      <c r="QGQ376" s="106"/>
      <c r="QGR376" s="106"/>
      <c r="QGS376" s="106"/>
      <c r="QGT376" s="106"/>
      <c r="QGU376" s="106"/>
      <c r="QGV376" s="106"/>
      <c r="QGW376" s="106"/>
      <c r="QGX376" s="106"/>
      <c r="QGY376" s="106"/>
      <c r="QGZ376" s="106"/>
      <c r="QHA376" s="106"/>
      <c r="QHB376" s="106"/>
      <c r="QHC376" s="106"/>
      <c r="QHD376" s="106"/>
      <c r="QHE376" s="106"/>
      <c r="QHF376" s="106"/>
      <c r="QHG376" s="106"/>
      <c r="QHH376" s="106"/>
      <c r="QHI376" s="106"/>
      <c r="QHJ376" s="106"/>
      <c r="QHK376" s="106"/>
      <c r="QHL376" s="106"/>
      <c r="QHM376" s="106"/>
      <c r="QHN376" s="106"/>
      <c r="QHO376" s="106"/>
      <c r="QHP376" s="106"/>
      <c r="QHQ376" s="106"/>
      <c r="QHR376" s="106"/>
      <c r="QHS376" s="106"/>
      <c r="QHT376" s="106"/>
      <c r="QHU376" s="106"/>
      <c r="QHV376" s="106"/>
      <c r="QHW376" s="106"/>
      <c r="QHX376" s="106"/>
      <c r="QHY376" s="106"/>
      <c r="QHZ376" s="106"/>
      <c r="QIA376" s="106"/>
      <c r="QIB376" s="106"/>
      <c r="QIC376" s="106"/>
      <c r="QID376" s="106"/>
      <c r="QIE376" s="106"/>
      <c r="QIF376" s="106"/>
      <c r="QIG376" s="106"/>
      <c r="QIH376" s="106"/>
      <c r="QII376" s="106"/>
      <c r="QIJ376" s="106"/>
      <c r="QIK376" s="106"/>
      <c r="QIL376" s="106"/>
      <c r="QIM376" s="106"/>
      <c r="QIN376" s="106"/>
      <c r="QIO376" s="106"/>
      <c r="QIP376" s="106"/>
      <c r="QIQ376" s="106"/>
      <c r="QIR376" s="106"/>
      <c r="QIS376" s="106"/>
      <c r="QIT376" s="106"/>
      <c r="QIU376" s="106"/>
      <c r="QIV376" s="106"/>
      <c r="QIW376" s="106"/>
      <c r="QIX376" s="106"/>
      <c r="QIY376" s="106"/>
      <c r="QIZ376" s="106"/>
      <c r="QJA376" s="106"/>
      <c r="QJB376" s="106"/>
      <c r="QJC376" s="106"/>
      <c r="QJD376" s="106"/>
      <c r="QJE376" s="106"/>
      <c r="QJF376" s="106"/>
      <c r="QJG376" s="106"/>
      <c r="QJH376" s="106"/>
      <c r="QJI376" s="106"/>
      <c r="QJJ376" s="106"/>
      <c r="QJK376" s="106"/>
      <c r="QJL376" s="106"/>
      <c r="QJM376" s="106"/>
      <c r="QJN376" s="106"/>
      <c r="QJO376" s="106"/>
      <c r="QJP376" s="106"/>
      <c r="QJQ376" s="106"/>
      <c r="QJR376" s="106"/>
      <c r="QJS376" s="106"/>
      <c r="QJT376" s="106"/>
      <c r="QJU376" s="106"/>
      <c r="QJV376" s="106"/>
      <c r="QJW376" s="106"/>
      <c r="QJX376" s="106"/>
      <c r="QJY376" s="106"/>
      <c r="QJZ376" s="106"/>
      <c r="QKA376" s="106"/>
      <c r="QKB376" s="106"/>
      <c r="QKC376" s="106"/>
      <c r="QKD376" s="106"/>
      <c r="QKE376" s="106"/>
      <c r="QKF376" s="106"/>
      <c r="QKG376" s="106"/>
      <c r="QKH376" s="106"/>
      <c r="QKI376" s="106"/>
      <c r="QKJ376" s="106"/>
      <c r="QKK376" s="106"/>
      <c r="QKL376" s="106"/>
      <c r="QKM376" s="106"/>
      <c r="QKN376" s="106"/>
      <c r="QKO376" s="106"/>
      <c r="QKP376" s="106"/>
      <c r="QKQ376" s="106"/>
      <c r="QKR376" s="106"/>
      <c r="QKS376" s="106"/>
      <c r="QKT376" s="106"/>
      <c r="QKU376" s="106"/>
      <c r="QKV376" s="106"/>
      <c r="QKW376" s="106"/>
      <c r="QKX376" s="106"/>
      <c r="QKY376" s="106"/>
      <c r="QKZ376" s="106"/>
      <c r="QLA376" s="106"/>
      <c r="QLB376" s="106"/>
      <c r="QLC376" s="106"/>
      <c r="QLD376" s="106"/>
      <c r="QLE376" s="106"/>
      <c r="QLF376" s="106"/>
      <c r="QLG376" s="106"/>
      <c r="QLH376" s="106"/>
      <c r="QLI376" s="106"/>
      <c r="QLJ376" s="106"/>
      <c r="QLK376" s="106"/>
      <c r="QLL376" s="106"/>
      <c r="QLM376" s="106"/>
      <c r="QLN376" s="106"/>
      <c r="QLO376" s="106"/>
      <c r="QLP376" s="106"/>
      <c r="QLQ376" s="106"/>
      <c r="QLR376" s="106"/>
      <c r="QLS376" s="106"/>
      <c r="QLT376" s="106"/>
      <c r="QLU376" s="106"/>
      <c r="QLV376" s="106"/>
      <c r="QLW376" s="106"/>
      <c r="QLX376" s="106"/>
      <c r="QLY376" s="106"/>
      <c r="QLZ376" s="106"/>
      <c r="QMA376" s="106"/>
      <c r="QMB376" s="106"/>
      <c r="QMC376" s="106"/>
      <c r="QMD376" s="106"/>
      <c r="QME376" s="106"/>
      <c r="QMF376" s="106"/>
      <c r="QMG376" s="106"/>
      <c r="QMH376" s="106"/>
      <c r="QMI376" s="106"/>
      <c r="QMJ376" s="106"/>
      <c r="QMK376" s="106"/>
      <c r="QML376" s="106"/>
      <c r="QMM376" s="106"/>
      <c r="QMN376" s="106"/>
      <c r="QMO376" s="106"/>
      <c r="QMP376" s="106"/>
      <c r="QMQ376" s="106"/>
      <c r="QMR376" s="106"/>
      <c r="QMS376" s="106"/>
      <c r="QMT376" s="106"/>
      <c r="QMU376" s="106"/>
      <c r="QMV376" s="106"/>
      <c r="QMW376" s="106"/>
      <c r="QMX376" s="106"/>
      <c r="QMY376" s="106"/>
      <c r="QMZ376" s="106"/>
      <c r="QNA376" s="106"/>
      <c r="QNB376" s="106"/>
      <c r="QNC376" s="106"/>
      <c r="QND376" s="106"/>
      <c r="QNE376" s="106"/>
      <c r="QNF376" s="106"/>
      <c r="QNG376" s="106"/>
      <c r="QNH376" s="106"/>
      <c r="QNI376" s="106"/>
      <c r="QNJ376" s="106"/>
      <c r="QNK376" s="106"/>
      <c r="QNL376" s="106"/>
      <c r="QNM376" s="106"/>
      <c r="QNN376" s="106"/>
      <c r="QNO376" s="106"/>
      <c r="QNP376" s="106"/>
      <c r="QNQ376" s="106"/>
      <c r="QNR376" s="106"/>
      <c r="QNS376" s="106"/>
      <c r="QNT376" s="106"/>
      <c r="QNU376" s="106"/>
      <c r="QNV376" s="106"/>
      <c r="QNW376" s="106"/>
      <c r="QNX376" s="106"/>
      <c r="QNY376" s="106"/>
      <c r="QNZ376" s="106"/>
      <c r="QOA376" s="106"/>
      <c r="QOB376" s="106"/>
      <c r="QOC376" s="106"/>
      <c r="QOD376" s="106"/>
      <c r="QOE376" s="106"/>
      <c r="QOF376" s="106"/>
      <c r="QOG376" s="106"/>
      <c r="QOH376" s="106"/>
      <c r="QOI376" s="106"/>
      <c r="QOJ376" s="106"/>
      <c r="QOK376" s="106"/>
      <c r="QOL376" s="106"/>
      <c r="QOM376" s="106"/>
      <c r="QON376" s="106"/>
      <c r="QOO376" s="106"/>
      <c r="QOP376" s="106"/>
      <c r="QOQ376" s="106"/>
      <c r="QOR376" s="106"/>
      <c r="QOS376" s="106"/>
      <c r="QOT376" s="106"/>
      <c r="QOU376" s="106"/>
      <c r="QOV376" s="106"/>
      <c r="QOW376" s="106"/>
      <c r="QOX376" s="106"/>
      <c r="QOY376" s="106"/>
      <c r="QOZ376" s="106"/>
      <c r="QPA376" s="106"/>
      <c r="QPB376" s="106"/>
      <c r="QPC376" s="106"/>
      <c r="QPD376" s="106"/>
      <c r="QPE376" s="106"/>
      <c r="QPF376" s="106"/>
      <c r="QPG376" s="106"/>
      <c r="QPH376" s="106"/>
      <c r="QPI376" s="106"/>
      <c r="QPJ376" s="106"/>
      <c r="QPK376" s="106"/>
      <c r="QPL376" s="106"/>
      <c r="QPM376" s="106"/>
      <c r="QPN376" s="106"/>
      <c r="QPO376" s="106"/>
      <c r="QPP376" s="106"/>
      <c r="QPQ376" s="106"/>
      <c r="QPR376" s="106"/>
      <c r="QPS376" s="106"/>
      <c r="QPT376" s="106"/>
      <c r="QPU376" s="106"/>
      <c r="QPV376" s="106"/>
      <c r="QPW376" s="106"/>
      <c r="QPX376" s="106"/>
      <c r="QPY376" s="106"/>
      <c r="QPZ376" s="106"/>
      <c r="QQA376" s="106"/>
      <c r="QQB376" s="106"/>
      <c r="QQC376" s="106"/>
      <c r="QQD376" s="106"/>
      <c r="QQE376" s="106"/>
      <c r="QQF376" s="106"/>
      <c r="QQG376" s="106"/>
      <c r="QQH376" s="106"/>
      <c r="QQI376" s="106"/>
      <c r="QQJ376" s="106"/>
      <c r="QQK376" s="106"/>
      <c r="QQL376" s="106"/>
      <c r="QQM376" s="106"/>
      <c r="QQN376" s="106"/>
      <c r="QQO376" s="106"/>
      <c r="QQP376" s="106"/>
      <c r="QQQ376" s="106"/>
      <c r="QQR376" s="106"/>
      <c r="QQS376" s="106"/>
      <c r="QQT376" s="106"/>
      <c r="QQU376" s="106"/>
      <c r="QQV376" s="106"/>
      <c r="QQW376" s="106"/>
      <c r="QQX376" s="106"/>
      <c r="QQY376" s="106"/>
      <c r="QQZ376" s="106"/>
      <c r="QRA376" s="106"/>
      <c r="QRB376" s="106"/>
      <c r="QRC376" s="106"/>
      <c r="QRD376" s="106"/>
      <c r="QRE376" s="106"/>
      <c r="QRF376" s="106"/>
      <c r="QRG376" s="106"/>
      <c r="QRH376" s="106"/>
      <c r="QRI376" s="106"/>
      <c r="QRJ376" s="106"/>
      <c r="QRK376" s="106"/>
      <c r="QRL376" s="106"/>
      <c r="QRM376" s="106"/>
      <c r="QRN376" s="106"/>
      <c r="QRO376" s="106"/>
      <c r="QRP376" s="106"/>
      <c r="QRQ376" s="106"/>
      <c r="QRR376" s="106"/>
      <c r="QRS376" s="106"/>
      <c r="QRT376" s="106"/>
      <c r="QRU376" s="106"/>
      <c r="QRV376" s="106"/>
      <c r="QRW376" s="106"/>
      <c r="QRX376" s="106"/>
      <c r="QRY376" s="106"/>
      <c r="QRZ376" s="106"/>
      <c r="QSA376" s="106"/>
      <c r="QSB376" s="106"/>
      <c r="QSC376" s="106"/>
      <c r="QSD376" s="106"/>
      <c r="QSE376" s="106"/>
      <c r="QSF376" s="106"/>
      <c r="QSG376" s="106"/>
      <c r="QSH376" s="106"/>
      <c r="QSI376" s="106"/>
      <c r="QSJ376" s="106"/>
      <c r="QSK376" s="106"/>
      <c r="QSL376" s="106"/>
      <c r="QSM376" s="106"/>
      <c r="QSN376" s="106"/>
      <c r="QSO376" s="106"/>
      <c r="QSP376" s="106"/>
      <c r="QSQ376" s="106"/>
      <c r="QSR376" s="106"/>
      <c r="QSS376" s="106"/>
      <c r="QST376" s="106"/>
      <c r="QSU376" s="106"/>
      <c r="QSV376" s="106"/>
      <c r="QSW376" s="106"/>
      <c r="QSX376" s="106"/>
      <c r="QSY376" s="106"/>
      <c r="QSZ376" s="106"/>
      <c r="QTA376" s="106"/>
      <c r="QTB376" s="106"/>
      <c r="QTC376" s="106"/>
      <c r="QTD376" s="106"/>
      <c r="QTE376" s="106"/>
      <c r="QTF376" s="106"/>
      <c r="QTG376" s="106"/>
      <c r="QTH376" s="106"/>
      <c r="QTI376" s="106"/>
      <c r="QTJ376" s="106"/>
      <c r="QTK376" s="106"/>
      <c r="QTL376" s="106"/>
      <c r="QTM376" s="106"/>
      <c r="QTN376" s="106"/>
      <c r="QTO376" s="106"/>
      <c r="QTP376" s="106"/>
      <c r="QTQ376" s="106"/>
      <c r="QTR376" s="106"/>
      <c r="QTS376" s="106"/>
      <c r="QTT376" s="106"/>
      <c r="QTU376" s="106"/>
      <c r="QTV376" s="106"/>
      <c r="QTW376" s="106"/>
      <c r="QTX376" s="106"/>
      <c r="QTY376" s="106"/>
      <c r="QTZ376" s="106"/>
      <c r="QUA376" s="106"/>
      <c r="QUB376" s="106"/>
      <c r="QUC376" s="106"/>
      <c r="QUD376" s="106"/>
      <c r="QUE376" s="106"/>
      <c r="QUF376" s="106"/>
      <c r="QUG376" s="106"/>
      <c r="QUH376" s="106"/>
      <c r="QUI376" s="106"/>
      <c r="QUJ376" s="106"/>
      <c r="QUK376" s="106"/>
      <c r="QUL376" s="106"/>
      <c r="QUM376" s="106"/>
      <c r="QUN376" s="106"/>
      <c r="QUO376" s="106"/>
      <c r="QUP376" s="106"/>
      <c r="QUQ376" s="106"/>
      <c r="QUR376" s="106"/>
      <c r="QUS376" s="106"/>
      <c r="QUT376" s="106"/>
      <c r="QUU376" s="106"/>
      <c r="QUV376" s="106"/>
      <c r="QUW376" s="106"/>
      <c r="QUX376" s="106"/>
      <c r="QUY376" s="106"/>
      <c r="QUZ376" s="106"/>
      <c r="QVA376" s="106"/>
      <c r="QVB376" s="106"/>
      <c r="QVC376" s="106"/>
      <c r="QVD376" s="106"/>
      <c r="QVE376" s="106"/>
      <c r="QVF376" s="106"/>
      <c r="QVG376" s="106"/>
      <c r="QVH376" s="106"/>
      <c r="QVI376" s="106"/>
      <c r="QVJ376" s="106"/>
      <c r="QVK376" s="106"/>
      <c r="QVL376" s="106"/>
      <c r="QVM376" s="106"/>
      <c r="QVN376" s="106"/>
      <c r="QVO376" s="106"/>
      <c r="QVP376" s="106"/>
      <c r="QVQ376" s="106"/>
      <c r="QVR376" s="106"/>
      <c r="QVS376" s="106"/>
      <c r="QVT376" s="106"/>
      <c r="QVU376" s="106"/>
      <c r="QVV376" s="106"/>
      <c r="QVW376" s="106"/>
      <c r="QVX376" s="106"/>
      <c r="QVY376" s="106"/>
      <c r="QVZ376" s="106"/>
      <c r="QWA376" s="106"/>
      <c r="QWB376" s="106"/>
      <c r="QWC376" s="106"/>
      <c r="QWD376" s="106"/>
      <c r="QWE376" s="106"/>
      <c r="QWF376" s="106"/>
      <c r="QWG376" s="106"/>
      <c r="QWH376" s="106"/>
      <c r="QWI376" s="106"/>
      <c r="QWJ376" s="106"/>
      <c r="QWK376" s="106"/>
      <c r="QWL376" s="106"/>
      <c r="QWM376" s="106"/>
      <c r="QWN376" s="106"/>
      <c r="QWO376" s="106"/>
      <c r="QWP376" s="106"/>
      <c r="QWQ376" s="106"/>
      <c r="QWR376" s="106"/>
      <c r="QWS376" s="106"/>
      <c r="QWT376" s="106"/>
      <c r="QWU376" s="106"/>
      <c r="QWV376" s="106"/>
      <c r="QWW376" s="106"/>
      <c r="QWX376" s="106"/>
      <c r="QWY376" s="106"/>
      <c r="QWZ376" s="106"/>
      <c r="QXA376" s="106"/>
      <c r="QXB376" s="106"/>
      <c r="QXC376" s="106"/>
      <c r="QXD376" s="106"/>
      <c r="QXE376" s="106"/>
      <c r="QXF376" s="106"/>
      <c r="QXG376" s="106"/>
      <c r="QXH376" s="106"/>
      <c r="QXI376" s="106"/>
      <c r="QXJ376" s="106"/>
      <c r="QXK376" s="106"/>
      <c r="QXL376" s="106"/>
      <c r="QXM376" s="106"/>
      <c r="QXN376" s="106"/>
      <c r="QXO376" s="106"/>
      <c r="QXP376" s="106"/>
      <c r="QXQ376" s="106"/>
      <c r="QXR376" s="106"/>
      <c r="QXS376" s="106"/>
      <c r="QXT376" s="106"/>
      <c r="QXU376" s="106"/>
      <c r="QXV376" s="106"/>
      <c r="QXW376" s="106"/>
      <c r="QXX376" s="106"/>
      <c r="QXY376" s="106"/>
      <c r="QXZ376" s="106"/>
      <c r="QYA376" s="106"/>
      <c r="QYB376" s="106"/>
      <c r="QYC376" s="106"/>
      <c r="QYD376" s="106"/>
      <c r="QYE376" s="106"/>
      <c r="QYF376" s="106"/>
      <c r="QYG376" s="106"/>
      <c r="QYH376" s="106"/>
      <c r="QYI376" s="106"/>
      <c r="QYJ376" s="106"/>
      <c r="QYK376" s="106"/>
      <c r="QYL376" s="106"/>
      <c r="QYM376" s="106"/>
      <c r="QYN376" s="106"/>
      <c r="QYO376" s="106"/>
      <c r="QYP376" s="106"/>
      <c r="QYQ376" s="106"/>
      <c r="QYR376" s="106"/>
      <c r="QYS376" s="106"/>
      <c r="QYT376" s="106"/>
      <c r="QYU376" s="106"/>
      <c r="QYV376" s="106"/>
      <c r="QYW376" s="106"/>
      <c r="QYX376" s="106"/>
      <c r="QYY376" s="106"/>
      <c r="QYZ376" s="106"/>
      <c r="QZA376" s="106"/>
      <c r="QZB376" s="106"/>
      <c r="QZC376" s="106"/>
      <c r="QZD376" s="106"/>
      <c r="QZE376" s="106"/>
      <c r="QZF376" s="106"/>
      <c r="QZG376" s="106"/>
      <c r="QZH376" s="106"/>
      <c r="QZI376" s="106"/>
      <c r="QZJ376" s="106"/>
      <c r="QZK376" s="106"/>
      <c r="QZL376" s="106"/>
      <c r="QZM376" s="106"/>
      <c r="QZN376" s="106"/>
      <c r="QZO376" s="106"/>
      <c r="QZP376" s="106"/>
      <c r="QZQ376" s="106"/>
      <c r="QZR376" s="106"/>
      <c r="QZS376" s="106"/>
      <c r="QZT376" s="106"/>
      <c r="QZU376" s="106"/>
      <c r="QZV376" s="106"/>
      <c r="QZW376" s="106"/>
      <c r="QZX376" s="106"/>
      <c r="QZY376" s="106"/>
      <c r="QZZ376" s="106"/>
      <c r="RAA376" s="106"/>
      <c r="RAB376" s="106"/>
      <c r="RAC376" s="106"/>
      <c r="RAD376" s="106"/>
      <c r="RAE376" s="106"/>
      <c r="RAF376" s="106"/>
      <c r="RAG376" s="106"/>
      <c r="RAH376" s="106"/>
      <c r="RAI376" s="106"/>
      <c r="RAJ376" s="106"/>
      <c r="RAK376" s="106"/>
      <c r="RAL376" s="106"/>
      <c r="RAM376" s="106"/>
      <c r="RAN376" s="106"/>
      <c r="RAO376" s="106"/>
      <c r="RAP376" s="106"/>
      <c r="RAQ376" s="106"/>
      <c r="RAR376" s="106"/>
      <c r="RAS376" s="106"/>
      <c r="RAT376" s="106"/>
      <c r="RAU376" s="106"/>
      <c r="RAV376" s="106"/>
      <c r="RAW376" s="106"/>
      <c r="RAX376" s="106"/>
      <c r="RAY376" s="106"/>
      <c r="RAZ376" s="106"/>
      <c r="RBA376" s="106"/>
      <c r="RBB376" s="106"/>
      <c r="RBC376" s="106"/>
      <c r="RBD376" s="106"/>
      <c r="RBE376" s="106"/>
      <c r="RBF376" s="106"/>
      <c r="RBG376" s="106"/>
      <c r="RBH376" s="106"/>
      <c r="RBI376" s="106"/>
      <c r="RBJ376" s="106"/>
      <c r="RBK376" s="106"/>
      <c r="RBL376" s="106"/>
      <c r="RBM376" s="106"/>
      <c r="RBN376" s="106"/>
      <c r="RBO376" s="106"/>
      <c r="RBP376" s="106"/>
      <c r="RBQ376" s="106"/>
      <c r="RBR376" s="106"/>
      <c r="RBS376" s="106"/>
      <c r="RBT376" s="106"/>
      <c r="RBU376" s="106"/>
      <c r="RBV376" s="106"/>
      <c r="RBW376" s="106"/>
      <c r="RBX376" s="106"/>
      <c r="RBY376" s="106"/>
      <c r="RBZ376" s="106"/>
      <c r="RCA376" s="106"/>
      <c r="RCB376" s="106"/>
      <c r="RCC376" s="106"/>
      <c r="RCD376" s="106"/>
      <c r="RCE376" s="106"/>
      <c r="RCF376" s="106"/>
      <c r="RCG376" s="106"/>
      <c r="RCH376" s="106"/>
      <c r="RCI376" s="106"/>
      <c r="RCJ376" s="106"/>
      <c r="RCK376" s="106"/>
      <c r="RCL376" s="106"/>
      <c r="RCM376" s="106"/>
      <c r="RCN376" s="106"/>
      <c r="RCO376" s="106"/>
      <c r="RCP376" s="106"/>
      <c r="RCQ376" s="106"/>
      <c r="RCR376" s="106"/>
      <c r="RCS376" s="106"/>
      <c r="RCT376" s="106"/>
      <c r="RCU376" s="106"/>
      <c r="RCV376" s="106"/>
      <c r="RCW376" s="106"/>
      <c r="RCX376" s="106"/>
      <c r="RCY376" s="106"/>
      <c r="RCZ376" s="106"/>
      <c r="RDA376" s="106"/>
      <c r="RDB376" s="106"/>
      <c r="RDC376" s="106"/>
      <c r="RDD376" s="106"/>
      <c r="RDE376" s="106"/>
      <c r="RDF376" s="106"/>
      <c r="RDG376" s="106"/>
      <c r="RDH376" s="106"/>
      <c r="RDI376" s="106"/>
      <c r="RDJ376" s="106"/>
      <c r="RDK376" s="106"/>
      <c r="RDL376" s="106"/>
      <c r="RDM376" s="106"/>
      <c r="RDN376" s="106"/>
      <c r="RDO376" s="106"/>
      <c r="RDP376" s="106"/>
      <c r="RDQ376" s="106"/>
      <c r="RDR376" s="106"/>
      <c r="RDS376" s="106"/>
      <c r="RDT376" s="106"/>
      <c r="RDU376" s="106"/>
      <c r="RDV376" s="106"/>
      <c r="RDW376" s="106"/>
      <c r="RDX376" s="106"/>
      <c r="RDY376" s="106"/>
      <c r="RDZ376" s="106"/>
      <c r="REA376" s="106"/>
      <c r="REB376" s="106"/>
      <c r="REC376" s="106"/>
      <c r="RED376" s="106"/>
      <c r="REE376" s="106"/>
      <c r="REF376" s="106"/>
      <c r="REG376" s="106"/>
      <c r="REH376" s="106"/>
      <c r="REI376" s="106"/>
      <c r="REJ376" s="106"/>
      <c r="REK376" s="106"/>
      <c r="REL376" s="106"/>
      <c r="REM376" s="106"/>
      <c r="REN376" s="106"/>
      <c r="REO376" s="106"/>
      <c r="REP376" s="106"/>
      <c r="REQ376" s="106"/>
      <c r="RER376" s="106"/>
      <c r="RES376" s="106"/>
      <c r="RET376" s="106"/>
      <c r="REU376" s="106"/>
      <c r="REV376" s="106"/>
      <c r="REW376" s="106"/>
      <c r="REX376" s="106"/>
      <c r="REY376" s="106"/>
      <c r="REZ376" s="106"/>
      <c r="RFA376" s="106"/>
      <c r="RFB376" s="106"/>
      <c r="RFC376" s="106"/>
      <c r="RFD376" s="106"/>
      <c r="RFE376" s="106"/>
      <c r="RFF376" s="106"/>
      <c r="RFG376" s="106"/>
      <c r="RFH376" s="106"/>
      <c r="RFI376" s="106"/>
      <c r="RFJ376" s="106"/>
      <c r="RFK376" s="106"/>
      <c r="RFL376" s="106"/>
      <c r="RFM376" s="106"/>
      <c r="RFN376" s="106"/>
      <c r="RFO376" s="106"/>
      <c r="RFP376" s="106"/>
      <c r="RFQ376" s="106"/>
      <c r="RFR376" s="106"/>
      <c r="RFS376" s="106"/>
      <c r="RFT376" s="106"/>
      <c r="RFU376" s="106"/>
      <c r="RFV376" s="106"/>
      <c r="RFW376" s="106"/>
      <c r="RFX376" s="106"/>
      <c r="RFY376" s="106"/>
      <c r="RFZ376" s="106"/>
      <c r="RGA376" s="106"/>
      <c r="RGB376" s="106"/>
      <c r="RGC376" s="106"/>
      <c r="RGD376" s="106"/>
      <c r="RGE376" s="106"/>
      <c r="RGF376" s="106"/>
      <c r="RGG376" s="106"/>
      <c r="RGH376" s="106"/>
      <c r="RGI376" s="106"/>
      <c r="RGJ376" s="106"/>
      <c r="RGK376" s="106"/>
      <c r="RGL376" s="106"/>
      <c r="RGM376" s="106"/>
      <c r="RGN376" s="106"/>
      <c r="RGO376" s="106"/>
      <c r="RGP376" s="106"/>
      <c r="RGQ376" s="106"/>
      <c r="RGR376" s="106"/>
      <c r="RGS376" s="106"/>
      <c r="RGT376" s="106"/>
      <c r="RGU376" s="106"/>
      <c r="RGV376" s="106"/>
      <c r="RGW376" s="106"/>
      <c r="RGX376" s="106"/>
      <c r="RGY376" s="106"/>
      <c r="RGZ376" s="106"/>
      <c r="RHA376" s="106"/>
      <c r="RHB376" s="106"/>
      <c r="RHC376" s="106"/>
      <c r="RHD376" s="106"/>
      <c r="RHE376" s="106"/>
      <c r="RHF376" s="106"/>
      <c r="RHG376" s="106"/>
      <c r="RHH376" s="106"/>
      <c r="RHI376" s="106"/>
      <c r="RHJ376" s="106"/>
      <c r="RHK376" s="106"/>
      <c r="RHL376" s="106"/>
      <c r="RHM376" s="106"/>
      <c r="RHN376" s="106"/>
      <c r="RHO376" s="106"/>
      <c r="RHP376" s="106"/>
      <c r="RHQ376" s="106"/>
      <c r="RHR376" s="106"/>
      <c r="RHS376" s="106"/>
      <c r="RHT376" s="106"/>
      <c r="RHU376" s="106"/>
      <c r="RHV376" s="106"/>
      <c r="RHW376" s="106"/>
      <c r="RHX376" s="106"/>
      <c r="RHY376" s="106"/>
      <c r="RHZ376" s="106"/>
      <c r="RIA376" s="106"/>
      <c r="RIB376" s="106"/>
      <c r="RIC376" s="106"/>
      <c r="RID376" s="106"/>
      <c r="RIE376" s="106"/>
      <c r="RIF376" s="106"/>
      <c r="RIG376" s="106"/>
      <c r="RIH376" s="106"/>
      <c r="RII376" s="106"/>
      <c r="RIJ376" s="106"/>
      <c r="RIK376" s="106"/>
      <c r="RIL376" s="106"/>
      <c r="RIM376" s="106"/>
      <c r="RIN376" s="106"/>
      <c r="RIO376" s="106"/>
      <c r="RIP376" s="106"/>
      <c r="RIQ376" s="106"/>
      <c r="RIR376" s="106"/>
      <c r="RIS376" s="106"/>
      <c r="RIT376" s="106"/>
      <c r="RIU376" s="106"/>
      <c r="RIV376" s="106"/>
      <c r="RIW376" s="106"/>
      <c r="RIX376" s="106"/>
      <c r="RIY376" s="106"/>
      <c r="RIZ376" s="106"/>
      <c r="RJA376" s="106"/>
      <c r="RJB376" s="106"/>
      <c r="RJC376" s="106"/>
      <c r="RJD376" s="106"/>
      <c r="RJE376" s="106"/>
      <c r="RJF376" s="106"/>
      <c r="RJG376" s="106"/>
      <c r="RJH376" s="106"/>
      <c r="RJI376" s="106"/>
      <c r="RJJ376" s="106"/>
      <c r="RJK376" s="106"/>
      <c r="RJL376" s="106"/>
      <c r="RJM376" s="106"/>
      <c r="RJN376" s="106"/>
      <c r="RJO376" s="106"/>
      <c r="RJP376" s="106"/>
      <c r="RJQ376" s="106"/>
      <c r="RJR376" s="106"/>
      <c r="RJS376" s="106"/>
      <c r="RJT376" s="106"/>
      <c r="RJU376" s="106"/>
      <c r="RJV376" s="106"/>
      <c r="RJW376" s="106"/>
      <c r="RJX376" s="106"/>
      <c r="RJY376" s="106"/>
      <c r="RJZ376" s="106"/>
      <c r="RKA376" s="106"/>
      <c r="RKB376" s="106"/>
      <c r="RKC376" s="106"/>
      <c r="RKD376" s="106"/>
      <c r="RKE376" s="106"/>
      <c r="RKF376" s="106"/>
      <c r="RKG376" s="106"/>
      <c r="RKH376" s="106"/>
      <c r="RKI376" s="106"/>
      <c r="RKJ376" s="106"/>
      <c r="RKK376" s="106"/>
      <c r="RKL376" s="106"/>
      <c r="RKM376" s="106"/>
      <c r="RKN376" s="106"/>
      <c r="RKO376" s="106"/>
      <c r="RKP376" s="106"/>
      <c r="RKQ376" s="106"/>
      <c r="RKR376" s="106"/>
      <c r="RKS376" s="106"/>
      <c r="RKT376" s="106"/>
      <c r="RKU376" s="106"/>
      <c r="RKV376" s="106"/>
      <c r="RKW376" s="106"/>
      <c r="RKX376" s="106"/>
      <c r="RKY376" s="106"/>
      <c r="RKZ376" s="106"/>
      <c r="RLA376" s="106"/>
      <c r="RLB376" s="106"/>
      <c r="RLC376" s="106"/>
      <c r="RLD376" s="106"/>
      <c r="RLE376" s="106"/>
      <c r="RLF376" s="106"/>
      <c r="RLG376" s="106"/>
      <c r="RLH376" s="106"/>
      <c r="RLI376" s="106"/>
      <c r="RLJ376" s="106"/>
      <c r="RLK376" s="106"/>
      <c r="RLL376" s="106"/>
      <c r="RLM376" s="106"/>
      <c r="RLN376" s="106"/>
      <c r="RLO376" s="106"/>
      <c r="RLP376" s="106"/>
      <c r="RLQ376" s="106"/>
      <c r="RLR376" s="106"/>
      <c r="RLS376" s="106"/>
      <c r="RLT376" s="106"/>
      <c r="RLU376" s="106"/>
      <c r="RLV376" s="106"/>
      <c r="RLW376" s="106"/>
      <c r="RLX376" s="106"/>
      <c r="RLY376" s="106"/>
      <c r="RLZ376" s="106"/>
      <c r="RMA376" s="106"/>
      <c r="RMB376" s="106"/>
      <c r="RMC376" s="106"/>
      <c r="RMD376" s="106"/>
      <c r="RME376" s="106"/>
      <c r="RMF376" s="106"/>
      <c r="RMG376" s="106"/>
      <c r="RMH376" s="106"/>
      <c r="RMI376" s="106"/>
      <c r="RMJ376" s="106"/>
      <c r="RMK376" s="106"/>
      <c r="RML376" s="106"/>
      <c r="RMM376" s="106"/>
      <c r="RMN376" s="106"/>
      <c r="RMO376" s="106"/>
      <c r="RMP376" s="106"/>
      <c r="RMQ376" s="106"/>
      <c r="RMR376" s="106"/>
      <c r="RMS376" s="106"/>
      <c r="RMT376" s="106"/>
      <c r="RMU376" s="106"/>
      <c r="RMV376" s="106"/>
      <c r="RMW376" s="106"/>
      <c r="RMX376" s="106"/>
      <c r="RMY376" s="106"/>
      <c r="RMZ376" s="106"/>
      <c r="RNA376" s="106"/>
      <c r="RNB376" s="106"/>
      <c r="RNC376" s="106"/>
      <c r="RND376" s="106"/>
      <c r="RNE376" s="106"/>
      <c r="RNF376" s="106"/>
      <c r="RNG376" s="106"/>
      <c r="RNH376" s="106"/>
      <c r="RNI376" s="106"/>
      <c r="RNJ376" s="106"/>
      <c r="RNK376" s="106"/>
      <c r="RNL376" s="106"/>
      <c r="RNM376" s="106"/>
      <c r="RNN376" s="106"/>
      <c r="RNO376" s="106"/>
      <c r="RNP376" s="106"/>
      <c r="RNQ376" s="106"/>
      <c r="RNR376" s="106"/>
      <c r="RNS376" s="106"/>
      <c r="RNT376" s="106"/>
      <c r="RNU376" s="106"/>
      <c r="RNV376" s="106"/>
      <c r="RNW376" s="106"/>
      <c r="RNX376" s="106"/>
      <c r="RNY376" s="106"/>
      <c r="RNZ376" s="106"/>
      <c r="ROA376" s="106"/>
      <c r="ROB376" s="106"/>
      <c r="ROC376" s="106"/>
      <c r="ROD376" s="106"/>
      <c r="ROE376" s="106"/>
      <c r="ROF376" s="106"/>
      <c r="ROG376" s="106"/>
      <c r="ROH376" s="106"/>
      <c r="ROI376" s="106"/>
      <c r="ROJ376" s="106"/>
      <c r="ROK376" s="106"/>
      <c r="ROL376" s="106"/>
      <c r="ROM376" s="106"/>
      <c r="RON376" s="106"/>
      <c r="ROO376" s="106"/>
      <c r="ROP376" s="106"/>
      <c r="ROQ376" s="106"/>
      <c r="ROR376" s="106"/>
      <c r="ROS376" s="106"/>
      <c r="ROT376" s="106"/>
      <c r="ROU376" s="106"/>
      <c r="ROV376" s="106"/>
      <c r="ROW376" s="106"/>
      <c r="ROX376" s="106"/>
      <c r="ROY376" s="106"/>
      <c r="ROZ376" s="106"/>
      <c r="RPA376" s="106"/>
      <c r="RPB376" s="106"/>
      <c r="RPC376" s="106"/>
      <c r="RPD376" s="106"/>
      <c r="RPE376" s="106"/>
      <c r="RPF376" s="106"/>
      <c r="RPG376" s="106"/>
      <c r="RPH376" s="106"/>
      <c r="RPI376" s="106"/>
      <c r="RPJ376" s="106"/>
      <c r="RPK376" s="106"/>
      <c r="RPL376" s="106"/>
      <c r="RPM376" s="106"/>
      <c r="RPN376" s="106"/>
      <c r="RPO376" s="106"/>
      <c r="RPP376" s="106"/>
      <c r="RPQ376" s="106"/>
      <c r="RPR376" s="106"/>
      <c r="RPS376" s="106"/>
      <c r="RPT376" s="106"/>
      <c r="RPU376" s="106"/>
      <c r="RPV376" s="106"/>
      <c r="RPW376" s="106"/>
      <c r="RPX376" s="106"/>
      <c r="RPY376" s="106"/>
      <c r="RPZ376" s="106"/>
      <c r="RQA376" s="106"/>
      <c r="RQB376" s="106"/>
      <c r="RQC376" s="106"/>
      <c r="RQD376" s="106"/>
      <c r="RQE376" s="106"/>
      <c r="RQF376" s="106"/>
      <c r="RQG376" s="106"/>
      <c r="RQH376" s="106"/>
      <c r="RQI376" s="106"/>
      <c r="RQJ376" s="106"/>
      <c r="RQK376" s="106"/>
      <c r="RQL376" s="106"/>
      <c r="RQM376" s="106"/>
      <c r="RQN376" s="106"/>
      <c r="RQO376" s="106"/>
      <c r="RQP376" s="106"/>
      <c r="RQQ376" s="106"/>
      <c r="RQR376" s="106"/>
      <c r="RQS376" s="106"/>
      <c r="RQT376" s="106"/>
      <c r="RQU376" s="106"/>
      <c r="RQV376" s="106"/>
      <c r="RQW376" s="106"/>
      <c r="RQX376" s="106"/>
      <c r="RQY376" s="106"/>
      <c r="RQZ376" s="106"/>
      <c r="RRA376" s="106"/>
      <c r="RRB376" s="106"/>
      <c r="RRC376" s="106"/>
      <c r="RRD376" s="106"/>
      <c r="RRE376" s="106"/>
      <c r="RRF376" s="106"/>
      <c r="RRG376" s="106"/>
      <c r="RRH376" s="106"/>
      <c r="RRI376" s="106"/>
      <c r="RRJ376" s="106"/>
      <c r="RRK376" s="106"/>
      <c r="RRL376" s="106"/>
      <c r="RRM376" s="106"/>
      <c r="RRN376" s="106"/>
      <c r="RRO376" s="106"/>
      <c r="RRP376" s="106"/>
      <c r="RRQ376" s="106"/>
      <c r="RRR376" s="106"/>
      <c r="RRS376" s="106"/>
      <c r="RRT376" s="106"/>
      <c r="RRU376" s="106"/>
      <c r="RRV376" s="106"/>
      <c r="RRW376" s="106"/>
      <c r="RRX376" s="106"/>
      <c r="RRY376" s="106"/>
      <c r="RRZ376" s="106"/>
      <c r="RSA376" s="106"/>
      <c r="RSB376" s="106"/>
      <c r="RSC376" s="106"/>
      <c r="RSD376" s="106"/>
      <c r="RSE376" s="106"/>
      <c r="RSF376" s="106"/>
      <c r="RSG376" s="106"/>
      <c r="RSH376" s="106"/>
      <c r="RSI376" s="106"/>
      <c r="RSJ376" s="106"/>
      <c r="RSK376" s="106"/>
      <c r="RSL376" s="106"/>
      <c r="RSM376" s="106"/>
      <c r="RSN376" s="106"/>
      <c r="RSO376" s="106"/>
      <c r="RSP376" s="106"/>
      <c r="RSQ376" s="106"/>
      <c r="RSR376" s="106"/>
      <c r="RSS376" s="106"/>
      <c r="RST376" s="106"/>
      <c r="RSU376" s="106"/>
      <c r="RSV376" s="106"/>
      <c r="RSW376" s="106"/>
      <c r="RSX376" s="106"/>
      <c r="RSY376" s="106"/>
      <c r="RSZ376" s="106"/>
      <c r="RTA376" s="106"/>
      <c r="RTB376" s="106"/>
      <c r="RTC376" s="106"/>
      <c r="RTD376" s="106"/>
      <c r="RTE376" s="106"/>
      <c r="RTF376" s="106"/>
      <c r="RTG376" s="106"/>
      <c r="RTH376" s="106"/>
      <c r="RTI376" s="106"/>
      <c r="RTJ376" s="106"/>
      <c r="RTK376" s="106"/>
      <c r="RTL376" s="106"/>
      <c r="RTM376" s="106"/>
      <c r="RTN376" s="106"/>
      <c r="RTO376" s="106"/>
      <c r="RTP376" s="106"/>
      <c r="RTQ376" s="106"/>
      <c r="RTR376" s="106"/>
      <c r="RTS376" s="106"/>
      <c r="RTT376" s="106"/>
      <c r="RTU376" s="106"/>
      <c r="RTV376" s="106"/>
      <c r="RTW376" s="106"/>
      <c r="RTX376" s="106"/>
      <c r="RTY376" s="106"/>
      <c r="RTZ376" s="106"/>
      <c r="RUA376" s="106"/>
      <c r="RUB376" s="106"/>
      <c r="RUC376" s="106"/>
      <c r="RUD376" s="106"/>
      <c r="RUE376" s="106"/>
      <c r="RUF376" s="106"/>
      <c r="RUG376" s="106"/>
      <c r="RUH376" s="106"/>
      <c r="RUI376" s="106"/>
      <c r="RUJ376" s="106"/>
      <c r="RUK376" s="106"/>
      <c r="RUL376" s="106"/>
      <c r="RUM376" s="106"/>
      <c r="RUN376" s="106"/>
      <c r="RUO376" s="106"/>
      <c r="RUP376" s="106"/>
      <c r="RUQ376" s="106"/>
      <c r="RUR376" s="106"/>
      <c r="RUS376" s="106"/>
      <c r="RUT376" s="106"/>
      <c r="RUU376" s="106"/>
      <c r="RUV376" s="106"/>
      <c r="RUW376" s="106"/>
      <c r="RUX376" s="106"/>
      <c r="RUY376" s="106"/>
      <c r="RUZ376" s="106"/>
      <c r="RVA376" s="106"/>
      <c r="RVB376" s="106"/>
      <c r="RVC376" s="106"/>
      <c r="RVD376" s="106"/>
      <c r="RVE376" s="106"/>
      <c r="RVF376" s="106"/>
      <c r="RVG376" s="106"/>
      <c r="RVH376" s="106"/>
      <c r="RVI376" s="106"/>
      <c r="RVJ376" s="106"/>
      <c r="RVK376" s="106"/>
      <c r="RVL376" s="106"/>
      <c r="RVM376" s="106"/>
      <c r="RVN376" s="106"/>
      <c r="RVO376" s="106"/>
      <c r="RVP376" s="106"/>
      <c r="RVQ376" s="106"/>
      <c r="RVR376" s="106"/>
      <c r="RVS376" s="106"/>
      <c r="RVT376" s="106"/>
      <c r="RVU376" s="106"/>
      <c r="RVV376" s="106"/>
      <c r="RVW376" s="106"/>
      <c r="RVX376" s="106"/>
      <c r="RVY376" s="106"/>
      <c r="RVZ376" s="106"/>
      <c r="RWA376" s="106"/>
      <c r="RWB376" s="106"/>
      <c r="RWC376" s="106"/>
      <c r="RWD376" s="106"/>
      <c r="RWE376" s="106"/>
      <c r="RWF376" s="106"/>
      <c r="RWG376" s="106"/>
      <c r="RWH376" s="106"/>
      <c r="RWI376" s="106"/>
      <c r="RWJ376" s="106"/>
      <c r="RWK376" s="106"/>
      <c r="RWL376" s="106"/>
      <c r="RWM376" s="106"/>
      <c r="RWN376" s="106"/>
      <c r="RWO376" s="106"/>
      <c r="RWP376" s="106"/>
      <c r="RWQ376" s="106"/>
      <c r="RWR376" s="106"/>
      <c r="RWS376" s="106"/>
      <c r="RWT376" s="106"/>
      <c r="RWU376" s="106"/>
      <c r="RWV376" s="106"/>
      <c r="RWW376" s="106"/>
      <c r="RWX376" s="106"/>
      <c r="RWY376" s="106"/>
      <c r="RWZ376" s="106"/>
      <c r="RXA376" s="106"/>
      <c r="RXB376" s="106"/>
      <c r="RXC376" s="106"/>
      <c r="RXD376" s="106"/>
      <c r="RXE376" s="106"/>
      <c r="RXF376" s="106"/>
      <c r="RXG376" s="106"/>
      <c r="RXH376" s="106"/>
      <c r="RXI376" s="106"/>
      <c r="RXJ376" s="106"/>
      <c r="RXK376" s="106"/>
      <c r="RXL376" s="106"/>
      <c r="RXM376" s="106"/>
      <c r="RXN376" s="106"/>
      <c r="RXO376" s="106"/>
      <c r="RXP376" s="106"/>
      <c r="RXQ376" s="106"/>
      <c r="RXR376" s="106"/>
      <c r="RXS376" s="106"/>
      <c r="RXT376" s="106"/>
      <c r="RXU376" s="106"/>
      <c r="RXV376" s="106"/>
      <c r="RXW376" s="106"/>
      <c r="RXX376" s="106"/>
      <c r="RXY376" s="106"/>
      <c r="RXZ376" s="106"/>
      <c r="RYA376" s="106"/>
      <c r="RYB376" s="106"/>
      <c r="RYC376" s="106"/>
      <c r="RYD376" s="106"/>
      <c r="RYE376" s="106"/>
      <c r="RYF376" s="106"/>
      <c r="RYG376" s="106"/>
      <c r="RYH376" s="106"/>
      <c r="RYI376" s="106"/>
      <c r="RYJ376" s="106"/>
      <c r="RYK376" s="106"/>
      <c r="RYL376" s="106"/>
      <c r="RYM376" s="106"/>
      <c r="RYN376" s="106"/>
      <c r="RYO376" s="106"/>
      <c r="RYP376" s="106"/>
      <c r="RYQ376" s="106"/>
      <c r="RYR376" s="106"/>
      <c r="RYS376" s="106"/>
      <c r="RYT376" s="106"/>
      <c r="RYU376" s="106"/>
      <c r="RYV376" s="106"/>
      <c r="RYW376" s="106"/>
      <c r="RYX376" s="106"/>
      <c r="RYY376" s="106"/>
      <c r="RYZ376" s="106"/>
      <c r="RZA376" s="106"/>
      <c r="RZB376" s="106"/>
      <c r="RZC376" s="106"/>
      <c r="RZD376" s="106"/>
      <c r="RZE376" s="106"/>
      <c r="RZF376" s="106"/>
      <c r="RZG376" s="106"/>
      <c r="RZH376" s="106"/>
      <c r="RZI376" s="106"/>
      <c r="RZJ376" s="106"/>
      <c r="RZK376" s="106"/>
      <c r="RZL376" s="106"/>
      <c r="RZM376" s="106"/>
      <c r="RZN376" s="106"/>
      <c r="RZO376" s="106"/>
      <c r="RZP376" s="106"/>
      <c r="RZQ376" s="106"/>
      <c r="RZR376" s="106"/>
      <c r="RZS376" s="106"/>
      <c r="RZT376" s="106"/>
      <c r="RZU376" s="106"/>
      <c r="RZV376" s="106"/>
      <c r="RZW376" s="106"/>
      <c r="RZX376" s="106"/>
      <c r="RZY376" s="106"/>
      <c r="RZZ376" s="106"/>
      <c r="SAA376" s="106"/>
      <c r="SAB376" s="106"/>
      <c r="SAC376" s="106"/>
      <c r="SAD376" s="106"/>
      <c r="SAE376" s="106"/>
      <c r="SAF376" s="106"/>
      <c r="SAG376" s="106"/>
      <c r="SAH376" s="106"/>
      <c r="SAI376" s="106"/>
      <c r="SAJ376" s="106"/>
      <c r="SAK376" s="106"/>
      <c r="SAL376" s="106"/>
      <c r="SAM376" s="106"/>
      <c r="SAN376" s="106"/>
      <c r="SAO376" s="106"/>
      <c r="SAP376" s="106"/>
      <c r="SAQ376" s="106"/>
      <c r="SAR376" s="106"/>
      <c r="SAS376" s="106"/>
      <c r="SAT376" s="106"/>
      <c r="SAU376" s="106"/>
      <c r="SAV376" s="106"/>
      <c r="SAW376" s="106"/>
      <c r="SAX376" s="106"/>
      <c r="SAY376" s="106"/>
      <c r="SAZ376" s="106"/>
      <c r="SBA376" s="106"/>
      <c r="SBB376" s="106"/>
      <c r="SBC376" s="106"/>
      <c r="SBD376" s="106"/>
      <c r="SBE376" s="106"/>
      <c r="SBF376" s="106"/>
      <c r="SBG376" s="106"/>
      <c r="SBH376" s="106"/>
      <c r="SBI376" s="106"/>
      <c r="SBJ376" s="106"/>
      <c r="SBK376" s="106"/>
      <c r="SBL376" s="106"/>
      <c r="SBM376" s="106"/>
      <c r="SBN376" s="106"/>
      <c r="SBO376" s="106"/>
      <c r="SBP376" s="106"/>
      <c r="SBQ376" s="106"/>
      <c r="SBR376" s="106"/>
      <c r="SBS376" s="106"/>
      <c r="SBT376" s="106"/>
      <c r="SBU376" s="106"/>
      <c r="SBV376" s="106"/>
      <c r="SBW376" s="106"/>
      <c r="SBX376" s="106"/>
      <c r="SBY376" s="106"/>
      <c r="SBZ376" s="106"/>
      <c r="SCA376" s="106"/>
      <c r="SCB376" s="106"/>
      <c r="SCC376" s="106"/>
      <c r="SCD376" s="106"/>
      <c r="SCE376" s="106"/>
      <c r="SCF376" s="106"/>
      <c r="SCG376" s="106"/>
      <c r="SCH376" s="106"/>
      <c r="SCI376" s="106"/>
      <c r="SCJ376" s="106"/>
      <c r="SCK376" s="106"/>
      <c r="SCL376" s="106"/>
      <c r="SCM376" s="106"/>
      <c r="SCN376" s="106"/>
      <c r="SCO376" s="106"/>
      <c r="SCP376" s="106"/>
      <c r="SCQ376" s="106"/>
      <c r="SCR376" s="106"/>
      <c r="SCS376" s="106"/>
      <c r="SCT376" s="106"/>
      <c r="SCU376" s="106"/>
      <c r="SCV376" s="106"/>
      <c r="SCW376" s="106"/>
      <c r="SCX376" s="106"/>
      <c r="SCY376" s="106"/>
      <c r="SCZ376" s="106"/>
      <c r="SDA376" s="106"/>
      <c r="SDB376" s="106"/>
      <c r="SDC376" s="106"/>
      <c r="SDD376" s="106"/>
      <c r="SDE376" s="106"/>
      <c r="SDF376" s="106"/>
      <c r="SDG376" s="106"/>
      <c r="SDH376" s="106"/>
      <c r="SDI376" s="106"/>
      <c r="SDJ376" s="106"/>
      <c r="SDK376" s="106"/>
      <c r="SDL376" s="106"/>
      <c r="SDM376" s="106"/>
      <c r="SDN376" s="106"/>
      <c r="SDO376" s="106"/>
      <c r="SDP376" s="106"/>
      <c r="SDQ376" s="106"/>
      <c r="SDR376" s="106"/>
      <c r="SDS376" s="106"/>
      <c r="SDT376" s="106"/>
      <c r="SDU376" s="106"/>
      <c r="SDV376" s="106"/>
      <c r="SDW376" s="106"/>
      <c r="SDX376" s="106"/>
      <c r="SDY376" s="106"/>
      <c r="SDZ376" s="106"/>
      <c r="SEA376" s="106"/>
      <c r="SEB376" s="106"/>
      <c r="SEC376" s="106"/>
      <c r="SED376" s="106"/>
      <c r="SEE376" s="106"/>
      <c r="SEF376" s="106"/>
      <c r="SEG376" s="106"/>
      <c r="SEH376" s="106"/>
      <c r="SEI376" s="106"/>
      <c r="SEJ376" s="106"/>
      <c r="SEK376" s="106"/>
      <c r="SEL376" s="106"/>
      <c r="SEM376" s="106"/>
      <c r="SEN376" s="106"/>
      <c r="SEO376" s="106"/>
      <c r="SEP376" s="106"/>
      <c r="SEQ376" s="106"/>
      <c r="SER376" s="106"/>
      <c r="SES376" s="106"/>
      <c r="SET376" s="106"/>
      <c r="SEU376" s="106"/>
      <c r="SEV376" s="106"/>
      <c r="SEW376" s="106"/>
      <c r="SEX376" s="106"/>
      <c r="SEY376" s="106"/>
      <c r="SEZ376" s="106"/>
      <c r="SFA376" s="106"/>
      <c r="SFB376" s="106"/>
      <c r="SFC376" s="106"/>
      <c r="SFD376" s="106"/>
      <c r="SFE376" s="106"/>
      <c r="SFF376" s="106"/>
      <c r="SFG376" s="106"/>
      <c r="SFH376" s="106"/>
      <c r="SFI376" s="106"/>
      <c r="SFJ376" s="106"/>
      <c r="SFK376" s="106"/>
      <c r="SFL376" s="106"/>
      <c r="SFM376" s="106"/>
      <c r="SFN376" s="106"/>
      <c r="SFO376" s="106"/>
      <c r="SFP376" s="106"/>
      <c r="SFQ376" s="106"/>
      <c r="SFR376" s="106"/>
      <c r="SFS376" s="106"/>
      <c r="SFT376" s="106"/>
      <c r="SFU376" s="106"/>
      <c r="SFV376" s="106"/>
      <c r="SFW376" s="106"/>
      <c r="SFX376" s="106"/>
      <c r="SFY376" s="106"/>
      <c r="SFZ376" s="106"/>
      <c r="SGA376" s="106"/>
      <c r="SGB376" s="106"/>
      <c r="SGC376" s="106"/>
      <c r="SGD376" s="106"/>
      <c r="SGE376" s="106"/>
      <c r="SGF376" s="106"/>
      <c r="SGG376" s="106"/>
      <c r="SGH376" s="106"/>
      <c r="SGI376" s="106"/>
      <c r="SGJ376" s="106"/>
      <c r="SGK376" s="106"/>
      <c r="SGL376" s="106"/>
      <c r="SGM376" s="106"/>
      <c r="SGN376" s="106"/>
      <c r="SGO376" s="106"/>
      <c r="SGP376" s="106"/>
      <c r="SGQ376" s="106"/>
      <c r="SGR376" s="106"/>
      <c r="SGS376" s="106"/>
      <c r="SGT376" s="106"/>
      <c r="SGU376" s="106"/>
      <c r="SGV376" s="106"/>
      <c r="SGW376" s="106"/>
      <c r="SGX376" s="106"/>
      <c r="SGY376" s="106"/>
      <c r="SGZ376" s="106"/>
      <c r="SHA376" s="106"/>
      <c r="SHB376" s="106"/>
      <c r="SHC376" s="106"/>
      <c r="SHD376" s="106"/>
      <c r="SHE376" s="106"/>
      <c r="SHF376" s="106"/>
      <c r="SHG376" s="106"/>
      <c r="SHH376" s="106"/>
      <c r="SHI376" s="106"/>
      <c r="SHJ376" s="106"/>
      <c r="SHK376" s="106"/>
      <c r="SHL376" s="106"/>
      <c r="SHM376" s="106"/>
      <c r="SHN376" s="106"/>
      <c r="SHO376" s="106"/>
      <c r="SHP376" s="106"/>
      <c r="SHQ376" s="106"/>
      <c r="SHR376" s="106"/>
      <c r="SHS376" s="106"/>
      <c r="SHT376" s="106"/>
      <c r="SHU376" s="106"/>
      <c r="SHV376" s="106"/>
      <c r="SHW376" s="106"/>
      <c r="SHX376" s="106"/>
      <c r="SHY376" s="106"/>
      <c r="SHZ376" s="106"/>
      <c r="SIA376" s="106"/>
      <c r="SIB376" s="106"/>
      <c r="SIC376" s="106"/>
      <c r="SID376" s="106"/>
      <c r="SIE376" s="106"/>
      <c r="SIF376" s="106"/>
      <c r="SIG376" s="106"/>
      <c r="SIH376" s="106"/>
      <c r="SII376" s="106"/>
      <c r="SIJ376" s="106"/>
      <c r="SIK376" s="106"/>
      <c r="SIL376" s="106"/>
      <c r="SIM376" s="106"/>
      <c r="SIN376" s="106"/>
      <c r="SIO376" s="106"/>
      <c r="SIP376" s="106"/>
      <c r="SIQ376" s="106"/>
      <c r="SIR376" s="106"/>
      <c r="SIS376" s="106"/>
      <c r="SIT376" s="106"/>
      <c r="SIU376" s="106"/>
      <c r="SIV376" s="106"/>
      <c r="SIW376" s="106"/>
      <c r="SIX376" s="106"/>
      <c r="SIY376" s="106"/>
      <c r="SIZ376" s="106"/>
      <c r="SJA376" s="106"/>
      <c r="SJB376" s="106"/>
      <c r="SJC376" s="106"/>
      <c r="SJD376" s="106"/>
      <c r="SJE376" s="106"/>
      <c r="SJF376" s="106"/>
      <c r="SJG376" s="106"/>
      <c r="SJH376" s="106"/>
      <c r="SJI376" s="106"/>
      <c r="SJJ376" s="106"/>
      <c r="SJK376" s="106"/>
      <c r="SJL376" s="106"/>
      <c r="SJM376" s="106"/>
      <c r="SJN376" s="106"/>
      <c r="SJO376" s="106"/>
      <c r="SJP376" s="106"/>
      <c r="SJQ376" s="106"/>
      <c r="SJR376" s="106"/>
      <c r="SJS376" s="106"/>
      <c r="SJT376" s="106"/>
      <c r="SJU376" s="106"/>
      <c r="SJV376" s="106"/>
      <c r="SJW376" s="106"/>
      <c r="SJX376" s="106"/>
      <c r="SJY376" s="106"/>
      <c r="SJZ376" s="106"/>
      <c r="SKA376" s="106"/>
      <c r="SKB376" s="106"/>
      <c r="SKC376" s="106"/>
      <c r="SKD376" s="106"/>
      <c r="SKE376" s="106"/>
      <c r="SKF376" s="106"/>
      <c r="SKG376" s="106"/>
      <c r="SKH376" s="106"/>
      <c r="SKI376" s="106"/>
      <c r="SKJ376" s="106"/>
      <c r="SKK376" s="106"/>
      <c r="SKL376" s="106"/>
      <c r="SKM376" s="106"/>
      <c r="SKN376" s="106"/>
      <c r="SKO376" s="106"/>
      <c r="SKP376" s="106"/>
      <c r="SKQ376" s="106"/>
      <c r="SKR376" s="106"/>
      <c r="SKS376" s="106"/>
      <c r="SKT376" s="106"/>
      <c r="SKU376" s="106"/>
      <c r="SKV376" s="106"/>
      <c r="SKW376" s="106"/>
      <c r="SKX376" s="106"/>
      <c r="SKY376" s="106"/>
      <c r="SKZ376" s="106"/>
      <c r="SLA376" s="106"/>
      <c r="SLB376" s="106"/>
      <c r="SLC376" s="106"/>
      <c r="SLD376" s="106"/>
      <c r="SLE376" s="106"/>
      <c r="SLF376" s="106"/>
      <c r="SLG376" s="106"/>
      <c r="SLH376" s="106"/>
      <c r="SLI376" s="106"/>
      <c r="SLJ376" s="106"/>
      <c r="SLK376" s="106"/>
      <c r="SLL376" s="106"/>
      <c r="SLM376" s="106"/>
      <c r="SLN376" s="106"/>
      <c r="SLO376" s="106"/>
      <c r="SLP376" s="106"/>
      <c r="SLQ376" s="106"/>
      <c r="SLR376" s="106"/>
      <c r="SLS376" s="106"/>
      <c r="SLT376" s="106"/>
      <c r="SLU376" s="106"/>
      <c r="SLV376" s="106"/>
      <c r="SLW376" s="106"/>
      <c r="SLX376" s="106"/>
      <c r="SLY376" s="106"/>
      <c r="SLZ376" s="106"/>
      <c r="SMA376" s="106"/>
      <c r="SMB376" s="106"/>
      <c r="SMC376" s="106"/>
      <c r="SMD376" s="106"/>
      <c r="SME376" s="106"/>
      <c r="SMF376" s="106"/>
      <c r="SMG376" s="106"/>
      <c r="SMH376" s="106"/>
      <c r="SMI376" s="106"/>
      <c r="SMJ376" s="106"/>
      <c r="SMK376" s="106"/>
      <c r="SML376" s="106"/>
      <c r="SMM376" s="106"/>
      <c r="SMN376" s="106"/>
      <c r="SMO376" s="106"/>
      <c r="SMP376" s="106"/>
      <c r="SMQ376" s="106"/>
      <c r="SMR376" s="106"/>
      <c r="SMS376" s="106"/>
      <c r="SMT376" s="106"/>
      <c r="SMU376" s="106"/>
      <c r="SMV376" s="106"/>
      <c r="SMW376" s="106"/>
      <c r="SMX376" s="106"/>
      <c r="SMY376" s="106"/>
      <c r="SMZ376" s="106"/>
      <c r="SNA376" s="106"/>
      <c r="SNB376" s="106"/>
      <c r="SNC376" s="106"/>
      <c r="SND376" s="106"/>
      <c r="SNE376" s="106"/>
      <c r="SNF376" s="106"/>
      <c r="SNG376" s="106"/>
      <c r="SNH376" s="106"/>
      <c r="SNI376" s="106"/>
      <c r="SNJ376" s="106"/>
      <c r="SNK376" s="106"/>
      <c r="SNL376" s="106"/>
      <c r="SNM376" s="106"/>
      <c r="SNN376" s="106"/>
      <c r="SNO376" s="106"/>
      <c r="SNP376" s="106"/>
      <c r="SNQ376" s="106"/>
      <c r="SNR376" s="106"/>
      <c r="SNS376" s="106"/>
      <c r="SNT376" s="106"/>
      <c r="SNU376" s="106"/>
      <c r="SNV376" s="106"/>
      <c r="SNW376" s="106"/>
      <c r="SNX376" s="106"/>
      <c r="SNY376" s="106"/>
      <c r="SNZ376" s="106"/>
      <c r="SOA376" s="106"/>
      <c r="SOB376" s="106"/>
      <c r="SOC376" s="106"/>
      <c r="SOD376" s="106"/>
      <c r="SOE376" s="106"/>
      <c r="SOF376" s="106"/>
      <c r="SOG376" s="106"/>
      <c r="SOH376" s="106"/>
      <c r="SOI376" s="106"/>
      <c r="SOJ376" s="106"/>
      <c r="SOK376" s="106"/>
      <c r="SOL376" s="106"/>
      <c r="SOM376" s="106"/>
      <c r="SON376" s="106"/>
      <c r="SOO376" s="106"/>
      <c r="SOP376" s="106"/>
      <c r="SOQ376" s="106"/>
      <c r="SOR376" s="106"/>
      <c r="SOS376" s="106"/>
      <c r="SOT376" s="106"/>
      <c r="SOU376" s="106"/>
      <c r="SOV376" s="106"/>
      <c r="SOW376" s="106"/>
      <c r="SOX376" s="106"/>
      <c r="SOY376" s="106"/>
      <c r="SOZ376" s="106"/>
      <c r="SPA376" s="106"/>
      <c r="SPB376" s="106"/>
      <c r="SPC376" s="106"/>
      <c r="SPD376" s="106"/>
      <c r="SPE376" s="106"/>
      <c r="SPF376" s="106"/>
      <c r="SPG376" s="106"/>
      <c r="SPH376" s="106"/>
      <c r="SPI376" s="106"/>
      <c r="SPJ376" s="106"/>
      <c r="SPK376" s="106"/>
      <c r="SPL376" s="106"/>
      <c r="SPM376" s="106"/>
      <c r="SPN376" s="106"/>
      <c r="SPO376" s="106"/>
      <c r="SPP376" s="106"/>
      <c r="SPQ376" s="106"/>
      <c r="SPR376" s="106"/>
      <c r="SPS376" s="106"/>
      <c r="SPT376" s="106"/>
      <c r="SPU376" s="106"/>
      <c r="SPV376" s="106"/>
      <c r="SPW376" s="106"/>
      <c r="SPX376" s="106"/>
      <c r="SPY376" s="106"/>
      <c r="SPZ376" s="106"/>
      <c r="SQA376" s="106"/>
      <c r="SQB376" s="106"/>
      <c r="SQC376" s="106"/>
      <c r="SQD376" s="106"/>
      <c r="SQE376" s="106"/>
      <c r="SQF376" s="106"/>
      <c r="SQG376" s="106"/>
      <c r="SQH376" s="106"/>
      <c r="SQI376" s="106"/>
      <c r="SQJ376" s="106"/>
      <c r="SQK376" s="106"/>
      <c r="SQL376" s="106"/>
      <c r="SQM376" s="106"/>
      <c r="SQN376" s="106"/>
      <c r="SQO376" s="106"/>
      <c r="SQP376" s="106"/>
      <c r="SQQ376" s="106"/>
      <c r="SQR376" s="106"/>
      <c r="SQS376" s="106"/>
      <c r="SQT376" s="106"/>
      <c r="SQU376" s="106"/>
      <c r="SQV376" s="106"/>
      <c r="SQW376" s="106"/>
      <c r="SQX376" s="106"/>
      <c r="SQY376" s="106"/>
      <c r="SQZ376" s="106"/>
      <c r="SRA376" s="106"/>
      <c r="SRB376" s="106"/>
      <c r="SRC376" s="106"/>
      <c r="SRD376" s="106"/>
      <c r="SRE376" s="106"/>
      <c r="SRF376" s="106"/>
      <c r="SRG376" s="106"/>
      <c r="SRH376" s="106"/>
      <c r="SRI376" s="106"/>
      <c r="SRJ376" s="106"/>
      <c r="SRK376" s="106"/>
      <c r="SRL376" s="106"/>
      <c r="SRM376" s="106"/>
      <c r="SRN376" s="106"/>
      <c r="SRO376" s="106"/>
      <c r="SRP376" s="106"/>
      <c r="SRQ376" s="106"/>
      <c r="SRR376" s="106"/>
      <c r="SRS376" s="106"/>
      <c r="SRT376" s="106"/>
      <c r="SRU376" s="106"/>
      <c r="SRV376" s="106"/>
      <c r="SRW376" s="106"/>
      <c r="SRX376" s="106"/>
      <c r="SRY376" s="106"/>
      <c r="SRZ376" s="106"/>
      <c r="SSA376" s="106"/>
      <c r="SSB376" s="106"/>
      <c r="SSC376" s="106"/>
      <c r="SSD376" s="106"/>
      <c r="SSE376" s="106"/>
      <c r="SSF376" s="106"/>
      <c r="SSG376" s="106"/>
      <c r="SSH376" s="106"/>
      <c r="SSI376" s="106"/>
      <c r="SSJ376" s="106"/>
      <c r="SSK376" s="106"/>
      <c r="SSL376" s="106"/>
      <c r="SSM376" s="106"/>
      <c r="SSN376" s="106"/>
      <c r="SSO376" s="106"/>
      <c r="SSP376" s="106"/>
      <c r="SSQ376" s="106"/>
      <c r="SSR376" s="106"/>
      <c r="SSS376" s="106"/>
      <c r="SST376" s="106"/>
      <c r="SSU376" s="106"/>
      <c r="SSV376" s="106"/>
      <c r="SSW376" s="106"/>
      <c r="SSX376" s="106"/>
      <c r="SSY376" s="106"/>
      <c r="SSZ376" s="106"/>
      <c r="STA376" s="106"/>
      <c r="STB376" s="106"/>
      <c r="STC376" s="106"/>
      <c r="STD376" s="106"/>
      <c r="STE376" s="106"/>
      <c r="STF376" s="106"/>
      <c r="STG376" s="106"/>
      <c r="STH376" s="106"/>
      <c r="STI376" s="106"/>
      <c r="STJ376" s="106"/>
      <c r="STK376" s="106"/>
      <c r="STL376" s="106"/>
      <c r="STM376" s="106"/>
      <c r="STN376" s="106"/>
      <c r="STO376" s="106"/>
      <c r="STP376" s="106"/>
      <c r="STQ376" s="106"/>
      <c r="STR376" s="106"/>
      <c r="STS376" s="106"/>
      <c r="STT376" s="106"/>
      <c r="STU376" s="106"/>
      <c r="STV376" s="106"/>
      <c r="STW376" s="106"/>
      <c r="STX376" s="106"/>
      <c r="STY376" s="106"/>
      <c r="STZ376" s="106"/>
      <c r="SUA376" s="106"/>
      <c r="SUB376" s="106"/>
      <c r="SUC376" s="106"/>
      <c r="SUD376" s="106"/>
      <c r="SUE376" s="106"/>
      <c r="SUF376" s="106"/>
      <c r="SUG376" s="106"/>
      <c r="SUH376" s="106"/>
      <c r="SUI376" s="106"/>
      <c r="SUJ376" s="106"/>
      <c r="SUK376" s="106"/>
      <c r="SUL376" s="106"/>
      <c r="SUM376" s="106"/>
      <c r="SUN376" s="106"/>
      <c r="SUO376" s="106"/>
      <c r="SUP376" s="106"/>
      <c r="SUQ376" s="106"/>
      <c r="SUR376" s="106"/>
      <c r="SUS376" s="106"/>
      <c r="SUT376" s="106"/>
      <c r="SUU376" s="106"/>
      <c r="SUV376" s="106"/>
      <c r="SUW376" s="106"/>
      <c r="SUX376" s="106"/>
      <c r="SUY376" s="106"/>
      <c r="SUZ376" s="106"/>
      <c r="SVA376" s="106"/>
      <c r="SVB376" s="106"/>
      <c r="SVC376" s="106"/>
      <c r="SVD376" s="106"/>
      <c r="SVE376" s="106"/>
      <c r="SVF376" s="106"/>
      <c r="SVG376" s="106"/>
      <c r="SVH376" s="106"/>
      <c r="SVI376" s="106"/>
      <c r="SVJ376" s="106"/>
      <c r="SVK376" s="106"/>
      <c r="SVL376" s="106"/>
      <c r="SVM376" s="106"/>
      <c r="SVN376" s="106"/>
      <c r="SVO376" s="106"/>
      <c r="SVP376" s="106"/>
      <c r="SVQ376" s="106"/>
      <c r="SVR376" s="106"/>
      <c r="SVS376" s="106"/>
      <c r="SVT376" s="106"/>
      <c r="SVU376" s="106"/>
      <c r="SVV376" s="106"/>
      <c r="SVW376" s="106"/>
      <c r="SVX376" s="106"/>
      <c r="SVY376" s="106"/>
      <c r="SVZ376" s="106"/>
      <c r="SWA376" s="106"/>
      <c r="SWB376" s="106"/>
      <c r="SWC376" s="106"/>
      <c r="SWD376" s="106"/>
      <c r="SWE376" s="106"/>
      <c r="SWF376" s="106"/>
      <c r="SWG376" s="106"/>
      <c r="SWH376" s="106"/>
      <c r="SWI376" s="106"/>
      <c r="SWJ376" s="106"/>
      <c r="SWK376" s="106"/>
      <c r="SWL376" s="106"/>
      <c r="SWM376" s="106"/>
      <c r="SWN376" s="106"/>
      <c r="SWO376" s="106"/>
      <c r="SWP376" s="106"/>
      <c r="SWQ376" s="106"/>
      <c r="SWR376" s="106"/>
      <c r="SWS376" s="106"/>
      <c r="SWT376" s="106"/>
      <c r="SWU376" s="106"/>
      <c r="SWV376" s="106"/>
      <c r="SWW376" s="106"/>
      <c r="SWX376" s="106"/>
      <c r="SWY376" s="106"/>
      <c r="SWZ376" s="106"/>
      <c r="SXA376" s="106"/>
      <c r="SXB376" s="106"/>
      <c r="SXC376" s="106"/>
      <c r="SXD376" s="106"/>
      <c r="SXE376" s="106"/>
      <c r="SXF376" s="106"/>
      <c r="SXG376" s="106"/>
      <c r="SXH376" s="106"/>
      <c r="SXI376" s="106"/>
      <c r="SXJ376" s="106"/>
      <c r="SXK376" s="106"/>
      <c r="SXL376" s="106"/>
      <c r="SXM376" s="106"/>
      <c r="SXN376" s="106"/>
      <c r="SXO376" s="106"/>
      <c r="SXP376" s="106"/>
      <c r="SXQ376" s="106"/>
      <c r="SXR376" s="106"/>
      <c r="SXS376" s="106"/>
      <c r="SXT376" s="106"/>
      <c r="SXU376" s="106"/>
      <c r="SXV376" s="106"/>
      <c r="SXW376" s="106"/>
      <c r="SXX376" s="106"/>
      <c r="SXY376" s="106"/>
      <c r="SXZ376" s="106"/>
      <c r="SYA376" s="106"/>
      <c r="SYB376" s="106"/>
      <c r="SYC376" s="106"/>
      <c r="SYD376" s="106"/>
      <c r="SYE376" s="106"/>
      <c r="SYF376" s="106"/>
      <c r="SYG376" s="106"/>
      <c r="SYH376" s="106"/>
      <c r="SYI376" s="106"/>
      <c r="SYJ376" s="106"/>
      <c r="SYK376" s="106"/>
      <c r="SYL376" s="106"/>
      <c r="SYM376" s="106"/>
      <c r="SYN376" s="106"/>
      <c r="SYO376" s="106"/>
      <c r="SYP376" s="106"/>
      <c r="SYQ376" s="106"/>
      <c r="SYR376" s="106"/>
      <c r="SYS376" s="106"/>
      <c r="SYT376" s="106"/>
      <c r="SYU376" s="106"/>
      <c r="SYV376" s="106"/>
      <c r="SYW376" s="106"/>
      <c r="SYX376" s="106"/>
      <c r="SYY376" s="106"/>
      <c r="SYZ376" s="106"/>
      <c r="SZA376" s="106"/>
      <c r="SZB376" s="106"/>
      <c r="SZC376" s="106"/>
      <c r="SZD376" s="106"/>
      <c r="SZE376" s="106"/>
      <c r="SZF376" s="106"/>
      <c r="SZG376" s="106"/>
      <c r="SZH376" s="106"/>
      <c r="SZI376" s="106"/>
      <c r="SZJ376" s="106"/>
      <c r="SZK376" s="106"/>
      <c r="SZL376" s="106"/>
      <c r="SZM376" s="106"/>
      <c r="SZN376" s="106"/>
      <c r="SZO376" s="106"/>
      <c r="SZP376" s="106"/>
      <c r="SZQ376" s="106"/>
      <c r="SZR376" s="106"/>
      <c r="SZS376" s="106"/>
      <c r="SZT376" s="106"/>
      <c r="SZU376" s="106"/>
      <c r="SZV376" s="106"/>
      <c r="SZW376" s="106"/>
      <c r="SZX376" s="106"/>
      <c r="SZY376" s="106"/>
      <c r="SZZ376" s="106"/>
      <c r="TAA376" s="106"/>
      <c r="TAB376" s="106"/>
      <c r="TAC376" s="106"/>
      <c r="TAD376" s="106"/>
      <c r="TAE376" s="106"/>
      <c r="TAF376" s="106"/>
      <c r="TAG376" s="106"/>
      <c r="TAH376" s="106"/>
      <c r="TAI376" s="106"/>
      <c r="TAJ376" s="106"/>
      <c r="TAK376" s="106"/>
      <c r="TAL376" s="106"/>
      <c r="TAM376" s="106"/>
      <c r="TAN376" s="106"/>
      <c r="TAO376" s="106"/>
      <c r="TAP376" s="106"/>
      <c r="TAQ376" s="106"/>
      <c r="TAR376" s="106"/>
      <c r="TAS376" s="106"/>
      <c r="TAT376" s="106"/>
      <c r="TAU376" s="106"/>
      <c r="TAV376" s="106"/>
      <c r="TAW376" s="106"/>
      <c r="TAX376" s="106"/>
      <c r="TAY376" s="106"/>
      <c r="TAZ376" s="106"/>
      <c r="TBA376" s="106"/>
      <c r="TBB376" s="106"/>
      <c r="TBC376" s="106"/>
      <c r="TBD376" s="106"/>
      <c r="TBE376" s="106"/>
      <c r="TBF376" s="106"/>
      <c r="TBG376" s="106"/>
      <c r="TBH376" s="106"/>
      <c r="TBI376" s="106"/>
      <c r="TBJ376" s="106"/>
      <c r="TBK376" s="106"/>
      <c r="TBL376" s="106"/>
      <c r="TBM376" s="106"/>
      <c r="TBN376" s="106"/>
      <c r="TBO376" s="106"/>
      <c r="TBP376" s="106"/>
      <c r="TBQ376" s="106"/>
      <c r="TBR376" s="106"/>
      <c r="TBS376" s="106"/>
      <c r="TBT376" s="106"/>
      <c r="TBU376" s="106"/>
      <c r="TBV376" s="106"/>
      <c r="TBW376" s="106"/>
      <c r="TBX376" s="106"/>
      <c r="TBY376" s="106"/>
      <c r="TBZ376" s="106"/>
      <c r="TCA376" s="106"/>
      <c r="TCB376" s="106"/>
      <c r="TCC376" s="106"/>
      <c r="TCD376" s="106"/>
      <c r="TCE376" s="106"/>
      <c r="TCF376" s="106"/>
      <c r="TCG376" s="106"/>
      <c r="TCH376" s="106"/>
      <c r="TCI376" s="106"/>
      <c r="TCJ376" s="106"/>
      <c r="TCK376" s="106"/>
      <c r="TCL376" s="106"/>
      <c r="TCM376" s="106"/>
      <c r="TCN376" s="106"/>
      <c r="TCO376" s="106"/>
      <c r="TCP376" s="106"/>
      <c r="TCQ376" s="106"/>
      <c r="TCR376" s="106"/>
      <c r="TCS376" s="106"/>
      <c r="TCT376" s="106"/>
      <c r="TCU376" s="106"/>
      <c r="TCV376" s="106"/>
      <c r="TCW376" s="106"/>
      <c r="TCX376" s="106"/>
      <c r="TCY376" s="106"/>
      <c r="TCZ376" s="106"/>
      <c r="TDA376" s="106"/>
      <c r="TDB376" s="106"/>
      <c r="TDC376" s="106"/>
      <c r="TDD376" s="106"/>
      <c r="TDE376" s="106"/>
      <c r="TDF376" s="106"/>
      <c r="TDG376" s="106"/>
      <c r="TDH376" s="106"/>
      <c r="TDI376" s="106"/>
      <c r="TDJ376" s="106"/>
      <c r="TDK376" s="106"/>
      <c r="TDL376" s="106"/>
      <c r="TDM376" s="106"/>
      <c r="TDN376" s="106"/>
      <c r="TDO376" s="106"/>
      <c r="TDP376" s="106"/>
      <c r="TDQ376" s="106"/>
      <c r="TDR376" s="106"/>
      <c r="TDS376" s="106"/>
      <c r="TDT376" s="106"/>
      <c r="TDU376" s="106"/>
      <c r="TDV376" s="106"/>
      <c r="TDW376" s="106"/>
      <c r="TDX376" s="106"/>
      <c r="TDY376" s="106"/>
      <c r="TDZ376" s="106"/>
      <c r="TEA376" s="106"/>
      <c r="TEB376" s="106"/>
      <c r="TEC376" s="106"/>
      <c r="TED376" s="106"/>
      <c r="TEE376" s="106"/>
      <c r="TEF376" s="106"/>
      <c r="TEG376" s="106"/>
      <c r="TEH376" s="106"/>
      <c r="TEI376" s="106"/>
      <c r="TEJ376" s="106"/>
      <c r="TEK376" s="106"/>
      <c r="TEL376" s="106"/>
      <c r="TEM376" s="106"/>
      <c r="TEN376" s="106"/>
      <c r="TEO376" s="106"/>
      <c r="TEP376" s="106"/>
      <c r="TEQ376" s="106"/>
      <c r="TER376" s="106"/>
      <c r="TES376" s="106"/>
      <c r="TET376" s="106"/>
      <c r="TEU376" s="106"/>
      <c r="TEV376" s="106"/>
      <c r="TEW376" s="106"/>
      <c r="TEX376" s="106"/>
      <c r="TEY376" s="106"/>
      <c r="TEZ376" s="106"/>
      <c r="TFA376" s="106"/>
      <c r="TFB376" s="106"/>
      <c r="TFC376" s="106"/>
      <c r="TFD376" s="106"/>
      <c r="TFE376" s="106"/>
      <c r="TFF376" s="106"/>
      <c r="TFG376" s="106"/>
      <c r="TFH376" s="106"/>
      <c r="TFI376" s="106"/>
      <c r="TFJ376" s="106"/>
      <c r="TFK376" s="106"/>
      <c r="TFL376" s="106"/>
      <c r="TFM376" s="106"/>
      <c r="TFN376" s="106"/>
      <c r="TFO376" s="106"/>
      <c r="TFP376" s="106"/>
      <c r="TFQ376" s="106"/>
      <c r="TFR376" s="106"/>
      <c r="TFS376" s="106"/>
      <c r="TFT376" s="106"/>
      <c r="TFU376" s="106"/>
      <c r="TFV376" s="106"/>
      <c r="TFW376" s="106"/>
      <c r="TFX376" s="106"/>
      <c r="TFY376" s="106"/>
      <c r="TFZ376" s="106"/>
      <c r="TGA376" s="106"/>
      <c r="TGB376" s="106"/>
      <c r="TGC376" s="106"/>
      <c r="TGD376" s="106"/>
      <c r="TGE376" s="106"/>
      <c r="TGF376" s="106"/>
      <c r="TGG376" s="106"/>
      <c r="TGH376" s="106"/>
      <c r="TGI376" s="106"/>
      <c r="TGJ376" s="106"/>
      <c r="TGK376" s="106"/>
      <c r="TGL376" s="106"/>
      <c r="TGM376" s="106"/>
      <c r="TGN376" s="106"/>
      <c r="TGO376" s="106"/>
      <c r="TGP376" s="106"/>
      <c r="TGQ376" s="106"/>
      <c r="TGR376" s="106"/>
      <c r="TGS376" s="106"/>
      <c r="TGT376" s="106"/>
      <c r="TGU376" s="106"/>
      <c r="TGV376" s="106"/>
      <c r="TGW376" s="106"/>
      <c r="TGX376" s="106"/>
      <c r="TGY376" s="106"/>
      <c r="TGZ376" s="106"/>
      <c r="THA376" s="106"/>
      <c r="THB376" s="106"/>
      <c r="THC376" s="106"/>
      <c r="THD376" s="106"/>
      <c r="THE376" s="106"/>
      <c r="THF376" s="106"/>
      <c r="THG376" s="106"/>
      <c r="THH376" s="106"/>
      <c r="THI376" s="106"/>
      <c r="THJ376" s="106"/>
      <c r="THK376" s="106"/>
      <c r="THL376" s="106"/>
      <c r="THM376" s="106"/>
      <c r="THN376" s="106"/>
      <c r="THO376" s="106"/>
      <c r="THP376" s="106"/>
      <c r="THQ376" s="106"/>
      <c r="THR376" s="106"/>
      <c r="THS376" s="106"/>
      <c r="THT376" s="106"/>
      <c r="THU376" s="106"/>
      <c r="THV376" s="106"/>
      <c r="THW376" s="106"/>
      <c r="THX376" s="106"/>
      <c r="THY376" s="106"/>
      <c r="THZ376" s="106"/>
      <c r="TIA376" s="106"/>
      <c r="TIB376" s="106"/>
      <c r="TIC376" s="106"/>
      <c r="TID376" s="106"/>
      <c r="TIE376" s="106"/>
      <c r="TIF376" s="106"/>
      <c r="TIG376" s="106"/>
      <c r="TIH376" s="106"/>
      <c r="TII376" s="106"/>
      <c r="TIJ376" s="106"/>
      <c r="TIK376" s="106"/>
      <c r="TIL376" s="106"/>
      <c r="TIM376" s="106"/>
      <c r="TIN376" s="106"/>
      <c r="TIO376" s="106"/>
      <c r="TIP376" s="106"/>
      <c r="TIQ376" s="106"/>
      <c r="TIR376" s="106"/>
      <c r="TIS376" s="106"/>
      <c r="TIT376" s="106"/>
      <c r="TIU376" s="106"/>
      <c r="TIV376" s="106"/>
      <c r="TIW376" s="106"/>
      <c r="TIX376" s="106"/>
      <c r="TIY376" s="106"/>
      <c r="TIZ376" s="106"/>
      <c r="TJA376" s="106"/>
      <c r="TJB376" s="106"/>
      <c r="TJC376" s="106"/>
      <c r="TJD376" s="106"/>
      <c r="TJE376" s="106"/>
      <c r="TJF376" s="106"/>
      <c r="TJG376" s="106"/>
      <c r="TJH376" s="106"/>
      <c r="TJI376" s="106"/>
      <c r="TJJ376" s="106"/>
      <c r="TJK376" s="106"/>
      <c r="TJL376" s="106"/>
      <c r="TJM376" s="106"/>
      <c r="TJN376" s="106"/>
      <c r="TJO376" s="106"/>
      <c r="TJP376" s="106"/>
      <c r="TJQ376" s="106"/>
      <c r="TJR376" s="106"/>
      <c r="TJS376" s="106"/>
      <c r="TJT376" s="106"/>
      <c r="TJU376" s="106"/>
      <c r="TJV376" s="106"/>
      <c r="TJW376" s="106"/>
      <c r="TJX376" s="106"/>
      <c r="TJY376" s="106"/>
      <c r="TJZ376" s="106"/>
      <c r="TKA376" s="106"/>
      <c r="TKB376" s="106"/>
      <c r="TKC376" s="106"/>
      <c r="TKD376" s="106"/>
      <c r="TKE376" s="106"/>
      <c r="TKF376" s="106"/>
      <c r="TKG376" s="106"/>
      <c r="TKH376" s="106"/>
      <c r="TKI376" s="106"/>
      <c r="TKJ376" s="106"/>
      <c r="TKK376" s="106"/>
      <c r="TKL376" s="106"/>
      <c r="TKM376" s="106"/>
      <c r="TKN376" s="106"/>
      <c r="TKO376" s="106"/>
      <c r="TKP376" s="106"/>
      <c r="TKQ376" s="106"/>
      <c r="TKR376" s="106"/>
      <c r="TKS376" s="106"/>
      <c r="TKT376" s="106"/>
      <c r="TKU376" s="106"/>
      <c r="TKV376" s="106"/>
      <c r="TKW376" s="106"/>
      <c r="TKX376" s="106"/>
      <c r="TKY376" s="106"/>
      <c r="TKZ376" s="106"/>
      <c r="TLA376" s="106"/>
      <c r="TLB376" s="106"/>
      <c r="TLC376" s="106"/>
      <c r="TLD376" s="106"/>
      <c r="TLE376" s="106"/>
      <c r="TLF376" s="106"/>
      <c r="TLG376" s="106"/>
      <c r="TLH376" s="106"/>
      <c r="TLI376" s="106"/>
      <c r="TLJ376" s="106"/>
      <c r="TLK376" s="106"/>
      <c r="TLL376" s="106"/>
      <c r="TLM376" s="106"/>
      <c r="TLN376" s="106"/>
      <c r="TLO376" s="106"/>
      <c r="TLP376" s="106"/>
      <c r="TLQ376" s="106"/>
      <c r="TLR376" s="106"/>
      <c r="TLS376" s="106"/>
      <c r="TLT376" s="106"/>
      <c r="TLU376" s="106"/>
      <c r="TLV376" s="106"/>
      <c r="TLW376" s="106"/>
      <c r="TLX376" s="106"/>
      <c r="TLY376" s="106"/>
      <c r="TLZ376" s="106"/>
      <c r="TMA376" s="106"/>
      <c r="TMB376" s="106"/>
      <c r="TMC376" s="106"/>
      <c r="TMD376" s="106"/>
      <c r="TME376" s="106"/>
      <c r="TMF376" s="106"/>
      <c r="TMG376" s="106"/>
      <c r="TMH376" s="106"/>
      <c r="TMI376" s="106"/>
      <c r="TMJ376" s="106"/>
      <c r="TMK376" s="106"/>
      <c r="TML376" s="106"/>
      <c r="TMM376" s="106"/>
      <c r="TMN376" s="106"/>
      <c r="TMO376" s="106"/>
      <c r="TMP376" s="106"/>
      <c r="TMQ376" s="106"/>
      <c r="TMR376" s="106"/>
      <c r="TMS376" s="106"/>
      <c r="TMT376" s="106"/>
      <c r="TMU376" s="106"/>
      <c r="TMV376" s="106"/>
      <c r="TMW376" s="106"/>
      <c r="TMX376" s="106"/>
      <c r="TMY376" s="106"/>
      <c r="TMZ376" s="106"/>
      <c r="TNA376" s="106"/>
      <c r="TNB376" s="106"/>
      <c r="TNC376" s="106"/>
      <c r="TND376" s="106"/>
      <c r="TNE376" s="106"/>
      <c r="TNF376" s="106"/>
      <c r="TNG376" s="106"/>
      <c r="TNH376" s="106"/>
      <c r="TNI376" s="106"/>
      <c r="TNJ376" s="106"/>
      <c r="TNK376" s="106"/>
      <c r="TNL376" s="106"/>
      <c r="TNM376" s="106"/>
      <c r="TNN376" s="106"/>
      <c r="TNO376" s="106"/>
      <c r="TNP376" s="106"/>
      <c r="TNQ376" s="106"/>
      <c r="TNR376" s="106"/>
      <c r="TNS376" s="106"/>
      <c r="TNT376" s="106"/>
      <c r="TNU376" s="106"/>
      <c r="TNV376" s="106"/>
      <c r="TNW376" s="106"/>
      <c r="TNX376" s="106"/>
      <c r="TNY376" s="106"/>
      <c r="TNZ376" s="106"/>
      <c r="TOA376" s="106"/>
      <c r="TOB376" s="106"/>
      <c r="TOC376" s="106"/>
      <c r="TOD376" s="106"/>
      <c r="TOE376" s="106"/>
      <c r="TOF376" s="106"/>
      <c r="TOG376" s="106"/>
      <c r="TOH376" s="106"/>
      <c r="TOI376" s="106"/>
      <c r="TOJ376" s="106"/>
      <c r="TOK376" s="106"/>
      <c r="TOL376" s="106"/>
      <c r="TOM376" s="106"/>
      <c r="TON376" s="106"/>
      <c r="TOO376" s="106"/>
      <c r="TOP376" s="106"/>
      <c r="TOQ376" s="106"/>
      <c r="TOR376" s="106"/>
      <c r="TOS376" s="106"/>
      <c r="TOT376" s="106"/>
      <c r="TOU376" s="106"/>
      <c r="TOV376" s="106"/>
      <c r="TOW376" s="106"/>
      <c r="TOX376" s="106"/>
      <c r="TOY376" s="106"/>
      <c r="TOZ376" s="106"/>
      <c r="TPA376" s="106"/>
      <c r="TPB376" s="106"/>
      <c r="TPC376" s="106"/>
      <c r="TPD376" s="106"/>
      <c r="TPE376" s="106"/>
      <c r="TPF376" s="106"/>
      <c r="TPG376" s="106"/>
      <c r="TPH376" s="106"/>
      <c r="TPI376" s="106"/>
      <c r="TPJ376" s="106"/>
      <c r="TPK376" s="106"/>
      <c r="TPL376" s="106"/>
      <c r="TPM376" s="106"/>
      <c r="TPN376" s="106"/>
      <c r="TPO376" s="106"/>
      <c r="TPP376" s="106"/>
      <c r="TPQ376" s="106"/>
      <c r="TPR376" s="106"/>
      <c r="TPS376" s="106"/>
      <c r="TPT376" s="106"/>
      <c r="TPU376" s="106"/>
      <c r="TPV376" s="106"/>
      <c r="TPW376" s="106"/>
      <c r="TPX376" s="106"/>
      <c r="TPY376" s="106"/>
      <c r="TPZ376" s="106"/>
      <c r="TQA376" s="106"/>
      <c r="TQB376" s="106"/>
      <c r="TQC376" s="106"/>
      <c r="TQD376" s="106"/>
      <c r="TQE376" s="106"/>
      <c r="TQF376" s="106"/>
      <c r="TQG376" s="106"/>
      <c r="TQH376" s="106"/>
      <c r="TQI376" s="106"/>
      <c r="TQJ376" s="106"/>
      <c r="TQK376" s="106"/>
      <c r="TQL376" s="106"/>
      <c r="TQM376" s="106"/>
      <c r="TQN376" s="106"/>
      <c r="TQO376" s="106"/>
      <c r="TQP376" s="106"/>
      <c r="TQQ376" s="106"/>
      <c r="TQR376" s="106"/>
      <c r="TQS376" s="106"/>
      <c r="TQT376" s="106"/>
      <c r="TQU376" s="106"/>
      <c r="TQV376" s="106"/>
      <c r="TQW376" s="106"/>
      <c r="TQX376" s="106"/>
      <c r="TQY376" s="106"/>
      <c r="TQZ376" s="106"/>
      <c r="TRA376" s="106"/>
      <c r="TRB376" s="106"/>
      <c r="TRC376" s="106"/>
      <c r="TRD376" s="106"/>
      <c r="TRE376" s="106"/>
      <c r="TRF376" s="106"/>
      <c r="TRG376" s="106"/>
      <c r="TRH376" s="106"/>
      <c r="TRI376" s="106"/>
      <c r="TRJ376" s="106"/>
      <c r="TRK376" s="106"/>
      <c r="TRL376" s="106"/>
      <c r="TRM376" s="106"/>
      <c r="TRN376" s="106"/>
      <c r="TRO376" s="106"/>
      <c r="TRP376" s="106"/>
      <c r="TRQ376" s="106"/>
      <c r="TRR376" s="106"/>
      <c r="TRS376" s="106"/>
      <c r="TRT376" s="106"/>
      <c r="TRU376" s="106"/>
      <c r="TRV376" s="106"/>
      <c r="TRW376" s="106"/>
      <c r="TRX376" s="106"/>
      <c r="TRY376" s="106"/>
      <c r="TRZ376" s="106"/>
      <c r="TSA376" s="106"/>
      <c r="TSB376" s="106"/>
      <c r="TSC376" s="106"/>
      <c r="TSD376" s="106"/>
      <c r="TSE376" s="106"/>
      <c r="TSF376" s="106"/>
      <c r="TSG376" s="106"/>
      <c r="TSH376" s="106"/>
      <c r="TSI376" s="106"/>
      <c r="TSJ376" s="106"/>
      <c r="TSK376" s="106"/>
      <c r="TSL376" s="106"/>
      <c r="TSM376" s="106"/>
      <c r="TSN376" s="106"/>
      <c r="TSO376" s="106"/>
      <c r="TSP376" s="106"/>
      <c r="TSQ376" s="106"/>
      <c r="TSR376" s="106"/>
      <c r="TSS376" s="106"/>
      <c r="TST376" s="106"/>
      <c r="TSU376" s="106"/>
      <c r="TSV376" s="106"/>
      <c r="TSW376" s="106"/>
      <c r="TSX376" s="106"/>
      <c r="TSY376" s="106"/>
      <c r="TSZ376" s="106"/>
      <c r="TTA376" s="106"/>
      <c r="TTB376" s="106"/>
      <c r="TTC376" s="106"/>
      <c r="TTD376" s="106"/>
      <c r="TTE376" s="106"/>
      <c r="TTF376" s="106"/>
      <c r="TTG376" s="106"/>
      <c r="TTH376" s="106"/>
      <c r="TTI376" s="106"/>
      <c r="TTJ376" s="106"/>
      <c r="TTK376" s="106"/>
      <c r="TTL376" s="106"/>
      <c r="TTM376" s="106"/>
      <c r="TTN376" s="106"/>
      <c r="TTO376" s="106"/>
      <c r="TTP376" s="106"/>
      <c r="TTQ376" s="106"/>
      <c r="TTR376" s="106"/>
      <c r="TTS376" s="106"/>
      <c r="TTT376" s="106"/>
      <c r="TTU376" s="106"/>
      <c r="TTV376" s="106"/>
      <c r="TTW376" s="106"/>
      <c r="TTX376" s="106"/>
      <c r="TTY376" s="106"/>
      <c r="TTZ376" s="106"/>
      <c r="TUA376" s="106"/>
      <c r="TUB376" s="106"/>
      <c r="TUC376" s="106"/>
      <c r="TUD376" s="106"/>
      <c r="TUE376" s="106"/>
      <c r="TUF376" s="106"/>
      <c r="TUG376" s="106"/>
      <c r="TUH376" s="106"/>
      <c r="TUI376" s="106"/>
      <c r="TUJ376" s="106"/>
      <c r="TUK376" s="106"/>
      <c r="TUL376" s="106"/>
      <c r="TUM376" s="106"/>
      <c r="TUN376" s="106"/>
      <c r="TUO376" s="106"/>
      <c r="TUP376" s="106"/>
      <c r="TUQ376" s="106"/>
      <c r="TUR376" s="106"/>
      <c r="TUS376" s="106"/>
      <c r="TUT376" s="106"/>
      <c r="TUU376" s="106"/>
      <c r="TUV376" s="106"/>
      <c r="TUW376" s="106"/>
      <c r="TUX376" s="106"/>
      <c r="TUY376" s="106"/>
      <c r="TUZ376" s="106"/>
      <c r="TVA376" s="106"/>
      <c r="TVB376" s="106"/>
      <c r="TVC376" s="106"/>
      <c r="TVD376" s="106"/>
      <c r="TVE376" s="106"/>
      <c r="TVF376" s="106"/>
      <c r="TVG376" s="106"/>
      <c r="TVH376" s="106"/>
      <c r="TVI376" s="106"/>
      <c r="TVJ376" s="106"/>
      <c r="TVK376" s="106"/>
      <c r="TVL376" s="106"/>
      <c r="TVM376" s="106"/>
      <c r="TVN376" s="106"/>
      <c r="TVO376" s="106"/>
      <c r="TVP376" s="106"/>
      <c r="TVQ376" s="106"/>
      <c r="TVR376" s="106"/>
      <c r="TVS376" s="106"/>
      <c r="TVT376" s="106"/>
      <c r="TVU376" s="106"/>
      <c r="TVV376" s="106"/>
      <c r="TVW376" s="106"/>
      <c r="TVX376" s="106"/>
      <c r="TVY376" s="106"/>
      <c r="TVZ376" s="106"/>
      <c r="TWA376" s="106"/>
      <c r="TWB376" s="106"/>
      <c r="TWC376" s="106"/>
      <c r="TWD376" s="106"/>
      <c r="TWE376" s="106"/>
      <c r="TWF376" s="106"/>
      <c r="TWG376" s="106"/>
      <c r="TWH376" s="106"/>
      <c r="TWI376" s="106"/>
      <c r="TWJ376" s="106"/>
      <c r="TWK376" s="106"/>
      <c r="TWL376" s="106"/>
      <c r="TWM376" s="106"/>
      <c r="TWN376" s="106"/>
      <c r="TWO376" s="106"/>
      <c r="TWP376" s="106"/>
      <c r="TWQ376" s="106"/>
      <c r="TWR376" s="106"/>
      <c r="TWS376" s="106"/>
      <c r="TWT376" s="106"/>
      <c r="TWU376" s="106"/>
      <c r="TWV376" s="106"/>
      <c r="TWW376" s="106"/>
      <c r="TWX376" s="106"/>
      <c r="TWY376" s="106"/>
      <c r="TWZ376" s="106"/>
      <c r="TXA376" s="106"/>
      <c r="TXB376" s="106"/>
      <c r="TXC376" s="106"/>
      <c r="TXD376" s="106"/>
      <c r="TXE376" s="106"/>
      <c r="TXF376" s="106"/>
      <c r="TXG376" s="106"/>
      <c r="TXH376" s="106"/>
      <c r="TXI376" s="106"/>
      <c r="TXJ376" s="106"/>
      <c r="TXK376" s="106"/>
      <c r="TXL376" s="106"/>
      <c r="TXM376" s="106"/>
      <c r="TXN376" s="106"/>
      <c r="TXO376" s="106"/>
      <c r="TXP376" s="106"/>
      <c r="TXQ376" s="106"/>
      <c r="TXR376" s="106"/>
      <c r="TXS376" s="106"/>
      <c r="TXT376" s="106"/>
      <c r="TXU376" s="106"/>
      <c r="TXV376" s="106"/>
      <c r="TXW376" s="106"/>
      <c r="TXX376" s="106"/>
      <c r="TXY376" s="106"/>
      <c r="TXZ376" s="106"/>
      <c r="TYA376" s="106"/>
      <c r="TYB376" s="106"/>
      <c r="TYC376" s="106"/>
      <c r="TYD376" s="106"/>
      <c r="TYE376" s="106"/>
      <c r="TYF376" s="106"/>
      <c r="TYG376" s="106"/>
      <c r="TYH376" s="106"/>
      <c r="TYI376" s="106"/>
      <c r="TYJ376" s="106"/>
      <c r="TYK376" s="106"/>
      <c r="TYL376" s="106"/>
      <c r="TYM376" s="106"/>
      <c r="TYN376" s="106"/>
      <c r="TYO376" s="106"/>
      <c r="TYP376" s="106"/>
      <c r="TYQ376" s="106"/>
      <c r="TYR376" s="106"/>
      <c r="TYS376" s="106"/>
      <c r="TYT376" s="106"/>
      <c r="TYU376" s="106"/>
      <c r="TYV376" s="106"/>
      <c r="TYW376" s="106"/>
      <c r="TYX376" s="106"/>
      <c r="TYY376" s="106"/>
      <c r="TYZ376" s="106"/>
      <c r="TZA376" s="106"/>
      <c r="TZB376" s="106"/>
      <c r="TZC376" s="106"/>
      <c r="TZD376" s="106"/>
      <c r="TZE376" s="106"/>
      <c r="TZF376" s="106"/>
      <c r="TZG376" s="106"/>
      <c r="TZH376" s="106"/>
      <c r="TZI376" s="106"/>
      <c r="TZJ376" s="106"/>
      <c r="TZK376" s="106"/>
      <c r="TZL376" s="106"/>
      <c r="TZM376" s="106"/>
      <c r="TZN376" s="106"/>
      <c r="TZO376" s="106"/>
      <c r="TZP376" s="106"/>
      <c r="TZQ376" s="106"/>
      <c r="TZR376" s="106"/>
      <c r="TZS376" s="106"/>
      <c r="TZT376" s="106"/>
      <c r="TZU376" s="106"/>
      <c r="TZV376" s="106"/>
      <c r="TZW376" s="106"/>
      <c r="TZX376" s="106"/>
      <c r="TZY376" s="106"/>
      <c r="TZZ376" s="106"/>
      <c r="UAA376" s="106"/>
      <c r="UAB376" s="106"/>
      <c r="UAC376" s="106"/>
      <c r="UAD376" s="106"/>
      <c r="UAE376" s="106"/>
      <c r="UAF376" s="106"/>
      <c r="UAG376" s="106"/>
      <c r="UAH376" s="106"/>
      <c r="UAI376" s="106"/>
      <c r="UAJ376" s="106"/>
      <c r="UAK376" s="106"/>
      <c r="UAL376" s="106"/>
      <c r="UAM376" s="106"/>
      <c r="UAN376" s="106"/>
      <c r="UAO376" s="106"/>
      <c r="UAP376" s="106"/>
      <c r="UAQ376" s="106"/>
      <c r="UAR376" s="106"/>
      <c r="UAS376" s="106"/>
      <c r="UAT376" s="106"/>
      <c r="UAU376" s="106"/>
      <c r="UAV376" s="106"/>
      <c r="UAW376" s="106"/>
      <c r="UAX376" s="106"/>
      <c r="UAY376" s="106"/>
      <c r="UAZ376" s="106"/>
      <c r="UBA376" s="106"/>
      <c r="UBB376" s="106"/>
      <c r="UBC376" s="106"/>
      <c r="UBD376" s="106"/>
      <c r="UBE376" s="106"/>
      <c r="UBF376" s="106"/>
      <c r="UBG376" s="106"/>
      <c r="UBH376" s="106"/>
      <c r="UBI376" s="106"/>
      <c r="UBJ376" s="106"/>
      <c r="UBK376" s="106"/>
      <c r="UBL376" s="106"/>
      <c r="UBM376" s="106"/>
      <c r="UBN376" s="106"/>
      <c r="UBO376" s="106"/>
      <c r="UBP376" s="106"/>
      <c r="UBQ376" s="106"/>
      <c r="UBR376" s="106"/>
      <c r="UBS376" s="106"/>
      <c r="UBT376" s="106"/>
      <c r="UBU376" s="106"/>
      <c r="UBV376" s="106"/>
      <c r="UBW376" s="106"/>
      <c r="UBX376" s="106"/>
      <c r="UBY376" s="106"/>
      <c r="UBZ376" s="106"/>
      <c r="UCA376" s="106"/>
      <c r="UCB376" s="106"/>
      <c r="UCC376" s="106"/>
      <c r="UCD376" s="106"/>
      <c r="UCE376" s="106"/>
      <c r="UCF376" s="106"/>
      <c r="UCG376" s="106"/>
      <c r="UCH376" s="106"/>
      <c r="UCI376" s="106"/>
      <c r="UCJ376" s="106"/>
      <c r="UCK376" s="106"/>
      <c r="UCL376" s="106"/>
      <c r="UCM376" s="106"/>
      <c r="UCN376" s="106"/>
      <c r="UCO376" s="106"/>
      <c r="UCP376" s="106"/>
      <c r="UCQ376" s="106"/>
      <c r="UCR376" s="106"/>
      <c r="UCS376" s="106"/>
      <c r="UCT376" s="106"/>
      <c r="UCU376" s="106"/>
      <c r="UCV376" s="106"/>
      <c r="UCW376" s="106"/>
      <c r="UCX376" s="106"/>
      <c r="UCY376" s="106"/>
      <c r="UCZ376" s="106"/>
      <c r="UDA376" s="106"/>
      <c r="UDB376" s="106"/>
      <c r="UDC376" s="106"/>
      <c r="UDD376" s="106"/>
      <c r="UDE376" s="106"/>
      <c r="UDF376" s="106"/>
      <c r="UDG376" s="106"/>
      <c r="UDH376" s="106"/>
      <c r="UDI376" s="106"/>
      <c r="UDJ376" s="106"/>
      <c r="UDK376" s="106"/>
      <c r="UDL376" s="106"/>
      <c r="UDM376" s="106"/>
      <c r="UDN376" s="106"/>
      <c r="UDO376" s="106"/>
      <c r="UDP376" s="106"/>
      <c r="UDQ376" s="106"/>
      <c r="UDR376" s="106"/>
      <c r="UDS376" s="106"/>
      <c r="UDT376" s="106"/>
      <c r="UDU376" s="106"/>
      <c r="UDV376" s="106"/>
      <c r="UDW376" s="106"/>
      <c r="UDX376" s="106"/>
      <c r="UDY376" s="106"/>
      <c r="UDZ376" s="106"/>
      <c r="UEA376" s="106"/>
      <c r="UEB376" s="106"/>
      <c r="UEC376" s="106"/>
      <c r="UED376" s="106"/>
      <c r="UEE376" s="106"/>
      <c r="UEF376" s="106"/>
      <c r="UEG376" s="106"/>
      <c r="UEH376" s="106"/>
      <c r="UEI376" s="106"/>
      <c r="UEJ376" s="106"/>
      <c r="UEK376" s="106"/>
      <c r="UEL376" s="106"/>
      <c r="UEM376" s="106"/>
      <c r="UEN376" s="106"/>
      <c r="UEO376" s="106"/>
      <c r="UEP376" s="106"/>
      <c r="UEQ376" s="106"/>
      <c r="UER376" s="106"/>
      <c r="UES376" s="106"/>
      <c r="UET376" s="106"/>
      <c r="UEU376" s="106"/>
      <c r="UEV376" s="106"/>
      <c r="UEW376" s="106"/>
      <c r="UEX376" s="106"/>
      <c r="UEY376" s="106"/>
      <c r="UEZ376" s="106"/>
      <c r="UFA376" s="106"/>
      <c r="UFB376" s="106"/>
      <c r="UFC376" s="106"/>
      <c r="UFD376" s="106"/>
      <c r="UFE376" s="106"/>
      <c r="UFF376" s="106"/>
      <c r="UFG376" s="106"/>
      <c r="UFH376" s="106"/>
      <c r="UFI376" s="106"/>
      <c r="UFJ376" s="106"/>
      <c r="UFK376" s="106"/>
      <c r="UFL376" s="106"/>
      <c r="UFM376" s="106"/>
      <c r="UFN376" s="106"/>
      <c r="UFO376" s="106"/>
      <c r="UFP376" s="106"/>
      <c r="UFQ376" s="106"/>
      <c r="UFR376" s="106"/>
      <c r="UFS376" s="106"/>
      <c r="UFT376" s="106"/>
      <c r="UFU376" s="106"/>
      <c r="UFV376" s="106"/>
      <c r="UFW376" s="106"/>
      <c r="UFX376" s="106"/>
      <c r="UFY376" s="106"/>
      <c r="UFZ376" s="106"/>
      <c r="UGA376" s="106"/>
      <c r="UGB376" s="106"/>
      <c r="UGC376" s="106"/>
      <c r="UGD376" s="106"/>
      <c r="UGE376" s="106"/>
      <c r="UGF376" s="106"/>
      <c r="UGG376" s="106"/>
      <c r="UGH376" s="106"/>
      <c r="UGI376" s="106"/>
      <c r="UGJ376" s="106"/>
      <c r="UGK376" s="106"/>
      <c r="UGL376" s="106"/>
      <c r="UGM376" s="106"/>
      <c r="UGN376" s="106"/>
      <c r="UGO376" s="106"/>
      <c r="UGP376" s="106"/>
      <c r="UGQ376" s="106"/>
      <c r="UGR376" s="106"/>
      <c r="UGS376" s="106"/>
      <c r="UGT376" s="106"/>
      <c r="UGU376" s="106"/>
      <c r="UGV376" s="106"/>
      <c r="UGW376" s="106"/>
      <c r="UGX376" s="106"/>
      <c r="UGY376" s="106"/>
      <c r="UGZ376" s="106"/>
      <c r="UHA376" s="106"/>
      <c r="UHB376" s="106"/>
      <c r="UHC376" s="106"/>
      <c r="UHD376" s="106"/>
      <c r="UHE376" s="106"/>
      <c r="UHF376" s="106"/>
      <c r="UHG376" s="106"/>
      <c r="UHH376" s="106"/>
      <c r="UHI376" s="106"/>
      <c r="UHJ376" s="106"/>
      <c r="UHK376" s="106"/>
      <c r="UHL376" s="106"/>
      <c r="UHM376" s="106"/>
      <c r="UHN376" s="106"/>
      <c r="UHO376" s="106"/>
      <c r="UHP376" s="106"/>
      <c r="UHQ376" s="106"/>
      <c r="UHR376" s="106"/>
      <c r="UHS376" s="106"/>
      <c r="UHT376" s="106"/>
      <c r="UHU376" s="106"/>
      <c r="UHV376" s="106"/>
      <c r="UHW376" s="106"/>
      <c r="UHX376" s="106"/>
      <c r="UHY376" s="106"/>
      <c r="UHZ376" s="106"/>
      <c r="UIA376" s="106"/>
      <c r="UIB376" s="106"/>
      <c r="UIC376" s="106"/>
      <c r="UID376" s="106"/>
      <c r="UIE376" s="106"/>
      <c r="UIF376" s="106"/>
      <c r="UIG376" s="106"/>
      <c r="UIH376" s="106"/>
      <c r="UII376" s="106"/>
      <c r="UIJ376" s="106"/>
      <c r="UIK376" s="106"/>
      <c r="UIL376" s="106"/>
      <c r="UIM376" s="106"/>
      <c r="UIN376" s="106"/>
      <c r="UIO376" s="106"/>
      <c r="UIP376" s="106"/>
      <c r="UIQ376" s="106"/>
      <c r="UIR376" s="106"/>
      <c r="UIS376" s="106"/>
      <c r="UIT376" s="106"/>
      <c r="UIU376" s="106"/>
      <c r="UIV376" s="106"/>
      <c r="UIW376" s="106"/>
      <c r="UIX376" s="106"/>
      <c r="UIY376" s="106"/>
      <c r="UIZ376" s="106"/>
      <c r="UJA376" s="106"/>
      <c r="UJB376" s="106"/>
      <c r="UJC376" s="106"/>
      <c r="UJD376" s="106"/>
      <c r="UJE376" s="106"/>
      <c r="UJF376" s="106"/>
      <c r="UJG376" s="106"/>
      <c r="UJH376" s="106"/>
      <c r="UJI376" s="106"/>
      <c r="UJJ376" s="106"/>
      <c r="UJK376" s="106"/>
      <c r="UJL376" s="106"/>
      <c r="UJM376" s="106"/>
      <c r="UJN376" s="106"/>
      <c r="UJO376" s="106"/>
      <c r="UJP376" s="106"/>
      <c r="UJQ376" s="106"/>
      <c r="UJR376" s="106"/>
      <c r="UJS376" s="106"/>
      <c r="UJT376" s="106"/>
      <c r="UJU376" s="106"/>
      <c r="UJV376" s="106"/>
      <c r="UJW376" s="106"/>
      <c r="UJX376" s="106"/>
      <c r="UJY376" s="106"/>
      <c r="UJZ376" s="106"/>
      <c r="UKA376" s="106"/>
      <c r="UKB376" s="106"/>
      <c r="UKC376" s="106"/>
      <c r="UKD376" s="106"/>
      <c r="UKE376" s="106"/>
      <c r="UKF376" s="106"/>
      <c r="UKG376" s="106"/>
      <c r="UKH376" s="106"/>
      <c r="UKI376" s="106"/>
      <c r="UKJ376" s="106"/>
      <c r="UKK376" s="106"/>
      <c r="UKL376" s="106"/>
      <c r="UKM376" s="106"/>
      <c r="UKN376" s="106"/>
      <c r="UKO376" s="106"/>
      <c r="UKP376" s="106"/>
      <c r="UKQ376" s="106"/>
      <c r="UKR376" s="106"/>
      <c r="UKS376" s="106"/>
      <c r="UKT376" s="106"/>
      <c r="UKU376" s="106"/>
      <c r="UKV376" s="106"/>
      <c r="UKW376" s="106"/>
      <c r="UKX376" s="106"/>
      <c r="UKY376" s="106"/>
      <c r="UKZ376" s="106"/>
      <c r="ULA376" s="106"/>
      <c r="ULB376" s="106"/>
      <c r="ULC376" s="106"/>
      <c r="ULD376" s="106"/>
      <c r="ULE376" s="106"/>
      <c r="ULF376" s="106"/>
      <c r="ULG376" s="106"/>
      <c r="ULH376" s="106"/>
      <c r="ULI376" s="106"/>
      <c r="ULJ376" s="106"/>
      <c r="ULK376" s="106"/>
      <c r="ULL376" s="106"/>
      <c r="ULM376" s="106"/>
      <c r="ULN376" s="106"/>
      <c r="ULO376" s="106"/>
      <c r="ULP376" s="106"/>
      <c r="ULQ376" s="106"/>
      <c r="ULR376" s="106"/>
      <c r="ULS376" s="106"/>
      <c r="ULT376" s="106"/>
      <c r="ULU376" s="106"/>
      <c r="ULV376" s="106"/>
      <c r="ULW376" s="106"/>
      <c r="ULX376" s="106"/>
      <c r="ULY376" s="106"/>
      <c r="ULZ376" s="106"/>
      <c r="UMA376" s="106"/>
      <c r="UMB376" s="106"/>
      <c r="UMC376" s="106"/>
      <c r="UMD376" s="106"/>
      <c r="UME376" s="106"/>
      <c r="UMF376" s="106"/>
      <c r="UMG376" s="106"/>
      <c r="UMH376" s="106"/>
      <c r="UMI376" s="106"/>
      <c r="UMJ376" s="106"/>
      <c r="UMK376" s="106"/>
      <c r="UML376" s="106"/>
      <c r="UMM376" s="106"/>
      <c r="UMN376" s="106"/>
      <c r="UMO376" s="106"/>
      <c r="UMP376" s="106"/>
      <c r="UMQ376" s="106"/>
      <c r="UMR376" s="106"/>
      <c r="UMS376" s="106"/>
      <c r="UMT376" s="106"/>
      <c r="UMU376" s="106"/>
      <c r="UMV376" s="106"/>
      <c r="UMW376" s="106"/>
      <c r="UMX376" s="106"/>
      <c r="UMY376" s="106"/>
      <c r="UMZ376" s="106"/>
      <c r="UNA376" s="106"/>
      <c r="UNB376" s="106"/>
      <c r="UNC376" s="106"/>
      <c r="UND376" s="106"/>
      <c r="UNE376" s="106"/>
      <c r="UNF376" s="106"/>
      <c r="UNG376" s="106"/>
      <c r="UNH376" s="106"/>
      <c r="UNI376" s="106"/>
      <c r="UNJ376" s="106"/>
      <c r="UNK376" s="106"/>
      <c r="UNL376" s="106"/>
      <c r="UNM376" s="106"/>
      <c r="UNN376" s="106"/>
      <c r="UNO376" s="106"/>
      <c r="UNP376" s="106"/>
      <c r="UNQ376" s="106"/>
      <c r="UNR376" s="106"/>
      <c r="UNS376" s="106"/>
      <c r="UNT376" s="106"/>
      <c r="UNU376" s="106"/>
      <c r="UNV376" s="106"/>
      <c r="UNW376" s="106"/>
      <c r="UNX376" s="106"/>
      <c r="UNY376" s="106"/>
      <c r="UNZ376" s="106"/>
      <c r="UOA376" s="106"/>
      <c r="UOB376" s="106"/>
      <c r="UOC376" s="106"/>
      <c r="UOD376" s="106"/>
      <c r="UOE376" s="106"/>
      <c r="UOF376" s="106"/>
      <c r="UOG376" s="106"/>
      <c r="UOH376" s="106"/>
      <c r="UOI376" s="106"/>
      <c r="UOJ376" s="106"/>
      <c r="UOK376" s="106"/>
      <c r="UOL376" s="106"/>
      <c r="UOM376" s="106"/>
      <c r="UON376" s="106"/>
      <c r="UOO376" s="106"/>
      <c r="UOP376" s="106"/>
      <c r="UOQ376" s="106"/>
      <c r="UOR376" s="106"/>
      <c r="UOS376" s="106"/>
      <c r="UOT376" s="106"/>
      <c r="UOU376" s="106"/>
      <c r="UOV376" s="106"/>
      <c r="UOW376" s="106"/>
      <c r="UOX376" s="106"/>
      <c r="UOY376" s="106"/>
      <c r="UOZ376" s="106"/>
      <c r="UPA376" s="106"/>
      <c r="UPB376" s="106"/>
      <c r="UPC376" s="106"/>
      <c r="UPD376" s="106"/>
      <c r="UPE376" s="106"/>
      <c r="UPF376" s="106"/>
      <c r="UPG376" s="106"/>
      <c r="UPH376" s="106"/>
      <c r="UPI376" s="106"/>
      <c r="UPJ376" s="106"/>
      <c r="UPK376" s="106"/>
      <c r="UPL376" s="106"/>
      <c r="UPM376" s="106"/>
      <c r="UPN376" s="106"/>
      <c r="UPO376" s="106"/>
      <c r="UPP376" s="106"/>
      <c r="UPQ376" s="106"/>
      <c r="UPR376" s="106"/>
      <c r="UPS376" s="106"/>
      <c r="UPT376" s="106"/>
      <c r="UPU376" s="106"/>
      <c r="UPV376" s="106"/>
      <c r="UPW376" s="106"/>
      <c r="UPX376" s="106"/>
      <c r="UPY376" s="106"/>
      <c r="UPZ376" s="106"/>
      <c r="UQA376" s="106"/>
      <c r="UQB376" s="106"/>
      <c r="UQC376" s="106"/>
      <c r="UQD376" s="106"/>
      <c r="UQE376" s="106"/>
      <c r="UQF376" s="106"/>
      <c r="UQG376" s="106"/>
      <c r="UQH376" s="106"/>
      <c r="UQI376" s="106"/>
      <c r="UQJ376" s="106"/>
      <c r="UQK376" s="106"/>
      <c r="UQL376" s="106"/>
      <c r="UQM376" s="106"/>
      <c r="UQN376" s="106"/>
      <c r="UQO376" s="106"/>
      <c r="UQP376" s="106"/>
      <c r="UQQ376" s="106"/>
      <c r="UQR376" s="106"/>
      <c r="UQS376" s="106"/>
      <c r="UQT376" s="106"/>
      <c r="UQU376" s="106"/>
      <c r="UQV376" s="106"/>
      <c r="UQW376" s="106"/>
      <c r="UQX376" s="106"/>
      <c r="UQY376" s="106"/>
      <c r="UQZ376" s="106"/>
      <c r="URA376" s="106"/>
      <c r="URB376" s="106"/>
      <c r="URC376" s="106"/>
      <c r="URD376" s="106"/>
      <c r="URE376" s="106"/>
      <c r="URF376" s="106"/>
      <c r="URG376" s="106"/>
      <c r="URH376" s="106"/>
      <c r="URI376" s="106"/>
      <c r="URJ376" s="106"/>
      <c r="URK376" s="106"/>
      <c r="URL376" s="106"/>
      <c r="URM376" s="106"/>
      <c r="URN376" s="106"/>
      <c r="URO376" s="106"/>
      <c r="URP376" s="106"/>
      <c r="URQ376" s="106"/>
      <c r="URR376" s="106"/>
      <c r="URS376" s="106"/>
      <c r="URT376" s="106"/>
      <c r="URU376" s="106"/>
      <c r="URV376" s="106"/>
      <c r="URW376" s="106"/>
      <c r="URX376" s="106"/>
      <c r="URY376" s="106"/>
      <c r="URZ376" s="106"/>
      <c r="USA376" s="106"/>
      <c r="USB376" s="106"/>
      <c r="USC376" s="106"/>
      <c r="USD376" s="106"/>
      <c r="USE376" s="106"/>
      <c r="USF376" s="106"/>
      <c r="USG376" s="106"/>
      <c r="USH376" s="106"/>
      <c r="USI376" s="106"/>
      <c r="USJ376" s="106"/>
      <c r="USK376" s="106"/>
      <c r="USL376" s="106"/>
      <c r="USM376" s="106"/>
      <c r="USN376" s="106"/>
      <c r="USO376" s="106"/>
      <c r="USP376" s="106"/>
      <c r="USQ376" s="106"/>
      <c r="USR376" s="106"/>
      <c r="USS376" s="106"/>
      <c r="UST376" s="106"/>
      <c r="USU376" s="106"/>
      <c r="USV376" s="106"/>
      <c r="USW376" s="106"/>
      <c r="USX376" s="106"/>
      <c r="USY376" s="106"/>
      <c r="USZ376" s="106"/>
      <c r="UTA376" s="106"/>
      <c r="UTB376" s="106"/>
      <c r="UTC376" s="106"/>
      <c r="UTD376" s="106"/>
      <c r="UTE376" s="106"/>
      <c r="UTF376" s="106"/>
      <c r="UTG376" s="106"/>
      <c r="UTH376" s="106"/>
      <c r="UTI376" s="106"/>
      <c r="UTJ376" s="106"/>
      <c r="UTK376" s="106"/>
      <c r="UTL376" s="106"/>
      <c r="UTM376" s="106"/>
      <c r="UTN376" s="106"/>
      <c r="UTO376" s="106"/>
      <c r="UTP376" s="106"/>
      <c r="UTQ376" s="106"/>
      <c r="UTR376" s="106"/>
      <c r="UTS376" s="106"/>
      <c r="UTT376" s="106"/>
      <c r="UTU376" s="106"/>
      <c r="UTV376" s="106"/>
      <c r="UTW376" s="106"/>
      <c r="UTX376" s="106"/>
      <c r="UTY376" s="106"/>
      <c r="UTZ376" s="106"/>
      <c r="UUA376" s="106"/>
      <c r="UUB376" s="106"/>
      <c r="UUC376" s="106"/>
      <c r="UUD376" s="106"/>
      <c r="UUE376" s="106"/>
      <c r="UUF376" s="106"/>
      <c r="UUG376" s="106"/>
      <c r="UUH376" s="106"/>
      <c r="UUI376" s="106"/>
      <c r="UUJ376" s="106"/>
      <c r="UUK376" s="106"/>
      <c r="UUL376" s="106"/>
      <c r="UUM376" s="106"/>
      <c r="UUN376" s="106"/>
      <c r="UUO376" s="106"/>
      <c r="UUP376" s="106"/>
      <c r="UUQ376" s="106"/>
      <c r="UUR376" s="106"/>
      <c r="UUS376" s="106"/>
      <c r="UUT376" s="106"/>
      <c r="UUU376" s="106"/>
      <c r="UUV376" s="106"/>
      <c r="UUW376" s="106"/>
      <c r="UUX376" s="106"/>
      <c r="UUY376" s="106"/>
      <c r="UUZ376" s="106"/>
      <c r="UVA376" s="106"/>
      <c r="UVB376" s="106"/>
      <c r="UVC376" s="106"/>
      <c r="UVD376" s="106"/>
      <c r="UVE376" s="106"/>
      <c r="UVF376" s="106"/>
      <c r="UVG376" s="106"/>
      <c r="UVH376" s="106"/>
      <c r="UVI376" s="106"/>
      <c r="UVJ376" s="106"/>
      <c r="UVK376" s="106"/>
      <c r="UVL376" s="106"/>
      <c r="UVM376" s="106"/>
      <c r="UVN376" s="106"/>
      <c r="UVO376" s="106"/>
      <c r="UVP376" s="106"/>
      <c r="UVQ376" s="106"/>
      <c r="UVR376" s="106"/>
      <c r="UVS376" s="106"/>
      <c r="UVT376" s="106"/>
      <c r="UVU376" s="106"/>
      <c r="UVV376" s="106"/>
      <c r="UVW376" s="106"/>
      <c r="UVX376" s="106"/>
      <c r="UVY376" s="106"/>
      <c r="UVZ376" s="106"/>
      <c r="UWA376" s="106"/>
      <c r="UWB376" s="106"/>
      <c r="UWC376" s="106"/>
      <c r="UWD376" s="106"/>
      <c r="UWE376" s="106"/>
      <c r="UWF376" s="106"/>
      <c r="UWG376" s="106"/>
      <c r="UWH376" s="106"/>
      <c r="UWI376" s="106"/>
      <c r="UWJ376" s="106"/>
      <c r="UWK376" s="106"/>
      <c r="UWL376" s="106"/>
      <c r="UWM376" s="106"/>
      <c r="UWN376" s="106"/>
      <c r="UWO376" s="106"/>
      <c r="UWP376" s="106"/>
      <c r="UWQ376" s="106"/>
      <c r="UWR376" s="106"/>
      <c r="UWS376" s="106"/>
      <c r="UWT376" s="106"/>
      <c r="UWU376" s="106"/>
      <c r="UWV376" s="106"/>
      <c r="UWW376" s="106"/>
      <c r="UWX376" s="106"/>
      <c r="UWY376" s="106"/>
      <c r="UWZ376" s="106"/>
      <c r="UXA376" s="106"/>
      <c r="UXB376" s="106"/>
      <c r="UXC376" s="106"/>
      <c r="UXD376" s="106"/>
      <c r="UXE376" s="106"/>
      <c r="UXF376" s="106"/>
      <c r="UXG376" s="106"/>
      <c r="UXH376" s="106"/>
      <c r="UXI376" s="106"/>
      <c r="UXJ376" s="106"/>
      <c r="UXK376" s="106"/>
      <c r="UXL376" s="106"/>
      <c r="UXM376" s="106"/>
      <c r="UXN376" s="106"/>
      <c r="UXO376" s="106"/>
      <c r="UXP376" s="106"/>
      <c r="UXQ376" s="106"/>
      <c r="UXR376" s="106"/>
      <c r="UXS376" s="106"/>
      <c r="UXT376" s="106"/>
      <c r="UXU376" s="106"/>
      <c r="UXV376" s="106"/>
      <c r="UXW376" s="106"/>
      <c r="UXX376" s="106"/>
      <c r="UXY376" s="106"/>
      <c r="UXZ376" s="106"/>
      <c r="UYA376" s="106"/>
      <c r="UYB376" s="106"/>
      <c r="UYC376" s="106"/>
      <c r="UYD376" s="106"/>
      <c r="UYE376" s="106"/>
      <c r="UYF376" s="106"/>
      <c r="UYG376" s="106"/>
      <c r="UYH376" s="106"/>
      <c r="UYI376" s="106"/>
      <c r="UYJ376" s="106"/>
      <c r="UYK376" s="106"/>
      <c r="UYL376" s="106"/>
      <c r="UYM376" s="106"/>
      <c r="UYN376" s="106"/>
      <c r="UYO376" s="106"/>
      <c r="UYP376" s="106"/>
      <c r="UYQ376" s="106"/>
      <c r="UYR376" s="106"/>
      <c r="UYS376" s="106"/>
      <c r="UYT376" s="106"/>
      <c r="UYU376" s="106"/>
      <c r="UYV376" s="106"/>
      <c r="UYW376" s="106"/>
      <c r="UYX376" s="106"/>
      <c r="UYY376" s="106"/>
      <c r="UYZ376" s="106"/>
      <c r="UZA376" s="106"/>
      <c r="UZB376" s="106"/>
      <c r="UZC376" s="106"/>
      <c r="UZD376" s="106"/>
      <c r="UZE376" s="106"/>
      <c r="UZF376" s="106"/>
      <c r="UZG376" s="106"/>
      <c r="UZH376" s="106"/>
      <c r="UZI376" s="106"/>
      <c r="UZJ376" s="106"/>
      <c r="UZK376" s="106"/>
      <c r="UZL376" s="106"/>
      <c r="UZM376" s="106"/>
      <c r="UZN376" s="106"/>
      <c r="UZO376" s="106"/>
      <c r="UZP376" s="106"/>
      <c r="UZQ376" s="106"/>
      <c r="UZR376" s="106"/>
      <c r="UZS376" s="106"/>
      <c r="UZT376" s="106"/>
      <c r="UZU376" s="106"/>
      <c r="UZV376" s="106"/>
      <c r="UZW376" s="106"/>
      <c r="UZX376" s="106"/>
      <c r="UZY376" s="106"/>
      <c r="UZZ376" s="106"/>
      <c r="VAA376" s="106"/>
      <c r="VAB376" s="106"/>
      <c r="VAC376" s="106"/>
      <c r="VAD376" s="106"/>
      <c r="VAE376" s="106"/>
      <c r="VAF376" s="106"/>
      <c r="VAG376" s="106"/>
      <c r="VAH376" s="106"/>
      <c r="VAI376" s="106"/>
      <c r="VAJ376" s="106"/>
      <c r="VAK376" s="106"/>
      <c r="VAL376" s="106"/>
      <c r="VAM376" s="106"/>
      <c r="VAN376" s="106"/>
      <c r="VAO376" s="106"/>
      <c r="VAP376" s="106"/>
      <c r="VAQ376" s="106"/>
      <c r="VAR376" s="106"/>
      <c r="VAS376" s="106"/>
      <c r="VAT376" s="106"/>
      <c r="VAU376" s="106"/>
      <c r="VAV376" s="106"/>
      <c r="VAW376" s="106"/>
      <c r="VAX376" s="106"/>
      <c r="VAY376" s="106"/>
      <c r="VAZ376" s="106"/>
      <c r="VBA376" s="106"/>
      <c r="VBB376" s="106"/>
      <c r="VBC376" s="106"/>
      <c r="VBD376" s="106"/>
      <c r="VBE376" s="106"/>
      <c r="VBF376" s="106"/>
      <c r="VBG376" s="106"/>
      <c r="VBH376" s="106"/>
      <c r="VBI376" s="106"/>
      <c r="VBJ376" s="106"/>
      <c r="VBK376" s="106"/>
      <c r="VBL376" s="106"/>
      <c r="VBM376" s="106"/>
      <c r="VBN376" s="106"/>
      <c r="VBO376" s="106"/>
      <c r="VBP376" s="106"/>
      <c r="VBQ376" s="106"/>
      <c r="VBR376" s="106"/>
      <c r="VBS376" s="106"/>
      <c r="VBT376" s="106"/>
      <c r="VBU376" s="106"/>
      <c r="VBV376" s="106"/>
      <c r="VBW376" s="106"/>
      <c r="VBX376" s="106"/>
      <c r="VBY376" s="106"/>
      <c r="VBZ376" s="106"/>
      <c r="VCA376" s="106"/>
      <c r="VCB376" s="106"/>
      <c r="VCC376" s="106"/>
      <c r="VCD376" s="106"/>
      <c r="VCE376" s="106"/>
      <c r="VCF376" s="106"/>
      <c r="VCG376" s="106"/>
      <c r="VCH376" s="106"/>
      <c r="VCI376" s="106"/>
      <c r="VCJ376" s="106"/>
      <c r="VCK376" s="106"/>
      <c r="VCL376" s="106"/>
      <c r="VCM376" s="106"/>
      <c r="VCN376" s="106"/>
      <c r="VCO376" s="106"/>
      <c r="VCP376" s="106"/>
      <c r="VCQ376" s="106"/>
      <c r="VCR376" s="106"/>
      <c r="VCS376" s="106"/>
      <c r="VCT376" s="106"/>
      <c r="VCU376" s="106"/>
      <c r="VCV376" s="106"/>
      <c r="VCW376" s="106"/>
      <c r="VCX376" s="106"/>
      <c r="VCY376" s="106"/>
      <c r="VCZ376" s="106"/>
      <c r="VDA376" s="106"/>
      <c r="VDB376" s="106"/>
      <c r="VDC376" s="106"/>
      <c r="VDD376" s="106"/>
      <c r="VDE376" s="106"/>
      <c r="VDF376" s="106"/>
      <c r="VDG376" s="106"/>
      <c r="VDH376" s="106"/>
      <c r="VDI376" s="106"/>
      <c r="VDJ376" s="106"/>
      <c r="VDK376" s="106"/>
      <c r="VDL376" s="106"/>
      <c r="VDM376" s="106"/>
      <c r="VDN376" s="106"/>
      <c r="VDO376" s="106"/>
      <c r="VDP376" s="106"/>
      <c r="VDQ376" s="106"/>
      <c r="VDR376" s="106"/>
      <c r="VDS376" s="106"/>
      <c r="VDT376" s="106"/>
      <c r="VDU376" s="106"/>
      <c r="VDV376" s="106"/>
      <c r="VDW376" s="106"/>
      <c r="VDX376" s="106"/>
      <c r="VDY376" s="106"/>
      <c r="VDZ376" s="106"/>
      <c r="VEA376" s="106"/>
      <c r="VEB376" s="106"/>
      <c r="VEC376" s="106"/>
      <c r="VED376" s="106"/>
      <c r="VEE376" s="106"/>
      <c r="VEF376" s="106"/>
      <c r="VEG376" s="106"/>
      <c r="VEH376" s="106"/>
      <c r="VEI376" s="106"/>
      <c r="VEJ376" s="106"/>
      <c r="VEK376" s="106"/>
      <c r="VEL376" s="106"/>
      <c r="VEM376" s="106"/>
      <c r="VEN376" s="106"/>
      <c r="VEO376" s="106"/>
      <c r="VEP376" s="106"/>
      <c r="VEQ376" s="106"/>
      <c r="VER376" s="106"/>
      <c r="VES376" s="106"/>
      <c r="VET376" s="106"/>
      <c r="VEU376" s="106"/>
      <c r="VEV376" s="106"/>
      <c r="VEW376" s="106"/>
      <c r="VEX376" s="106"/>
      <c r="VEY376" s="106"/>
      <c r="VEZ376" s="106"/>
      <c r="VFA376" s="106"/>
      <c r="VFB376" s="106"/>
      <c r="VFC376" s="106"/>
      <c r="VFD376" s="106"/>
      <c r="VFE376" s="106"/>
      <c r="VFF376" s="106"/>
      <c r="VFG376" s="106"/>
      <c r="VFH376" s="106"/>
      <c r="VFI376" s="106"/>
      <c r="VFJ376" s="106"/>
      <c r="VFK376" s="106"/>
      <c r="VFL376" s="106"/>
      <c r="VFM376" s="106"/>
      <c r="VFN376" s="106"/>
      <c r="VFO376" s="106"/>
      <c r="VFP376" s="106"/>
      <c r="VFQ376" s="106"/>
      <c r="VFR376" s="106"/>
      <c r="VFS376" s="106"/>
      <c r="VFT376" s="106"/>
      <c r="VFU376" s="106"/>
      <c r="VFV376" s="106"/>
      <c r="VFW376" s="106"/>
      <c r="VFX376" s="106"/>
      <c r="VFY376" s="106"/>
      <c r="VFZ376" s="106"/>
      <c r="VGA376" s="106"/>
      <c r="VGB376" s="106"/>
      <c r="VGC376" s="106"/>
      <c r="VGD376" s="106"/>
      <c r="VGE376" s="106"/>
      <c r="VGF376" s="106"/>
      <c r="VGG376" s="106"/>
      <c r="VGH376" s="106"/>
      <c r="VGI376" s="106"/>
      <c r="VGJ376" s="106"/>
      <c r="VGK376" s="106"/>
      <c r="VGL376" s="106"/>
      <c r="VGM376" s="106"/>
      <c r="VGN376" s="106"/>
      <c r="VGO376" s="106"/>
      <c r="VGP376" s="106"/>
      <c r="VGQ376" s="106"/>
      <c r="VGR376" s="106"/>
      <c r="VGS376" s="106"/>
      <c r="VGT376" s="106"/>
      <c r="VGU376" s="106"/>
      <c r="VGV376" s="106"/>
      <c r="VGW376" s="106"/>
      <c r="VGX376" s="106"/>
      <c r="VGY376" s="106"/>
      <c r="VGZ376" s="106"/>
      <c r="VHA376" s="106"/>
      <c r="VHB376" s="106"/>
      <c r="VHC376" s="106"/>
      <c r="VHD376" s="106"/>
      <c r="VHE376" s="106"/>
      <c r="VHF376" s="106"/>
      <c r="VHG376" s="106"/>
      <c r="VHH376" s="106"/>
      <c r="VHI376" s="106"/>
      <c r="VHJ376" s="106"/>
      <c r="VHK376" s="106"/>
      <c r="VHL376" s="106"/>
      <c r="VHM376" s="106"/>
      <c r="VHN376" s="106"/>
      <c r="VHO376" s="106"/>
      <c r="VHP376" s="106"/>
      <c r="VHQ376" s="106"/>
      <c r="VHR376" s="106"/>
      <c r="VHS376" s="106"/>
      <c r="VHT376" s="106"/>
      <c r="VHU376" s="106"/>
      <c r="VHV376" s="106"/>
      <c r="VHW376" s="106"/>
      <c r="VHX376" s="106"/>
      <c r="VHY376" s="106"/>
      <c r="VHZ376" s="106"/>
      <c r="VIA376" s="106"/>
      <c r="VIB376" s="106"/>
      <c r="VIC376" s="106"/>
      <c r="VID376" s="106"/>
      <c r="VIE376" s="106"/>
      <c r="VIF376" s="106"/>
      <c r="VIG376" s="106"/>
      <c r="VIH376" s="106"/>
      <c r="VII376" s="106"/>
      <c r="VIJ376" s="106"/>
      <c r="VIK376" s="106"/>
      <c r="VIL376" s="106"/>
      <c r="VIM376" s="106"/>
      <c r="VIN376" s="106"/>
      <c r="VIO376" s="106"/>
      <c r="VIP376" s="106"/>
      <c r="VIQ376" s="106"/>
      <c r="VIR376" s="106"/>
      <c r="VIS376" s="106"/>
      <c r="VIT376" s="106"/>
      <c r="VIU376" s="106"/>
      <c r="VIV376" s="106"/>
      <c r="VIW376" s="106"/>
      <c r="VIX376" s="106"/>
      <c r="VIY376" s="106"/>
      <c r="VIZ376" s="106"/>
      <c r="VJA376" s="106"/>
      <c r="VJB376" s="106"/>
      <c r="VJC376" s="106"/>
      <c r="VJD376" s="106"/>
      <c r="VJE376" s="106"/>
      <c r="VJF376" s="106"/>
      <c r="VJG376" s="106"/>
      <c r="VJH376" s="106"/>
      <c r="VJI376" s="106"/>
      <c r="VJJ376" s="106"/>
      <c r="VJK376" s="106"/>
      <c r="VJL376" s="106"/>
      <c r="VJM376" s="106"/>
      <c r="VJN376" s="106"/>
      <c r="VJO376" s="106"/>
      <c r="VJP376" s="106"/>
      <c r="VJQ376" s="106"/>
      <c r="VJR376" s="106"/>
      <c r="VJS376" s="106"/>
      <c r="VJT376" s="106"/>
      <c r="VJU376" s="106"/>
      <c r="VJV376" s="106"/>
      <c r="VJW376" s="106"/>
      <c r="VJX376" s="106"/>
      <c r="VJY376" s="106"/>
      <c r="VJZ376" s="106"/>
      <c r="VKA376" s="106"/>
      <c r="VKB376" s="106"/>
      <c r="VKC376" s="106"/>
      <c r="VKD376" s="106"/>
      <c r="VKE376" s="106"/>
      <c r="VKF376" s="106"/>
      <c r="VKG376" s="106"/>
      <c r="VKH376" s="106"/>
      <c r="VKI376" s="106"/>
      <c r="VKJ376" s="106"/>
      <c r="VKK376" s="106"/>
      <c r="VKL376" s="106"/>
      <c r="VKM376" s="106"/>
      <c r="VKN376" s="106"/>
      <c r="VKO376" s="106"/>
      <c r="VKP376" s="106"/>
      <c r="VKQ376" s="106"/>
      <c r="VKR376" s="106"/>
      <c r="VKS376" s="106"/>
      <c r="VKT376" s="106"/>
      <c r="VKU376" s="106"/>
      <c r="VKV376" s="106"/>
      <c r="VKW376" s="106"/>
      <c r="VKX376" s="106"/>
      <c r="VKY376" s="106"/>
      <c r="VKZ376" s="106"/>
      <c r="VLA376" s="106"/>
      <c r="VLB376" s="106"/>
      <c r="VLC376" s="106"/>
      <c r="VLD376" s="106"/>
      <c r="VLE376" s="106"/>
      <c r="VLF376" s="106"/>
      <c r="VLG376" s="106"/>
      <c r="VLH376" s="106"/>
      <c r="VLI376" s="106"/>
      <c r="VLJ376" s="106"/>
      <c r="VLK376" s="106"/>
      <c r="VLL376" s="106"/>
      <c r="VLM376" s="106"/>
      <c r="VLN376" s="106"/>
      <c r="VLO376" s="106"/>
      <c r="VLP376" s="106"/>
      <c r="VLQ376" s="106"/>
      <c r="VLR376" s="106"/>
      <c r="VLS376" s="106"/>
      <c r="VLT376" s="106"/>
      <c r="VLU376" s="106"/>
      <c r="VLV376" s="106"/>
      <c r="VLW376" s="106"/>
      <c r="VLX376" s="106"/>
      <c r="VLY376" s="106"/>
      <c r="VLZ376" s="106"/>
      <c r="VMA376" s="106"/>
      <c r="VMB376" s="106"/>
      <c r="VMC376" s="106"/>
      <c r="VMD376" s="106"/>
      <c r="VME376" s="106"/>
      <c r="VMF376" s="106"/>
      <c r="VMG376" s="106"/>
      <c r="VMH376" s="106"/>
      <c r="VMI376" s="106"/>
      <c r="VMJ376" s="106"/>
      <c r="VMK376" s="106"/>
      <c r="VML376" s="106"/>
      <c r="VMM376" s="106"/>
      <c r="VMN376" s="106"/>
      <c r="VMO376" s="106"/>
      <c r="VMP376" s="106"/>
      <c r="VMQ376" s="106"/>
      <c r="VMR376" s="106"/>
      <c r="VMS376" s="106"/>
      <c r="VMT376" s="106"/>
      <c r="VMU376" s="106"/>
      <c r="VMV376" s="106"/>
      <c r="VMW376" s="106"/>
      <c r="VMX376" s="106"/>
      <c r="VMY376" s="106"/>
      <c r="VMZ376" s="106"/>
      <c r="VNA376" s="106"/>
      <c r="VNB376" s="106"/>
      <c r="VNC376" s="106"/>
      <c r="VND376" s="106"/>
      <c r="VNE376" s="106"/>
      <c r="VNF376" s="106"/>
      <c r="VNG376" s="106"/>
      <c r="VNH376" s="106"/>
      <c r="VNI376" s="106"/>
      <c r="VNJ376" s="106"/>
      <c r="VNK376" s="106"/>
      <c r="VNL376" s="106"/>
      <c r="VNM376" s="106"/>
      <c r="VNN376" s="106"/>
      <c r="VNO376" s="106"/>
      <c r="VNP376" s="106"/>
      <c r="VNQ376" s="106"/>
      <c r="VNR376" s="106"/>
      <c r="VNS376" s="106"/>
      <c r="VNT376" s="106"/>
      <c r="VNU376" s="106"/>
      <c r="VNV376" s="106"/>
      <c r="VNW376" s="106"/>
      <c r="VNX376" s="106"/>
      <c r="VNY376" s="106"/>
      <c r="VNZ376" s="106"/>
      <c r="VOA376" s="106"/>
      <c r="VOB376" s="106"/>
      <c r="VOC376" s="106"/>
      <c r="VOD376" s="106"/>
      <c r="VOE376" s="106"/>
      <c r="VOF376" s="106"/>
      <c r="VOG376" s="106"/>
      <c r="VOH376" s="106"/>
      <c r="VOI376" s="106"/>
      <c r="VOJ376" s="106"/>
      <c r="VOK376" s="106"/>
      <c r="VOL376" s="106"/>
      <c r="VOM376" s="106"/>
      <c r="VON376" s="106"/>
      <c r="VOO376" s="106"/>
      <c r="VOP376" s="106"/>
      <c r="VOQ376" s="106"/>
      <c r="VOR376" s="106"/>
      <c r="VOS376" s="106"/>
      <c r="VOT376" s="106"/>
      <c r="VOU376" s="106"/>
      <c r="VOV376" s="106"/>
      <c r="VOW376" s="106"/>
      <c r="VOX376" s="106"/>
      <c r="VOY376" s="106"/>
      <c r="VOZ376" s="106"/>
      <c r="VPA376" s="106"/>
      <c r="VPB376" s="106"/>
      <c r="VPC376" s="106"/>
      <c r="VPD376" s="106"/>
      <c r="VPE376" s="106"/>
      <c r="VPF376" s="106"/>
      <c r="VPG376" s="106"/>
      <c r="VPH376" s="106"/>
      <c r="VPI376" s="106"/>
      <c r="VPJ376" s="106"/>
      <c r="VPK376" s="106"/>
      <c r="VPL376" s="106"/>
      <c r="VPM376" s="106"/>
      <c r="VPN376" s="106"/>
      <c r="VPO376" s="106"/>
      <c r="VPP376" s="106"/>
      <c r="VPQ376" s="106"/>
      <c r="VPR376" s="106"/>
      <c r="VPS376" s="106"/>
      <c r="VPT376" s="106"/>
      <c r="VPU376" s="106"/>
      <c r="VPV376" s="106"/>
      <c r="VPW376" s="106"/>
      <c r="VPX376" s="106"/>
      <c r="VPY376" s="106"/>
      <c r="VPZ376" s="106"/>
      <c r="VQA376" s="106"/>
      <c r="VQB376" s="106"/>
      <c r="VQC376" s="106"/>
      <c r="VQD376" s="106"/>
      <c r="VQE376" s="106"/>
      <c r="VQF376" s="106"/>
      <c r="VQG376" s="106"/>
      <c r="VQH376" s="106"/>
      <c r="VQI376" s="106"/>
      <c r="VQJ376" s="106"/>
      <c r="VQK376" s="106"/>
      <c r="VQL376" s="106"/>
      <c r="VQM376" s="106"/>
      <c r="VQN376" s="106"/>
      <c r="VQO376" s="106"/>
      <c r="VQP376" s="106"/>
      <c r="VQQ376" s="106"/>
      <c r="VQR376" s="106"/>
      <c r="VQS376" s="106"/>
      <c r="VQT376" s="106"/>
      <c r="VQU376" s="106"/>
      <c r="VQV376" s="106"/>
      <c r="VQW376" s="106"/>
      <c r="VQX376" s="106"/>
      <c r="VQY376" s="106"/>
      <c r="VQZ376" s="106"/>
      <c r="VRA376" s="106"/>
      <c r="VRB376" s="106"/>
      <c r="VRC376" s="106"/>
      <c r="VRD376" s="106"/>
      <c r="VRE376" s="106"/>
      <c r="VRF376" s="106"/>
      <c r="VRG376" s="106"/>
      <c r="VRH376" s="106"/>
      <c r="VRI376" s="106"/>
      <c r="VRJ376" s="106"/>
      <c r="VRK376" s="106"/>
      <c r="VRL376" s="106"/>
      <c r="VRM376" s="106"/>
      <c r="VRN376" s="106"/>
      <c r="VRO376" s="106"/>
      <c r="VRP376" s="106"/>
      <c r="VRQ376" s="106"/>
      <c r="VRR376" s="106"/>
      <c r="VRS376" s="106"/>
      <c r="VRT376" s="106"/>
      <c r="VRU376" s="106"/>
      <c r="VRV376" s="106"/>
      <c r="VRW376" s="106"/>
      <c r="VRX376" s="106"/>
      <c r="VRY376" s="106"/>
      <c r="VRZ376" s="106"/>
      <c r="VSA376" s="106"/>
      <c r="VSB376" s="106"/>
      <c r="VSC376" s="106"/>
      <c r="VSD376" s="106"/>
      <c r="VSE376" s="106"/>
      <c r="VSF376" s="106"/>
      <c r="VSG376" s="106"/>
      <c r="VSH376" s="106"/>
      <c r="VSI376" s="106"/>
      <c r="VSJ376" s="106"/>
      <c r="VSK376" s="106"/>
      <c r="VSL376" s="106"/>
      <c r="VSM376" s="106"/>
      <c r="VSN376" s="106"/>
      <c r="VSO376" s="106"/>
      <c r="VSP376" s="106"/>
      <c r="VSQ376" s="106"/>
      <c r="VSR376" s="106"/>
      <c r="VSS376" s="106"/>
      <c r="VST376" s="106"/>
      <c r="VSU376" s="106"/>
      <c r="VSV376" s="106"/>
      <c r="VSW376" s="106"/>
      <c r="VSX376" s="106"/>
      <c r="VSY376" s="106"/>
      <c r="VSZ376" s="106"/>
      <c r="VTA376" s="106"/>
      <c r="VTB376" s="106"/>
      <c r="VTC376" s="106"/>
      <c r="VTD376" s="106"/>
      <c r="VTE376" s="106"/>
      <c r="VTF376" s="106"/>
      <c r="VTG376" s="106"/>
      <c r="VTH376" s="106"/>
      <c r="VTI376" s="106"/>
      <c r="VTJ376" s="106"/>
      <c r="VTK376" s="106"/>
      <c r="VTL376" s="106"/>
      <c r="VTM376" s="106"/>
      <c r="VTN376" s="106"/>
      <c r="VTO376" s="106"/>
      <c r="VTP376" s="106"/>
      <c r="VTQ376" s="106"/>
      <c r="VTR376" s="106"/>
      <c r="VTS376" s="106"/>
      <c r="VTT376" s="106"/>
      <c r="VTU376" s="106"/>
      <c r="VTV376" s="106"/>
      <c r="VTW376" s="106"/>
      <c r="VTX376" s="106"/>
      <c r="VTY376" s="106"/>
      <c r="VTZ376" s="106"/>
      <c r="VUA376" s="106"/>
      <c r="VUB376" s="106"/>
      <c r="VUC376" s="106"/>
      <c r="VUD376" s="106"/>
      <c r="VUE376" s="106"/>
      <c r="VUF376" s="106"/>
      <c r="VUG376" s="106"/>
      <c r="VUH376" s="106"/>
      <c r="VUI376" s="106"/>
      <c r="VUJ376" s="106"/>
      <c r="VUK376" s="106"/>
      <c r="VUL376" s="106"/>
      <c r="VUM376" s="106"/>
      <c r="VUN376" s="106"/>
      <c r="VUO376" s="106"/>
      <c r="VUP376" s="106"/>
      <c r="VUQ376" s="106"/>
      <c r="VUR376" s="106"/>
      <c r="VUS376" s="106"/>
      <c r="VUT376" s="106"/>
      <c r="VUU376" s="106"/>
      <c r="VUV376" s="106"/>
      <c r="VUW376" s="106"/>
      <c r="VUX376" s="106"/>
      <c r="VUY376" s="106"/>
      <c r="VUZ376" s="106"/>
      <c r="VVA376" s="106"/>
      <c r="VVB376" s="106"/>
      <c r="VVC376" s="106"/>
      <c r="VVD376" s="106"/>
      <c r="VVE376" s="106"/>
      <c r="VVF376" s="106"/>
      <c r="VVG376" s="106"/>
      <c r="VVH376" s="106"/>
      <c r="VVI376" s="106"/>
      <c r="VVJ376" s="106"/>
      <c r="VVK376" s="106"/>
      <c r="VVL376" s="106"/>
      <c r="VVM376" s="106"/>
      <c r="VVN376" s="106"/>
      <c r="VVO376" s="106"/>
      <c r="VVP376" s="106"/>
      <c r="VVQ376" s="106"/>
      <c r="VVR376" s="106"/>
      <c r="VVS376" s="106"/>
      <c r="VVT376" s="106"/>
      <c r="VVU376" s="106"/>
      <c r="VVV376" s="106"/>
      <c r="VVW376" s="106"/>
      <c r="VVX376" s="106"/>
      <c r="VVY376" s="106"/>
      <c r="VVZ376" s="106"/>
      <c r="VWA376" s="106"/>
      <c r="VWB376" s="106"/>
      <c r="VWC376" s="106"/>
      <c r="VWD376" s="106"/>
      <c r="VWE376" s="106"/>
      <c r="VWF376" s="106"/>
      <c r="VWG376" s="106"/>
      <c r="VWH376" s="106"/>
      <c r="VWI376" s="106"/>
      <c r="VWJ376" s="106"/>
      <c r="VWK376" s="106"/>
      <c r="VWL376" s="106"/>
      <c r="VWM376" s="106"/>
      <c r="VWN376" s="106"/>
      <c r="VWO376" s="106"/>
      <c r="VWP376" s="106"/>
      <c r="VWQ376" s="106"/>
      <c r="VWR376" s="106"/>
      <c r="VWS376" s="106"/>
      <c r="VWT376" s="106"/>
      <c r="VWU376" s="106"/>
      <c r="VWV376" s="106"/>
      <c r="VWW376" s="106"/>
      <c r="VWX376" s="106"/>
      <c r="VWY376" s="106"/>
      <c r="VWZ376" s="106"/>
      <c r="VXA376" s="106"/>
      <c r="VXB376" s="106"/>
      <c r="VXC376" s="106"/>
      <c r="VXD376" s="106"/>
      <c r="VXE376" s="106"/>
      <c r="VXF376" s="106"/>
      <c r="VXG376" s="106"/>
      <c r="VXH376" s="106"/>
      <c r="VXI376" s="106"/>
      <c r="VXJ376" s="106"/>
      <c r="VXK376" s="106"/>
      <c r="VXL376" s="106"/>
      <c r="VXM376" s="106"/>
      <c r="VXN376" s="106"/>
      <c r="VXO376" s="106"/>
      <c r="VXP376" s="106"/>
      <c r="VXQ376" s="106"/>
      <c r="VXR376" s="106"/>
      <c r="VXS376" s="106"/>
      <c r="VXT376" s="106"/>
      <c r="VXU376" s="106"/>
      <c r="VXV376" s="106"/>
      <c r="VXW376" s="106"/>
      <c r="VXX376" s="106"/>
      <c r="VXY376" s="106"/>
      <c r="VXZ376" s="106"/>
      <c r="VYA376" s="106"/>
      <c r="VYB376" s="106"/>
      <c r="VYC376" s="106"/>
      <c r="VYD376" s="106"/>
      <c r="VYE376" s="106"/>
      <c r="VYF376" s="106"/>
      <c r="VYG376" s="106"/>
      <c r="VYH376" s="106"/>
      <c r="VYI376" s="106"/>
      <c r="VYJ376" s="106"/>
      <c r="VYK376" s="106"/>
      <c r="VYL376" s="106"/>
      <c r="VYM376" s="106"/>
      <c r="VYN376" s="106"/>
      <c r="VYO376" s="106"/>
      <c r="VYP376" s="106"/>
      <c r="VYQ376" s="106"/>
      <c r="VYR376" s="106"/>
      <c r="VYS376" s="106"/>
      <c r="VYT376" s="106"/>
      <c r="VYU376" s="106"/>
      <c r="VYV376" s="106"/>
      <c r="VYW376" s="106"/>
      <c r="VYX376" s="106"/>
      <c r="VYY376" s="106"/>
      <c r="VYZ376" s="106"/>
      <c r="VZA376" s="106"/>
      <c r="VZB376" s="106"/>
      <c r="VZC376" s="106"/>
      <c r="VZD376" s="106"/>
      <c r="VZE376" s="106"/>
      <c r="VZF376" s="106"/>
      <c r="VZG376" s="106"/>
      <c r="VZH376" s="106"/>
      <c r="VZI376" s="106"/>
      <c r="VZJ376" s="106"/>
      <c r="VZK376" s="106"/>
      <c r="VZL376" s="106"/>
      <c r="VZM376" s="106"/>
      <c r="VZN376" s="106"/>
      <c r="VZO376" s="106"/>
      <c r="VZP376" s="106"/>
      <c r="VZQ376" s="106"/>
      <c r="VZR376" s="106"/>
      <c r="VZS376" s="106"/>
      <c r="VZT376" s="106"/>
      <c r="VZU376" s="106"/>
      <c r="VZV376" s="106"/>
      <c r="VZW376" s="106"/>
      <c r="VZX376" s="106"/>
      <c r="VZY376" s="106"/>
      <c r="VZZ376" s="106"/>
      <c r="WAA376" s="106"/>
      <c r="WAB376" s="106"/>
      <c r="WAC376" s="106"/>
      <c r="WAD376" s="106"/>
      <c r="WAE376" s="106"/>
      <c r="WAF376" s="106"/>
      <c r="WAG376" s="106"/>
      <c r="WAH376" s="106"/>
      <c r="WAI376" s="106"/>
      <c r="WAJ376" s="106"/>
      <c r="WAK376" s="106"/>
      <c r="WAL376" s="106"/>
      <c r="WAM376" s="106"/>
      <c r="WAN376" s="106"/>
      <c r="WAO376" s="106"/>
      <c r="WAP376" s="106"/>
      <c r="WAQ376" s="106"/>
      <c r="WAR376" s="106"/>
      <c r="WAS376" s="106"/>
      <c r="WAT376" s="106"/>
      <c r="WAU376" s="106"/>
      <c r="WAV376" s="106"/>
      <c r="WAW376" s="106"/>
      <c r="WAX376" s="106"/>
      <c r="WAY376" s="106"/>
      <c r="WAZ376" s="106"/>
      <c r="WBA376" s="106"/>
      <c r="WBB376" s="106"/>
      <c r="WBC376" s="106"/>
      <c r="WBD376" s="106"/>
      <c r="WBE376" s="106"/>
      <c r="WBF376" s="106"/>
      <c r="WBG376" s="106"/>
      <c r="WBH376" s="106"/>
      <c r="WBI376" s="106"/>
      <c r="WBJ376" s="106"/>
      <c r="WBK376" s="106"/>
      <c r="WBL376" s="106"/>
      <c r="WBM376" s="106"/>
      <c r="WBN376" s="106"/>
      <c r="WBO376" s="106"/>
      <c r="WBP376" s="106"/>
      <c r="WBQ376" s="106"/>
      <c r="WBR376" s="106"/>
      <c r="WBS376" s="106"/>
      <c r="WBT376" s="106"/>
      <c r="WBU376" s="106"/>
      <c r="WBV376" s="106"/>
      <c r="WBW376" s="106"/>
      <c r="WBX376" s="106"/>
      <c r="WBY376" s="106"/>
      <c r="WBZ376" s="106"/>
      <c r="WCA376" s="106"/>
      <c r="WCB376" s="106"/>
      <c r="WCC376" s="106"/>
      <c r="WCD376" s="106"/>
      <c r="WCE376" s="106"/>
      <c r="WCF376" s="106"/>
      <c r="WCG376" s="106"/>
      <c r="WCH376" s="106"/>
      <c r="WCI376" s="106"/>
      <c r="WCJ376" s="106"/>
      <c r="WCK376" s="106"/>
      <c r="WCL376" s="106"/>
      <c r="WCM376" s="106"/>
      <c r="WCN376" s="106"/>
      <c r="WCO376" s="106"/>
      <c r="WCP376" s="106"/>
      <c r="WCQ376" s="106"/>
      <c r="WCR376" s="106"/>
      <c r="WCS376" s="106"/>
      <c r="WCT376" s="106"/>
      <c r="WCU376" s="106"/>
      <c r="WCV376" s="106"/>
      <c r="WCW376" s="106"/>
      <c r="WCX376" s="106"/>
      <c r="WCY376" s="106"/>
      <c r="WCZ376" s="106"/>
      <c r="WDA376" s="106"/>
      <c r="WDB376" s="106"/>
      <c r="WDC376" s="106"/>
      <c r="WDD376" s="106"/>
      <c r="WDE376" s="106"/>
      <c r="WDF376" s="106"/>
      <c r="WDG376" s="106"/>
      <c r="WDH376" s="106"/>
      <c r="WDI376" s="106"/>
      <c r="WDJ376" s="106"/>
      <c r="WDK376" s="106"/>
      <c r="WDL376" s="106"/>
      <c r="WDM376" s="106"/>
      <c r="WDN376" s="106"/>
      <c r="WDO376" s="106"/>
      <c r="WDP376" s="106"/>
      <c r="WDQ376" s="106"/>
      <c r="WDR376" s="106"/>
      <c r="WDS376" s="106"/>
      <c r="WDT376" s="106"/>
      <c r="WDU376" s="106"/>
      <c r="WDV376" s="106"/>
      <c r="WDW376" s="106"/>
      <c r="WDX376" s="106"/>
      <c r="WDY376" s="106"/>
      <c r="WDZ376" s="106"/>
      <c r="WEA376" s="106"/>
      <c r="WEB376" s="106"/>
      <c r="WEC376" s="106"/>
      <c r="WED376" s="106"/>
      <c r="WEE376" s="106"/>
      <c r="WEF376" s="106"/>
      <c r="WEG376" s="106"/>
      <c r="WEH376" s="106"/>
      <c r="WEI376" s="106"/>
      <c r="WEJ376" s="106"/>
      <c r="WEK376" s="106"/>
      <c r="WEL376" s="106"/>
      <c r="WEM376" s="106"/>
      <c r="WEN376" s="106"/>
      <c r="WEO376" s="106"/>
      <c r="WEP376" s="106"/>
      <c r="WEQ376" s="106"/>
      <c r="WER376" s="106"/>
      <c r="WES376" s="106"/>
      <c r="WET376" s="106"/>
      <c r="WEU376" s="106"/>
      <c r="WEV376" s="106"/>
      <c r="WEW376" s="106"/>
      <c r="WEX376" s="106"/>
      <c r="WEY376" s="106"/>
      <c r="WEZ376" s="106"/>
      <c r="WFA376" s="106"/>
      <c r="WFB376" s="106"/>
      <c r="WFC376" s="106"/>
      <c r="WFD376" s="106"/>
      <c r="WFE376" s="106"/>
      <c r="WFF376" s="106"/>
      <c r="WFG376" s="106"/>
      <c r="WFH376" s="106"/>
      <c r="WFI376" s="106"/>
      <c r="WFJ376" s="106"/>
      <c r="WFK376" s="106"/>
      <c r="WFL376" s="106"/>
      <c r="WFM376" s="106"/>
      <c r="WFN376" s="106"/>
      <c r="WFO376" s="106"/>
      <c r="WFP376" s="106"/>
      <c r="WFQ376" s="106"/>
      <c r="WFR376" s="106"/>
      <c r="WFS376" s="106"/>
      <c r="WFT376" s="106"/>
      <c r="WFU376" s="106"/>
      <c r="WFV376" s="106"/>
      <c r="WFW376" s="106"/>
      <c r="WFX376" s="106"/>
      <c r="WFY376" s="106"/>
      <c r="WFZ376" s="106"/>
      <c r="WGA376" s="106"/>
      <c r="WGB376" s="106"/>
      <c r="WGC376" s="106"/>
      <c r="WGD376" s="106"/>
      <c r="WGE376" s="106"/>
      <c r="WGF376" s="106"/>
      <c r="WGG376" s="106"/>
      <c r="WGH376" s="106"/>
      <c r="WGI376" s="106"/>
      <c r="WGJ376" s="106"/>
      <c r="WGK376" s="106"/>
      <c r="WGL376" s="106"/>
      <c r="WGM376" s="106"/>
      <c r="WGN376" s="106"/>
      <c r="WGO376" s="106"/>
      <c r="WGP376" s="106"/>
      <c r="WGQ376" s="106"/>
      <c r="WGR376" s="106"/>
      <c r="WGS376" s="106"/>
      <c r="WGT376" s="106"/>
      <c r="WGU376" s="106"/>
      <c r="WGV376" s="106"/>
      <c r="WGW376" s="106"/>
      <c r="WGX376" s="106"/>
      <c r="WGY376" s="106"/>
      <c r="WGZ376" s="106"/>
      <c r="WHA376" s="106"/>
      <c r="WHB376" s="106"/>
      <c r="WHC376" s="106"/>
      <c r="WHD376" s="106"/>
      <c r="WHE376" s="106"/>
      <c r="WHF376" s="106"/>
      <c r="WHG376" s="106"/>
      <c r="WHH376" s="106"/>
      <c r="WHI376" s="106"/>
      <c r="WHJ376" s="106"/>
      <c r="WHK376" s="106"/>
      <c r="WHL376" s="106"/>
      <c r="WHM376" s="106"/>
      <c r="WHN376" s="106"/>
      <c r="WHO376" s="106"/>
      <c r="WHP376" s="106"/>
      <c r="WHQ376" s="106"/>
      <c r="WHR376" s="106"/>
      <c r="WHS376" s="106"/>
      <c r="WHT376" s="106"/>
      <c r="WHU376" s="106"/>
      <c r="WHV376" s="106"/>
      <c r="WHW376" s="106"/>
      <c r="WHX376" s="106"/>
      <c r="WHY376" s="106"/>
      <c r="WHZ376" s="106"/>
      <c r="WIA376" s="106"/>
      <c r="WIB376" s="106"/>
      <c r="WIC376" s="106"/>
      <c r="WID376" s="106"/>
      <c r="WIE376" s="106"/>
      <c r="WIF376" s="106"/>
      <c r="WIG376" s="106"/>
      <c r="WIH376" s="106"/>
      <c r="WII376" s="106"/>
      <c r="WIJ376" s="106"/>
      <c r="WIK376" s="106"/>
      <c r="WIL376" s="106"/>
      <c r="WIM376" s="106"/>
      <c r="WIN376" s="106"/>
      <c r="WIO376" s="106"/>
      <c r="WIP376" s="106"/>
      <c r="WIQ376" s="106"/>
      <c r="WIR376" s="106"/>
      <c r="WIS376" s="106"/>
      <c r="WIT376" s="106"/>
      <c r="WIU376" s="106"/>
      <c r="WIV376" s="106"/>
      <c r="WIW376" s="106"/>
      <c r="WIX376" s="106"/>
      <c r="WIY376" s="106"/>
      <c r="WIZ376" s="106"/>
      <c r="WJA376" s="106"/>
      <c r="WJB376" s="106"/>
      <c r="WJC376" s="106"/>
      <c r="WJD376" s="106"/>
      <c r="WJE376" s="106"/>
      <c r="WJF376" s="106"/>
      <c r="WJG376" s="106"/>
      <c r="WJH376" s="106"/>
      <c r="WJI376" s="106"/>
      <c r="WJJ376" s="106"/>
      <c r="WJK376" s="106"/>
      <c r="WJL376" s="106"/>
      <c r="WJM376" s="106"/>
      <c r="WJN376" s="106"/>
      <c r="WJO376" s="106"/>
      <c r="WJP376" s="106"/>
      <c r="WJQ376" s="106"/>
      <c r="WJR376" s="106"/>
      <c r="WJS376" s="106"/>
      <c r="WJT376" s="106"/>
      <c r="WJU376" s="106"/>
      <c r="WJV376" s="106"/>
      <c r="WJW376" s="106"/>
      <c r="WJX376" s="106"/>
      <c r="WJY376" s="106"/>
      <c r="WJZ376" s="106"/>
      <c r="WKA376" s="106"/>
      <c r="WKB376" s="106"/>
      <c r="WKC376" s="106"/>
      <c r="WKD376" s="106"/>
      <c r="WKE376" s="106"/>
      <c r="WKF376" s="106"/>
      <c r="WKG376" s="106"/>
      <c r="WKH376" s="106"/>
      <c r="WKI376" s="106"/>
      <c r="WKJ376" s="106"/>
      <c r="WKK376" s="106"/>
      <c r="WKL376" s="106"/>
      <c r="WKM376" s="106"/>
      <c r="WKN376" s="106"/>
      <c r="WKO376" s="106"/>
      <c r="WKP376" s="106"/>
      <c r="WKQ376" s="106"/>
      <c r="WKR376" s="106"/>
      <c r="WKS376" s="106"/>
      <c r="WKT376" s="106"/>
      <c r="WKU376" s="106"/>
      <c r="WKV376" s="106"/>
      <c r="WKW376" s="106"/>
      <c r="WKX376" s="106"/>
      <c r="WKY376" s="106"/>
      <c r="WKZ376" s="106"/>
      <c r="WLA376" s="106"/>
      <c r="WLB376" s="106"/>
      <c r="WLC376" s="106"/>
      <c r="WLD376" s="106"/>
      <c r="WLE376" s="106"/>
      <c r="WLF376" s="106"/>
      <c r="WLG376" s="106"/>
      <c r="WLH376" s="106"/>
      <c r="WLI376" s="106"/>
      <c r="WLJ376" s="106"/>
      <c r="WLK376" s="106"/>
      <c r="WLL376" s="106"/>
      <c r="WLM376" s="106"/>
      <c r="WLN376" s="106"/>
      <c r="WLO376" s="106"/>
      <c r="WLP376" s="106"/>
      <c r="WLQ376" s="106"/>
      <c r="WLR376" s="106"/>
      <c r="WLS376" s="106"/>
      <c r="WLT376" s="106"/>
      <c r="WLU376" s="106"/>
      <c r="WLV376" s="106"/>
      <c r="WLW376" s="106"/>
      <c r="WLX376" s="106"/>
      <c r="WLY376" s="106"/>
      <c r="WLZ376" s="106"/>
      <c r="WMA376" s="106"/>
      <c r="WMB376" s="106"/>
      <c r="WMC376" s="106"/>
      <c r="WMD376" s="106"/>
      <c r="WME376" s="106"/>
      <c r="WMF376" s="106"/>
      <c r="WMG376" s="106"/>
      <c r="WMH376" s="106"/>
      <c r="WMI376" s="106"/>
      <c r="WMJ376" s="106"/>
      <c r="WMK376" s="106"/>
      <c r="WML376" s="106"/>
      <c r="WMM376" s="106"/>
      <c r="WMN376" s="106"/>
      <c r="WMO376" s="106"/>
      <c r="WMP376" s="106"/>
      <c r="WMQ376" s="106"/>
      <c r="WMR376" s="106"/>
      <c r="WMS376" s="106"/>
      <c r="WMT376" s="106"/>
      <c r="WMU376" s="106"/>
      <c r="WMV376" s="106"/>
      <c r="WMW376" s="106"/>
      <c r="WMX376" s="106"/>
      <c r="WMY376" s="106"/>
      <c r="WMZ376" s="106"/>
      <c r="WNA376" s="106"/>
      <c r="WNB376" s="106"/>
      <c r="WNC376" s="106"/>
      <c r="WND376" s="106"/>
      <c r="WNE376" s="106"/>
      <c r="WNF376" s="106"/>
      <c r="WNG376" s="106"/>
      <c r="WNH376" s="106"/>
      <c r="WNI376" s="106"/>
      <c r="WNJ376" s="106"/>
      <c r="WNK376" s="106"/>
      <c r="WNL376" s="106"/>
      <c r="WNM376" s="106"/>
      <c r="WNN376" s="106"/>
      <c r="WNO376" s="106"/>
      <c r="WNP376" s="106"/>
      <c r="WNQ376" s="106"/>
      <c r="WNR376" s="106"/>
      <c r="WNS376" s="106"/>
      <c r="WNT376" s="106"/>
      <c r="WNU376" s="106"/>
      <c r="WNV376" s="106"/>
      <c r="WNW376" s="106"/>
      <c r="WNX376" s="106"/>
      <c r="WNY376" s="106"/>
      <c r="WNZ376" s="106"/>
      <c r="WOA376" s="106"/>
      <c r="WOB376" s="106"/>
      <c r="WOC376" s="106"/>
      <c r="WOD376" s="106"/>
      <c r="WOE376" s="106"/>
      <c r="WOF376" s="106"/>
      <c r="WOG376" s="106"/>
      <c r="WOH376" s="106"/>
      <c r="WOI376" s="106"/>
      <c r="WOJ376" s="106"/>
      <c r="WOK376" s="106"/>
      <c r="WOL376" s="106"/>
      <c r="WOM376" s="106"/>
      <c r="WON376" s="106"/>
      <c r="WOO376" s="106"/>
      <c r="WOP376" s="106"/>
      <c r="WOQ376" s="106"/>
      <c r="WOR376" s="106"/>
      <c r="WOS376" s="106"/>
      <c r="WOT376" s="106"/>
      <c r="WOU376" s="106"/>
      <c r="WOV376" s="106"/>
      <c r="WOW376" s="106"/>
      <c r="WOX376" s="106"/>
      <c r="WOY376" s="106"/>
      <c r="WOZ376" s="106"/>
      <c r="WPA376" s="106"/>
      <c r="WPB376" s="106"/>
      <c r="WPC376" s="106"/>
      <c r="WPD376" s="106"/>
      <c r="WPE376" s="106"/>
      <c r="WPF376" s="106"/>
      <c r="WPG376" s="106"/>
      <c r="WPH376" s="106"/>
      <c r="WPI376" s="106"/>
      <c r="WPJ376" s="106"/>
      <c r="WPK376" s="106"/>
      <c r="WPL376" s="106"/>
      <c r="WPM376" s="106"/>
      <c r="WPN376" s="106"/>
      <c r="WPO376" s="106"/>
      <c r="WPP376" s="106"/>
      <c r="WPQ376" s="106"/>
      <c r="WPR376" s="106"/>
      <c r="WPS376" s="106"/>
      <c r="WPT376" s="106"/>
      <c r="WPU376" s="106"/>
      <c r="WPV376" s="106"/>
      <c r="WPW376" s="106"/>
      <c r="WPX376" s="106"/>
      <c r="WPY376" s="106"/>
      <c r="WPZ376" s="106"/>
      <c r="WQA376" s="106"/>
      <c r="WQB376" s="106"/>
      <c r="WQC376" s="106"/>
      <c r="WQD376" s="106"/>
      <c r="WQE376" s="106"/>
      <c r="WQF376" s="106"/>
      <c r="WQG376" s="106"/>
      <c r="WQH376" s="106"/>
      <c r="WQI376" s="106"/>
      <c r="WQJ376" s="106"/>
      <c r="WQK376" s="106"/>
      <c r="WQL376" s="106"/>
      <c r="WQM376" s="106"/>
      <c r="WQN376" s="106"/>
      <c r="WQO376" s="106"/>
      <c r="WQP376" s="106"/>
      <c r="WQQ376" s="106"/>
      <c r="WQR376" s="106"/>
      <c r="WQS376" s="106"/>
      <c r="WQT376" s="106"/>
      <c r="WQU376" s="106"/>
      <c r="WQV376" s="106"/>
      <c r="WQW376" s="106"/>
      <c r="WQX376" s="106"/>
      <c r="WQY376" s="106"/>
      <c r="WQZ376" s="106"/>
      <c r="WRA376" s="106"/>
      <c r="WRB376" s="106"/>
      <c r="WRC376" s="106"/>
      <c r="WRD376" s="106"/>
      <c r="WRE376" s="106"/>
      <c r="WRF376" s="106"/>
      <c r="WRG376" s="106"/>
      <c r="WRH376" s="106"/>
      <c r="WRI376" s="106"/>
      <c r="WRJ376" s="106"/>
      <c r="WRK376" s="106"/>
      <c r="WRL376" s="106"/>
      <c r="WRM376" s="106"/>
      <c r="WRN376" s="106"/>
      <c r="WRO376" s="106"/>
      <c r="WRP376" s="106"/>
      <c r="WRQ376" s="106"/>
      <c r="WRR376" s="106"/>
      <c r="WRS376" s="106"/>
      <c r="WRT376" s="106"/>
      <c r="WRU376" s="106"/>
      <c r="WRV376" s="106"/>
      <c r="WRW376" s="106"/>
      <c r="WRX376" s="106"/>
      <c r="WRY376" s="106"/>
      <c r="WRZ376" s="106"/>
      <c r="WSA376" s="106"/>
      <c r="WSB376" s="106"/>
      <c r="WSC376" s="106"/>
      <c r="WSD376" s="106"/>
      <c r="WSE376" s="106"/>
      <c r="WSF376" s="106"/>
      <c r="WSG376" s="106"/>
      <c r="WSH376" s="106"/>
      <c r="WSI376" s="106"/>
      <c r="WSJ376" s="106"/>
      <c r="WSK376" s="106"/>
      <c r="WSL376" s="106"/>
      <c r="WSM376" s="106"/>
      <c r="WSN376" s="106"/>
      <c r="WSO376" s="106"/>
      <c r="WSP376" s="106"/>
      <c r="WSQ376" s="106"/>
      <c r="WSR376" s="106"/>
      <c r="WSS376" s="106"/>
      <c r="WST376" s="106"/>
      <c r="WSU376" s="106"/>
      <c r="WSV376" s="106"/>
      <c r="WSW376" s="106"/>
      <c r="WSX376" s="106"/>
      <c r="WSY376" s="106"/>
      <c r="WSZ376" s="106"/>
      <c r="WTA376" s="106"/>
      <c r="WTB376" s="106"/>
      <c r="WTC376" s="106"/>
      <c r="WTD376" s="106"/>
      <c r="WTE376" s="106"/>
      <c r="WTF376" s="106"/>
      <c r="WTG376" s="106"/>
      <c r="WTH376" s="106"/>
      <c r="WTI376" s="106"/>
      <c r="WTJ376" s="106"/>
      <c r="WTK376" s="106"/>
      <c r="WTL376" s="106"/>
      <c r="WTM376" s="106"/>
      <c r="WTN376" s="106"/>
      <c r="WTO376" s="106"/>
      <c r="WTP376" s="106"/>
      <c r="WTQ376" s="106"/>
      <c r="WTR376" s="106"/>
      <c r="WTS376" s="106"/>
      <c r="WTT376" s="106"/>
      <c r="WTU376" s="106"/>
      <c r="WTV376" s="106"/>
      <c r="WTW376" s="106"/>
      <c r="WTX376" s="106"/>
      <c r="WTY376" s="106"/>
      <c r="WTZ376" s="106"/>
      <c r="WUA376" s="106"/>
      <c r="WUB376" s="106"/>
      <c r="WUC376" s="106"/>
      <c r="WUD376" s="106"/>
      <c r="WUE376" s="106"/>
      <c r="WUF376" s="106"/>
      <c r="WUG376" s="106"/>
      <c r="WUH376" s="106"/>
      <c r="WUI376" s="106"/>
      <c r="WUJ376" s="106"/>
      <c r="WUK376" s="106"/>
      <c r="WUL376" s="106"/>
      <c r="WUM376" s="106"/>
      <c r="WUN376" s="106"/>
      <c r="WUO376" s="106"/>
      <c r="WUP376" s="106"/>
      <c r="WUQ376" s="106"/>
      <c r="WUR376" s="106"/>
      <c r="WUS376" s="106"/>
      <c r="WUT376" s="106"/>
      <c r="WUU376" s="106"/>
      <c r="WUV376" s="106"/>
      <c r="WUW376" s="106"/>
      <c r="WUX376" s="106"/>
      <c r="WUY376" s="106"/>
      <c r="WUZ376" s="106"/>
      <c r="WVA376" s="106"/>
      <c r="WVB376" s="106"/>
      <c r="WVC376" s="106"/>
      <c r="WVD376" s="106"/>
      <c r="WVE376" s="106"/>
      <c r="WVF376" s="106"/>
      <c r="WVG376" s="106"/>
      <c r="WVH376" s="106"/>
      <c r="WVI376" s="106"/>
      <c r="WVJ376" s="106"/>
      <c r="WVK376" s="106"/>
      <c r="WVL376" s="106"/>
      <c r="WVM376" s="106"/>
      <c r="WVN376" s="106"/>
      <c r="WVO376" s="106"/>
      <c r="WVP376" s="106"/>
      <c r="WVQ376" s="106"/>
      <c r="WVR376" s="106"/>
      <c r="WVS376" s="106"/>
      <c r="WVT376" s="106"/>
      <c r="WVU376" s="106"/>
      <c r="WVV376" s="106"/>
      <c r="WVW376" s="106"/>
      <c r="WVX376" s="106"/>
      <c r="WVY376" s="106"/>
      <c r="WVZ376" s="106"/>
      <c r="WWA376" s="106"/>
      <c r="WWB376" s="106"/>
      <c r="WWC376" s="106"/>
      <c r="WWD376" s="106"/>
      <c r="WWE376" s="106"/>
      <c r="WWF376" s="106"/>
      <c r="WWG376" s="106"/>
      <c r="WWH376" s="106"/>
      <c r="WWI376" s="106"/>
      <c r="WWJ376" s="106"/>
      <c r="WWK376" s="106"/>
      <c r="WWL376" s="106"/>
      <c r="WWM376" s="106"/>
      <c r="WWN376" s="106"/>
      <c r="WWO376" s="106"/>
      <c r="WWP376" s="106"/>
      <c r="WWQ376" s="106"/>
      <c r="WWR376" s="106"/>
      <c r="WWS376" s="106"/>
      <c r="WWT376" s="106"/>
      <c r="WWU376" s="106"/>
      <c r="WWV376" s="106"/>
      <c r="WWW376" s="106"/>
      <c r="WWX376" s="106"/>
      <c r="WWY376" s="106"/>
      <c r="WWZ376" s="106"/>
      <c r="WXA376" s="106"/>
      <c r="WXB376" s="106"/>
      <c r="WXC376" s="106"/>
      <c r="WXD376" s="106"/>
      <c r="WXE376" s="106"/>
      <c r="WXF376" s="106"/>
      <c r="WXG376" s="106"/>
      <c r="WXH376" s="106"/>
      <c r="WXI376" s="106"/>
      <c r="WXJ376" s="106"/>
      <c r="WXK376" s="106"/>
      <c r="WXL376" s="106"/>
      <c r="WXM376" s="106"/>
      <c r="WXN376" s="106"/>
      <c r="WXO376" s="106"/>
      <c r="WXP376" s="106"/>
      <c r="WXQ376" s="106"/>
      <c r="WXR376" s="106"/>
      <c r="WXS376" s="106"/>
      <c r="WXT376" s="106"/>
      <c r="WXU376" s="106"/>
      <c r="WXV376" s="106"/>
      <c r="WXW376" s="106"/>
      <c r="WXX376" s="106"/>
      <c r="WXY376" s="106"/>
      <c r="WXZ376" s="106"/>
      <c r="WYA376" s="106"/>
      <c r="WYB376" s="106"/>
      <c r="WYC376" s="106"/>
      <c r="WYD376" s="106"/>
      <c r="WYE376" s="106"/>
      <c r="WYF376" s="106"/>
      <c r="WYG376" s="106"/>
      <c r="WYH376" s="106"/>
      <c r="WYI376" s="106"/>
      <c r="WYJ376" s="106"/>
      <c r="WYK376" s="106"/>
      <c r="WYL376" s="106"/>
      <c r="WYM376" s="106"/>
      <c r="WYN376" s="106"/>
      <c r="WYO376" s="106"/>
      <c r="WYP376" s="106"/>
      <c r="WYQ376" s="106"/>
      <c r="WYR376" s="106"/>
      <c r="WYS376" s="106"/>
      <c r="WYT376" s="106"/>
      <c r="WYU376" s="106"/>
      <c r="WYV376" s="106"/>
      <c r="WYW376" s="106"/>
      <c r="WYX376" s="106"/>
      <c r="WYY376" s="106"/>
      <c r="WYZ376" s="106"/>
      <c r="WZA376" s="106"/>
      <c r="WZB376" s="106"/>
      <c r="WZC376" s="106"/>
      <c r="WZD376" s="106"/>
      <c r="WZE376" s="106"/>
      <c r="WZF376" s="106"/>
      <c r="WZG376" s="106"/>
      <c r="WZH376" s="106"/>
      <c r="WZI376" s="106"/>
      <c r="WZJ376" s="106"/>
      <c r="WZK376" s="106"/>
      <c r="WZL376" s="106"/>
      <c r="WZM376" s="106"/>
      <c r="WZN376" s="106"/>
      <c r="WZO376" s="106"/>
      <c r="WZP376" s="106"/>
      <c r="WZQ376" s="106"/>
      <c r="WZR376" s="106"/>
      <c r="WZS376" s="106"/>
      <c r="WZT376" s="106"/>
      <c r="WZU376" s="106"/>
      <c r="WZV376" s="106"/>
      <c r="WZW376" s="106"/>
      <c r="WZX376" s="106"/>
      <c r="WZY376" s="106"/>
      <c r="WZZ376" s="106"/>
      <c r="XAA376" s="106"/>
      <c r="XAB376" s="106"/>
      <c r="XAC376" s="106"/>
      <c r="XAD376" s="106"/>
      <c r="XAE376" s="106"/>
      <c r="XAF376" s="106"/>
      <c r="XAG376" s="106"/>
      <c r="XAH376" s="106"/>
      <c r="XAI376" s="106"/>
      <c r="XAJ376" s="106"/>
      <c r="XAK376" s="106"/>
      <c r="XAL376" s="106"/>
      <c r="XAM376" s="106"/>
      <c r="XAN376" s="106"/>
      <c r="XAO376" s="106"/>
      <c r="XAP376" s="106"/>
      <c r="XAQ376" s="106"/>
      <c r="XAR376" s="106"/>
      <c r="XAS376" s="106"/>
      <c r="XAT376" s="106"/>
      <c r="XAU376" s="106"/>
      <c r="XAV376" s="106"/>
      <c r="XAW376" s="106"/>
      <c r="XAX376" s="106"/>
      <c r="XAY376" s="106"/>
      <c r="XAZ376" s="106"/>
      <c r="XBA376" s="106"/>
      <c r="XBB376" s="106"/>
      <c r="XBC376" s="106"/>
      <c r="XBD376" s="106"/>
      <c r="XBE376" s="106"/>
      <c r="XBF376" s="106"/>
      <c r="XBG376" s="106"/>
      <c r="XBH376" s="106"/>
      <c r="XBI376" s="106"/>
      <c r="XBJ376" s="106"/>
      <c r="XBK376" s="106"/>
      <c r="XBL376" s="106"/>
      <c r="XBM376" s="106"/>
      <c r="XBN376" s="106"/>
      <c r="XBO376" s="106"/>
      <c r="XBP376" s="106"/>
      <c r="XBQ376" s="106"/>
      <c r="XBR376" s="106"/>
      <c r="XBS376" s="106"/>
      <c r="XBT376" s="106"/>
      <c r="XBU376" s="106"/>
      <c r="XBV376" s="106"/>
      <c r="XBW376" s="106"/>
      <c r="XBX376" s="106"/>
      <c r="XBY376" s="106"/>
      <c r="XBZ376" s="106"/>
      <c r="XCA376" s="106"/>
    </row>
    <row r="377" spans="1:16303" s="40" customFormat="1" ht="89.25" x14ac:dyDescent="0.25">
      <c r="A377" s="122" t="s">
        <v>4010</v>
      </c>
      <c r="B377" s="32" t="s">
        <v>180</v>
      </c>
      <c r="C377" s="32" t="s">
        <v>52</v>
      </c>
      <c r="D377" s="33" t="s">
        <v>196</v>
      </c>
      <c r="E377" s="33" t="s">
        <v>197</v>
      </c>
      <c r="F377" s="33" t="s">
        <v>2506</v>
      </c>
      <c r="G377" s="32" t="s">
        <v>1415</v>
      </c>
      <c r="H377" s="65">
        <v>90</v>
      </c>
      <c r="I377" s="32">
        <v>710000000</v>
      </c>
      <c r="J377" s="32" t="s">
        <v>1183</v>
      </c>
      <c r="K377" s="32" t="s">
        <v>1441</v>
      </c>
      <c r="L377" s="62" t="s">
        <v>1185</v>
      </c>
      <c r="M377" s="32"/>
      <c r="N377" s="32" t="s">
        <v>1474</v>
      </c>
      <c r="O377" s="35" t="s">
        <v>2282</v>
      </c>
      <c r="P377" s="53"/>
      <c r="Q377" s="53"/>
      <c r="R377" s="53"/>
      <c r="S377" s="53"/>
      <c r="T377" s="63">
        <v>132945439.71428569</v>
      </c>
      <c r="U377" s="63">
        <v>148898892.47999999</v>
      </c>
      <c r="V377" s="35" t="s">
        <v>1546</v>
      </c>
      <c r="W377" s="32">
        <v>2016</v>
      </c>
      <c r="X377" s="151" t="s">
        <v>4011</v>
      </c>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106"/>
      <c r="EN377" s="106"/>
      <c r="EO377" s="106"/>
      <c r="EP377" s="106"/>
      <c r="EQ377" s="106"/>
      <c r="ER377" s="106"/>
      <c r="ES377" s="106"/>
      <c r="ET377" s="106"/>
      <c r="EU377" s="106"/>
      <c r="EV377" s="106"/>
      <c r="EW377" s="106"/>
      <c r="EX377" s="106"/>
      <c r="EY377" s="106"/>
      <c r="EZ377" s="106"/>
      <c r="FA377" s="106"/>
      <c r="FB377" s="106"/>
      <c r="FC377" s="106"/>
      <c r="FD377" s="106"/>
      <c r="FE377" s="106"/>
      <c r="FF377" s="106"/>
      <c r="FG377" s="106"/>
      <c r="FH377" s="106"/>
      <c r="FI377" s="106"/>
      <c r="FJ377" s="106"/>
      <c r="FK377" s="106"/>
      <c r="FL377" s="106"/>
      <c r="FM377" s="106"/>
      <c r="FN377" s="106"/>
      <c r="FO377" s="106"/>
      <c r="FP377" s="106"/>
      <c r="FQ377" s="106"/>
      <c r="FR377" s="106"/>
      <c r="FS377" s="106"/>
      <c r="FT377" s="106"/>
      <c r="FU377" s="106"/>
      <c r="FV377" s="106"/>
      <c r="FW377" s="106"/>
      <c r="FX377" s="106"/>
      <c r="FY377" s="106"/>
      <c r="FZ377" s="106"/>
      <c r="GA377" s="106"/>
      <c r="GB377" s="106"/>
      <c r="GC377" s="106"/>
      <c r="GD377" s="106"/>
      <c r="GE377" s="106"/>
      <c r="GF377" s="106"/>
      <c r="GG377" s="106"/>
      <c r="GH377" s="106"/>
      <c r="GI377" s="106"/>
      <c r="GJ377" s="106"/>
      <c r="GK377" s="106"/>
      <c r="GL377" s="106"/>
      <c r="GM377" s="106"/>
      <c r="GN377" s="106"/>
      <c r="GO377" s="106"/>
      <c r="GP377" s="106"/>
      <c r="GQ377" s="106"/>
      <c r="GR377" s="106"/>
      <c r="GS377" s="106"/>
      <c r="GT377" s="106"/>
      <c r="GU377" s="106"/>
      <c r="GV377" s="106"/>
      <c r="GW377" s="106"/>
      <c r="GX377" s="106"/>
      <c r="GY377" s="106"/>
      <c r="GZ377" s="106"/>
      <c r="HA377" s="106"/>
      <c r="HB377" s="106"/>
      <c r="HC377" s="106"/>
      <c r="HD377" s="106"/>
      <c r="HE377" s="106"/>
      <c r="HF377" s="106"/>
      <c r="HG377" s="106"/>
      <c r="HH377" s="106"/>
      <c r="HI377" s="106"/>
      <c r="HJ377" s="106"/>
      <c r="HK377" s="106"/>
      <c r="HL377" s="106"/>
      <c r="HM377" s="106"/>
      <c r="HN377" s="106"/>
      <c r="HO377" s="106"/>
      <c r="HP377" s="106"/>
      <c r="HQ377" s="106"/>
      <c r="HR377" s="106"/>
      <c r="HS377" s="106"/>
      <c r="HT377" s="106"/>
      <c r="HU377" s="106"/>
      <c r="HV377" s="106"/>
      <c r="HW377" s="106"/>
      <c r="HX377" s="106"/>
      <c r="HY377" s="106"/>
      <c r="HZ377" s="106"/>
      <c r="IA377" s="106"/>
      <c r="IB377" s="106"/>
      <c r="IC377" s="106"/>
      <c r="ID377" s="106"/>
      <c r="IE377" s="106"/>
      <c r="IF377" s="106"/>
      <c r="IG377" s="106"/>
      <c r="IH377" s="106"/>
      <c r="II377" s="106"/>
      <c r="IJ377" s="106"/>
      <c r="IK377" s="106"/>
      <c r="IL377" s="106"/>
      <c r="IM377" s="106"/>
      <c r="IN377" s="106"/>
      <c r="IO377" s="106"/>
      <c r="IP377" s="106"/>
      <c r="IQ377" s="106"/>
      <c r="IR377" s="106"/>
      <c r="IS377" s="106"/>
      <c r="IT377" s="106"/>
      <c r="IU377" s="106"/>
      <c r="IV377" s="106"/>
      <c r="IW377" s="106"/>
      <c r="IX377" s="106"/>
      <c r="IY377" s="106"/>
      <c r="IZ377" s="106"/>
      <c r="JA377" s="106"/>
      <c r="JB377" s="106"/>
      <c r="JC377" s="106"/>
      <c r="JD377" s="106"/>
      <c r="JE377" s="106"/>
      <c r="JF377" s="106"/>
      <c r="JG377" s="106"/>
      <c r="JH377" s="106"/>
      <c r="JI377" s="106"/>
      <c r="JJ377" s="106"/>
      <c r="JK377" s="106"/>
      <c r="JL377" s="106"/>
      <c r="JM377" s="106"/>
      <c r="JN377" s="106"/>
      <c r="JO377" s="106"/>
      <c r="JP377" s="106"/>
      <c r="JQ377" s="106"/>
      <c r="JR377" s="106"/>
      <c r="JS377" s="106"/>
      <c r="JT377" s="106"/>
      <c r="JU377" s="106"/>
      <c r="JV377" s="106"/>
      <c r="JW377" s="106"/>
      <c r="JX377" s="106"/>
      <c r="JY377" s="106"/>
      <c r="JZ377" s="106"/>
      <c r="KA377" s="106"/>
      <c r="KB377" s="106"/>
      <c r="KC377" s="106"/>
      <c r="KD377" s="106"/>
      <c r="KE377" s="106"/>
      <c r="KF377" s="106"/>
      <c r="KG377" s="106"/>
      <c r="KH377" s="106"/>
      <c r="KI377" s="106"/>
      <c r="KJ377" s="106"/>
      <c r="KK377" s="106"/>
      <c r="KL377" s="106"/>
      <c r="KM377" s="106"/>
      <c r="KN377" s="106"/>
      <c r="KO377" s="106"/>
      <c r="KP377" s="106"/>
      <c r="KQ377" s="106"/>
      <c r="KR377" s="106"/>
      <c r="KS377" s="106"/>
      <c r="KT377" s="106"/>
      <c r="KU377" s="106"/>
      <c r="KV377" s="106"/>
      <c r="KW377" s="106"/>
      <c r="KX377" s="106"/>
      <c r="KY377" s="106"/>
      <c r="KZ377" s="106"/>
      <c r="LA377" s="106"/>
      <c r="LB377" s="106"/>
      <c r="LC377" s="106"/>
      <c r="LD377" s="106"/>
      <c r="LE377" s="106"/>
      <c r="LF377" s="106"/>
      <c r="LG377" s="106"/>
      <c r="LH377" s="106"/>
      <c r="LI377" s="106"/>
      <c r="LJ377" s="106"/>
      <c r="LK377" s="106"/>
      <c r="LL377" s="106"/>
      <c r="LM377" s="106"/>
      <c r="LN377" s="106"/>
      <c r="LO377" s="106"/>
      <c r="LP377" s="106"/>
      <c r="LQ377" s="106"/>
      <c r="LR377" s="106"/>
      <c r="LS377" s="106"/>
      <c r="LT377" s="106"/>
      <c r="LU377" s="106"/>
      <c r="LV377" s="106"/>
      <c r="LW377" s="106"/>
      <c r="LX377" s="106"/>
      <c r="LY377" s="106"/>
      <c r="LZ377" s="106"/>
      <c r="MA377" s="106"/>
      <c r="MB377" s="106"/>
      <c r="MC377" s="106"/>
      <c r="MD377" s="106"/>
      <c r="ME377" s="106"/>
      <c r="MF377" s="106"/>
      <c r="MG377" s="106"/>
      <c r="MH377" s="106"/>
      <c r="MI377" s="106"/>
      <c r="MJ377" s="106"/>
      <c r="MK377" s="106"/>
      <c r="ML377" s="106"/>
      <c r="MM377" s="106"/>
      <c r="MN377" s="106"/>
      <c r="MO377" s="106"/>
      <c r="MP377" s="106"/>
      <c r="MQ377" s="106"/>
      <c r="MR377" s="106"/>
      <c r="MS377" s="106"/>
      <c r="MT377" s="106"/>
      <c r="MU377" s="106"/>
      <c r="MV377" s="106"/>
      <c r="MW377" s="106"/>
      <c r="MX377" s="106"/>
      <c r="MY377" s="106"/>
      <c r="MZ377" s="106"/>
      <c r="NA377" s="106"/>
      <c r="NB377" s="106"/>
      <c r="NC377" s="106"/>
      <c r="ND377" s="106"/>
      <c r="NE377" s="106"/>
      <c r="NF377" s="106"/>
      <c r="NG377" s="106"/>
      <c r="NH377" s="106"/>
      <c r="NI377" s="106"/>
      <c r="NJ377" s="106"/>
      <c r="NK377" s="106"/>
      <c r="NL377" s="106"/>
      <c r="NM377" s="106"/>
      <c r="NN377" s="106"/>
      <c r="NO377" s="106"/>
      <c r="NP377" s="106"/>
      <c r="NQ377" s="106"/>
      <c r="NR377" s="106"/>
      <c r="NS377" s="106"/>
      <c r="NT377" s="106"/>
      <c r="NU377" s="106"/>
      <c r="NV377" s="106"/>
      <c r="NW377" s="106"/>
      <c r="NX377" s="106"/>
      <c r="NY377" s="106"/>
      <c r="NZ377" s="106"/>
      <c r="OA377" s="106"/>
      <c r="OB377" s="106"/>
      <c r="OC377" s="106"/>
      <c r="OD377" s="106"/>
      <c r="OE377" s="106"/>
      <c r="OF377" s="106"/>
      <c r="OG377" s="106"/>
      <c r="OH377" s="106"/>
      <c r="OI377" s="106"/>
      <c r="OJ377" s="106"/>
      <c r="OK377" s="106"/>
      <c r="OL377" s="106"/>
      <c r="OM377" s="106"/>
      <c r="ON377" s="106"/>
      <c r="OO377" s="106"/>
      <c r="OP377" s="106"/>
      <c r="OQ377" s="106"/>
      <c r="OR377" s="106"/>
      <c r="OS377" s="106"/>
      <c r="OT377" s="106"/>
      <c r="OU377" s="106"/>
      <c r="OV377" s="106"/>
      <c r="OW377" s="106"/>
      <c r="OX377" s="106"/>
      <c r="OY377" s="106"/>
      <c r="OZ377" s="106"/>
      <c r="PA377" s="106"/>
      <c r="PB377" s="106"/>
      <c r="PC377" s="106"/>
      <c r="PD377" s="106"/>
      <c r="PE377" s="106"/>
      <c r="PF377" s="106"/>
      <c r="PG377" s="106"/>
      <c r="PH377" s="106"/>
      <c r="PI377" s="106"/>
      <c r="PJ377" s="106"/>
      <c r="PK377" s="106"/>
      <c r="PL377" s="106"/>
      <c r="PM377" s="106"/>
      <c r="PN377" s="106"/>
      <c r="PO377" s="106"/>
      <c r="PP377" s="106"/>
      <c r="PQ377" s="106"/>
      <c r="PR377" s="106"/>
      <c r="PS377" s="106"/>
      <c r="PT377" s="106"/>
      <c r="PU377" s="106"/>
      <c r="PV377" s="106"/>
      <c r="PW377" s="106"/>
      <c r="PX377" s="106"/>
      <c r="PY377" s="106"/>
      <c r="PZ377" s="106"/>
      <c r="QA377" s="106"/>
      <c r="QB377" s="106"/>
      <c r="QC377" s="106"/>
      <c r="QD377" s="106"/>
      <c r="QE377" s="106"/>
      <c r="QF377" s="106"/>
      <c r="QG377" s="106"/>
      <c r="QH377" s="106"/>
      <c r="QI377" s="106"/>
      <c r="QJ377" s="106"/>
      <c r="QK377" s="106"/>
      <c r="QL377" s="106"/>
      <c r="QM377" s="106"/>
      <c r="QN377" s="106"/>
      <c r="QO377" s="106"/>
      <c r="QP377" s="106"/>
      <c r="QQ377" s="106"/>
      <c r="QR377" s="106"/>
      <c r="QS377" s="106"/>
      <c r="QT377" s="106"/>
      <c r="QU377" s="106"/>
      <c r="QV377" s="106"/>
      <c r="QW377" s="106"/>
      <c r="QX377" s="106"/>
      <c r="QY377" s="106"/>
      <c r="QZ377" s="106"/>
      <c r="RA377" s="106"/>
      <c r="RB377" s="106"/>
      <c r="RC377" s="106"/>
      <c r="RD377" s="106"/>
      <c r="RE377" s="106"/>
      <c r="RF377" s="106"/>
      <c r="RG377" s="106"/>
      <c r="RH377" s="106"/>
      <c r="RI377" s="106"/>
      <c r="RJ377" s="106"/>
      <c r="RK377" s="106"/>
      <c r="RL377" s="106"/>
      <c r="RM377" s="106"/>
      <c r="RN377" s="106"/>
      <c r="RO377" s="106"/>
      <c r="RP377" s="106"/>
      <c r="RQ377" s="106"/>
      <c r="RR377" s="106"/>
      <c r="RS377" s="106"/>
      <c r="RT377" s="106"/>
      <c r="RU377" s="106"/>
      <c r="RV377" s="106"/>
      <c r="RW377" s="106"/>
      <c r="RX377" s="106"/>
      <c r="RY377" s="106"/>
      <c r="RZ377" s="106"/>
      <c r="SA377" s="106"/>
      <c r="SB377" s="106"/>
      <c r="SC377" s="106"/>
      <c r="SD377" s="106"/>
      <c r="SE377" s="106"/>
      <c r="SF377" s="106"/>
      <c r="SG377" s="106"/>
      <c r="SH377" s="106"/>
      <c r="SI377" s="106"/>
      <c r="SJ377" s="106"/>
      <c r="SK377" s="106"/>
      <c r="SL377" s="106"/>
      <c r="SM377" s="106"/>
      <c r="SN377" s="106"/>
      <c r="SO377" s="106"/>
      <c r="SP377" s="106"/>
      <c r="SQ377" s="106"/>
      <c r="SR377" s="106"/>
      <c r="SS377" s="106"/>
      <c r="ST377" s="106"/>
      <c r="SU377" s="106"/>
      <c r="SV377" s="106"/>
      <c r="SW377" s="106"/>
      <c r="SX377" s="106"/>
      <c r="SY377" s="106"/>
      <c r="SZ377" s="106"/>
      <c r="TA377" s="106"/>
      <c r="TB377" s="106"/>
      <c r="TC377" s="106"/>
      <c r="TD377" s="106"/>
      <c r="TE377" s="106"/>
      <c r="TF377" s="106"/>
      <c r="TG377" s="106"/>
      <c r="TH377" s="106"/>
      <c r="TI377" s="106"/>
      <c r="TJ377" s="106"/>
      <c r="TK377" s="106"/>
      <c r="TL377" s="106"/>
      <c r="TM377" s="106"/>
      <c r="TN377" s="106"/>
      <c r="TO377" s="106"/>
      <c r="TP377" s="106"/>
      <c r="TQ377" s="106"/>
      <c r="TR377" s="106"/>
      <c r="TS377" s="106"/>
      <c r="TT377" s="106"/>
      <c r="TU377" s="106"/>
      <c r="TV377" s="106"/>
      <c r="TW377" s="106"/>
      <c r="TX377" s="106"/>
      <c r="TY377" s="106"/>
      <c r="TZ377" s="106"/>
      <c r="UA377" s="106"/>
      <c r="UB377" s="106"/>
      <c r="UC377" s="106"/>
      <c r="UD377" s="106"/>
      <c r="UE377" s="106"/>
      <c r="UF377" s="106"/>
      <c r="UG377" s="106"/>
      <c r="UH377" s="106"/>
      <c r="UI377" s="106"/>
      <c r="UJ377" s="106"/>
      <c r="UK377" s="106"/>
      <c r="UL377" s="106"/>
      <c r="UM377" s="106"/>
      <c r="UN377" s="106"/>
      <c r="UO377" s="106"/>
      <c r="UP377" s="106"/>
      <c r="UQ377" s="106"/>
      <c r="UR377" s="106"/>
      <c r="US377" s="106"/>
      <c r="UT377" s="106"/>
      <c r="UU377" s="106"/>
      <c r="UV377" s="106"/>
      <c r="UW377" s="106"/>
      <c r="UX377" s="106"/>
      <c r="UY377" s="106"/>
      <c r="UZ377" s="106"/>
      <c r="VA377" s="106"/>
      <c r="VB377" s="106"/>
      <c r="VC377" s="106"/>
      <c r="VD377" s="106"/>
      <c r="VE377" s="106"/>
      <c r="VF377" s="106"/>
      <c r="VG377" s="106"/>
      <c r="VH377" s="106"/>
      <c r="VI377" s="106"/>
      <c r="VJ377" s="106"/>
      <c r="VK377" s="106"/>
      <c r="VL377" s="106"/>
      <c r="VM377" s="106"/>
      <c r="VN377" s="106"/>
      <c r="VO377" s="106"/>
      <c r="VP377" s="106"/>
      <c r="VQ377" s="106"/>
      <c r="VR377" s="106"/>
      <c r="VS377" s="106"/>
      <c r="VT377" s="106"/>
      <c r="VU377" s="106"/>
      <c r="VV377" s="106"/>
      <c r="VW377" s="106"/>
      <c r="VX377" s="106"/>
      <c r="VY377" s="106"/>
      <c r="VZ377" s="106"/>
      <c r="WA377" s="106"/>
      <c r="WB377" s="106"/>
      <c r="WC377" s="106"/>
      <c r="WD377" s="106"/>
      <c r="WE377" s="106"/>
      <c r="WF377" s="106"/>
      <c r="WG377" s="106"/>
      <c r="WH377" s="106"/>
      <c r="WI377" s="106"/>
      <c r="WJ377" s="106"/>
      <c r="WK377" s="106"/>
      <c r="WL377" s="106"/>
      <c r="WM377" s="106"/>
      <c r="WN377" s="106"/>
      <c r="WO377" s="106"/>
      <c r="WP377" s="106"/>
      <c r="WQ377" s="106"/>
      <c r="WR377" s="106"/>
      <c r="WS377" s="106"/>
      <c r="WT377" s="106"/>
      <c r="WU377" s="106"/>
      <c r="WV377" s="106"/>
      <c r="WW377" s="106"/>
      <c r="WX377" s="106"/>
      <c r="WY377" s="106"/>
      <c r="WZ377" s="106"/>
      <c r="XA377" s="106"/>
      <c r="XB377" s="106"/>
      <c r="XC377" s="106"/>
      <c r="XD377" s="106"/>
      <c r="XE377" s="106"/>
      <c r="XF377" s="106"/>
      <c r="XG377" s="106"/>
      <c r="XH377" s="106"/>
      <c r="XI377" s="106"/>
      <c r="XJ377" s="106"/>
      <c r="XK377" s="106"/>
      <c r="XL377" s="106"/>
      <c r="XM377" s="106"/>
      <c r="XN377" s="106"/>
      <c r="XO377" s="106"/>
      <c r="XP377" s="106"/>
      <c r="XQ377" s="106"/>
      <c r="XR377" s="106"/>
      <c r="XS377" s="106"/>
      <c r="XT377" s="106"/>
      <c r="XU377" s="106"/>
      <c r="XV377" s="106"/>
      <c r="XW377" s="106"/>
      <c r="XX377" s="106"/>
      <c r="XY377" s="106"/>
      <c r="XZ377" s="106"/>
      <c r="YA377" s="106"/>
      <c r="YB377" s="106"/>
      <c r="YC377" s="106"/>
      <c r="YD377" s="106"/>
      <c r="YE377" s="106"/>
      <c r="YF377" s="106"/>
      <c r="YG377" s="106"/>
      <c r="YH377" s="106"/>
      <c r="YI377" s="106"/>
      <c r="YJ377" s="106"/>
      <c r="YK377" s="106"/>
      <c r="YL377" s="106"/>
      <c r="YM377" s="106"/>
      <c r="YN377" s="106"/>
      <c r="YO377" s="106"/>
      <c r="YP377" s="106"/>
      <c r="YQ377" s="106"/>
      <c r="YR377" s="106"/>
      <c r="YS377" s="106"/>
      <c r="YT377" s="106"/>
      <c r="YU377" s="106"/>
      <c r="YV377" s="106"/>
      <c r="YW377" s="106"/>
      <c r="YX377" s="106"/>
      <c r="YY377" s="106"/>
      <c r="YZ377" s="106"/>
      <c r="ZA377" s="106"/>
      <c r="ZB377" s="106"/>
      <c r="ZC377" s="106"/>
      <c r="ZD377" s="106"/>
      <c r="ZE377" s="106"/>
      <c r="ZF377" s="106"/>
      <c r="ZG377" s="106"/>
      <c r="ZH377" s="106"/>
      <c r="ZI377" s="106"/>
      <c r="ZJ377" s="106"/>
      <c r="ZK377" s="106"/>
      <c r="ZL377" s="106"/>
      <c r="ZM377" s="106"/>
      <c r="ZN377" s="106"/>
      <c r="ZO377" s="106"/>
      <c r="ZP377" s="106"/>
      <c r="ZQ377" s="106"/>
      <c r="ZR377" s="106"/>
      <c r="ZS377" s="106"/>
      <c r="ZT377" s="106"/>
      <c r="ZU377" s="106"/>
      <c r="ZV377" s="106"/>
      <c r="ZW377" s="106"/>
      <c r="ZX377" s="106"/>
      <c r="ZY377" s="106"/>
      <c r="ZZ377" s="106"/>
      <c r="AAA377" s="106"/>
      <c r="AAB377" s="106"/>
      <c r="AAC377" s="106"/>
      <c r="AAD377" s="106"/>
      <c r="AAE377" s="106"/>
      <c r="AAF377" s="106"/>
      <c r="AAG377" s="106"/>
      <c r="AAH377" s="106"/>
      <c r="AAI377" s="106"/>
      <c r="AAJ377" s="106"/>
      <c r="AAK377" s="106"/>
      <c r="AAL377" s="106"/>
      <c r="AAM377" s="106"/>
      <c r="AAN377" s="106"/>
      <c r="AAO377" s="106"/>
      <c r="AAP377" s="106"/>
      <c r="AAQ377" s="106"/>
      <c r="AAR377" s="106"/>
      <c r="AAS377" s="106"/>
      <c r="AAT377" s="106"/>
      <c r="AAU377" s="106"/>
      <c r="AAV377" s="106"/>
      <c r="AAW377" s="106"/>
      <c r="AAX377" s="106"/>
      <c r="AAY377" s="106"/>
      <c r="AAZ377" s="106"/>
      <c r="ABA377" s="106"/>
      <c r="ABB377" s="106"/>
      <c r="ABC377" s="106"/>
      <c r="ABD377" s="106"/>
      <c r="ABE377" s="106"/>
      <c r="ABF377" s="106"/>
      <c r="ABG377" s="106"/>
      <c r="ABH377" s="106"/>
      <c r="ABI377" s="106"/>
      <c r="ABJ377" s="106"/>
      <c r="ABK377" s="106"/>
      <c r="ABL377" s="106"/>
      <c r="ABM377" s="106"/>
      <c r="ABN377" s="106"/>
      <c r="ABO377" s="106"/>
      <c r="ABP377" s="106"/>
      <c r="ABQ377" s="106"/>
      <c r="ABR377" s="106"/>
      <c r="ABS377" s="106"/>
      <c r="ABT377" s="106"/>
      <c r="ABU377" s="106"/>
      <c r="ABV377" s="106"/>
      <c r="ABW377" s="106"/>
      <c r="ABX377" s="106"/>
      <c r="ABY377" s="106"/>
      <c r="ABZ377" s="106"/>
      <c r="ACA377" s="106"/>
      <c r="ACB377" s="106"/>
      <c r="ACC377" s="106"/>
      <c r="ACD377" s="106"/>
      <c r="ACE377" s="106"/>
      <c r="ACF377" s="106"/>
      <c r="ACG377" s="106"/>
      <c r="ACH377" s="106"/>
      <c r="ACI377" s="106"/>
      <c r="ACJ377" s="106"/>
      <c r="ACK377" s="106"/>
      <c r="ACL377" s="106"/>
      <c r="ACM377" s="106"/>
      <c r="ACN377" s="106"/>
      <c r="ACO377" s="106"/>
      <c r="ACP377" s="106"/>
      <c r="ACQ377" s="106"/>
      <c r="ACR377" s="106"/>
      <c r="ACS377" s="106"/>
      <c r="ACT377" s="106"/>
      <c r="ACU377" s="106"/>
      <c r="ACV377" s="106"/>
      <c r="ACW377" s="106"/>
      <c r="ACX377" s="106"/>
      <c r="ACY377" s="106"/>
      <c r="ACZ377" s="106"/>
      <c r="ADA377" s="106"/>
      <c r="ADB377" s="106"/>
      <c r="ADC377" s="106"/>
      <c r="ADD377" s="106"/>
      <c r="ADE377" s="106"/>
      <c r="ADF377" s="106"/>
      <c r="ADG377" s="106"/>
      <c r="ADH377" s="106"/>
      <c r="ADI377" s="106"/>
      <c r="ADJ377" s="106"/>
      <c r="ADK377" s="106"/>
      <c r="ADL377" s="106"/>
      <c r="ADM377" s="106"/>
      <c r="ADN377" s="106"/>
      <c r="ADO377" s="106"/>
      <c r="ADP377" s="106"/>
      <c r="ADQ377" s="106"/>
      <c r="ADR377" s="106"/>
      <c r="ADS377" s="106"/>
      <c r="ADT377" s="106"/>
      <c r="ADU377" s="106"/>
      <c r="ADV377" s="106"/>
      <c r="ADW377" s="106"/>
      <c r="ADX377" s="106"/>
      <c r="ADY377" s="106"/>
      <c r="ADZ377" s="106"/>
      <c r="AEA377" s="106"/>
      <c r="AEB377" s="106"/>
      <c r="AEC377" s="106"/>
      <c r="AED377" s="106"/>
      <c r="AEE377" s="106"/>
      <c r="AEF377" s="106"/>
      <c r="AEG377" s="106"/>
      <c r="AEH377" s="106"/>
      <c r="AEI377" s="106"/>
      <c r="AEJ377" s="106"/>
      <c r="AEK377" s="106"/>
      <c r="AEL377" s="106"/>
      <c r="AEM377" s="106"/>
      <c r="AEN377" s="106"/>
      <c r="AEO377" s="106"/>
      <c r="AEP377" s="106"/>
      <c r="AEQ377" s="106"/>
      <c r="AER377" s="106"/>
      <c r="AES377" s="106"/>
      <c r="AET377" s="106"/>
      <c r="AEU377" s="106"/>
      <c r="AEV377" s="106"/>
      <c r="AEW377" s="106"/>
      <c r="AEX377" s="106"/>
      <c r="AEY377" s="106"/>
      <c r="AEZ377" s="106"/>
      <c r="AFA377" s="106"/>
      <c r="AFB377" s="106"/>
      <c r="AFC377" s="106"/>
      <c r="AFD377" s="106"/>
      <c r="AFE377" s="106"/>
      <c r="AFF377" s="106"/>
      <c r="AFG377" s="106"/>
      <c r="AFH377" s="106"/>
      <c r="AFI377" s="106"/>
      <c r="AFJ377" s="106"/>
      <c r="AFK377" s="106"/>
      <c r="AFL377" s="106"/>
      <c r="AFM377" s="106"/>
      <c r="AFN377" s="106"/>
      <c r="AFO377" s="106"/>
      <c r="AFP377" s="106"/>
      <c r="AFQ377" s="106"/>
      <c r="AFR377" s="106"/>
      <c r="AFS377" s="106"/>
      <c r="AFT377" s="106"/>
      <c r="AFU377" s="106"/>
      <c r="AFV377" s="106"/>
      <c r="AFW377" s="106"/>
      <c r="AFX377" s="106"/>
      <c r="AFY377" s="106"/>
      <c r="AFZ377" s="106"/>
      <c r="AGA377" s="106"/>
      <c r="AGB377" s="106"/>
      <c r="AGC377" s="106"/>
      <c r="AGD377" s="106"/>
      <c r="AGE377" s="106"/>
      <c r="AGF377" s="106"/>
      <c r="AGG377" s="106"/>
      <c r="AGH377" s="106"/>
      <c r="AGI377" s="106"/>
      <c r="AGJ377" s="106"/>
      <c r="AGK377" s="106"/>
      <c r="AGL377" s="106"/>
      <c r="AGM377" s="106"/>
      <c r="AGN377" s="106"/>
      <c r="AGO377" s="106"/>
      <c r="AGP377" s="106"/>
      <c r="AGQ377" s="106"/>
      <c r="AGR377" s="106"/>
      <c r="AGS377" s="106"/>
      <c r="AGT377" s="106"/>
      <c r="AGU377" s="106"/>
      <c r="AGV377" s="106"/>
      <c r="AGW377" s="106"/>
      <c r="AGX377" s="106"/>
      <c r="AGY377" s="106"/>
      <c r="AGZ377" s="106"/>
      <c r="AHA377" s="106"/>
      <c r="AHB377" s="106"/>
      <c r="AHC377" s="106"/>
      <c r="AHD377" s="106"/>
      <c r="AHE377" s="106"/>
      <c r="AHF377" s="106"/>
      <c r="AHG377" s="106"/>
      <c r="AHH377" s="106"/>
      <c r="AHI377" s="106"/>
      <c r="AHJ377" s="106"/>
      <c r="AHK377" s="106"/>
      <c r="AHL377" s="106"/>
      <c r="AHM377" s="106"/>
      <c r="AHN377" s="106"/>
      <c r="AHO377" s="106"/>
      <c r="AHP377" s="106"/>
      <c r="AHQ377" s="106"/>
      <c r="AHR377" s="106"/>
      <c r="AHS377" s="106"/>
      <c r="AHT377" s="106"/>
      <c r="AHU377" s="106"/>
      <c r="AHV377" s="106"/>
      <c r="AHW377" s="106"/>
      <c r="AHX377" s="106"/>
      <c r="AHY377" s="106"/>
      <c r="AHZ377" s="106"/>
      <c r="AIA377" s="106"/>
      <c r="AIB377" s="106"/>
      <c r="AIC377" s="106"/>
      <c r="AID377" s="106"/>
      <c r="AIE377" s="106"/>
      <c r="AIF377" s="106"/>
      <c r="AIG377" s="106"/>
      <c r="AIH377" s="106"/>
      <c r="AII377" s="106"/>
      <c r="AIJ377" s="106"/>
      <c r="AIK377" s="106"/>
      <c r="AIL377" s="106"/>
      <c r="AIM377" s="106"/>
      <c r="AIN377" s="106"/>
      <c r="AIO377" s="106"/>
      <c r="AIP377" s="106"/>
      <c r="AIQ377" s="106"/>
      <c r="AIR377" s="106"/>
      <c r="AIS377" s="106"/>
      <c r="AIT377" s="106"/>
      <c r="AIU377" s="106"/>
      <c r="AIV377" s="106"/>
      <c r="AIW377" s="106"/>
      <c r="AIX377" s="106"/>
      <c r="AIY377" s="106"/>
      <c r="AIZ377" s="106"/>
      <c r="AJA377" s="106"/>
      <c r="AJB377" s="106"/>
      <c r="AJC377" s="106"/>
      <c r="AJD377" s="106"/>
      <c r="AJE377" s="106"/>
      <c r="AJF377" s="106"/>
      <c r="AJG377" s="106"/>
      <c r="AJH377" s="106"/>
      <c r="AJI377" s="106"/>
      <c r="AJJ377" s="106"/>
      <c r="AJK377" s="106"/>
      <c r="AJL377" s="106"/>
      <c r="AJM377" s="106"/>
      <c r="AJN377" s="106"/>
      <c r="AJO377" s="106"/>
      <c r="AJP377" s="106"/>
      <c r="AJQ377" s="106"/>
      <c r="AJR377" s="106"/>
      <c r="AJS377" s="106"/>
      <c r="AJT377" s="106"/>
      <c r="AJU377" s="106"/>
      <c r="AJV377" s="106"/>
      <c r="AJW377" s="106"/>
      <c r="AJX377" s="106"/>
      <c r="AJY377" s="106"/>
      <c r="AJZ377" s="106"/>
      <c r="AKA377" s="106"/>
      <c r="AKB377" s="106"/>
      <c r="AKC377" s="106"/>
      <c r="AKD377" s="106"/>
      <c r="AKE377" s="106"/>
      <c r="AKF377" s="106"/>
      <c r="AKG377" s="106"/>
      <c r="AKH377" s="106"/>
      <c r="AKI377" s="106"/>
      <c r="AKJ377" s="106"/>
      <c r="AKK377" s="106"/>
      <c r="AKL377" s="106"/>
      <c r="AKM377" s="106"/>
      <c r="AKN377" s="106"/>
      <c r="AKO377" s="106"/>
      <c r="AKP377" s="106"/>
      <c r="AKQ377" s="106"/>
      <c r="AKR377" s="106"/>
      <c r="AKS377" s="106"/>
      <c r="AKT377" s="106"/>
      <c r="AKU377" s="106"/>
      <c r="AKV377" s="106"/>
      <c r="AKW377" s="106"/>
      <c r="AKX377" s="106"/>
      <c r="AKY377" s="106"/>
      <c r="AKZ377" s="106"/>
      <c r="ALA377" s="106"/>
      <c r="ALB377" s="106"/>
      <c r="ALC377" s="106"/>
      <c r="ALD377" s="106"/>
      <c r="ALE377" s="106"/>
      <c r="ALF377" s="106"/>
      <c r="ALG377" s="106"/>
      <c r="ALH377" s="106"/>
      <c r="ALI377" s="106"/>
      <c r="ALJ377" s="106"/>
      <c r="ALK377" s="106"/>
      <c r="ALL377" s="106"/>
      <c r="ALM377" s="106"/>
      <c r="ALN377" s="106"/>
      <c r="ALO377" s="106"/>
      <c r="ALP377" s="106"/>
      <c r="ALQ377" s="106"/>
      <c r="ALR377" s="106"/>
      <c r="ALS377" s="106"/>
      <c r="ALT377" s="106"/>
      <c r="ALU377" s="106"/>
      <c r="ALV377" s="106"/>
      <c r="ALW377" s="106"/>
      <c r="ALX377" s="106"/>
      <c r="ALY377" s="106"/>
      <c r="ALZ377" s="106"/>
      <c r="AMA377" s="106"/>
      <c r="AMB377" s="106"/>
      <c r="AMC377" s="106"/>
      <c r="AMD377" s="106"/>
      <c r="AME377" s="106"/>
      <c r="AMF377" s="106"/>
      <c r="AMG377" s="106"/>
      <c r="AMH377" s="106"/>
      <c r="AMI377" s="106"/>
      <c r="AMJ377" s="106"/>
      <c r="AMK377" s="106"/>
      <c r="AML377" s="106"/>
      <c r="AMM377" s="106"/>
      <c r="AMN377" s="106"/>
      <c r="AMO377" s="106"/>
      <c r="AMP377" s="106"/>
      <c r="AMQ377" s="106"/>
      <c r="AMR377" s="106"/>
      <c r="AMS377" s="106"/>
      <c r="AMT377" s="106"/>
      <c r="AMU377" s="106"/>
      <c r="AMV377" s="106"/>
      <c r="AMW377" s="106"/>
      <c r="AMX377" s="106"/>
      <c r="AMY377" s="106"/>
      <c r="AMZ377" s="106"/>
      <c r="ANA377" s="106"/>
      <c r="ANB377" s="106"/>
      <c r="ANC377" s="106"/>
      <c r="AND377" s="106"/>
      <c r="ANE377" s="106"/>
      <c r="ANF377" s="106"/>
      <c r="ANG377" s="106"/>
      <c r="ANH377" s="106"/>
      <c r="ANI377" s="106"/>
      <c r="ANJ377" s="106"/>
      <c r="ANK377" s="106"/>
      <c r="ANL377" s="106"/>
      <c r="ANM377" s="106"/>
      <c r="ANN377" s="106"/>
      <c r="ANO377" s="106"/>
      <c r="ANP377" s="106"/>
      <c r="ANQ377" s="106"/>
      <c r="ANR377" s="106"/>
      <c r="ANS377" s="106"/>
      <c r="ANT377" s="106"/>
      <c r="ANU377" s="106"/>
      <c r="ANV377" s="106"/>
      <c r="ANW377" s="106"/>
      <c r="ANX377" s="106"/>
      <c r="ANY377" s="106"/>
      <c r="ANZ377" s="106"/>
      <c r="AOA377" s="106"/>
      <c r="AOB377" s="106"/>
      <c r="AOC377" s="106"/>
      <c r="AOD377" s="106"/>
      <c r="AOE377" s="106"/>
      <c r="AOF377" s="106"/>
      <c r="AOG377" s="106"/>
      <c r="AOH377" s="106"/>
      <c r="AOI377" s="106"/>
      <c r="AOJ377" s="106"/>
      <c r="AOK377" s="106"/>
      <c r="AOL377" s="106"/>
      <c r="AOM377" s="106"/>
      <c r="AON377" s="106"/>
      <c r="AOO377" s="106"/>
      <c r="AOP377" s="106"/>
      <c r="AOQ377" s="106"/>
      <c r="AOR377" s="106"/>
      <c r="AOS377" s="106"/>
      <c r="AOT377" s="106"/>
      <c r="AOU377" s="106"/>
      <c r="AOV377" s="106"/>
      <c r="AOW377" s="106"/>
      <c r="AOX377" s="106"/>
      <c r="AOY377" s="106"/>
      <c r="AOZ377" s="106"/>
      <c r="APA377" s="106"/>
      <c r="APB377" s="106"/>
      <c r="APC377" s="106"/>
      <c r="APD377" s="106"/>
      <c r="APE377" s="106"/>
      <c r="APF377" s="106"/>
      <c r="APG377" s="106"/>
      <c r="APH377" s="106"/>
      <c r="API377" s="106"/>
      <c r="APJ377" s="106"/>
      <c r="APK377" s="106"/>
      <c r="APL377" s="106"/>
      <c r="APM377" s="106"/>
      <c r="APN377" s="106"/>
      <c r="APO377" s="106"/>
      <c r="APP377" s="106"/>
      <c r="APQ377" s="106"/>
      <c r="APR377" s="106"/>
      <c r="APS377" s="106"/>
      <c r="APT377" s="106"/>
      <c r="APU377" s="106"/>
      <c r="APV377" s="106"/>
      <c r="APW377" s="106"/>
      <c r="APX377" s="106"/>
      <c r="APY377" s="106"/>
      <c r="APZ377" s="106"/>
      <c r="AQA377" s="106"/>
      <c r="AQB377" s="106"/>
      <c r="AQC377" s="106"/>
      <c r="AQD377" s="106"/>
      <c r="AQE377" s="106"/>
      <c r="AQF377" s="106"/>
      <c r="AQG377" s="106"/>
      <c r="AQH377" s="106"/>
      <c r="AQI377" s="106"/>
      <c r="AQJ377" s="106"/>
      <c r="AQK377" s="106"/>
      <c r="AQL377" s="106"/>
      <c r="AQM377" s="106"/>
      <c r="AQN377" s="106"/>
      <c r="AQO377" s="106"/>
      <c r="AQP377" s="106"/>
      <c r="AQQ377" s="106"/>
      <c r="AQR377" s="106"/>
      <c r="AQS377" s="106"/>
      <c r="AQT377" s="106"/>
      <c r="AQU377" s="106"/>
      <c r="AQV377" s="106"/>
      <c r="AQW377" s="106"/>
      <c r="AQX377" s="106"/>
      <c r="AQY377" s="106"/>
      <c r="AQZ377" s="106"/>
      <c r="ARA377" s="106"/>
      <c r="ARB377" s="106"/>
      <c r="ARC377" s="106"/>
      <c r="ARD377" s="106"/>
      <c r="ARE377" s="106"/>
      <c r="ARF377" s="106"/>
      <c r="ARG377" s="106"/>
      <c r="ARH377" s="106"/>
      <c r="ARI377" s="106"/>
      <c r="ARJ377" s="106"/>
      <c r="ARK377" s="106"/>
      <c r="ARL377" s="106"/>
      <c r="ARM377" s="106"/>
      <c r="ARN377" s="106"/>
      <c r="ARO377" s="106"/>
      <c r="ARP377" s="106"/>
      <c r="ARQ377" s="106"/>
      <c r="ARR377" s="106"/>
      <c r="ARS377" s="106"/>
      <c r="ART377" s="106"/>
      <c r="ARU377" s="106"/>
      <c r="ARV377" s="106"/>
      <c r="ARW377" s="106"/>
      <c r="ARX377" s="106"/>
      <c r="ARY377" s="106"/>
      <c r="ARZ377" s="106"/>
      <c r="ASA377" s="106"/>
      <c r="ASB377" s="106"/>
      <c r="ASC377" s="106"/>
      <c r="ASD377" s="106"/>
      <c r="ASE377" s="106"/>
      <c r="ASF377" s="106"/>
      <c r="ASG377" s="106"/>
      <c r="ASH377" s="106"/>
      <c r="ASI377" s="106"/>
      <c r="ASJ377" s="106"/>
      <c r="ASK377" s="106"/>
      <c r="ASL377" s="106"/>
      <c r="ASM377" s="106"/>
      <c r="ASN377" s="106"/>
      <c r="ASO377" s="106"/>
      <c r="ASP377" s="106"/>
      <c r="ASQ377" s="106"/>
      <c r="ASR377" s="106"/>
      <c r="ASS377" s="106"/>
      <c r="AST377" s="106"/>
      <c r="ASU377" s="106"/>
      <c r="ASV377" s="106"/>
      <c r="ASW377" s="106"/>
      <c r="ASX377" s="106"/>
      <c r="ASY377" s="106"/>
      <c r="ASZ377" s="106"/>
      <c r="ATA377" s="106"/>
      <c r="ATB377" s="106"/>
      <c r="ATC377" s="106"/>
      <c r="ATD377" s="106"/>
      <c r="ATE377" s="106"/>
      <c r="ATF377" s="106"/>
      <c r="ATG377" s="106"/>
      <c r="ATH377" s="106"/>
      <c r="ATI377" s="106"/>
      <c r="ATJ377" s="106"/>
      <c r="ATK377" s="106"/>
      <c r="ATL377" s="106"/>
      <c r="ATM377" s="106"/>
      <c r="ATN377" s="106"/>
      <c r="ATO377" s="106"/>
      <c r="ATP377" s="106"/>
      <c r="ATQ377" s="106"/>
      <c r="ATR377" s="106"/>
      <c r="ATS377" s="106"/>
      <c r="ATT377" s="106"/>
      <c r="ATU377" s="106"/>
      <c r="ATV377" s="106"/>
      <c r="ATW377" s="106"/>
      <c r="ATX377" s="106"/>
      <c r="ATY377" s="106"/>
      <c r="ATZ377" s="106"/>
      <c r="AUA377" s="106"/>
      <c r="AUB377" s="106"/>
      <c r="AUC377" s="106"/>
      <c r="AUD377" s="106"/>
      <c r="AUE377" s="106"/>
      <c r="AUF377" s="106"/>
      <c r="AUG377" s="106"/>
      <c r="AUH377" s="106"/>
      <c r="AUI377" s="106"/>
      <c r="AUJ377" s="106"/>
      <c r="AUK377" s="106"/>
      <c r="AUL377" s="106"/>
      <c r="AUM377" s="106"/>
      <c r="AUN377" s="106"/>
      <c r="AUO377" s="106"/>
      <c r="AUP377" s="106"/>
      <c r="AUQ377" s="106"/>
      <c r="AUR377" s="106"/>
      <c r="AUS377" s="106"/>
      <c r="AUT377" s="106"/>
      <c r="AUU377" s="106"/>
      <c r="AUV377" s="106"/>
      <c r="AUW377" s="106"/>
      <c r="AUX377" s="106"/>
      <c r="AUY377" s="106"/>
      <c r="AUZ377" s="106"/>
      <c r="AVA377" s="106"/>
      <c r="AVB377" s="106"/>
      <c r="AVC377" s="106"/>
      <c r="AVD377" s="106"/>
      <c r="AVE377" s="106"/>
      <c r="AVF377" s="106"/>
      <c r="AVG377" s="106"/>
      <c r="AVH377" s="106"/>
      <c r="AVI377" s="106"/>
      <c r="AVJ377" s="106"/>
      <c r="AVK377" s="106"/>
      <c r="AVL377" s="106"/>
      <c r="AVM377" s="106"/>
      <c r="AVN377" s="106"/>
      <c r="AVO377" s="106"/>
      <c r="AVP377" s="106"/>
      <c r="AVQ377" s="106"/>
      <c r="AVR377" s="106"/>
      <c r="AVS377" s="106"/>
      <c r="AVT377" s="106"/>
      <c r="AVU377" s="106"/>
      <c r="AVV377" s="106"/>
      <c r="AVW377" s="106"/>
      <c r="AVX377" s="106"/>
      <c r="AVY377" s="106"/>
      <c r="AVZ377" s="106"/>
      <c r="AWA377" s="106"/>
      <c r="AWB377" s="106"/>
      <c r="AWC377" s="106"/>
      <c r="AWD377" s="106"/>
      <c r="AWE377" s="106"/>
      <c r="AWF377" s="106"/>
      <c r="AWG377" s="106"/>
      <c r="AWH377" s="106"/>
      <c r="AWI377" s="106"/>
      <c r="AWJ377" s="106"/>
      <c r="AWK377" s="106"/>
      <c r="AWL377" s="106"/>
      <c r="AWM377" s="106"/>
      <c r="AWN377" s="106"/>
      <c r="AWO377" s="106"/>
      <c r="AWP377" s="106"/>
      <c r="AWQ377" s="106"/>
      <c r="AWR377" s="106"/>
      <c r="AWS377" s="106"/>
      <c r="AWT377" s="106"/>
      <c r="AWU377" s="106"/>
      <c r="AWV377" s="106"/>
      <c r="AWW377" s="106"/>
      <c r="AWX377" s="106"/>
      <c r="AWY377" s="106"/>
      <c r="AWZ377" s="106"/>
      <c r="AXA377" s="106"/>
      <c r="AXB377" s="106"/>
      <c r="AXC377" s="106"/>
      <c r="AXD377" s="106"/>
      <c r="AXE377" s="106"/>
      <c r="AXF377" s="106"/>
      <c r="AXG377" s="106"/>
      <c r="AXH377" s="106"/>
      <c r="AXI377" s="106"/>
      <c r="AXJ377" s="106"/>
      <c r="AXK377" s="106"/>
      <c r="AXL377" s="106"/>
      <c r="AXM377" s="106"/>
      <c r="AXN377" s="106"/>
      <c r="AXO377" s="106"/>
      <c r="AXP377" s="106"/>
      <c r="AXQ377" s="106"/>
      <c r="AXR377" s="106"/>
      <c r="AXS377" s="106"/>
      <c r="AXT377" s="106"/>
      <c r="AXU377" s="106"/>
      <c r="AXV377" s="106"/>
      <c r="AXW377" s="106"/>
      <c r="AXX377" s="106"/>
      <c r="AXY377" s="106"/>
      <c r="AXZ377" s="106"/>
      <c r="AYA377" s="106"/>
      <c r="AYB377" s="106"/>
      <c r="AYC377" s="106"/>
      <c r="AYD377" s="106"/>
      <c r="AYE377" s="106"/>
      <c r="AYF377" s="106"/>
      <c r="AYG377" s="106"/>
      <c r="AYH377" s="106"/>
      <c r="AYI377" s="106"/>
      <c r="AYJ377" s="106"/>
      <c r="AYK377" s="106"/>
      <c r="AYL377" s="106"/>
      <c r="AYM377" s="106"/>
      <c r="AYN377" s="106"/>
      <c r="AYO377" s="106"/>
      <c r="AYP377" s="106"/>
      <c r="AYQ377" s="106"/>
      <c r="AYR377" s="106"/>
      <c r="AYS377" s="106"/>
      <c r="AYT377" s="106"/>
      <c r="AYU377" s="106"/>
      <c r="AYV377" s="106"/>
      <c r="AYW377" s="106"/>
      <c r="AYX377" s="106"/>
      <c r="AYY377" s="106"/>
      <c r="AYZ377" s="106"/>
      <c r="AZA377" s="106"/>
      <c r="AZB377" s="106"/>
      <c r="AZC377" s="106"/>
      <c r="AZD377" s="106"/>
      <c r="AZE377" s="106"/>
      <c r="AZF377" s="106"/>
      <c r="AZG377" s="106"/>
      <c r="AZH377" s="106"/>
      <c r="AZI377" s="106"/>
      <c r="AZJ377" s="106"/>
      <c r="AZK377" s="106"/>
      <c r="AZL377" s="106"/>
      <c r="AZM377" s="106"/>
      <c r="AZN377" s="106"/>
      <c r="AZO377" s="106"/>
      <c r="AZP377" s="106"/>
      <c r="AZQ377" s="106"/>
      <c r="AZR377" s="106"/>
      <c r="AZS377" s="106"/>
      <c r="AZT377" s="106"/>
      <c r="AZU377" s="106"/>
      <c r="AZV377" s="106"/>
      <c r="AZW377" s="106"/>
      <c r="AZX377" s="106"/>
      <c r="AZY377" s="106"/>
      <c r="AZZ377" s="106"/>
      <c r="BAA377" s="106"/>
      <c r="BAB377" s="106"/>
      <c r="BAC377" s="106"/>
      <c r="BAD377" s="106"/>
      <c r="BAE377" s="106"/>
      <c r="BAF377" s="106"/>
      <c r="BAG377" s="106"/>
      <c r="BAH377" s="106"/>
      <c r="BAI377" s="106"/>
      <c r="BAJ377" s="106"/>
      <c r="BAK377" s="106"/>
      <c r="BAL377" s="106"/>
      <c r="BAM377" s="106"/>
      <c r="BAN377" s="106"/>
      <c r="BAO377" s="106"/>
      <c r="BAP377" s="106"/>
      <c r="BAQ377" s="106"/>
      <c r="BAR377" s="106"/>
      <c r="BAS377" s="106"/>
      <c r="BAT377" s="106"/>
      <c r="BAU377" s="106"/>
      <c r="BAV377" s="106"/>
      <c r="BAW377" s="106"/>
      <c r="BAX377" s="106"/>
      <c r="BAY377" s="106"/>
      <c r="BAZ377" s="106"/>
      <c r="BBA377" s="106"/>
      <c r="BBB377" s="106"/>
      <c r="BBC377" s="106"/>
      <c r="BBD377" s="106"/>
      <c r="BBE377" s="106"/>
      <c r="BBF377" s="106"/>
      <c r="BBG377" s="106"/>
      <c r="BBH377" s="106"/>
      <c r="BBI377" s="106"/>
      <c r="BBJ377" s="106"/>
      <c r="BBK377" s="106"/>
      <c r="BBL377" s="106"/>
      <c r="BBM377" s="106"/>
      <c r="BBN377" s="106"/>
      <c r="BBO377" s="106"/>
      <c r="BBP377" s="106"/>
      <c r="BBQ377" s="106"/>
      <c r="BBR377" s="106"/>
      <c r="BBS377" s="106"/>
      <c r="BBT377" s="106"/>
      <c r="BBU377" s="106"/>
      <c r="BBV377" s="106"/>
      <c r="BBW377" s="106"/>
      <c r="BBX377" s="106"/>
      <c r="BBY377" s="106"/>
      <c r="BBZ377" s="106"/>
      <c r="BCA377" s="106"/>
      <c r="BCB377" s="106"/>
      <c r="BCC377" s="106"/>
      <c r="BCD377" s="106"/>
      <c r="BCE377" s="106"/>
      <c r="BCF377" s="106"/>
      <c r="BCG377" s="106"/>
      <c r="BCH377" s="106"/>
      <c r="BCI377" s="106"/>
      <c r="BCJ377" s="106"/>
      <c r="BCK377" s="106"/>
      <c r="BCL377" s="106"/>
      <c r="BCM377" s="106"/>
      <c r="BCN377" s="106"/>
      <c r="BCO377" s="106"/>
      <c r="BCP377" s="106"/>
      <c r="BCQ377" s="106"/>
      <c r="BCR377" s="106"/>
      <c r="BCS377" s="106"/>
      <c r="BCT377" s="106"/>
      <c r="BCU377" s="106"/>
      <c r="BCV377" s="106"/>
      <c r="BCW377" s="106"/>
      <c r="BCX377" s="106"/>
      <c r="BCY377" s="106"/>
      <c r="BCZ377" s="106"/>
      <c r="BDA377" s="106"/>
      <c r="BDB377" s="106"/>
      <c r="BDC377" s="106"/>
      <c r="BDD377" s="106"/>
      <c r="BDE377" s="106"/>
      <c r="BDF377" s="106"/>
      <c r="BDG377" s="106"/>
      <c r="BDH377" s="106"/>
      <c r="BDI377" s="106"/>
      <c r="BDJ377" s="106"/>
      <c r="BDK377" s="106"/>
      <c r="BDL377" s="106"/>
      <c r="BDM377" s="106"/>
      <c r="BDN377" s="106"/>
      <c r="BDO377" s="106"/>
      <c r="BDP377" s="106"/>
      <c r="BDQ377" s="106"/>
      <c r="BDR377" s="106"/>
      <c r="BDS377" s="106"/>
      <c r="BDT377" s="106"/>
      <c r="BDU377" s="106"/>
      <c r="BDV377" s="106"/>
      <c r="BDW377" s="106"/>
      <c r="BDX377" s="106"/>
      <c r="BDY377" s="106"/>
      <c r="BDZ377" s="106"/>
      <c r="BEA377" s="106"/>
      <c r="BEB377" s="106"/>
      <c r="BEC377" s="106"/>
      <c r="BED377" s="106"/>
      <c r="BEE377" s="106"/>
      <c r="BEF377" s="106"/>
      <c r="BEG377" s="106"/>
      <c r="BEH377" s="106"/>
      <c r="BEI377" s="106"/>
      <c r="BEJ377" s="106"/>
      <c r="BEK377" s="106"/>
      <c r="BEL377" s="106"/>
      <c r="BEM377" s="106"/>
      <c r="BEN377" s="106"/>
      <c r="BEO377" s="106"/>
      <c r="BEP377" s="106"/>
      <c r="BEQ377" s="106"/>
      <c r="BER377" s="106"/>
      <c r="BES377" s="106"/>
      <c r="BET377" s="106"/>
      <c r="BEU377" s="106"/>
      <c r="BEV377" s="106"/>
      <c r="BEW377" s="106"/>
      <c r="BEX377" s="106"/>
      <c r="BEY377" s="106"/>
      <c r="BEZ377" s="106"/>
      <c r="BFA377" s="106"/>
      <c r="BFB377" s="106"/>
      <c r="BFC377" s="106"/>
      <c r="BFD377" s="106"/>
      <c r="BFE377" s="106"/>
      <c r="BFF377" s="106"/>
      <c r="BFG377" s="106"/>
      <c r="BFH377" s="106"/>
      <c r="BFI377" s="106"/>
      <c r="BFJ377" s="106"/>
      <c r="BFK377" s="106"/>
      <c r="BFL377" s="106"/>
      <c r="BFM377" s="106"/>
      <c r="BFN377" s="106"/>
      <c r="BFO377" s="106"/>
      <c r="BFP377" s="106"/>
      <c r="BFQ377" s="106"/>
      <c r="BFR377" s="106"/>
      <c r="BFS377" s="106"/>
      <c r="BFT377" s="106"/>
      <c r="BFU377" s="106"/>
      <c r="BFV377" s="106"/>
      <c r="BFW377" s="106"/>
      <c r="BFX377" s="106"/>
      <c r="BFY377" s="106"/>
      <c r="BFZ377" s="106"/>
      <c r="BGA377" s="106"/>
      <c r="BGB377" s="106"/>
      <c r="BGC377" s="106"/>
      <c r="BGD377" s="106"/>
      <c r="BGE377" s="106"/>
      <c r="BGF377" s="106"/>
      <c r="BGG377" s="106"/>
      <c r="BGH377" s="106"/>
      <c r="BGI377" s="106"/>
      <c r="BGJ377" s="106"/>
      <c r="BGK377" s="106"/>
      <c r="BGL377" s="106"/>
      <c r="BGM377" s="106"/>
      <c r="BGN377" s="106"/>
      <c r="BGO377" s="106"/>
      <c r="BGP377" s="106"/>
      <c r="BGQ377" s="106"/>
      <c r="BGR377" s="106"/>
      <c r="BGS377" s="106"/>
      <c r="BGT377" s="106"/>
      <c r="BGU377" s="106"/>
      <c r="BGV377" s="106"/>
      <c r="BGW377" s="106"/>
      <c r="BGX377" s="106"/>
      <c r="BGY377" s="106"/>
      <c r="BGZ377" s="106"/>
      <c r="BHA377" s="106"/>
      <c r="BHB377" s="106"/>
      <c r="BHC377" s="106"/>
      <c r="BHD377" s="106"/>
      <c r="BHE377" s="106"/>
      <c r="BHF377" s="106"/>
      <c r="BHG377" s="106"/>
      <c r="BHH377" s="106"/>
      <c r="BHI377" s="106"/>
      <c r="BHJ377" s="106"/>
      <c r="BHK377" s="106"/>
      <c r="BHL377" s="106"/>
      <c r="BHM377" s="106"/>
      <c r="BHN377" s="106"/>
      <c r="BHO377" s="106"/>
      <c r="BHP377" s="106"/>
      <c r="BHQ377" s="106"/>
      <c r="BHR377" s="106"/>
      <c r="BHS377" s="106"/>
      <c r="BHT377" s="106"/>
      <c r="BHU377" s="106"/>
      <c r="BHV377" s="106"/>
      <c r="BHW377" s="106"/>
      <c r="BHX377" s="106"/>
      <c r="BHY377" s="106"/>
      <c r="BHZ377" s="106"/>
      <c r="BIA377" s="106"/>
      <c r="BIB377" s="106"/>
      <c r="BIC377" s="106"/>
      <c r="BID377" s="106"/>
      <c r="BIE377" s="106"/>
      <c r="BIF377" s="106"/>
      <c r="BIG377" s="106"/>
      <c r="BIH377" s="106"/>
      <c r="BII377" s="106"/>
      <c r="BIJ377" s="106"/>
      <c r="BIK377" s="106"/>
      <c r="BIL377" s="106"/>
      <c r="BIM377" s="106"/>
      <c r="BIN377" s="106"/>
      <c r="BIO377" s="106"/>
      <c r="BIP377" s="106"/>
      <c r="BIQ377" s="106"/>
      <c r="BIR377" s="106"/>
      <c r="BIS377" s="106"/>
      <c r="BIT377" s="106"/>
      <c r="BIU377" s="106"/>
      <c r="BIV377" s="106"/>
      <c r="BIW377" s="106"/>
      <c r="BIX377" s="106"/>
      <c r="BIY377" s="106"/>
      <c r="BIZ377" s="106"/>
      <c r="BJA377" s="106"/>
      <c r="BJB377" s="106"/>
      <c r="BJC377" s="106"/>
      <c r="BJD377" s="106"/>
      <c r="BJE377" s="106"/>
      <c r="BJF377" s="106"/>
      <c r="BJG377" s="106"/>
      <c r="BJH377" s="106"/>
      <c r="BJI377" s="106"/>
      <c r="BJJ377" s="106"/>
      <c r="BJK377" s="106"/>
      <c r="BJL377" s="106"/>
      <c r="BJM377" s="106"/>
      <c r="BJN377" s="106"/>
      <c r="BJO377" s="106"/>
      <c r="BJP377" s="106"/>
      <c r="BJQ377" s="106"/>
      <c r="BJR377" s="106"/>
      <c r="BJS377" s="106"/>
      <c r="BJT377" s="106"/>
      <c r="BJU377" s="106"/>
      <c r="BJV377" s="106"/>
      <c r="BJW377" s="106"/>
      <c r="BJX377" s="106"/>
      <c r="BJY377" s="106"/>
      <c r="BJZ377" s="106"/>
      <c r="BKA377" s="106"/>
      <c r="BKB377" s="106"/>
      <c r="BKC377" s="106"/>
      <c r="BKD377" s="106"/>
      <c r="BKE377" s="106"/>
      <c r="BKF377" s="106"/>
      <c r="BKG377" s="106"/>
      <c r="BKH377" s="106"/>
      <c r="BKI377" s="106"/>
      <c r="BKJ377" s="106"/>
      <c r="BKK377" s="106"/>
      <c r="BKL377" s="106"/>
      <c r="BKM377" s="106"/>
      <c r="BKN377" s="106"/>
      <c r="BKO377" s="106"/>
      <c r="BKP377" s="106"/>
      <c r="BKQ377" s="106"/>
      <c r="BKR377" s="106"/>
      <c r="BKS377" s="106"/>
      <c r="BKT377" s="106"/>
      <c r="BKU377" s="106"/>
      <c r="BKV377" s="106"/>
      <c r="BKW377" s="106"/>
      <c r="BKX377" s="106"/>
      <c r="BKY377" s="106"/>
      <c r="BKZ377" s="106"/>
      <c r="BLA377" s="106"/>
      <c r="BLB377" s="106"/>
      <c r="BLC377" s="106"/>
      <c r="BLD377" s="106"/>
      <c r="BLE377" s="106"/>
      <c r="BLF377" s="106"/>
      <c r="BLG377" s="106"/>
      <c r="BLH377" s="106"/>
      <c r="BLI377" s="106"/>
      <c r="BLJ377" s="106"/>
      <c r="BLK377" s="106"/>
      <c r="BLL377" s="106"/>
      <c r="BLM377" s="106"/>
      <c r="BLN377" s="106"/>
      <c r="BLO377" s="106"/>
      <c r="BLP377" s="106"/>
      <c r="BLQ377" s="106"/>
      <c r="BLR377" s="106"/>
      <c r="BLS377" s="106"/>
      <c r="BLT377" s="106"/>
      <c r="BLU377" s="106"/>
      <c r="BLV377" s="106"/>
      <c r="BLW377" s="106"/>
      <c r="BLX377" s="106"/>
      <c r="BLY377" s="106"/>
      <c r="BLZ377" s="106"/>
      <c r="BMA377" s="106"/>
      <c r="BMB377" s="106"/>
      <c r="BMC377" s="106"/>
      <c r="BMD377" s="106"/>
      <c r="BME377" s="106"/>
      <c r="BMF377" s="106"/>
      <c r="BMG377" s="106"/>
      <c r="BMH377" s="106"/>
      <c r="BMI377" s="106"/>
      <c r="BMJ377" s="106"/>
      <c r="BMK377" s="106"/>
      <c r="BML377" s="106"/>
      <c r="BMM377" s="106"/>
      <c r="BMN377" s="106"/>
      <c r="BMO377" s="106"/>
      <c r="BMP377" s="106"/>
      <c r="BMQ377" s="106"/>
      <c r="BMR377" s="106"/>
      <c r="BMS377" s="106"/>
      <c r="BMT377" s="106"/>
      <c r="BMU377" s="106"/>
      <c r="BMV377" s="106"/>
      <c r="BMW377" s="106"/>
      <c r="BMX377" s="106"/>
      <c r="BMY377" s="106"/>
      <c r="BMZ377" s="106"/>
      <c r="BNA377" s="106"/>
      <c r="BNB377" s="106"/>
      <c r="BNC377" s="106"/>
      <c r="BND377" s="106"/>
      <c r="BNE377" s="106"/>
      <c r="BNF377" s="106"/>
      <c r="BNG377" s="106"/>
      <c r="BNH377" s="106"/>
      <c r="BNI377" s="106"/>
      <c r="BNJ377" s="106"/>
      <c r="BNK377" s="106"/>
      <c r="BNL377" s="106"/>
      <c r="BNM377" s="106"/>
      <c r="BNN377" s="106"/>
      <c r="BNO377" s="106"/>
      <c r="BNP377" s="106"/>
      <c r="BNQ377" s="106"/>
      <c r="BNR377" s="106"/>
      <c r="BNS377" s="106"/>
      <c r="BNT377" s="106"/>
      <c r="BNU377" s="106"/>
      <c r="BNV377" s="106"/>
      <c r="BNW377" s="106"/>
      <c r="BNX377" s="106"/>
      <c r="BNY377" s="106"/>
      <c r="BNZ377" s="106"/>
      <c r="BOA377" s="106"/>
      <c r="BOB377" s="106"/>
      <c r="BOC377" s="106"/>
      <c r="BOD377" s="106"/>
      <c r="BOE377" s="106"/>
      <c r="BOF377" s="106"/>
      <c r="BOG377" s="106"/>
      <c r="BOH377" s="106"/>
      <c r="BOI377" s="106"/>
      <c r="BOJ377" s="106"/>
      <c r="BOK377" s="106"/>
      <c r="BOL377" s="106"/>
      <c r="BOM377" s="106"/>
      <c r="BON377" s="106"/>
      <c r="BOO377" s="106"/>
      <c r="BOP377" s="106"/>
      <c r="BOQ377" s="106"/>
      <c r="BOR377" s="106"/>
      <c r="BOS377" s="106"/>
      <c r="BOT377" s="106"/>
      <c r="BOU377" s="106"/>
      <c r="BOV377" s="106"/>
      <c r="BOW377" s="106"/>
      <c r="BOX377" s="106"/>
      <c r="BOY377" s="106"/>
      <c r="BOZ377" s="106"/>
      <c r="BPA377" s="106"/>
      <c r="BPB377" s="106"/>
      <c r="BPC377" s="106"/>
      <c r="BPD377" s="106"/>
      <c r="BPE377" s="106"/>
      <c r="BPF377" s="106"/>
      <c r="BPG377" s="106"/>
      <c r="BPH377" s="106"/>
      <c r="BPI377" s="106"/>
      <c r="BPJ377" s="106"/>
      <c r="BPK377" s="106"/>
      <c r="BPL377" s="106"/>
      <c r="BPM377" s="106"/>
      <c r="BPN377" s="106"/>
      <c r="BPO377" s="106"/>
      <c r="BPP377" s="106"/>
      <c r="BPQ377" s="106"/>
      <c r="BPR377" s="106"/>
      <c r="BPS377" s="106"/>
      <c r="BPT377" s="106"/>
      <c r="BPU377" s="106"/>
      <c r="BPV377" s="106"/>
      <c r="BPW377" s="106"/>
      <c r="BPX377" s="106"/>
      <c r="BPY377" s="106"/>
      <c r="BPZ377" s="106"/>
      <c r="BQA377" s="106"/>
      <c r="BQB377" s="106"/>
      <c r="BQC377" s="106"/>
      <c r="BQD377" s="106"/>
      <c r="BQE377" s="106"/>
      <c r="BQF377" s="106"/>
      <c r="BQG377" s="106"/>
      <c r="BQH377" s="106"/>
      <c r="BQI377" s="106"/>
      <c r="BQJ377" s="106"/>
      <c r="BQK377" s="106"/>
      <c r="BQL377" s="106"/>
      <c r="BQM377" s="106"/>
      <c r="BQN377" s="106"/>
      <c r="BQO377" s="106"/>
      <c r="BQP377" s="106"/>
      <c r="BQQ377" s="106"/>
      <c r="BQR377" s="106"/>
      <c r="BQS377" s="106"/>
      <c r="BQT377" s="106"/>
      <c r="BQU377" s="106"/>
      <c r="BQV377" s="106"/>
      <c r="BQW377" s="106"/>
      <c r="BQX377" s="106"/>
      <c r="BQY377" s="106"/>
      <c r="BQZ377" s="106"/>
      <c r="BRA377" s="106"/>
      <c r="BRB377" s="106"/>
      <c r="BRC377" s="106"/>
      <c r="BRD377" s="106"/>
      <c r="BRE377" s="106"/>
      <c r="BRF377" s="106"/>
      <c r="BRG377" s="106"/>
      <c r="BRH377" s="106"/>
      <c r="BRI377" s="106"/>
      <c r="BRJ377" s="106"/>
      <c r="BRK377" s="106"/>
      <c r="BRL377" s="106"/>
      <c r="BRM377" s="106"/>
      <c r="BRN377" s="106"/>
      <c r="BRO377" s="106"/>
      <c r="BRP377" s="106"/>
      <c r="BRQ377" s="106"/>
      <c r="BRR377" s="106"/>
      <c r="BRS377" s="106"/>
      <c r="BRT377" s="106"/>
      <c r="BRU377" s="106"/>
      <c r="BRV377" s="106"/>
      <c r="BRW377" s="106"/>
      <c r="BRX377" s="106"/>
      <c r="BRY377" s="106"/>
      <c r="BRZ377" s="106"/>
      <c r="BSA377" s="106"/>
      <c r="BSB377" s="106"/>
      <c r="BSC377" s="106"/>
      <c r="BSD377" s="106"/>
      <c r="BSE377" s="106"/>
      <c r="BSF377" s="106"/>
      <c r="BSG377" s="106"/>
      <c r="BSH377" s="106"/>
      <c r="BSI377" s="106"/>
      <c r="BSJ377" s="106"/>
      <c r="BSK377" s="106"/>
      <c r="BSL377" s="106"/>
      <c r="BSM377" s="106"/>
      <c r="BSN377" s="106"/>
      <c r="BSO377" s="106"/>
      <c r="BSP377" s="106"/>
      <c r="BSQ377" s="106"/>
      <c r="BSR377" s="106"/>
      <c r="BSS377" s="106"/>
      <c r="BST377" s="106"/>
      <c r="BSU377" s="106"/>
      <c r="BSV377" s="106"/>
      <c r="BSW377" s="106"/>
      <c r="BSX377" s="106"/>
      <c r="BSY377" s="106"/>
      <c r="BSZ377" s="106"/>
      <c r="BTA377" s="106"/>
      <c r="BTB377" s="106"/>
      <c r="BTC377" s="106"/>
      <c r="BTD377" s="106"/>
      <c r="BTE377" s="106"/>
      <c r="BTF377" s="106"/>
      <c r="BTG377" s="106"/>
      <c r="BTH377" s="106"/>
      <c r="BTI377" s="106"/>
      <c r="BTJ377" s="106"/>
      <c r="BTK377" s="106"/>
      <c r="BTL377" s="106"/>
      <c r="BTM377" s="106"/>
      <c r="BTN377" s="106"/>
      <c r="BTO377" s="106"/>
      <c r="BTP377" s="106"/>
      <c r="BTQ377" s="106"/>
      <c r="BTR377" s="106"/>
      <c r="BTS377" s="106"/>
      <c r="BTT377" s="106"/>
      <c r="BTU377" s="106"/>
      <c r="BTV377" s="106"/>
      <c r="BTW377" s="106"/>
      <c r="BTX377" s="106"/>
      <c r="BTY377" s="106"/>
      <c r="BTZ377" s="106"/>
      <c r="BUA377" s="106"/>
      <c r="BUB377" s="106"/>
      <c r="BUC377" s="106"/>
      <c r="BUD377" s="106"/>
      <c r="BUE377" s="106"/>
      <c r="BUF377" s="106"/>
      <c r="BUG377" s="106"/>
      <c r="BUH377" s="106"/>
      <c r="BUI377" s="106"/>
      <c r="BUJ377" s="106"/>
      <c r="BUK377" s="106"/>
      <c r="BUL377" s="106"/>
      <c r="BUM377" s="106"/>
      <c r="BUN377" s="106"/>
      <c r="BUO377" s="106"/>
      <c r="BUP377" s="106"/>
      <c r="BUQ377" s="106"/>
      <c r="BUR377" s="106"/>
      <c r="BUS377" s="106"/>
      <c r="BUT377" s="106"/>
      <c r="BUU377" s="106"/>
      <c r="BUV377" s="106"/>
      <c r="BUW377" s="106"/>
      <c r="BUX377" s="106"/>
      <c r="BUY377" s="106"/>
      <c r="BUZ377" s="106"/>
      <c r="BVA377" s="106"/>
      <c r="BVB377" s="106"/>
      <c r="BVC377" s="106"/>
      <c r="BVD377" s="106"/>
      <c r="BVE377" s="106"/>
      <c r="BVF377" s="106"/>
      <c r="BVG377" s="106"/>
      <c r="BVH377" s="106"/>
      <c r="BVI377" s="106"/>
      <c r="BVJ377" s="106"/>
      <c r="BVK377" s="106"/>
      <c r="BVL377" s="106"/>
      <c r="BVM377" s="106"/>
      <c r="BVN377" s="106"/>
      <c r="BVO377" s="106"/>
      <c r="BVP377" s="106"/>
      <c r="BVQ377" s="106"/>
      <c r="BVR377" s="106"/>
      <c r="BVS377" s="106"/>
      <c r="BVT377" s="106"/>
      <c r="BVU377" s="106"/>
      <c r="BVV377" s="106"/>
      <c r="BVW377" s="106"/>
      <c r="BVX377" s="106"/>
      <c r="BVY377" s="106"/>
      <c r="BVZ377" s="106"/>
      <c r="BWA377" s="106"/>
      <c r="BWB377" s="106"/>
      <c r="BWC377" s="106"/>
      <c r="BWD377" s="106"/>
      <c r="BWE377" s="106"/>
      <c r="BWF377" s="106"/>
      <c r="BWG377" s="106"/>
      <c r="BWH377" s="106"/>
      <c r="BWI377" s="106"/>
      <c r="BWJ377" s="106"/>
      <c r="BWK377" s="106"/>
      <c r="BWL377" s="106"/>
      <c r="BWM377" s="106"/>
      <c r="BWN377" s="106"/>
      <c r="BWO377" s="106"/>
      <c r="BWP377" s="106"/>
      <c r="BWQ377" s="106"/>
      <c r="BWR377" s="106"/>
      <c r="BWS377" s="106"/>
      <c r="BWT377" s="106"/>
      <c r="BWU377" s="106"/>
      <c r="BWV377" s="106"/>
      <c r="BWW377" s="106"/>
      <c r="BWX377" s="106"/>
      <c r="BWY377" s="106"/>
      <c r="BWZ377" s="106"/>
      <c r="BXA377" s="106"/>
      <c r="BXB377" s="106"/>
      <c r="BXC377" s="106"/>
      <c r="BXD377" s="106"/>
      <c r="BXE377" s="106"/>
      <c r="BXF377" s="106"/>
      <c r="BXG377" s="106"/>
      <c r="BXH377" s="106"/>
      <c r="BXI377" s="106"/>
      <c r="BXJ377" s="106"/>
      <c r="BXK377" s="106"/>
      <c r="BXL377" s="106"/>
      <c r="BXM377" s="106"/>
      <c r="BXN377" s="106"/>
      <c r="BXO377" s="106"/>
      <c r="BXP377" s="106"/>
      <c r="BXQ377" s="106"/>
      <c r="BXR377" s="106"/>
      <c r="BXS377" s="106"/>
      <c r="BXT377" s="106"/>
      <c r="BXU377" s="106"/>
      <c r="BXV377" s="106"/>
      <c r="BXW377" s="106"/>
      <c r="BXX377" s="106"/>
      <c r="BXY377" s="106"/>
      <c r="BXZ377" s="106"/>
      <c r="BYA377" s="106"/>
      <c r="BYB377" s="106"/>
      <c r="BYC377" s="106"/>
      <c r="BYD377" s="106"/>
      <c r="BYE377" s="106"/>
      <c r="BYF377" s="106"/>
      <c r="BYG377" s="106"/>
      <c r="BYH377" s="106"/>
      <c r="BYI377" s="106"/>
      <c r="BYJ377" s="106"/>
      <c r="BYK377" s="106"/>
      <c r="BYL377" s="106"/>
      <c r="BYM377" s="106"/>
      <c r="BYN377" s="106"/>
      <c r="BYO377" s="106"/>
      <c r="BYP377" s="106"/>
      <c r="BYQ377" s="106"/>
      <c r="BYR377" s="106"/>
      <c r="BYS377" s="106"/>
      <c r="BYT377" s="106"/>
      <c r="BYU377" s="106"/>
      <c r="BYV377" s="106"/>
      <c r="BYW377" s="106"/>
      <c r="BYX377" s="106"/>
      <c r="BYY377" s="106"/>
      <c r="BYZ377" s="106"/>
      <c r="BZA377" s="106"/>
      <c r="BZB377" s="106"/>
      <c r="BZC377" s="106"/>
      <c r="BZD377" s="106"/>
      <c r="BZE377" s="106"/>
      <c r="BZF377" s="106"/>
      <c r="BZG377" s="106"/>
      <c r="BZH377" s="106"/>
      <c r="BZI377" s="106"/>
      <c r="BZJ377" s="106"/>
      <c r="BZK377" s="106"/>
      <c r="BZL377" s="106"/>
      <c r="BZM377" s="106"/>
      <c r="BZN377" s="106"/>
      <c r="BZO377" s="106"/>
      <c r="BZP377" s="106"/>
      <c r="BZQ377" s="106"/>
      <c r="BZR377" s="106"/>
      <c r="BZS377" s="106"/>
      <c r="BZT377" s="106"/>
      <c r="BZU377" s="106"/>
      <c r="BZV377" s="106"/>
      <c r="BZW377" s="106"/>
      <c r="BZX377" s="106"/>
      <c r="BZY377" s="106"/>
      <c r="BZZ377" s="106"/>
      <c r="CAA377" s="106"/>
      <c r="CAB377" s="106"/>
      <c r="CAC377" s="106"/>
      <c r="CAD377" s="106"/>
      <c r="CAE377" s="106"/>
      <c r="CAF377" s="106"/>
      <c r="CAG377" s="106"/>
      <c r="CAH377" s="106"/>
      <c r="CAI377" s="106"/>
      <c r="CAJ377" s="106"/>
      <c r="CAK377" s="106"/>
      <c r="CAL377" s="106"/>
      <c r="CAM377" s="106"/>
      <c r="CAN377" s="106"/>
      <c r="CAO377" s="106"/>
      <c r="CAP377" s="106"/>
      <c r="CAQ377" s="106"/>
      <c r="CAR377" s="106"/>
      <c r="CAS377" s="106"/>
      <c r="CAT377" s="106"/>
      <c r="CAU377" s="106"/>
      <c r="CAV377" s="106"/>
      <c r="CAW377" s="106"/>
      <c r="CAX377" s="106"/>
      <c r="CAY377" s="106"/>
      <c r="CAZ377" s="106"/>
      <c r="CBA377" s="106"/>
      <c r="CBB377" s="106"/>
      <c r="CBC377" s="106"/>
      <c r="CBD377" s="106"/>
      <c r="CBE377" s="106"/>
      <c r="CBF377" s="106"/>
      <c r="CBG377" s="106"/>
      <c r="CBH377" s="106"/>
      <c r="CBI377" s="106"/>
      <c r="CBJ377" s="106"/>
      <c r="CBK377" s="106"/>
      <c r="CBL377" s="106"/>
      <c r="CBM377" s="106"/>
      <c r="CBN377" s="106"/>
      <c r="CBO377" s="106"/>
      <c r="CBP377" s="106"/>
      <c r="CBQ377" s="106"/>
      <c r="CBR377" s="106"/>
      <c r="CBS377" s="106"/>
      <c r="CBT377" s="106"/>
      <c r="CBU377" s="106"/>
      <c r="CBV377" s="106"/>
      <c r="CBW377" s="106"/>
      <c r="CBX377" s="106"/>
      <c r="CBY377" s="106"/>
      <c r="CBZ377" s="106"/>
      <c r="CCA377" s="106"/>
      <c r="CCB377" s="106"/>
      <c r="CCC377" s="106"/>
      <c r="CCD377" s="106"/>
      <c r="CCE377" s="106"/>
      <c r="CCF377" s="106"/>
      <c r="CCG377" s="106"/>
      <c r="CCH377" s="106"/>
      <c r="CCI377" s="106"/>
      <c r="CCJ377" s="106"/>
      <c r="CCK377" s="106"/>
      <c r="CCL377" s="106"/>
      <c r="CCM377" s="106"/>
      <c r="CCN377" s="106"/>
      <c r="CCO377" s="106"/>
      <c r="CCP377" s="106"/>
      <c r="CCQ377" s="106"/>
      <c r="CCR377" s="106"/>
      <c r="CCS377" s="106"/>
      <c r="CCT377" s="106"/>
      <c r="CCU377" s="106"/>
      <c r="CCV377" s="106"/>
      <c r="CCW377" s="106"/>
      <c r="CCX377" s="106"/>
      <c r="CCY377" s="106"/>
      <c r="CCZ377" s="106"/>
      <c r="CDA377" s="106"/>
      <c r="CDB377" s="106"/>
      <c r="CDC377" s="106"/>
      <c r="CDD377" s="106"/>
      <c r="CDE377" s="106"/>
      <c r="CDF377" s="106"/>
      <c r="CDG377" s="106"/>
      <c r="CDH377" s="106"/>
      <c r="CDI377" s="106"/>
      <c r="CDJ377" s="106"/>
      <c r="CDK377" s="106"/>
      <c r="CDL377" s="106"/>
      <c r="CDM377" s="106"/>
      <c r="CDN377" s="106"/>
      <c r="CDO377" s="106"/>
      <c r="CDP377" s="106"/>
      <c r="CDQ377" s="106"/>
      <c r="CDR377" s="106"/>
      <c r="CDS377" s="106"/>
      <c r="CDT377" s="106"/>
      <c r="CDU377" s="106"/>
      <c r="CDV377" s="106"/>
      <c r="CDW377" s="106"/>
      <c r="CDX377" s="106"/>
      <c r="CDY377" s="106"/>
      <c r="CDZ377" s="106"/>
      <c r="CEA377" s="106"/>
      <c r="CEB377" s="106"/>
      <c r="CEC377" s="106"/>
      <c r="CED377" s="106"/>
      <c r="CEE377" s="106"/>
      <c r="CEF377" s="106"/>
      <c r="CEG377" s="106"/>
      <c r="CEH377" s="106"/>
      <c r="CEI377" s="106"/>
      <c r="CEJ377" s="106"/>
      <c r="CEK377" s="106"/>
      <c r="CEL377" s="106"/>
      <c r="CEM377" s="106"/>
      <c r="CEN377" s="106"/>
      <c r="CEO377" s="106"/>
      <c r="CEP377" s="106"/>
      <c r="CEQ377" s="106"/>
      <c r="CER377" s="106"/>
      <c r="CES377" s="106"/>
      <c r="CET377" s="106"/>
      <c r="CEU377" s="106"/>
      <c r="CEV377" s="106"/>
      <c r="CEW377" s="106"/>
      <c r="CEX377" s="106"/>
      <c r="CEY377" s="106"/>
      <c r="CEZ377" s="106"/>
      <c r="CFA377" s="106"/>
      <c r="CFB377" s="106"/>
      <c r="CFC377" s="106"/>
      <c r="CFD377" s="106"/>
      <c r="CFE377" s="106"/>
      <c r="CFF377" s="106"/>
      <c r="CFG377" s="106"/>
      <c r="CFH377" s="106"/>
      <c r="CFI377" s="106"/>
      <c r="CFJ377" s="106"/>
      <c r="CFK377" s="106"/>
      <c r="CFL377" s="106"/>
      <c r="CFM377" s="106"/>
      <c r="CFN377" s="106"/>
      <c r="CFO377" s="106"/>
      <c r="CFP377" s="106"/>
      <c r="CFQ377" s="106"/>
      <c r="CFR377" s="106"/>
      <c r="CFS377" s="106"/>
      <c r="CFT377" s="106"/>
      <c r="CFU377" s="106"/>
      <c r="CFV377" s="106"/>
      <c r="CFW377" s="106"/>
      <c r="CFX377" s="106"/>
      <c r="CFY377" s="106"/>
      <c r="CFZ377" s="106"/>
      <c r="CGA377" s="106"/>
      <c r="CGB377" s="106"/>
      <c r="CGC377" s="106"/>
      <c r="CGD377" s="106"/>
      <c r="CGE377" s="106"/>
      <c r="CGF377" s="106"/>
      <c r="CGG377" s="106"/>
      <c r="CGH377" s="106"/>
      <c r="CGI377" s="106"/>
      <c r="CGJ377" s="106"/>
      <c r="CGK377" s="106"/>
      <c r="CGL377" s="106"/>
      <c r="CGM377" s="106"/>
      <c r="CGN377" s="106"/>
      <c r="CGO377" s="106"/>
      <c r="CGP377" s="106"/>
      <c r="CGQ377" s="106"/>
      <c r="CGR377" s="106"/>
      <c r="CGS377" s="106"/>
      <c r="CGT377" s="106"/>
      <c r="CGU377" s="106"/>
      <c r="CGV377" s="106"/>
      <c r="CGW377" s="106"/>
      <c r="CGX377" s="106"/>
      <c r="CGY377" s="106"/>
      <c r="CGZ377" s="106"/>
      <c r="CHA377" s="106"/>
      <c r="CHB377" s="106"/>
      <c r="CHC377" s="106"/>
      <c r="CHD377" s="106"/>
      <c r="CHE377" s="106"/>
      <c r="CHF377" s="106"/>
      <c r="CHG377" s="106"/>
      <c r="CHH377" s="106"/>
      <c r="CHI377" s="106"/>
      <c r="CHJ377" s="106"/>
      <c r="CHK377" s="106"/>
      <c r="CHL377" s="106"/>
      <c r="CHM377" s="106"/>
      <c r="CHN377" s="106"/>
      <c r="CHO377" s="106"/>
      <c r="CHP377" s="106"/>
      <c r="CHQ377" s="106"/>
      <c r="CHR377" s="106"/>
      <c r="CHS377" s="106"/>
      <c r="CHT377" s="106"/>
      <c r="CHU377" s="106"/>
      <c r="CHV377" s="106"/>
      <c r="CHW377" s="106"/>
      <c r="CHX377" s="106"/>
      <c r="CHY377" s="106"/>
      <c r="CHZ377" s="106"/>
      <c r="CIA377" s="106"/>
      <c r="CIB377" s="106"/>
      <c r="CIC377" s="106"/>
      <c r="CID377" s="106"/>
      <c r="CIE377" s="106"/>
      <c r="CIF377" s="106"/>
      <c r="CIG377" s="106"/>
      <c r="CIH377" s="106"/>
      <c r="CII377" s="106"/>
      <c r="CIJ377" s="106"/>
      <c r="CIK377" s="106"/>
      <c r="CIL377" s="106"/>
      <c r="CIM377" s="106"/>
      <c r="CIN377" s="106"/>
      <c r="CIO377" s="106"/>
      <c r="CIP377" s="106"/>
      <c r="CIQ377" s="106"/>
      <c r="CIR377" s="106"/>
      <c r="CIS377" s="106"/>
      <c r="CIT377" s="106"/>
      <c r="CIU377" s="106"/>
      <c r="CIV377" s="106"/>
      <c r="CIW377" s="106"/>
      <c r="CIX377" s="106"/>
      <c r="CIY377" s="106"/>
      <c r="CIZ377" s="106"/>
      <c r="CJA377" s="106"/>
      <c r="CJB377" s="106"/>
      <c r="CJC377" s="106"/>
      <c r="CJD377" s="106"/>
      <c r="CJE377" s="106"/>
      <c r="CJF377" s="106"/>
      <c r="CJG377" s="106"/>
      <c r="CJH377" s="106"/>
      <c r="CJI377" s="106"/>
      <c r="CJJ377" s="106"/>
      <c r="CJK377" s="106"/>
      <c r="CJL377" s="106"/>
      <c r="CJM377" s="106"/>
      <c r="CJN377" s="106"/>
      <c r="CJO377" s="106"/>
      <c r="CJP377" s="106"/>
      <c r="CJQ377" s="106"/>
      <c r="CJR377" s="106"/>
      <c r="CJS377" s="106"/>
      <c r="CJT377" s="106"/>
      <c r="CJU377" s="106"/>
      <c r="CJV377" s="106"/>
      <c r="CJW377" s="106"/>
      <c r="CJX377" s="106"/>
      <c r="CJY377" s="106"/>
      <c r="CJZ377" s="106"/>
      <c r="CKA377" s="106"/>
      <c r="CKB377" s="106"/>
      <c r="CKC377" s="106"/>
      <c r="CKD377" s="106"/>
      <c r="CKE377" s="106"/>
      <c r="CKF377" s="106"/>
      <c r="CKG377" s="106"/>
      <c r="CKH377" s="106"/>
      <c r="CKI377" s="106"/>
      <c r="CKJ377" s="106"/>
      <c r="CKK377" s="106"/>
      <c r="CKL377" s="106"/>
      <c r="CKM377" s="106"/>
      <c r="CKN377" s="106"/>
      <c r="CKO377" s="106"/>
      <c r="CKP377" s="106"/>
      <c r="CKQ377" s="106"/>
      <c r="CKR377" s="106"/>
      <c r="CKS377" s="106"/>
      <c r="CKT377" s="106"/>
      <c r="CKU377" s="106"/>
      <c r="CKV377" s="106"/>
      <c r="CKW377" s="106"/>
      <c r="CKX377" s="106"/>
      <c r="CKY377" s="106"/>
      <c r="CKZ377" s="106"/>
      <c r="CLA377" s="106"/>
      <c r="CLB377" s="106"/>
      <c r="CLC377" s="106"/>
      <c r="CLD377" s="106"/>
      <c r="CLE377" s="106"/>
      <c r="CLF377" s="106"/>
      <c r="CLG377" s="106"/>
      <c r="CLH377" s="106"/>
      <c r="CLI377" s="106"/>
      <c r="CLJ377" s="106"/>
      <c r="CLK377" s="106"/>
      <c r="CLL377" s="106"/>
      <c r="CLM377" s="106"/>
      <c r="CLN377" s="106"/>
      <c r="CLO377" s="106"/>
      <c r="CLP377" s="106"/>
      <c r="CLQ377" s="106"/>
      <c r="CLR377" s="106"/>
      <c r="CLS377" s="106"/>
      <c r="CLT377" s="106"/>
      <c r="CLU377" s="106"/>
      <c r="CLV377" s="106"/>
      <c r="CLW377" s="106"/>
      <c r="CLX377" s="106"/>
      <c r="CLY377" s="106"/>
      <c r="CLZ377" s="106"/>
      <c r="CMA377" s="106"/>
      <c r="CMB377" s="106"/>
      <c r="CMC377" s="106"/>
      <c r="CMD377" s="106"/>
      <c r="CME377" s="106"/>
      <c r="CMF377" s="106"/>
      <c r="CMG377" s="106"/>
      <c r="CMH377" s="106"/>
      <c r="CMI377" s="106"/>
      <c r="CMJ377" s="106"/>
      <c r="CMK377" s="106"/>
      <c r="CML377" s="106"/>
      <c r="CMM377" s="106"/>
      <c r="CMN377" s="106"/>
      <c r="CMO377" s="106"/>
      <c r="CMP377" s="106"/>
      <c r="CMQ377" s="106"/>
      <c r="CMR377" s="106"/>
      <c r="CMS377" s="106"/>
      <c r="CMT377" s="106"/>
      <c r="CMU377" s="106"/>
      <c r="CMV377" s="106"/>
      <c r="CMW377" s="106"/>
      <c r="CMX377" s="106"/>
      <c r="CMY377" s="106"/>
      <c r="CMZ377" s="106"/>
      <c r="CNA377" s="106"/>
      <c r="CNB377" s="106"/>
      <c r="CNC377" s="106"/>
      <c r="CND377" s="106"/>
      <c r="CNE377" s="106"/>
      <c r="CNF377" s="106"/>
      <c r="CNG377" s="106"/>
      <c r="CNH377" s="106"/>
      <c r="CNI377" s="106"/>
      <c r="CNJ377" s="106"/>
      <c r="CNK377" s="106"/>
      <c r="CNL377" s="106"/>
      <c r="CNM377" s="106"/>
      <c r="CNN377" s="106"/>
      <c r="CNO377" s="106"/>
      <c r="CNP377" s="106"/>
      <c r="CNQ377" s="106"/>
      <c r="CNR377" s="106"/>
      <c r="CNS377" s="106"/>
      <c r="CNT377" s="106"/>
      <c r="CNU377" s="106"/>
      <c r="CNV377" s="106"/>
      <c r="CNW377" s="106"/>
      <c r="CNX377" s="106"/>
      <c r="CNY377" s="106"/>
      <c r="CNZ377" s="106"/>
      <c r="COA377" s="106"/>
      <c r="COB377" s="106"/>
      <c r="COC377" s="106"/>
      <c r="COD377" s="106"/>
      <c r="COE377" s="106"/>
      <c r="COF377" s="106"/>
      <c r="COG377" s="106"/>
      <c r="COH377" s="106"/>
      <c r="COI377" s="106"/>
      <c r="COJ377" s="106"/>
      <c r="COK377" s="106"/>
      <c r="COL377" s="106"/>
      <c r="COM377" s="106"/>
      <c r="CON377" s="106"/>
      <c r="COO377" s="106"/>
      <c r="COP377" s="106"/>
      <c r="COQ377" s="106"/>
      <c r="COR377" s="106"/>
      <c r="COS377" s="106"/>
      <c r="COT377" s="106"/>
      <c r="COU377" s="106"/>
      <c r="COV377" s="106"/>
      <c r="COW377" s="106"/>
      <c r="COX377" s="106"/>
      <c r="COY377" s="106"/>
      <c r="COZ377" s="106"/>
      <c r="CPA377" s="106"/>
      <c r="CPB377" s="106"/>
      <c r="CPC377" s="106"/>
      <c r="CPD377" s="106"/>
      <c r="CPE377" s="106"/>
      <c r="CPF377" s="106"/>
      <c r="CPG377" s="106"/>
      <c r="CPH377" s="106"/>
      <c r="CPI377" s="106"/>
      <c r="CPJ377" s="106"/>
      <c r="CPK377" s="106"/>
      <c r="CPL377" s="106"/>
      <c r="CPM377" s="106"/>
      <c r="CPN377" s="106"/>
      <c r="CPO377" s="106"/>
      <c r="CPP377" s="106"/>
      <c r="CPQ377" s="106"/>
      <c r="CPR377" s="106"/>
      <c r="CPS377" s="106"/>
      <c r="CPT377" s="106"/>
      <c r="CPU377" s="106"/>
      <c r="CPV377" s="106"/>
      <c r="CPW377" s="106"/>
      <c r="CPX377" s="106"/>
      <c r="CPY377" s="106"/>
      <c r="CPZ377" s="106"/>
      <c r="CQA377" s="106"/>
      <c r="CQB377" s="106"/>
      <c r="CQC377" s="106"/>
      <c r="CQD377" s="106"/>
      <c r="CQE377" s="106"/>
      <c r="CQF377" s="106"/>
      <c r="CQG377" s="106"/>
      <c r="CQH377" s="106"/>
      <c r="CQI377" s="106"/>
      <c r="CQJ377" s="106"/>
      <c r="CQK377" s="106"/>
      <c r="CQL377" s="106"/>
      <c r="CQM377" s="106"/>
      <c r="CQN377" s="106"/>
      <c r="CQO377" s="106"/>
      <c r="CQP377" s="106"/>
      <c r="CQQ377" s="106"/>
      <c r="CQR377" s="106"/>
      <c r="CQS377" s="106"/>
      <c r="CQT377" s="106"/>
      <c r="CQU377" s="106"/>
      <c r="CQV377" s="106"/>
      <c r="CQW377" s="106"/>
      <c r="CQX377" s="106"/>
      <c r="CQY377" s="106"/>
      <c r="CQZ377" s="106"/>
      <c r="CRA377" s="106"/>
      <c r="CRB377" s="106"/>
      <c r="CRC377" s="106"/>
      <c r="CRD377" s="106"/>
      <c r="CRE377" s="106"/>
      <c r="CRF377" s="106"/>
      <c r="CRG377" s="106"/>
      <c r="CRH377" s="106"/>
      <c r="CRI377" s="106"/>
      <c r="CRJ377" s="106"/>
      <c r="CRK377" s="106"/>
      <c r="CRL377" s="106"/>
      <c r="CRM377" s="106"/>
      <c r="CRN377" s="106"/>
      <c r="CRO377" s="106"/>
      <c r="CRP377" s="106"/>
      <c r="CRQ377" s="106"/>
      <c r="CRR377" s="106"/>
      <c r="CRS377" s="106"/>
      <c r="CRT377" s="106"/>
      <c r="CRU377" s="106"/>
      <c r="CRV377" s="106"/>
      <c r="CRW377" s="106"/>
      <c r="CRX377" s="106"/>
      <c r="CRY377" s="106"/>
      <c r="CRZ377" s="106"/>
      <c r="CSA377" s="106"/>
      <c r="CSB377" s="106"/>
      <c r="CSC377" s="106"/>
      <c r="CSD377" s="106"/>
      <c r="CSE377" s="106"/>
      <c r="CSF377" s="106"/>
      <c r="CSG377" s="106"/>
      <c r="CSH377" s="106"/>
      <c r="CSI377" s="106"/>
      <c r="CSJ377" s="106"/>
      <c r="CSK377" s="106"/>
      <c r="CSL377" s="106"/>
      <c r="CSM377" s="106"/>
      <c r="CSN377" s="106"/>
      <c r="CSO377" s="106"/>
      <c r="CSP377" s="106"/>
      <c r="CSQ377" s="106"/>
      <c r="CSR377" s="106"/>
      <c r="CSS377" s="106"/>
      <c r="CST377" s="106"/>
      <c r="CSU377" s="106"/>
      <c r="CSV377" s="106"/>
      <c r="CSW377" s="106"/>
      <c r="CSX377" s="106"/>
      <c r="CSY377" s="106"/>
      <c r="CSZ377" s="106"/>
      <c r="CTA377" s="106"/>
      <c r="CTB377" s="106"/>
      <c r="CTC377" s="106"/>
      <c r="CTD377" s="106"/>
      <c r="CTE377" s="106"/>
      <c r="CTF377" s="106"/>
      <c r="CTG377" s="106"/>
      <c r="CTH377" s="106"/>
      <c r="CTI377" s="106"/>
      <c r="CTJ377" s="106"/>
      <c r="CTK377" s="106"/>
      <c r="CTL377" s="106"/>
      <c r="CTM377" s="106"/>
      <c r="CTN377" s="106"/>
      <c r="CTO377" s="106"/>
      <c r="CTP377" s="106"/>
      <c r="CTQ377" s="106"/>
      <c r="CTR377" s="106"/>
      <c r="CTS377" s="106"/>
      <c r="CTT377" s="106"/>
      <c r="CTU377" s="106"/>
      <c r="CTV377" s="106"/>
      <c r="CTW377" s="106"/>
      <c r="CTX377" s="106"/>
      <c r="CTY377" s="106"/>
      <c r="CTZ377" s="106"/>
      <c r="CUA377" s="106"/>
      <c r="CUB377" s="106"/>
      <c r="CUC377" s="106"/>
      <c r="CUD377" s="106"/>
      <c r="CUE377" s="106"/>
      <c r="CUF377" s="106"/>
      <c r="CUG377" s="106"/>
      <c r="CUH377" s="106"/>
      <c r="CUI377" s="106"/>
      <c r="CUJ377" s="106"/>
      <c r="CUK377" s="106"/>
      <c r="CUL377" s="106"/>
      <c r="CUM377" s="106"/>
      <c r="CUN377" s="106"/>
      <c r="CUO377" s="106"/>
      <c r="CUP377" s="106"/>
      <c r="CUQ377" s="106"/>
      <c r="CUR377" s="106"/>
      <c r="CUS377" s="106"/>
      <c r="CUT377" s="106"/>
      <c r="CUU377" s="106"/>
      <c r="CUV377" s="106"/>
      <c r="CUW377" s="106"/>
      <c r="CUX377" s="106"/>
      <c r="CUY377" s="106"/>
      <c r="CUZ377" s="106"/>
      <c r="CVA377" s="106"/>
      <c r="CVB377" s="106"/>
      <c r="CVC377" s="106"/>
      <c r="CVD377" s="106"/>
      <c r="CVE377" s="106"/>
      <c r="CVF377" s="106"/>
      <c r="CVG377" s="106"/>
      <c r="CVH377" s="106"/>
      <c r="CVI377" s="106"/>
      <c r="CVJ377" s="106"/>
      <c r="CVK377" s="106"/>
      <c r="CVL377" s="106"/>
      <c r="CVM377" s="106"/>
      <c r="CVN377" s="106"/>
      <c r="CVO377" s="106"/>
      <c r="CVP377" s="106"/>
      <c r="CVQ377" s="106"/>
      <c r="CVR377" s="106"/>
      <c r="CVS377" s="106"/>
      <c r="CVT377" s="106"/>
      <c r="CVU377" s="106"/>
      <c r="CVV377" s="106"/>
      <c r="CVW377" s="106"/>
      <c r="CVX377" s="106"/>
      <c r="CVY377" s="106"/>
      <c r="CVZ377" s="106"/>
      <c r="CWA377" s="106"/>
      <c r="CWB377" s="106"/>
      <c r="CWC377" s="106"/>
      <c r="CWD377" s="106"/>
      <c r="CWE377" s="106"/>
      <c r="CWF377" s="106"/>
      <c r="CWG377" s="106"/>
      <c r="CWH377" s="106"/>
      <c r="CWI377" s="106"/>
      <c r="CWJ377" s="106"/>
      <c r="CWK377" s="106"/>
      <c r="CWL377" s="106"/>
      <c r="CWM377" s="106"/>
      <c r="CWN377" s="106"/>
      <c r="CWO377" s="106"/>
      <c r="CWP377" s="106"/>
      <c r="CWQ377" s="106"/>
      <c r="CWR377" s="106"/>
      <c r="CWS377" s="106"/>
      <c r="CWT377" s="106"/>
      <c r="CWU377" s="106"/>
      <c r="CWV377" s="106"/>
      <c r="CWW377" s="106"/>
      <c r="CWX377" s="106"/>
      <c r="CWY377" s="106"/>
      <c r="CWZ377" s="106"/>
      <c r="CXA377" s="106"/>
      <c r="CXB377" s="106"/>
      <c r="CXC377" s="106"/>
      <c r="CXD377" s="106"/>
      <c r="CXE377" s="106"/>
      <c r="CXF377" s="106"/>
      <c r="CXG377" s="106"/>
      <c r="CXH377" s="106"/>
      <c r="CXI377" s="106"/>
      <c r="CXJ377" s="106"/>
      <c r="CXK377" s="106"/>
      <c r="CXL377" s="106"/>
      <c r="CXM377" s="106"/>
      <c r="CXN377" s="106"/>
      <c r="CXO377" s="106"/>
      <c r="CXP377" s="106"/>
      <c r="CXQ377" s="106"/>
      <c r="CXR377" s="106"/>
      <c r="CXS377" s="106"/>
      <c r="CXT377" s="106"/>
      <c r="CXU377" s="106"/>
      <c r="CXV377" s="106"/>
      <c r="CXW377" s="106"/>
      <c r="CXX377" s="106"/>
      <c r="CXY377" s="106"/>
      <c r="CXZ377" s="106"/>
      <c r="CYA377" s="106"/>
      <c r="CYB377" s="106"/>
      <c r="CYC377" s="106"/>
      <c r="CYD377" s="106"/>
      <c r="CYE377" s="106"/>
      <c r="CYF377" s="106"/>
      <c r="CYG377" s="106"/>
      <c r="CYH377" s="106"/>
      <c r="CYI377" s="106"/>
      <c r="CYJ377" s="106"/>
      <c r="CYK377" s="106"/>
      <c r="CYL377" s="106"/>
      <c r="CYM377" s="106"/>
      <c r="CYN377" s="106"/>
      <c r="CYO377" s="106"/>
      <c r="CYP377" s="106"/>
      <c r="CYQ377" s="106"/>
      <c r="CYR377" s="106"/>
      <c r="CYS377" s="106"/>
      <c r="CYT377" s="106"/>
      <c r="CYU377" s="106"/>
      <c r="CYV377" s="106"/>
      <c r="CYW377" s="106"/>
      <c r="CYX377" s="106"/>
      <c r="CYY377" s="106"/>
      <c r="CYZ377" s="106"/>
      <c r="CZA377" s="106"/>
      <c r="CZB377" s="106"/>
      <c r="CZC377" s="106"/>
      <c r="CZD377" s="106"/>
      <c r="CZE377" s="106"/>
      <c r="CZF377" s="106"/>
      <c r="CZG377" s="106"/>
      <c r="CZH377" s="106"/>
      <c r="CZI377" s="106"/>
      <c r="CZJ377" s="106"/>
      <c r="CZK377" s="106"/>
      <c r="CZL377" s="106"/>
      <c r="CZM377" s="106"/>
      <c r="CZN377" s="106"/>
      <c r="CZO377" s="106"/>
      <c r="CZP377" s="106"/>
      <c r="CZQ377" s="106"/>
      <c r="CZR377" s="106"/>
      <c r="CZS377" s="106"/>
      <c r="CZT377" s="106"/>
      <c r="CZU377" s="106"/>
      <c r="CZV377" s="106"/>
      <c r="CZW377" s="106"/>
      <c r="CZX377" s="106"/>
      <c r="CZY377" s="106"/>
      <c r="CZZ377" s="106"/>
      <c r="DAA377" s="106"/>
      <c r="DAB377" s="106"/>
      <c r="DAC377" s="106"/>
      <c r="DAD377" s="106"/>
      <c r="DAE377" s="106"/>
      <c r="DAF377" s="106"/>
      <c r="DAG377" s="106"/>
      <c r="DAH377" s="106"/>
      <c r="DAI377" s="106"/>
      <c r="DAJ377" s="106"/>
      <c r="DAK377" s="106"/>
      <c r="DAL377" s="106"/>
      <c r="DAM377" s="106"/>
      <c r="DAN377" s="106"/>
      <c r="DAO377" s="106"/>
      <c r="DAP377" s="106"/>
      <c r="DAQ377" s="106"/>
      <c r="DAR377" s="106"/>
      <c r="DAS377" s="106"/>
      <c r="DAT377" s="106"/>
      <c r="DAU377" s="106"/>
      <c r="DAV377" s="106"/>
      <c r="DAW377" s="106"/>
      <c r="DAX377" s="106"/>
      <c r="DAY377" s="106"/>
      <c r="DAZ377" s="106"/>
      <c r="DBA377" s="106"/>
      <c r="DBB377" s="106"/>
      <c r="DBC377" s="106"/>
      <c r="DBD377" s="106"/>
      <c r="DBE377" s="106"/>
      <c r="DBF377" s="106"/>
      <c r="DBG377" s="106"/>
      <c r="DBH377" s="106"/>
      <c r="DBI377" s="106"/>
      <c r="DBJ377" s="106"/>
      <c r="DBK377" s="106"/>
      <c r="DBL377" s="106"/>
      <c r="DBM377" s="106"/>
      <c r="DBN377" s="106"/>
      <c r="DBO377" s="106"/>
      <c r="DBP377" s="106"/>
      <c r="DBQ377" s="106"/>
      <c r="DBR377" s="106"/>
      <c r="DBS377" s="106"/>
      <c r="DBT377" s="106"/>
      <c r="DBU377" s="106"/>
      <c r="DBV377" s="106"/>
      <c r="DBW377" s="106"/>
      <c r="DBX377" s="106"/>
      <c r="DBY377" s="106"/>
      <c r="DBZ377" s="106"/>
      <c r="DCA377" s="106"/>
      <c r="DCB377" s="106"/>
      <c r="DCC377" s="106"/>
      <c r="DCD377" s="106"/>
      <c r="DCE377" s="106"/>
      <c r="DCF377" s="106"/>
      <c r="DCG377" s="106"/>
      <c r="DCH377" s="106"/>
      <c r="DCI377" s="106"/>
      <c r="DCJ377" s="106"/>
      <c r="DCK377" s="106"/>
      <c r="DCL377" s="106"/>
      <c r="DCM377" s="106"/>
      <c r="DCN377" s="106"/>
      <c r="DCO377" s="106"/>
      <c r="DCP377" s="106"/>
      <c r="DCQ377" s="106"/>
      <c r="DCR377" s="106"/>
      <c r="DCS377" s="106"/>
      <c r="DCT377" s="106"/>
      <c r="DCU377" s="106"/>
      <c r="DCV377" s="106"/>
      <c r="DCW377" s="106"/>
      <c r="DCX377" s="106"/>
      <c r="DCY377" s="106"/>
      <c r="DCZ377" s="106"/>
      <c r="DDA377" s="106"/>
      <c r="DDB377" s="106"/>
      <c r="DDC377" s="106"/>
      <c r="DDD377" s="106"/>
      <c r="DDE377" s="106"/>
      <c r="DDF377" s="106"/>
      <c r="DDG377" s="106"/>
      <c r="DDH377" s="106"/>
      <c r="DDI377" s="106"/>
      <c r="DDJ377" s="106"/>
      <c r="DDK377" s="106"/>
      <c r="DDL377" s="106"/>
      <c r="DDM377" s="106"/>
      <c r="DDN377" s="106"/>
      <c r="DDO377" s="106"/>
      <c r="DDP377" s="106"/>
      <c r="DDQ377" s="106"/>
      <c r="DDR377" s="106"/>
      <c r="DDS377" s="106"/>
      <c r="DDT377" s="106"/>
      <c r="DDU377" s="106"/>
      <c r="DDV377" s="106"/>
      <c r="DDW377" s="106"/>
      <c r="DDX377" s="106"/>
      <c r="DDY377" s="106"/>
      <c r="DDZ377" s="106"/>
      <c r="DEA377" s="106"/>
      <c r="DEB377" s="106"/>
      <c r="DEC377" s="106"/>
      <c r="DED377" s="106"/>
      <c r="DEE377" s="106"/>
      <c r="DEF377" s="106"/>
      <c r="DEG377" s="106"/>
      <c r="DEH377" s="106"/>
      <c r="DEI377" s="106"/>
      <c r="DEJ377" s="106"/>
      <c r="DEK377" s="106"/>
      <c r="DEL377" s="106"/>
      <c r="DEM377" s="106"/>
      <c r="DEN377" s="106"/>
      <c r="DEO377" s="106"/>
      <c r="DEP377" s="106"/>
      <c r="DEQ377" s="106"/>
      <c r="DER377" s="106"/>
      <c r="DES377" s="106"/>
      <c r="DET377" s="106"/>
      <c r="DEU377" s="106"/>
      <c r="DEV377" s="106"/>
      <c r="DEW377" s="106"/>
      <c r="DEX377" s="106"/>
      <c r="DEY377" s="106"/>
      <c r="DEZ377" s="106"/>
      <c r="DFA377" s="106"/>
      <c r="DFB377" s="106"/>
      <c r="DFC377" s="106"/>
      <c r="DFD377" s="106"/>
      <c r="DFE377" s="106"/>
      <c r="DFF377" s="106"/>
      <c r="DFG377" s="106"/>
      <c r="DFH377" s="106"/>
      <c r="DFI377" s="106"/>
      <c r="DFJ377" s="106"/>
      <c r="DFK377" s="106"/>
      <c r="DFL377" s="106"/>
      <c r="DFM377" s="106"/>
      <c r="DFN377" s="106"/>
      <c r="DFO377" s="106"/>
      <c r="DFP377" s="106"/>
      <c r="DFQ377" s="106"/>
      <c r="DFR377" s="106"/>
      <c r="DFS377" s="106"/>
      <c r="DFT377" s="106"/>
      <c r="DFU377" s="106"/>
      <c r="DFV377" s="106"/>
      <c r="DFW377" s="106"/>
      <c r="DFX377" s="106"/>
      <c r="DFY377" s="106"/>
      <c r="DFZ377" s="106"/>
      <c r="DGA377" s="106"/>
      <c r="DGB377" s="106"/>
      <c r="DGC377" s="106"/>
      <c r="DGD377" s="106"/>
      <c r="DGE377" s="106"/>
      <c r="DGF377" s="106"/>
      <c r="DGG377" s="106"/>
      <c r="DGH377" s="106"/>
      <c r="DGI377" s="106"/>
      <c r="DGJ377" s="106"/>
      <c r="DGK377" s="106"/>
      <c r="DGL377" s="106"/>
      <c r="DGM377" s="106"/>
      <c r="DGN377" s="106"/>
      <c r="DGO377" s="106"/>
      <c r="DGP377" s="106"/>
      <c r="DGQ377" s="106"/>
      <c r="DGR377" s="106"/>
      <c r="DGS377" s="106"/>
      <c r="DGT377" s="106"/>
      <c r="DGU377" s="106"/>
      <c r="DGV377" s="106"/>
      <c r="DGW377" s="106"/>
      <c r="DGX377" s="106"/>
      <c r="DGY377" s="106"/>
      <c r="DGZ377" s="106"/>
      <c r="DHA377" s="106"/>
      <c r="DHB377" s="106"/>
      <c r="DHC377" s="106"/>
      <c r="DHD377" s="106"/>
      <c r="DHE377" s="106"/>
      <c r="DHF377" s="106"/>
      <c r="DHG377" s="106"/>
      <c r="DHH377" s="106"/>
      <c r="DHI377" s="106"/>
      <c r="DHJ377" s="106"/>
      <c r="DHK377" s="106"/>
      <c r="DHL377" s="106"/>
      <c r="DHM377" s="106"/>
      <c r="DHN377" s="106"/>
      <c r="DHO377" s="106"/>
      <c r="DHP377" s="106"/>
      <c r="DHQ377" s="106"/>
      <c r="DHR377" s="106"/>
      <c r="DHS377" s="106"/>
      <c r="DHT377" s="106"/>
      <c r="DHU377" s="106"/>
      <c r="DHV377" s="106"/>
      <c r="DHW377" s="106"/>
      <c r="DHX377" s="106"/>
      <c r="DHY377" s="106"/>
      <c r="DHZ377" s="106"/>
      <c r="DIA377" s="106"/>
      <c r="DIB377" s="106"/>
      <c r="DIC377" s="106"/>
      <c r="DID377" s="106"/>
      <c r="DIE377" s="106"/>
      <c r="DIF377" s="106"/>
      <c r="DIG377" s="106"/>
      <c r="DIH377" s="106"/>
      <c r="DII377" s="106"/>
      <c r="DIJ377" s="106"/>
      <c r="DIK377" s="106"/>
      <c r="DIL377" s="106"/>
      <c r="DIM377" s="106"/>
      <c r="DIN377" s="106"/>
      <c r="DIO377" s="106"/>
      <c r="DIP377" s="106"/>
      <c r="DIQ377" s="106"/>
      <c r="DIR377" s="106"/>
      <c r="DIS377" s="106"/>
      <c r="DIT377" s="106"/>
      <c r="DIU377" s="106"/>
      <c r="DIV377" s="106"/>
      <c r="DIW377" s="106"/>
      <c r="DIX377" s="106"/>
      <c r="DIY377" s="106"/>
      <c r="DIZ377" s="106"/>
      <c r="DJA377" s="106"/>
      <c r="DJB377" s="106"/>
      <c r="DJC377" s="106"/>
      <c r="DJD377" s="106"/>
      <c r="DJE377" s="106"/>
      <c r="DJF377" s="106"/>
      <c r="DJG377" s="106"/>
      <c r="DJH377" s="106"/>
      <c r="DJI377" s="106"/>
      <c r="DJJ377" s="106"/>
      <c r="DJK377" s="106"/>
      <c r="DJL377" s="106"/>
      <c r="DJM377" s="106"/>
      <c r="DJN377" s="106"/>
      <c r="DJO377" s="106"/>
      <c r="DJP377" s="106"/>
      <c r="DJQ377" s="106"/>
      <c r="DJR377" s="106"/>
      <c r="DJS377" s="106"/>
      <c r="DJT377" s="106"/>
      <c r="DJU377" s="106"/>
      <c r="DJV377" s="106"/>
      <c r="DJW377" s="106"/>
      <c r="DJX377" s="106"/>
      <c r="DJY377" s="106"/>
      <c r="DJZ377" s="106"/>
      <c r="DKA377" s="106"/>
      <c r="DKB377" s="106"/>
      <c r="DKC377" s="106"/>
      <c r="DKD377" s="106"/>
      <c r="DKE377" s="106"/>
      <c r="DKF377" s="106"/>
      <c r="DKG377" s="106"/>
      <c r="DKH377" s="106"/>
      <c r="DKI377" s="106"/>
      <c r="DKJ377" s="106"/>
      <c r="DKK377" s="106"/>
      <c r="DKL377" s="106"/>
      <c r="DKM377" s="106"/>
      <c r="DKN377" s="106"/>
      <c r="DKO377" s="106"/>
      <c r="DKP377" s="106"/>
      <c r="DKQ377" s="106"/>
      <c r="DKR377" s="106"/>
      <c r="DKS377" s="106"/>
      <c r="DKT377" s="106"/>
      <c r="DKU377" s="106"/>
      <c r="DKV377" s="106"/>
      <c r="DKW377" s="106"/>
      <c r="DKX377" s="106"/>
      <c r="DKY377" s="106"/>
      <c r="DKZ377" s="106"/>
      <c r="DLA377" s="106"/>
      <c r="DLB377" s="106"/>
      <c r="DLC377" s="106"/>
      <c r="DLD377" s="106"/>
      <c r="DLE377" s="106"/>
      <c r="DLF377" s="106"/>
      <c r="DLG377" s="106"/>
      <c r="DLH377" s="106"/>
      <c r="DLI377" s="106"/>
      <c r="DLJ377" s="106"/>
      <c r="DLK377" s="106"/>
      <c r="DLL377" s="106"/>
      <c r="DLM377" s="106"/>
      <c r="DLN377" s="106"/>
      <c r="DLO377" s="106"/>
      <c r="DLP377" s="106"/>
      <c r="DLQ377" s="106"/>
      <c r="DLR377" s="106"/>
      <c r="DLS377" s="106"/>
      <c r="DLT377" s="106"/>
      <c r="DLU377" s="106"/>
      <c r="DLV377" s="106"/>
      <c r="DLW377" s="106"/>
      <c r="DLX377" s="106"/>
      <c r="DLY377" s="106"/>
      <c r="DLZ377" s="106"/>
      <c r="DMA377" s="106"/>
      <c r="DMB377" s="106"/>
      <c r="DMC377" s="106"/>
      <c r="DMD377" s="106"/>
      <c r="DME377" s="106"/>
      <c r="DMF377" s="106"/>
      <c r="DMG377" s="106"/>
      <c r="DMH377" s="106"/>
      <c r="DMI377" s="106"/>
      <c r="DMJ377" s="106"/>
      <c r="DMK377" s="106"/>
      <c r="DML377" s="106"/>
      <c r="DMM377" s="106"/>
      <c r="DMN377" s="106"/>
      <c r="DMO377" s="106"/>
      <c r="DMP377" s="106"/>
      <c r="DMQ377" s="106"/>
      <c r="DMR377" s="106"/>
      <c r="DMS377" s="106"/>
      <c r="DMT377" s="106"/>
      <c r="DMU377" s="106"/>
      <c r="DMV377" s="106"/>
      <c r="DMW377" s="106"/>
      <c r="DMX377" s="106"/>
      <c r="DMY377" s="106"/>
      <c r="DMZ377" s="106"/>
      <c r="DNA377" s="106"/>
      <c r="DNB377" s="106"/>
      <c r="DNC377" s="106"/>
      <c r="DND377" s="106"/>
      <c r="DNE377" s="106"/>
      <c r="DNF377" s="106"/>
      <c r="DNG377" s="106"/>
      <c r="DNH377" s="106"/>
      <c r="DNI377" s="106"/>
      <c r="DNJ377" s="106"/>
      <c r="DNK377" s="106"/>
      <c r="DNL377" s="106"/>
      <c r="DNM377" s="106"/>
      <c r="DNN377" s="106"/>
      <c r="DNO377" s="106"/>
      <c r="DNP377" s="106"/>
      <c r="DNQ377" s="106"/>
      <c r="DNR377" s="106"/>
      <c r="DNS377" s="106"/>
      <c r="DNT377" s="106"/>
      <c r="DNU377" s="106"/>
      <c r="DNV377" s="106"/>
      <c r="DNW377" s="106"/>
      <c r="DNX377" s="106"/>
      <c r="DNY377" s="106"/>
      <c r="DNZ377" s="106"/>
      <c r="DOA377" s="106"/>
      <c r="DOB377" s="106"/>
      <c r="DOC377" s="106"/>
      <c r="DOD377" s="106"/>
      <c r="DOE377" s="106"/>
      <c r="DOF377" s="106"/>
      <c r="DOG377" s="106"/>
      <c r="DOH377" s="106"/>
      <c r="DOI377" s="106"/>
      <c r="DOJ377" s="106"/>
      <c r="DOK377" s="106"/>
      <c r="DOL377" s="106"/>
      <c r="DOM377" s="106"/>
      <c r="DON377" s="106"/>
      <c r="DOO377" s="106"/>
      <c r="DOP377" s="106"/>
      <c r="DOQ377" s="106"/>
      <c r="DOR377" s="106"/>
      <c r="DOS377" s="106"/>
      <c r="DOT377" s="106"/>
      <c r="DOU377" s="106"/>
      <c r="DOV377" s="106"/>
      <c r="DOW377" s="106"/>
      <c r="DOX377" s="106"/>
      <c r="DOY377" s="106"/>
      <c r="DOZ377" s="106"/>
      <c r="DPA377" s="106"/>
      <c r="DPB377" s="106"/>
      <c r="DPC377" s="106"/>
      <c r="DPD377" s="106"/>
      <c r="DPE377" s="106"/>
      <c r="DPF377" s="106"/>
      <c r="DPG377" s="106"/>
      <c r="DPH377" s="106"/>
      <c r="DPI377" s="106"/>
      <c r="DPJ377" s="106"/>
      <c r="DPK377" s="106"/>
      <c r="DPL377" s="106"/>
      <c r="DPM377" s="106"/>
      <c r="DPN377" s="106"/>
      <c r="DPO377" s="106"/>
      <c r="DPP377" s="106"/>
      <c r="DPQ377" s="106"/>
      <c r="DPR377" s="106"/>
      <c r="DPS377" s="106"/>
      <c r="DPT377" s="106"/>
      <c r="DPU377" s="106"/>
      <c r="DPV377" s="106"/>
      <c r="DPW377" s="106"/>
      <c r="DPX377" s="106"/>
      <c r="DPY377" s="106"/>
      <c r="DPZ377" s="106"/>
      <c r="DQA377" s="106"/>
      <c r="DQB377" s="106"/>
      <c r="DQC377" s="106"/>
      <c r="DQD377" s="106"/>
      <c r="DQE377" s="106"/>
      <c r="DQF377" s="106"/>
      <c r="DQG377" s="106"/>
      <c r="DQH377" s="106"/>
      <c r="DQI377" s="106"/>
      <c r="DQJ377" s="106"/>
      <c r="DQK377" s="106"/>
      <c r="DQL377" s="106"/>
      <c r="DQM377" s="106"/>
      <c r="DQN377" s="106"/>
      <c r="DQO377" s="106"/>
      <c r="DQP377" s="106"/>
      <c r="DQQ377" s="106"/>
      <c r="DQR377" s="106"/>
      <c r="DQS377" s="106"/>
      <c r="DQT377" s="106"/>
      <c r="DQU377" s="106"/>
      <c r="DQV377" s="106"/>
      <c r="DQW377" s="106"/>
      <c r="DQX377" s="106"/>
      <c r="DQY377" s="106"/>
      <c r="DQZ377" s="106"/>
      <c r="DRA377" s="106"/>
      <c r="DRB377" s="106"/>
      <c r="DRC377" s="106"/>
      <c r="DRD377" s="106"/>
      <c r="DRE377" s="106"/>
      <c r="DRF377" s="106"/>
      <c r="DRG377" s="106"/>
      <c r="DRH377" s="106"/>
      <c r="DRI377" s="106"/>
      <c r="DRJ377" s="106"/>
      <c r="DRK377" s="106"/>
      <c r="DRL377" s="106"/>
      <c r="DRM377" s="106"/>
      <c r="DRN377" s="106"/>
      <c r="DRO377" s="106"/>
      <c r="DRP377" s="106"/>
      <c r="DRQ377" s="106"/>
      <c r="DRR377" s="106"/>
      <c r="DRS377" s="106"/>
      <c r="DRT377" s="106"/>
      <c r="DRU377" s="106"/>
      <c r="DRV377" s="106"/>
      <c r="DRW377" s="106"/>
      <c r="DRX377" s="106"/>
      <c r="DRY377" s="106"/>
      <c r="DRZ377" s="106"/>
      <c r="DSA377" s="106"/>
      <c r="DSB377" s="106"/>
      <c r="DSC377" s="106"/>
      <c r="DSD377" s="106"/>
      <c r="DSE377" s="106"/>
      <c r="DSF377" s="106"/>
      <c r="DSG377" s="106"/>
      <c r="DSH377" s="106"/>
      <c r="DSI377" s="106"/>
      <c r="DSJ377" s="106"/>
      <c r="DSK377" s="106"/>
      <c r="DSL377" s="106"/>
      <c r="DSM377" s="106"/>
      <c r="DSN377" s="106"/>
      <c r="DSO377" s="106"/>
      <c r="DSP377" s="106"/>
      <c r="DSQ377" s="106"/>
      <c r="DSR377" s="106"/>
      <c r="DSS377" s="106"/>
      <c r="DST377" s="106"/>
      <c r="DSU377" s="106"/>
      <c r="DSV377" s="106"/>
      <c r="DSW377" s="106"/>
      <c r="DSX377" s="106"/>
      <c r="DSY377" s="106"/>
      <c r="DSZ377" s="106"/>
      <c r="DTA377" s="106"/>
      <c r="DTB377" s="106"/>
      <c r="DTC377" s="106"/>
      <c r="DTD377" s="106"/>
      <c r="DTE377" s="106"/>
      <c r="DTF377" s="106"/>
      <c r="DTG377" s="106"/>
      <c r="DTH377" s="106"/>
      <c r="DTI377" s="106"/>
      <c r="DTJ377" s="106"/>
      <c r="DTK377" s="106"/>
      <c r="DTL377" s="106"/>
      <c r="DTM377" s="106"/>
      <c r="DTN377" s="106"/>
      <c r="DTO377" s="106"/>
      <c r="DTP377" s="106"/>
      <c r="DTQ377" s="106"/>
      <c r="DTR377" s="106"/>
      <c r="DTS377" s="106"/>
      <c r="DTT377" s="106"/>
      <c r="DTU377" s="106"/>
      <c r="DTV377" s="106"/>
      <c r="DTW377" s="106"/>
      <c r="DTX377" s="106"/>
      <c r="DTY377" s="106"/>
      <c r="DTZ377" s="106"/>
      <c r="DUA377" s="106"/>
      <c r="DUB377" s="106"/>
      <c r="DUC377" s="106"/>
      <c r="DUD377" s="106"/>
      <c r="DUE377" s="106"/>
      <c r="DUF377" s="106"/>
      <c r="DUG377" s="106"/>
      <c r="DUH377" s="106"/>
      <c r="DUI377" s="106"/>
      <c r="DUJ377" s="106"/>
      <c r="DUK377" s="106"/>
      <c r="DUL377" s="106"/>
      <c r="DUM377" s="106"/>
      <c r="DUN377" s="106"/>
      <c r="DUO377" s="106"/>
      <c r="DUP377" s="106"/>
      <c r="DUQ377" s="106"/>
      <c r="DUR377" s="106"/>
      <c r="DUS377" s="106"/>
      <c r="DUT377" s="106"/>
      <c r="DUU377" s="106"/>
      <c r="DUV377" s="106"/>
      <c r="DUW377" s="106"/>
      <c r="DUX377" s="106"/>
      <c r="DUY377" s="106"/>
      <c r="DUZ377" s="106"/>
      <c r="DVA377" s="106"/>
      <c r="DVB377" s="106"/>
      <c r="DVC377" s="106"/>
      <c r="DVD377" s="106"/>
      <c r="DVE377" s="106"/>
      <c r="DVF377" s="106"/>
      <c r="DVG377" s="106"/>
      <c r="DVH377" s="106"/>
      <c r="DVI377" s="106"/>
      <c r="DVJ377" s="106"/>
      <c r="DVK377" s="106"/>
      <c r="DVL377" s="106"/>
      <c r="DVM377" s="106"/>
      <c r="DVN377" s="106"/>
      <c r="DVO377" s="106"/>
      <c r="DVP377" s="106"/>
      <c r="DVQ377" s="106"/>
      <c r="DVR377" s="106"/>
      <c r="DVS377" s="106"/>
      <c r="DVT377" s="106"/>
      <c r="DVU377" s="106"/>
      <c r="DVV377" s="106"/>
      <c r="DVW377" s="106"/>
      <c r="DVX377" s="106"/>
      <c r="DVY377" s="106"/>
      <c r="DVZ377" s="106"/>
      <c r="DWA377" s="106"/>
      <c r="DWB377" s="106"/>
      <c r="DWC377" s="106"/>
      <c r="DWD377" s="106"/>
      <c r="DWE377" s="106"/>
      <c r="DWF377" s="106"/>
      <c r="DWG377" s="106"/>
      <c r="DWH377" s="106"/>
      <c r="DWI377" s="106"/>
      <c r="DWJ377" s="106"/>
      <c r="DWK377" s="106"/>
      <c r="DWL377" s="106"/>
      <c r="DWM377" s="106"/>
      <c r="DWN377" s="106"/>
      <c r="DWO377" s="106"/>
      <c r="DWP377" s="106"/>
      <c r="DWQ377" s="106"/>
      <c r="DWR377" s="106"/>
      <c r="DWS377" s="106"/>
      <c r="DWT377" s="106"/>
      <c r="DWU377" s="106"/>
      <c r="DWV377" s="106"/>
      <c r="DWW377" s="106"/>
      <c r="DWX377" s="106"/>
      <c r="DWY377" s="106"/>
      <c r="DWZ377" s="106"/>
      <c r="DXA377" s="106"/>
      <c r="DXB377" s="106"/>
      <c r="DXC377" s="106"/>
      <c r="DXD377" s="106"/>
      <c r="DXE377" s="106"/>
      <c r="DXF377" s="106"/>
      <c r="DXG377" s="106"/>
      <c r="DXH377" s="106"/>
      <c r="DXI377" s="106"/>
      <c r="DXJ377" s="106"/>
      <c r="DXK377" s="106"/>
      <c r="DXL377" s="106"/>
      <c r="DXM377" s="106"/>
      <c r="DXN377" s="106"/>
      <c r="DXO377" s="106"/>
      <c r="DXP377" s="106"/>
      <c r="DXQ377" s="106"/>
      <c r="DXR377" s="106"/>
      <c r="DXS377" s="106"/>
      <c r="DXT377" s="106"/>
      <c r="DXU377" s="106"/>
      <c r="DXV377" s="106"/>
      <c r="DXW377" s="106"/>
      <c r="DXX377" s="106"/>
      <c r="DXY377" s="106"/>
      <c r="DXZ377" s="106"/>
      <c r="DYA377" s="106"/>
      <c r="DYB377" s="106"/>
      <c r="DYC377" s="106"/>
      <c r="DYD377" s="106"/>
      <c r="DYE377" s="106"/>
      <c r="DYF377" s="106"/>
      <c r="DYG377" s="106"/>
      <c r="DYH377" s="106"/>
      <c r="DYI377" s="106"/>
      <c r="DYJ377" s="106"/>
      <c r="DYK377" s="106"/>
      <c r="DYL377" s="106"/>
      <c r="DYM377" s="106"/>
      <c r="DYN377" s="106"/>
      <c r="DYO377" s="106"/>
      <c r="DYP377" s="106"/>
      <c r="DYQ377" s="106"/>
      <c r="DYR377" s="106"/>
      <c r="DYS377" s="106"/>
      <c r="DYT377" s="106"/>
      <c r="DYU377" s="106"/>
      <c r="DYV377" s="106"/>
      <c r="DYW377" s="106"/>
      <c r="DYX377" s="106"/>
      <c r="DYY377" s="106"/>
      <c r="DYZ377" s="106"/>
      <c r="DZA377" s="106"/>
      <c r="DZB377" s="106"/>
      <c r="DZC377" s="106"/>
      <c r="DZD377" s="106"/>
      <c r="DZE377" s="106"/>
      <c r="DZF377" s="106"/>
      <c r="DZG377" s="106"/>
      <c r="DZH377" s="106"/>
      <c r="DZI377" s="106"/>
      <c r="DZJ377" s="106"/>
      <c r="DZK377" s="106"/>
      <c r="DZL377" s="106"/>
      <c r="DZM377" s="106"/>
      <c r="DZN377" s="106"/>
      <c r="DZO377" s="106"/>
      <c r="DZP377" s="106"/>
      <c r="DZQ377" s="106"/>
      <c r="DZR377" s="106"/>
      <c r="DZS377" s="106"/>
      <c r="DZT377" s="106"/>
      <c r="DZU377" s="106"/>
      <c r="DZV377" s="106"/>
      <c r="DZW377" s="106"/>
      <c r="DZX377" s="106"/>
      <c r="DZY377" s="106"/>
      <c r="DZZ377" s="106"/>
      <c r="EAA377" s="106"/>
      <c r="EAB377" s="106"/>
      <c r="EAC377" s="106"/>
      <c r="EAD377" s="106"/>
      <c r="EAE377" s="106"/>
      <c r="EAF377" s="106"/>
      <c r="EAG377" s="106"/>
      <c r="EAH377" s="106"/>
      <c r="EAI377" s="106"/>
      <c r="EAJ377" s="106"/>
      <c r="EAK377" s="106"/>
      <c r="EAL377" s="106"/>
      <c r="EAM377" s="106"/>
      <c r="EAN377" s="106"/>
      <c r="EAO377" s="106"/>
      <c r="EAP377" s="106"/>
      <c r="EAQ377" s="106"/>
      <c r="EAR377" s="106"/>
      <c r="EAS377" s="106"/>
      <c r="EAT377" s="106"/>
      <c r="EAU377" s="106"/>
      <c r="EAV377" s="106"/>
      <c r="EAW377" s="106"/>
      <c r="EAX377" s="106"/>
      <c r="EAY377" s="106"/>
      <c r="EAZ377" s="106"/>
      <c r="EBA377" s="106"/>
      <c r="EBB377" s="106"/>
      <c r="EBC377" s="106"/>
      <c r="EBD377" s="106"/>
      <c r="EBE377" s="106"/>
      <c r="EBF377" s="106"/>
      <c r="EBG377" s="106"/>
      <c r="EBH377" s="106"/>
      <c r="EBI377" s="106"/>
      <c r="EBJ377" s="106"/>
      <c r="EBK377" s="106"/>
      <c r="EBL377" s="106"/>
      <c r="EBM377" s="106"/>
      <c r="EBN377" s="106"/>
      <c r="EBO377" s="106"/>
      <c r="EBP377" s="106"/>
      <c r="EBQ377" s="106"/>
      <c r="EBR377" s="106"/>
      <c r="EBS377" s="106"/>
      <c r="EBT377" s="106"/>
      <c r="EBU377" s="106"/>
      <c r="EBV377" s="106"/>
      <c r="EBW377" s="106"/>
      <c r="EBX377" s="106"/>
      <c r="EBY377" s="106"/>
      <c r="EBZ377" s="106"/>
      <c r="ECA377" s="106"/>
      <c r="ECB377" s="106"/>
      <c r="ECC377" s="106"/>
      <c r="ECD377" s="106"/>
      <c r="ECE377" s="106"/>
      <c r="ECF377" s="106"/>
      <c r="ECG377" s="106"/>
      <c r="ECH377" s="106"/>
      <c r="ECI377" s="106"/>
      <c r="ECJ377" s="106"/>
      <c r="ECK377" s="106"/>
      <c r="ECL377" s="106"/>
      <c r="ECM377" s="106"/>
      <c r="ECN377" s="106"/>
      <c r="ECO377" s="106"/>
      <c r="ECP377" s="106"/>
      <c r="ECQ377" s="106"/>
      <c r="ECR377" s="106"/>
      <c r="ECS377" s="106"/>
      <c r="ECT377" s="106"/>
      <c r="ECU377" s="106"/>
      <c r="ECV377" s="106"/>
      <c r="ECW377" s="106"/>
      <c r="ECX377" s="106"/>
      <c r="ECY377" s="106"/>
      <c r="ECZ377" s="106"/>
      <c r="EDA377" s="106"/>
      <c r="EDB377" s="106"/>
      <c r="EDC377" s="106"/>
      <c r="EDD377" s="106"/>
      <c r="EDE377" s="106"/>
      <c r="EDF377" s="106"/>
      <c r="EDG377" s="106"/>
      <c r="EDH377" s="106"/>
      <c r="EDI377" s="106"/>
      <c r="EDJ377" s="106"/>
      <c r="EDK377" s="106"/>
      <c r="EDL377" s="106"/>
      <c r="EDM377" s="106"/>
      <c r="EDN377" s="106"/>
      <c r="EDO377" s="106"/>
      <c r="EDP377" s="106"/>
      <c r="EDQ377" s="106"/>
      <c r="EDR377" s="106"/>
      <c r="EDS377" s="106"/>
      <c r="EDT377" s="106"/>
      <c r="EDU377" s="106"/>
      <c r="EDV377" s="106"/>
      <c r="EDW377" s="106"/>
      <c r="EDX377" s="106"/>
      <c r="EDY377" s="106"/>
      <c r="EDZ377" s="106"/>
      <c r="EEA377" s="106"/>
      <c r="EEB377" s="106"/>
      <c r="EEC377" s="106"/>
      <c r="EED377" s="106"/>
      <c r="EEE377" s="106"/>
      <c r="EEF377" s="106"/>
      <c r="EEG377" s="106"/>
      <c r="EEH377" s="106"/>
      <c r="EEI377" s="106"/>
      <c r="EEJ377" s="106"/>
      <c r="EEK377" s="106"/>
      <c r="EEL377" s="106"/>
      <c r="EEM377" s="106"/>
      <c r="EEN377" s="106"/>
      <c r="EEO377" s="106"/>
      <c r="EEP377" s="106"/>
      <c r="EEQ377" s="106"/>
      <c r="EER377" s="106"/>
      <c r="EES377" s="106"/>
      <c r="EET377" s="106"/>
      <c r="EEU377" s="106"/>
      <c r="EEV377" s="106"/>
      <c r="EEW377" s="106"/>
      <c r="EEX377" s="106"/>
      <c r="EEY377" s="106"/>
      <c r="EEZ377" s="106"/>
      <c r="EFA377" s="106"/>
      <c r="EFB377" s="106"/>
      <c r="EFC377" s="106"/>
      <c r="EFD377" s="106"/>
      <c r="EFE377" s="106"/>
      <c r="EFF377" s="106"/>
      <c r="EFG377" s="106"/>
      <c r="EFH377" s="106"/>
      <c r="EFI377" s="106"/>
      <c r="EFJ377" s="106"/>
      <c r="EFK377" s="106"/>
      <c r="EFL377" s="106"/>
      <c r="EFM377" s="106"/>
      <c r="EFN377" s="106"/>
      <c r="EFO377" s="106"/>
      <c r="EFP377" s="106"/>
      <c r="EFQ377" s="106"/>
      <c r="EFR377" s="106"/>
      <c r="EFS377" s="106"/>
      <c r="EFT377" s="106"/>
      <c r="EFU377" s="106"/>
      <c r="EFV377" s="106"/>
      <c r="EFW377" s="106"/>
      <c r="EFX377" s="106"/>
      <c r="EFY377" s="106"/>
      <c r="EFZ377" s="106"/>
      <c r="EGA377" s="106"/>
      <c r="EGB377" s="106"/>
      <c r="EGC377" s="106"/>
      <c r="EGD377" s="106"/>
      <c r="EGE377" s="106"/>
      <c r="EGF377" s="106"/>
      <c r="EGG377" s="106"/>
      <c r="EGH377" s="106"/>
      <c r="EGI377" s="106"/>
      <c r="EGJ377" s="106"/>
      <c r="EGK377" s="106"/>
      <c r="EGL377" s="106"/>
      <c r="EGM377" s="106"/>
      <c r="EGN377" s="106"/>
      <c r="EGO377" s="106"/>
      <c r="EGP377" s="106"/>
      <c r="EGQ377" s="106"/>
      <c r="EGR377" s="106"/>
      <c r="EGS377" s="106"/>
      <c r="EGT377" s="106"/>
      <c r="EGU377" s="106"/>
      <c r="EGV377" s="106"/>
      <c r="EGW377" s="106"/>
      <c r="EGX377" s="106"/>
      <c r="EGY377" s="106"/>
      <c r="EGZ377" s="106"/>
      <c r="EHA377" s="106"/>
      <c r="EHB377" s="106"/>
      <c r="EHC377" s="106"/>
      <c r="EHD377" s="106"/>
      <c r="EHE377" s="106"/>
      <c r="EHF377" s="106"/>
      <c r="EHG377" s="106"/>
      <c r="EHH377" s="106"/>
      <c r="EHI377" s="106"/>
      <c r="EHJ377" s="106"/>
      <c r="EHK377" s="106"/>
      <c r="EHL377" s="106"/>
      <c r="EHM377" s="106"/>
      <c r="EHN377" s="106"/>
      <c r="EHO377" s="106"/>
      <c r="EHP377" s="106"/>
      <c r="EHQ377" s="106"/>
      <c r="EHR377" s="106"/>
      <c r="EHS377" s="106"/>
      <c r="EHT377" s="106"/>
      <c r="EHU377" s="106"/>
      <c r="EHV377" s="106"/>
      <c r="EHW377" s="106"/>
      <c r="EHX377" s="106"/>
      <c r="EHY377" s="106"/>
      <c r="EHZ377" s="106"/>
      <c r="EIA377" s="106"/>
      <c r="EIB377" s="106"/>
      <c r="EIC377" s="106"/>
      <c r="EID377" s="106"/>
      <c r="EIE377" s="106"/>
      <c r="EIF377" s="106"/>
      <c r="EIG377" s="106"/>
      <c r="EIH377" s="106"/>
      <c r="EII377" s="106"/>
      <c r="EIJ377" s="106"/>
      <c r="EIK377" s="106"/>
      <c r="EIL377" s="106"/>
      <c r="EIM377" s="106"/>
      <c r="EIN377" s="106"/>
      <c r="EIO377" s="106"/>
      <c r="EIP377" s="106"/>
      <c r="EIQ377" s="106"/>
      <c r="EIR377" s="106"/>
      <c r="EIS377" s="106"/>
      <c r="EIT377" s="106"/>
      <c r="EIU377" s="106"/>
      <c r="EIV377" s="106"/>
      <c r="EIW377" s="106"/>
      <c r="EIX377" s="106"/>
      <c r="EIY377" s="106"/>
      <c r="EIZ377" s="106"/>
      <c r="EJA377" s="106"/>
      <c r="EJB377" s="106"/>
      <c r="EJC377" s="106"/>
      <c r="EJD377" s="106"/>
      <c r="EJE377" s="106"/>
      <c r="EJF377" s="106"/>
      <c r="EJG377" s="106"/>
      <c r="EJH377" s="106"/>
      <c r="EJI377" s="106"/>
      <c r="EJJ377" s="106"/>
      <c r="EJK377" s="106"/>
      <c r="EJL377" s="106"/>
      <c r="EJM377" s="106"/>
      <c r="EJN377" s="106"/>
      <c r="EJO377" s="106"/>
      <c r="EJP377" s="106"/>
      <c r="EJQ377" s="106"/>
      <c r="EJR377" s="106"/>
      <c r="EJS377" s="106"/>
      <c r="EJT377" s="106"/>
      <c r="EJU377" s="106"/>
      <c r="EJV377" s="106"/>
      <c r="EJW377" s="106"/>
      <c r="EJX377" s="106"/>
      <c r="EJY377" s="106"/>
      <c r="EJZ377" s="106"/>
      <c r="EKA377" s="106"/>
      <c r="EKB377" s="106"/>
      <c r="EKC377" s="106"/>
      <c r="EKD377" s="106"/>
      <c r="EKE377" s="106"/>
      <c r="EKF377" s="106"/>
      <c r="EKG377" s="106"/>
      <c r="EKH377" s="106"/>
      <c r="EKI377" s="106"/>
      <c r="EKJ377" s="106"/>
      <c r="EKK377" s="106"/>
      <c r="EKL377" s="106"/>
      <c r="EKM377" s="106"/>
      <c r="EKN377" s="106"/>
      <c r="EKO377" s="106"/>
      <c r="EKP377" s="106"/>
      <c r="EKQ377" s="106"/>
      <c r="EKR377" s="106"/>
      <c r="EKS377" s="106"/>
      <c r="EKT377" s="106"/>
      <c r="EKU377" s="106"/>
      <c r="EKV377" s="106"/>
      <c r="EKW377" s="106"/>
      <c r="EKX377" s="106"/>
      <c r="EKY377" s="106"/>
      <c r="EKZ377" s="106"/>
      <c r="ELA377" s="106"/>
      <c r="ELB377" s="106"/>
      <c r="ELC377" s="106"/>
      <c r="ELD377" s="106"/>
      <c r="ELE377" s="106"/>
      <c r="ELF377" s="106"/>
      <c r="ELG377" s="106"/>
      <c r="ELH377" s="106"/>
      <c r="ELI377" s="106"/>
      <c r="ELJ377" s="106"/>
      <c r="ELK377" s="106"/>
      <c r="ELL377" s="106"/>
      <c r="ELM377" s="106"/>
      <c r="ELN377" s="106"/>
      <c r="ELO377" s="106"/>
      <c r="ELP377" s="106"/>
      <c r="ELQ377" s="106"/>
      <c r="ELR377" s="106"/>
      <c r="ELS377" s="106"/>
      <c r="ELT377" s="106"/>
      <c r="ELU377" s="106"/>
      <c r="ELV377" s="106"/>
      <c r="ELW377" s="106"/>
      <c r="ELX377" s="106"/>
      <c r="ELY377" s="106"/>
      <c r="ELZ377" s="106"/>
      <c r="EMA377" s="106"/>
      <c r="EMB377" s="106"/>
      <c r="EMC377" s="106"/>
      <c r="EMD377" s="106"/>
      <c r="EME377" s="106"/>
      <c r="EMF377" s="106"/>
      <c r="EMG377" s="106"/>
      <c r="EMH377" s="106"/>
      <c r="EMI377" s="106"/>
      <c r="EMJ377" s="106"/>
      <c r="EMK377" s="106"/>
      <c r="EML377" s="106"/>
      <c r="EMM377" s="106"/>
      <c r="EMN377" s="106"/>
      <c r="EMO377" s="106"/>
      <c r="EMP377" s="106"/>
      <c r="EMQ377" s="106"/>
      <c r="EMR377" s="106"/>
      <c r="EMS377" s="106"/>
      <c r="EMT377" s="106"/>
      <c r="EMU377" s="106"/>
      <c r="EMV377" s="106"/>
      <c r="EMW377" s="106"/>
      <c r="EMX377" s="106"/>
      <c r="EMY377" s="106"/>
      <c r="EMZ377" s="106"/>
      <c r="ENA377" s="106"/>
      <c r="ENB377" s="106"/>
      <c r="ENC377" s="106"/>
      <c r="END377" s="106"/>
      <c r="ENE377" s="106"/>
      <c r="ENF377" s="106"/>
      <c r="ENG377" s="106"/>
      <c r="ENH377" s="106"/>
      <c r="ENI377" s="106"/>
      <c r="ENJ377" s="106"/>
      <c r="ENK377" s="106"/>
      <c r="ENL377" s="106"/>
      <c r="ENM377" s="106"/>
      <c r="ENN377" s="106"/>
      <c r="ENO377" s="106"/>
      <c r="ENP377" s="106"/>
      <c r="ENQ377" s="106"/>
      <c r="ENR377" s="106"/>
      <c r="ENS377" s="106"/>
      <c r="ENT377" s="106"/>
      <c r="ENU377" s="106"/>
      <c r="ENV377" s="106"/>
      <c r="ENW377" s="106"/>
      <c r="ENX377" s="106"/>
      <c r="ENY377" s="106"/>
      <c r="ENZ377" s="106"/>
      <c r="EOA377" s="106"/>
      <c r="EOB377" s="106"/>
      <c r="EOC377" s="106"/>
      <c r="EOD377" s="106"/>
      <c r="EOE377" s="106"/>
      <c r="EOF377" s="106"/>
      <c r="EOG377" s="106"/>
      <c r="EOH377" s="106"/>
      <c r="EOI377" s="106"/>
      <c r="EOJ377" s="106"/>
      <c r="EOK377" s="106"/>
      <c r="EOL377" s="106"/>
      <c r="EOM377" s="106"/>
      <c r="EON377" s="106"/>
      <c r="EOO377" s="106"/>
      <c r="EOP377" s="106"/>
      <c r="EOQ377" s="106"/>
      <c r="EOR377" s="106"/>
      <c r="EOS377" s="106"/>
      <c r="EOT377" s="106"/>
      <c r="EOU377" s="106"/>
      <c r="EOV377" s="106"/>
      <c r="EOW377" s="106"/>
      <c r="EOX377" s="106"/>
      <c r="EOY377" s="106"/>
      <c r="EOZ377" s="106"/>
      <c r="EPA377" s="106"/>
      <c r="EPB377" s="106"/>
      <c r="EPC377" s="106"/>
      <c r="EPD377" s="106"/>
      <c r="EPE377" s="106"/>
      <c r="EPF377" s="106"/>
      <c r="EPG377" s="106"/>
      <c r="EPH377" s="106"/>
      <c r="EPI377" s="106"/>
      <c r="EPJ377" s="106"/>
      <c r="EPK377" s="106"/>
      <c r="EPL377" s="106"/>
      <c r="EPM377" s="106"/>
      <c r="EPN377" s="106"/>
      <c r="EPO377" s="106"/>
      <c r="EPP377" s="106"/>
      <c r="EPQ377" s="106"/>
      <c r="EPR377" s="106"/>
      <c r="EPS377" s="106"/>
      <c r="EPT377" s="106"/>
      <c r="EPU377" s="106"/>
      <c r="EPV377" s="106"/>
      <c r="EPW377" s="106"/>
      <c r="EPX377" s="106"/>
      <c r="EPY377" s="106"/>
      <c r="EPZ377" s="106"/>
      <c r="EQA377" s="106"/>
      <c r="EQB377" s="106"/>
      <c r="EQC377" s="106"/>
      <c r="EQD377" s="106"/>
      <c r="EQE377" s="106"/>
      <c r="EQF377" s="106"/>
      <c r="EQG377" s="106"/>
      <c r="EQH377" s="106"/>
      <c r="EQI377" s="106"/>
      <c r="EQJ377" s="106"/>
      <c r="EQK377" s="106"/>
      <c r="EQL377" s="106"/>
      <c r="EQM377" s="106"/>
      <c r="EQN377" s="106"/>
      <c r="EQO377" s="106"/>
      <c r="EQP377" s="106"/>
      <c r="EQQ377" s="106"/>
      <c r="EQR377" s="106"/>
      <c r="EQS377" s="106"/>
      <c r="EQT377" s="106"/>
      <c r="EQU377" s="106"/>
      <c r="EQV377" s="106"/>
      <c r="EQW377" s="106"/>
      <c r="EQX377" s="106"/>
      <c r="EQY377" s="106"/>
      <c r="EQZ377" s="106"/>
      <c r="ERA377" s="106"/>
      <c r="ERB377" s="106"/>
      <c r="ERC377" s="106"/>
      <c r="ERD377" s="106"/>
      <c r="ERE377" s="106"/>
      <c r="ERF377" s="106"/>
      <c r="ERG377" s="106"/>
      <c r="ERH377" s="106"/>
      <c r="ERI377" s="106"/>
      <c r="ERJ377" s="106"/>
      <c r="ERK377" s="106"/>
      <c r="ERL377" s="106"/>
      <c r="ERM377" s="106"/>
      <c r="ERN377" s="106"/>
      <c r="ERO377" s="106"/>
      <c r="ERP377" s="106"/>
      <c r="ERQ377" s="106"/>
      <c r="ERR377" s="106"/>
      <c r="ERS377" s="106"/>
      <c r="ERT377" s="106"/>
      <c r="ERU377" s="106"/>
      <c r="ERV377" s="106"/>
      <c r="ERW377" s="106"/>
      <c r="ERX377" s="106"/>
      <c r="ERY377" s="106"/>
      <c r="ERZ377" s="106"/>
      <c r="ESA377" s="106"/>
      <c r="ESB377" s="106"/>
      <c r="ESC377" s="106"/>
      <c r="ESD377" s="106"/>
      <c r="ESE377" s="106"/>
      <c r="ESF377" s="106"/>
      <c r="ESG377" s="106"/>
      <c r="ESH377" s="106"/>
      <c r="ESI377" s="106"/>
      <c r="ESJ377" s="106"/>
      <c r="ESK377" s="106"/>
      <c r="ESL377" s="106"/>
      <c r="ESM377" s="106"/>
      <c r="ESN377" s="106"/>
      <c r="ESO377" s="106"/>
      <c r="ESP377" s="106"/>
      <c r="ESQ377" s="106"/>
      <c r="ESR377" s="106"/>
      <c r="ESS377" s="106"/>
      <c r="EST377" s="106"/>
      <c r="ESU377" s="106"/>
      <c r="ESV377" s="106"/>
      <c r="ESW377" s="106"/>
      <c r="ESX377" s="106"/>
      <c r="ESY377" s="106"/>
      <c r="ESZ377" s="106"/>
      <c r="ETA377" s="106"/>
      <c r="ETB377" s="106"/>
      <c r="ETC377" s="106"/>
      <c r="ETD377" s="106"/>
      <c r="ETE377" s="106"/>
      <c r="ETF377" s="106"/>
      <c r="ETG377" s="106"/>
      <c r="ETH377" s="106"/>
      <c r="ETI377" s="106"/>
      <c r="ETJ377" s="106"/>
      <c r="ETK377" s="106"/>
      <c r="ETL377" s="106"/>
      <c r="ETM377" s="106"/>
      <c r="ETN377" s="106"/>
      <c r="ETO377" s="106"/>
      <c r="ETP377" s="106"/>
      <c r="ETQ377" s="106"/>
      <c r="ETR377" s="106"/>
      <c r="ETS377" s="106"/>
      <c r="ETT377" s="106"/>
      <c r="ETU377" s="106"/>
      <c r="ETV377" s="106"/>
      <c r="ETW377" s="106"/>
      <c r="ETX377" s="106"/>
      <c r="ETY377" s="106"/>
      <c r="ETZ377" s="106"/>
      <c r="EUA377" s="106"/>
      <c r="EUB377" s="106"/>
      <c r="EUC377" s="106"/>
      <c r="EUD377" s="106"/>
      <c r="EUE377" s="106"/>
      <c r="EUF377" s="106"/>
      <c r="EUG377" s="106"/>
      <c r="EUH377" s="106"/>
      <c r="EUI377" s="106"/>
      <c r="EUJ377" s="106"/>
      <c r="EUK377" s="106"/>
      <c r="EUL377" s="106"/>
      <c r="EUM377" s="106"/>
      <c r="EUN377" s="106"/>
      <c r="EUO377" s="106"/>
      <c r="EUP377" s="106"/>
      <c r="EUQ377" s="106"/>
      <c r="EUR377" s="106"/>
      <c r="EUS377" s="106"/>
      <c r="EUT377" s="106"/>
      <c r="EUU377" s="106"/>
      <c r="EUV377" s="106"/>
      <c r="EUW377" s="106"/>
      <c r="EUX377" s="106"/>
      <c r="EUY377" s="106"/>
      <c r="EUZ377" s="106"/>
      <c r="EVA377" s="106"/>
      <c r="EVB377" s="106"/>
      <c r="EVC377" s="106"/>
      <c r="EVD377" s="106"/>
      <c r="EVE377" s="106"/>
      <c r="EVF377" s="106"/>
      <c r="EVG377" s="106"/>
      <c r="EVH377" s="106"/>
      <c r="EVI377" s="106"/>
      <c r="EVJ377" s="106"/>
      <c r="EVK377" s="106"/>
      <c r="EVL377" s="106"/>
      <c r="EVM377" s="106"/>
      <c r="EVN377" s="106"/>
      <c r="EVO377" s="106"/>
      <c r="EVP377" s="106"/>
      <c r="EVQ377" s="106"/>
      <c r="EVR377" s="106"/>
      <c r="EVS377" s="106"/>
      <c r="EVT377" s="106"/>
      <c r="EVU377" s="106"/>
      <c r="EVV377" s="106"/>
      <c r="EVW377" s="106"/>
      <c r="EVX377" s="106"/>
      <c r="EVY377" s="106"/>
      <c r="EVZ377" s="106"/>
      <c r="EWA377" s="106"/>
      <c r="EWB377" s="106"/>
      <c r="EWC377" s="106"/>
      <c r="EWD377" s="106"/>
      <c r="EWE377" s="106"/>
      <c r="EWF377" s="106"/>
      <c r="EWG377" s="106"/>
      <c r="EWH377" s="106"/>
      <c r="EWI377" s="106"/>
      <c r="EWJ377" s="106"/>
      <c r="EWK377" s="106"/>
      <c r="EWL377" s="106"/>
      <c r="EWM377" s="106"/>
      <c r="EWN377" s="106"/>
      <c r="EWO377" s="106"/>
      <c r="EWP377" s="106"/>
      <c r="EWQ377" s="106"/>
      <c r="EWR377" s="106"/>
      <c r="EWS377" s="106"/>
      <c r="EWT377" s="106"/>
      <c r="EWU377" s="106"/>
      <c r="EWV377" s="106"/>
      <c r="EWW377" s="106"/>
      <c r="EWX377" s="106"/>
      <c r="EWY377" s="106"/>
      <c r="EWZ377" s="106"/>
      <c r="EXA377" s="106"/>
      <c r="EXB377" s="106"/>
      <c r="EXC377" s="106"/>
      <c r="EXD377" s="106"/>
      <c r="EXE377" s="106"/>
      <c r="EXF377" s="106"/>
      <c r="EXG377" s="106"/>
      <c r="EXH377" s="106"/>
      <c r="EXI377" s="106"/>
      <c r="EXJ377" s="106"/>
      <c r="EXK377" s="106"/>
      <c r="EXL377" s="106"/>
      <c r="EXM377" s="106"/>
      <c r="EXN377" s="106"/>
      <c r="EXO377" s="106"/>
      <c r="EXP377" s="106"/>
      <c r="EXQ377" s="106"/>
      <c r="EXR377" s="106"/>
      <c r="EXS377" s="106"/>
      <c r="EXT377" s="106"/>
      <c r="EXU377" s="106"/>
      <c r="EXV377" s="106"/>
      <c r="EXW377" s="106"/>
      <c r="EXX377" s="106"/>
      <c r="EXY377" s="106"/>
      <c r="EXZ377" s="106"/>
      <c r="EYA377" s="106"/>
      <c r="EYB377" s="106"/>
      <c r="EYC377" s="106"/>
      <c r="EYD377" s="106"/>
      <c r="EYE377" s="106"/>
      <c r="EYF377" s="106"/>
      <c r="EYG377" s="106"/>
      <c r="EYH377" s="106"/>
      <c r="EYI377" s="106"/>
      <c r="EYJ377" s="106"/>
      <c r="EYK377" s="106"/>
      <c r="EYL377" s="106"/>
      <c r="EYM377" s="106"/>
      <c r="EYN377" s="106"/>
      <c r="EYO377" s="106"/>
      <c r="EYP377" s="106"/>
      <c r="EYQ377" s="106"/>
      <c r="EYR377" s="106"/>
      <c r="EYS377" s="106"/>
      <c r="EYT377" s="106"/>
      <c r="EYU377" s="106"/>
      <c r="EYV377" s="106"/>
      <c r="EYW377" s="106"/>
      <c r="EYX377" s="106"/>
      <c r="EYY377" s="106"/>
      <c r="EYZ377" s="106"/>
      <c r="EZA377" s="106"/>
      <c r="EZB377" s="106"/>
      <c r="EZC377" s="106"/>
      <c r="EZD377" s="106"/>
      <c r="EZE377" s="106"/>
      <c r="EZF377" s="106"/>
      <c r="EZG377" s="106"/>
      <c r="EZH377" s="106"/>
      <c r="EZI377" s="106"/>
      <c r="EZJ377" s="106"/>
      <c r="EZK377" s="106"/>
      <c r="EZL377" s="106"/>
      <c r="EZM377" s="106"/>
      <c r="EZN377" s="106"/>
      <c r="EZO377" s="106"/>
      <c r="EZP377" s="106"/>
      <c r="EZQ377" s="106"/>
      <c r="EZR377" s="106"/>
      <c r="EZS377" s="106"/>
      <c r="EZT377" s="106"/>
      <c r="EZU377" s="106"/>
      <c r="EZV377" s="106"/>
      <c r="EZW377" s="106"/>
      <c r="EZX377" s="106"/>
      <c r="EZY377" s="106"/>
      <c r="EZZ377" s="106"/>
      <c r="FAA377" s="106"/>
      <c r="FAB377" s="106"/>
      <c r="FAC377" s="106"/>
      <c r="FAD377" s="106"/>
      <c r="FAE377" s="106"/>
      <c r="FAF377" s="106"/>
      <c r="FAG377" s="106"/>
      <c r="FAH377" s="106"/>
      <c r="FAI377" s="106"/>
      <c r="FAJ377" s="106"/>
      <c r="FAK377" s="106"/>
      <c r="FAL377" s="106"/>
      <c r="FAM377" s="106"/>
      <c r="FAN377" s="106"/>
      <c r="FAO377" s="106"/>
      <c r="FAP377" s="106"/>
      <c r="FAQ377" s="106"/>
      <c r="FAR377" s="106"/>
      <c r="FAS377" s="106"/>
      <c r="FAT377" s="106"/>
      <c r="FAU377" s="106"/>
      <c r="FAV377" s="106"/>
      <c r="FAW377" s="106"/>
      <c r="FAX377" s="106"/>
      <c r="FAY377" s="106"/>
      <c r="FAZ377" s="106"/>
      <c r="FBA377" s="106"/>
      <c r="FBB377" s="106"/>
      <c r="FBC377" s="106"/>
      <c r="FBD377" s="106"/>
      <c r="FBE377" s="106"/>
      <c r="FBF377" s="106"/>
      <c r="FBG377" s="106"/>
      <c r="FBH377" s="106"/>
      <c r="FBI377" s="106"/>
      <c r="FBJ377" s="106"/>
      <c r="FBK377" s="106"/>
      <c r="FBL377" s="106"/>
      <c r="FBM377" s="106"/>
      <c r="FBN377" s="106"/>
      <c r="FBO377" s="106"/>
      <c r="FBP377" s="106"/>
      <c r="FBQ377" s="106"/>
      <c r="FBR377" s="106"/>
      <c r="FBS377" s="106"/>
      <c r="FBT377" s="106"/>
      <c r="FBU377" s="106"/>
      <c r="FBV377" s="106"/>
      <c r="FBW377" s="106"/>
      <c r="FBX377" s="106"/>
      <c r="FBY377" s="106"/>
      <c r="FBZ377" s="106"/>
      <c r="FCA377" s="106"/>
      <c r="FCB377" s="106"/>
      <c r="FCC377" s="106"/>
      <c r="FCD377" s="106"/>
      <c r="FCE377" s="106"/>
      <c r="FCF377" s="106"/>
      <c r="FCG377" s="106"/>
      <c r="FCH377" s="106"/>
      <c r="FCI377" s="106"/>
      <c r="FCJ377" s="106"/>
      <c r="FCK377" s="106"/>
      <c r="FCL377" s="106"/>
      <c r="FCM377" s="106"/>
      <c r="FCN377" s="106"/>
      <c r="FCO377" s="106"/>
      <c r="FCP377" s="106"/>
      <c r="FCQ377" s="106"/>
      <c r="FCR377" s="106"/>
      <c r="FCS377" s="106"/>
      <c r="FCT377" s="106"/>
      <c r="FCU377" s="106"/>
      <c r="FCV377" s="106"/>
      <c r="FCW377" s="106"/>
      <c r="FCX377" s="106"/>
      <c r="FCY377" s="106"/>
      <c r="FCZ377" s="106"/>
      <c r="FDA377" s="106"/>
      <c r="FDB377" s="106"/>
      <c r="FDC377" s="106"/>
      <c r="FDD377" s="106"/>
      <c r="FDE377" s="106"/>
      <c r="FDF377" s="106"/>
      <c r="FDG377" s="106"/>
      <c r="FDH377" s="106"/>
      <c r="FDI377" s="106"/>
      <c r="FDJ377" s="106"/>
      <c r="FDK377" s="106"/>
      <c r="FDL377" s="106"/>
      <c r="FDM377" s="106"/>
      <c r="FDN377" s="106"/>
      <c r="FDO377" s="106"/>
      <c r="FDP377" s="106"/>
      <c r="FDQ377" s="106"/>
      <c r="FDR377" s="106"/>
      <c r="FDS377" s="106"/>
      <c r="FDT377" s="106"/>
      <c r="FDU377" s="106"/>
      <c r="FDV377" s="106"/>
      <c r="FDW377" s="106"/>
      <c r="FDX377" s="106"/>
      <c r="FDY377" s="106"/>
      <c r="FDZ377" s="106"/>
      <c r="FEA377" s="106"/>
      <c r="FEB377" s="106"/>
      <c r="FEC377" s="106"/>
      <c r="FED377" s="106"/>
      <c r="FEE377" s="106"/>
      <c r="FEF377" s="106"/>
      <c r="FEG377" s="106"/>
      <c r="FEH377" s="106"/>
      <c r="FEI377" s="106"/>
      <c r="FEJ377" s="106"/>
      <c r="FEK377" s="106"/>
      <c r="FEL377" s="106"/>
      <c r="FEM377" s="106"/>
      <c r="FEN377" s="106"/>
      <c r="FEO377" s="106"/>
      <c r="FEP377" s="106"/>
      <c r="FEQ377" s="106"/>
      <c r="FER377" s="106"/>
      <c r="FES377" s="106"/>
      <c r="FET377" s="106"/>
      <c r="FEU377" s="106"/>
      <c r="FEV377" s="106"/>
      <c r="FEW377" s="106"/>
      <c r="FEX377" s="106"/>
      <c r="FEY377" s="106"/>
      <c r="FEZ377" s="106"/>
      <c r="FFA377" s="106"/>
      <c r="FFB377" s="106"/>
      <c r="FFC377" s="106"/>
      <c r="FFD377" s="106"/>
      <c r="FFE377" s="106"/>
      <c r="FFF377" s="106"/>
      <c r="FFG377" s="106"/>
      <c r="FFH377" s="106"/>
      <c r="FFI377" s="106"/>
      <c r="FFJ377" s="106"/>
      <c r="FFK377" s="106"/>
      <c r="FFL377" s="106"/>
      <c r="FFM377" s="106"/>
      <c r="FFN377" s="106"/>
      <c r="FFO377" s="106"/>
      <c r="FFP377" s="106"/>
      <c r="FFQ377" s="106"/>
      <c r="FFR377" s="106"/>
      <c r="FFS377" s="106"/>
      <c r="FFT377" s="106"/>
      <c r="FFU377" s="106"/>
      <c r="FFV377" s="106"/>
      <c r="FFW377" s="106"/>
      <c r="FFX377" s="106"/>
      <c r="FFY377" s="106"/>
      <c r="FFZ377" s="106"/>
      <c r="FGA377" s="106"/>
      <c r="FGB377" s="106"/>
      <c r="FGC377" s="106"/>
      <c r="FGD377" s="106"/>
      <c r="FGE377" s="106"/>
      <c r="FGF377" s="106"/>
      <c r="FGG377" s="106"/>
      <c r="FGH377" s="106"/>
      <c r="FGI377" s="106"/>
      <c r="FGJ377" s="106"/>
      <c r="FGK377" s="106"/>
      <c r="FGL377" s="106"/>
      <c r="FGM377" s="106"/>
      <c r="FGN377" s="106"/>
      <c r="FGO377" s="106"/>
      <c r="FGP377" s="106"/>
      <c r="FGQ377" s="106"/>
      <c r="FGR377" s="106"/>
      <c r="FGS377" s="106"/>
      <c r="FGT377" s="106"/>
      <c r="FGU377" s="106"/>
      <c r="FGV377" s="106"/>
      <c r="FGW377" s="106"/>
      <c r="FGX377" s="106"/>
      <c r="FGY377" s="106"/>
      <c r="FGZ377" s="106"/>
      <c r="FHA377" s="106"/>
      <c r="FHB377" s="106"/>
      <c r="FHC377" s="106"/>
      <c r="FHD377" s="106"/>
      <c r="FHE377" s="106"/>
      <c r="FHF377" s="106"/>
      <c r="FHG377" s="106"/>
      <c r="FHH377" s="106"/>
      <c r="FHI377" s="106"/>
      <c r="FHJ377" s="106"/>
      <c r="FHK377" s="106"/>
      <c r="FHL377" s="106"/>
      <c r="FHM377" s="106"/>
      <c r="FHN377" s="106"/>
      <c r="FHO377" s="106"/>
      <c r="FHP377" s="106"/>
      <c r="FHQ377" s="106"/>
      <c r="FHR377" s="106"/>
      <c r="FHS377" s="106"/>
      <c r="FHT377" s="106"/>
      <c r="FHU377" s="106"/>
      <c r="FHV377" s="106"/>
      <c r="FHW377" s="106"/>
      <c r="FHX377" s="106"/>
      <c r="FHY377" s="106"/>
      <c r="FHZ377" s="106"/>
      <c r="FIA377" s="106"/>
      <c r="FIB377" s="106"/>
      <c r="FIC377" s="106"/>
      <c r="FID377" s="106"/>
      <c r="FIE377" s="106"/>
      <c r="FIF377" s="106"/>
      <c r="FIG377" s="106"/>
      <c r="FIH377" s="106"/>
      <c r="FII377" s="106"/>
      <c r="FIJ377" s="106"/>
      <c r="FIK377" s="106"/>
      <c r="FIL377" s="106"/>
      <c r="FIM377" s="106"/>
      <c r="FIN377" s="106"/>
      <c r="FIO377" s="106"/>
      <c r="FIP377" s="106"/>
      <c r="FIQ377" s="106"/>
      <c r="FIR377" s="106"/>
      <c r="FIS377" s="106"/>
      <c r="FIT377" s="106"/>
      <c r="FIU377" s="106"/>
      <c r="FIV377" s="106"/>
      <c r="FIW377" s="106"/>
      <c r="FIX377" s="106"/>
      <c r="FIY377" s="106"/>
      <c r="FIZ377" s="106"/>
      <c r="FJA377" s="106"/>
      <c r="FJB377" s="106"/>
      <c r="FJC377" s="106"/>
      <c r="FJD377" s="106"/>
      <c r="FJE377" s="106"/>
      <c r="FJF377" s="106"/>
      <c r="FJG377" s="106"/>
      <c r="FJH377" s="106"/>
      <c r="FJI377" s="106"/>
      <c r="FJJ377" s="106"/>
      <c r="FJK377" s="106"/>
      <c r="FJL377" s="106"/>
      <c r="FJM377" s="106"/>
      <c r="FJN377" s="106"/>
      <c r="FJO377" s="106"/>
      <c r="FJP377" s="106"/>
      <c r="FJQ377" s="106"/>
      <c r="FJR377" s="106"/>
      <c r="FJS377" s="106"/>
      <c r="FJT377" s="106"/>
      <c r="FJU377" s="106"/>
      <c r="FJV377" s="106"/>
      <c r="FJW377" s="106"/>
      <c r="FJX377" s="106"/>
      <c r="FJY377" s="106"/>
      <c r="FJZ377" s="106"/>
      <c r="FKA377" s="106"/>
      <c r="FKB377" s="106"/>
      <c r="FKC377" s="106"/>
      <c r="FKD377" s="106"/>
      <c r="FKE377" s="106"/>
      <c r="FKF377" s="106"/>
      <c r="FKG377" s="106"/>
      <c r="FKH377" s="106"/>
      <c r="FKI377" s="106"/>
      <c r="FKJ377" s="106"/>
      <c r="FKK377" s="106"/>
      <c r="FKL377" s="106"/>
      <c r="FKM377" s="106"/>
      <c r="FKN377" s="106"/>
      <c r="FKO377" s="106"/>
      <c r="FKP377" s="106"/>
      <c r="FKQ377" s="106"/>
      <c r="FKR377" s="106"/>
      <c r="FKS377" s="106"/>
      <c r="FKT377" s="106"/>
      <c r="FKU377" s="106"/>
      <c r="FKV377" s="106"/>
      <c r="FKW377" s="106"/>
      <c r="FKX377" s="106"/>
      <c r="FKY377" s="106"/>
      <c r="FKZ377" s="106"/>
      <c r="FLA377" s="106"/>
      <c r="FLB377" s="106"/>
      <c r="FLC377" s="106"/>
      <c r="FLD377" s="106"/>
      <c r="FLE377" s="106"/>
      <c r="FLF377" s="106"/>
      <c r="FLG377" s="106"/>
      <c r="FLH377" s="106"/>
      <c r="FLI377" s="106"/>
      <c r="FLJ377" s="106"/>
      <c r="FLK377" s="106"/>
      <c r="FLL377" s="106"/>
      <c r="FLM377" s="106"/>
      <c r="FLN377" s="106"/>
      <c r="FLO377" s="106"/>
      <c r="FLP377" s="106"/>
      <c r="FLQ377" s="106"/>
      <c r="FLR377" s="106"/>
      <c r="FLS377" s="106"/>
      <c r="FLT377" s="106"/>
      <c r="FLU377" s="106"/>
      <c r="FLV377" s="106"/>
      <c r="FLW377" s="106"/>
      <c r="FLX377" s="106"/>
      <c r="FLY377" s="106"/>
      <c r="FLZ377" s="106"/>
      <c r="FMA377" s="106"/>
      <c r="FMB377" s="106"/>
      <c r="FMC377" s="106"/>
      <c r="FMD377" s="106"/>
      <c r="FME377" s="106"/>
      <c r="FMF377" s="106"/>
      <c r="FMG377" s="106"/>
      <c r="FMH377" s="106"/>
      <c r="FMI377" s="106"/>
      <c r="FMJ377" s="106"/>
      <c r="FMK377" s="106"/>
      <c r="FML377" s="106"/>
      <c r="FMM377" s="106"/>
      <c r="FMN377" s="106"/>
      <c r="FMO377" s="106"/>
      <c r="FMP377" s="106"/>
      <c r="FMQ377" s="106"/>
      <c r="FMR377" s="106"/>
      <c r="FMS377" s="106"/>
      <c r="FMT377" s="106"/>
      <c r="FMU377" s="106"/>
      <c r="FMV377" s="106"/>
      <c r="FMW377" s="106"/>
      <c r="FMX377" s="106"/>
      <c r="FMY377" s="106"/>
      <c r="FMZ377" s="106"/>
      <c r="FNA377" s="106"/>
      <c r="FNB377" s="106"/>
      <c r="FNC377" s="106"/>
      <c r="FND377" s="106"/>
      <c r="FNE377" s="106"/>
      <c r="FNF377" s="106"/>
      <c r="FNG377" s="106"/>
      <c r="FNH377" s="106"/>
      <c r="FNI377" s="106"/>
      <c r="FNJ377" s="106"/>
      <c r="FNK377" s="106"/>
      <c r="FNL377" s="106"/>
      <c r="FNM377" s="106"/>
      <c r="FNN377" s="106"/>
      <c r="FNO377" s="106"/>
      <c r="FNP377" s="106"/>
      <c r="FNQ377" s="106"/>
      <c r="FNR377" s="106"/>
      <c r="FNS377" s="106"/>
      <c r="FNT377" s="106"/>
      <c r="FNU377" s="106"/>
      <c r="FNV377" s="106"/>
      <c r="FNW377" s="106"/>
      <c r="FNX377" s="106"/>
      <c r="FNY377" s="106"/>
      <c r="FNZ377" s="106"/>
      <c r="FOA377" s="106"/>
      <c r="FOB377" s="106"/>
      <c r="FOC377" s="106"/>
      <c r="FOD377" s="106"/>
      <c r="FOE377" s="106"/>
      <c r="FOF377" s="106"/>
      <c r="FOG377" s="106"/>
      <c r="FOH377" s="106"/>
      <c r="FOI377" s="106"/>
      <c r="FOJ377" s="106"/>
      <c r="FOK377" s="106"/>
      <c r="FOL377" s="106"/>
      <c r="FOM377" s="106"/>
      <c r="FON377" s="106"/>
      <c r="FOO377" s="106"/>
      <c r="FOP377" s="106"/>
      <c r="FOQ377" s="106"/>
      <c r="FOR377" s="106"/>
      <c r="FOS377" s="106"/>
      <c r="FOT377" s="106"/>
      <c r="FOU377" s="106"/>
      <c r="FOV377" s="106"/>
      <c r="FOW377" s="106"/>
      <c r="FOX377" s="106"/>
      <c r="FOY377" s="106"/>
      <c r="FOZ377" s="106"/>
      <c r="FPA377" s="106"/>
      <c r="FPB377" s="106"/>
      <c r="FPC377" s="106"/>
      <c r="FPD377" s="106"/>
      <c r="FPE377" s="106"/>
      <c r="FPF377" s="106"/>
      <c r="FPG377" s="106"/>
      <c r="FPH377" s="106"/>
      <c r="FPI377" s="106"/>
      <c r="FPJ377" s="106"/>
      <c r="FPK377" s="106"/>
      <c r="FPL377" s="106"/>
      <c r="FPM377" s="106"/>
      <c r="FPN377" s="106"/>
      <c r="FPO377" s="106"/>
      <c r="FPP377" s="106"/>
      <c r="FPQ377" s="106"/>
      <c r="FPR377" s="106"/>
      <c r="FPS377" s="106"/>
      <c r="FPT377" s="106"/>
      <c r="FPU377" s="106"/>
      <c r="FPV377" s="106"/>
      <c r="FPW377" s="106"/>
      <c r="FPX377" s="106"/>
      <c r="FPY377" s="106"/>
      <c r="FPZ377" s="106"/>
      <c r="FQA377" s="106"/>
      <c r="FQB377" s="106"/>
      <c r="FQC377" s="106"/>
      <c r="FQD377" s="106"/>
      <c r="FQE377" s="106"/>
      <c r="FQF377" s="106"/>
      <c r="FQG377" s="106"/>
      <c r="FQH377" s="106"/>
      <c r="FQI377" s="106"/>
      <c r="FQJ377" s="106"/>
      <c r="FQK377" s="106"/>
      <c r="FQL377" s="106"/>
      <c r="FQM377" s="106"/>
      <c r="FQN377" s="106"/>
      <c r="FQO377" s="106"/>
      <c r="FQP377" s="106"/>
      <c r="FQQ377" s="106"/>
      <c r="FQR377" s="106"/>
      <c r="FQS377" s="106"/>
      <c r="FQT377" s="106"/>
      <c r="FQU377" s="106"/>
      <c r="FQV377" s="106"/>
      <c r="FQW377" s="106"/>
      <c r="FQX377" s="106"/>
      <c r="FQY377" s="106"/>
      <c r="FQZ377" s="106"/>
      <c r="FRA377" s="106"/>
      <c r="FRB377" s="106"/>
      <c r="FRC377" s="106"/>
      <c r="FRD377" s="106"/>
      <c r="FRE377" s="106"/>
      <c r="FRF377" s="106"/>
      <c r="FRG377" s="106"/>
      <c r="FRH377" s="106"/>
      <c r="FRI377" s="106"/>
      <c r="FRJ377" s="106"/>
      <c r="FRK377" s="106"/>
      <c r="FRL377" s="106"/>
      <c r="FRM377" s="106"/>
      <c r="FRN377" s="106"/>
      <c r="FRO377" s="106"/>
      <c r="FRP377" s="106"/>
      <c r="FRQ377" s="106"/>
      <c r="FRR377" s="106"/>
      <c r="FRS377" s="106"/>
      <c r="FRT377" s="106"/>
      <c r="FRU377" s="106"/>
      <c r="FRV377" s="106"/>
      <c r="FRW377" s="106"/>
      <c r="FRX377" s="106"/>
      <c r="FRY377" s="106"/>
      <c r="FRZ377" s="106"/>
      <c r="FSA377" s="106"/>
      <c r="FSB377" s="106"/>
      <c r="FSC377" s="106"/>
      <c r="FSD377" s="106"/>
      <c r="FSE377" s="106"/>
      <c r="FSF377" s="106"/>
      <c r="FSG377" s="106"/>
      <c r="FSH377" s="106"/>
      <c r="FSI377" s="106"/>
      <c r="FSJ377" s="106"/>
      <c r="FSK377" s="106"/>
      <c r="FSL377" s="106"/>
      <c r="FSM377" s="106"/>
      <c r="FSN377" s="106"/>
      <c r="FSO377" s="106"/>
      <c r="FSP377" s="106"/>
      <c r="FSQ377" s="106"/>
      <c r="FSR377" s="106"/>
      <c r="FSS377" s="106"/>
      <c r="FST377" s="106"/>
      <c r="FSU377" s="106"/>
      <c r="FSV377" s="106"/>
      <c r="FSW377" s="106"/>
      <c r="FSX377" s="106"/>
      <c r="FSY377" s="106"/>
      <c r="FSZ377" s="106"/>
      <c r="FTA377" s="106"/>
      <c r="FTB377" s="106"/>
      <c r="FTC377" s="106"/>
      <c r="FTD377" s="106"/>
      <c r="FTE377" s="106"/>
      <c r="FTF377" s="106"/>
      <c r="FTG377" s="106"/>
      <c r="FTH377" s="106"/>
      <c r="FTI377" s="106"/>
      <c r="FTJ377" s="106"/>
      <c r="FTK377" s="106"/>
      <c r="FTL377" s="106"/>
      <c r="FTM377" s="106"/>
      <c r="FTN377" s="106"/>
      <c r="FTO377" s="106"/>
      <c r="FTP377" s="106"/>
      <c r="FTQ377" s="106"/>
      <c r="FTR377" s="106"/>
      <c r="FTS377" s="106"/>
      <c r="FTT377" s="106"/>
      <c r="FTU377" s="106"/>
      <c r="FTV377" s="106"/>
      <c r="FTW377" s="106"/>
      <c r="FTX377" s="106"/>
      <c r="FTY377" s="106"/>
      <c r="FTZ377" s="106"/>
      <c r="FUA377" s="106"/>
      <c r="FUB377" s="106"/>
      <c r="FUC377" s="106"/>
      <c r="FUD377" s="106"/>
      <c r="FUE377" s="106"/>
      <c r="FUF377" s="106"/>
      <c r="FUG377" s="106"/>
      <c r="FUH377" s="106"/>
      <c r="FUI377" s="106"/>
      <c r="FUJ377" s="106"/>
      <c r="FUK377" s="106"/>
      <c r="FUL377" s="106"/>
      <c r="FUM377" s="106"/>
      <c r="FUN377" s="106"/>
      <c r="FUO377" s="106"/>
      <c r="FUP377" s="106"/>
      <c r="FUQ377" s="106"/>
      <c r="FUR377" s="106"/>
      <c r="FUS377" s="106"/>
      <c r="FUT377" s="106"/>
      <c r="FUU377" s="106"/>
      <c r="FUV377" s="106"/>
      <c r="FUW377" s="106"/>
      <c r="FUX377" s="106"/>
      <c r="FUY377" s="106"/>
      <c r="FUZ377" s="106"/>
      <c r="FVA377" s="106"/>
      <c r="FVB377" s="106"/>
      <c r="FVC377" s="106"/>
      <c r="FVD377" s="106"/>
      <c r="FVE377" s="106"/>
      <c r="FVF377" s="106"/>
      <c r="FVG377" s="106"/>
      <c r="FVH377" s="106"/>
      <c r="FVI377" s="106"/>
      <c r="FVJ377" s="106"/>
      <c r="FVK377" s="106"/>
      <c r="FVL377" s="106"/>
      <c r="FVM377" s="106"/>
      <c r="FVN377" s="106"/>
      <c r="FVO377" s="106"/>
      <c r="FVP377" s="106"/>
      <c r="FVQ377" s="106"/>
      <c r="FVR377" s="106"/>
      <c r="FVS377" s="106"/>
      <c r="FVT377" s="106"/>
      <c r="FVU377" s="106"/>
      <c r="FVV377" s="106"/>
      <c r="FVW377" s="106"/>
      <c r="FVX377" s="106"/>
      <c r="FVY377" s="106"/>
      <c r="FVZ377" s="106"/>
      <c r="FWA377" s="106"/>
      <c r="FWB377" s="106"/>
      <c r="FWC377" s="106"/>
      <c r="FWD377" s="106"/>
      <c r="FWE377" s="106"/>
      <c r="FWF377" s="106"/>
      <c r="FWG377" s="106"/>
      <c r="FWH377" s="106"/>
      <c r="FWI377" s="106"/>
      <c r="FWJ377" s="106"/>
      <c r="FWK377" s="106"/>
      <c r="FWL377" s="106"/>
      <c r="FWM377" s="106"/>
      <c r="FWN377" s="106"/>
      <c r="FWO377" s="106"/>
      <c r="FWP377" s="106"/>
      <c r="FWQ377" s="106"/>
      <c r="FWR377" s="106"/>
      <c r="FWS377" s="106"/>
      <c r="FWT377" s="106"/>
      <c r="FWU377" s="106"/>
      <c r="FWV377" s="106"/>
      <c r="FWW377" s="106"/>
      <c r="FWX377" s="106"/>
      <c r="FWY377" s="106"/>
      <c r="FWZ377" s="106"/>
      <c r="FXA377" s="106"/>
      <c r="FXB377" s="106"/>
      <c r="FXC377" s="106"/>
      <c r="FXD377" s="106"/>
      <c r="FXE377" s="106"/>
      <c r="FXF377" s="106"/>
      <c r="FXG377" s="106"/>
      <c r="FXH377" s="106"/>
      <c r="FXI377" s="106"/>
      <c r="FXJ377" s="106"/>
      <c r="FXK377" s="106"/>
      <c r="FXL377" s="106"/>
      <c r="FXM377" s="106"/>
      <c r="FXN377" s="106"/>
      <c r="FXO377" s="106"/>
      <c r="FXP377" s="106"/>
      <c r="FXQ377" s="106"/>
      <c r="FXR377" s="106"/>
      <c r="FXS377" s="106"/>
      <c r="FXT377" s="106"/>
      <c r="FXU377" s="106"/>
      <c r="FXV377" s="106"/>
      <c r="FXW377" s="106"/>
      <c r="FXX377" s="106"/>
      <c r="FXY377" s="106"/>
      <c r="FXZ377" s="106"/>
      <c r="FYA377" s="106"/>
      <c r="FYB377" s="106"/>
      <c r="FYC377" s="106"/>
      <c r="FYD377" s="106"/>
      <c r="FYE377" s="106"/>
      <c r="FYF377" s="106"/>
      <c r="FYG377" s="106"/>
      <c r="FYH377" s="106"/>
      <c r="FYI377" s="106"/>
      <c r="FYJ377" s="106"/>
      <c r="FYK377" s="106"/>
      <c r="FYL377" s="106"/>
      <c r="FYM377" s="106"/>
      <c r="FYN377" s="106"/>
      <c r="FYO377" s="106"/>
      <c r="FYP377" s="106"/>
      <c r="FYQ377" s="106"/>
      <c r="FYR377" s="106"/>
      <c r="FYS377" s="106"/>
      <c r="FYT377" s="106"/>
      <c r="FYU377" s="106"/>
      <c r="FYV377" s="106"/>
      <c r="FYW377" s="106"/>
      <c r="FYX377" s="106"/>
      <c r="FYY377" s="106"/>
      <c r="FYZ377" s="106"/>
      <c r="FZA377" s="106"/>
      <c r="FZB377" s="106"/>
      <c r="FZC377" s="106"/>
      <c r="FZD377" s="106"/>
      <c r="FZE377" s="106"/>
      <c r="FZF377" s="106"/>
      <c r="FZG377" s="106"/>
      <c r="FZH377" s="106"/>
      <c r="FZI377" s="106"/>
      <c r="FZJ377" s="106"/>
      <c r="FZK377" s="106"/>
      <c r="FZL377" s="106"/>
      <c r="FZM377" s="106"/>
      <c r="FZN377" s="106"/>
      <c r="FZO377" s="106"/>
      <c r="FZP377" s="106"/>
      <c r="FZQ377" s="106"/>
      <c r="FZR377" s="106"/>
      <c r="FZS377" s="106"/>
      <c r="FZT377" s="106"/>
      <c r="FZU377" s="106"/>
      <c r="FZV377" s="106"/>
      <c r="FZW377" s="106"/>
      <c r="FZX377" s="106"/>
      <c r="FZY377" s="106"/>
      <c r="FZZ377" s="106"/>
      <c r="GAA377" s="106"/>
      <c r="GAB377" s="106"/>
      <c r="GAC377" s="106"/>
      <c r="GAD377" s="106"/>
      <c r="GAE377" s="106"/>
      <c r="GAF377" s="106"/>
      <c r="GAG377" s="106"/>
      <c r="GAH377" s="106"/>
      <c r="GAI377" s="106"/>
      <c r="GAJ377" s="106"/>
      <c r="GAK377" s="106"/>
      <c r="GAL377" s="106"/>
      <c r="GAM377" s="106"/>
      <c r="GAN377" s="106"/>
      <c r="GAO377" s="106"/>
      <c r="GAP377" s="106"/>
      <c r="GAQ377" s="106"/>
      <c r="GAR377" s="106"/>
      <c r="GAS377" s="106"/>
      <c r="GAT377" s="106"/>
      <c r="GAU377" s="106"/>
      <c r="GAV377" s="106"/>
      <c r="GAW377" s="106"/>
      <c r="GAX377" s="106"/>
      <c r="GAY377" s="106"/>
      <c r="GAZ377" s="106"/>
      <c r="GBA377" s="106"/>
      <c r="GBB377" s="106"/>
      <c r="GBC377" s="106"/>
      <c r="GBD377" s="106"/>
      <c r="GBE377" s="106"/>
      <c r="GBF377" s="106"/>
      <c r="GBG377" s="106"/>
      <c r="GBH377" s="106"/>
      <c r="GBI377" s="106"/>
      <c r="GBJ377" s="106"/>
      <c r="GBK377" s="106"/>
      <c r="GBL377" s="106"/>
      <c r="GBM377" s="106"/>
      <c r="GBN377" s="106"/>
      <c r="GBO377" s="106"/>
      <c r="GBP377" s="106"/>
      <c r="GBQ377" s="106"/>
      <c r="GBR377" s="106"/>
      <c r="GBS377" s="106"/>
      <c r="GBT377" s="106"/>
      <c r="GBU377" s="106"/>
      <c r="GBV377" s="106"/>
      <c r="GBW377" s="106"/>
      <c r="GBX377" s="106"/>
      <c r="GBY377" s="106"/>
      <c r="GBZ377" s="106"/>
      <c r="GCA377" s="106"/>
      <c r="GCB377" s="106"/>
      <c r="GCC377" s="106"/>
      <c r="GCD377" s="106"/>
      <c r="GCE377" s="106"/>
      <c r="GCF377" s="106"/>
      <c r="GCG377" s="106"/>
      <c r="GCH377" s="106"/>
      <c r="GCI377" s="106"/>
      <c r="GCJ377" s="106"/>
      <c r="GCK377" s="106"/>
      <c r="GCL377" s="106"/>
      <c r="GCM377" s="106"/>
      <c r="GCN377" s="106"/>
      <c r="GCO377" s="106"/>
      <c r="GCP377" s="106"/>
      <c r="GCQ377" s="106"/>
      <c r="GCR377" s="106"/>
      <c r="GCS377" s="106"/>
      <c r="GCT377" s="106"/>
      <c r="GCU377" s="106"/>
      <c r="GCV377" s="106"/>
      <c r="GCW377" s="106"/>
      <c r="GCX377" s="106"/>
      <c r="GCY377" s="106"/>
      <c r="GCZ377" s="106"/>
      <c r="GDA377" s="106"/>
      <c r="GDB377" s="106"/>
      <c r="GDC377" s="106"/>
      <c r="GDD377" s="106"/>
      <c r="GDE377" s="106"/>
      <c r="GDF377" s="106"/>
      <c r="GDG377" s="106"/>
      <c r="GDH377" s="106"/>
      <c r="GDI377" s="106"/>
      <c r="GDJ377" s="106"/>
      <c r="GDK377" s="106"/>
      <c r="GDL377" s="106"/>
      <c r="GDM377" s="106"/>
      <c r="GDN377" s="106"/>
      <c r="GDO377" s="106"/>
      <c r="GDP377" s="106"/>
      <c r="GDQ377" s="106"/>
      <c r="GDR377" s="106"/>
      <c r="GDS377" s="106"/>
      <c r="GDT377" s="106"/>
      <c r="GDU377" s="106"/>
      <c r="GDV377" s="106"/>
      <c r="GDW377" s="106"/>
      <c r="GDX377" s="106"/>
      <c r="GDY377" s="106"/>
      <c r="GDZ377" s="106"/>
      <c r="GEA377" s="106"/>
      <c r="GEB377" s="106"/>
      <c r="GEC377" s="106"/>
      <c r="GED377" s="106"/>
      <c r="GEE377" s="106"/>
      <c r="GEF377" s="106"/>
      <c r="GEG377" s="106"/>
      <c r="GEH377" s="106"/>
      <c r="GEI377" s="106"/>
      <c r="GEJ377" s="106"/>
      <c r="GEK377" s="106"/>
      <c r="GEL377" s="106"/>
      <c r="GEM377" s="106"/>
      <c r="GEN377" s="106"/>
      <c r="GEO377" s="106"/>
      <c r="GEP377" s="106"/>
      <c r="GEQ377" s="106"/>
      <c r="GER377" s="106"/>
      <c r="GES377" s="106"/>
      <c r="GET377" s="106"/>
      <c r="GEU377" s="106"/>
      <c r="GEV377" s="106"/>
      <c r="GEW377" s="106"/>
      <c r="GEX377" s="106"/>
      <c r="GEY377" s="106"/>
      <c r="GEZ377" s="106"/>
      <c r="GFA377" s="106"/>
      <c r="GFB377" s="106"/>
      <c r="GFC377" s="106"/>
      <c r="GFD377" s="106"/>
      <c r="GFE377" s="106"/>
      <c r="GFF377" s="106"/>
      <c r="GFG377" s="106"/>
      <c r="GFH377" s="106"/>
      <c r="GFI377" s="106"/>
      <c r="GFJ377" s="106"/>
      <c r="GFK377" s="106"/>
      <c r="GFL377" s="106"/>
      <c r="GFM377" s="106"/>
      <c r="GFN377" s="106"/>
      <c r="GFO377" s="106"/>
      <c r="GFP377" s="106"/>
      <c r="GFQ377" s="106"/>
      <c r="GFR377" s="106"/>
      <c r="GFS377" s="106"/>
      <c r="GFT377" s="106"/>
      <c r="GFU377" s="106"/>
      <c r="GFV377" s="106"/>
      <c r="GFW377" s="106"/>
      <c r="GFX377" s="106"/>
      <c r="GFY377" s="106"/>
      <c r="GFZ377" s="106"/>
      <c r="GGA377" s="106"/>
      <c r="GGB377" s="106"/>
      <c r="GGC377" s="106"/>
      <c r="GGD377" s="106"/>
      <c r="GGE377" s="106"/>
      <c r="GGF377" s="106"/>
      <c r="GGG377" s="106"/>
      <c r="GGH377" s="106"/>
      <c r="GGI377" s="106"/>
      <c r="GGJ377" s="106"/>
      <c r="GGK377" s="106"/>
      <c r="GGL377" s="106"/>
      <c r="GGM377" s="106"/>
      <c r="GGN377" s="106"/>
      <c r="GGO377" s="106"/>
      <c r="GGP377" s="106"/>
      <c r="GGQ377" s="106"/>
      <c r="GGR377" s="106"/>
      <c r="GGS377" s="106"/>
      <c r="GGT377" s="106"/>
      <c r="GGU377" s="106"/>
      <c r="GGV377" s="106"/>
      <c r="GGW377" s="106"/>
      <c r="GGX377" s="106"/>
      <c r="GGY377" s="106"/>
      <c r="GGZ377" s="106"/>
      <c r="GHA377" s="106"/>
      <c r="GHB377" s="106"/>
      <c r="GHC377" s="106"/>
      <c r="GHD377" s="106"/>
      <c r="GHE377" s="106"/>
      <c r="GHF377" s="106"/>
      <c r="GHG377" s="106"/>
      <c r="GHH377" s="106"/>
      <c r="GHI377" s="106"/>
      <c r="GHJ377" s="106"/>
      <c r="GHK377" s="106"/>
      <c r="GHL377" s="106"/>
      <c r="GHM377" s="106"/>
      <c r="GHN377" s="106"/>
      <c r="GHO377" s="106"/>
      <c r="GHP377" s="106"/>
      <c r="GHQ377" s="106"/>
      <c r="GHR377" s="106"/>
      <c r="GHS377" s="106"/>
      <c r="GHT377" s="106"/>
      <c r="GHU377" s="106"/>
      <c r="GHV377" s="106"/>
      <c r="GHW377" s="106"/>
      <c r="GHX377" s="106"/>
      <c r="GHY377" s="106"/>
      <c r="GHZ377" s="106"/>
      <c r="GIA377" s="106"/>
      <c r="GIB377" s="106"/>
      <c r="GIC377" s="106"/>
      <c r="GID377" s="106"/>
      <c r="GIE377" s="106"/>
      <c r="GIF377" s="106"/>
      <c r="GIG377" s="106"/>
      <c r="GIH377" s="106"/>
      <c r="GII377" s="106"/>
      <c r="GIJ377" s="106"/>
      <c r="GIK377" s="106"/>
      <c r="GIL377" s="106"/>
      <c r="GIM377" s="106"/>
      <c r="GIN377" s="106"/>
      <c r="GIO377" s="106"/>
      <c r="GIP377" s="106"/>
      <c r="GIQ377" s="106"/>
      <c r="GIR377" s="106"/>
      <c r="GIS377" s="106"/>
      <c r="GIT377" s="106"/>
      <c r="GIU377" s="106"/>
      <c r="GIV377" s="106"/>
      <c r="GIW377" s="106"/>
      <c r="GIX377" s="106"/>
      <c r="GIY377" s="106"/>
      <c r="GIZ377" s="106"/>
      <c r="GJA377" s="106"/>
      <c r="GJB377" s="106"/>
      <c r="GJC377" s="106"/>
      <c r="GJD377" s="106"/>
      <c r="GJE377" s="106"/>
      <c r="GJF377" s="106"/>
      <c r="GJG377" s="106"/>
      <c r="GJH377" s="106"/>
      <c r="GJI377" s="106"/>
      <c r="GJJ377" s="106"/>
      <c r="GJK377" s="106"/>
      <c r="GJL377" s="106"/>
      <c r="GJM377" s="106"/>
      <c r="GJN377" s="106"/>
      <c r="GJO377" s="106"/>
      <c r="GJP377" s="106"/>
      <c r="GJQ377" s="106"/>
      <c r="GJR377" s="106"/>
      <c r="GJS377" s="106"/>
      <c r="GJT377" s="106"/>
      <c r="GJU377" s="106"/>
      <c r="GJV377" s="106"/>
      <c r="GJW377" s="106"/>
      <c r="GJX377" s="106"/>
      <c r="GJY377" s="106"/>
      <c r="GJZ377" s="106"/>
      <c r="GKA377" s="106"/>
      <c r="GKB377" s="106"/>
      <c r="GKC377" s="106"/>
      <c r="GKD377" s="106"/>
      <c r="GKE377" s="106"/>
      <c r="GKF377" s="106"/>
      <c r="GKG377" s="106"/>
      <c r="GKH377" s="106"/>
      <c r="GKI377" s="106"/>
      <c r="GKJ377" s="106"/>
      <c r="GKK377" s="106"/>
      <c r="GKL377" s="106"/>
      <c r="GKM377" s="106"/>
      <c r="GKN377" s="106"/>
      <c r="GKO377" s="106"/>
      <c r="GKP377" s="106"/>
      <c r="GKQ377" s="106"/>
      <c r="GKR377" s="106"/>
      <c r="GKS377" s="106"/>
      <c r="GKT377" s="106"/>
      <c r="GKU377" s="106"/>
      <c r="GKV377" s="106"/>
      <c r="GKW377" s="106"/>
      <c r="GKX377" s="106"/>
      <c r="GKY377" s="106"/>
      <c r="GKZ377" s="106"/>
      <c r="GLA377" s="106"/>
      <c r="GLB377" s="106"/>
      <c r="GLC377" s="106"/>
      <c r="GLD377" s="106"/>
      <c r="GLE377" s="106"/>
      <c r="GLF377" s="106"/>
      <c r="GLG377" s="106"/>
      <c r="GLH377" s="106"/>
      <c r="GLI377" s="106"/>
      <c r="GLJ377" s="106"/>
      <c r="GLK377" s="106"/>
      <c r="GLL377" s="106"/>
      <c r="GLM377" s="106"/>
      <c r="GLN377" s="106"/>
      <c r="GLO377" s="106"/>
      <c r="GLP377" s="106"/>
      <c r="GLQ377" s="106"/>
      <c r="GLR377" s="106"/>
      <c r="GLS377" s="106"/>
      <c r="GLT377" s="106"/>
      <c r="GLU377" s="106"/>
      <c r="GLV377" s="106"/>
      <c r="GLW377" s="106"/>
      <c r="GLX377" s="106"/>
      <c r="GLY377" s="106"/>
      <c r="GLZ377" s="106"/>
      <c r="GMA377" s="106"/>
      <c r="GMB377" s="106"/>
      <c r="GMC377" s="106"/>
      <c r="GMD377" s="106"/>
      <c r="GME377" s="106"/>
      <c r="GMF377" s="106"/>
      <c r="GMG377" s="106"/>
      <c r="GMH377" s="106"/>
      <c r="GMI377" s="106"/>
      <c r="GMJ377" s="106"/>
      <c r="GMK377" s="106"/>
      <c r="GML377" s="106"/>
      <c r="GMM377" s="106"/>
      <c r="GMN377" s="106"/>
      <c r="GMO377" s="106"/>
      <c r="GMP377" s="106"/>
      <c r="GMQ377" s="106"/>
      <c r="GMR377" s="106"/>
      <c r="GMS377" s="106"/>
      <c r="GMT377" s="106"/>
      <c r="GMU377" s="106"/>
      <c r="GMV377" s="106"/>
      <c r="GMW377" s="106"/>
      <c r="GMX377" s="106"/>
      <c r="GMY377" s="106"/>
      <c r="GMZ377" s="106"/>
      <c r="GNA377" s="106"/>
      <c r="GNB377" s="106"/>
      <c r="GNC377" s="106"/>
      <c r="GND377" s="106"/>
      <c r="GNE377" s="106"/>
      <c r="GNF377" s="106"/>
      <c r="GNG377" s="106"/>
      <c r="GNH377" s="106"/>
      <c r="GNI377" s="106"/>
      <c r="GNJ377" s="106"/>
      <c r="GNK377" s="106"/>
      <c r="GNL377" s="106"/>
      <c r="GNM377" s="106"/>
      <c r="GNN377" s="106"/>
      <c r="GNO377" s="106"/>
      <c r="GNP377" s="106"/>
      <c r="GNQ377" s="106"/>
      <c r="GNR377" s="106"/>
      <c r="GNS377" s="106"/>
      <c r="GNT377" s="106"/>
      <c r="GNU377" s="106"/>
      <c r="GNV377" s="106"/>
      <c r="GNW377" s="106"/>
      <c r="GNX377" s="106"/>
      <c r="GNY377" s="106"/>
      <c r="GNZ377" s="106"/>
      <c r="GOA377" s="106"/>
      <c r="GOB377" s="106"/>
      <c r="GOC377" s="106"/>
      <c r="GOD377" s="106"/>
      <c r="GOE377" s="106"/>
      <c r="GOF377" s="106"/>
      <c r="GOG377" s="106"/>
      <c r="GOH377" s="106"/>
      <c r="GOI377" s="106"/>
      <c r="GOJ377" s="106"/>
      <c r="GOK377" s="106"/>
      <c r="GOL377" s="106"/>
      <c r="GOM377" s="106"/>
      <c r="GON377" s="106"/>
      <c r="GOO377" s="106"/>
      <c r="GOP377" s="106"/>
      <c r="GOQ377" s="106"/>
      <c r="GOR377" s="106"/>
      <c r="GOS377" s="106"/>
      <c r="GOT377" s="106"/>
      <c r="GOU377" s="106"/>
      <c r="GOV377" s="106"/>
      <c r="GOW377" s="106"/>
      <c r="GOX377" s="106"/>
      <c r="GOY377" s="106"/>
      <c r="GOZ377" s="106"/>
      <c r="GPA377" s="106"/>
      <c r="GPB377" s="106"/>
      <c r="GPC377" s="106"/>
      <c r="GPD377" s="106"/>
      <c r="GPE377" s="106"/>
      <c r="GPF377" s="106"/>
      <c r="GPG377" s="106"/>
      <c r="GPH377" s="106"/>
      <c r="GPI377" s="106"/>
      <c r="GPJ377" s="106"/>
      <c r="GPK377" s="106"/>
      <c r="GPL377" s="106"/>
      <c r="GPM377" s="106"/>
      <c r="GPN377" s="106"/>
      <c r="GPO377" s="106"/>
      <c r="GPP377" s="106"/>
      <c r="GPQ377" s="106"/>
      <c r="GPR377" s="106"/>
      <c r="GPS377" s="106"/>
      <c r="GPT377" s="106"/>
      <c r="GPU377" s="106"/>
      <c r="GPV377" s="106"/>
      <c r="GPW377" s="106"/>
      <c r="GPX377" s="106"/>
      <c r="GPY377" s="106"/>
      <c r="GPZ377" s="106"/>
      <c r="GQA377" s="106"/>
      <c r="GQB377" s="106"/>
      <c r="GQC377" s="106"/>
      <c r="GQD377" s="106"/>
      <c r="GQE377" s="106"/>
      <c r="GQF377" s="106"/>
      <c r="GQG377" s="106"/>
      <c r="GQH377" s="106"/>
      <c r="GQI377" s="106"/>
      <c r="GQJ377" s="106"/>
      <c r="GQK377" s="106"/>
      <c r="GQL377" s="106"/>
      <c r="GQM377" s="106"/>
      <c r="GQN377" s="106"/>
      <c r="GQO377" s="106"/>
      <c r="GQP377" s="106"/>
      <c r="GQQ377" s="106"/>
      <c r="GQR377" s="106"/>
      <c r="GQS377" s="106"/>
      <c r="GQT377" s="106"/>
      <c r="GQU377" s="106"/>
      <c r="GQV377" s="106"/>
      <c r="GQW377" s="106"/>
      <c r="GQX377" s="106"/>
      <c r="GQY377" s="106"/>
      <c r="GQZ377" s="106"/>
      <c r="GRA377" s="106"/>
      <c r="GRB377" s="106"/>
      <c r="GRC377" s="106"/>
      <c r="GRD377" s="106"/>
      <c r="GRE377" s="106"/>
      <c r="GRF377" s="106"/>
      <c r="GRG377" s="106"/>
      <c r="GRH377" s="106"/>
      <c r="GRI377" s="106"/>
      <c r="GRJ377" s="106"/>
      <c r="GRK377" s="106"/>
      <c r="GRL377" s="106"/>
      <c r="GRM377" s="106"/>
      <c r="GRN377" s="106"/>
      <c r="GRO377" s="106"/>
      <c r="GRP377" s="106"/>
      <c r="GRQ377" s="106"/>
      <c r="GRR377" s="106"/>
      <c r="GRS377" s="106"/>
      <c r="GRT377" s="106"/>
      <c r="GRU377" s="106"/>
      <c r="GRV377" s="106"/>
      <c r="GRW377" s="106"/>
      <c r="GRX377" s="106"/>
      <c r="GRY377" s="106"/>
      <c r="GRZ377" s="106"/>
      <c r="GSA377" s="106"/>
      <c r="GSB377" s="106"/>
      <c r="GSC377" s="106"/>
      <c r="GSD377" s="106"/>
      <c r="GSE377" s="106"/>
      <c r="GSF377" s="106"/>
      <c r="GSG377" s="106"/>
      <c r="GSH377" s="106"/>
      <c r="GSI377" s="106"/>
      <c r="GSJ377" s="106"/>
      <c r="GSK377" s="106"/>
      <c r="GSL377" s="106"/>
      <c r="GSM377" s="106"/>
      <c r="GSN377" s="106"/>
      <c r="GSO377" s="106"/>
      <c r="GSP377" s="106"/>
      <c r="GSQ377" s="106"/>
      <c r="GSR377" s="106"/>
      <c r="GSS377" s="106"/>
      <c r="GST377" s="106"/>
      <c r="GSU377" s="106"/>
      <c r="GSV377" s="106"/>
      <c r="GSW377" s="106"/>
      <c r="GSX377" s="106"/>
      <c r="GSY377" s="106"/>
      <c r="GSZ377" s="106"/>
      <c r="GTA377" s="106"/>
      <c r="GTB377" s="106"/>
      <c r="GTC377" s="106"/>
      <c r="GTD377" s="106"/>
      <c r="GTE377" s="106"/>
      <c r="GTF377" s="106"/>
      <c r="GTG377" s="106"/>
      <c r="GTH377" s="106"/>
      <c r="GTI377" s="106"/>
      <c r="GTJ377" s="106"/>
      <c r="GTK377" s="106"/>
      <c r="GTL377" s="106"/>
      <c r="GTM377" s="106"/>
      <c r="GTN377" s="106"/>
      <c r="GTO377" s="106"/>
      <c r="GTP377" s="106"/>
      <c r="GTQ377" s="106"/>
      <c r="GTR377" s="106"/>
      <c r="GTS377" s="106"/>
      <c r="GTT377" s="106"/>
      <c r="GTU377" s="106"/>
      <c r="GTV377" s="106"/>
      <c r="GTW377" s="106"/>
      <c r="GTX377" s="106"/>
      <c r="GTY377" s="106"/>
      <c r="GTZ377" s="106"/>
      <c r="GUA377" s="106"/>
      <c r="GUB377" s="106"/>
      <c r="GUC377" s="106"/>
      <c r="GUD377" s="106"/>
      <c r="GUE377" s="106"/>
      <c r="GUF377" s="106"/>
      <c r="GUG377" s="106"/>
      <c r="GUH377" s="106"/>
      <c r="GUI377" s="106"/>
      <c r="GUJ377" s="106"/>
      <c r="GUK377" s="106"/>
      <c r="GUL377" s="106"/>
      <c r="GUM377" s="106"/>
      <c r="GUN377" s="106"/>
      <c r="GUO377" s="106"/>
      <c r="GUP377" s="106"/>
      <c r="GUQ377" s="106"/>
      <c r="GUR377" s="106"/>
      <c r="GUS377" s="106"/>
      <c r="GUT377" s="106"/>
      <c r="GUU377" s="106"/>
      <c r="GUV377" s="106"/>
      <c r="GUW377" s="106"/>
      <c r="GUX377" s="106"/>
      <c r="GUY377" s="106"/>
      <c r="GUZ377" s="106"/>
      <c r="GVA377" s="106"/>
      <c r="GVB377" s="106"/>
      <c r="GVC377" s="106"/>
      <c r="GVD377" s="106"/>
      <c r="GVE377" s="106"/>
      <c r="GVF377" s="106"/>
      <c r="GVG377" s="106"/>
      <c r="GVH377" s="106"/>
      <c r="GVI377" s="106"/>
      <c r="GVJ377" s="106"/>
      <c r="GVK377" s="106"/>
      <c r="GVL377" s="106"/>
      <c r="GVM377" s="106"/>
      <c r="GVN377" s="106"/>
      <c r="GVO377" s="106"/>
      <c r="GVP377" s="106"/>
      <c r="GVQ377" s="106"/>
      <c r="GVR377" s="106"/>
      <c r="GVS377" s="106"/>
      <c r="GVT377" s="106"/>
      <c r="GVU377" s="106"/>
      <c r="GVV377" s="106"/>
      <c r="GVW377" s="106"/>
      <c r="GVX377" s="106"/>
      <c r="GVY377" s="106"/>
      <c r="GVZ377" s="106"/>
      <c r="GWA377" s="106"/>
      <c r="GWB377" s="106"/>
      <c r="GWC377" s="106"/>
      <c r="GWD377" s="106"/>
      <c r="GWE377" s="106"/>
      <c r="GWF377" s="106"/>
      <c r="GWG377" s="106"/>
      <c r="GWH377" s="106"/>
      <c r="GWI377" s="106"/>
      <c r="GWJ377" s="106"/>
      <c r="GWK377" s="106"/>
      <c r="GWL377" s="106"/>
      <c r="GWM377" s="106"/>
      <c r="GWN377" s="106"/>
      <c r="GWO377" s="106"/>
      <c r="GWP377" s="106"/>
      <c r="GWQ377" s="106"/>
      <c r="GWR377" s="106"/>
      <c r="GWS377" s="106"/>
      <c r="GWT377" s="106"/>
      <c r="GWU377" s="106"/>
      <c r="GWV377" s="106"/>
      <c r="GWW377" s="106"/>
      <c r="GWX377" s="106"/>
      <c r="GWY377" s="106"/>
      <c r="GWZ377" s="106"/>
      <c r="GXA377" s="106"/>
      <c r="GXB377" s="106"/>
      <c r="GXC377" s="106"/>
      <c r="GXD377" s="106"/>
      <c r="GXE377" s="106"/>
      <c r="GXF377" s="106"/>
      <c r="GXG377" s="106"/>
      <c r="GXH377" s="106"/>
      <c r="GXI377" s="106"/>
      <c r="GXJ377" s="106"/>
      <c r="GXK377" s="106"/>
      <c r="GXL377" s="106"/>
      <c r="GXM377" s="106"/>
      <c r="GXN377" s="106"/>
      <c r="GXO377" s="106"/>
      <c r="GXP377" s="106"/>
      <c r="GXQ377" s="106"/>
      <c r="GXR377" s="106"/>
      <c r="GXS377" s="106"/>
      <c r="GXT377" s="106"/>
      <c r="GXU377" s="106"/>
      <c r="GXV377" s="106"/>
      <c r="GXW377" s="106"/>
      <c r="GXX377" s="106"/>
      <c r="GXY377" s="106"/>
      <c r="GXZ377" s="106"/>
      <c r="GYA377" s="106"/>
      <c r="GYB377" s="106"/>
      <c r="GYC377" s="106"/>
      <c r="GYD377" s="106"/>
      <c r="GYE377" s="106"/>
      <c r="GYF377" s="106"/>
      <c r="GYG377" s="106"/>
      <c r="GYH377" s="106"/>
      <c r="GYI377" s="106"/>
      <c r="GYJ377" s="106"/>
      <c r="GYK377" s="106"/>
      <c r="GYL377" s="106"/>
      <c r="GYM377" s="106"/>
      <c r="GYN377" s="106"/>
      <c r="GYO377" s="106"/>
      <c r="GYP377" s="106"/>
      <c r="GYQ377" s="106"/>
      <c r="GYR377" s="106"/>
      <c r="GYS377" s="106"/>
      <c r="GYT377" s="106"/>
      <c r="GYU377" s="106"/>
      <c r="GYV377" s="106"/>
      <c r="GYW377" s="106"/>
      <c r="GYX377" s="106"/>
      <c r="GYY377" s="106"/>
      <c r="GYZ377" s="106"/>
      <c r="GZA377" s="106"/>
      <c r="GZB377" s="106"/>
      <c r="GZC377" s="106"/>
      <c r="GZD377" s="106"/>
      <c r="GZE377" s="106"/>
      <c r="GZF377" s="106"/>
      <c r="GZG377" s="106"/>
      <c r="GZH377" s="106"/>
      <c r="GZI377" s="106"/>
      <c r="GZJ377" s="106"/>
      <c r="GZK377" s="106"/>
      <c r="GZL377" s="106"/>
      <c r="GZM377" s="106"/>
      <c r="GZN377" s="106"/>
      <c r="GZO377" s="106"/>
      <c r="GZP377" s="106"/>
      <c r="GZQ377" s="106"/>
      <c r="GZR377" s="106"/>
      <c r="GZS377" s="106"/>
      <c r="GZT377" s="106"/>
      <c r="GZU377" s="106"/>
      <c r="GZV377" s="106"/>
      <c r="GZW377" s="106"/>
      <c r="GZX377" s="106"/>
      <c r="GZY377" s="106"/>
      <c r="GZZ377" s="106"/>
      <c r="HAA377" s="106"/>
      <c r="HAB377" s="106"/>
      <c r="HAC377" s="106"/>
      <c r="HAD377" s="106"/>
      <c r="HAE377" s="106"/>
      <c r="HAF377" s="106"/>
      <c r="HAG377" s="106"/>
      <c r="HAH377" s="106"/>
      <c r="HAI377" s="106"/>
      <c r="HAJ377" s="106"/>
      <c r="HAK377" s="106"/>
      <c r="HAL377" s="106"/>
      <c r="HAM377" s="106"/>
      <c r="HAN377" s="106"/>
      <c r="HAO377" s="106"/>
      <c r="HAP377" s="106"/>
      <c r="HAQ377" s="106"/>
      <c r="HAR377" s="106"/>
      <c r="HAS377" s="106"/>
      <c r="HAT377" s="106"/>
      <c r="HAU377" s="106"/>
      <c r="HAV377" s="106"/>
      <c r="HAW377" s="106"/>
      <c r="HAX377" s="106"/>
      <c r="HAY377" s="106"/>
      <c r="HAZ377" s="106"/>
      <c r="HBA377" s="106"/>
      <c r="HBB377" s="106"/>
      <c r="HBC377" s="106"/>
      <c r="HBD377" s="106"/>
      <c r="HBE377" s="106"/>
      <c r="HBF377" s="106"/>
      <c r="HBG377" s="106"/>
      <c r="HBH377" s="106"/>
      <c r="HBI377" s="106"/>
      <c r="HBJ377" s="106"/>
      <c r="HBK377" s="106"/>
      <c r="HBL377" s="106"/>
      <c r="HBM377" s="106"/>
      <c r="HBN377" s="106"/>
      <c r="HBO377" s="106"/>
      <c r="HBP377" s="106"/>
      <c r="HBQ377" s="106"/>
      <c r="HBR377" s="106"/>
      <c r="HBS377" s="106"/>
      <c r="HBT377" s="106"/>
      <c r="HBU377" s="106"/>
      <c r="HBV377" s="106"/>
      <c r="HBW377" s="106"/>
      <c r="HBX377" s="106"/>
      <c r="HBY377" s="106"/>
      <c r="HBZ377" s="106"/>
      <c r="HCA377" s="106"/>
      <c r="HCB377" s="106"/>
      <c r="HCC377" s="106"/>
      <c r="HCD377" s="106"/>
      <c r="HCE377" s="106"/>
      <c r="HCF377" s="106"/>
      <c r="HCG377" s="106"/>
      <c r="HCH377" s="106"/>
      <c r="HCI377" s="106"/>
      <c r="HCJ377" s="106"/>
      <c r="HCK377" s="106"/>
      <c r="HCL377" s="106"/>
      <c r="HCM377" s="106"/>
      <c r="HCN377" s="106"/>
      <c r="HCO377" s="106"/>
      <c r="HCP377" s="106"/>
      <c r="HCQ377" s="106"/>
      <c r="HCR377" s="106"/>
      <c r="HCS377" s="106"/>
      <c r="HCT377" s="106"/>
      <c r="HCU377" s="106"/>
      <c r="HCV377" s="106"/>
      <c r="HCW377" s="106"/>
      <c r="HCX377" s="106"/>
      <c r="HCY377" s="106"/>
      <c r="HCZ377" s="106"/>
      <c r="HDA377" s="106"/>
      <c r="HDB377" s="106"/>
      <c r="HDC377" s="106"/>
      <c r="HDD377" s="106"/>
      <c r="HDE377" s="106"/>
      <c r="HDF377" s="106"/>
      <c r="HDG377" s="106"/>
      <c r="HDH377" s="106"/>
      <c r="HDI377" s="106"/>
      <c r="HDJ377" s="106"/>
      <c r="HDK377" s="106"/>
      <c r="HDL377" s="106"/>
      <c r="HDM377" s="106"/>
      <c r="HDN377" s="106"/>
      <c r="HDO377" s="106"/>
      <c r="HDP377" s="106"/>
      <c r="HDQ377" s="106"/>
      <c r="HDR377" s="106"/>
      <c r="HDS377" s="106"/>
      <c r="HDT377" s="106"/>
      <c r="HDU377" s="106"/>
      <c r="HDV377" s="106"/>
      <c r="HDW377" s="106"/>
      <c r="HDX377" s="106"/>
      <c r="HDY377" s="106"/>
      <c r="HDZ377" s="106"/>
      <c r="HEA377" s="106"/>
      <c r="HEB377" s="106"/>
      <c r="HEC377" s="106"/>
      <c r="HED377" s="106"/>
      <c r="HEE377" s="106"/>
      <c r="HEF377" s="106"/>
      <c r="HEG377" s="106"/>
      <c r="HEH377" s="106"/>
      <c r="HEI377" s="106"/>
      <c r="HEJ377" s="106"/>
      <c r="HEK377" s="106"/>
      <c r="HEL377" s="106"/>
      <c r="HEM377" s="106"/>
      <c r="HEN377" s="106"/>
      <c r="HEO377" s="106"/>
      <c r="HEP377" s="106"/>
      <c r="HEQ377" s="106"/>
      <c r="HER377" s="106"/>
      <c r="HES377" s="106"/>
      <c r="HET377" s="106"/>
      <c r="HEU377" s="106"/>
      <c r="HEV377" s="106"/>
      <c r="HEW377" s="106"/>
      <c r="HEX377" s="106"/>
      <c r="HEY377" s="106"/>
      <c r="HEZ377" s="106"/>
      <c r="HFA377" s="106"/>
      <c r="HFB377" s="106"/>
      <c r="HFC377" s="106"/>
      <c r="HFD377" s="106"/>
      <c r="HFE377" s="106"/>
      <c r="HFF377" s="106"/>
      <c r="HFG377" s="106"/>
      <c r="HFH377" s="106"/>
      <c r="HFI377" s="106"/>
      <c r="HFJ377" s="106"/>
      <c r="HFK377" s="106"/>
      <c r="HFL377" s="106"/>
      <c r="HFM377" s="106"/>
      <c r="HFN377" s="106"/>
      <c r="HFO377" s="106"/>
      <c r="HFP377" s="106"/>
      <c r="HFQ377" s="106"/>
      <c r="HFR377" s="106"/>
      <c r="HFS377" s="106"/>
      <c r="HFT377" s="106"/>
      <c r="HFU377" s="106"/>
      <c r="HFV377" s="106"/>
      <c r="HFW377" s="106"/>
      <c r="HFX377" s="106"/>
      <c r="HFY377" s="106"/>
      <c r="HFZ377" s="106"/>
      <c r="HGA377" s="106"/>
      <c r="HGB377" s="106"/>
      <c r="HGC377" s="106"/>
      <c r="HGD377" s="106"/>
      <c r="HGE377" s="106"/>
      <c r="HGF377" s="106"/>
      <c r="HGG377" s="106"/>
      <c r="HGH377" s="106"/>
      <c r="HGI377" s="106"/>
      <c r="HGJ377" s="106"/>
      <c r="HGK377" s="106"/>
      <c r="HGL377" s="106"/>
      <c r="HGM377" s="106"/>
      <c r="HGN377" s="106"/>
      <c r="HGO377" s="106"/>
      <c r="HGP377" s="106"/>
      <c r="HGQ377" s="106"/>
      <c r="HGR377" s="106"/>
      <c r="HGS377" s="106"/>
      <c r="HGT377" s="106"/>
      <c r="HGU377" s="106"/>
      <c r="HGV377" s="106"/>
      <c r="HGW377" s="106"/>
      <c r="HGX377" s="106"/>
      <c r="HGY377" s="106"/>
      <c r="HGZ377" s="106"/>
      <c r="HHA377" s="106"/>
      <c r="HHB377" s="106"/>
      <c r="HHC377" s="106"/>
      <c r="HHD377" s="106"/>
      <c r="HHE377" s="106"/>
      <c r="HHF377" s="106"/>
      <c r="HHG377" s="106"/>
      <c r="HHH377" s="106"/>
      <c r="HHI377" s="106"/>
      <c r="HHJ377" s="106"/>
      <c r="HHK377" s="106"/>
      <c r="HHL377" s="106"/>
      <c r="HHM377" s="106"/>
      <c r="HHN377" s="106"/>
      <c r="HHO377" s="106"/>
      <c r="HHP377" s="106"/>
      <c r="HHQ377" s="106"/>
      <c r="HHR377" s="106"/>
      <c r="HHS377" s="106"/>
      <c r="HHT377" s="106"/>
      <c r="HHU377" s="106"/>
      <c r="HHV377" s="106"/>
      <c r="HHW377" s="106"/>
      <c r="HHX377" s="106"/>
      <c r="HHY377" s="106"/>
      <c r="HHZ377" s="106"/>
      <c r="HIA377" s="106"/>
      <c r="HIB377" s="106"/>
      <c r="HIC377" s="106"/>
      <c r="HID377" s="106"/>
      <c r="HIE377" s="106"/>
      <c r="HIF377" s="106"/>
      <c r="HIG377" s="106"/>
      <c r="HIH377" s="106"/>
      <c r="HII377" s="106"/>
      <c r="HIJ377" s="106"/>
      <c r="HIK377" s="106"/>
      <c r="HIL377" s="106"/>
      <c r="HIM377" s="106"/>
      <c r="HIN377" s="106"/>
      <c r="HIO377" s="106"/>
      <c r="HIP377" s="106"/>
      <c r="HIQ377" s="106"/>
      <c r="HIR377" s="106"/>
      <c r="HIS377" s="106"/>
      <c r="HIT377" s="106"/>
      <c r="HIU377" s="106"/>
      <c r="HIV377" s="106"/>
      <c r="HIW377" s="106"/>
      <c r="HIX377" s="106"/>
      <c r="HIY377" s="106"/>
      <c r="HIZ377" s="106"/>
      <c r="HJA377" s="106"/>
      <c r="HJB377" s="106"/>
      <c r="HJC377" s="106"/>
      <c r="HJD377" s="106"/>
      <c r="HJE377" s="106"/>
      <c r="HJF377" s="106"/>
      <c r="HJG377" s="106"/>
      <c r="HJH377" s="106"/>
      <c r="HJI377" s="106"/>
      <c r="HJJ377" s="106"/>
      <c r="HJK377" s="106"/>
      <c r="HJL377" s="106"/>
      <c r="HJM377" s="106"/>
      <c r="HJN377" s="106"/>
      <c r="HJO377" s="106"/>
      <c r="HJP377" s="106"/>
      <c r="HJQ377" s="106"/>
      <c r="HJR377" s="106"/>
      <c r="HJS377" s="106"/>
      <c r="HJT377" s="106"/>
      <c r="HJU377" s="106"/>
      <c r="HJV377" s="106"/>
      <c r="HJW377" s="106"/>
      <c r="HJX377" s="106"/>
      <c r="HJY377" s="106"/>
      <c r="HJZ377" s="106"/>
      <c r="HKA377" s="106"/>
      <c r="HKB377" s="106"/>
      <c r="HKC377" s="106"/>
      <c r="HKD377" s="106"/>
      <c r="HKE377" s="106"/>
      <c r="HKF377" s="106"/>
      <c r="HKG377" s="106"/>
      <c r="HKH377" s="106"/>
      <c r="HKI377" s="106"/>
      <c r="HKJ377" s="106"/>
      <c r="HKK377" s="106"/>
      <c r="HKL377" s="106"/>
      <c r="HKM377" s="106"/>
      <c r="HKN377" s="106"/>
      <c r="HKO377" s="106"/>
      <c r="HKP377" s="106"/>
      <c r="HKQ377" s="106"/>
      <c r="HKR377" s="106"/>
      <c r="HKS377" s="106"/>
      <c r="HKT377" s="106"/>
      <c r="HKU377" s="106"/>
      <c r="HKV377" s="106"/>
      <c r="HKW377" s="106"/>
      <c r="HKX377" s="106"/>
      <c r="HKY377" s="106"/>
      <c r="HKZ377" s="106"/>
      <c r="HLA377" s="106"/>
      <c r="HLB377" s="106"/>
      <c r="HLC377" s="106"/>
      <c r="HLD377" s="106"/>
      <c r="HLE377" s="106"/>
      <c r="HLF377" s="106"/>
      <c r="HLG377" s="106"/>
      <c r="HLH377" s="106"/>
      <c r="HLI377" s="106"/>
      <c r="HLJ377" s="106"/>
      <c r="HLK377" s="106"/>
      <c r="HLL377" s="106"/>
      <c r="HLM377" s="106"/>
      <c r="HLN377" s="106"/>
      <c r="HLO377" s="106"/>
      <c r="HLP377" s="106"/>
      <c r="HLQ377" s="106"/>
      <c r="HLR377" s="106"/>
      <c r="HLS377" s="106"/>
      <c r="HLT377" s="106"/>
      <c r="HLU377" s="106"/>
      <c r="HLV377" s="106"/>
      <c r="HLW377" s="106"/>
      <c r="HLX377" s="106"/>
      <c r="HLY377" s="106"/>
      <c r="HLZ377" s="106"/>
      <c r="HMA377" s="106"/>
      <c r="HMB377" s="106"/>
      <c r="HMC377" s="106"/>
      <c r="HMD377" s="106"/>
      <c r="HME377" s="106"/>
      <c r="HMF377" s="106"/>
      <c r="HMG377" s="106"/>
      <c r="HMH377" s="106"/>
      <c r="HMI377" s="106"/>
      <c r="HMJ377" s="106"/>
      <c r="HMK377" s="106"/>
      <c r="HML377" s="106"/>
      <c r="HMM377" s="106"/>
      <c r="HMN377" s="106"/>
      <c r="HMO377" s="106"/>
      <c r="HMP377" s="106"/>
      <c r="HMQ377" s="106"/>
      <c r="HMR377" s="106"/>
      <c r="HMS377" s="106"/>
      <c r="HMT377" s="106"/>
      <c r="HMU377" s="106"/>
      <c r="HMV377" s="106"/>
      <c r="HMW377" s="106"/>
      <c r="HMX377" s="106"/>
      <c r="HMY377" s="106"/>
      <c r="HMZ377" s="106"/>
      <c r="HNA377" s="106"/>
      <c r="HNB377" s="106"/>
      <c r="HNC377" s="106"/>
      <c r="HND377" s="106"/>
      <c r="HNE377" s="106"/>
      <c r="HNF377" s="106"/>
      <c r="HNG377" s="106"/>
      <c r="HNH377" s="106"/>
      <c r="HNI377" s="106"/>
      <c r="HNJ377" s="106"/>
      <c r="HNK377" s="106"/>
      <c r="HNL377" s="106"/>
      <c r="HNM377" s="106"/>
      <c r="HNN377" s="106"/>
      <c r="HNO377" s="106"/>
      <c r="HNP377" s="106"/>
      <c r="HNQ377" s="106"/>
      <c r="HNR377" s="106"/>
      <c r="HNS377" s="106"/>
      <c r="HNT377" s="106"/>
      <c r="HNU377" s="106"/>
      <c r="HNV377" s="106"/>
      <c r="HNW377" s="106"/>
      <c r="HNX377" s="106"/>
      <c r="HNY377" s="106"/>
      <c r="HNZ377" s="106"/>
      <c r="HOA377" s="106"/>
      <c r="HOB377" s="106"/>
      <c r="HOC377" s="106"/>
      <c r="HOD377" s="106"/>
      <c r="HOE377" s="106"/>
      <c r="HOF377" s="106"/>
      <c r="HOG377" s="106"/>
      <c r="HOH377" s="106"/>
      <c r="HOI377" s="106"/>
      <c r="HOJ377" s="106"/>
      <c r="HOK377" s="106"/>
      <c r="HOL377" s="106"/>
      <c r="HOM377" s="106"/>
      <c r="HON377" s="106"/>
      <c r="HOO377" s="106"/>
      <c r="HOP377" s="106"/>
      <c r="HOQ377" s="106"/>
      <c r="HOR377" s="106"/>
      <c r="HOS377" s="106"/>
      <c r="HOT377" s="106"/>
      <c r="HOU377" s="106"/>
      <c r="HOV377" s="106"/>
      <c r="HOW377" s="106"/>
      <c r="HOX377" s="106"/>
      <c r="HOY377" s="106"/>
      <c r="HOZ377" s="106"/>
      <c r="HPA377" s="106"/>
      <c r="HPB377" s="106"/>
      <c r="HPC377" s="106"/>
      <c r="HPD377" s="106"/>
      <c r="HPE377" s="106"/>
      <c r="HPF377" s="106"/>
      <c r="HPG377" s="106"/>
      <c r="HPH377" s="106"/>
      <c r="HPI377" s="106"/>
      <c r="HPJ377" s="106"/>
      <c r="HPK377" s="106"/>
      <c r="HPL377" s="106"/>
      <c r="HPM377" s="106"/>
      <c r="HPN377" s="106"/>
      <c r="HPO377" s="106"/>
      <c r="HPP377" s="106"/>
      <c r="HPQ377" s="106"/>
      <c r="HPR377" s="106"/>
      <c r="HPS377" s="106"/>
      <c r="HPT377" s="106"/>
      <c r="HPU377" s="106"/>
      <c r="HPV377" s="106"/>
      <c r="HPW377" s="106"/>
      <c r="HPX377" s="106"/>
      <c r="HPY377" s="106"/>
      <c r="HPZ377" s="106"/>
      <c r="HQA377" s="106"/>
      <c r="HQB377" s="106"/>
      <c r="HQC377" s="106"/>
      <c r="HQD377" s="106"/>
      <c r="HQE377" s="106"/>
      <c r="HQF377" s="106"/>
      <c r="HQG377" s="106"/>
      <c r="HQH377" s="106"/>
      <c r="HQI377" s="106"/>
      <c r="HQJ377" s="106"/>
      <c r="HQK377" s="106"/>
      <c r="HQL377" s="106"/>
      <c r="HQM377" s="106"/>
      <c r="HQN377" s="106"/>
      <c r="HQO377" s="106"/>
      <c r="HQP377" s="106"/>
      <c r="HQQ377" s="106"/>
      <c r="HQR377" s="106"/>
      <c r="HQS377" s="106"/>
      <c r="HQT377" s="106"/>
      <c r="HQU377" s="106"/>
      <c r="HQV377" s="106"/>
      <c r="HQW377" s="106"/>
      <c r="HQX377" s="106"/>
      <c r="HQY377" s="106"/>
      <c r="HQZ377" s="106"/>
      <c r="HRA377" s="106"/>
      <c r="HRB377" s="106"/>
      <c r="HRC377" s="106"/>
      <c r="HRD377" s="106"/>
      <c r="HRE377" s="106"/>
      <c r="HRF377" s="106"/>
      <c r="HRG377" s="106"/>
      <c r="HRH377" s="106"/>
      <c r="HRI377" s="106"/>
      <c r="HRJ377" s="106"/>
      <c r="HRK377" s="106"/>
      <c r="HRL377" s="106"/>
      <c r="HRM377" s="106"/>
      <c r="HRN377" s="106"/>
      <c r="HRO377" s="106"/>
      <c r="HRP377" s="106"/>
      <c r="HRQ377" s="106"/>
      <c r="HRR377" s="106"/>
      <c r="HRS377" s="106"/>
      <c r="HRT377" s="106"/>
      <c r="HRU377" s="106"/>
      <c r="HRV377" s="106"/>
      <c r="HRW377" s="106"/>
      <c r="HRX377" s="106"/>
      <c r="HRY377" s="106"/>
      <c r="HRZ377" s="106"/>
      <c r="HSA377" s="106"/>
      <c r="HSB377" s="106"/>
      <c r="HSC377" s="106"/>
      <c r="HSD377" s="106"/>
      <c r="HSE377" s="106"/>
      <c r="HSF377" s="106"/>
      <c r="HSG377" s="106"/>
      <c r="HSH377" s="106"/>
      <c r="HSI377" s="106"/>
      <c r="HSJ377" s="106"/>
      <c r="HSK377" s="106"/>
      <c r="HSL377" s="106"/>
      <c r="HSM377" s="106"/>
      <c r="HSN377" s="106"/>
      <c r="HSO377" s="106"/>
      <c r="HSP377" s="106"/>
      <c r="HSQ377" s="106"/>
      <c r="HSR377" s="106"/>
      <c r="HSS377" s="106"/>
      <c r="HST377" s="106"/>
      <c r="HSU377" s="106"/>
      <c r="HSV377" s="106"/>
      <c r="HSW377" s="106"/>
      <c r="HSX377" s="106"/>
      <c r="HSY377" s="106"/>
      <c r="HSZ377" s="106"/>
      <c r="HTA377" s="106"/>
      <c r="HTB377" s="106"/>
      <c r="HTC377" s="106"/>
      <c r="HTD377" s="106"/>
      <c r="HTE377" s="106"/>
      <c r="HTF377" s="106"/>
      <c r="HTG377" s="106"/>
      <c r="HTH377" s="106"/>
      <c r="HTI377" s="106"/>
      <c r="HTJ377" s="106"/>
      <c r="HTK377" s="106"/>
      <c r="HTL377" s="106"/>
      <c r="HTM377" s="106"/>
      <c r="HTN377" s="106"/>
      <c r="HTO377" s="106"/>
      <c r="HTP377" s="106"/>
      <c r="HTQ377" s="106"/>
      <c r="HTR377" s="106"/>
      <c r="HTS377" s="106"/>
      <c r="HTT377" s="106"/>
      <c r="HTU377" s="106"/>
      <c r="HTV377" s="106"/>
      <c r="HTW377" s="106"/>
      <c r="HTX377" s="106"/>
      <c r="HTY377" s="106"/>
      <c r="HTZ377" s="106"/>
      <c r="HUA377" s="106"/>
      <c r="HUB377" s="106"/>
      <c r="HUC377" s="106"/>
      <c r="HUD377" s="106"/>
      <c r="HUE377" s="106"/>
      <c r="HUF377" s="106"/>
      <c r="HUG377" s="106"/>
      <c r="HUH377" s="106"/>
      <c r="HUI377" s="106"/>
      <c r="HUJ377" s="106"/>
      <c r="HUK377" s="106"/>
      <c r="HUL377" s="106"/>
      <c r="HUM377" s="106"/>
      <c r="HUN377" s="106"/>
      <c r="HUO377" s="106"/>
      <c r="HUP377" s="106"/>
      <c r="HUQ377" s="106"/>
      <c r="HUR377" s="106"/>
      <c r="HUS377" s="106"/>
      <c r="HUT377" s="106"/>
      <c r="HUU377" s="106"/>
      <c r="HUV377" s="106"/>
      <c r="HUW377" s="106"/>
      <c r="HUX377" s="106"/>
      <c r="HUY377" s="106"/>
      <c r="HUZ377" s="106"/>
      <c r="HVA377" s="106"/>
      <c r="HVB377" s="106"/>
      <c r="HVC377" s="106"/>
      <c r="HVD377" s="106"/>
      <c r="HVE377" s="106"/>
      <c r="HVF377" s="106"/>
      <c r="HVG377" s="106"/>
      <c r="HVH377" s="106"/>
      <c r="HVI377" s="106"/>
      <c r="HVJ377" s="106"/>
      <c r="HVK377" s="106"/>
      <c r="HVL377" s="106"/>
      <c r="HVM377" s="106"/>
      <c r="HVN377" s="106"/>
      <c r="HVO377" s="106"/>
      <c r="HVP377" s="106"/>
      <c r="HVQ377" s="106"/>
      <c r="HVR377" s="106"/>
      <c r="HVS377" s="106"/>
      <c r="HVT377" s="106"/>
      <c r="HVU377" s="106"/>
      <c r="HVV377" s="106"/>
      <c r="HVW377" s="106"/>
      <c r="HVX377" s="106"/>
      <c r="HVY377" s="106"/>
      <c r="HVZ377" s="106"/>
      <c r="HWA377" s="106"/>
      <c r="HWB377" s="106"/>
      <c r="HWC377" s="106"/>
      <c r="HWD377" s="106"/>
      <c r="HWE377" s="106"/>
      <c r="HWF377" s="106"/>
      <c r="HWG377" s="106"/>
      <c r="HWH377" s="106"/>
      <c r="HWI377" s="106"/>
      <c r="HWJ377" s="106"/>
      <c r="HWK377" s="106"/>
      <c r="HWL377" s="106"/>
      <c r="HWM377" s="106"/>
      <c r="HWN377" s="106"/>
      <c r="HWO377" s="106"/>
      <c r="HWP377" s="106"/>
      <c r="HWQ377" s="106"/>
      <c r="HWR377" s="106"/>
      <c r="HWS377" s="106"/>
      <c r="HWT377" s="106"/>
      <c r="HWU377" s="106"/>
      <c r="HWV377" s="106"/>
      <c r="HWW377" s="106"/>
      <c r="HWX377" s="106"/>
      <c r="HWY377" s="106"/>
      <c r="HWZ377" s="106"/>
      <c r="HXA377" s="106"/>
      <c r="HXB377" s="106"/>
      <c r="HXC377" s="106"/>
      <c r="HXD377" s="106"/>
      <c r="HXE377" s="106"/>
      <c r="HXF377" s="106"/>
      <c r="HXG377" s="106"/>
      <c r="HXH377" s="106"/>
      <c r="HXI377" s="106"/>
      <c r="HXJ377" s="106"/>
      <c r="HXK377" s="106"/>
      <c r="HXL377" s="106"/>
      <c r="HXM377" s="106"/>
      <c r="HXN377" s="106"/>
      <c r="HXO377" s="106"/>
      <c r="HXP377" s="106"/>
      <c r="HXQ377" s="106"/>
      <c r="HXR377" s="106"/>
      <c r="HXS377" s="106"/>
      <c r="HXT377" s="106"/>
      <c r="HXU377" s="106"/>
      <c r="HXV377" s="106"/>
      <c r="HXW377" s="106"/>
      <c r="HXX377" s="106"/>
      <c r="HXY377" s="106"/>
      <c r="HXZ377" s="106"/>
      <c r="HYA377" s="106"/>
      <c r="HYB377" s="106"/>
      <c r="HYC377" s="106"/>
      <c r="HYD377" s="106"/>
      <c r="HYE377" s="106"/>
      <c r="HYF377" s="106"/>
      <c r="HYG377" s="106"/>
      <c r="HYH377" s="106"/>
      <c r="HYI377" s="106"/>
      <c r="HYJ377" s="106"/>
      <c r="HYK377" s="106"/>
      <c r="HYL377" s="106"/>
      <c r="HYM377" s="106"/>
      <c r="HYN377" s="106"/>
      <c r="HYO377" s="106"/>
      <c r="HYP377" s="106"/>
      <c r="HYQ377" s="106"/>
      <c r="HYR377" s="106"/>
      <c r="HYS377" s="106"/>
      <c r="HYT377" s="106"/>
      <c r="HYU377" s="106"/>
      <c r="HYV377" s="106"/>
      <c r="HYW377" s="106"/>
      <c r="HYX377" s="106"/>
      <c r="HYY377" s="106"/>
      <c r="HYZ377" s="106"/>
      <c r="HZA377" s="106"/>
      <c r="HZB377" s="106"/>
      <c r="HZC377" s="106"/>
      <c r="HZD377" s="106"/>
      <c r="HZE377" s="106"/>
      <c r="HZF377" s="106"/>
      <c r="HZG377" s="106"/>
      <c r="HZH377" s="106"/>
      <c r="HZI377" s="106"/>
      <c r="HZJ377" s="106"/>
      <c r="HZK377" s="106"/>
      <c r="HZL377" s="106"/>
      <c r="HZM377" s="106"/>
      <c r="HZN377" s="106"/>
      <c r="HZO377" s="106"/>
      <c r="HZP377" s="106"/>
      <c r="HZQ377" s="106"/>
      <c r="HZR377" s="106"/>
      <c r="HZS377" s="106"/>
      <c r="HZT377" s="106"/>
      <c r="HZU377" s="106"/>
      <c r="HZV377" s="106"/>
      <c r="HZW377" s="106"/>
      <c r="HZX377" s="106"/>
      <c r="HZY377" s="106"/>
      <c r="HZZ377" s="106"/>
      <c r="IAA377" s="106"/>
      <c r="IAB377" s="106"/>
      <c r="IAC377" s="106"/>
      <c r="IAD377" s="106"/>
      <c r="IAE377" s="106"/>
      <c r="IAF377" s="106"/>
      <c r="IAG377" s="106"/>
      <c r="IAH377" s="106"/>
      <c r="IAI377" s="106"/>
      <c r="IAJ377" s="106"/>
      <c r="IAK377" s="106"/>
      <c r="IAL377" s="106"/>
      <c r="IAM377" s="106"/>
      <c r="IAN377" s="106"/>
      <c r="IAO377" s="106"/>
      <c r="IAP377" s="106"/>
      <c r="IAQ377" s="106"/>
      <c r="IAR377" s="106"/>
      <c r="IAS377" s="106"/>
      <c r="IAT377" s="106"/>
      <c r="IAU377" s="106"/>
      <c r="IAV377" s="106"/>
      <c r="IAW377" s="106"/>
      <c r="IAX377" s="106"/>
      <c r="IAY377" s="106"/>
      <c r="IAZ377" s="106"/>
      <c r="IBA377" s="106"/>
      <c r="IBB377" s="106"/>
      <c r="IBC377" s="106"/>
      <c r="IBD377" s="106"/>
      <c r="IBE377" s="106"/>
      <c r="IBF377" s="106"/>
      <c r="IBG377" s="106"/>
      <c r="IBH377" s="106"/>
      <c r="IBI377" s="106"/>
      <c r="IBJ377" s="106"/>
      <c r="IBK377" s="106"/>
      <c r="IBL377" s="106"/>
      <c r="IBM377" s="106"/>
      <c r="IBN377" s="106"/>
      <c r="IBO377" s="106"/>
      <c r="IBP377" s="106"/>
      <c r="IBQ377" s="106"/>
      <c r="IBR377" s="106"/>
      <c r="IBS377" s="106"/>
      <c r="IBT377" s="106"/>
      <c r="IBU377" s="106"/>
      <c r="IBV377" s="106"/>
      <c r="IBW377" s="106"/>
      <c r="IBX377" s="106"/>
      <c r="IBY377" s="106"/>
      <c r="IBZ377" s="106"/>
      <c r="ICA377" s="106"/>
      <c r="ICB377" s="106"/>
      <c r="ICC377" s="106"/>
      <c r="ICD377" s="106"/>
      <c r="ICE377" s="106"/>
      <c r="ICF377" s="106"/>
      <c r="ICG377" s="106"/>
      <c r="ICH377" s="106"/>
      <c r="ICI377" s="106"/>
      <c r="ICJ377" s="106"/>
      <c r="ICK377" s="106"/>
      <c r="ICL377" s="106"/>
      <c r="ICM377" s="106"/>
      <c r="ICN377" s="106"/>
      <c r="ICO377" s="106"/>
      <c r="ICP377" s="106"/>
      <c r="ICQ377" s="106"/>
      <c r="ICR377" s="106"/>
      <c r="ICS377" s="106"/>
      <c r="ICT377" s="106"/>
      <c r="ICU377" s="106"/>
      <c r="ICV377" s="106"/>
      <c r="ICW377" s="106"/>
      <c r="ICX377" s="106"/>
      <c r="ICY377" s="106"/>
      <c r="ICZ377" s="106"/>
      <c r="IDA377" s="106"/>
      <c r="IDB377" s="106"/>
      <c r="IDC377" s="106"/>
      <c r="IDD377" s="106"/>
      <c r="IDE377" s="106"/>
      <c r="IDF377" s="106"/>
      <c r="IDG377" s="106"/>
      <c r="IDH377" s="106"/>
      <c r="IDI377" s="106"/>
      <c r="IDJ377" s="106"/>
      <c r="IDK377" s="106"/>
      <c r="IDL377" s="106"/>
      <c r="IDM377" s="106"/>
      <c r="IDN377" s="106"/>
      <c r="IDO377" s="106"/>
      <c r="IDP377" s="106"/>
      <c r="IDQ377" s="106"/>
      <c r="IDR377" s="106"/>
      <c r="IDS377" s="106"/>
      <c r="IDT377" s="106"/>
      <c r="IDU377" s="106"/>
      <c r="IDV377" s="106"/>
      <c r="IDW377" s="106"/>
      <c r="IDX377" s="106"/>
      <c r="IDY377" s="106"/>
      <c r="IDZ377" s="106"/>
      <c r="IEA377" s="106"/>
      <c r="IEB377" s="106"/>
      <c r="IEC377" s="106"/>
      <c r="IED377" s="106"/>
      <c r="IEE377" s="106"/>
      <c r="IEF377" s="106"/>
      <c r="IEG377" s="106"/>
      <c r="IEH377" s="106"/>
      <c r="IEI377" s="106"/>
      <c r="IEJ377" s="106"/>
      <c r="IEK377" s="106"/>
      <c r="IEL377" s="106"/>
      <c r="IEM377" s="106"/>
      <c r="IEN377" s="106"/>
      <c r="IEO377" s="106"/>
      <c r="IEP377" s="106"/>
      <c r="IEQ377" s="106"/>
      <c r="IER377" s="106"/>
      <c r="IES377" s="106"/>
      <c r="IET377" s="106"/>
      <c r="IEU377" s="106"/>
      <c r="IEV377" s="106"/>
      <c r="IEW377" s="106"/>
      <c r="IEX377" s="106"/>
      <c r="IEY377" s="106"/>
      <c r="IEZ377" s="106"/>
      <c r="IFA377" s="106"/>
      <c r="IFB377" s="106"/>
      <c r="IFC377" s="106"/>
      <c r="IFD377" s="106"/>
      <c r="IFE377" s="106"/>
      <c r="IFF377" s="106"/>
      <c r="IFG377" s="106"/>
      <c r="IFH377" s="106"/>
      <c r="IFI377" s="106"/>
      <c r="IFJ377" s="106"/>
      <c r="IFK377" s="106"/>
      <c r="IFL377" s="106"/>
      <c r="IFM377" s="106"/>
      <c r="IFN377" s="106"/>
      <c r="IFO377" s="106"/>
      <c r="IFP377" s="106"/>
      <c r="IFQ377" s="106"/>
      <c r="IFR377" s="106"/>
      <c r="IFS377" s="106"/>
      <c r="IFT377" s="106"/>
      <c r="IFU377" s="106"/>
      <c r="IFV377" s="106"/>
      <c r="IFW377" s="106"/>
      <c r="IFX377" s="106"/>
      <c r="IFY377" s="106"/>
      <c r="IFZ377" s="106"/>
      <c r="IGA377" s="106"/>
      <c r="IGB377" s="106"/>
      <c r="IGC377" s="106"/>
      <c r="IGD377" s="106"/>
      <c r="IGE377" s="106"/>
      <c r="IGF377" s="106"/>
      <c r="IGG377" s="106"/>
      <c r="IGH377" s="106"/>
      <c r="IGI377" s="106"/>
      <c r="IGJ377" s="106"/>
      <c r="IGK377" s="106"/>
      <c r="IGL377" s="106"/>
      <c r="IGM377" s="106"/>
      <c r="IGN377" s="106"/>
      <c r="IGO377" s="106"/>
      <c r="IGP377" s="106"/>
      <c r="IGQ377" s="106"/>
      <c r="IGR377" s="106"/>
      <c r="IGS377" s="106"/>
      <c r="IGT377" s="106"/>
      <c r="IGU377" s="106"/>
      <c r="IGV377" s="106"/>
      <c r="IGW377" s="106"/>
      <c r="IGX377" s="106"/>
      <c r="IGY377" s="106"/>
      <c r="IGZ377" s="106"/>
      <c r="IHA377" s="106"/>
      <c r="IHB377" s="106"/>
      <c r="IHC377" s="106"/>
      <c r="IHD377" s="106"/>
      <c r="IHE377" s="106"/>
      <c r="IHF377" s="106"/>
      <c r="IHG377" s="106"/>
      <c r="IHH377" s="106"/>
      <c r="IHI377" s="106"/>
      <c r="IHJ377" s="106"/>
      <c r="IHK377" s="106"/>
      <c r="IHL377" s="106"/>
      <c r="IHM377" s="106"/>
      <c r="IHN377" s="106"/>
      <c r="IHO377" s="106"/>
      <c r="IHP377" s="106"/>
      <c r="IHQ377" s="106"/>
      <c r="IHR377" s="106"/>
      <c r="IHS377" s="106"/>
      <c r="IHT377" s="106"/>
      <c r="IHU377" s="106"/>
      <c r="IHV377" s="106"/>
      <c r="IHW377" s="106"/>
      <c r="IHX377" s="106"/>
      <c r="IHY377" s="106"/>
      <c r="IHZ377" s="106"/>
      <c r="IIA377" s="106"/>
      <c r="IIB377" s="106"/>
      <c r="IIC377" s="106"/>
      <c r="IID377" s="106"/>
      <c r="IIE377" s="106"/>
      <c r="IIF377" s="106"/>
      <c r="IIG377" s="106"/>
      <c r="IIH377" s="106"/>
      <c r="III377" s="106"/>
      <c r="IIJ377" s="106"/>
      <c r="IIK377" s="106"/>
      <c r="IIL377" s="106"/>
      <c r="IIM377" s="106"/>
      <c r="IIN377" s="106"/>
      <c r="IIO377" s="106"/>
      <c r="IIP377" s="106"/>
      <c r="IIQ377" s="106"/>
      <c r="IIR377" s="106"/>
      <c r="IIS377" s="106"/>
      <c r="IIT377" s="106"/>
      <c r="IIU377" s="106"/>
      <c r="IIV377" s="106"/>
      <c r="IIW377" s="106"/>
      <c r="IIX377" s="106"/>
      <c r="IIY377" s="106"/>
      <c r="IIZ377" s="106"/>
      <c r="IJA377" s="106"/>
      <c r="IJB377" s="106"/>
      <c r="IJC377" s="106"/>
      <c r="IJD377" s="106"/>
      <c r="IJE377" s="106"/>
      <c r="IJF377" s="106"/>
      <c r="IJG377" s="106"/>
      <c r="IJH377" s="106"/>
      <c r="IJI377" s="106"/>
      <c r="IJJ377" s="106"/>
      <c r="IJK377" s="106"/>
      <c r="IJL377" s="106"/>
      <c r="IJM377" s="106"/>
      <c r="IJN377" s="106"/>
      <c r="IJO377" s="106"/>
      <c r="IJP377" s="106"/>
      <c r="IJQ377" s="106"/>
      <c r="IJR377" s="106"/>
      <c r="IJS377" s="106"/>
      <c r="IJT377" s="106"/>
      <c r="IJU377" s="106"/>
      <c r="IJV377" s="106"/>
      <c r="IJW377" s="106"/>
      <c r="IJX377" s="106"/>
      <c r="IJY377" s="106"/>
      <c r="IJZ377" s="106"/>
      <c r="IKA377" s="106"/>
      <c r="IKB377" s="106"/>
      <c r="IKC377" s="106"/>
      <c r="IKD377" s="106"/>
      <c r="IKE377" s="106"/>
      <c r="IKF377" s="106"/>
      <c r="IKG377" s="106"/>
      <c r="IKH377" s="106"/>
      <c r="IKI377" s="106"/>
      <c r="IKJ377" s="106"/>
      <c r="IKK377" s="106"/>
      <c r="IKL377" s="106"/>
      <c r="IKM377" s="106"/>
      <c r="IKN377" s="106"/>
      <c r="IKO377" s="106"/>
      <c r="IKP377" s="106"/>
      <c r="IKQ377" s="106"/>
      <c r="IKR377" s="106"/>
      <c r="IKS377" s="106"/>
      <c r="IKT377" s="106"/>
      <c r="IKU377" s="106"/>
      <c r="IKV377" s="106"/>
      <c r="IKW377" s="106"/>
      <c r="IKX377" s="106"/>
      <c r="IKY377" s="106"/>
      <c r="IKZ377" s="106"/>
      <c r="ILA377" s="106"/>
      <c r="ILB377" s="106"/>
      <c r="ILC377" s="106"/>
      <c r="ILD377" s="106"/>
      <c r="ILE377" s="106"/>
      <c r="ILF377" s="106"/>
      <c r="ILG377" s="106"/>
      <c r="ILH377" s="106"/>
      <c r="ILI377" s="106"/>
      <c r="ILJ377" s="106"/>
      <c r="ILK377" s="106"/>
      <c r="ILL377" s="106"/>
      <c r="ILM377" s="106"/>
      <c r="ILN377" s="106"/>
      <c r="ILO377" s="106"/>
      <c r="ILP377" s="106"/>
      <c r="ILQ377" s="106"/>
      <c r="ILR377" s="106"/>
      <c r="ILS377" s="106"/>
      <c r="ILT377" s="106"/>
      <c r="ILU377" s="106"/>
      <c r="ILV377" s="106"/>
      <c r="ILW377" s="106"/>
      <c r="ILX377" s="106"/>
      <c r="ILY377" s="106"/>
      <c r="ILZ377" s="106"/>
      <c r="IMA377" s="106"/>
      <c r="IMB377" s="106"/>
      <c r="IMC377" s="106"/>
      <c r="IMD377" s="106"/>
      <c r="IME377" s="106"/>
      <c r="IMF377" s="106"/>
      <c r="IMG377" s="106"/>
      <c r="IMH377" s="106"/>
      <c r="IMI377" s="106"/>
      <c r="IMJ377" s="106"/>
      <c r="IMK377" s="106"/>
      <c r="IML377" s="106"/>
      <c r="IMM377" s="106"/>
      <c r="IMN377" s="106"/>
      <c r="IMO377" s="106"/>
      <c r="IMP377" s="106"/>
      <c r="IMQ377" s="106"/>
      <c r="IMR377" s="106"/>
      <c r="IMS377" s="106"/>
      <c r="IMT377" s="106"/>
      <c r="IMU377" s="106"/>
      <c r="IMV377" s="106"/>
      <c r="IMW377" s="106"/>
      <c r="IMX377" s="106"/>
      <c r="IMY377" s="106"/>
      <c r="IMZ377" s="106"/>
      <c r="INA377" s="106"/>
      <c r="INB377" s="106"/>
      <c r="INC377" s="106"/>
      <c r="IND377" s="106"/>
      <c r="INE377" s="106"/>
      <c r="INF377" s="106"/>
      <c r="ING377" s="106"/>
      <c r="INH377" s="106"/>
      <c r="INI377" s="106"/>
      <c r="INJ377" s="106"/>
      <c r="INK377" s="106"/>
      <c r="INL377" s="106"/>
      <c r="INM377" s="106"/>
      <c r="INN377" s="106"/>
      <c r="INO377" s="106"/>
      <c r="INP377" s="106"/>
      <c r="INQ377" s="106"/>
      <c r="INR377" s="106"/>
      <c r="INS377" s="106"/>
      <c r="INT377" s="106"/>
      <c r="INU377" s="106"/>
      <c r="INV377" s="106"/>
      <c r="INW377" s="106"/>
      <c r="INX377" s="106"/>
      <c r="INY377" s="106"/>
      <c r="INZ377" s="106"/>
      <c r="IOA377" s="106"/>
      <c r="IOB377" s="106"/>
      <c r="IOC377" s="106"/>
      <c r="IOD377" s="106"/>
      <c r="IOE377" s="106"/>
      <c r="IOF377" s="106"/>
      <c r="IOG377" s="106"/>
      <c r="IOH377" s="106"/>
      <c r="IOI377" s="106"/>
      <c r="IOJ377" s="106"/>
      <c r="IOK377" s="106"/>
      <c r="IOL377" s="106"/>
      <c r="IOM377" s="106"/>
      <c r="ION377" s="106"/>
      <c r="IOO377" s="106"/>
      <c r="IOP377" s="106"/>
      <c r="IOQ377" s="106"/>
      <c r="IOR377" s="106"/>
      <c r="IOS377" s="106"/>
      <c r="IOT377" s="106"/>
      <c r="IOU377" s="106"/>
      <c r="IOV377" s="106"/>
      <c r="IOW377" s="106"/>
      <c r="IOX377" s="106"/>
      <c r="IOY377" s="106"/>
      <c r="IOZ377" s="106"/>
      <c r="IPA377" s="106"/>
      <c r="IPB377" s="106"/>
      <c r="IPC377" s="106"/>
      <c r="IPD377" s="106"/>
      <c r="IPE377" s="106"/>
      <c r="IPF377" s="106"/>
      <c r="IPG377" s="106"/>
      <c r="IPH377" s="106"/>
      <c r="IPI377" s="106"/>
      <c r="IPJ377" s="106"/>
      <c r="IPK377" s="106"/>
      <c r="IPL377" s="106"/>
      <c r="IPM377" s="106"/>
      <c r="IPN377" s="106"/>
      <c r="IPO377" s="106"/>
      <c r="IPP377" s="106"/>
      <c r="IPQ377" s="106"/>
      <c r="IPR377" s="106"/>
      <c r="IPS377" s="106"/>
      <c r="IPT377" s="106"/>
      <c r="IPU377" s="106"/>
      <c r="IPV377" s="106"/>
      <c r="IPW377" s="106"/>
      <c r="IPX377" s="106"/>
      <c r="IPY377" s="106"/>
      <c r="IPZ377" s="106"/>
      <c r="IQA377" s="106"/>
      <c r="IQB377" s="106"/>
      <c r="IQC377" s="106"/>
      <c r="IQD377" s="106"/>
      <c r="IQE377" s="106"/>
      <c r="IQF377" s="106"/>
      <c r="IQG377" s="106"/>
      <c r="IQH377" s="106"/>
      <c r="IQI377" s="106"/>
      <c r="IQJ377" s="106"/>
      <c r="IQK377" s="106"/>
      <c r="IQL377" s="106"/>
      <c r="IQM377" s="106"/>
      <c r="IQN377" s="106"/>
      <c r="IQO377" s="106"/>
      <c r="IQP377" s="106"/>
      <c r="IQQ377" s="106"/>
      <c r="IQR377" s="106"/>
      <c r="IQS377" s="106"/>
      <c r="IQT377" s="106"/>
      <c r="IQU377" s="106"/>
      <c r="IQV377" s="106"/>
      <c r="IQW377" s="106"/>
      <c r="IQX377" s="106"/>
      <c r="IQY377" s="106"/>
      <c r="IQZ377" s="106"/>
      <c r="IRA377" s="106"/>
      <c r="IRB377" s="106"/>
      <c r="IRC377" s="106"/>
      <c r="IRD377" s="106"/>
      <c r="IRE377" s="106"/>
      <c r="IRF377" s="106"/>
      <c r="IRG377" s="106"/>
      <c r="IRH377" s="106"/>
      <c r="IRI377" s="106"/>
      <c r="IRJ377" s="106"/>
      <c r="IRK377" s="106"/>
      <c r="IRL377" s="106"/>
      <c r="IRM377" s="106"/>
      <c r="IRN377" s="106"/>
      <c r="IRO377" s="106"/>
      <c r="IRP377" s="106"/>
      <c r="IRQ377" s="106"/>
      <c r="IRR377" s="106"/>
      <c r="IRS377" s="106"/>
      <c r="IRT377" s="106"/>
      <c r="IRU377" s="106"/>
      <c r="IRV377" s="106"/>
      <c r="IRW377" s="106"/>
      <c r="IRX377" s="106"/>
      <c r="IRY377" s="106"/>
      <c r="IRZ377" s="106"/>
      <c r="ISA377" s="106"/>
      <c r="ISB377" s="106"/>
      <c r="ISC377" s="106"/>
      <c r="ISD377" s="106"/>
      <c r="ISE377" s="106"/>
      <c r="ISF377" s="106"/>
      <c r="ISG377" s="106"/>
      <c r="ISH377" s="106"/>
      <c r="ISI377" s="106"/>
      <c r="ISJ377" s="106"/>
      <c r="ISK377" s="106"/>
      <c r="ISL377" s="106"/>
      <c r="ISM377" s="106"/>
      <c r="ISN377" s="106"/>
      <c r="ISO377" s="106"/>
      <c r="ISP377" s="106"/>
      <c r="ISQ377" s="106"/>
      <c r="ISR377" s="106"/>
      <c r="ISS377" s="106"/>
      <c r="IST377" s="106"/>
      <c r="ISU377" s="106"/>
      <c r="ISV377" s="106"/>
      <c r="ISW377" s="106"/>
      <c r="ISX377" s="106"/>
      <c r="ISY377" s="106"/>
      <c r="ISZ377" s="106"/>
      <c r="ITA377" s="106"/>
      <c r="ITB377" s="106"/>
      <c r="ITC377" s="106"/>
      <c r="ITD377" s="106"/>
      <c r="ITE377" s="106"/>
      <c r="ITF377" s="106"/>
      <c r="ITG377" s="106"/>
      <c r="ITH377" s="106"/>
      <c r="ITI377" s="106"/>
      <c r="ITJ377" s="106"/>
      <c r="ITK377" s="106"/>
      <c r="ITL377" s="106"/>
      <c r="ITM377" s="106"/>
      <c r="ITN377" s="106"/>
      <c r="ITO377" s="106"/>
      <c r="ITP377" s="106"/>
      <c r="ITQ377" s="106"/>
      <c r="ITR377" s="106"/>
      <c r="ITS377" s="106"/>
      <c r="ITT377" s="106"/>
      <c r="ITU377" s="106"/>
      <c r="ITV377" s="106"/>
      <c r="ITW377" s="106"/>
      <c r="ITX377" s="106"/>
      <c r="ITY377" s="106"/>
      <c r="ITZ377" s="106"/>
      <c r="IUA377" s="106"/>
      <c r="IUB377" s="106"/>
      <c r="IUC377" s="106"/>
      <c r="IUD377" s="106"/>
      <c r="IUE377" s="106"/>
      <c r="IUF377" s="106"/>
      <c r="IUG377" s="106"/>
      <c r="IUH377" s="106"/>
      <c r="IUI377" s="106"/>
      <c r="IUJ377" s="106"/>
      <c r="IUK377" s="106"/>
      <c r="IUL377" s="106"/>
      <c r="IUM377" s="106"/>
      <c r="IUN377" s="106"/>
      <c r="IUO377" s="106"/>
      <c r="IUP377" s="106"/>
      <c r="IUQ377" s="106"/>
      <c r="IUR377" s="106"/>
      <c r="IUS377" s="106"/>
      <c r="IUT377" s="106"/>
      <c r="IUU377" s="106"/>
      <c r="IUV377" s="106"/>
      <c r="IUW377" s="106"/>
      <c r="IUX377" s="106"/>
      <c r="IUY377" s="106"/>
      <c r="IUZ377" s="106"/>
      <c r="IVA377" s="106"/>
      <c r="IVB377" s="106"/>
      <c r="IVC377" s="106"/>
      <c r="IVD377" s="106"/>
      <c r="IVE377" s="106"/>
      <c r="IVF377" s="106"/>
      <c r="IVG377" s="106"/>
      <c r="IVH377" s="106"/>
      <c r="IVI377" s="106"/>
      <c r="IVJ377" s="106"/>
      <c r="IVK377" s="106"/>
      <c r="IVL377" s="106"/>
      <c r="IVM377" s="106"/>
      <c r="IVN377" s="106"/>
      <c r="IVO377" s="106"/>
      <c r="IVP377" s="106"/>
      <c r="IVQ377" s="106"/>
      <c r="IVR377" s="106"/>
      <c r="IVS377" s="106"/>
      <c r="IVT377" s="106"/>
      <c r="IVU377" s="106"/>
      <c r="IVV377" s="106"/>
      <c r="IVW377" s="106"/>
      <c r="IVX377" s="106"/>
      <c r="IVY377" s="106"/>
      <c r="IVZ377" s="106"/>
      <c r="IWA377" s="106"/>
      <c r="IWB377" s="106"/>
      <c r="IWC377" s="106"/>
      <c r="IWD377" s="106"/>
      <c r="IWE377" s="106"/>
      <c r="IWF377" s="106"/>
      <c r="IWG377" s="106"/>
      <c r="IWH377" s="106"/>
      <c r="IWI377" s="106"/>
      <c r="IWJ377" s="106"/>
      <c r="IWK377" s="106"/>
      <c r="IWL377" s="106"/>
      <c r="IWM377" s="106"/>
      <c r="IWN377" s="106"/>
      <c r="IWO377" s="106"/>
      <c r="IWP377" s="106"/>
      <c r="IWQ377" s="106"/>
      <c r="IWR377" s="106"/>
      <c r="IWS377" s="106"/>
      <c r="IWT377" s="106"/>
      <c r="IWU377" s="106"/>
      <c r="IWV377" s="106"/>
      <c r="IWW377" s="106"/>
      <c r="IWX377" s="106"/>
      <c r="IWY377" s="106"/>
      <c r="IWZ377" s="106"/>
      <c r="IXA377" s="106"/>
      <c r="IXB377" s="106"/>
      <c r="IXC377" s="106"/>
      <c r="IXD377" s="106"/>
      <c r="IXE377" s="106"/>
      <c r="IXF377" s="106"/>
      <c r="IXG377" s="106"/>
      <c r="IXH377" s="106"/>
      <c r="IXI377" s="106"/>
      <c r="IXJ377" s="106"/>
      <c r="IXK377" s="106"/>
      <c r="IXL377" s="106"/>
      <c r="IXM377" s="106"/>
      <c r="IXN377" s="106"/>
      <c r="IXO377" s="106"/>
      <c r="IXP377" s="106"/>
      <c r="IXQ377" s="106"/>
      <c r="IXR377" s="106"/>
      <c r="IXS377" s="106"/>
      <c r="IXT377" s="106"/>
      <c r="IXU377" s="106"/>
      <c r="IXV377" s="106"/>
      <c r="IXW377" s="106"/>
      <c r="IXX377" s="106"/>
      <c r="IXY377" s="106"/>
      <c r="IXZ377" s="106"/>
      <c r="IYA377" s="106"/>
      <c r="IYB377" s="106"/>
      <c r="IYC377" s="106"/>
      <c r="IYD377" s="106"/>
      <c r="IYE377" s="106"/>
      <c r="IYF377" s="106"/>
      <c r="IYG377" s="106"/>
      <c r="IYH377" s="106"/>
      <c r="IYI377" s="106"/>
      <c r="IYJ377" s="106"/>
      <c r="IYK377" s="106"/>
      <c r="IYL377" s="106"/>
      <c r="IYM377" s="106"/>
      <c r="IYN377" s="106"/>
      <c r="IYO377" s="106"/>
      <c r="IYP377" s="106"/>
      <c r="IYQ377" s="106"/>
      <c r="IYR377" s="106"/>
      <c r="IYS377" s="106"/>
      <c r="IYT377" s="106"/>
      <c r="IYU377" s="106"/>
      <c r="IYV377" s="106"/>
      <c r="IYW377" s="106"/>
      <c r="IYX377" s="106"/>
      <c r="IYY377" s="106"/>
      <c r="IYZ377" s="106"/>
      <c r="IZA377" s="106"/>
      <c r="IZB377" s="106"/>
      <c r="IZC377" s="106"/>
      <c r="IZD377" s="106"/>
      <c r="IZE377" s="106"/>
      <c r="IZF377" s="106"/>
      <c r="IZG377" s="106"/>
      <c r="IZH377" s="106"/>
      <c r="IZI377" s="106"/>
      <c r="IZJ377" s="106"/>
      <c r="IZK377" s="106"/>
      <c r="IZL377" s="106"/>
      <c r="IZM377" s="106"/>
      <c r="IZN377" s="106"/>
      <c r="IZO377" s="106"/>
      <c r="IZP377" s="106"/>
      <c r="IZQ377" s="106"/>
      <c r="IZR377" s="106"/>
      <c r="IZS377" s="106"/>
      <c r="IZT377" s="106"/>
      <c r="IZU377" s="106"/>
      <c r="IZV377" s="106"/>
      <c r="IZW377" s="106"/>
      <c r="IZX377" s="106"/>
      <c r="IZY377" s="106"/>
      <c r="IZZ377" s="106"/>
      <c r="JAA377" s="106"/>
      <c r="JAB377" s="106"/>
      <c r="JAC377" s="106"/>
      <c r="JAD377" s="106"/>
      <c r="JAE377" s="106"/>
      <c r="JAF377" s="106"/>
      <c r="JAG377" s="106"/>
      <c r="JAH377" s="106"/>
      <c r="JAI377" s="106"/>
      <c r="JAJ377" s="106"/>
      <c r="JAK377" s="106"/>
      <c r="JAL377" s="106"/>
      <c r="JAM377" s="106"/>
      <c r="JAN377" s="106"/>
      <c r="JAO377" s="106"/>
      <c r="JAP377" s="106"/>
      <c r="JAQ377" s="106"/>
      <c r="JAR377" s="106"/>
      <c r="JAS377" s="106"/>
      <c r="JAT377" s="106"/>
      <c r="JAU377" s="106"/>
      <c r="JAV377" s="106"/>
      <c r="JAW377" s="106"/>
      <c r="JAX377" s="106"/>
      <c r="JAY377" s="106"/>
      <c r="JAZ377" s="106"/>
      <c r="JBA377" s="106"/>
      <c r="JBB377" s="106"/>
      <c r="JBC377" s="106"/>
      <c r="JBD377" s="106"/>
      <c r="JBE377" s="106"/>
      <c r="JBF377" s="106"/>
      <c r="JBG377" s="106"/>
      <c r="JBH377" s="106"/>
      <c r="JBI377" s="106"/>
      <c r="JBJ377" s="106"/>
      <c r="JBK377" s="106"/>
      <c r="JBL377" s="106"/>
      <c r="JBM377" s="106"/>
      <c r="JBN377" s="106"/>
      <c r="JBO377" s="106"/>
      <c r="JBP377" s="106"/>
      <c r="JBQ377" s="106"/>
      <c r="JBR377" s="106"/>
      <c r="JBS377" s="106"/>
      <c r="JBT377" s="106"/>
      <c r="JBU377" s="106"/>
      <c r="JBV377" s="106"/>
      <c r="JBW377" s="106"/>
      <c r="JBX377" s="106"/>
      <c r="JBY377" s="106"/>
      <c r="JBZ377" s="106"/>
      <c r="JCA377" s="106"/>
      <c r="JCB377" s="106"/>
      <c r="JCC377" s="106"/>
      <c r="JCD377" s="106"/>
      <c r="JCE377" s="106"/>
      <c r="JCF377" s="106"/>
      <c r="JCG377" s="106"/>
      <c r="JCH377" s="106"/>
      <c r="JCI377" s="106"/>
      <c r="JCJ377" s="106"/>
      <c r="JCK377" s="106"/>
      <c r="JCL377" s="106"/>
      <c r="JCM377" s="106"/>
      <c r="JCN377" s="106"/>
      <c r="JCO377" s="106"/>
      <c r="JCP377" s="106"/>
      <c r="JCQ377" s="106"/>
      <c r="JCR377" s="106"/>
      <c r="JCS377" s="106"/>
      <c r="JCT377" s="106"/>
      <c r="JCU377" s="106"/>
      <c r="JCV377" s="106"/>
      <c r="JCW377" s="106"/>
      <c r="JCX377" s="106"/>
      <c r="JCY377" s="106"/>
      <c r="JCZ377" s="106"/>
      <c r="JDA377" s="106"/>
      <c r="JDB377" s="106"/>
      <c r="JDC377" s="106"/>
      <c r="JDD377" s="106"/>
      <c r="JDE377" s="106"/>
      <c r="JDF377" s="106"/>
      <c r="JDG377" s="106"/>
      <c r="JDH377" s="106"/>
      <c r="JDI377" s="106"/>
      <c r="JDJ377" s="106"/>
      <c r="JDK377" s="106"/>
      <c r="JDL377" s="106"/>
      <c r="JDM377" s="106"/>
      <c r="JDN377" s="106"/>
      <c r="JDO377" s="106"/>
      <c r="JDP377" s="106"/>
      <c r="JDQ377" s="106"/>
      <c r="JDR377" s="106"/>
      <c r="JDS377" s="106"/>
      <c r="JDT377" s="106"/>
      <c r="JDU377" s="106"/>
      <c r="JDV377" s="106"/>
      <c r="JDW377" s="106"/>
      <c r="JDX377" s="106"/>
      <c r="JDY377" s="106"/>
      <c r="JDZ377" s="106"/>
      <c r="JEA377" s="106"/>
      <c r="JEB377" s="106"/>
      <c r="JEC377" s="106"/>
      <c r="JED377" s="106"/>
      <c r="JEE377" s="106"/>
      <c r="JEF377" s="106"/>
      <c r="JEG377" s="106"/>
      <c r="JEH377" s="106"/>
      <c r="JEI377" s="106"/>
      <c r="JEJ377" s="106"/>
      <c r="JEK377" s="106"/>
      <c r="JEL377" s="106"/>
      <c r="JEM377" s="106"/>
      <c r="JEN377" s="106"/>
      <c r="JEO377" s="106"/>
      <c r="JEP377" s="106"/>
      <c r="JEQ377" s="106"/>
      <c r="JER377" s="106"/>
      <c r="JES377" s="106"/>
      <c r="JET377" s="106"/>
      <c r="JEU377" s="106"/>
      <c r="JEV377" s="106"/>
      <c r="JEW377" s="106"/>
      <c r="JEX377" s="106"/>
      <c r="JEY377" s="106"/>
      <c r="JEZ377" s="106"/>
      <c r="JFA377" s="106"/>
      <c r="JFB377" s="106"/>
      <c r="JFC377" s="106"/>
      <c r="JFD377" s="106"/>
      <c r="JFE377" s="106"/>
      <c r="JFF377" s="106"/>
      <c r="JFG377" s="106"/>
      <c r="JFH377" s="106"/>
      <c r="JFI377" s="106"/>
      <c r="JFJ377" s="106"/>
      <c r="JFK377" s="106"/>
      <c r="JFL377" s="106"/>
      <c r="JFM377" s="106"/>
      <c r="JFN377" s="106"/>
      <c r="JFO377" s="106"/>
      <c r="JFP377" s="106"/>
      <c r="JFQ377" s="106"/>
      <c r="JFR377" s="106"/>
      <c r="JFS377" s="106"/>
      <c r="JFT377" s="106"/>
      <c r="JFU377" s="106"/>
      <c r="JFV377" s="106"/>
      <c r="JFW377" s="106"/>
      <c r="JFX377" s="106"/>
      <c r="JFY377" s="106"/>
      <c r="JFZ377" s="106"/>
      <c r="JGA377" s="106"/>
      <c r="JGB377" s="106"/>
      <c r="JGC377" s="106"/>
      <c r="JGD377" s="106"/>
      <c r="JGE377" s="106"/>
      <c r="JGF377" s="106"/>
      <c r="JGG377" s="106"/>
      <c r="JGH377" s="106"/>
      <c r="JGI377" s="106"/>
      <c r="JGJ377" s="106"/>
      <c r="JGK377" s="106"/>
      <c r="JGL377" s="106"/>
      <c r="JGM377" s="106"/>
      <c r="JGN377" s="106"/>
      <c r="JGO377" s="106"/>
      <c r="JGP377" s="106"/>
      <c r="JGQ377" s="106"/>
      <c r="JGR377" s="106"/>
      <c r="JGS377" s="106"/>
      <c r="JGT377" s="106"/>
      <c r="JGU377" s="106"/>
      <c r="JGV377" s="106"/>
      <c r="JGW377" s="106"/>
      <c r="JGX377" s="106"/>
      <c r="JGY377" s="106"/>
      <c r="JGZ377" s="106"/>
      <c r="JHA377" s="106"/>
      <c r="JHB377" s="106"/>
      <c r="JHC377" s="106"/>
      <c r="JHD377" s="106"/>
      <c r="JHE377" s="106"/>
      <c r="JHF377" s="106"/>
      <c r="JHG377" s="106"/>
      <c r="JHH377" s="106"/>
      <c r="JHI377" s="106"/>
      <c r="JHJ377" s="106"/>
      <c r="JHK377" s="106"/>
      <c r="JHL377" s="106"/>
      <c r="JHM377" s="106"/>
      <c r="JHN377" s="106"/>
      <c r="JHO377" s="106"/>
      <c r="JHP377" s="106"/>
      <c r="JHQ377" s="106"/>
      <c r="JHR377" s="106"/>
      <c r="JHS377" s="106"/>
      <c r="JHT377" s="106"/>
      <c r="JHU377" s="106"/>
      <c r="JHV377" s="106"/>
      <c r="JHW377" s="106"/>
      <c r="JHX377" s="106"/>
      <c r="JHY377" s="106"/>
      <c r="JHZ377" s="106"/>
      <c r="JIA377" s="106"/>
      <c r="JIB377" s="106"/>
      <c r="JIC377" s="106"/>
      <c r="JID377" s="106"/>
      <c r="JIE377" s="106"/>
      <c r="JIF377" s="106"/>
      <c r="JIG377" s="106"/>
      <c r="JIH377" s="106"/>
      <c r="JII377" s="106"/>
      <c r="JIJ377" s="106"/>
      <c r="JIK377" s="106"/>
      <c r="JIL377" s="106"/>
      <c r="JIM377" s="106"/>
      <c r="JIN377" s="106"/>
      <c r="JIO377" s="106"/>
      <c r="JIP377" s="106"/>
      <c r="JIQ377" s="106"/>
      <c r="JIR377" s="106"/>
      <c r="JIS377" s="106"/>
      <c r="JIT377" s="106"/>
      <c r="JIU377" s="106"/>
      <c r="JIV377" s="106"/>
      <c r="JIW377" s="106"/>
      <c r="JIX377" s="106"/>
      <c r="JIY377" s="106"/>
      <c r="JIZ377" s="106"/>
      <c r="JJA377" s="106"/>
      <c r="JJB377" s="106"/>
      <c r="JJC377" s="106"/>
      <c r="JJD377" s="106"/>
      <c r="JJE377" s="106"/>
      <c r="JJF377" s="106"/>
      <c r="JJG377" s="106"/>
      <c r="JJH377" s="106"/>
      <c r="JJI377" s="106"/>
      <c r="JJJ377" s="106"/>
      <c r="JJK377" s="106"/>
      <c r="JJL377" s="106"/>
      <c r="JJM377" s="106"/>
      <c r="JJN377" s="106"/>
      <c r="JJO377" s="106"/>
      <c r="JJP377" s="106"/>
      <c r="JJQ377" s="106"/>
      <c r="JJR377" s="106"/>
      <c r="JJS377" s="106"/>
      <c r="JJT377" s="106"/>
      <c r="JJU377" s="106"/>
      <c r="JJV377" s="106"/>
      <c r="JJW377" s="106"/>
      <c r="JJX377" s="106"/>
      <c r="JJY377" s="106"/>
      <c r="JJZ377" s="106"/>
      <c r="JKA377" s="106"/>
      <c r="JKB377" s="106"/>
      <c r="JKC377" s="106"/>
      <c r="JKD377" s="106"/>
      <c r="JKE377" s="106"/>
      <c r="JKF377" s="106"/>
      <c r="JKG377" s="106"/>
      <c r="JKH377" s="106"/>
      <c r="JKI377" s="106"/>
      <c r="JKJ377" s="106"/>
      <c r="JKK377" s="106"/>
      <c r="JKL377" s="106"/>
      <c r="JKM377" s="106"/>
      <c r="JKN377" s="106"/>
      <c r="JKO377" s="106"/>
      <c r="JKP377" s="106"/>
      <c r="JKQ377" s="106"/>
      <c r="JKR377" s="106"/>
      <c r="JKS377" s="106"/>
      <c r="JKT377" s="106"/>
      <c r="JKU377" s="106"/>
      <c r="JKV377" s="106"/>
      <c r="JKW377" s="106"/>
      <c r="JKX377" s="106"/>
      <c r="JKY377" s="106"/>
      <c r="JKZ377" s="106"/>
      <c r="JLA377" s="106"/>
      <c r="JLB377" s="106"/>
      <c r="JLC377" s="106"/>
      <c r="JLD377" s="106"/>
      <c r="JLE377" s="106"/>
      <c r="JLF377" s="106"/>
      <c r="JLG377" s="106"/>
      <c r="JLH377" s="106"/>
      <c r="JLI377" s="106"/>
      <c r="JLJ377" s="106"/>
      <c r="JLK377" s="106"/>
      <c r="JLL377" s="106"/>
      <c r="JLM377" s="106"/>
      <c r="JLN377" s="106"/>
      <c r="JLO377" s="106"/>
      <c r="JLP377" s="106"/>
      <c r="JLQ377" s="106"/>
      <c r="JLR377" s="106"/>
      <c r="JLS377" s="106"/>
      <c r="JLT377" s="106"/>
      <c r="JLU377" s="106"/>
      <c r="JLV377" s="106"/>
      <c r="JLW377" s="106"/>
      <c r="JLX377" s="106"/>
      <c r="JLY377" s="106"/>
      <c r="JLZ377" s="106"/>
      <c r="JMA377" s="106"/>
      <c r="JMB377" s="106"/>
      <c r="JMC377" s="106"/>
      <c r="JMD377" s="106"/>
      <c r="JME377" s="106"/>
      <c r="JMF377" s="106"/>
      <c r="JMG377" s="106"/>
      <c r="JMH377" s="106"/>
      <c r="JMI377" s="106"/>
      <c r="JMJ377" s="106"/>
      <c r="JMK377" s="106"/>
      <c r="JML377" s="106"/>
      <c r="JMM377" s="106"/>
      <c r="JMN377" s="106"/>
      <c r="JMO377" s="106"/>
      <c r="JMP377" s="106"/>
      <c r="JMQ377" s="106"/>
      <c r="JMR377" s="106"/>
      <c r="JMS377" s="106"/>
      <c r="JMT377" s="106"/>
      <c r="JMU377" s="106"/>
      <c r="JMV377" s="106"/>
      <c r="JMW377" s="106"/>
      <c r="JMX377" s="106"/>
      <c r="JMY377" s="106"/>
      <c r="JMZ377" s="106"/>
      <c r="JNA377" s="106"/>
      <c r="JNB377" s="106"/>
      <c r="JNC377" s="106"/>
      <c r="JND377" s="106"/>
      <c r="JNE377" s="106"/>
      <c r="JNF377" s="106"/>
      <c r="JNG377" s="106"/>
      <c r="JNH377" s="106"/>
      <c r="JNI377" s="106"/>
      <c r="JNJ377" s="106"/>
      <c r="JNK377" s="106"/>
      <c r="JNL377" s="106"/>
      <c r="JNM377" s="106"/>
      <c r="JNN377" s="106"/>
      <c r="JNO377" s="106"/>
      <c r="JNP377" s="106"/>
      <c r="JNQ377" s="106"/>
      <c r="JNR377" s="106"/>
      <c r="JNS377" s="106"/>
      <c r="JNT377" s="106"/>
      <c r="JNU377" s="106"/>
      <c r="JNV377" s="106"/>
      <c r="JNW377" s="106"/>
      <c r="JNX377" s="106"/>
      <c r="JNY377" s="106"/>
      <c r="JNZ377" s="106"/>
      <c r="JOA377" s="106"/>
      <c r="JOB377" s="106"/>
      <c r="JOC377" s="106"/>
      <c r="JOD377" s="106"/>
      <c r="JOE377" s="106"/>
      <c r="JOF377" s="106"/>
      <c r="JOG377" s="106"/>
      <c r="JOH377" s="106"/>
      <c r="JOI377" s="106"/>
      <c r="JOJ377" s="106"/>
      <c r="JOK377" s="106"/>
      <c r="JOL377" s="106"/>
      <c r="JOM377" s="106"/>
      <c r="JON377" s="106"/>
      <c r="JOO377" s="106"/>
      <c r="JOP377" s="106"/>
      <c r="JOQ377" s="106"/>
      <c r="JOR377" s="106"/>
      <c r="JOS377" s="106"/>
      <c r="JOT377" s="106"/>
      <c r="JOU377" s="106"/>
      <c r="JOV377" s="106"/>
      <c r="JOW377" s="106"/>
      <c r="JOX377" s="106"/>
      <c r="JOY377" s="106"/>
      <c r="JOZ377" s="106"/>
      <c r="JPA377" s="106"/>
      <c r="JPB377" s="106"/>
      <c r="JPC377" s="106"/>
      <c r="JPD377" s="106"/>
      <c r="JPE377" s="106"/>
      <c r="JPF377" s="106"/>
      <c r="JPG377" s="106"/>
      <c r="JPH377" s="106"/>
      <c r="JPI377" s="106"/>
      <c r="JPJ377" s="106"/>
      <c r="JPK377" s="106"/>
      <c r="JPL377" s="106"/>
      <c r="JPM377" s="106"/>
      <c r="JPN377" s="106"/>
      <c r="JPO377" s="106"/>
      <c r="JPP377" s="106"/>
      <c r="JPQ377" s="106"/>
      <c r="JPR377" s="106"/>
      <c r="JPS377" s="106"/>
      <c r="JPT377" s="106"/>
      <c r="JPU377" s="106"/>
      <c r="JPV377" s="106"/>
      <c r="JPW377" s="106"/>
      <c r="JPX377" s="106"/>
      <c r="JPY377" s="106"/>
      <c r="JPZ377" s="106"/>
      <c r="JQA377" s="106"/>
      <c r="JQB377" s="106"/>
      <c r="JQC377" s="106"/>
      <c r="JQD377" s="106"/>
      <c r="JQE377" s="106"/>
      <c r="JQF377" s="106"/>
      <c r="JQG377" s="106"/>
      <c r="JQH377" s="106"/>
      <c r="JQI377" s="106"/>
      <c r="JQJ377" s="106"/>
      <c r="JQK377" s="106"/>
      <c r="JQL377" s="106"/>
      <c r="JQM377" s="106"/>
      <c r="JQN377" s="106"/>
      <c r="JQO377" s="106"/>
      <c r="JQP377" s="106"/>
      <c r="JQQ377" s="106"/>
      <c r="JQR377" s="106"/>
      <c r="JQS377" s="106"/>
      <c r="JQT377" s="106"/>
      <c r="JQU377" s="106"/>
      <c r="JQV377" s="106"/>
      <c r="JQW377" s="106"/>
      <c r="JQX377" s="106"/>
      <c r="JQY377" s="106"/>
      <c r="JQZ377" s="106"/>
      <c r="JRA377" s="106"/>
      <c r="JRB377" s="106"/>
      <c r="JRC377" s="106"/>
      <c r="JRD377" s="106"/>
      <c r="JRE377" s="106"/>
      <c r="JRF377" s="106"/>
      <c r="JRG377" s="106"/>
      <c r="JRH377" s="106"/>
      <c r="JRI377" s="106"/>
      <c r="JRJ377" s="106"/>
      <c r="JRK377" s="106"/>
      <c r="JRL377" s="106"/>
      <c r="JRM377" s="106"/>
      <c r="JRN377" s="106"/>
      <c r="JRO377" s="106"/>
      <c r="JRP377" s="106"/>
      <c r="JRQ377" s="106"/>
      <c r="JRR377" s="106"/>
      <c r="JRS377" s="106"/>
      <c r="JRT377" s="106"/>
      <c r="JRU377" s="106"/>
      <c r="JRV377" s="106"/>
      <c r="JRW377" s="106"/>
      <c r="JRX377" s="106"/>
      <c r="JRY377" s="106"/>
      <c r="JRZ377" s="106"/>
      <c r="JSA377" s="106"/>
      <c r="JSB377" s="106"/>
      <c r="JSC377" s="106"/>
      <c r="JSD377" s="106"/>
      <c r="JSE377" s="106"/>
      <c r="JSF377" s="106"/>
      <c r="JSG377" s="106"/>
      <c r="JSH377" s="106"/>
      <c r="JSI377" s="106"/>
      <c r="JSJ377" s="106"/>
      <c r="JSK377" s="106"/>
      <c r="JSL377" s="106"/>
      <c r="JSM377" s="106"/>
      <c r="JSN377" s="106"/>
      <c r="JSO377" s="106"/>
      <c r="JSP377" s="106"/>
      <c r="JSQ377" s="106"/>
      <c r="JSR377" s="106"/>
      <c r="JSS377" s="106"/>
      <c r="JST377" s="106"/>
      <c r="JSU377" s="106"/>
      <c r="JSV377" s="106"/>
      <c r="JSW377" s="106"/>
      <c r="JSX377" s="106"/>
      <c r="JSY377" s="106"/>
      <c r="JSZ377" s="106"/>
      <c r="JTA377" s="106"/>
      <c r="JTB377" s="106"/>
      <c r="JTC377" s="106"/>
      <c r="JTD377" s="106"/>
      <c r="JTE377" s="106"/>
      <c r="JTF377" s="106"/>
      <c r="JTG377" s="106"/>
      <c r="JTH377" s="106"/>
      <c r="JTI377" s="106"/>
      <c r="JTJ377" s="106"/>
      <c r="JTK377" s="106"/>
      <c r="JTL377" s="106"/>
      <c r="JTM377" s="106"/>
      <c r="JTN377" s="106"/>
      <c r="JTO377" s="106"/>
      <c r="JTP377" s="106"/>
      <c r="JTQ377" s="106"/>
      <c r="JTR377" s="106"/>
      <c r="JTS377" s="106"/>
      <c r="JTT377" s="106"/>
      <c r="JTU377" s="106"/>
      <c r="JTV377" s="106"/>
      <c r="JTW377" s="106"/>
      <c r="JTX377" s="106"/>
      <c r="JTY377" s="106"/>
      <c r="JTZ377" s="106"/>
      <c r="JUA377" s="106"/>
      <c r="JUB377" s="106"/>
      <c r="JUC377" s="106"/>
      <c r="JUD377" s="106"/>
      <c r="JUE377" s="106"/>
      <c r="JUF377" s="106"/>
      <c r="JUG377" s="106"/>
      <c r="JUH377" s="106"/>
      <c r="JUI377" s="106"/>
      <c r="JUJ377" s="106"/>
      <c r="JUK377" s="106"/>
      <c r="JUL377" s="106"/>
      <c r="JUM377" s="106"/>
      <c r="JUN377" s="106"/>
      <c r="JUO377" s="106"/>
      <c r="JUP377" s="106"/>
      <c r="JUQ377" s="106"/>
      <c r="JUR377" s="106"/>
      <c r="JUS377" s="106"/>
      <c r="JUT377" s="106"/>
      <c r="JUU377" s="106"/>
      <c r="JUV377" s="106"/>
      <c r="JUW377" s="106"/>
      <c r="JUX377" s="106"/>
      <c r="JUY377" s="106"/>
      <c r="JUZ377" s="106"/>
      <c r="JVA377" s="106"/>
      <c r="JVB377" s="106"/>
      <c r="JVC377" s="106"/>
      <c r="JVD377" s="106"/>
      <c r="JVE377" s="106"/>
      <c r="JVF377" s="106"/>
      <c r="JVG377" s="106"/>
      <c r="JVH377" s="106"/>
      <c r="JVI377" s="106"/>
      <c r="JVJ377" s="106"/>
      <c r="JVK377" s="106"/>
      <c r="JVL377" s="106"/>
      <c r="JVM377" s="106"/>
      <c r="JVN377" s="106"/>
      <c r="JVO377" s="106"/>
      <c r="JVP377" s="106"/>
      <c r="JVQ377" s="106"/>
      <c r="JVR377" s="106"/>
      <c r="JVS377" s="106"/>
      <c r="JVT377" s="106"/>
      <c r="JVU377" s="106"/>
      <c r="JVV377" s="106"/>
      <c r="JVW377" s="106"/>
      <c r="JVX377" s="106"/>
      <c r="JVY377" s="106"/>
      <c r="JVZ377" s="106"/>
      <c r="JWA377" s="106"/>
      <c r="JWB377" s="106"/>
      <c r="JWC377" s="106"/>
      <c r="JWD377" s="106"/>
      <c r="JWE377" s="106"/>
      <c r="JWF377" s="106"/>
      <c r="JWG377" s="106"/>
      <c r="JWH377" s="106"/>
      <c r="JWI377" s="106"/>
      <c r="JWJ377" s="106"/>
      <c r="JWK377" s="106"/>
      <c r="JWL377" s="106"/>
      <c r="JWM377" s="106"/>
      <c r="JWN377" s="106"/>
      <c r="JWO377" s="106"/>
      <c r="JWP377" s="106"/>
      <c r="JWQ377" s="106"/>
      <c r="JWR377" s="106"/>
      <c r="JWS377" s="106"/>
      <c r="JWT377" s="106"/>
      <c r="JWU377" s="106"/>
      <c r="JWV377" s="106"/>
      <c r="JWW377" s="106"/>
      <c r="JWX377" s="106"/>
      <c r="JWY377" s="106"/>
      <c r="JWZ377" s="106"/>
      <c r="JXA377" s="106"/>
      <c r="JXB377" s="106"/>
      <c r="JXC377" s="106"/>
      <c r="JXD377" s="106"/>
      <c r="JXE377" s="106"/>
      <c r="JXF377" s="106"/>
      <c r="JXG377" s="106"/>
      <c r="JXH377" s="106"/>
      <c r="JXI377" s="106"/>
      <c r="JXJ377" s="106"/>
      <c r="JXK377" s="106"/>
      <c r="JXL377" s="106"/>
      <c r="JXM377" s="106"/>
      <c r="JXN377" s="106"/>
      <c r="JXO377" s="106"/>
      <c r="JXP377" s="106"/>
      <c r="JXQ377" s="106"/>
      <c r="JXR377" s="106"/>
      <c r="JXS377" s="106"/>
      <c r="JXT377" s="106"/>
      <c r="JXU377" s="106"/>
      <c r="JXV377" s="106"/>
      <c r="JXW377" s="106"/>
      <c r="JXX377" s="106"/>
      <c r="JXY377" s="106"/>
      <c r="JXZ377" s="106"/>
      <c r="JYA377" s="106"/>
      <c r="JYB377" s="106"/>
      <c r="JYC377" s="106"/>
      <c r="JYD377" s="106"/>
      <c r="JYE377" s="106"/>
      <c r="JYF377" s="106"/>
      <c r="JYG377" s="106"/>
      <c r="JYH377" s="106"/>
      <c r="JYI377" s="106"/>
      <c r="JYJ377" s="106"/>
      <c r="JYK377" s="106"/>
      <c r="JYL377" s="106"/>
      <c r="JYM377" s="106"/>
      <c r="JYN377" s="106"/>
      <c r="JYO377" s="106"/>
      <c r="JYP377" s="106"/>
      <c r="JYQ377" s="106"/>
      <c r="JYR377" s="106"/>
      <c r="JYS377" s="106"/>
      <c r="JYT377" s="106"/>
      <c r="JYU377" s="106"/>
      <c r="JYV377" s="106"/>
      <c r="JYW377" s="106"/>
      <c r="JYX377" s="106"/>
      <c r="JYY377" s="106"/>
      <c r="JYZ377" s="106"/>
      <c r="JZA377" s="106"/>
      <c r="JZB377" s="106"/>
      <c r="JZC377" s="106"/>
      <c r="JZD377" s="106"/>
      <c r="JZE377" s="106"/>
      <c r="JZF377" s="106"/>
      <c r="JZG377" s="106"/>
      <c r="JZH377" s="106"/>
      <c r="JZI377" s="106"/>
      <c r="JZJ377" s="106"/>
      <c r="JZK377" s="106"/>
      <c r="JZL377" s="106"/>
      <c r="JZM377" s="106"/>
      <c r="JZN377" s="106"/>
      <c r="JZO377" s="106"/>
      <c r="JZP377" s="106"/>
      <c r="JZQ377" s="106"/>
      <c r="JZR377" s="106"/>
      <c r="JZS377" s="106"/>
      <c r="JZT377" s="106"/>
      <c r="JZU377" s="106"/>
      <c r="JZV377" s="106"/>
      <c r="JZW377" s="106"/>
      <c r="JZX377" s="106"/>
      <c r="JZY377" s="106"/>
      <c r="JZZ377" s="106"/>
      <c r="KAA377" s="106"/>
      <c r="KAB377" s="106"/>
      <c r="KAC377" s="106"/>
      <c r="KAD377" s="106"/>
      <c r="KAE377" s="106"/>
      <c r="KAF377" s="106"/>
      <c r="KAG377" s="106"/>
      <c r="KAH377" s="106"/>
      <c r="KAI377" s="106"/>
      <c r="KAJ377" s="106"/>
      <c r="KAK377" s="106"/>
      <c r="KAL377" s="106"/>
      <c r="KAM377" s="106"/>
      <c r="KAN377" s="106"/>
      <c r="KAO377" s="106"/>
      <c r="KAP377" s="106"/>
      <c r="KAQ377" s="106"/>
      <c r="KAR377" s="106"/>
      <c r="KAS377" s="106"/>
      <c r="KAT377" s="106"/>
      <c r="KAU377" s="106"/>
      <c r="KAV377" s="106"/>
      <c r="KAW377" s="106"/>
      <c r="KAX377" s="106"/>
      <c r="KAY377" s="106"/>
      <c r="KAZ377" s="106"/>
      <c r="KBA377" s="106"/>
      <c r="KBB377" s="106"/>
      <c r="KBC377" s="106"/>
      <c r="KBD377" s="106"/>
      <c r="KBE377" s="106"/>
      <c r="KBF377" s="106"/>
      <c r="KBG377" s="106"/>
      <c r="KBH377" s="106"/>
      <c r="KBI377" s="106"/>
      <c r="KBJ377" s="106"/>
      <c r="KBK377" s="106"/>
      <c r="KBL377" s="106"/>
      <c r="KBM377" s="106"/>
      <c r="KBN377" s="106"/>
      <c r="KBO377" s="106"/>
      <c r="KBP377" s="106"/>
      <c r="KBQ377" s="106"/>
      <c r="KBR377" s="106"/>
      <c r="KBS377" s="106"/>
      <c r="KBT377" s="106"/>
      <c r="KBU377" s="106"/>
      <c r="KBV377" s="106"/>
      <c r="KBW377" s="106"/>
      <c r="KBX377" s="106"/>
      <c r="KBY377" s="106"/>
      <c r="KBZ377" s="106"/>
      <c r="KCA377" s="106"/>
      <c r="KCB377" s="106"/>
      <c r="KCC377" s="106"/>
      <c r="KCD377" s="106"/>
      <c r="KCE377" s="106"/>
      <c r="KCF377" s="106"/>
      <c r="KCG377" s="106"/>
      <c r="KCH377" s="106"/>
      <c r="KCI377" s="106"/>
      <c r="KCJ377" s="106"/>
      <c r="KCK377" s="106"/>
      <c r="KCL377" s="106"/>
      <c r="KCM377" s="106"/>
      <c r="KCN377" s="106"/>
      <c r="KCO377" s="106"/>
      <c r="KCP377" s="106"/>
      <c r="KCQ377" s="106"/>
      <c r="KCR377" s="106"/>
      <c r="KCS377" s="106"/>
      <c r="KCT377" s="106"/>
      <c r="KCU377" s="106"/>
      <c r="KCV377" s="106"/>
      <c r="KCW377" s="106"/>
      <c r="KCX377" s="106"/>
      <c r="KCY377" s="106"/>
      <c r="KCZ377" s="106"/>
      <c r="KDA377" s="106"/>
      <c r="KDB377" s="106"/>
      <c r="KDC377" s="106"/>
      <c r="KDD377" s="106"/>
      <c r="KDE377" s="106"/>
      <c r="KDF377" s="106"/>
      <c r="KDG377" s="106"/>
      <c r="KDH377" s="106"/>
      <c r="KDI377" s="106"/>
      <c r="KDJ377" s="106"/>
      <c r="KDK377" s="106"/>
      <c r="KDL377" s="106"/>
      <c r="KDM377" s="106"/>
      <c r="KDN377" s="106"/>
      <c r="KDO377" s="106"/>
      <c r="KDP377" s="106"/>
      <c r="KDQ377" s="106"/>
      <c r="KDR377" s="106"/>
      <c r="KDS377" s="106"/>
      <c r="KDT377" s="106"/>
      <c r="KDU377" s="106"/>
      <c r="KDV377" s="106"/>
      <c r="KDW377" s="106"/>
      <c r="KDX377" s="106"/>
      <c r="KDY377" s="106"/>
      <c r="KDZ377" s="106"/>
      <c r="KEA377" s="106"/>
      <c r="KEB377" s="106"/>
      <c r="KEC377" s="106"/>
      <c r="KED377" s="106"/>
      <c r="KEE377" s="106"/>
      <c r="KEF377" s="106"/>
      <c r="KEG377" s="106"/>
      <c r="KEH377" s="106"/>
      <c r="KEI377" s="106"/>
      <c r="KEJ377" s="106"/>
      <c r="KEK377" s="106"/>
      <c r="KEL377" s="106"/>
      <c r="KEM377" s="106"/>
      <c r="KEN377" s="106"/>
      <c r="KEO377" s="106"/>
      <c r="KEP377" s="106"/>
      <c r="KEQ377" s="106"/>
      <c r="KER377" s="106"/>
      <c r="KES377" s="106"/>
      <c r="KET377" s="106"/>
      <c r="KEU377" s="106"/>
      <c r="KEV377" s="106"/>
      <c r="KEW377" s="106"/>
      <c r="KEX377" s="106"/>
      <c r="KEY377" s="106"/>
      <c r="KEZ377" s="106"/>
      <c r="KFA377" s="106"/>
      <c r="KFB377" s="106"/>
      <c r="KFC377" s="106"/>
      <c r="KFD377" s="106"/>
      <c r="KFE377" s="106"/>
      <c r="KFF377" s="106"/>
      <c r="KFG377" s="106"/>
      <c r="KFH377" s="106"/>
      <c r="KFI377" s="106"/>
      <c r="KFJ377" s="106"/>
      <c r="KFK377" s="106"/>
      <c r="KFL377" s="106"/>
      <c r="KFM377" s="106"/>
      <c r="KFN377" s="106"/>
      <c r="KFO377" s="106"/>
      <c r="KFP377" s="106"/>
      <c r="KFQ377" s="106"/>
      <c r="KFR377" s="106"/>
      <c r="KFS377" s="106"/>
      <c r="KFT377" s="106"/>
      <c r="KFU377" s="106"/>
      <c r="KFV377" s="106"/>
      <c r="KFW377" s="106"/>
      <c r="KFX377" s="106"/>
      <c r="KFY377" s="106"/>
      <c r="KFZ377" s="106"/>
      <c r="KGA377" s="106"/>
      <c r="KGB377" s="106"/>
      <c r="KGC377" s="106"/>
      <c r="KGD377" s="106"/>
      <c r="KGE377" s="106"/>
      <c r="KGF377" s="106"/>
      <c r="KGG377" s="106"/>
      <c r="KGH377" s="106"/>
      <c r="KGI377" s="106"/>
      <c r="KGJ377" s="106"/>
      <c r="KGK377" s="106"/>
      <c r="KGL377" s="106"/>
      <c r="KGM377" s="106"/>
      <c r="KGN377" s="106"/>
      <c r="KGO377" s="106"/>
      <c r="KGP377" s="106"/>
      <c r="KGQ377" s="106"/>
      <c r="KGR377" s="106"/>
      <c r="KGS377" s="106"/>
      <c r="KGT377" s="106"/>
      <c r="KGU377" s="106"/>
      <c r="KGV377" s="106"/>
      <c r="KGW377" s="106"/>
      <c r="KGX377" s="106"/>
      <c r="KGY377" s="106"/>
      <c r="KGZ377" s="106"/>
      <c r="KHA377" s="106"/>
      <c r="KHB377" s="106"/>
      <c r="KHC377" s="106"/>
      <c r="KHD377" s="106"/>
      <c r="KHE377" s="106"/>
      <c r="KHF377" s="106"/>
      <c r="KHG377" s="106"/>
      <c r="KHH377" s="106"/>
      <c r="KHI377" s="106"/>
      <c r="KHJ377" s="106"/>
      <c r="KHK377" s="106"/>
      <c r="KHL377" s="106"/>
      <c r="KHM377" s="106"/>
      <c r="KHN377" s="106"/>
      <c r="KHO377" s="106"/>
      <c r="KHP377" s="106"/>
      <c r="KHQ377" s="106"/>
      <c r="KHR377" s="106"/>
      <c r="KHS377" s="106"/>
      <c r="KHT377" s="106"/>
      <c r="KHU377" s="106"/>
      <c r="KHV377" s="106"/>
      <c r="KHW377" s="106"/>
      <c r="KHX377" s="106"/>
      <c r="KHY377" s="106"/>
      <c r="KHZ377" s="106"/>
      <c r="KIA377" s="106"/>
      <c r="KIB377" s="106"/>
      <c r="KIC377" s="106"/>
      <c r="KID377" s="106"/>
      <c r="KIE377" s="106"/>
      <c r="KIF377" s="106"/>
      <c r="KIG377" s="106"/>
      <c r="KIH377" s="106"/>
      <c r="KII377" s="106"/>
      <c r="KIJ377" s="106"/>
      <c r="KIK377" s="106"/>
      <c r="KIL377" s="106"/>
      <c r="KIM377" s="106"/>
      <c r="KIN377" s="106"/>
      <c r="KIO377" s="106"/>
      <c r="KIP377" s="106"/>
      <c r="KIQ377" s="106"/>
      <c r="KIR377" s="106"/>
      <c r="KIS377" s="106"/>
      <c r="KIT377" s="106"/>
      <c r="KIU377" s="106"/>
      <c r="KIV377" s="106"/>
      <c r="KIW377" s="106"/>
      <c r="KIX377" s="106"/>
      <c r="KIY377" s="106"/>
      <c r="KIZ377" s="106"/>
      <c r="KJA377" s="106"/>
      <c r="KJB377" s="106"/>
      <c r="KJC377" s="106"/>
      <c r="KJD377" s="106"/>
      <c r="KJE377" s="106"/>
      <c r="KJF377" s="106"/>
      <c r="KJG377" s="106"/>
      <c r="KJH377" s="106"/>
      <c r="KJI377" s="106"/>
      <c r="KJJ377" s="106"/>
      <c r="KJK377" s="106"/>
      <c r="KJL377" s="106"/>
      <c r="KJM377" s="106"/>
      <c r="KJN377" s="106"/>
      <c r="KJO377" s="106"/>
      <c r="KJP377" s="106"/>
      <c r="KJQ377" s="106"/>
      <c r="KJR377" s="106"/>
      <c r="KJS377" s="106"/>
      <c r="KJT377" s="106"/>
      <c r="KJU377" s="106"/>
      <c r="KJV377" s="106"/>
      <c r="KJW377" s="106"/>
      <c r="KJX377" s="106"/>
      <c r="KJY377" s="106"/>
      <c r="KJZ377" s="106"/>
      <c r="KKA377" s="106"/>
      <c r="KKB377" s="106"/>
      <c r="KKC377" s="106"/>
      <c r="KKD377" s="106"/>
      <c r="KKE377" s="106"/>
      <c r="KKF377" s="106"/>
      <c r="KKG377" s="106"/>
      <c r="KKH377" s="106"/>
      <c r="KKI377" s="106"/>
      <c r="KKJ377" s="106"/>
      <c r="KKK377" s="106"/>
      <c r="KKL377" s="106"/>
      <c r="KKM377" s="106"/>
      <c r="KKN377" s="106"/>
      <c r="KKO377" s="106"/>
      <c r="KKP377" s="106"/>
      <c r="KKQ377" s="106"/>
      <c r="KKR377" s="106"/>
      <c r="KKS377" s="106"/>
      <c r="KKT377" s="106"/>
      <c r="KKU377" s="106"/>
      <c r="KKV377" s="106"/>
      <c r="KKW377" s="106"/>
      <c r="KKX377" s="106"/>
      <c r="KKY377" s="106"/>
      <c r="KKZ377" s="106"/>
      <c r="KLA377" s="106"/>
      <c r="KLB377" s="106"/>
      <c r="KLC377" s="106"/>
      <c r="KLD377" s="106"/>
      <c r="KLE377" s="106"/>
      <c r="KLF377" s="106"/>
      <c r="KLG377" s="106"/>
      <c r="KLH377" s="106"/>
      <c r="KLI377" s="106"/>
      <c r="KLJ377" s="106"/>
      <c r="KLK377" s="106"/>
      <c r="KLL377" s="106"/>
      <c r="KLM377" s="106"/>
      <c r="KLN377" s="106"/>
      <c r="KLO377" s="106"/>
      <c r="KLP377" s="106"/>
      <c r="KLQ377" s="106"/>
      <c r="KLR377" s="106"/>
      <c r="KLS377" s="106"/>
      <c r="KLT377" s="106"/>
      <c r="KLU377" s="106"/>
      <c r="KLV377" s="106"/>
      <c r="KLW377" s="106"/>
      <c r="KLX377" s="106"/>
      <c r="KLY377" s="106"/>
      <c r="KLZ377" s="106"/>
      <c r="KMA377" s="106"/>
      <c r="KMB377" s="106"/>
      <c r="KMC377" s="106"/>
      <c r="KMD377" s="106"/>
      <c r="KME377" s="106"/>
      <c r="KMF377" s="106"/>
      <c r="KMG377" s="106"/>
      <c r="KMH377" s="106"/>
      <c r="KMI377" s="106"/>
      <c r="KMJ377" s="106"/>
      <c r="KMK377" s="106"/>
      <c r="KML377" s="106"/>
      <c r="KMM377" s="106"/>
      <c r="KMN377" s="106"/>
      <c r="KMO377" s="106"/>
      <c r="KMP377" s="106"/>
      <c r="KMQ377" s="106"/>
      <c r="KMR377" s="106"/>
      <c r="KMS377" s="106"/>
      <c r="KMT377" s="106"/>
      <c r="KMU377" s="106"/>
      <c r="KMV377" s="106"/>
      <c r="KMW377" s="106"/>
      <c r="KMX377" s="106"/>
      <c r="KMY377" s="106"/>
      <c r="KMZ377" s="106"/>
      <c r="KNA377" s="106"/>
      <c r="KNB377" s="106"/>
      <c r="KNC377" s="106"/>
      <c r="KND377" s="106"/>
      <c r="KNE377" s="106"/>
      <c r="KNF377" s="106"/>
      <c r="KNG377" s="106"/>
      <c r="KNH377" s="106"/>
      <c r="KNI377" s="106"/>
      <c r="KNJ377" s="106"/>
      <c r="KNK377" s="106"/>
      <c r="KNL377" s="106"/>
      <c r="KNM377" s="106"/>
      <c r="KNN377" s="106"/>
      <c r="KNO377" s="106"/>
      <c r="KNP377" s="106"/>
      <c r="KNQ377" s="106"/>
      <c r="KNR377" s="106"/>
      <c r="KNS377" s="106"/>
      <c r="KNT377" s="106"/>
      <c r="KNU377" s="106"/>
      <c r="KNV377" s="106"/>
      <c r="KNW377" s="106"/>
      <c r="KNX377" s="106"/>
      <c r="KNY377" s="106"/>
      <c r="KNZ377" s="106"/>
      <c r="KOA377" s="106"/>
      <c r="KOB377" s="106"/>
      <c r="KOC377" s="106"/>
      <c r="KOD377" s="106"/>
      <c r="KOE377" s="106"/>
      <c r="KOF377" s="106"/>
      <c r="KOG377" s="106"/>
      <c r="KOH377" s="106"/>
      <c r="KOI377" s="106"/>
      <c r="KOJ377" s="106"/>
      <c r="KOK377" s="106"/>
      <c r="KOL377" s="106"/>
      <c r="KOM377" s="106"/>
      <c r="KON377" s="106"/>
      <c r="KOO377" s="106"/>
      <c r="KOP377" s="106"/>
      <c r="KOQ377" s="106"/>
      <c r="KOR377" s="106"/>
      <c r="KOS377" s="106"/>
      <c r="KOT377" s="106"/>
      <c r="KOU377" s="106"/>
      <c r="KOV377" s="106"/>
      <c r="KOW377" s="106"/>
      <c r="KOX377" s="106"/>
      <c r="KOY377" s="106"/>
      <c r="KOZ377" s="106"/>
      <c r="KPA377" s="106"/>
      <c r="KPB377" s="106"/>
      <c r="KPC377" s="106"/>
      <c r="KPD377" s="106"/>
      <c r="KPE377" s="106"/>
      <c r="KPF377" s="106"/>
      <c r="KPG377" s="106"/>
      <c r="KPH377" s="106"/>
      <c r="KPI377" s="106"/>
      <c r="KPJ377" s="106"/>
      <c r="KPK377" s="106"/>
      <c r="KPL377" s="106"/>
      <c r="KPM377" s="106"/>
      <c r="KPN377" s="106"/>
      <c r="KPO377" s="106"/>
      <c r="KPP377" s="106"/>
      <c r="KPQ377" s="106"/>
      <c r="KPR377" s="106"/>
      <c r="KPS377" s="106"/>
      <c r="KPT377" s="106"/>
      <c r="KPU377" s="106"/>
      <c r="KPV377" s="106"/>
      <c r="KPW377" s="106"/>
      <c r="KPX377" s="106"/>
      <c r="KPY377" s="106"/>
      <c r="KPZ377" s="106"/>
      <c r="KQA377" s="106"/>
      <c r="KQB377" s="106"/>
      <c r="KQC377" s="106"/>
      <c r="KQD377" s="106"/>
      <c r="KQE377" s="106"/>
      <c r="KQF377" s="106"/>
      <c r="KQG377" s="106"/>
      <c r="KQH377" s="106"/>
      <c r="KQI377" s="106"/>
      <c r="KQJ377" s="106"/>
      <c r="KQK377" s="106"/>
      <c r="KQL377" s="106"/>
      <c r="KQM377" s="106"/>
      <c r="KQN377" s="106"/>
      <c r="KQO377" s="106"/>
      <c r="KQP377" s="106"/>
      <c r="KQQ377" s="106"/>
      <c r="KQR377" s="106"/>
      <c r="KQS377" s="106"/>
      <c r="KQT377" s="106"/>
      <c r="KQU377" s="106"/>
      <c r="KQV377" s="106"/>
      <c r="KQW377" s="106"/>
      <c r="KQX377" s="106"/>
      <c r="KQY377" s="106"/>
      <c r="KQZ377" s="106"/>
      <c r="KRA377" s="106"/>
      <c r="KRB377" s="106"/>
      <c r="KRC377" s="106"/>
      <c r="KRD377" s="106"/>
      <c r="KRE377" s="106"/>
      <c r="KRF377" s="106"/>
      <c r="KRG377" s="106"/>
      <c r="KRH377" s="106"/>
      <c r="KRI377" s="106"/>
      <c r="KRJ377" s="106"/>
      <c r="KRK377" s="106"/>
      <c r="KRL377" s="106"/>
      <c r="KRM377" s="106"/>
      <c r="KRN377" s="106"/>
      <c r="KRO377" s="106"/>
      <c r="KRP377" s="106"/>
      <c r="KRQ377" s="106"/>
      <c r="KRR377" s="106"/>
      <c r="KRS377" s="106"/>
      <c r="KRT377" s="106"/>
      <c r="KRU377" s="106"/>
      <c r="KRV377" s="106"/>
      <c r="KRW377" s="106"/>
      <c r="KRX377" s="106"/>
      <c r="KRY377" s="106"/>
      <c r="KRZ377" s="106"/>
      <c r="KSA377" s="106"/>
      <c r="KSB377" s="106"/>
      <c r="KSC377" s="106"/>
      <c r="KSD377" s="106"/>
      <c r="KSE377" s="106"/>
      <c r="KSF377" s="106"/>
      <c r="KSG377" s="106"/>
      <c r="KSH377" s="106"/>
      <c r="KSI377" s="106"/>
      <c r="KSJ377" s="106"/>
      <c r="KSK377" s="106"/>
      <c r="KSL377" s="106"/>
      <c r="KSM377" s="106"/>
      <c r="KSN377" s="106"/>
      <c r="KSO377" s="106"/>
      <c r="KSP377" s="106"/>
      <c r="KSQ377" s="106"/>
      <c r="KSR377" s="106"/>
      <c r="KSS377" s="106"/>
      <c r="KST377" s="106"/>
      <c r="KSU377" s="106"/>
      <c r="KSV377" s="106"/>
      <c r="KSW377" s="106"/>
      <c r="KSX377" s="106"/>
      <c r="KSY377" s="106"/>
      <c r="KSZ377" s="106"/>
      <c r="KTA377" s="106"/>
      <c r="KTB377" s="106"/>
      <c r="KTC377" s="106"/>
      <c r="KTD377" s="106"/>
      <c r="KTE377" s="106"/>
      <c r="KTF377" s="106"/>
      <c r="KTG377" s="106"/>
      <c r="KTH377" s="106"/>
      <c r="KTI377" s="106"/>
      <c r="KTJ377" s="106"/>
      <c r="KTK377" s="106"/>
      <c r="KTL377" s="106"/>
      <c r="KTM377" s="106"/>
      <c r="KTN377" s="106"/>
      <c r="KTO377" s="106"/>
      <c r="KTP377" s="106"/>
      <c r="KTQ377" s="106"/>
      <c r="KTR377" s="106"/>
      <c r="KTS377" s="106"/>
      <c r="KTT377" s="106"/>
      <c r="KTU377" s="106"/>
      <c r="KTV377" s="106"/>
      <c r="KTW377" s="106"/>
      <c r="KTX377" s="106"/>
      <c r="KTY377" s="106"/>
      <c r="KTZ377" s="106"/>
      <c r="KUA377" s="106"/>
      <c r="KUB377" s="106"/>
      <c r="KUC377" s="106"/>
      <c r="KUD377" s="106"/>
      <c r="KUE377" s="106"/>
      <c r="KUF377" s="106"/>
      <c r="KUG377" s="106"/>
      <c r="KUH377" s="106"/>
      <c r="KUI377" s="106"/>
      <c r="KUJ377" s="106"/>
      <c r="KUK377" s="106"/>
      <c r="KUL377" s="106"/>
      <c r="KUM377" s="106"/>
      <c r="KUN377" s="106"/>
      <c r="KUO377" s="106"/>
      <c r="KUP377" s="106"/>
      <c r="KUQ377" s="106"/>
      <c r="KUR377" s="106"/>
      <c r="KUS377" s="106"/>
      <c r="KUT377" s="106"/>
      <c r="KUU377" s="106"/>
      <c r="KUV377" s="106"/>
      <c r="KUW377" s="106"/>
      <c r="KUX377" s="106"/>
      <c r="KUY377" s="106"/>
      <c r="KUZ377" s="106"/>
      <c r="KVA377" s="106"/>
      <c r="KVB377" s="106"/>
      <c r="KVC377" s="106"/>
      <c r="KVD377" s="106"/>
      <c r="KVE377" s="106"/>
      <c r="KVF377" s="106"/>
      <c r="KVG377" s="106"/>
      <c r="KVH377" s="106"/>
      <c r="KVI377" s="106"/>
      <c r="KVJ377" s="106"/>
      <c r="KVK377" s="106"/>
      <c r="KVL377" s="106"/>
      <c r="KVM377" s="106"/>
      <c r="KVN377" s="106"/>
      <c r="KVO377" s="106"/>
      <c r="KVP377" s="106"/>
      <c r="KVQ377" s="106"/>
      <c r="KVR377" s="106"/>
      <c r="KVS377" s="106"/>
      <c r="KVT377" s="106"/>
      <c r="KVU377" s="106"/>
      <c r="KVV377" s="106"/>
      <c r="KVW377" s="106"/>
      <c r="KVX377" s="106"/>
      <c r="KVY377" s="106"/>
      <c r="KVZ377" s="106"/>
      <c r="KWA377" s="106"/>
      <c r="KWB377" s="106"/>
      <c r="KWC377" s="106"/>
      <c r="KWD377" s="106"/>
      <c r="KWE377" s="106"/>
      <c r="KWF377" s="106"/>
      <c r="KWG377" s="106"/>
      <c r="KWH377" s="106"/>
      <c r="KWI377" s="106"/>
      <c r="KWJ377" s="106"/>
      <c r="KWK377" s="106"/>
      <c r="KWL377" s="106"/>
      <c r="KWM377" s="106"/>
      <c r="KWN377" s="106"/>
      <c r="KWO377" s="106"/>
      <c r="KWP377" s="106"/>
      <c r="KWQ377" s="106"/>
      <c r="KWR377" s="106"/>
      <c r="KWS377" s="106"/>
      <c r="KWT377" s="106"/>
      <c r="KWU377" s="106"/>
      <c r="KWV377" s="106"/>
      <c r="KWW377" s="106"/>
      <c r="KWX377" s="106"/>
      <c r="KWY377" s="106"/>
      <c r="KWZ377" s="106"/>
      <c r="KXA377" s="106"/>
      <c r="KXB377" s="106"/>
      <c r="KXC377" s="106"/>
      <c r="KXD377" s="106"/>
      <c r="KXE377" s="106"/>
      <c r="KXF377" s="106"/>
      <c r="KXG377" s="106"/>
      <c r="KXH377" s="106"/>
      <c r="KXI377" s="106"/>
      <c r="KXJ377" s="106"/>
      <c r="KXK377" s="106"/>
      <c r="KXL377" s="106"/>
      <c r="KXM377" s="106"/>
      <c r="KXN377" s="106"/>
      <c r="KXO377" s="106"/>
      <c r="KXP377" s="106"/>
      <c r="KXQ377" s="106"/>
      <c r="KXR377" s="106"/>
      <c r="KXS377" s="106"/>
      <c r="KXT377" s="106"/>
      <c r="KXU377" s="106"/>
      <c r="KXV377" s="106"/>
      <c r="KXW377" s="106"/>
      <c r="KXX377" s="106"/>
      <c r="KXY377" s="106"/>
      <c r="KXZ377" s="106"/>
      <c r="KYA377" s="106"/>
      <c r="KYB377" s="106"/>
      <c r="KYC377" s="106"/>
      <c r="KYD377" s="106"/>
      <c r="KYE377" s="106"/>
      <c r="KYF377" s="106"/>
      <c r="KYG377" s="106"/>
      <c r="KYH377" s="106"/>
      <c r="KYI377" s="106"/>
      <c r="KYJ377" s="106"/>
      <c r="KYK377" s="106"/>
      <c r="KYL377" s="106"/>
      <c r="KYM377" s="106"/>
      <c r="KYN377" s="106"/>
      <c r="KYO377" s="106"/>
      <c r="KYP377" s="106"/>
      <c r="KYQ377" s="106"/>
      <c r="KYR377" s="106"/>
      <c r="KYS377" s="106"/>
      <c r="KYT377" s="106"/>
      <c r="KYU377" s="106"/>
      <c r="KYV377" s="106"/>
      <c r="KYW377" s="106"/>
      <c r="KYX377" s="106"/>
      <c r="KYY377" s="106"/>
      <c r="KYZ377" s="106"/>
      <c r="KZA377" s="106"/>
      <c r="KZB377" s="106"/>
      <c r="KZC377" s="106"/>
      <c r="KZD377" s="106"/>
      <c r="KZE377" s="106"/>
      <c r="KZF377" s="106"/>
      <c r="KZG377" s="106"/>
      <c r="KZH377" s="106"/>
      <c r="KZI377" s="106"/>
      <c r="KZJ377" s="106"/>
      <c r="KZK377" s="106"/>
      <c r="KZL377" s="106"/>
      <c r="KZM377" s="106"/>
      <c r="KZN377" s="106"/>
      <c r="KZO377" s="106"/>
      <c r="KZP377" s="106"/>
      <c r="KZQ377" s="106"/>
      <c r="KZR377" s="106"/>
      <c r="KZS377" s="106"/>
      <c r="KZT377" s="106"/>
      <c r="KZU377" s="106"/>
      <c r="KZV377" s="106"/>
      <c r="KZW377" s="106"/>
      <c r="KZX377" s="106"/>
      <c r="KZY377" s="106"/>
      <c r="KZZ377" s="106"/>
      <c r="LAA377" s="106"/>
      <c r="LAB377" s="106"/>
      <c r="LAC377" s="106"/>
      <c r="LAD377" s="106"/>
      <c r="LAE377" s="106"/>
      <c r="LAF377" s="106"/>
      <c r="LAG377" s="106"/>
      <c r="LAH377" s="106"/>
      <c r="LAI377" s="106"/>
      <c r="LAJ377" s="106"/>
      <c r="LAK377" s="106"/>
      <c r="LAL377" s="106"/>
      <c r="LAM377" s="106"/>
      <c r="LAN377" s="106"/>
      <c r="LAO377" s="106"/>
      <c r="LAP377" s="106"/>
      <c r="LAQ377" s="106"/>
      <c r="LAR377" s="106"/>
      <c r="LAS377" s="106"/>
      <c r="LAT377" s="106"/>
      <c r="LAU377" s="106"/>
      <c r="LAV377" s="106"/>
      <c r="LAW377" s="106"/>
      <c r="LAX377" s="106"/>
      <c r="LAY377" s="106"/>
      <c r="LAZ377" s="106"/>
      <c r="LBA377" s="106"/>
      <c r="LBB377" s="106"/>
      <c r="LBC377" s="106"/>
      <c r="LBD377" s="106"/>
      <c r="LBE377" s="106"/>
      <c r="LBF377" s="106"/>
      <c r="LBG377" s="106"/>
      <c r="LBH377" s="106"/>
      <c r="LBI377" s="106"/>
      <c r="LBJ377" s="106"/>
      <c r="LBK377" s="106"/>
      <c r="LBL377" s="106"/>
      <c r="LBM377" s="106"/>
      <c r="LBN377" s="106"/>
      <c r="LBO377" s="106"/>
      <c r="LBP377" s="106"/>
      <c r="LBQ377" s="106"/>
      <c r="LBR377" s="106"/>
      <c r="LBS377" s="106"/>
      <c r="LBT377" s="106"/>
      <c r="LBU377" s="106"/>
      <c r="LBV377" s="106"/>
      <c r="LBW377" s="106"/>
      <c r="LBX377" s="106"/>
      <c r="LBY377" s="106"/>
      <c r="LBZ377" s="106"/>
      <c r="LCA377" s="106"/>
      <c r="LCB377" s="106"/>
      <c r="LCC377" s="106"/>
      <c r="LCD377" s="106"/>
      <c r="LCE377" s="106"/>
      <c r="LCF377" s="106"/>
      <c r="LCG377" s="106"/>
      <c r="LCH377" s="106"/>
      <c r="LCI377" s="106"/>
      <c r="LCJ377" s="106"/>
      <c r="LCK377" s="106"/>
      <c r="LCL377" s="106"/>
      <c r="LCM377" s="106"/>
      <c r="LCN377" s="106"/>
      <c r="LCO377" s="106"/>
      <c r="LCP377" s="106"/>
      <c r="LCQ377" s="106"/>
      <c r="LCR377" s="106"/>
      <c r="LCS377" s="106"/>
      <c r="LCT377" s="106"/>
      <c r="LCU377" s="106"/>
      <c r="LCV377" s="106"/>
      <c r="LCW377" s="106"/>
      <c r="LCX377" s="106"/>
      <c r="LCY377" s="106"/>
      <c r="LCZ377" s="106"/>
      <c r="LDA377" s="106"/>
      <c r="LDB377" s="106"/>
      <c r="LDC377" s="106"/>
      <c r="LDD377" s="106"/>
      <c r="LDE377" s="106"/>
      <c r="LDF377" s="106"/>
      <c r="LDG377" s="106"/>
      <c r="LDH377" s="106"/>
      <c r="LDI377" s="106"/>
      <c r="LDJ377" s="106"/>
      <c r="LDK377" s="106"/>
      <c r="LDL377" s="106"/>
      <c r="LDM377" s="106"/>
      <c r="LDN377" s="106"/>
      <c r="LDO377" s="106"/>
      <c r="LDP377" s="106"/>
      <c r="LDQ377" s="106"/>
      <c r="LDR377" s="106"/>
      <c r="LDS377" s="106"/>
      <c r="LDT377" s="106"/>
      <c r="LDU377" s="106"/>
      <c r="LDV377" s="106"/>
      <c r="LDW377" s="106"/>
      <c r="LDX377" s="106"/>
      <c r="LDY377" s="106"/>
      <c r="LDZ377" s="106"/>
      <c r="LEA377" s="106"/>
      <c r="LEB377" s="106"/>
      <c r="LEC377" s="106"/>
      <c r="LED377" s="106"/>
      <c r="LEE377" s="106"/>
      <c r="LEF377" s="106"/>
      <c r="LEG377" s="106"/>
      <c r="LEH377" s="106"/>
      <c r="LEI377" s="106"/>
      <c r="LEJ377" s="106"/>
      <c r="LEK377" s="106"/>
      <c r="LEL377" s="106"/>
      <c r="LEM377" s="106"/>
      <c r="LEN377" s="106"/>
      <c r="LEO377" s="106"/>
      <c r="LEP377" s="106"/>
      <c r="LEQ377" s="106"/>
      <c r="LER377" s="106"/>
      <c r="LES377" s="106"/>
      <c r="LET377" s="106"/>
      <c r="LEU377" s="106"/>
      <c r="LEV377" s="106"/>
      <c r="LEW377" s="106"/>
      <c r="LEX377" s="106"/>
      <c r="LEY377" s="106"/>
      <c r="LEZ377" s="106"/>
      <c r="LFA377" s="106"/>
      <c r="LFB377" s="106"/>
      <c r="LFC377" s="106"/>
      <c r="LFD377" s="106"/>
      <c r="LFE377" s="106"/>
      <c r="LFF377" s="106"/>
      <c r="LFG377" s="106"/>
      <c r="LFH377" s="106"/>
      <c r="LFI377" s="106"/>
      <c r="LFJ377" s="106"/>
      <c r="LFK377" s="106"/>
      <c r="LFL377" s="106"/>
      <c r="LFM377" s="106"/>
      <c r="LFN377" s="106"/>
      <c r="LFO377" s="106"/>
      <c r="LFP377" s="106"/>
      <c r="LFQ377" s="106"/>
      <c r="LFR377" s="106"/>
      <c r="LFS377" s="106"/>
      <c r="LFT377" s="106"/>
      <c r="LFU377" s="106"/>
      <c r="LFV377" s="106"/>
      <c r="LFW377" s="106"/>
      <c r="LFX377" s="106"/>
      <c r="LFY377" s="106"/>
      <c r="LFZ377" s="106"/>
      <c r="LGA377" s="106"/>
      <c r="LGB377" s="106"/>
      <c r="LGC377" s="106"/>
      <c r="LGD377" s="106"/>
      <c r="LGE377" s="106"/>
      <c r="LGF377" s="106"/>
      <c r="LGG377" s="106"/>
      <c r="LGH377" s="106"/>
      <c r="LGI377" s="106"/>
      <c r="LGJ377" s="106"/>
      <c r="LGK377" s="106"/>
      <c r="LGL377" s="106"/>
      <c r="LGM377" s="106"/>
      <c r="LGN377" s="106"/>
      <c r="LGO377" s="106"/>
      <c r="LGP377" s="106"/>
      <c r="LGQ377" s="106"/>
      <c r="LGR377" s="106"/>
      <c r="LGS377" s="106"/>
      <c r="LGT377" s="106"/>
      <c r="LGU377" s="106"/>
      <c r="LGV377" s="106"/>
      <c r="LGW377" s="106"/>
      <c r="LGX377" s="106"/>
      <c r="LGY377" s="106"/>
      <c r="LGZ377" s="106"/>
      <c r="LHA377" s="106"/>
      <c r="LHB377" s="106"/>
      <c r="LHC377" s="106"/>
      <c r="LHD377" s="106"/>
      <c r="LHE377" s="106"/>
      <c r="LHF377" s="106"/>
      <c r="LHG377" s="106"/>
      <c r="LHH377" s="106"/>
      <c r="LHI377" s="106"/>
      <c r="LHJ377" s="106"/>
      <c r="LHK377" s="106"/>
      <c r="LHL377" s="106"/>
      <c r="LHM377" s="106"/>
      <c r="LHN377" s="106"/>
      <c r="LHO377" s="106"/>
      <c r="LHP377" s="106"/>
      <c r="LHQ377" s="106"/>
      <c r="LHR377" s="106"/>
      <c r="LHS377" s="106"/>
      <c r="LHT377" s="106"/>
      <c r="LHU377" s="106"/>
      <c r="LHV377" s="106"/>
      <c r="LHW377" s="106"/>
      <c r="LHX377" s="106"/>
      <c r="LHY377" s="106"/>
      <c r="LHZ377" s="106"/>
      <c r="LIA377" s="106"/>
      <c r="LIB377" s="106"/>
      <c r="LIC377" s="106"/>
      <c r="LID377" s="106"/>
      <c r="LIE377" s="106"/>
      <c r="LIF377" s="106"/>
      <c r="LIG377" s="106"/>
      <c r="LIH377" s="106"/>
      <c r="LII377" s="106"/>
      <c r="LIJ377" s="106"/>
      <c r="LIK377" s="106"/>
      <c r="LIL377" s="106"/>
      <c r="LIM377" s="106"/>
      <c r="LIN377" s="106"/>
      <c r="LIO377" s="106"/>
      <c r="LIP377" s="106"/>
      <c r="LIQ377" s="106"/>
      <c r="LIR377" s="106"/>
      <c r="LIS377" s="106"/>
      <c r="LIT377" s="106"/>
      <c r="LIU377" s="106"/>
      <c r="LIV377" s="106"/>
      <c r="LIW377" s="106"/>
      <c r="LIX377" s="106"/>
      <c r="LIY377" s="106"/>
      <c r="LIZ377" s="106"/>
      <c r="LJA377" s="106"/>
      <c r="LJB377" s="106"/>
      <c r="LJC377" s="106"/>
      <c r="LJD377" s="106"/>
      <c r="LJE377" s="106"/>
      <c r="LJF377" s="106"/>
      <c r="LJG377" s="106"/>
      <c r="LJH377" s="106"/>
      <c r="LJI377" s="106"/>
      <c r="LJJ377" s="106"/>
      <c r="LJK377" s="106"/>
      <c r="LJL377" s="106"/>
      <c r="LJM377" s="106"/>
      <c r="LJN377" s="106"/>
      <c r="LJO377" s="106"/>
      <c r="LJP377" s="106"/>
      <c r="LJQ377" s="106"/>
      <c r="LJR377" s="106"/>
      <c r="LJS377" s="106"/>
      <c r="LJT377" s="106"/>
      <c r="LJU377" s="106"/>
      <c r="LJV377" s="106"/>
      <c r="LJW377" s="106"/>
      <c r="LJX377" s="106"/>
      <c r="LJY377" s="106"/>
      <c r="LJZ377" s="106"/>
      <c r="LKA377" s="106"/>
      <c r="LKB377" s="106"/>
      <c r="LKC377" s="106"/>
      <c r="LKD377" s="106"/>
      <c r="LKE377" s="106"/>
      <c r="LKF377" s="106"/>
      <c r="LKG377" s="106"/>
      <c r="LKH377" s="106"/>
      <c r="LKI377" s="106"/>
      <c r="LKJ377" s="106"/>
      <c r="LKK377" s="106"/>
      <c r="LKL377" s="106"/>
      <c r="LKM377" s="106"/>
      <c r="LKN377" s="106"/>
      <c r="LKO377" s="106"/>
      <c r="LKP377" s="106"/>
      <c r="LKQ377" s="106"/>
      <c r="LKR377" s="106"/>
      <c r="LKS377" s="106"/>
      <c r="LKT377" s="106"/>
      <c r="LKU377" s="106"/>
      <c r="LKV377" s="106"/>
      <c r="LKW377" s="106"/>
      <c r="LKX377" s="106"/>
      <c r="LKY377" s="106"/>
      <c r="LKZ377" s="106"/>
      <c r="LLA377" s="106"/>
      <c r="LLB377" s="106"/>
      <c r="LLC377" s="106"/>
      <c r="LLD377" s="106"/>
      <c r="LLE377" s="106"/>
      <c r="LLF377" s="106"/>
      <c r="LLG377" s="106"/>
      <c r="LLH377" s="106"/>
      <c r="LLI377" s="106"/>
      <c r="LLJ377" s="106"/>
      <c r="LLK377" s="106"/>
      <c r="LLL377" s="106"/>
      <c r="LLM377" s="106"/>
      <c r="LLN377" s="106"/>
      <c r="LLO377" s="106"/>
      <c r="LLP377" s="106"/>
      <c r="LLQ377" s="106"/>
      <c r="LLR377" s="106"/>
      <c r="LLS377" s="106"/>
      <c r="LLT377" s="106"/>
      <c r="LLU377" s="106"/>
      <c r="LLV377" s="106"/>
      <c r="LLW377" s="106"/>
      <c r="LLX377" s="106"/>
      <c r="LLY377" s="106"/>
      <c r="LLZ377" s="106"/>
      <c r="LMA377" s="106"/>
      <c r="LMB377" s="106"/>
      <c r="LMC377" s="106"/>
      <c r="LMD377" s="106"/>
      <c r="LME377" s="106"/>
      <c r="LMF377" s="106"/>
      <c r="LMG377" s="106"/>
      <c r="LMH377" s="106"/>
      <c r="LMI377" s="106"/>
      <c r="LMJ377" s="106"/>
      <c r="LMK377" s="106"/>
      <c r="LML377" s="106"/>
      <c r="LMM377" s="106"/>
      <c r="LMN377" s="106"/>
      <c r="LMO377" s="106"/>
      <c r="LMP377" s="106"/>
      <c r="LMQ377" s="106"/>
      <c r="LMR377" s="106"/>
      <c r="LMS377" s="106"/>
      <c r="LMT377" s="106"/>
      <c r="LMU377" s="106"/>
      <c r="LMV377" s="106"/>
      <c r="LMW377" s="106"/>
      <c r="LMX377" s="106"/>
      <c r="LMY377" s="106"/>
      <c r="LMZ377" s="106"/>
      <c r="LNA377" s="106"/>
      <c r="LNB377" s="106"/>
      <c r="LNC377" s="106"/>
      <c r="LND377" s="106"/>
      <c r="LNE377" s="106"/>
      <c r="LNF377" s="106"/>
      <c r="LNG377" s="106"/>
      <c r="LNH377" s="106"/>
      <c r="LNI377" s="106"/>
      <c r="LNJ377" s="106"/>
      <c r="LNK377" s="106"/>
      <c r="LNL377" s="106"/>
      <c r="LNM377" s="106"/>
      <c r="LNN377" s="106"/>
      <c r="LNO377" s="106"/>
      <c r="LNP377" s="106"/>
      <c r="LNQ377" s="106"/>
      <c r="LNR377" s="106"/>
      <c r="LNS377" s="106"/>
      <c r="LNT377" s="106"/>
      <c r="LNU377" s="106"/>
      <c r="LNV377" s="106"/>
      <c r="LNW377" s="106"/>
      <c r="LNX377" s="106"/>
      <c r="LNY377" s="106"/>
      <c r="LNZ377" s="106"/>
      <c r="LOA377" s="106"/>
      <c r="LOB377" s="106"/>
      <c r="LOC377" s="106"/>
      <c r="LOD377" s="106"/>
      <c r="LOE377" s="106"/>
      <c r="LOF377" s="106"/>
      <c r="LOG377" s="106"/>
      <c r="LOH377" s="106"/>
      <c r="LOI377" s="106"/>
      <c r="LOJ377" s="106"/>
      <c r="LOK377" s="106"/>
      <c r="LOL377" s="106"/>
      <c r="LOM377" s="106"/>
      <c r="LON377" s="106"/>
      <c r="LOO377" s="106"/>
      <c r="LOP377" s="106"/>
      <c r="LOQ377" s="106"/>
      <c r="LOR377" s="106"/>
      <c r="LOS377" s="106"/>
      <c r="LOT377" s="106"/>
      <c r="LOU377" s="106"/>
      <c r="LOV377" s="106"/>
      <c r="LOW377" s="106"/>
      <c r="LOX377" s="106"/>
      <c r="LOY377" s="106"/>
      <c r="LOZ377" s="106"/>
      <c r="LPA377" s="106"/>
      <c r="LPB377" s="106"/>
      <c r="LPC377" s="106"/>
      <c r="LPD377" s="106"/>
      <c r="LPE377" s="106"/>
      <c r="LPF377" s="106"/>
      <c r="LPG377" s="106"/>
      <c r="LPH377" s="106"/>
      <c r="LPI377" s="106"/>
      <c r="LPJ377" s="106"/>
      <c r="LPK377" s="106"/>
      <c r="LPL377" s="106"/>
      <c r="LPM377" s="106"/>
      <c r="LPN377" s="106"/>
      <c r="LPO377" s="106"/>
      <c r="LPP377" s="106"/>
      <c r="LPQ377" s="106"/>
      <c r="LPR377" s="106"/>
      <c r="LPS377" s="106"/>
      <c r="LPT377" s="106"/>
      <c r="LPU377" s="106"/>
      <c r="LPV377" s="106"/>
      <c r="LPW377" s="106"/>
      <c r="LPX377" s="106"/>
      <c r="LPY377" s="106"/>
      <c r="LPZ377" s="106"/>
      <c r="LQA377" s="106"/>
      <c r="LQB377" s="106"/>
      <c r="LQC377" s="106"/>
      <c r="LQD377" s="106"/>
      <c r="LQE377" s="106"/>
      <c r="LQF377" s="106"/>
      <c r="LQG377" s="106"/>
      <c r="LQH377" s="106"/>
      <c r="LQI377" s="106"/>
      <c r="LQJ377" s="106"/>
      <c r="LQK377" s="106"/>
      <c r="LQL377" s="106"/>
      <c r="LQM377" s="106"/>
      <c r="LQN377" s="106"/>
      <c r="LQO377" s="106"/>
      <c r="LQP377" s="106"/>
      <c r="LQQ377" s="106"/>
      <c r="LQR377" s="106"/>
      <c r="LQS377" s="106"/>
      <c r="LQT377" s="106"/>
      <c r="LQU377" s="106"/>
      <c r="LQV377" s="106"/>
      <c r="LQW377" s="106"/>
      <c r="LQX377" s="106"/>
      <c r="LQY377" s="106"/>
      <c r="LQZ377" s="106"/>
      <c r="LRA377" s="106"/>
      <c r="LRB377" s="106"/>
      <c r="LRC377" s="106"/>
      <c r="LRD377" s="106"/>
      <c r="LRE377" s="106"/>
      <c r="LRF377" s="106"/>
      <c r="LRG377" s="106"/>
      <c r="LRH377" s="106"/>
      <c r="LRI377" s="106"/>
      <c r="LRJ377" s="106"/>
      <c r="LRK377" s="106"/>
      <c r="LRL377" s="106"/>
      <c r="LRM377" s="106"/>
      <c r="LRN377" s="106"/>
      <c r="LRO377" s="106"/>
      <c r="LRP377" s="106"/>
      <c r="LRQ377" s="106"/>
      <c r="LRR377" s="106"/>
      <c r="LRS377" s="106"/>
      <c r="LRT377" s="106"/>
      <c r="LRU377" s="106"/>
      <c r="LRV377" s="106"/>
      <c r="LRW377" s="106"/>
      <c r="LRX377" s="106"/>
      <c r="LRY377" s="106"/>
      <c r="LRZ377" s="106"/>
      <c r="LSA377" s="106"/>
      <c r="LSB377" s="106"/>
      <c r="LSC377" s="106"/>
      <c r="LSD377" s="106"/>
      <c r="LSE377" s="106"/>
      <c r="LSF377" s="106"/>
      <c r="LSG377" s="106"/>
      <c r="LSH377" s="106"/>
      <c r="LSI377" s="106"/>
      <c r="LSJ377" s="106"/>
      <c r="LSK377" s="106"/>
      <c r="LSL377" s="106"/>
      <c r="LSM377" s="106"/>
      <c r="LSN377" s="106"/>
      <c r="LSO377" s="106"/>
      <c r="LSP377" s="106"/>
      <c r="LSQ377" s="106"/>
      <c r="LSR377" s="106"/>
      <c r="LSS377" s="106"/>
      <c r="LST377" s="106"/>
      <c r="LSU377" s="106"/>
      <c r="LSV377" s="106"/>
      <c r="LSW377" s="106"/>
      <c r="LSX377" s="106"/>
      <c r="LSY377" s="106"/>
      <c r="LSZ377" s="106"/>
      <c r="LTA377" s="106"/>
      <c r="LTB377" s="106"/>
      <c r="LTC377" s="106"/>
      <c r="LTD377" s="106"/>
      <c r="LTE377" s="106"/>
      <c r="LTF377" s="106"/>
      <c r="LTG377" s="106"/>
      <c r="LTH377" s="106"/>
      <c r="LTI377" s="106"/>
      <c r="LTJ377" s="106"/>
      <c r="LTK377" s="106"/>
      <c r="LTL377" s="106"/>
      <c r="LTM377" s="106"/>
      <c r="LTN377" s="106"/>
      <c r="LTO377" s="106"/>
      <c r="LTP377" s="106"/>
      <c r="LTQ377" s="106"/>
      <c r="LTR377" s="106"/>
      <c r="LTS377" s="106"/>
      <c r="LTT377" s="106"/>
      <c r="LTU377" s="106"/>
      <c r="LTV377" s="106"/>
      <c r="LTW377" s="106"/>
      <c r="LTX377" s="106"/>
      <c r="LTY377" s="106"/>
      <c r="LTZ377" s="106"/>
      <c r="LUA377" s="106"/>
      <c r="LUB377" s="106"/>
      <c r="LUC377" s="106"/>
      <c r="LUD377" s="106"/>
      <c r="LUE377" s="106"/>
      <c r="LUF377" s="106"/>
      <c r="LUG377" s="106"/>
      <c r="LUH377" s="106"/>
      <c r="LUI377" s="106"/>
      <c r="LUJ377" s="106"/>
      <c r="LUK377" s="106"/>
      <c r="LUL377" s="106"/>
      <c r="LUM377" s="106"/>
      <c r="LUN377" s="106"/>
      <c r="LUO377" s="106"/>
      <c r="LUP377" s="106"/>
      <c r="LUQ377" s="106"/>
      <c r="LUR377" s="106"/>
      <c r="LUS377" s="106"/>
      <c r="LUT377" s="106"/>
      <c r="LUU377" s="106"/>
      <c r="LUV377" s="106"/>
      <c r="LUW377" s="106"/>
      <c r="LUX377" s="106"/>
      <c r="LUY377" s="106"/>
      <c r="LUZ377" s="106"/>
      <c r="LVA377" s="106"/>
      <c r="LVB377" s="106"/>
      <c r="LVC377" s="106"/>
      <c r="LVD377" s="106"/>
      <c r="LVE377" s="106"/>
      <c r="LVF377" s="106"/>
      <c r="LVG377" s="106"/>
      <c r="LVH377" s="106"/>
      <c r="LVI377" s="106"/>
      <c r="LVJ377" s="106"/>
      <c r="LVK377" s="106"/>
      <c r="LVL377" s="106"/>
      <c r="LVM377" s="106"/>
      <c r="LVN377" s="106"/>
      <c r="LVO377" s="106"/>
      <c r="LVP377" s="106"/>
      <c r="LVQ377" s="106"/>
      <c r="LVR377" s="106"/>
      <c r="LVS377" s="106"/>
      <c r="LVT377" s="106"/>
      <c r="LVU377" s="106"/>
      <c r="LVV377" s="106"/>
      <c r="LVW377" s="106"/>
      <c r="LVX377" s="106"/>
      <c r="LVY377" s="106"/>
      <c r="LVZ377" s="106"/>
      <c r="LWA377" s="106"/>
      <c r="LWB377" s="106"/>
      <c r="LWC377" s="106"/>
      <c r="LWD377" s="106"/>
      <c r="LWE377" s="106"/>
      <c r="LWF377" s="106"/>
      <c r="LWG377" s="106"/>
      <c r="LWH377" s="106"/>
      <c r="LWI377" s="106"/>
      <c r="LWJ377" s="106"/>
      <c r="LWK377" s="106"/>
      <c r="LWL377" s="106"/>
      <c r="LWM377" s="106"/>
      <c r="LWN377" s="106"/>
      <c r="LWO377" s="106"/>
      <c r="LWP377" s="106"/>
      <c r="LWQ377" s="106"/>
      <c r="LWR377" s="106"/>
      <c r="LWS377" s="106"/>
      <c r="LWT377" s="106"/>
      <c r="LWU377" s="106"/>
      <c r="LWV377" s="106"/>
      <c r="LWW377" s="106"/>
      <c r="LWX377" s="106"/>
      <c r="LWY377" s="106"/>
      <c r="LWZ377" s="106"/>
      <c r="LXA377" s="106"/>
      <c r="LXB377" s="106"/>
      <c r="LXC377" s="106"/>
      <c r="LXD377" s="106"/>
      <c r="LXE377" s="106"/>
      <c r="LXF377" s="106"/>
      <c r="LXG377" s="106"/>
      <c r="LXH377" s="106"/>
      <c r="LXI377" s="106"/>
      <c r="LXJ377" s="106"/>
      <c r="LXK377" s="106"/>
      <c r="LXL377" s="106"/>
      <c r="LXM377" s="106"/>
      <c r="LXN377" s="106"/>
      <c r="LXO377" s="106"/>
      <c r="LXP377" s="106"/>
      <c r="LXQ377" s="106"/>
      <c r="LXR377" s="106"/>
      <c r="LXS377" s="106"/>
      <c r="LXT377" s="106"/>
      <c r="LXU377" s="106"/>
      <c r="LXV377" s="106"/>
      <c r="LXW377" s="106"/>
      <c r="LXX377" s="106"/>
      <c r="LXY377" s="106"/>
      <c r="LXZ377" s="106"/>
      <c r="LYA377" s="106"/>
      <c r="LYB377" s="106"/>
      <c r="LYC377" s="106"/>
      <c r="LYD377" s="106"/>
      <c r="LYE377" s="106"/>
      <c r="LYF377" s="106"/>
      <c r="LYG377" s="106"/>
      <c r="LYH377" s="106"/>
      <c r="LYI377" s="106"/>
      <c r="LYJ377" s="106"/>
      <c r="LYK377" s="106"/>
      <c r="LYL377" s="106"/>
      <c r="LYM377" s="106"/>
      <c r="LYN377" s="106"/>
      <c r="LYO377" s="106"/>
      <c r="LYP377" s="106"/>
      <c r="LYQ377" s="106"/>
      <c r="LYR377" s="106"/>
      <c r="LYS377" s="106"/>
      <c r="LYT377" s="106"/>
      <c r="LYU377" s="106"/>
      <c r="LYV377" s="106"/>
      <c r="LYW377" s="106"/>
      <c r="LYX377" s="106"/>
      <c r="LYY377" s="106"/>
      <c r="LYZ377" s="106"/>
      <c r="LZA377" s="106"/>
      <c r="LZB377" s="106"/>
      <c r="LZC377" s="106"/>
      <c r="LZD377" s="106"/>
      <c r="LZE377" s="106"/>
      <c r="LZF377" s="106"/>
      <c r="LZG377" s="106"/>
      <c r="LZH377" s="106"/>
      <c r="LZI377" s="106"/>
      <c r="LZJ377" s="106"/>
      <c r="LZK377" s="106"/>
      <c r="LZL377" s="106"/>
      <c r="LZM377" s="106"/>
      <c r="LZN377" s="106"/>
      <c r="LZO377" s="106"/>
      <c r="LZP377" s="106"/>
      <c r="LZQ377" s="106"/>
      <c r="LZR377" s="106"/>
      <c r="LZS377" s="106"/>
      <c r="LZT377" s="106"/>
      <c r="LZU377" s="106"/>
      <c r="LZV377" s="106"/>
      <c r="LZW377" s="106"/>
      <c r="LZX377" s="106"/>
      <c r="LZY377" s="106"/>
      <c r="LZZ377" s="106"/>
      <c r="MAA377" s="106"/>
      <c r="MAB377" s="106"/>
      <c r="MAC377" s="106"/>
      <c r="MAD377" s="106"/>
      <c r="MAE377" s="106"/>
      <c r="MAF377" s="106"/>
      <c r="MAG377" s="106"/>
      <c r="MAH377" s="106"/>
      <c r="MAI377" s="106"/>
      <c r="MAJ377" s="106"/>
      <c r="MAK377" s="106"/>
      <c r="MAL377" s="106"/>
      <c r="MAM377" s="106"/>
      <c r="MAN377" s="106"/>
      <c r="MAO377" s="106"/>
      <c r="MAP377" s="106"/>
      <c r="MAQ377" s="106"/>
      <c r="MAR377" s="106"/>
      <c r="MAS377" s="106"/>
      <c r="MAT377" s="106"/>
      <c r="MAU377" s="106"/>
      <c r="MAV377" s="106"/>
      <c r="MAW377" s="106"/>
      <c r="MAX377" s="106"/>
      <c r="MAY377" s="106"/>
      <c r="MAZ377" s="106"/>
      <c r="MBA377" s="106"/>
      <c r="MBB377" s="106"/>
      <c r="MBC377" s="106"/>
      <c r="MBD377" s="106"/>
      <c r="MBE377" s="106"/>
      <c r="MBF377" s="106"/>
      <c r="MBG377" s="106"/>
      <c r="MBH377" s="106"/>
      <c r="MBI377" s="106"/>
      <c r="MBJ377" s="106"/>
      <c r="MBK377" s="106"/>
      <c r="MBL377" s="106"/>
      <c r="MBM377" s="106"/>
      <c r="MBN377" s="106"/>
      <c r="MBO377" s="106"/>
      <c r="MBP377" s="106"/>
      <c r="MBQ377" s="106"/>
      <c r="MBR377" s="106"/>
      <c r="MBS377" s="106"/>
      <c r="MBT377" s="106"/>
      <c r="MBU377" s="106"/>
      <c r="MBV377" s="106"/>
      <c r="MBW377" s="106"/>
      <c r="MBX377" s="106"/>
      <c r="MBY377" s="106"/>
      <c r="MBZ377" s="106"/>
      <c r="MCA377" s="106"/>
      <c r="MCB377" s="106"/>
      <c r="MCC377" s="106"/>
      <c r="MCD377" s="106"/>
      <c r="MCE377" s="106"/>
      <c r="MCF377" s="106"/>
      <c r="MCG377" s="106"/>
      <c r="MCH377" s="106"/>
      <c r="MCI377" s="106"/>
      <c r="MCJ377" s="106"/>
      <c r="MCK377" s="106"/>
      <c r="MCL377" s="106"/>
      <c r="MCM377" s="106"/>
      <c r="MCN377" s="106"/>
      <c r="MCO377" s="106"/>
      <c r="MCP377" s="106"/>
      <c r="MCQ377" s="106"/>
      <c r="MCR377" s="106"/>
      <c r="MCS377" s="106"/>
      <c r="MCT377" s="106"/>
      <c r="MCU377" s="106"/>
      <c r="MCV377" s="106"/>
      <c r="MCW377" s="106"/>
      <c r="MCX377" s="106"/>
      <c r="MCY377" s="106"/>
      <c r="MCZ377" s="106"/>
      <c r="MDA377" s="106"/>
      <c r="MDB377" s="106"/>
      <c r="MDC377" s="106"/>
      <c r="MDD377" s="106"/>
      <c r="MDE377" s="106"/>
      <c r="MDF377" s="106"/>
      <c r="MDG377" s="106"/>
      <c r="MDH377" s="106"/>
      <c r="MDI377" s="106"/>
      <c r="MDJ377" s="106"/>
      <c r="MDK377" s="106"/>
      <c r="MDL377" s="106"/>
      <c r="MDM377" s="106"/>
      <c r="MDN377" s="106"/>
      <c r="MDO377" s="106"/>
      <c r="MDP377" s="106"/>
      <c r="MDQ377" s="106"/>
      <c r="MDR377" s="106"/>
      <c r="MDS377" s="106"/>
      <c r="MDT377" s="106"/>
      <c r="MDU377" s="106"/>
      <c r="MDV377" s="106"/>
      <c r="MDW377" s="106"/>
      <c r="MDX377" s="106"/>
      <c r="MDY377" s="106"/>
      <c r="MDZ377" s="106"/>
      <c r="MEA377" s="106"/>
      <c r="MEB377" s="106"/>
      <c r="MEC377" s="106"/>
      <c r="MED377" s="106"/>
      <c r="MEE377" s="106"/>
      <c r="MEF377" s="106"/>
      <c r="MEG377" s="106"/>
      <c r="MEH377" s="106"/>
      <c r="MEI377" s="106"/>
      <c r="MEJ377" s="106"/>
      <c r="MEK377" s="106"/>
      <c r="MEL377" s="106"/>
      <c r="MEM377" s="106"/>
      <c r="MEN377" s="106"/>
      <c r="MEO377" s="106"/>
      <c r="MEP377" s="106"/>
      <c r="MEQ377" s="106"/>
      <c r="MER377" s="106"/>
      <c r="MES377" s="106"/>
      <c r="MET377" s="106"/>
      <c r="MEU377" s="106"/>
      <c r="MEV377" s="106"/>
      <c r="MEW377" s="106"/>
      <c r="MEX377" s="106"/>
      <c r="MEY377" s="106"/>
      <c r="MEZ377" s="106"/>
      <c r="MFA377" s="106"/>
      <c r="MFB377" s="106"/>
      <c r="MFC377" s="106"/>
      <c r="MFD377" s="106"/>
      <c r="MFE377" s="106"/>
      <c r="MFF377" s="106"/>
      <c r="MFG377" s="106"/>
      <c r="MFH377" s="106"/>
      <c r="MFI377" s="106"/>
      <c r="MFJ377" s="106"/>
      <c r="MFK377" s="106"/>
      <c r="MFL377" s="106"/>
      <c r="MFM377" s="106"/>
      <c r="MFN377" s="106"/>
      <c r="MFO377" s="106"/>
      <c r="MFP377" s="106"/>
      <c r="MFQ377" s="106"/>
      <c r="MFR377" s="106"/>
      <c r="MFS377" s="106"/>
      <c r="MFT377" s="106"/>
      <c r="MFU377" s="106"/>
      <c r="MFV377" s="106"/>
      <c r="MFW377" s="106"/>
      <c r="MFX377" s="106"/>
      <c r="MFY377" s="106"/>
      <c r="MFZ377" s="106"/>
      <c r="MGA377" s="106"/>
      <c r="MGB377" s="106"/>
      <c r="MGC377" s="106"/>
      <c r="MGD377" s="106"/>
      <c r="MGE377" s="106"/>
      <c r="MGF377" s="106"/>
      <c r="MGG377" s="106"/>
      <c r="MGH377" s="106"/>
      <c r="MGI377" s="106"/>
      <c r="MGJ377" s="106"/>
      <c r="MGK377" s="106"/>
      <c r="MGL377" s="106"/>
      <c r="MGM377" s="106"/>
      <c r="MGN377" s="106"/>
      <c r="MGO377" s="106"/>
      <c r="MGP377" s="106"/>
      <c r="MGQ377" s="106"/>
      <c r="MGR377" s="106"/>
      <c r="MGS377" s="106"/>
      <c r="MGT377" s="106"/>
      <c r="MGU377" s="106"/>
      <c r="MGV377" s="106"/>
      <c r="MGW377" s="106"/>
      <c r="MGX377" s="106"/>
      <c r="MGY377" s="106"/>
      <c r="MGZ377" s="106"/>
      <c r="MHA377" s="106"/>
      <c r="MHB377" s="106"/>
      <c r="MHC377" s="106"/>
      <c r="MHD377" s="106"/>
      <c r="MHE377" s="106"/>
      <c r="MHF377" s="106"/>
      <c r="MHG377" s="106"/>
      <c r="MHH377" s="106"/>
      <c r="MHI377" s="106"/>
      <c r="MHJ377" s="106"/>
      <c r="MHK377" s="106"/>
      <c r="MHL377" s="106"/>
      <c r="MHM377" s="106"/>
      <c r="MHN377" s="106"/>
      <c r="MHO377" s="106"/>
      <c r="MHP377" s="106"/>
      <c r="MHQ377" s="106"/>
      <c r="MHR377" s="106"/>
      <c r="MHS377" s="106"/>
      <c r="MHT377" s="106"/>
      <c r="MHU377" s="106"/>
      <c r="MHV377" s="106"/>
      <c r="MHW377" s="106"/>
      <c r="MHX377" s="106"/>
      <c r="MHY377" s="106"/>
      <c r="MHZ377" s="106"/>
      <c r="MIA377" s="106"/>
      <c r="MIB377" s="106"/>
      <c r="MIC377" s="106"/>
      <c r="MID377" s="106"/>
      <c r="MIE377" s="106"/>
      <c r="MIF377" s="106"/>
      <c r="MIG377" s="106"/>
      <c r="MIH377" s="106"/>
      <c r="MII377" s="106"/>
      <c r="MIJ377" s="106"/>
      <c r="MIK377" s="106"/>
      <c r="MIL377" s="106"/>
      <c r="MIM377" s="106"/>
      <c r="MIN377" s="106"/>
      <c r="MIO377" s="106"/>
      <c r="MIP377" s="106"/>
      <c r="MIQ377" s="106"/>
      <c r="MIR377" s="106"/>
      <c r="MIS377" s="106"/>
      <c r="MIT377" s="106"/>
      <c r="MIU377" s="106"/>
      <c r="MIV377" s="106"/>
      <c r="MIW377" s="106"/>
      <c r="MIX377" s="106"/>
      <c r="MIY377" s="106"/>
      <c r="MIZ377" s="106"/>
      <c r="MJA377" s="106"/>
      <c r="MJB377" s="106"/>
      <c r="MJC377" s="106"/>
      <c r="MJD377" s="106"/>
      <c r="MJE377" s="106"/>
      <c r="MJF377" s="106"/>
      <c r="MJG377" s="106"/>
      <c r="MJH377" s="106"/>
      <c r="MJI377" s="106"/>
      <c r="MJJ377" s="106"/>
      <c r="MJK377" s="106"/>
      <c r="MJL377" s="106"/>
      <c r="MJM377" s="106"/>
      <c r="MJN377" s="106"/>
      <c r="MJO377" s="106"/>
      <c r="MJP377" s="106"/>
      <c r="MJQ377" s="106"/>
      <c r="MJR377" s="106"/>
      <c r="MJS377" s="106"/>
      <c r="MJT377" s="106"/>
      <c r="MJU377" s="106"/>
      <c r="MJV377" s="106"/>
      <c r="MJW377" s="106"/>
      <c r="MJX377" s="106"/>
      <c r="MJY377" s="106"/>
      <c r="MJZ377" s="106"/>
      <c r="MKA377" s="106"/>
      <c r="MKB377" s="106"/>
      <c r="MKC377" s="106"/>
      <c r="MKD377" s="106"/>
      <c r="MKE377" s="106"/>
      <c r="MKF377" s="106"/>
      <c r="MKG377" s="106"/>
      <c r="MKH377" s="106"/>
      <c r="MKI377" s="106"/>
      <c r="MKJ377" s="106"/>
      <c r="MKK377" s="106"/>
      <c r="MKL377" s="106"/>
      <c r="MKM377" s="106"/>
      <c r="MKN377" s="106"/>
      <c r="MKO377" s="106"/>
      <c r="MKP377" s="106"/>
      <c r="MKQ377" s="106"/>
      <c r="MKR377" s="106"/>
      <c r="MKS377" s="106"/>
      <c r="MKT377" s="106"/>
      <c r="MKU377" s="106"/>
      <c r="MKV377" s="106"/>
      <c r="MKW377" s="106"/>
      <c r="MKX377" s="106"/>
      <c r="MKY377" s="106"/>
      <c r="MKZ377" s="106"/>
      <c r="MLA377" s="106"/>
      <c r="MLB377" s="106"/>
      <c r="MLC377" s="106"/>
      <c r="MLD377" s="106"/>
      <c r="MLE377" s="106"/>
      <c r="MLF377" s="106"/>
      <c r="MLG377" s="106"/>
      <c r="MLH377" s="106"/>
      <c r="MLI377" s="106"/>
      <c r="MLJ377" s="106"/>
      <c r="MLK377" s="106"/>
      <c r="MLL377" s="106"/>
      <c r="MLM377" s="106"/>
      <c r="MLN377" s="106"/>
      <c r="MLO377" s="106"/>
      <c r="MLP377" s="106"/>
      <c r="MLQ377" s="106"/>
      <c r="MLR377" s="106"/>
      <c r="MLS377" s="106"/>
      <c r="MLT377" s="106"/>
      <c r="MLU377" s="106"/>
      <c r="MLV377" s="106"/>
      <c r="MLW377" s="106"/>
      <c r="MLX377" s="106"/>
      <c r="MLY377" s="106"/>
      <c r="MLZ377" s="106"/>
      <c r="MMA377" s="106"/>
      <c r="MMB377" s="106"/>
      <c r="MMC377" s="106"/>
      <c r="MMD377" s="106"/>
      <c r="MME377" s="106"/>
      <c r="MMF377" s="106"/>
      <c r="MMG377" s="106"/>
      <c r="MMH377" s="106"/>
      <c r="MMI377" s="106"/>
      <c r="MMJ377" s="106"/>
      <c r="MMK377" s="106"/>
      <c r="MML377" s="106"/>
      <c r="MMM377" s="106"/>
      <c r="MMN377" s="106"/>
      <c r="MMO377" s="106"/>
      <c r="MMP377" s="106"/>
      <c r="MMQ377" s="106"/>
      <c r="MMR377" s="106"/>
      <c r="MMS377" s="106"/>
      <c r="MMT377" s="106"/>
      <c r="MMU377" s="106"/>
      <c r="MMV377" s="106"/>
      <c r="MMW377" s="106"/>
      <c r="MMX377" s="106"/>
      <c r="MMY377" s="106"/>
      <c r="MMZ377" s="106"/>
      <c r="MNA377" s="106"/>
      <c r="MNB377" s="106"/>
      <c r="MNC377" s="106"/>
      <c r="MND377" s="106"/>
      <c r="MNE377" s="106"/>
      <c r="MNF377" s="106"/>
      <c r="MNG377" s="106"/>
      <c r="MNH377" s="106"/>
      <c r="MNI377" s="106"/>
      <c r="MNJ377" s="106"/>
      <c r="MNK377" s="106"/>
      <c r="MNL377" s="106"/>
      <c r="MNM377" s="106"/>
      <c r="MNN377" s="106"/>
      <c r="MNO377" s="106"/>
      <c r="MNP377" s="106"/>
      <c r="MNQ377" s="106"/>
      <c r="MNR377" s="106"/>
      <c r="MNS377" s="106"/>
      <c r="MNT377" s="106"/>
      <c r="MNU377" s="106"/>
      <c r="MNV377" s="106"/>
      <c r="MNW377" s="106"/>
      <c r="MNX377" s="106"/>
      <c r="MNY377" s="106"/>
      <c r="MNZ377" s="106"/>
      <c r="MOA377" s="106"/>
      <c r="MOB377" s="106"/>
      <c r="MOC377" s="106"/>
      <c r="MOD377" s="106"/>
      <c r="MOE377" s="106"/>
      <c r="MOF377" s="106"/>
      <c r="MOG377" s="106"/>
      <c r="MOH377" s="106"/>
      <c r="MOI377" s="106"/>
      <c r="MOJ377" s="106"/>
      <c r="MOK377" s="106"/>
      <c r="MOL377" s="106"/>
      <c r="MOM377" s="106"/>
      <c r="MON377" s="106"/>
      <c r="MOO377" s="106"/>
      <c r="MOP377" s="106"/>
      <c r="MOQ377" s="106"/>
      <c r="MOR377" s="106"/>
      <c r="MOS377" s="106"/>
      <c r="MOT377" s="106"/>
      <c r="MOU377" s="106"/>
      <c r="MOV377" s="106"/>
      <c r="MOW377" s="106"/>
      <c r="MOX377" s="106"/>
      <c r="MOY377" s="106"/>
      <c r="MOZ377" s="106"/>
      <c r="MPA377" s="106"/>
      <c r="MPB377" s="106"/>
      <c r="MPC377" s="106"/>
      <c r="MPD377" s="106"/>
      <c r="MPE377" s="106"/>
      <c r="MPF377" s="106"/>
      <c r="MPG377" s="106"/>
      <c r="MPH377" s="106"/>
      <c r="MPI377" s="106"/>
      <c r="MPJ377" s="106"/>
      <c r="MPK377" s="106"/>
      <c r="MPL377" s="106"/>
      <c r="MPM377" s="106"/>
      <c r="MPN377" s="106"/>
      <c r="MPO377" s="106"/>
      <c r="MPP377" s="106"/>
      <c r="MPQ377" s="106"/>
      <c r="MPR377" s="106"/>
      <c r="MPS377" s="106"/>
      <c r="MPT377" s="106"/>
      <c r="MPU377" s="106"/>
      <c r="MPV377" s="106"/>
      <c r="MPW377" s="106"/>
      <c r="MPX377" s="106"/>
      <c r="MPY377" s="106"/>
      <c r="MPZ377" s="106"/>
      <c r="MQA377" s="106"/>
      <c r="MQB377" s="106"/>
      <c r="MQC377" s="106"/>
      <c r="MQD377" s="106"/>
      <c r="MQE377" s="106"/>
      <c r="MQF377" s="106"/>
      <c r="MQG377" s="106"/>
      <c r="MQH377" s="106"/>
      <c r="MQI377" s="106"/>
      <c r="MQJ377" s="106"/>
      <c r="MQK377" s="106"/>
      <c r="MQL377" s="106"/>
      <c r="MQM377" s="106"/>
      <c r="MQN377" s="106"/>
      <c r="MQO377" s="106"/>
      <c r="MQP377" s="106"/>
      <c r="MQQ377" s="106"/>
      <c r="MQR377" s="106"/>
      <c r="MQS377" s="106"/>
      <c r="MQT377" s="106"/>
      <c r="MQU377" s="106"/>
      <c r="MQV377" s="106"/>
      <c r="MQW377" s="106"/>
      <c r="MQX377" s="106"/>
      <c r="MQY377" s="106"/>
      <c r="MQZ377" s="106"/>
      <c r="MRA377" s="106"/>
      <c r="MRB377" s="106"/>
      <c r="MRC377" s="106"/>
      <c r="MRD377" s="106"/>
      <c r="MRE377" s="106"/>
      <c r="MRF377" s="106"/>
      <c r="MRG377" s="106"/>
      <c r="MRH377" s="106"/>
      <c r="MRI377" s="106"/>
      <c r="MRJ377" s="106"/>
      <c r="MRK377" s="106"/>
      <c r="MRL377" s="106"/>
      <c r="MRM377" s="106"/>
      <c r="MRN377" s="106"/>
      <c r="MRO377" s="106"/>
      <c r="MRP377" s="106"/>
      <c r="MRQ377" s="106"/>
      <c r="MRR377" s="106"/>
      <c r="MRS377" s="106"/>
      <c r="MRT377" s="106"/>
      <c r="MRU377" s="106"/>
      <c r="MRV377" s="106"/>
      <c r="MRW377" s="106"/>
      <c r="MRX377" s="106"/>
      <c r="MRY377" s="106"/>
      <c r="MRZ377" s="106"/>
      <c r="MSA377" s="106"/>
      <c r="MSB377" s="106"/>
      <c r="MSC377" s="106"/>
      <c r="MSD377" s="106"/>
      <c r="MSE377" s="106"/>
      <c r="MSF377" s="106"/>
      <c r="MSG377" s="106"/>
      <c r="MSH377" s="106"/>
      <c r="MSI377" s="106"/>
      <c r="MSJ377" s="106"/>
      <c r="MSK377" s="106"/>
      <c r="MSL377" s="106"/>
      <c r="MSM377" s="106"/>
      <c r="MSN377" s="106"/>
      <c r="MSO377" s="106"/>
      <c r="MSP377" s="106"/>
      <c r="MSQ377" s="106"/>
      <c r="MSR377" s="106"/>
      <c r="MSS377" s="106"/>
      <c r="MST377" s="106"/>
      <c r="MSU377" s="106"/>
      <c r="MSV377" s="106"/>
      <c r="MSW377" s="106"/>
      <c r="MSX377" s="106"/>
      <c r="MSY377" s="106"/>
      <c r="MSZ377" s="106"/>
      <c r="MTA377" s="106"/>
      <c r="MTB377" s="106"/>
      <c r="MTC377" s="106"/>
      <c r="MTD377" s="106"/>
      <c r="MTE377" s="106"/>
      <c r="MTF377" s="106"/>
      <c r="MTG377" s="106"/>
      <c r="MTH377" s="106"/>
      <c r="MTI377" s="106"/>
      <c r="MTJ377" s="106"/>
      <c r="MTK377" s="106"/>
      <c r="MTL377" s="106"/>
      <c r="MTM377" s="106"/>
      <c r="MTN377" s="106"/>
      <c r="MTO377" s="106"/>
      <c r="MTP377" s="106"/>
      <c r="MTQ377" s="106"/>
      <c r="MTR377" s="106"/>
      <c r="MTS377" s="106"/>
      <c r="MTT377" s="106"/>
      <c r="MTU377" s="106"/>
      <c r="MTV377" s="106"/>
      <c r="MTW377" s="106"/>
      <c r="MTX377" s="106"/>
      <c r="MTY377" s="106"/>
      <c r="MTZ377" s="106"/>
      <c r="MUA377" s="106"/>
      <c r="MUB377" s="106"/>
      <c r="MUC377" s="106"/>
      <c r="MUD377" s="106"/>
      <c r="MUE377" s="106"/>
      <c r="MUF377" s="106"/>
      <c r="MUG377" s="106"/>
      <c r="MUH377" s="106"/>
      <c r="MUI377" s="106"/>
      <c r="MUJ377" s="106"/>
      <c r="MUK377" s="106"/>
      <c r="MUL377" s="106"/>
      <c r="MUM377" s="106"/>
      <c r="MUN377" s="106"/>
      <c r="MUO377" s="106"/>
      <c r="MUP377" s="106"/>
      <c r="MUQ377" s="106"/>
      <c r="MUR377" s="106"/>
      <c r="MUS377" s="106"/>
      <c r="MUT377" s="106"/>
      <c r="MUU377" s="106"/>
      <c r="MUV377" s="106"/>
      <c r="MUW377" s="106"/>
      <c r="MUX377" s="106"/>
      <c r="MUY377" s="106"/>
      <c r="MUZ377" s="106"/>
      <c r="MVA377" s="106"/>
      <c r="MVB377" s="106"/>
      <c r="MVC377" s="106"/>
      <c r="MVD377" s="106"/>
      <c r="MVE377" s="106"/>
      <c r="MVF377" s="106"/>
      <c r="MVG377" s="106"/>
      <c r="MVH377" s="106"/>
      <c r="MVI377" s="106"/>
      <c r="MVJ377" s="106"/>
      <c r="MVK377" s="106"/>
      <c r="MVL377" s="106"/>
      <c r="MVM377" s="106"/>
      <c r="MVN377" s="106"/>
      <c r="MVO377" s="106"/>
      <c r="MVP377" s="106"/>
      <c r="MVQ377" s="106"/>
      <c r="MVR377" s="106"/>
      <c r="MVS377" s="106"/>
      <c r="MVT377" s="106"/>
      <c r="MVU377" s="106"/>
      <c r="MVV377" s="106"/>
      <c r="MVW377" s="106"/>
      <c r="MVX377" s="106"/>
      <c r="MVY377" s="106"/>
      <c r="MVZ377" s="106"/>
      <c r="MWA377" s="106"/>
      <c r="MWB377" s="106"/>
      <c r="MWC377" s="106"/>
      <c r="MWD377" s="106"/>
      <c r="MWE377" s="106"/>
      <c r="MWF377" s="106"/>
      <c r="MWG377" s="106"/>
      <c r="MWH377" s="106"/>
      <c r="MWI377" s="106"/>
      <c r="MWJ377" s="106"/>
      <c r="MWK377" s="106"/>
      <c r="MWL377" s="106"/>
      <c r="MWM377" s="106"/>
      <c r="MWN377" s="106"/>
      <c r="MWO377" s="106"/>
      <c r="MWP377" s="106"/>
      <c r="MWQ377" s="106"/>
      <c r="MWR377" s="106"/>
      <c r="MWS377" s="106"/>
      <c r="MWT377" s="106"/>
      <c r="MWU377" s="106"/>
      <c r="MWV377" s="106"/>
      <c r="MWW377" s="106"/>
      <c r="MWX377" s="106"/>
      <c r="MWY377" s="106"/>
      <c r="MWZ377" s="106"/>
      <c r="MXA377" s="106"/>
      <c r="MXB377" s="106"/>
      <c r="MXC377" s="106"/>
      <c r="MXD377" s="106"/>
      <c r="MXE377" s="106"/>
      <c r="MXF377" s="106"/>
      <c r="MXG377" s="106"/>
      <c r="MXH377" s="106"/>
      <c r="MXI377" s="106"/>
      <c r="MXJ377" s="106"/>
      <c r="MXK377" s="106"/>
      <c r="MXL377" s="106"/>
      <c r="MXM377" s="106"/>
      <c r="MXN377" s="106"/>
      <c r="MXO377" s="106"/>
      <c r="MXP377" s="106"/>
      <c r="MXQ377" s="106"/>
      <c r="MXR377" s="106"/>
      <c r="MXS377" s="106"/>
      <c r="MXT377" s="106"/>
      <c r="MXU377" s="106"/>
      <c r="MXV377" s="106"/>
      <c r="MXW377" s="106"/>
      <c r="MXX377" s="106"/>
      <c r="MXY377" s="106"/>
      <c r="MXZ377" s="106"/>
      <c r="MYA377" s="106"/>
      <c r="MYB377" s="106"/>
      <c r="MYC377" s="106"/>
      <c r="MYD377" s="106"/>
      <c r="MYE377" s="106"/>
      <c r="MYF377" s="106"/>
      <c r="MYG377" s="106"/>
      <c r="MYH377" s="106"/>
      <c r="MYI377" s="106"/>
      <c r="MYJ377" s="106"/>
      <c r="MYK377" s="106"/>
      <c r="MYL377" s="106"/>
      <c r="MYM377" s="106"/>
      <c r="MYN377" s="106"/>
      <c r="MYO377" s="106"/>
      <c r="MYP377" s="106"/>
      <c r="MYQ377" s="106"/>
      <c r="MYR377" s="106"/>
      <c r="MYS377" s="106"/>
      <c r="MYT377" s="106"/>
      <c r="MYU377" s="106"/>
      <c r="MYV377" s="106"/>
      <c r="MYW377" s="106"/>
      <c r="MYX377" s="106"/>
      <c r="MYY377" s="106"/>
      <c r="MYZ377" s="106"/>
      <c r="MZA377" s="106"/>
      <c r="MZB377" s="106"/>
      <c r="MZC377" s="106"/>
      <c r="MZD377" s="106"/>
      <c r="MZE377" s="106"/>
      <c r="MZF377" s="106"/>
      <c r="MZG377" s="106"/>
      <c r="MZH377" s="106"/>
      <c r="MZI377" s="106"/>
      <c r="MZJ377" s="106"/>
      <c r="MZK377" s="106"/>
      <c r="MZL377" s="106"/>
      <c r="MZM377" s="106"/>
      <c r="MZN377" s="106"/>
      <c r="MZO377" s="106"/>
      <c r="MZP377" s="106"/>
      <c r="MZQ377" s="106"/>
      <c r="MZR377" s="106"/>
      <c r="MZS377" s="106"/>
      <c r="MZT377" s="106"/>
      <c r="MZU377" s="106"/>
      <c r="MZV377" s="106"/>
      <c r="MZW377" s="106"/>
      <c r="MZX377" s="106"/>
      <c r="MZY377" s="106"/>
      <c r="MZZ377" s="106"/>
      <c r="NAA377" s="106"/>
      <c r="NAB377" s="106"/>
      <c r="NAC377" s="106"/>
      <c r="NAD377" s="106"/>
      <c r="NAE377" s="106"/>
      <c r="NAF377" s="106"/>
      <c r="NAG377" s="106"/>
      <c r="NAH377" s="106"/>
      <c r="NAI377" s="106"/>
      <c r="NAJ377" s="106"/>
      <c r="NAK377" s="106"/>
      <c r="NAL377" s="106"/>
      <c r="NAM377" s="106"/>
      <c r="NAN377" s="106"/>
      <c r="NAO377" s="106"/>
      <c r="NAP377" s="106"/>
      <c r="NAQ377" s="106"/>
      <c r="NAR377" s="106"/>
      <c r="NAS377" s="106"/>
      <c r="NAT377" s="106"/>
      <c r="NAU377" s="106"/>
      <c r="NAV377" s="106"/>
      <c r="NAW377" s="106"/>
      <c r="NAX377" s="106"/>
      <c r="NAY377" s="106"/>
      <c r="NAZ377" s="106"/>
      <c r="NBA377" s="106"/>
      <c r="NBB377" s="106"/>
      <c r="NBC377" s="106"/>
      <c r="NBD377" s="106"/>
      <c r="NBE377" s="106"/>
      <c r="NBF377" s="106"/>
      <c r="NBG377" s="106"/>
      <c r="NBH377" s="106"/>
      <c r="NBI377" s="106"/>
      <c r="NBJ377" s="106"/>
      <c r="NBK377" s="106"/>
      <c r="NBL377" s="106"/>
      <c r="NBM377" s="106"/>
      <c r="NBN377" s="106"/>
      <c r="NBO377" s="106"/>
      <c r="NBP377" s="106"/>
      <c r="NBQ377" s="106"/>
      <c r="NBR377" s="106"/>
      <c r="NBS377" s="106"/>
      <c r="NBT377" s="106"/>
      <c r="NBU377" s="106"/>
      <c r="NBV377" s="106"/>
      <c r="NBW377" s="106"/>
      <c r="NBX377" s="106"/>
      <c r="NBY377" s="106"/>
      <c r="NBZ377" s="106"/>
      <c r="NCA377" s="106"/>
      <c r="NCB377" s="106"/>
      <c r="NCC377" s="106"/>
      <c r="NCD377" s="106"/>
      <c r="NCE377" s="106"/>
      <c r="NCF377" s="106"/>
      <c r="NCG377" s="106"/>
      <c r="NCH377" s="106"/>
      <c r="NCI377" s="106"/>
      <c r="NCJ377" s="106"/>
      <c r="NCK377" s="106"/>
      <c r="NCL377" s="106"/>
      <c r="NCM377" s="106"/>
      <c r="NCN377" s="106"/>
      <c r="NCO377" s="106"/>
      <c r="NCP377" s="106"/>
      <c r="NCQ377" s="106"/>
      <c r="NCR377" s="106"/>
      <c r="NCS377" s="106"/>
      <c r="NCT377" s="106"/>
      <c r="NCU377" s="106"/>
      <c r="NCV377" s="106"/>
      <c r="NCW377" s="106"/>
      <c r="NCX377" s="106"/>
      <c r="NCY377" s="106"/>
      <c r="NCZ377" s="106"/>
      <c r="NDA377" s="106"/>
      <c r="NDB377" s="106"/>
      <c r="NDC377" s="106"/>
      <c r="NDD377" s="106"/>
      <c r="NDE377" s="106"/>
      <c r="NDF377" s="106"/>
      <c r="NDG377" s="106"/>
      <c r="NDH377" s="106"/>
      <c r="NDI377" s="106"/>
      <c r="NDJ377" s="106"/>
      <c r="NDK377" s="106"/>
      <c r="NDL377" s="106"/>
      <c r="NDM377" s="106"/>
      <c r="NDN377" s="106"/>
      <c r="NDO377" s="106"/>
      <c r="NDP377" s="106"/>
      <c r="NDQ377" s="106"/>
      <c r="NDR377" s="106"/>
      <c r="NDS377" s="106"/>
      <c r="NDT377" s="106"/>
      <c r="NDU377" s="106"/>
      <c r="NDV377" s="106"/>
      <c r="NDW377" s="106"/>
      <c r="NDX377" s="106"/>
      <c r="NDY377" s="106"/>
      <c r="NDZ377" s="106"/>
      <c r="NEA377" s="106"/>
      <c r="NEB377" s="106"/>
      <c r="NEC377" s="106"/>
      <c r="NED377" s="106"/>
      <c r="NEE377" s="106"/>
      <c r="NEF377" s="106"/>
      <c r="NEG377" s="106"/>
      <c r="NEH377" s="106"/>
      <c r="NEI377" s="106"/>
      <c r="NEJ377" s="106"/>
      <c r="NEK377" s="106"/>
      <c r="NEL377" s="106"/>
      <c r="NEM377" s="106"/>
      <c r="NEN377" s="106"/>
      <c r="NEO377" s="106"/>
      <c r="NEP377" s="106"/>
      <c r="NEQ377" s="106"/>
      <c r="NER377" s="106"/>
      <c r="NES377" s="106"/>
      <c r="NET377" s="106"/>
      <c r="NEU377" s="106"/>
      <c r="NEV377" s="106"/>
      <c r="NEW377" s="106"/>
      <c r="NEX377" s="106"/>
      <c r="NEY377" s="106"/>
      <c r="NEZ377" s="106"/>
      <c r="NFA377" s="106"/>
      <c r="NFB377" s="106"/>
      <c r="NFC377" s="106"/>
      <c r="NFD377" s="106"/>
      <c r="NFE377" s="106"/>
      <c r="NFF377" s="106"/>
      <c r="NFG377" s="106"/>
      <c r="NFH377" s="106"/>
      <c r="NFI377" s="106"/>
      <c r="NFJ377" s="106"/>
      <c r="NFK377" s="106"/>
      <c r="NFL377" s="106"/>
      <c r="NFM377" s="106"/>
      <c r="NFN377" s="106"/>
      <c r="NFO377" s="106"/>
      <c r="NFP377" s="106"/>
      <c r="NFQ377" s="106"/>
      <c r="NFR377" s="106"/>
      <c r="NFS377" s="106"/>
      <c r="NFT377" s="106"/>
      <c r="NFU377" s="106"/>
      <c r="NFV377" s="106"/>
      <c r="NFW377" s="106"/>
      <c r="NFX377" s="106"/>
      <c r="NFY377" s="106"/>
      <c r="NFZ377" s="106"/>
      <c r="NGA377" s="106"/>
      <c r="NGB377" s="106"/>
      <c r="NGC377" s="106"/>
      <c r="NGD377" s="106"/>
      <c r="NGE377" s="106"/>
      <c r="NGF377" s="106"/>
      <c r="NGG377" s="106"/>
      <c r="NGH377" s="106"/>
      <c r="NGI377" s="106"/>
      <c r="NGJ377" s="106"/>
      <c r="NGK377" s="106"/>
      <c r="NGL377" s="106"/>
      <c r="NGM377" s="106"/>
      <c r="NGN377" s="106"/>
      <c r="NGO377" s="106"/>
      <c r="NGP377" s="106"/>
      <c r="NGQ377" s="106"/>
      <c r="NGR377" s="106"/>
      <c r="NGS377" s="106"/>
      <c r="NGT377" s="106"/>
      <c r="NGU377" s="106"/>
      <c r="NGV377" s="106"/>
      <c r="NGW377" s="106"/>
      <c r="NGX377" s="106"/>
      <c r="NGY377" s="106"/>
      <c r="NGZ377" s="106"/>
      <c r="NHA377" s="106"/>
      <c r="NHB377" s="106"/>
      <c r="NHC377" s="106"/>
      <c r="NHD377" s="106"/>
      <c r="NHE377" s="106"/>
      <c r="NHF377" s="106"/>
      <c r="NHG377" s="106"/>
      <c r="NHH377" s="106"/>
      <c r="NHI377" s="106"/>
      <c r="NHJ377" s="106"/>
      <c r="NHK377" s="106"/>
      <c r="NHL377" s="106"/>
      <c r="NHM377" s="106"/>
      <c r="NHN377" s="106"/>
      <c r="NHO377" s="106"/>
      <c r="NHP377" s="106"/>
      <c r="NHQ377" s="106"/>
      <c r="NHR377" s="106"/>
      <c r="NHS377" s="106"/>
      <c r="NHT377" s="106"/>
      <c r="NHU377" s="106"/>
      <c r="NHV377" s="106"/>
      <c r="NHW377" s="106"/>
      <c r="NHX377" s="106"/>
      <c r="NHY377" s="106"/>
      <c r="NHZ377" s="106"/>
      <c r="NIA377" s="106"/>
      <c r="NIB377" s="106"/>
      <c r="NIC377" s="106"/>
      <c r="NID377" s="106"/>
      <c r="NIE377" s="106"/>
      <c r="NIF377" s="106"/>
      <c r="NIG377" s="106"/>
      <c r="NIH377" s="106"/>
      <c r="NII377" s="106"/>
      <c r="NIJ377" s="106"/>
      <c r="NIK377" s="106"/>
      <c r="NIL377" s="106"/>
      <c r="NIM377" s="106"/>
      <c r="NIN377" s="106"/>
      <c r="NIO377" s="106"/>
      <c r="NIP377" s="106"/>
      <c r="NIQ377" s="106"/>
      <c r="NIR377" s="106"/>
      <c r="NIS377" s="106"/>
      <c r="NIT377" s="106"/>
      <c r="NIU377" s="106"/>
      <c r="NIV377" s="106"/>
      <c r="NIW377" s="106"/>
      <c r="NIX377" s="106"/>
      <c r="NIY377" s="106"/>
      <c r="NIZ377" s="106"/>
      <c r="NJA377" s="106"/>
      <c r="NJB377" s="106"/>
      <c r="NJC377" s="106"/>
      <c r="NJD377" s="106"/>
      <c r="NJE377" s="106"/>
      <c r="NJF377" s="106"/>
      <c r="NJG377" s="106"/>
      <c r="NJH377" s="106"/>
      <c r="NJI377" s="106"/>
      <c r="NJJ377" s="106"/>
      <c r="NJK377" s="106"/>
      <c r="NJL377" s="106"/>
      <c r="NJM377" s="106"/>
      <c r="NJN377" s="106"/>
      <c r="NJO377" s="106"/>
      <c r="NJP377" s="106"/>
      <c r="NJQ377" s="106"/>
      <c r="NJR377" s="106"/>
      <c r="NJS377" s="106"/>
      <c r="NJT377" s="106"/>
      <c r="NJU377" s="106"/>
      <c r="NJV377" s="106"/>
      <c r="NJW377" s="106"/>
      <c r="NJX377" s="106"/>
      <c r="NJY377" s="106"/>
      <c r="NJZ377" s="106"/>
      <c r="NKA377" s="106"/>
      <c r="NKB377" s="106"/>
      <c r="NKC377" s="106"/>
      <c r="NKD377" s="106"/>
      <c r="NKE377" s="106"/>
      <c r="NKF377" s="106"/>
      <c r="NKG377" s="106"/>
      <c r="NKH377" s="106"/>
      <c r="NKI377" s="106"/>
      <c r="NKJ377" s="106"/>
      <c r="NKK377" s="106"/>
      <c r="NKL377" s="106"/>
      <c r="NKM377" s="106"/>
      <c r="NKN377" s="106"/>
      <c r="NKO377" s="106"/>
      <c r="NKP377" s="106"/>
      <c r="NKQ377" s="106"/>
      <c r="NKR377" s="106"/>
      <c r="NKS377" s="106"/>
      <c r="NKT377" s="106"/>
      <c r="NKU377" s="106"/>
      <c r="NKV377" s="106"/>
      <c r="NKW377" s="106"/>
      <c r="NKX377" s="106"/>
      <c r="NKY377" s="106"/>
      <c r="NKZ377" s="106"/>
      <c r="NLA377" s="106"/>
      <c r="NLB377" s="106"/>
      <c r="NLC377" s="106"/>
      <c r="NLD377" s="106"/>
      <c r="NLE377" s="106"/>
      <c r="NLF377" s="106"/>
      <c r="NLG377" s="106"/>
      <c r="NLH377" s="106"/>
      <c r="NLI377" s="106"/>
      <c r="NLJ377" s="106"/>
      <c r="NLK377" s="106"/>
      <c r="NLL377" s="106"/>
      <c r="NLM377" s="106"/>
      <c r="NLN377" s="106"/>
      <c r="NLO377" s="106"/>
      <c r="NLP377" s="106"/>
      <c r="NLQ377" s="106"/>
      <c r="NLR377" s="106"/>
      <c r="NLS377" s="106"/>
      <c r="NLT377" s="106"/>
      <c r="NLU377" s="106"/>
      <c r="NLV377" s="106"/>
      <c r="NLW377" s="106"/>
      <c r="NLX377" s="106"/>
      <c r="NLY377" s="106"/>
      <c r="NLZ377" s="106"/>
      <c r="NMA377" s="106"/>
      <c r="NMB377" s="106"/>
      <c r="NMC377" s="106"/>
      <c r="NMD377" s="106"/>
      <c r="NME377" s="106"/>
      <c r="NMF377" s="106"/>
      <c r="NMG377" s="106"/>
      <c r="NMH377" s="106"/>
      <c r="NMI377" s="106"/>
      <c r="NMJ377" s="106"/>
      <c r="NMK377" s="106"/>
      <c r="NML377" s="106"/>
      <c r="NMM377" s="106"/>
      <c r="NMN377" s="106"/>
      <c r="NMO377" s="106"/>
      <c r="NMP377" s="106"/>
      <c r="NMQ377" s="106"/>
      <c r="NMR377" s="106"/>
      <c r="NMS377" s="106"/>
      <c r="NMT377" s="106"/>
      <c r="NMU377" s="106"/>
      <c r="NMV377" s="106"/>
      <c r="NMW377" s="106"/>
      <c r="NMX377" s="106"/>
      <c r="NMY377" s="106"/>
      <c r="NMZ377" s="106"/>
      <c r="NNA377" s="106"/>
      <c r="NNB377" s="106"/>
      <c r="NNC377" s="106"/>
      <c r="NND377" s="106"/>
      <c r="NNE377" s="106"/>
      <c r="NNF377" s="106"/>
      <c r="NNG377" s="106"/>
      <c r="NNH377" s="106"/>
      <c r="NNI377" s="106"/>
      <c r="NNJ377" s="106"/>
      <c r="NNK377" s="106"/>
      <c r="NNL377" s="106"/>
      <c r="NNM377" s="106"/>
      <c r="NNN377" s="106"/>
      <c r="NNO377" s="106"/>
      <c r="NNP377" s="106"/>
      <c r="NNQ377" s="106"/>
      <c r="NNR377" s="106"/>
      <c r="NNS377" s="106"/>
      <c r="NNT377" s="106"/>
      <c r="NNU377" s="106"/>
      <c r="NNV377" s="106"/>
      <c r="NNW377" s="106"/>
      <c r="NNX377" s="106"/>
      <c r="NNY377" s="106"/>
      <c r="NNZ377" s="106"/>
      <c r="NOA377" s="106"/>
      <c r="NOB377" s="106"/>
      <c r="NOC377" s="106"/>
      <c r="NOD377" s="106"/>
      <c r="NOE377" s="106"/>
      <c r="NOF377" s="106"/>
      <c r="NOG377" s="106"/>
      <c r="NOH377" s="106"/>
      <c r="NOI377" s="106"/>
      <c r="NOJ377" s="106"/>
      <c r="NOK377" s="106"/>
      <c r="NOL377" s="106"/>
      <c r="NOM377" s="106"/>
      <c r="NON377" s="106"/>
      <c r="NOO377" s="106"/>
      <c r="NOP377" s="106"/>
      <c r="NOQ377" s="106"/>
      <c r="NOR377" s="106"/>
      <c r="NOS377" s="106"/>
      <c r="NOT377" s="106"/>
      <c r="NOU377" s="106"/>
      <c r="NOV377" s="106"/>
      <c r="NOW377" s="106"/>
      <c r="NOX377" s="106"/>
      <c r="NOY377" s="106"/>
      <c r="NOZ377" s="106"/>
      <c r="NPA377" s="106"/>
      <c r="NPB377" s="106"/>
      <c r="NPC377" s="106"/>
      <c r="NPD377" s="106"/>
      <c r="NPE377" s="106"/>
      <c r="NPF377" s="106"/>
      <c r="NPG377" s="106"/>
      <c r="NPH377" s="106"/>
      <c r="NPI377" s="106"/>
      <c r="NPJ377" s="106"/>
      <c r="NPK377" s="106"/>
      <c r="NPL377" s="106"/>
      <c r="NPM377" s="106"/>
      <c r="NPN377" s="106"/>
      <c r="NPO377" s="106"/>
      <c r="NPP377" s="106"/>
      <c r="NPQ377" s="106"/>
      <c r="NPR377" s="106"/>
      <c r="NPS377" s="106"/>
      <c r="NPT377" s="106"/>
      <c r="NPU377" s="106"/>
      <c r="NPV377" s="106"/>
      <c r="NPW377" s="106"/>
      <c r="NPX377" s="106"/>
      <c r="NPY377" s="106"/>
      <c r="NPZ377" s="106"/>
      <c r="NQA377" s="106"/>
      <c r="NQB377" s="106"/>
      <c r="NQC377" s="106"/>
      <c r="NQD377" s="106"/>
      <c r="NQE377" s="106"/>
      <c r="NQF377" s="106"/>
      <c r="NQG377" s="106"/>
      <c r="NQH377" s="106"/>
      <c r="NQI377" s="106"/>
      <c r="NQJ377" s="106"/>
      <c r="NQK377" s="106"/>
      <c r="NQL377" s="106"/>
      <c r="NQM377" s="106"/>
      <c r="NQN377" s="106"/>
      <c r="NQO377" s="106"/>
      <c r="NQP377" s="106"/>
      <c r="NQQ377" s="106"/>
      <c r="NQR377" s="106"/>
      <c r="NQS377" s="106"/>
      <c r="NQT377" s="106"/>
      <c r="NQU377" s="106"/>
      <c r="NQV377" s="106"/>
      <c r="NQW377" s="106"/>
      <c r="NQX377" s="106"/>
      <c r="NQY377" s="106"/>
      <c r="NQZ377" s="106"/>
      <c r="NRA377" s="106"/>
      <c r="NRB377" s="106"/>
      <c r="NRC377" s="106"/>
      <c r="NRD377" s="106"/>
      <c r="NRE377" s="106"/>
      <c r="NRF377" s="106"/>
      <c r="NRG377" s="106"/>
      <c r="NRH377" s="106"/>
      <c r="NRI377" s="106"/>
      <c r="NRJ377" s="106"/>
      <c r="NRK377" s="106"/>
      <c r="NRL377" s="106"/>
      <c r="NRM377" s="106"/>
      <c r="NRN377" s="106"/>
      <c r="NRO377" s="106"/>
      <c r="NRP377" s="106"/>
      <c r="NRQ377" s="106"/>
      <c r="NRR377" s="106"/>
      <c r="NRS377" s="106"/>
      <c r="NRT377" s="106"/>
      <c r="NRU377" s="106"/>
      <c r="NRV377" s="106"/>
      <c r="NRW377" s="106"/>
      <c r="NRX377" s="106"/>
      <c r="NRY377" s="106"/>
      <c r="NRZ377" s="106"/>
      <c r="NSA377" s="106"/>
      <c r="NSB377" s="106"/>
      <c r="NSC377" s="106"/>
      <c r="NSD377" s="106"/>
      <c r="NSE377" s="106"/>
      <c r="NSF377" s="106"/>
      <c r="NSG377" s="106"/>
      <c r="NSH377" s="106"/>
      <c r="NSI377" s="106"/>
      <c r="NSJ377" s="106"/>
      <c r="NSK377" s="106"/>
      <c r="NSL377" s="106"/>
      <c r="NSM377" s="106"/>
      <c r="NSN377" s="106"/>
      <c r="NSO377" s="106"/>
      <c r="NSP377" s="106"/>
      <c r="NSQ377" s="106"/>
      <c r="NSR377" s="106"/>
      <c r="NSS377" s="106"/>
      <c r="NST377" s="106"/>
      <c r="NSU377" s="106"/>
      <c r="NSV377" s="106"/>
      <c r="NSW377" s="106"/>
      <c r="NSX377" s="106"/>
      <c r="NSY377" s="106"/>
      <c r="NSZ377" s="106"/>
      <c r="NTA377" s="106"/>
      <c r="NTB377" s="106"/>
      <c r="NTC377" s="106"/>
      <c r="NTD377" s="106"/>
      <c r="NTE377" s="106"/>
      <c r="NTF377" s="106"/>
      <c r="NTG377" s="106"/>
      <c r="NTH377" s="106"/>
      <c r="NTI377" s="106"/>
      <c r="NTJ377" s="106"/>
      <c r="NTK377" s="106"/>
      <c r="NTL377" s="106"/>
      <c r="NTM377" s="106"/>
      <c r="NTN377" s="106"/>
      <c r="NTO377" s="106"/>
      <c r="NTP377" s="106"/>
      <c r="NTQ377" s="106"/>
      <c r="NTR377" s="106"/>
      <c r="NTS377" s="106"/>
      <c r="NTT377" s="106"/>
      <c r="NTU377" s="106"/>
      <c r="NTV377" s="106"/>
      <c r="NTW377" s="106"/>
      <c r="NTX377" s="106"/>
      <c r="NTY377" s="106"/>
      <c r="NTZ377" s="106"/>
      <c r="NUA377" s="106"/>
      <c r="NUB377" s="106"/>
      <c r="NUC377" s="106"/>
      <c r="NUD377" s="106"/>
      <c r="NUE377" s="106"/>
      <c r="NUF377" s="106"/>
      <c r="NUG377" s="106"/>
      <c r="NUH377" s="106"/>
      <c r="NUI377" s="106"/>
      <c r="NUJ377" s="106"/>
      <c r="NUK377" s="106"/>
      <c r="NUL377" s="106"/>
      <c r="NUM377" s="106"/>
      <c r="NUN377" s="106"/>
      <c r="NUO377" s="106"/>
      <c r="NUP377" s="106"/>
      <c r="NUQ377" s="106"/>
      <c r="NUR377" s="106"/>
      <c r="NUS377" s="106"/>
      <c r="NUT377" s="106"/>
      <c r="NUU377" s="106"/>
      <c r="NUV377" s="106"/>
      <c r="NUW377" s="106"/>
      <c r="NUX377" s="106"/>
      <c r="NUY377" s="106"/>
      <c r="NUZ377" s="106"/>
      <c r="NVA377" s="106"/>
      <c r="NVB377" s="106"/>
      <c r="NVC377" s="106"/>
      <c r="NVD377" s="106"/>
      <c r="NVE377" s="106"/>
      <c r="NVF377" s="106"/>
      <c r="NVG377" s="106"/>
      <c r="NVH377" s="106"/>
      <c r="NVI377" s="106"/>
      <c r="NVJ377" s="106"/>
      <c r="NVK377" s="106"/>
      <c r="NVL377" s="106"/>
      <c r="NVM377" s="106"/>
      <c r="NVN377" s="106"/>
      <c r="NVO377" s="106"/>
      <c r="NVP377" s="106"/>
      <c r="NVQ377" s="106"/>
      <c r="NVR377" s="106"/>
      <c r="NVS377" s="106"/>
      <c r="NVT377" s="106"/>
      <c r="NVU377" s="106"/>
      <c r="NVV377" s="106"/>
      <c r="NVW377" s="106"/>
      <c r="NVX377" s="106"/>
      <c r="NVY377" s="106"/>
      <c r="NVZ377" s="106"/>
      <c r="NWA377" s="106"/>
      <c r="NWB377" s="106"/>
      <c r="NWC377" s="106"/>
      <c r="NWD377" s="106"/>
      <c r="NWE377" s="106"/>
      <c r="NWF377" s="106"/>
      <c r="NWG377" s="106"/>
      <c r="NWH377" s="106"/>
      <c r="NWI377" s="106"/>
      <c r="NWJ377" s="106"/>
      <c r="NWK377" s="106"/>
      <c r="NWL377" s="106"/>
      <c r="NWM377" s="106"/>
      <c r="NWN377" s="106"/>
      <c r="NWO377" s="106"/>
      <c r="NWP377" s="106"/>
      <c r="NWQ377" s="106"/>
      <c r="NWR377" s="106"/>
      <c r="NWS377" s="106"/>
      <c r="NWT377" s="106"/>
      <c r="NWU377" s="106"/>
      <c r="NWV377" s="106"/>
      <c r="NWW377" s="106"/>
      <c r="NWX377" s="106"/>
      <c r="NWY377" s="106"/>
      <c r="NWZ377" s="106"/>
      <c r="NXA377" s="106"/>
      <c r="NXB377" s="106"/>
      <c r="NXC377" s="106"/>
      <c r="NXD377" s="106"/>
      <c r="NXE377" s="106"/>
      <c r="NXF377" s="106"/>
      <c r="NXG377" s="106"/>
      <c r="NXH377" s="106"/>
      <c r="NXI377" s="106"/>
      <c r="NXJ377" s="106"/>
      <c r="NXK377" s="106"/>
      <c r="NXL377" s="106"/>
      <c r="NXM377" s="106"/>
      <c r="NXN377" s="106"/>
      <c r="NXO377" s="106"/>
      <c r="NXP377" s="106"/>
      <c r="NXQ377" s="106"/>
      <c r="NXR377" s="106"/>
      <c r="NXS377" s="106"/>
      <c r="NXT377" s="106"/>
      <c r="NXU377" s="106"/>
      <c r="NXV377" s="106"/>
      <c r="NXW377" s="106"/>
      <c r="NXX377" s="106"/>
      <c r="NXY377" s="106"/>
      <c r="NXZ377" s="106"/>
      <c r="NYA377" s="106"/>
      <c r="NYB377" s="106"/>
      <c r="NYC377" s="106"/>
      <c r="NYD377" s="106"/>
      <c r="NYE377" s="106"/>
      <c r="NYF377" s="106"/>
      <c r="NYG377" s="106"/>
      <c r="NYH377" s="106"/>
      <c r="NYI377" s="106"/>
      <c r="NYJ377" s="106"/>
      <c r="NYK377" s="106"/>
      <c r="NYL377" s="106"/>
      <c r="NYM377" s="106"/>
      <c r="NYN377" s="106"/>
      <c r="NYO377" s="106"/>
      <c r="NYP377" s="106"/>
      <c r="NYQ377" s="106"/>
      <c r="NYR377" s="106"/>
      <c r="NYS377" s="106"/>
      <c r="NYT377" s="106"/>
      <c r="NYU377" s="106"/>
      <c r="NYV377" s="106"/>
      <c r="NYW377" s="106"/>
      <c r="NYX377" s="106"/>
      <c r="NYY377" s="106"/>
      <c r="NYZ377" s="106"/>
      <c r="NZA377" s="106"/>
      <c r="NZB377" s="106"/>
      <c r="NZC377" s="106"/>
      <c r="NZD377" s="106"/>
      <c r="NZE377" s="106"/>
      <c r="NZF377" s="106"/>
      <c r="NZG377" s="106"/>
      <c r="NZH377" s="106"/>
      <c r="NZI377" s="106"/>
      <c r="NZJ377" s="106"/>
      <c r="NZK377" s="106"/>
      <c r="NZL377" s="106"/>
      <c r="NZM377" s="106"/>
      <c r="NZN377" s="106"/>
      <c r="NZO377" s="106"/>
      <c r="NZP377" s="106"/>
      <c r="NZQ377" s="106"/>
      <c r="NZR377" s="106"/>
      <c r="NZS377" s="106"/>
      <c r="NZT377" s="106"/>
      <c r="NZU377" s="106"/>
      <c r="NZV377" s="106"/>
      <c r="NZW377" s="106"/>
      <c r="NZX377" s="106"/>
      <c r="NZY377" s="106"/>
      <c r="NZZ377" s="106"/>
      <c r="OAA377" s="106"/>
      <c r="OAB377" s="106"/>
      <c r="OAC377" s="106"/>
      <c r="OAD377" s="106"/>
      <c r="OAE377" s="106"/>
      <c r="OAF377" s="106"/>
      <c r="OAG377" s="106"/>
      <c r="OAH377" s="106"/>
      <c r="OAI377" s="106"/>
      <c r="OAJ377" s="106"/>
      <c r="OAK377" s="106"/>
      <c r="OAL377" s="106"/>
      <c r="OAM377" s="106"/>
      <c r="OAN377" s="106"/>
      <c r="OAO377" s="106"/>
      <c r="OAP377" s="106"/>
      <c r="OAQ377" s="106"/>
      <c r="OAR377" s="106"/>
      <c r="OAS377" s="106"/>
      <c r="OAT377" s="106"/>
      <c r="OAU377" s="106"/>
      <c r="OAV377" s="106"/>
      <c r="OAW377" s="106"/>
      <c r="OAX377" s="106"/>
      <c r="OAY377" s="106"/>
      <c r="OAZ377" s="106"/>
      <c r="OBA377" s="106"/>
      <c r="OBB377" s="106"/>
      <c r="OBC377" s="106"/>
      <c r="OBD377" s="106"/>
      <c r="OBE377" s="106"/>
      <c r="OBF377" s="106"/>
      <c r="OBG377" s="106"/>
      <c r="OBH377" s="106"/>
      <c r="OBI377" s="106"/>
      <c r="OBJ377" s="106"/>
      <c r="OBK377" s="106"/>
      <c r="OBL377" s="106"/>
      <c r="OBM377" s="106"/>
      <c r="OBN377" s="106"/>
      <c r="OBO377" s="106"/>
      <c r="OBP377" s="106"/>
      <c r="OBQ377" s="106"/>
      <c r="OBR377" s="106"/>
      <c r="OBS377" s="106"/>
      <c r="OBT377" s="106"/>
      <c r="OBU377" s="106"/>
      <c r="OBV377" s="106"/>
      <c r="OBW377" s="106"/>
      <c r="OBX377" s="106"/>
      <c r="OBY377" s="106"/>
      <c r="OBZ377" s="106"/>
      <c r="OCA377" s="106"/>
      <c r="OCB377" s="106"/>
      <c r="OCC377" s="106"/>
      <c r="OCD377" s="106"/>
      <c r="OCE377" s="106"/>
      <c r="OCF377" s="106"/>
      <c r="OCG377" s="106"/>
      <c r="OCH377" s="106"/>
      <c r="OCI377" s="106"/>
      <c r="OCJ377" s="106"/>
      <c r="OCK377" s="106"/>
      <c r="OCL377" s="106"/>
      <c r="OCM377" s="106"/>
      <c r="OCN377" s="106"/>
      <c r="OCO377" s="106"/>
      <c r="OCP377" s="106"/>
      <c r="OCQ377" s="106"/>
      <c r="OCR377" s="106"/>
      <c r="OCS377" s="106"/>
      <c r="OCT377" s="106"/>
      <c r="OCU377" s="106"/>
      <c r="OCV377" s="106"/>
      <c r="OCW377" s="106"/>
      <c r="OCX377" s="106"/>
      <c r="OCY377" s="106"/>
      <c r="OCZ377" s="106"/>
      <c r="ODA377" s="106"/>
      <c r="ODB377" s="106"/>
      <c r="ODC377" s="106"/>
      <c r="ODD377" s="106"/>
      <c r="ODE377" s="106"/>
      <c r="ODF377" s="106"/>
      <c r="ODG377" s="106"/>
      <c r="ODH377" s="106"/>
      <c r="ODI377" s="106"/>
      <c r="ODJ377" s="106"/>
      <c r="ODK377" s="106"/>
      <c r="ODL377" s="106"/>
      <c r="ODM377" s="106"/>
      <c r="ODN377" s="106"/>
      <c r="ODO377" s="106"/>
      <c r="ODP377" s="106"/>
      <c r="ODQ377" s="106"/>
      <c r="ODR377" s="106"/>
      <c r="ODS377" s="106"/>
      <c r="ODT377" s="106"/>
      <c r="ODU377" s="106"/>
      <c r="ODV377" s="106"/>
      <c r="ODW377" s="106"/>
      <c r="ODX377" s="106"/>
      <c r="ODY377" s="106"/>
      <c r="ODZ377" s="106"/>
      <c r="OEA377" s="106"/>
      <c r="OEB377" s="106"/>
      <c r="OEC377" s="106"/>
      <c r="OED377" s="106"/>
      <c r="OEE377" s="106"/>
      <c r="OEF377" s="106"/>
      <c r="OEG377" s="106"/>
      <c r="OEH377" s="106"/>
      <c r="OEI377" s="106"/>
      <c r="OEJ377" s="106"/>
      <c r="OEK377" s="106"/>
      <c r="OEL377" s="106"/>
      <c r="OEM377" s="106"/>
      <c r="OEN377" s="106"/>
      <c r="OEO377" s="106"/>
      <c r="OEP377" s="106"/>
      <c r="OEQ377" s="106"/>
      <c r="OER377" s="106"/>
      <c r="OES377" s="106"/>
      <c r="OET377" s="106"/>
      <c r="OEU377" s="106"/>
      <c r="OEV377" s="106"/>
      <c r="OEW377" s="106"/>
      <c r="OEX377" s="106"/>
      <c r="OEY377" s="106"/>
      <c r="OEZ377" s="106"/>
      <c r="OFA377" s="106"/>
      <c r="OFB377" s="106"/>
      <c r="OFC377" s="106"/>
      <c r="OFD377" s="106"/>
      <c r="OFE377" s="106"/>
      <c r="OFF377" s="106"/>
      <c r="OFG377" s="106"/>
      <c r="OFH377" s="106"/>
      <c r="OFI377" s="106"/>
      <c r="OFJ377" s="106"/>
      <c r="OFK377" s="106"/>
      <c r="OFL377" s="106"/>
      <c r="OFM377" s="106"/>
      <c r="OFN377" s="106"/>
      <c r="OFO377" s="106"/>
      <c r="OFP377" s="106"/>
      <c r="OFQ377" s="106"/>
      <c r="OFR377" s="106"/>
      <c r="OFS377" s="106"/>
      <c r="OFT377" s="106"/>
      <c r="OFU377" s="106"/>
      <c r="OFV377" s="106"/>
      <c r="OFW377" s="106"/>
      <c r="OFX377" s="106"/>
      <c r="OFY377" s="106"/>
      <c r="OFZ377" s="106"/>
      <c r="OGA377" s="106"/>
      <c r="OGB377" s="106"/>
      <c r="OGC377" s="106"/>
      <c r="OGD377" s="106"/>
      <c r="OGE377" s="106"/>
      <c r="OGF377" s="106"/>
      <c r="OGG377" s="106"/>
      <c r="OGH377" s="106"/>
      <c r="OGI377" s="106"/>
      <c r="OGJ377" s="106"/>
      <c r="OGK377" s="106"/>
      <c r="OGL377" s="106"/>
      <c r="OGM377" s="106"/>
      <c r="OGN377" s="106"/>
      <c r="OGO377" s="106"/>
      <c r="OGP377" s="106"/>
      <c r="OGQ377" s="106"/>
      <c r="OGR377" s="106"/>
      <c r="OGS377" s="106"/>
      <c r="OGT377" s="106"/>
      <c r="OGU377" s="106"/>
      <c r="OGV377" s="106"/>
      <c r="OGW377" s="106"/>
      <c r="OGX377" s="106"/>
      <c r="OGY377" s="106"/>
      <c r="OGZ377" s="106"/>
      <c r="OHA377" s="106"/>
      <c r="OHB377" s="106"/>
      <c r="OHC377" s="106"/>
      <c r="OHD377" s="106"/>
      <c r="OHE377" s="106"/>
      <c r="OHF377" s="106"/>
      <c r="OHG377" s="106"/>
      <c r="OHH377" s="106"/>
      <c r="OHI377" s="106"/>
      <c r="OHJ377" s="106"/>
      <c r="OHK377" s="106"/>
      <c r="OHL377" s="106"/>
      <c r="OHM377" s="106"/>
      <c r="OHN377" s="106"/>
      <c r="OHO377" s="106"/>
      <c r="OHP377" s="106"/>
      <c r="OHQ377" s="106"/>
      <c r="OHR377" s="106"/>
      <c r="OHS377" s="106"/>
      <c r="OHT377" s="106"/>
      <c r="OHU377" s="106"/>
      <c r="OHV377" s="106"/>
      <c r="OHW377" s="106"/>
      <c r="OHX377" s="106"/>
      <c r="OHY377" s="106"/>
      <c r="OHZ377" s="106"/>
      <c r="OIA377" s="106"/>
      <c r="OIB377" s="106"/>
      <c r="OIC377" s="106"/>
      <c r="OID377" s="106"/>
      <c r="OIE377" s="106"/>
      <c r="OIF377" s="106"/>
      <c r="OIG377" s="106"/>
      <c r="OIH377" s="106"/>
      <c r="OII377" s="106"/>
      <c r="OIJ377" s="106"/>
      <c r="OIK377" s="106"/>
      <c r="OIL377" s="106"/>
      <c r="OIM377" s="106"/>
      <c r="OIN377" s="106"/>
      <c r="OIO377" s="106"/>
      <c r="OIP377" s="106"/>
      <c r="OIQ377" s="106"/>
      <c r="OIR377" s="106"/>
      <c r="OIS377" s="106"/>
      <c r="OIT377" s="106"/>
      <c r="OIU377" s="106"/>
      <c r="OIV377" s="106"/>
      <c r="OIW377" s="106"/>
      <c r="OIX377" s="106"/>
      <c r="OIY377" s="106"/>
      <c r="OIZ377" s="106"/>
      <c r="OJA377" s="106"/>
      <c r="OJB377" s="106"/>
      <c r="OJC377" s="106"/>
      <c r="OJD377" s="106"/>
      <c r="OJE377" s="106"/>
      <c r="OJF377" s="106"/>
      <c r="OJG377" s="106"/>
      <c r="OJH377" s="106"/>
      <c r="OJI377" s="106"/>
      <c r="OJJ377" s="106"/>
      <c r="OJK377" s="106"/>
      <c r="OJL377" s="106"/>
      <c r="OJM377" s="106"/>
      <c r="OJN377" s="106"/>
      <c r="OJO377" s="106"/>
      <c r="OJP377" s="106"/>
      <c r="OJQ377" s="106"/>
      <c r="OJR377" s="106"/>
      <c r="OJS377" s="106"/>
      <c r="OJT377" s="106"/>
      <c r="OJU377" s="106"/>
      <c r="OJV377" s="106"/>
      <c r="OJW377" s="106"/>
      <c r="OJX377" s="106"/>
      <c r="OJY377" s="106"/>
      <c r="OJZ377" s="106"/>
      <c r="OKA377" s="106"/>
      <c r="OKB377" s="106"/>
      <c r="OKC377" s="106"/>
      <c r="OKD377" s="106"/>
      <c r="OKE377" s="106"/>
      <c r="OKF377" s="106"/>
      <c r="OKG377" s="106"/>
      <c r="OKH377" s="106"/>
      <c r="OKI377" s="106"/>
      <c r="OKJ377" s="106"/>
      <c r="OKK377" s="106"/>
      <c r="OKL377" s="106"/>
      <c r="OKM377" s="106"/>
      <c r="OKN377" s="106"/>
      <c r="OKO377" s="106"/>
      <c r="OKP377" s="106"/>
      <c r="OKQ377" s="106"/>
      <c r="OKR377" s="106"/>
      <c r="OKS377" s="106"/>
      <c r="OKT377" s="106"/>
      <c r="OKU377" s="106"/>
      <c r="OKV377" s="106"/>
      <c r="OKW377" s="106"/>
      <c r="OKX377" s="106"/>
      <c r="OKY377" s="106"/>
      <c r="OKZ377" s="106"/>
      <c r="OLA377" s="106"/>
      <c r="OLB377" s="106"/>
      <c r="OLC377" s="106"/>
      <c r="OLD377" s="106"/>
      <c r="OLE377" s="106"/>
      <c r="OLF377" s="106"/>
      <c r="OLG377" s="106"/>
      <c r="OLH377" s="106"/>
      <c r="OLI377" s="106"/>
      <c r="OLJ377" s="106"/>
      <c r="OLK377" s="106"/>
      <c r="OLL377" s="106"/>
      <c r="OLM377" s="106"/>
      <c r="OLN377" s="106"/>
      <c r="OLO377" s="106"/>
      <c r="OLP377" s="106"/>
      <c r="OLQ377" s="106"/>
      <c r="OLR377" s="106"/>
      <c r="OLS377" s="106"/>
      <c r="OLT377" s="106"/>
      <c r="OLU377" s="106"/>
      <c r="OLV377" s="106"/>
      <c r="OLW377" s="106"/>
      <c r="OLX377" s="106"/>
      <c r="OLY377" s="106"/>
      <c r="OLZ377" s="106"/>
      <c r="OMA377" s="106"/>
      <c r="OMB377" s="106"/>
      <c r="OMC377" s="106"/>
      <c r="OMD377" s="106"/>
      <c r="OME377" s="106"/>
      <c r="OMF377" s="106"/>
      <c r="OMG377" s="106"/>
      <c r="OMH377" s="106"/>
      <c r="OMI377" s="106"/>
      <c r="OMJ377" s="106"/>
      <c r="OMK377" s="106"/>
      <c r="OML377" s="106"/>
      <c r="OMM377" s="106"/>
      <c r="OMN377" s="106"/>
      <c r="OMO377" s="106"/>
      <c r="OMP377" s="106"/>
      <c r="OMQ377" s="106"/>
      <c r="OMR377" s="106"/>
      <c r="OMS377" s="106"/>
      <c r="OMT377" s="106"/>
      <c r="OMU377" s="106"/>
      <c r="OMV377" s="106"/>
      <c r="OMW377" s="106"/>
      <c r="OMX377" s="106"/>
      <c r="OMY377" s="106"/>
      <c r="OMZ377" s="106"/>
      <c r="ONA377" s="106"/>
      <c r="ONB377" s="106"/>
      <c r="ONC377" s="106"/>
      <c r="OND377" s="106"/>
      <c r="ONE377" s="106"/>
      <c r="ONF377" s="106"/>
      <c r="ONG377" s="106"/>
      <c r="ONH377" s="106"/>
      <c r="ONI377" s="106"/>
      <c r="ONJ377" s="106"/>
      <c r="ONK377" s="106"/>
      <c r="ONL377" s="106"/>
      <c r="ONM377" s="106"/>
      <c r="ONN377" s="106"/>
      <c r="ONO377" s="106"/>
      <c r="ONP377" s="106"/>
      <c r="ONQ377" s="106"/>
      <c r="ONR377" s="106"/>
      <c r="ONS377" s="106"/>
      <c r="ONT377" s="106"/>
      <c r="ONU377" s="106"/>
      <c r="ONV377" s="106"/>
      <c r="ONW377" s="106"/>
      <c r="ONX377" s="106"/>
      <c r="ONY377" s="106"/>
      <c r="ONZ377" s="106"/>
      <c r="OOA377" s="106"/>
      <c r="OOB377" s="106"/>
      <c r="OOC377" s="106"/>
      <c r="OOD377" s="106"/>
      <c r="OOE377" s="106"/>
      <c r="OOF377" s="106"/>
      <c r="OOG377" s="106"/>
      <c r="OOH377" s="106"/>
      <c r="OOI377" s="106"/>
      <c r="OOJ377" s="106"/>
      <c r="OOK377" s="106"/>
      <c r="OOL377" s="106"/>
      <c r="OOM377" s="106"/>
      <c r="OON377" s="106"/>
      <c r="OOO377" s="106"/>
      <c r="OOP377" s="106"/>
      <c r="OOQ377" s="106"/>
      <c r="OOR377" s="106"/>
      <c r="OOS377" s="106"/>
      <c r="OOT377" s="106"/>
      <c r="OOU377" s="106"/>
      <c r="OOV377" s="106"/>
      <c r="OOW377" s="106"/>
      <c r="OOX377" s="106"/>
      <c r="OOY377" s="106"/>
      <c r="OOZ377" s="106"/>
      <c r="OPA377" s="106"/>
      <c r="OPB377" s="106"/>
      <c r="OPC377" s="106"/>
      <c r="OPD377" s="106"/>
      <c r="OPE377" s="106"/>
      <c r="OPF377" s="106"/>
      <c r="OPG377" s="106"/>
      <c r="OPH377" s="106"/>
      <c r="OPI377" s="106"/>
      <c r="OPJ377" s="106"/>
      <c r="OPK377" s="106"/>
      <c r="OPL377" s="106"/>
      <c r="OPM377" s="106"/>
      <c r="OPN377" s="106"/>
      <c r="OPO377" s="106"/>
      <c r="OPP377" s="106"/>
      <c r="OPQ377" s="106"/>
      <c r="OPR377" s="106"/>
      <c r="OPS377" s="106"/>
      <c r="OPT377" s="106"/>
      <c r="OPU377" s="106"/>
      <c r="OPV377" s="106"/>
      <c r="OPW377" s="106"/>
      <c r="OPX377" s="106"/>
      <c r="OPY377" s="106"/>
      <c r="OPZ377" s="106"/>
      <c r="OQA377" s="106"/>
      <c r="OQB377" s="106"/>
      <c r="OQC377" s="106"/>
      <c r="OQD377" s="106"/>
      <c r="OQE377" s="106"/>
      <c r="OQF377" s="106"/>
      <c r="OQG377" s="106"/>
      <c r="OQH377" s="106"/>
      <c r="OQI377" s="106"/>
      <c r="OQJ377" s="106"/>
      <c r="OQK377" s="106"/>
      <c r="OQL377" s="106"/>
      <c r="OQM377" s="106"/>
      <c r="OQN377" s="106"/>
      <c r="OQO377" s="106"/>
      <c r="OQP377" s="106"/>
      <c r="OQQ377" s="106"/>
      <c r="OQR377" s="106"/>
      <c r="OQS377" s="106"/>
      <c r="OQT377" s="106"/>
      <c r="OQU377" s="106"/>
      <c r="OQV377" s="106"/>
      <c r="OQW377" s="106"/>
      <c r="OQX377" s="106"/>
      <c r="OQY377" s="106"/>
      <c r="OQZ377" s="106"/>
      <c r="ORA377" s="106"/>
      <c r="ORB377" s="106"/>
      <c r="ORC377" s="106"/>
      <c r="ORD377" s="106"/>
      <c r="ORE377" s="106"/>
      <c r="ORF377" s="106"/>
      <c r="ORG377" s="106"/>
      <c r="ORH377" s="106"/>
      <c r="ORI377" s="106"/>
      <c r="ORJ377" s="106"/>
      <c r="ORK377" s="106"/>
      <c r="ORL377" s="106"/>
      <c r="ORM377" s="106"/>
      <c r="ORN377" s="106"/>
      <c r="ORO377" s="106"/>
      <c r="ORP377" s="106"/>
      <c r="ORQ377" s="106"/>
      <c r="ORR377" s="106"/>
      <c r="ORS377" s="106"/>
      <c r="ORT377" s="106"/>
      <c r="ORU377" s="106"/>
      <c r="ORV377" s="106"/>
      <c r="ORW377" s="106"/>
      <c r="ORX377" s="106"/>
      <c r="ORY377" s="106"/>
      <c r="ORZ377" s="106"/>
      <c r="OSA377" s="106"/>
      <c r="OSB377" s="106"/>
      <c r="OSC377" s="106"/>
      <c r="OSD377" s="106"/>
      <c r="OSE377" s="106"/>
      <c r="OSF377" s="106"/>
      <c r="OSG377" s="106"/>
      <c r="OSH377" s="106"/>
      <c r="OSI377" s="106"/>
      <c r="OSJ377" s="106"/>
      <c r="OSK377" s="106"/>
      <c r="OSL377" s="106"/>
      <c r="OSM377" s="106"/>
      <c r="OSN377" s="106"/>
      <c r="OSO377" s="106"/>
      <c r="OSP377" s="106"/>
      <c r="OSQ377" s="106"/>
      <c r="OSR377" s="106"/>
      <c r="OSS377" s="106"/>
      <c r="OST377" s="106"/>
      <c r="OSU377" s="106"/>
      <c r="OSV377" s="106"/>
      <c r="OSW377" s="106"/>
      <c r="OSX377" s="106"/>
      <c r="OSY377" s="106"/>
      <c r="OSZ377" s="106"/>
      <c r="OTA377" s="106"/>
      <c r="OTB377" s="106"/>
      <c r="OTC377" s="106"/>
      <c r="OTD377" s="106"/>
      <c r="OTE377" s="106"/>
      <c r="OTF377" s="106"/>
      <c r="OTG377" s="106"/>
      <c r="OTH377" s="106"/>
      <c r="OTI377" s="106"/>
      <c r="OTJ377" s="106"/>
      <c r="OTK377" s="106"/>
      <c r="OTL377" s="106"/>
      <c r="OTM377" s="106"/>
      <c r="OTN377" s="106"/>
      <c r="OTO377" s="106"/>
      <c r="OTP377" s="106"/>
      <c r="OTQ377" s="106"/>
      <c r="OTR377" s="106"/>
      <c r="OTS377" s="106"/>
      <c r="OTT377" s="106"/>
      <c r="OTU377" s="106"/>
      <c r="OTV377" s="106"/>
      <c r="OTW377" s="106"/>
      <c r="OTX377" s="106"/>
      <c r="OTY377" s="106"/>
      <c r="OTZ377" s="106"/>
      <c r="OUA377" s="106"/>
      <c r="OUB377" s="106"/>
      <c r="OUC377" s="106"/>
      <c r="OUD377" s="106"/>
      <c r="OUE377" s="106"/>
      <c r="OUF377" s="106"/>
      <c r="OUG377" s="106"/>
      <c r="OUH377" s="106"/>
      <c r="OUI377" s="106"/>
      <c r="OUJ377" s="106"/>
      <c r="OUK377" s="106"/>
      <c r="OUL377" s="106"/>
      <c r="OUM377" s="106"/>
      <c r="OUN377" s="106"/>
      <c r="OUO377" s="106"/>
      <c r="OUP377" s="106"/>
      <c r="OUQ377" s="106"/>
      <c r="OUR377" s="106"/>
      <c r="OUS377" s="106"/>
      <c r="OUT377" s="106"/>
      <c r="OUU377" s="106"/>
      <c r="OUV377" s="106"/>
      <c r="OUW377" s="106"/>
      <c r="OUX377" s="106"/>
      <c r="OUY377" s="106"/>
      <c r="OUZ377" s="106"/>
      <c r="OVA377" s="106"/>
      <c r="OVB377" s="106"/>
      <c r="OVC377" s="106"/>
      <c r="OVD377" s="106"/>
      <c r="OVE377" s="106"/>
      <c r="OVF377" s="106"/>
      <c r="OVG377" s="106"/>
      <c r="OVH377" s="106"/>
      <c r="OVI377" s="106"/>
      <c r="OVJ377" s="106"/>
      <c r="OVK377" s="106"/>
      <c r="OVL377" s="106"/>
      <c r="OVM377" s="106"/>
      <c r="OVN377" s="106"/>
      <c r="OVO377" s="106"/>
      <c r="OVP377" s="106"/>
      <c r="OVQ377" s="106"/>
      <c r="OVR377" s="106"/>
      <c r="OVS377" s="106"/>
      <c r="OVT377" s="106"/>
      <c r="OVU377" s="106"/>
      <c r="OVV377" s="106"/>
      <c r="OVW377" s="106"/>
      <c r="OVX377" s="106"/>
      <c r="OVY377" s="106"/>
      <c r="OVZ377" s="106"/>
      <c r="OWA377" s="106"/>
      <c r="OWB377" s="106"/>
      <c r="OWC377" s="106"/>
      <c r="OWD377" s="106"/>
      <c r="OWE377" s="106"/>
      <c r="OWF377" s="106"/>
      <c r="OWG377" s="106"/>
      <c r="OWH377" s="106"/>
      <c r="OWI377" s="106"/>
      <c r="OWJ377" s="106"/>
      <c r="OWK377" s="106"/>
      <c r="OWL377" s="106"/>
      <c r="OWM377" s="106"/>
      <c r="OWN377" s="106"/>
      <c r="OWO377" s="106"/>
      <c r="OWP377" s="106"/>
      <c r="OWQ377" s="106"/>
      <c r="OWR377" s="106"/>
      <c r="OWS377" s="106"/>
      <c r="OWT377" s="106"/>
      <c r="OWU377" s="106"/>
      <c r="OWV377" s="106"/>
      <c r="OWW377" s="106"/>
      <c r="OWX377" s="106"/>
      <c r="OWY377" s="106"/>
      <c r="OWZ377" s="106"/>
      <c r="OXA377" s="106"/>
      <c r="OXB377" s="106"/>
      <c r="OXC377" s="106"/>
      <c r="OXD377" s="106"/>
      <c r="OXE377" s="106"/>
      <c r="OXF377" s="106"/>
      <c r="OXG377" s="106"/>
      <c r="OXH377" s="106"/>
      <c r="OXI377" s="106"/>
      <c r="OXJ377" s="106"/>
      <c r="OXK377" s="106"/>
      <c r="OXL377" s="106"/>
      <c r="OXM377" s="106"/>
      <c r="OXN377" s="106"/>
      <c r="OXO377" s="106"/>
      <c r="OXP377" s="106"/>
      <c r="OXQ377" s="106"/>
      <c r="OXR377" s="106"/>
      <c r="OXS377" s="106"/>
      <c r="OXT377" s="106"/>
      <c r="OXU377" s="106"/>
      <c r="OXV377" s="106"/>
      <c r="OXW377" s="106"/>
      <c r="OXX377" s="106"/>
      <c r="OXY377" s="106"/>
      <c r="OXZ377" s="106"/>
      <c r="OYA377" s="106"/>
      <c r="OYB377" s="106"/>
      <c r="OYC377" s="106"/>
      <c r="OYD377" s="106"/>
      <c r="OYE377" s="106"/>
      <c r="OYF377" s="106"/>
      <c r="OYG377" s="106"/>
      <c r="OYH377" s="106"/>
      <c r="OYI377" s="106"/>
      <c r="OYJ377" s="106"/>
      <c r="OYK377" s="106"/>
      <c r="OYL377" s="106"/>
      <c r="OYM377" s="106"/>
      <c r="OYN377" s="106"/>
      <c r="OYO377" s="106"/>
      <c r="OYP377" s="106"/>
      <c r="OYQ377" s="106"/>
      <c r="OYR377" s="106"/>
      <c r="OYS377" s="106"/>
      <c r="OYT377" s="106"/>
      <c r="OYU377" s="106"/>
      <c r="OYV377" s="106"/>
      <c r="OYW377" s="106"/>
      <c r="OYX377" s="106"/>
      <c r="OYY377" s="106"/>
      <c r="OYZ377" s="106"/>
      <c r="OZA377" s="106"/>
      <c r="OZB377" s="106"/>
      <c r="OZC377" s="106"/>
      <c r="OZD377" s="106"/>
      <c r="OZE377" s="106"/>
      <c r="OZF377" s="106"/>
      <c r="OZG377" s="106"/>
      <c r="OZH377" s="106"/>
      <c r="OZI377" s="106"/>
      <c r="OZJ377" s="106"/>
      <c r="OZK377" s="106"/>
      <c r="OZL377" s="106"/>
      <c r="OZM377" s="106"/>
      <c r="OZN377" s="106"/>
      <c r="OZO377" s="106"/>
      <c r="OZP377" s="106"/>
      <c r="OZQ377" s="106"/>
      <c r="OZR377" s="106"/>
      <c r="OZS377" s="106"/>
      <c r="OZT377" s="106"/>
      <c r="OZU377" s="106"/>
      <c r="OZV377" s="106"/>
      <c r="OZW377" s="106"/>
      <c r="OZX377" s="106"/>
      <c r="OZY377" s="106"/>
      <c r="OZZ377" s="106"/>
      <c r="PAA377" s="106"/>
      <c r="PAB377" s="106"/>
      <c r="PAC377" s="106"/>
      <c r="PAD377" s="106"/>
      <c r="PAE377" s="106"/>
      <c r="PAF377" s="106"/>
      <c r="PAG377" s="106"/>
      <c r="PAH377" s="106"/>
      <c r="PAI377" s="106"/>
      <c r="PAJ377" s="106"/>
      <c r="PAK377" s="106"/>
      <c r="PAL377" s="106"/>
      <c r="PAM377" s="106"/>
      <c r="PAN377" s="106"/>
      <c r="PAO377" s="106"/>
      <c r="PAP377" s="106"/>
      <c r="PAQ377" s="106"/>
      <c r="PAR377" s="106"/>
      <c r="PAS377" s="106"/>
      <c r="PAT377" s="106"/>
      <c r="PAU377" s="106"/>
      <c r="PAV377" s="106"/>
      <c r="PAW377" s="106"/>
      <c r="PAX377" s="106"/>
      <c r="PAY377" s="106"/>
      <c r="PAZ377" s="106"/>
      <c r="PBA377" s="106"/>
      <c r="PBB377" s="106"/>
      <c r="PBC377" s="106"/>
      <c r="PBD377" s="106"/>
      <c r="PBE377" s="106"/>
      <c r="PBF377" s="106"/>
      <c r="PBG377" s="106"/>
      <c r="PBH377" s="106"/>
      <c r="PBI377" s="106"/>
      <c r="PBJ377" s="106"/>
      <c r="PBK377" s="106"/>
      <c r="PBL377" s="106"/>
      <c r="PBM377" s="106"/>
      <c r="PBN377" s="106"/>
      <c r="PBO377" s="106"/>
      <c r="PBP377" s="106"/>
      <c r="PBQ377" s="106"/>
      <c r="PBR377" s="106"/>
      <c r="PBS377" s="106"/>
      <c r="PBT377" s="106"/>
      <c r="PBU377" s="106"/>
      <c r="PBV377" s="106"/>
      <c r="PBW377" s="106"/>
      <c r="PBX377" s="106"/>
      <c r="PBY377" s="106"/>
      <c r="PBZ377" s="106"/>
      <c r="PCA377" s="106"/>
      <c r="PCB377" s="106"/>
      <c r="PCC377" s="106"/>
      <c r="PCD377" s="106"/>
      <c r="PCE377" s="106"/>
      <c r="PCF377" s="106"/>
      <c r="PCG377" s="106"/>
      <c r="PCH377" s="106"/>
      <c r="PCI377" s="106"/>
      <c r="PCJ377" s="106"/>
      <c r="PCK377" s="106"/>
      <c r="PCL377" s="106"/>
      <c r="PCM377" s="106"/>
      <c r="PCN377" s="106"/>
      <c r="PCO377" s="106"/>
      <c r="PCP377" s="106"/>
      <c r="PCQ377" s="106"/>
      <c r="PCR377" s="106"/>
      <c r="PCS377" s="106"/>
      <c r="PCT377" s="106"/>
      <c r="PCU377" s="106"/>
      <c r="PCV377" s="106"/>
      <c r="PCW377" s="106"/>
      <c r="PCX377" s="106"/>
      <c r="PCY377" s="106"/>
      <c r="PCZ377" s="106"/>
      <c r="PDA377" s="106"/>
      <c r="PDB377" s="106"/>
      <c r="PDC377" s="106"/>
      <c r="PDD377" s="106"/>
      <c r="PDE377" s="106"/>
      <c r="PDF377" s="106"/>
      <c r="PDG377" s="106"/>
      <c r="PDH377" s="106"/>
      <c r="PDI377" s="106"/>
      <c r="PDJ377" s="106"/>
      <c r="PDK377" s="106"/>
      <c r="PDL377" s="106"/>
      <c r="PDM377" s="106"/>
      <c r="PDN377" s="106"/>
      <c r="PDO377" s="106"/>
      <c r="PDP377" s="106"/>
      <c r="PDQ377" s="106"/>
      <c r="PDR377" s="106"/>
      <c r="PDS377" s="106"/>
      <c r="PDT377" s="106"/>
      <c r="PDU377" s="106"/>
      <c r="PDV377" s="106"/>
      <c r="PDW377" s="106"/>
      <c r="PDX377" s="106"/>
      <c r="PDY377" s="106"/>
      <c r="PDZ377" s="106"/>
      <c r="PEA377" s="106"/>
      <c r="PEB377" s="106"/>
      <c r="PEC377" s="106"/>
      <c r="PED377" s="106"/>
      <c r="PEE377" s="106"/>
      <c r="PEF377" s="106"/>
      <c r="PEG377" s="106"/>
      <c r="PEH377" s="106"/>
      <c r="PEI377" s="106"/>
      <c r="PEJ377" s="106"/>
      <c r="PEK377" s="106"/>
      <c r="PEL377" s="106"/>
      <c r="PEM377" s="106"/>
      <c r="PEN377" s="106"/>
      <c r="PEO377" s="106"/>
      <c r="PEP377" s="106"/>
      <c r="PEQ377" s="106"/>
      <c r="PER377" s="106"/>
      <c r="PES377" s="106"/>
      <c r="PET377" s="106"/>
      <c r="PEU377" s="106"/>
      <c r="PEV377" s="106"/>
      <c r="PEW377" s="106"/>
      <c r="PEX377" s="106"/>
      <c r="PEY377" s="106"/>
      <c r="PEZ377" s="106"/>
      <c r="PFA377" s="106"/>
      <c r="PFB377" s="106"/>
      <c r="PFC377" s="106"/>
      <c r="PFD377" s="106"/>
      <c r="PFE377" s="106"/>
      <c r="PFF377" s="106"/>
      <c r="PFG377" s="106"/>
      <c r="PFH377" s="106"/>
      <c r="PFI377" s="106"/>
      <c r="PFJ377" s="106"/>
      <c r="PFK377" s="106"/>
      <c r="PFL377" s="106"/>
      <c r="PFM377" s="106"/>
      <c r="PFN377" s="106"/>
      <c r="PFO377" s="106"/>
      <c r="PFP377" s="106"/>
      <c r="PFQ377" s="106"/>
      <c r="PFR377" s="106"/>
      <c r="PFS377" s="106"/>
      <c r="PFT377" s="106"/>
      <c r="PFU377" s="106"/>
      <c r="PFV377" s="106"/>
      <c r="PFW377" s="106"/>
      <c r="PFX377" s="106"/>
      <c r="PFY377" s="106"/>
      <c r="PFZ377" s="106"/>
      <c r="PGA377" s="106"/>
      <c r="PGB377" s="106"/>
      <c r="PGC377" s="106"/>
      <c r="PGD377" s="106"/>
      <c r="PGE377" s="106"/>
      <c r="PGF377" s="106"/>
      <c r="PGG377" s="106"/>
      <c r="PGH377" s="106"/>
      <c r="PGI377" s="106"/>
      <c r="PGJ377" s="106"/>
      <c r="PGK377" s="106"/>
      <c r="PGL377" s="106"/>
      <c r="PGM377" s="106"/>
      <c r="PGN377" s="106"/>
      <c r="PGO377" s="106"/>
      <c r="PGP377" s="106"/>
      <c r="PGQ377" s="106"/>
      <c r="PGR377" s="106"/>
      <c r="PGS377" s="106"/>
      <c r="PGT377" s="106"/>
      <c r="PGU377" s="106"/>
      <c r="PGV377" s="106"/>
      <c r="PGW377" s="106"/>
      <c r="PGX377" s="106"/>
      <c r="PGY377" s="106"/>
      <c r="PGZ377" s="106"/>
      <c r="PHA377" s="106"/>
      <c r="PHB377" s="106"/>
      <c r="PHC377" s="106"/>
      <c r="PHD377" s="106"/>
      <c r="PHE377" s="106"/>
      <c r="PHF377" s="106"/>
      <c r="PHG377" s="106"/>
      <c r="PHH377" s="106"/>
      <c r="PHI377" s="106"/>
      <c r="PHJ377" s="106"/>
      <c r="PHK377" s="106"/>
      <c r="PHL377" s="106"/>
      <c r="PHM377" s="106"/>
      <c r="PHN377" s="106"/>
      <c r="PHO377" s="106"/>
      <c r="PHP377" s="106"/>
      <c r="PHQ377" s="106"/>
      <c r="PHR377" s="106"/>
      <c r="PHS377" s="106"/>
      <c r="PHT377" s="106"/>
      <c r="PHU377" s="106"/>
      <c r="PHV377" s="106"/>
      <c r="PHW377" s="106"/>
      <c r="PHX377" s="106"/>
      <c r="PHY377" s="106"/>
      <c r="PHZ377" s="106"/>
      <c r="PIA377" s="106"/>
      <c r="PIB377" s="106"/>
      <c r="PIC377" s="106"/>
      <c r="PID377" s="106"/>
      <c r="PIE377" s="106"/>
      <c r="PIF377" s="106"/>
      <c r="PIG377" s="106"/>
      <c r="PIH377" s="106"/>
      <c r="PII377" s="106"/>
      <c r="PIJ377" s="106"/>
      <c r="PIK377" s="106"/>
      <c r="PIL377" s="106"/>
      <c r="PIM377" s="106"/>
      <c r="PIN377" s="106"/>
      <c r="PIO377" s="106"/>
      <c r="PIP377" s="106"/>
      <c r="PIQ377" s="106"/>
      <c r="PIR377" s="106"/>
      <c r="PIS377" s="106"/>
      <c r="PIT377" s="106"/>
      <c r="PIU377" s="106"/>
      <c r="PIV377" s="106"/>
      <c r="PIW377" s="106"/>
      <c r="PIX377" s="106"/>
      <c r="PIY377" s="106"/>
      <c r="PIZ377" s="106"/>
      <c r="PJA377" s="106"/>
      <c r="PJB377" s="106"/>
      <c r="PJC377" s="106"/>
      <c r="PJD377" s="106"/>
      <c r="PJE377" s="106"/>
      <c r="PJF377" s="106"/>
      <c r="PJG377" s="106"/>
      <c r="PJH377" s="106"/>
      <c r="PJI377" s="106"/>
      <c r="PJJ377" s="106"/>
      <c r="PJK377" s="106"/>
      <c r="PJL377" s="106"/>
      <c r="PJM377" s="106"/>
      <c r="PJN377" s="106"/>
      <c r="PJO377" s="106"/>
      <c r="PJP377" s="106"/>
      <c r="PJQ377" s="106"/>
      <c r="PJR377" s="106"/>
      <c r="PJS377" s="106"/>
      <c r="PJT377" s="106"/>
      <c r="PJU377" s="106"/>
      <c r="PJV377" s="106"/>
      <c r="PJW377" s="106"/>
      <c r="PJX377" s="106"/>
      <c r="PJY377" s="106"/>
      <c r="PJZ377" s="106"/>
      <c r="PKA377" s="106"/>
      <c r="PKB377" s="106"/>
      <c r="PKC377" s="106"/>
      <c r="PKD377" s="106"/>
      <c r="PKE377" s="106"/>
      <c r="PKF377" s="106"/>
      <c r="PKG377" s="106"/>
      <c r="PKH377" s="106"/>
      <c r="PKI377" s="106"/>
      <c r="PKJ377" s="106"/>
      <c r="PKK377" s="106"/>
      <c r="PKL377" s="106"/>
      <c r="PKM377" s="106"/>
      <c r="PKN377" s="106"/>
      <c r="PKO377" s="106"/>
      <c r="PKP377" s="106"/>
      <c r="PKQ377" s="106"/>
      <c r="PKR377" s="106"/>
      <c r="PKS377" s="106"/>
      <c r="PKT377" s="106"/>
      <c r="PKU377" s="106"/>
      <c r="PKV377" s="106"/>
      <c r="PKW377" s="106"/>
      <c r="PKX377" s="106"/>
      <c r="PKY377" s="106"/>
      <c r="PKZ377" s="106"/>
      <c r="PLA377" s="106"/>
      <c r="PLB377" s="106"/>
      <c r="PLC377" s="106"/>
      <c r="PLD377" s="106"/>
      <c r="PLE377" s="106"/>
      <c r="PLF377" s="106"/>
      <c r="PLG377" s="106"/>
      <c r="PLH377" s="106"/>
      <c r="PLI377" s="106"/>
      <c r="PLJ377" s="106"/>
      <c r="PLK377" s="106"/>
      <c r="PLL377" s="106"/>
      <c r="PLM377" s="106"/>
      <c r="PLN377" s="106"/>
      <c r="PLO377" s="106"/>
      <c r="PLP377" s="106"/>
      <c r="PLQ377" s="106"/>
      <c r="PLR377" s="106"/>
      <c r="PLS377" s="106"/>
      <c r="PLT377" s="106"/>
      <c r="PLU377" s="106"/>
      <c r="PLV377" s="106"/>
      <c r="PLW377" s="106"/>
      <c r="PLX377" s="106"/>
      <c r="PLY377" s="106"/>
      <c r="PLZ377" s="106"/>
      <c r="PMA377" s="106"/>
      <c r="PMB377" s="106"/>
      <c r="PMC377" s="106"/>
      <c r="PMD377" s="106"/>
      <c r="PME377" s="106"/>
      <c r="PMF377" s="106"/>
      <c r="PMG377" s="106"/>
      <c r="PMH377" s="106"/>
      <c r="PMI377" s="106"/>
      <c r="PMJ377" s="106"/>
      <c r="PMK377" s="106"/>
      <c r="PML377" s="106"/>
      <c r="PMM377" s="106"/>
      <c r="PMN377" s="106"/>
      <c r="PMO377" s="106"/>
      <c r="PMP377" s="106"/>
      <c r="PMQ377" s="106"/>
      <c r="PMR377" s="106"/>
      <c r="PMS377" s="106"/>
      <c r="PMT377" s="106"/>
      <c r="PMU377" s="106"/>
      <c r="PMV377" s="106"/>
      <c r="PMW377" s="106"/>
      <c r="PMX377" s="106"/>
      <c r="PMY377" s="106"/>
      <c r="PMZ377" s="106"/>
      <c r="PNA377" s="106"/>
      <c r="PNB377" s="106"/>
      <c r="PNC377" s="106"/>
      <c r="PND377" s="106"/>
      <c r="PNE377" s="106"/>
      <c r="PNF377" s="106"/>
      <c r="PNG377" s="106"/>
      <c r="PNH377" s="106"/>
      <c r="PNI377" s="106"/>
      <c r="PNJ377" s="106"/>
      <c r="PNK377" s="106"/>
      <c r="PNL377" s="106"/>
      <c r="PNM377" s="106"/>
      <c r="PNN377" s="106"/>
      <c r="PNO377" s="106"/>
      <c r="PNP377" s="106"/>
      <c r="PNQ377" s="106"/>
      <c r="PNR377" s="106"/>
      <c r="PNS377" s="106"/>
      <c r="PNT377" s="106"/>
      <c r="PNU377" s="106"/>
      <c r="PNV377" s="106"/>
      <c r="PNW377" s="106"/>
      <c r="PNX377" s="106"/>
      <c r="PNY377" s="106"/>
      <c r="PNZ377" s="106"/>
      <c r="POA377" s="106"/>
      <c r="POB377" s="106"/>
      <c r="POC377" s="106"/>
      <c r="POD377" s="106"/>
      <c r="POE377" s="106"/>
      <c r="POF377" s="106"/>
      <c r="POG377" s="106"/>
      <c r="POH377" s="106"/>
      <c r="POI377" s="106"/>
      <c r="POJ377" s="106"/>
      <c r="POK377" s="106"/>
      <c r="POL377" s="106"/>
      <c r="POM377" s="106"/>
      <c r="PON377" s="106"/>
      <c r="POO377" s="106"/>
      <c r="POP377" s="106"/>
      <c r="POQ377" s="106"/>
      <c r="POR377" s="106"/>
      <c r="POS377" s="106"/>
      <c r="POT377" s="106"/>
      <c r="POU377" s="106"/>
      <c r="POV377" s="106"/>
      <c r="POW377" s="106"/>
      <c r="POX377" s="106"/>
      <c r="POY377" s="106"/>
      <c r="POZ377" s="106"/>
      <c r="PPA377" s="106"/>
      <c r="PPB377" s="106"/>
      <c r="PPC377" s="106"/>
      <c r="PPD377" s="106"/>
      <c r="PPE377" s="106"/>
      <c r="PPF377" s="106"/>
      <c r="PPG377" s="106"/>
      <c r="PPH377" s="106"/>
      <c r="PPI377" s="106"/>
      <c r="PPJ377" s="106"/>
      <c r="PPK377" s="106"/>
      <c r="PPL377" s="106"/>
      <c r="PPM377" s="106"/>
      <c r="PPN377" s="106"/>
      <c r="PPO377" s="106"/>
      <c r="PPP377" s="106"/>
      <c r="PPQ377" s="106"/>
      <c r="PPR377" s="106"/>
      <c r="PPS377" s="106"/>
      <c r="PPT377" s="106"/>
      <c r="PPU377" s="106"/>
      <c r="PPV377" s="106"/>
      <c r="PPW377" s="106"/>
      <c r="PPX377" s="106"/>
      <c r="PPY377" s="106"/>
      <c r="PPZ377" s="106"/>
      <c r="PQA377" s="106"/>
      <c r="PQB377" s="106"/>
      <c r="PQC377" s="106"/>
      <c r="PQD377" s="106"/>
      <c r="PQE377" s="106"/>
      <c r="PQF377" s="106"/>
      <c r="PQG377" s="106"/>
      <c r="PQH377" s="106"/>
      <c r="PQI377" s="106"/>
      <c r="PQJ377" s="106"/>
      <c r="PQK377" s="106"/>
      <c r="PQL377" s="106"/>
      <c r="PQM377" s="106"/>
      <c r="PQN377" s="106"/>
      <c r="PQO377" s="106"/>
      <c r="PQP377" s="106"/>
      <c r="PQQ377" s="106"/>
      <c r="PQR377" s="106"/>
      <c r="PQS377" s="106"/>
      <c r="PQT377" s="106"/>
      <c r="PQU377" s="106"/>
      <c r="PQV377" s="106"/>
      <c r="PQW377" s="106"/>
      <c r="PQX377" s="106"/>
      <c r="PQY377" s="106"/>
      <c r="PQZ377" s="106"/>
      <c r="PRA377" s="106"/>
      <c r="PRB377" s="106"/>
      <c r="PRC377" s="106"/>
      <c r="PRD377" s="106"/>
      <c r="PRE377" s="106"/>
      <c r="PRF377" s="106"/>
      <c r="PRG377" s="106"/>
      <c r="PRH377" s="106"/>
      <c r="PRI377" s="106"/>
      <c r="PRJ377" s="106"/>
      <c r="PRK377" s="106"/>
      <c r="PRL377" s="106"/>
      <c r="PRM377" s="106"/>
      <c r="PRN377" s="106"/>
      <c r="PRO377" s="106"/>
      <c r="PRP377" s="106"/>
      <c r="PRQ377" s="106"/>
      <c r="PRR377" s="106"/>
      <c r="PRS377" s="106"/>
      <c r="PRT377" s="106"/>
      <c r="PRU377" s="106"/>
      <c r="PRV377" s="106"/>
      <c r="PRW377" s="106"/>
      <c r="PRX377" s="106"/>
      <c r="PRY377" s="106"/>
      <c r="PRZ377" s="106"/>
      <c r="PSA377" s="106"/>
      <c r="PSB377" s="106"/>
      <c r="PSC377" s="106"/>
      <c r="PSD377" s="106"/>
      <c r="PSE377" s="106"/>
      <c r="PSF377" s="106"/>
      <c r="PSG377" s="106"/>
      <c r="PSH377" s="106"/>
      <c r="PSI377" s="106"/>
      <c r="PSJ377" s="106"/>
      <c r="PSK377" s="106"/>
      <c r="PSL377" s="106"/>
      <c r="PSM377" s="106"/>
      <c r="PSN377" s="106"/>
      <c r="PSO377" s="106"/>
      <c r="PSP377" s="106"/>
      <c r="PSQ377" s="106"/>
      <c r="PSR377" s="106"/>
      <c r="PSS377" s="106"/>
      <c r="PST377" s="106"/>
      <c r="PSU377" s="106"/>
      <c r="PSV377" s="106"/>
      <c r="PSW377" s="106"/>
      <c r="PSX377" s="106"/>
      <c r="PSY377" s="106"/>
      <c r="PSZ377" s="106"/>
      <c r="PTA377" s="106"/>
      <c r="PTB377" s="106"/>
      <c r="PTC377" s="106"/>
      <c r="PTD377" s="106"/>
      <c r="PTE377" s="106"/>
      <c r="PTF377" s="106"/>
      <c r="PTG377" s="106"/>
      <c r="PTH377" s="106"/>
      <c r="PTI377" s="106"/>
      <c r="PTJ377" s="106"/>
      <c r="PTK377" s="106"/>
      <c r="PTL377" s="106"/>
      <c r="PTM377" s="106"/>
      <c r="PTN377" s="106"/>
      <c r="PTO377" s="106"/>
      <c r="PTP377" s="106"/>
      <c r="PTQ377" s="106"/>
      <c r="PTR377" s="106"/>
      <c r="PTS377" s="106"/>
      <c r="PTT377" s="106"/>
      <c r="PTU377" s="106"/>
      <c r="PTV377" s="106"/>
      <c r="PTW377" s="106"/>
      <c r="PTX377" s="106"/>
      <c r="PTY377" s="106"/>
      <c r="PTZ377" s="106"/>
      <c r="PUA377" s="106"/>
      <c r="PUB377" s="106"/>
      <c r="PUC377" s="106"/>
      <c r="PUD377" s="106"/>
      <c r="PUE377" s="106"/>
      <c r="PUF377" s="106"/>
      <c r="PUG377" s="106"/>
      <c r="PUH377" s="106"/>
      <c r="PUI377" s="106"/>
      <c r="PUJ377" s="106"/>
      <c r="PUK377" s="106"/>
      <c r="PUL377" s="106"/>
      <c r="PUM377" s="106"/>
      <c r="PUN377" s="106"/>
      <c r="PUO377" s="106"/>
      <c r="PUP377" s="106"/>
      <c r="PUQ377" s="106"/>
      <c r="PUR377" s="106"/>
      <c r="PUS377" s="106"/>
      <c r="PUT377" s="106"/>
      <c r="PUU377" s="106"/>
      <c r="PUV377" s="106"/>
      <c r="PUW377" s="106"/>
      <c r="PUX377" s="106"/>
      <c r="PUY377" s="106"/>
      <c r="PUZ377" s="106"/>
      <c r="PVA377" s="106"/>
      <c r="PVB377" s="106"/>
      <c r="PVC377" s="106"/>
      <c r="PVD377" s="106"/>
      <c r="PVE377" s="106"/>
      <c r="PVF377" s="106"/>
      <c r="PVG377" s="106"/>
      <c r="PVH377" s="106"/>
      <c r="PVI377" s="106"/>
      <c r="PVJ377" s="106"/>
      <c r="PVK377" s="106"/>
      <c r="PVL377" s="106"/>
      <c r="PVM377" s="106"/>
      <c r="PVN377" s="106"/>
      <c r="PVO377" s="106"/>
      <c r="PVP377" s="106"/>
      <c r="PVQ377" s="106"/>
      <c r="PVR377" s="106"/>
      <c r="PVS377" s="106"/>
      <c r="PVT377" s="106"/>
      <c r="PVU377" s="106"/>
      <c r="PVV377" s="106"/>
      <c r="PVW377" s="106"/>
      <c r="PVX377" s="106"/>
      <c r="PVY377" s="106"/>
      <c r="PVZ377" s="106"/>
      <c r="PWA377" s="106"/>
      <c r="PWB377" s="106"/>
      <c r="PWC377" s="106"/>
      <c r="PWD377" s="106"/>
      <c r="PWE377" s="106"/>
      <c r="PWF377" s="106"/>
      <c r="PWG377" s="106"/>
      <c r="PWH377" s="106"/>
      <c r="PWI377" s="106"/>
      <c r="PWJ377" s="106"/>
      <c r="PWK377" s="106"/>
      <c r="PWL377" s="106"/>
      <c r="PWM377" s="106"/>
      <c r="PWN377" s="106"/>
      <c r="PWO377" s="106"/>
      <c r="PWP377" s="106"/>
      <c r="PWQ377" s="106"/>
      <c r="PWR377" s="106"/>
      <c r="PWS377" s="106"/>
      <c r="PWT377" s="106"/>
      <c r="PWU377" s="106"/>
      <c r="PWV377" s="106"/>
      <c r="PWW377" s="106"/>
      <c r="PWX377" s="106"/>
      <c r="PWY377" s="106"/>
      <c r="PWZ377" s="106"/>
      <c r="PXA377" s="106"/>
      <c r="PXB377" s="106"/>
      <c r="PXC377" s="106"/>
      <c r="PXD377" s="106"/>
      <c r="PXE377" s="106"/>
      <c r="PXF377" s="106"/>
      <c r="PXG377" s="106"/>
      <c r="PXH377" s="106"/>
      <c r="PXI377" s="106"/>
      <c r="PXJ377" s="106"/>
      <c r="PXK377" s="106"/>
      <c r="PXL377" s="106"/>
      <c r="PXM377" s="106"/>
      <c r="PXN377" s="106"/>
      <c r="PXO377" s="106"/>
      <c r="PXP377" s="106"/>
      <c r="PXQ377" s="106"/>
      <c r="PXR377" s="106"/>
      <c r="PXS377" s="106"/>
      <c r="PXT377" s="106"/>
      <c r="PXU377" s="106"/>
      <c r="PXV377" s="106"/>
      <c r="PXW377" s="106"/>
      <c r="PXX377" s="106"/>
      <c r="PXY377" s="106"/>
      <c r="PXZ377" s="106"/>
      <c r="PYA377" s="106"/>
      <c r="PYB377" s="106"/>
      <c r="PYC377" s="106"/>
      <c r="PYD377" s="106"/>
      <c r="PYE377" s="106"/>
      <c r="PYF377" s="106"/>
      <c r="PYG377" s="106"/>
      <c r="PYH377" s="106"/>
      <c r="PYI377" s="106"/>
      <c r="PYJ377" s="106"/>
      <c r="PYK377" s="106"/>
      <c r="PYL377" s="106"/>
      <c r="PYM377" s="106"/>
      <c r="PYN377" s="106"/>
      <c r="PYO377" s="106"/>
      <c r="PYP377" s="106"/>
      <c r="PYQ377" s="106"/>
      <c r="PYR377" s="106"/>
      <c r="PYS377" s="106"/>
      <c r="PYT377" s="106"/>
      <c r="PYU377" s="106"/>
      <c r="PYV377" s="106"/>
      <c r="PYW377" s="106"/>
      <c r="PYX377" s="106"/>
      <c r="PYY377" s="106"/>
      <c r="PYZ377" s="106"/>
      <c r="PZA377" s="106"/>
      <c r="PZB377" s="106"/>
      <c r="PZC377" s="106"/>
      <c r="PZD377" s="106"/>
      <c r="PZE377" s="106"/>
      <c r="PZF377" s="106"/>
      <c r="PZG377" s="106"/>
      <c r="PZH377" s="106"/>
      <c r="PZI377" s="106"/>
      <c r="PZJ377" s="106"/>
      <c r="PZK377" s="106"/>
      <c r="PZL377" s="106"/>
      <c r="PZM377" s="106"/>
      <c r="PZN377" s="106"/>
      <c r="PZO377" s="106"/>
      <c r="PZP377" s="106"/>
      <c r="PZQ377" s="106"/>
      <c r="PZR377" s="106"/>
      <c r="PZS377" s="106"/>
      <c r="PZT377" s="106"/>
      <c r="PZU377" s="106"/>
      <c r="PZV377" s="106"/>
      <c r="PZW377" s="106"/>
      <c r="PZX377" s="106"/>
      <c r="PZY377" s="106"/>
      <c r="PZZ377" s="106"/>
      <c r="QAA377" s="106"/>
      <c r="QAB377" s="106"/>
      <c r="QAC377" s="106"/>
      <c r="QAD377" s="106"/>
      <c r="QAE377" s="106"/>
      <c r="QAF377" s="106"/>
      <c r="QAG377" s="106"/>
      <c r="QAH377" s="106"/>
      <c r="QAI377" s="106"/>
      <c r="QAJ377" s="106"/>
      <c r="QAK377" s="106"/>
      <c r="QAL377" s="106"/>
      <c r="QAM377" s="106"/>
      <c r="QAN377" s="106"/>
      <c r="QAO377" s="106"/>
      <c r="QAP377" s="106"/>
      <c r="QAQ377" s="106"/>
      <c r="QAR377" s="106"/>
      <c r="QAS377" s="106"/>
      <c r="QAT377" s="106"/>
      <c r="QAU377" s="106"/>
      <c r="QAV377" s="106"/>
      <c r="QAW377" s="106"/>
      <c r="QAX377" s="106"/>
      <c r="QAY377" s="106"/>
      <c r="QAZ377" s="106"/>
      <c r="QBA377" s="106"/>
      <c r="QBB377" s="106"/>
      <c r="QBC377" s="106"/>
      <c r="QBD377" s="106"/>
      <c r="QBE377" s="106"/>
      <c r="QBF377" s="106"/>
      <c r="QBG377" s="106"/>
      <c r="QBH377" s="106"/>
      <c r="QBI377" s="106"/>
      <c r="QBJ377" s="106"/>
      <c r="QBK377" s="106"/>
      <c r="QBL377" s="106"/>
      <c r="QBM377" s="106"/>
      <c r="QBN377" s="106"/>
      <c r="QBO377" s="106"/>
      <c r="QBP377" s="106"/>
      <c r="QBQ377" s="106"/>
      <c r="QBR377" s="106"/>
      <c r="QBS377" s="106"/>
      <c r="QBT377" s="106"/>
      <c r="QBU377" s="106"/>
      <c r="QBV377" s="106"/>
      <c r="QBW377" s="106"/>
      <c r="QBX377" s="106"/>
      <c r="QBY377" s="106"/>
      <c r="QBZ377" s="106"/>
      <c r="QCA377" s="106"/>
      <c r="QCB377" s="106"/>
      <c r="QCC377" s="106"/>
      <c r="QCD377" s="106"/>
      <c r="QCE377" s="106"/>
      <c r="QCF377" s="106"/>
      <c r="QCG377" s="106"/>
      <c r="QCH377" s="106"/>
      <c r="QCI377" s="106"/>
      <c r="QCJ377" s="106"/>
      <c r="QCK377" s="106"/>
      <c r="QCL377" s="106"/>
      <c r="QCM377" s="106"/>
      <c r="QCN377" s="106"/>
      <c r="QCO377" s="106"/>
      <c r="QCP377" s="106"/>
      <c r="QCQ377" s="106"/>
      <c r="QCR377" s="106"/>
      <c r="QCS377" s="106"/>
      <c r="QCT377" s="106"/>
      <c r="QCU377" s="106"/>
      <c r="QCV377" s="106"/>
      <c r="QCW377" s="106"/>
      <c r="QCX377" s="106"/>
      <c r="QCY377" s="106"/>
      <c r="QCZ377" s="106"/>
      <c r="QDA377" s="106"/>
      <c r="QDB377" s="106"/>
      <c r="QDC377" s="106"/>
      <c r="QDD377" s="106"/>
      <c r="QDE377" s="106"/>
      <c r="QDF377" s="106"/>
      <c r="QDG377" s="106"/>
      <c r="QDH377" s="106"/>
      <c r="QDI377" s="106"/>
      <c r="QDJ377" s="106"/>
      <c r="QDK377" s="106"/>
      <c r="QDL377" s="106"/>
      <c r="QDM377" s="106"/>
      <c r="QDN377" s="106"/>
      <c r="QDO377" s="106"/>
      <c r="QDP377" s="106"/>
      <c r="QDQ377" s="106"/>
      <c r="QDR377" s="106"/>
      <c r="QDS377" s="106"/>
      <c r="QDT377" s="106"/>
      <c r="QDU377" s="106"/>
      <c r="QDV377" s="106"/>
      <c r="QDW377" s="106"/>
      <c r="QDX377" s="106"/>
      <c r="QDY377" s="106"/>
      <c r="QDZ377" s="106"/>
      <c r="QEA377" s="106"/>
      <c r="QEB377" s="106"/>
      <c r="QEC377" s="106"/>
      <c r="QED377" s="106"/>
      <c r="QEE377" s="106"/>
      <c r="QEF377" s="106"/>
      <c r="QEG377" s="106"/>
      <c r="QEH377" s="106"/>
      <c r="QEI377" s="106"/>
      <c r="QEJ377" s="106"/>
      <c r="QEK377" s="106"/>
      <c r="QEL377" s="106"/>
      <c r="QEM377" s="106"/>
      <c r="QEN377" s="106"/>
      <c r="QEO377" s="106"/>
      <c r="QEP377" s="106"/>
      <c r="QEQ377" s="106"/>
      <c r="QER377" s="106"/>
      <c r="QES377" s="106"/>
      <c r="QET377" s="106"/>
      <c r="QEU377" s="106"/>
      <c r="QEV377" s="106"/>
      <c r="QEW377" s="106"/>
      <c r="QEX377" s="106"/>
      <c r="QEY377" s="106"/>
      <c r="QEZ377" s="106"/>
      <c r="QFA377" s="106"/>
      <c r="QFB377" s="106"/>
      <c r="QFC377" s="106"/>
      <c r="QFD377" s="106"/>
      <c r="QFE377" s="106"/>
      <c r="QFF377" s="106"/>
      <c r="QFG377" s="106"/>
      <c r="QFH377" s="106"/>
      <c r="QFI377" s="106"/>
      <c r="QFJ377" s="106"/>
      <c r="QFK377" s="106"/>
      <c r="QFL377" s="106"/>
      <c r="QFM377" s="106"/>
      <c r="QFN377" s="106"/>
      <c r="QFO377" s="106"/>
      <c r="QFP377" s="106"/>
      <c r="QFQ377" s="106"/>
      <c r="QFR377" s="106"/>
      <c r="QFS377" s="106"/>
      <c r="QFT377" s="106"/>
      <c r="QFU377" s="106"/>
      <c r="QFV377" s="106"/>
      <c r="QFW377" s="106"/>
      <c r="QFX377" s="106"/>
      <c r="QFY377" s="106"/>
      <c r="QFZ377" s="106"/>
      <c r="QGA377" s="106"/>
      <c r="QGB377" s="106"/>
      <c r="QGC377" s="106"/>
      <c r="QGD377" s="106"/>
      <c r="QGE377" s="106"/>
      <c r="QGF377" s="106"/>
      <c r="QGG377" s="106"/>
      <c r="QGH377" s="106"/>
      <c r="QGI377" s="106"/>
      <c r="QGJ377" s="106"/>
      <c r="QGK377" s="106"/>
      <c r="QGL377" s="106"/>
      <c r="QGM377" s="106"/>
      <c r="QGN377" s="106"/>
      <c r="QGO377" s="106"/>
      <c r="QGP377" s="106"/>
      <c r="QGQ377" s="106"/>
      <c r="QGR377" s="106"/>
      <c r="QGS377" s="106"/>
      <c r="QGT377" s="106"/>
      <c r="QGU377" s="106"/>
      <c r="QGV377" s="106"/>
      <c r="QGW377" s="106"/>
      <c r="QGX377" s="106"/>
      <c r="QGY377" s="106"/>
      <c r="QGZ377" s="106"/>
      <c r="QHA377" s="106"/>
      <c r="QHB377" s="106"/>
      <c r="QHC377" s="106"/>
      <c r="QHD377" s="106"/>
      <c r="QHE377" s="106"/>
      <c r="QHF377" s="106"/>
      <c r="QHG377" s="106"/>
      <c r="QHH377" s="106"/>
      <c r="QHI377" s="106"/>
      <c r="QHJ377" s="106"/>
      <c r="QHK377" s="106"/>
      <c r="QHL377" s="106"/>
      <c r="QHM377" s="106"/>
      <c r="QHN377" s="106"/>
      <c r="QHO377" s="106"/>
      <c r="QHP377" s="106"/>
      <c r="QHQ377" s="106"/>
      <c r="QHR377" s="106"/>
      <c r="QHS377" s="106"/>
      <c r="QHT377" s="106"/>
      <c r="QHU377" s="106"/>
      <c r="QHV377" s="106"/>
      <c r="QHW377" s="106"/>
      <c r="QHX377" s="106"/>
      <c r="QHY377" s="106"/>
      <c r="QHZ377" s="106"/>
      <c r="QIA377" s="106"/>
      <c r="QIB377" s="106"/>
      <c r="QIC377" s="106"/>
      <c r="QID377" s="106"/>
      <c r="QIE377" s="106"/>
      <c r="QIF377" s="106"/>
      <c r="QIG377" s="106"/>
      <c r="QIH377" s="106"/>
      <c r="QII377" s="106"/>
      <c r="QIJ377" s="106"/>
      <c r="QIK377" s="106"/>
      <c r="QIL377" s="106"/>
      <c r="QIM377" s="106"/>
      <c r="QIN377" s="106"/>
      <c r="QIO377" s="106"/>
      <c r="QIP377" s="106"/>
      <c r="QIQ377" s="106"/>
      <c r="QIR377" s="106"/>
      <c r="QIS377" s="106"/>
      <c r="QIT377" s="106"/>
      <c r="QIU377" s="106"/>
      <c r="QIV377" s="106"/>
      <c r="QIW377" s="106"/>
      <c r="QIX377" s="106"/>
      <c r="QIY377" s="106"/>
      <c r="QIZ377" s="106"/>
      <c r="QJA377" s="106"/>
      <c r="QJB377" s="106"/>
      <c r="QJC377" s="106"/>
      <c r="QJD377" s="106"/>
      <c r="QJE377" s="106"/>
      <c r="QJF377" s="106"/>
      <c r="QJG377" s="106"/>
      <c r="QJH377" s="106"/>
      <c r="QJI377" s="106"/>
      <c r="QJJ377" s="106"/>
      <c r="QJK377" s="106"/>
      <c r="QJL377" s="106"/>
      <c r="QJM377" s="106"/>
      <c r="QJN377" s="106"/>
      <c r="QJO377" s="106"/>
      <c r="QJP377" s="106"/>
      <c r="QJQ377" s="106"/>
      <c r="QJR377" s="106"/>
      <c r="QJS377" s="106"/>
      <c r="QJT377" s="106"/>
      <c r="QJU377" s="106"/>
      <c r="QJV377" s="106"/>
      <c r="QJW377" s="106"/>
      <c r="QJX377" s="106"/>
      <c r="QJY377" s="106"/>
      <c r="QJZ377" s="106"/>
      <c r="QKA377" s="106"/>
      <c r="QKB377" s="106"/>
      <c r="QKC377" s="106"/>
      <c r="QKD377" s="106"/>
      <c r="QKE377" s="106"/>
      <c r="QKF377" s="106"/>
      <c r="QKG377" s="106"/>
      <c r="QKH377" s="106"/>
      <c r="QKI377" s="106"/>
      <c r="QKJ377" s="106"/>
      <c r="QKK377" s="106"/>
      <c r="QKL377" s="106"/>
      <c r="QKM377" s="106"/>
      <c r="QKN377" s="106"/>
      <c r="QKO377" s="106"/>
      <c r="QKP377" s="106"/>
      <c r="QKQ377" s="106"/>
      <c r="QKR377" s="106"/>
      <c r="QKS377" s="106"/>
      <c r="QKT377" s="106"/>
      <c r="QKU377" s="106"/>
      <c r="QKV377" s="106"/>
      <c r="QKW377" s="106"/>
      <c r="QKX377" s="106"/>
      <c r="QKY377" s="106"/>
      <c r="QKZ377" s="106"/>
      <c r="QLA377" s="106"/>
      <c r="QLB377" s="106"/>
      <c r="QLC377" s="106"/>
      <c r="QLD377" s="106"/>
      <c r="QLE377" s="106"/>
      <c r="QLF377" s="106"/>
      <c r="QLG377" s="106"/>
      <c r="QLH377" s="106"/>
      <c r="QLI377" s="106"/>
      <c r="QLJ377" s="106"/>
      <c r="QLK377" s="106"/>
      <c r="QLL377" s="106"/>
      <c r="QLM377" s="106"/>
      <c r="QLN377" s="106"/>
      <c r="QLO377" s="106"/>
      <c r="QLP377" s="106"/>
      <c r="QLQ377" s="106"/>
      <c r="QLR377" s="106"/>
      <c r="QLS377" s="106"/>
      <c r="QLT377" s="106"/>
      <c r="QLU377" s="106"/>
      <c r="QLV377" s="106"/>
      <c r="QLW377" s="106"/>
      <c r="QLX377" s="106"/>
      <c r="QLY377" s="106"/>
      <c r="QLZ377" s="106"/>
      <c r="QMA377" s="106"/>
      <c r="QMB377" s="106"/>
      <c r="QMC377" s="106"/>
      <c r="QMD377" s="106"/>
      <c r="QME377" s="106"/>
      <c r="QMF377" s="106"/>
      <c r="QMG377" s="106"/>
      <c r="QMH377" s="106"/>
      <c r="QMI377" s="106"/>
      <c r="QMJ377" s="106"/>
      <c r="QMK377" s="106"/>
      <c r="QML377" s="106"/>
      <c r="QMM377" s="106"/>
      <c r="QMN377" s="106"/>
      <c r="QMO377" s="106"/>
      <c r="QMP377" s="106"/>
      <c r="QMQ377" s="106"/>
      <c r="QMR377" s="106"/>
      <c r="QMS377" s="106"/>
      <c r="QMT377" s="106"/>
      <c r="QMU377" s="106"/>
      <c r="QMV377" s="106"/>
      <c r="QMW377" s="106"/>
      <c r="QMX377" s="106"/>
      <c r="QMY377" s="106"/>
      <c r="QMZ377" s="106"/>
      <c r="QNA377" s="106"/>
      <c r="QNB377" s="106"/>
      <c r="QNC377" s="106"/>
      <c r="QND377" s="106"/>
      <c r="QNE377" s="106"/>
      <c r="QNF377" s="106"/>
      <c r="QNG377" s="106"/>
      <c r="QNH377" s="106"/>
      <c r="QNI377" s="106"/>
      <c r="QNJ377" s="106"/>
      <c r="QNK377" s="106"/>
      <c r="QNL377" s="106"/>
      <c r="QNM377" s="106"/>
      <c r="QNN377" s="106"/>
      <c r="QNO377" s="106"/>
      <c r="QNP377" s="106"/>
      <c r="QNQ377" s="106"/>
      <c r="QNR377" s="106"/>
      <c r="QNS377" s="106"/>
      <c r="QNT377" s="106"/>
      <c r="QNU377" s="106"/>
      <c r="QNV377" s="106"/>
      <c r="QNW377" s="106"/>
      <c r="QNX377" s="106"/>
      <c r="QNY377" s="106"/>
      <c r="QNZ377" s="106"/>
      <c r="QOA377" s="106"/>
      <c r="QOB377" s="106"/>
      <c r="QOC377" s="106"/>
      <c r="QOD377" s="106"/>
      <c r="QOE377" s="106"/>
      <c r="QOF377" s="106"/>
      <c r="QOG377" s="106"/>
      <c r="QOH377" s="106"/>
      <c r="QOI377" s="106"/>
      <c r="QOJ377" s="106"/>
      <c r="QOK377" s="106"/>
      <c r="QOL377" s="106"/>
      <c r="QOM377" s="106"/>
      <c r="QON377" s="106"/>
      <c r="QOO377" s="106"/>
      <c r="QOP377" s="106"/>
      <c r="QOQ377" s="106"/>
      <c r="QOR377" s="106"/>
      <c r="QOS377" s="106"/>
      <c r="QOT377" s="106"/>
      <c r="QOU377" s="106"/>
      <c r="QOV377" s="106"/>
      <c r="QOW377" s="106"/>
      <c r="QOX377" s="106"/>
      <c r="QOY377" s="106"/>
      <c r="QOZ377" s="106"/>
      <c r="QPA377" s="106"/>
      <c r="QPB377" s="106"/>
      <c r="QPC377" s="106"/>
      <c r="QPD377" s="106"/>
      <c r="QPE377" s="106"/>
      <c r="QPF377" s="106"/>
      <c r="QPG377" s="106"/>
      <c r="QPH377" s="106"/>
      <c r="QPI377" s="106"/>
      <c r="QPJ377" s="106"/>
      <c r="QPK377" s="106"/>
      <c r="QPL377" s="106"/>
      <c r="QPM377" s="106"/>
      <c r="QPN377" s="106"/>
      <c r="QPO377" s="106"/>
      <c r="QPP377" s="106"/>
      <c r="QPQ377" s="106"/>
      <c r="QPR377" s="106"/>
      <c r="QPS377" s="106"/>
      <c r="QPT377" s="106"/>
      <c r="QPU377" s="106"/>
      <c r="QPV377" s="106"/>
      <c r="QPW377" s="106"/>
      <c r="QPX377" s="106"/>
      <c r="QPY377" s="106"/>
      <c r="QPZ377" s="106"/>
      <c r="QQA377" s="106"/>
      <c r="QQB377" s="106"/>
      <c r="QQC377" s="106"/>
      <c r="QQD377" s="106"/>
      <c r="QQE377" s="106"/>
      <c r="QQF377" s="106"/>
      <c r="QQG377" s="106"/>
      <c r="QQH377" s="106"/>
      <c r="QQI377" s="106"/>
      <c r="QQJ377" s="106"/>
      <c r="QQK377" s="106"/>
      <c r="QQL377" s="106"/>
      <c r="QQM377" s="106"/>
      <c r="QQN377" s="106"/>
      <c r="QQO377" s="106"/>
      <c r="QQP377" s="106"/>
      <c r="QQQ377" s="106"/>
      <c r="QQR377" s="106"/>
      <c r="QQS377" s="106"/>
      <c r="QQT377" s="106"/>
      <c r="QQU377" s="106"/>
      <c r="QQV377" s="106"/>
      <c r="QQW377" s="106"/>
      <c r="QQX377" s="106"/>
      <c r="QQY377" s="106"/>
      <c r="QQZ377" s="106"/>
      <c r="QRA377" s="106"/>
      <c r="QRB377" s="106"/>
      <c r="QRC377" s="106"/>
      <c r="QRD377" s="106"/>
      <c r="QRE377" s="106"/>
      <c r="QRF377" s="106"/>
      <c r="QRG377" s="106"/>
      <c r="QRH377" s="106"/>
      <c r="QRI377" s="106"/>
      <c r="QRJ377" s="106"/>
      <c r="QRK377" s="106"/>
      <c r="QRL377" s="106"/>
      <c r="QRM377" s="106"/>
      <c r="QRN377" s="106"/>
      <c r="QRO377" s="106"/>
      <c r="QRP377" s="106"/>
      <c r="QRQ377" s="106"/>
      <c r="QRR377" s="106"/>
      <c r="QRS377" s="106"/>
      <c r="QRT377" s="106"/>
      <c r="QRU377" s="106"/>
      <c r="QRV377" s="106"/>
      <c r="QRW377" s="106"/>
      <c r="QRX377" s="106"/>
      <c r="QRY377" s="106"/>
      <c r="QRZ377" s="106"/>
      <c r="QSA377" s="106"/>
      <c r="QSB377" s="106"/>
      <c r="QSC377" s="106"/>
      <c r="QSD377" s="106"/>
      <c r="QSE377" s="106"/>
      <c r="QSF377" s="106"/>
      <c r="QSG377" s="106"/>
      <c r="QSH377" s="106"/>
      <c r="QSI377" s="106"/>
      <c r="QSJ377" s="106"/>
      <c r="QSK377" s="106"/>
      <c r="QSL377" s="106"/>
      <c r="QSM377" s="106"/>
      <c r="QSN377" s="106"/>
      <c r="QSO377" s="106"/>
      <c r="QSP377" s="106"/>
      <c r="QSQ377" s="106"/>
      <c r="QSR377" s="106"/>
      <c r="QSS377" s="106"/>
      <c r="QST377" s="106"/>
      <c r="QSU377" s="106"/>
      <c r="QSV377" s="106"/>
      <c r="QSW377" s="106"/>
      <c r="QSX377" s="106"/>
      <c r="QSY377" s="106"/>
      <c r="QSZ377" s="106"/>
      <c r="QTA377" s="106"/>
      <c r="QTB377" s="106"/>
      <c r="QTC377" s="106"/>
      <c r="QTD377" s="106"/>
      <c r="QTE377" s="106"/>
      <c r="QTF377" s="106"/>
      <c r="QTG377" s="106"/>
      <c r="QTH377" s="106"/>
      <c r="QTI377" s="106"/>
      <c r="QTJ377" s="106"/>
      <c r="QTK377" s="106"/>
      <c r="QTL377" s="106"/>
      <c r="QTM377" s="106"/>
      <c r="QTN377" s="106"/>
      <c r="QTO377" s="106"/>
      <c r="QTP377" s="106"/>
      <c r="QTQ377" s="106"/>
      <c r="QTR377" s="106"/>
      <c r="QTS377" s="106"/>
      <c r="QTT377" s="106"/>
      <c r="QTU377" s="106"/>
      <c r="QTV377" s="106"/>
      <c r="QTW377" s="106"/>
      <c r="QTX377" s="106"/>
      <c r="QTY377" s="106"/>
      <c r="QTZ377" s="106"/>
      <c r="QUA377" s="106"/>
      <c r="QUB377" s="106"/>
      <c r="QUC377" s="106"/>
      <c r="QUD377" s="106"/>
      <c r="QUE377" s="106"/>
      <c r="QUF377" s="106"/>
      <c r="QUG377" s="106"/>
      <c r="QUH377" s="106"/>
      <c r="QUI377" s="106"/>
      <c r="QUJ377" s="106"/>
      <c r="QUK377" s="106"/>
      <c r="QUL377" s="106"/>
      <c r="QUM377" s="106"/>
      <c r="QUN377" s="106"/>
      <c r="QUO377" s="106"/>
      <c r="QUP377" s="106"/>
      <c r="QUQ377" s="106"/>
      <c r="QUR377" s="106"/>
      <c r="QUS377" s="106"/>
      <c r="QUT377" s="106"/>
      <c r="QUU377" s="106"/>
      <c r="QUV377" s="106"/>
      <c r="QUW377" s="106"/>
      <c r="QUX377" s="106"/>
      <c r="QUY377" s="106"/>
      <c r="QUZ377" s="106"/>
      <c r="QVA377" s="106"/>
      <c r="QVB377" s="106"/>
      <c r="QVC377" s="106"/>
      <c r="QVD377" s="106"/>
      <c r="QVE377" s="106"/>
      <c r="QVF377" s="106"/>
      <c r="QVG377" s="106"/>
      <c r="QVH377" s="106"/>
      <c r="QVI377" s="106"/>
      <c r="QVJ377" s="106"/>
      <c r="QVK377" s="106"/>
      <c r="QVL377" s="106"/>
      <c r="QVM377" s="106"/>
      <c r="QVN377" s="106"/>
      <c r="QVO377" s="106"/>
      <c r="QVP377" s="106"/>
      <c r="QVQ377" s="106"/>
      <c r="QVR377" s="106"/>
      <c r="QVS377" s="106"/>
      <c r="QVT377" s="106"/>
      <c r="QVU377" s="106"/>
      <c r="QVV377" s="106"/>
      <c r="QVW377" s="106"/>
      <c r="QVX377" s="106"/>
      <c r="QVY377" s="106"/>
      <c r="QVZ377" s="106"/>
      <c r="QWA377" s="106"/>
      <c r="QWB377" s="106"/>
      <c r="QWC377" s="106"/>
      <c r="QWD377" s="106"/>
      <c r="QWE377" s="106"/>
      <c r="QWF377" s="106"/>
      <c r="QWG377" s="106"/>
      <c r="QWH377" s="106"/>
      <c r="QWI377" s="106"/>
      <c r="QWJ377" s="106"/>
      <c r="QWK377" s="106"/>
      <c r="QWL377" s="106"/>
      <c r="QWM377" s="106"/>
      <c r="QWN377" s="106"/>
      <c r="QWO377" s="106"/>
      <c r="QWP377" s="106"/>
      <c r="QWQ377" s="106"/>
      <c r="QWR377" s="106"/>
      <c r="QWS377" s="106"/>
      <c r="QWT377" s="106"/>
      <c r="QWU377" s="106"/>
      <c r="QWV377" s="106"/>
      <c r="QWW377" s="106"/>
      <c r="QWX377" s="106"/>
      <c r="QWY377" s="106"/>
      <c r="QWZ377" s="106"/>
      <c r="QXA377" s="106"/>
      <c r="QXB377" s="106"/>
      <c r="QXC377" s="106"/>
      <c r="QXD377" s="106"/>
      <c r="QXE377" s="106"/>
      <c r="QXF377" s="106"/>
      <c r="QXG377" s="106"/>
      <c r="QXH377" s="106"/>
      <c r="QXI377" s="106"/>
      <c r="QXJ377" s="106"/>
      <c r="QXK377" s="106"/>
      <c r="QXL377" s="106"/>
      <c r="QXM377" s="106"/>
      <c r="QXN377" s="106"/>
      <c r="QXO377" s="106"/>
      <c r="QXP377" s="106"/>
      <c r="QXQ377" s="106"/>
      <c r="QXR377" s="106"/>
      <c r="QXS377" s="106"/>
      <c r="QXT377" s="106"/>
      <c r="QXU377" s="106"/>
      <c r="QXV377" s="106"/>
      <c r="QXW377" s="106"/>
      <c r="QXX377" s="106"/>
      <c r="QXY377" s="106"/>
      <c r="QXZ377" s="106"/>
      <c r="QYA377" s="106"/>
      <c r="QYB377" s="106"/>
      <c r="QYC377" s="106"/>
      <c r="QYD377" s="106"/>
      <c r="QYE377" s="106"/>
      <c r="QYF377" s="106"/>
      <c r="QYG377" s="106"/>
      <c r="QYH377" s="106"/>
      <c r="QYI377" s="106"/>
      <c r="QYJ377" s="106"/>
      <c r="QYK377" s="106"/>
      <c r="QYL377" s="106"/>
      <c r="QYM377" s="106"/>
      <c r="QYN377" s="106"/>
      <c r="QYO377" s="106"/>
      <c r="QYP377" s="106"/>
      <c r="QYQ377" s="106"/>
      <c r="QYR377" s="106"/>
      <c r="QYS377" s="106"/>
      <c r="QYT377" s="106"/>
      <c r="QYU377" s="106"/>
      <c r="QYV377" s="106"/>
      <c r="QYW377" s="106"/>
      <c r="QYX377" s="106"/>
      <c r="QYY377" s="106"/>
      <c r="QYZ377" s="106"/>
      <c r="QZA377" s="106"/>
      <c r="QZB377" s="106"/>
      <c r="QZC377" s="106"/>
      <c r="QZD377" s="106"/>
      <c r="QZE377" s="106"/>
      <c r="QZF377" s="106"/>
      <c r="QZG377" s="106"/>
      <c r="QZH377" s="106"/>
      <c r="QZI377" s="106"/>
      <c r="QZJ377" s="106"/>
      <c r="QZK377" s="106"/>
      <c r="QZL377" s="106"/>
      <c r="QZM377" s="106"/>
      <c r="QZN377" s="106"/>
      <c r="QZO377" s="106"/>
      <c r="QZP377" s="106"/>
      <c r="QZQ377" s="106"/>
      <c r="QZR377" s="106"/>
      <c r="QZS377" s="106"/>
      <c r="QZT377" s="106"/>
      <c r="QZU377" s="106"/>
      <c r="QZV377" s="106"/>
      <c r="QZW377" s="106"/>
      <c r="QZX377" s="106"/>
      <c r="QZY377" s="106"/>
      <c r="QZZ377" s="106"/>
      <c r="RAA377" s="106"/>
      <c r="RAB377" s="106"/>
      <c r="RAC377" s="106"/>
      <c r="RAD377" s="106"/>
      <c r="RAE377" s="106"/>
      <c r="RAF377" s="106"/>
      <c r="RAG377" s="106"/>
      <c r="RAH377" s="106"/>
      <c r="RAI377" s="106"/>
      <c r="RAJ377" s="106"/>
      <c r="RAK377" s="106"/>
      <c r="RAL377" s="106"/>
      <c r="RAM377" s="106"/>
      <c r="RAN377" s="106"/>
      <c r="RAO377" s="106"/>
      <c r="RAP377" s="106"/>
      <c r="RAQ377" s="106"/>
      <c r="RAR377" s="106"/>
      <c r="RAS377" s="106"/>
      <c r="RAT377" s="106"/>
      <c r="RAU377" s="106"/>
      <c r="RAV377" s="106"/>
      <c r="RAW377" s="106"/>
      <c r="RAX377" s="106"/>
      <c r="RAY377" s="106"/>
      <c r="RAZ377" s="106"/>
      <c r="RBA377" s="106"/>
      <c r="RBB377" s="106"/>
      <c r="RBC377" s="106"/>
      <c r="RBD377" s="106"/>
      <c r="RBE377" s="106"/>
      <c r="RBF377" s="106"/>
      <c r="RBG377" s="106"/>
      <c r="RBH377" s="106"/>
      <c r="RBI377" s="106"/>
      <c r="RBJ377" s="106"/>
      <c r="RBK377" s="106"/>
      <c r="RBL377" s="106"/>
      <c r="RBM377" s="106"/>
      <c r="RBN377" s="106"/>
      <c r="RBO377" s="106"/>
      <c r="RBP377" s="106"/>
      <c r="RBQ377" s="106"/>
      <c r="RBR377" s="106"/>
      <c r="RBS377" s="106"/>
      <c r="RBT377" s="106"/>
      <c r="RBU377" s="106"/>
      <c r="RBV377" s="106"/>
      <c r="RBW377" s="106"/>
      <c r="RBX377" s="106"/>
      <c r="RBY377" s="106"/>
      <c r="RBZ377" s="106"/>
      <c r="RCA377" s="106"/>
      <c r="RCB377" s="106"/>
      <c r="RCC377" s="106"/>
      <c r="RCD377" s="106"/>
      <c r="RCE377" s="106"/>
      <c r="RCF377" s="106"/>
      <c r="RCG377" s="106"/>
      <c r="RCH377" s="106"/>
      <c r="RCI377" s="106"/>
      <c r="RCJ377" s="106"/>
      <c r="RCK377" s="106"/>
      <c r="RCL377" s="106"/>
      <c r="RCM377" s="106"/>
      <c r="RCN377" s="106"/>
      <c r="RCO377" s="106"/>
      <c r="RCP377" s="106"/>
      <c r="RCQ377" s="106"/>
      <c r="RCR377" s="106"/>
      <c r="RCS377" s="106"/>
      <c r="RCT377" s="106"/>
      <c r="RCU377" s="106"/>
      <c r="RCV377" s="106"/>
      <c r="RCW377" s="106"/>
      <c r="RCX377" s="106"/>
      <c r="RCY377" s="106"/>
      <c r="RCZ377" s="106"/>
      <c r="RDA377" s="106"/>
      <c r="RDB377" s="106"/>
      <c r="RDC377" s="106"/>
      <c r="RDD377" s="106"/>
      <c r="RDE377" s="106"/>
      <c r="RDF377" s="106"/>
      <c r="RDG377" s="106"/>
      <c r="RDH377" s="106"/>
      <c r="RDI377" s="106"/>
      <c r="RDJ377" s="106"/>
      <c r="RDK377" s="106"/>
      <c r="RDL377" s="106"/>
      <c r="RDM377" s="106"/>
      <c r="RDN377" s="106"/>
      <c r="RDO377" s="106"/>
      <c r="RDP377" s="106"/>
      <c r="RDQ377" s="106"/>
      <c r="RDR377" s="106"/>
      <c r="RDS377" s="106"/>
      <c r="RDT377" s="106"/>
      <c r="RDU377" s="106"/>
      <c r="RDV377" s="106"/>
      <c r="RDW377" s="106"/>
      <c r="RDX377" s="106"/>
      <c r="RDY377" s="106"/>
      <c r="RDZ377" s="106"/>
      <c r="REA377" s="106"/>
      <c r="REB377" s="106"/>
      <c r="REC377" s="106"/>
      <c r="RED377" s="106"/>
      <c r="REE377" s="106"/>
      <c r="REF377" s="106"/>
      <c r="REG377" s="106"/>
      <c r="REH377" s="106"/>
      <c r="REI377" s="106"/>
      <c r="REJ377" s="106"/>
      <c r="REK377" s="106"/>
      <c r="REL377" s="106"/>
      <c r="REM377" s="106"/>
      <c r="REN377" s="106"/>
      <c r="REO377" s="106"/>
      <c r="REP377" s="106"/>
      <c r="REQ377" s="106"/>
      <c r="RER377" s="106"/>
      <c r="RES377" s="106"/>
      <c r="RET377" s="106"/>
      <c r="REU377" s="106"/>
      <c r="REV377" s="106"/>
      <c r="REW377" s="106"/>
      <c r="REX377" s="106"/>
      <c r="REY377" s="106"/>
      <c r="REZ377" s="106"/>
      <c r="RFA377" s="106"/>
      <c r="RFB377" s="106"/>
      <c r="RFC377" s="106"/>
      <c r="RFD377" s="106"/>
      <c r="RFE377" s="106"/>
      <c r="RFF377" s="106"/>
      <c r="RFG377" s="106"/>
      <c r="RFH377" s="106"/>
      <c r="RFI377" s="106"/>
      <c r="RFJ377" s="106"/>
      <c r="RFK377" s="106"/>
      <c r="RFL377" s="106"/>
      <c r="RFM377" s="106"/>
      <c r="RFN377" s="106"/>
      <c r="RFO377" s="106"/>
      <c r="RFP377" s="106"/>
      <c r="RFQ377" s="106"/>
      <c r="RFR377" s="106"/>
      <c r="RFS377" s="106"/>
      <c r="RFT377" s="106"/>
      <c r="RFU377" s="106"/>
      <c r="RFV377" s="106"/>
      <c r="RFW377" s="106"/>
      <c r="RFX377" s="106"/>
      <c r="RFY377" s="106"/>
      <c r="RFZ377" s="106"/>
      <c r="RGA377" s="106"/>
      <c r="RGB377" s="106"/>
      <c r="RGC377" s="106"/>
      <c r="RGD377" s="106"/>
      <c r="RGE377" s="106"/>
      <c r="RGF377" s="106"/>
      <c r="RGG377" s="106"/>
      <c r="RGH377" s="106"/>
      <c r="RGI377" s="106"/>
      <c r="RGJ377" s="106"/>
      <c r="RGK377" s="106"/>
      <c r="RGL377" s="106"/>
      <c r="RGM377" s="106"/>
      <c r="RGN377" s="106"/>
      <c r="RGO377" s="106"/>
      <c r="RGP377" s="106"/>
      <c r="RGQ377" s="106"/>
      <c r="RGR377" s="106"/>
      <c r="RGS377" s="106"/>
      <c r="RGT377" s="106"/>
      <c r="RGU377" s="106"/>
      <c r="RGV377" s="106"/>
      <c r="RGW377" s="106"/>
      <c r="RGX377" s="106"/>
      <c r="RGY377" s="106"/>
      <c r="RGZ377" s="106"/>
      <c r="RHA377" s="106"/>
      <c r="RHB377" s="106"/>
      <c r="RHC377" s="106"/>
      <c r="RHD377" s="106"/>
      <c r="RHE377" s="106"/>
      <c r="RHF377" s="106"/>
      <c r="RHG377" s="106"/>
      <c r="RHH377" s="106"/>
      <c r="RHI377" s="106"/>
      <c r="RHJ377" s="106"/>
      <c r="RHK377" s="106"/>
      <c r="RHL377" s="106"/>
      <c r="RHM377" s="106"/>
      <c r="RHN377" s="106"/>
      <c r="RHO377" s="106"/>
      <c r="RHP377" s="106"/>
      <c r="RHQ377" s="106"/>
      <c r="RHR377" s="106"/>
      <c r="RHS377" s="106"/>
      <c r="RHT377" s="106"/>
      <c r="RHU377" s="106"/>
      <c r="RHV377" s="106"/>
      <c r="RHW377" s="106"/>
      <c r="RHX377" s="106"/>
      <c r="RHY377" s="106"/>
      <c r="RHZ377" s="106"/>
      <c r="RIA377" s="106"/>
      <c r="RIB377" s="106"/>
      <c r="RIC377" s="106"/>
      <c r="RID377" s="106"/>
      <c r="RIE377" s="106"/>
      <c r="RIF377" s="106"/>
      <c r="RIG377" s="106"/>
      <c r="RIH377" s="106"/>
      <c r="RII377" s="106"/>
      <c r="RIJ377" s="106"/>
      <c r="RIK377" s="106"/>
      <c r="RIL377" s="106"/>
      <c r="RIM377" s="106"/>
      <c r="RIN377" s="106"/>
      <c r="RIO377" s="106"/>
      <c r="RIP377" s="106"/>
      <c r="RIQ377" s="106"/>
      <c r="RIR377" s="106"/>
      <c r="RIS377" s="106"/>
      <c r="RIT377" s="106"/>
      <c r="RIU377" s="106"/>
      <c r="RIV377" s="106"/>
      <c r="RIW377" s="106"/>
      <c r="RIX377" s="106"/>
      <c r="RIY377" s="106"/>
      <c r="RIZ377" s="106"/>
      <c r="RJA377" s="106"/>
      <c r="RJB377" s="106"/>
      <c r="RJC377" s="106"/>
      <c r="RJD377" s="106"/>
      <c r="RJE377" s="106"/>
      <c r="RJF377" s="106"/>
      <c r="RJG377" s="106"/>
      <c r="RJH377" s="106"/>
      <c r="RJI377" s="106"/>
      <c r="RJJ377" s="106"/>
      <c r="RJK377" s="106"/>
      <c r="RJL377" s="106"/>
      <c r="RJM377" s="106"/>
      <c r="RJN377" s="106"/>
      <c r="RJO377" s="106"/>
      <c r="RJP377" s="106"/>
      <c r="RJQ377" s="106"/>
      <c r="RJR377" s="106"/>
      <c r="RJS377" s="106"/>
      <c r="RJT377" s="106"/>
      <c r="RJU377" s="106"/>
      <c r="RJV377" s="106"/>
      <c r="RJW377" s="106"/>
      <c r="RJX377" s="106"/>
      <c r="RJY377" s="106"/>
      <c r="RJZ377" s="106"/>
      <c r="RKA377" s="106"/>
      <c r="RKB377" s="106"/>
      <c r="RKC377" s="106"/>
      <c r="RKD377" s="106"/>
      <c r="RKE377" s="106"/>
      <c r="RKF377" s="106"/>
      <c r="RKG377" s="106"/>
      <c r="RKH377" s="106"/>
      <c r="RKI377" s="106"/>
      <c r="RKJ377" s="106"/>
      <c r="RKK377" s="106"/>
      <c r="RKL377" s="106"/>
      <c r="RKM377" s="106"/>
      <c r="RKN377" s="106"/>
      <c r="RKO377" s="106"/>
      <c r="RKP377" s="106"/>
      <c r="RKQ377" s="106"/>
      <c r="RKR377" s="106"/>
      <c r="RKS377" s="106"/>
      <c r="RKT377" s="106"/>
      <c r="RKU377" s="106"/>
      <c r="RKV377" s="106"/>
      <c r="RKW377" s="106"/>
      <c r="RKX377" s="106"/>
      <c r="RKY377" s="106"/>
      <c r="RKZ377" s="106"/>
      <c r="RLA377" s="106"/>
      <c r="RLB377" s="106"/>
      <c r="RLC377" s="106"/>
      <c r="RLD377" s="106"/>
      <c r="RLE377" s="106"/>
      <c r="RLF377" s="106"/>
      <c r="RLG377" s="106"/>
      <c r="RLH377" s="106"/>
      <c r="RLI377" s="106"/>
      <c r="RLJ377" s="106"/>
      <c r="RLK377" s="106"/>
      <c r="RLL377" s="106"/>
      <c r="RLM377" s="106"/>
      <c r="RLN377" s="106"/>
      <c r="RLO377" s="106"/>
      <c r="RLP377" s="106"/>
      <c r="RLQ377" s="106"/>
      <c r="RLR377" s="106"/>
      <c r="RLS377" s="106"/>
      <c r="RLT377" s="106"/>
      <c r="RLU377" s="106"/>
      <c r="RLV377" s="106"/>
      <c r="RLW377" s="106"/>
      <c r="RLX377" s="106"/>
      <c r="RLY377" s="106"/>
      <c r="RLZ377" s="106"/>
      <c r="RMA377" s="106"/>
      <c r="RMB377" s="106"/>
      <c r="RMC377" s="106"/>
      <c r="RMD377" s="106"/>
      <c r="RME377" s="106"/>
      <c r="RMF377" s="106"/>
      <c r="RMG377" s="106"/>
      <c r="RMH377" s="106"/>
      <c r="RMI377" s="106"/>
      <c r="RMJ377" s="106"/>
      <c r="RMK377" s="106"/>
      <c r="RML377" s="106"/>
      <c r="RMM377" s="106"/>
      <c r="RMN377" s="106"/>
      <c r="RMO377" s="106"/>
      <c r="RMP377" s="106"/>
      <c r="RMQ377" s="106"/>
      <c r="RMR377" s="106"/>
      <c r="RMS377" s="106"/>
      <c r="RMT377" s="106"/>
      <c r="RMU377" s="106"/>
      <c r="RMV377" s="106"/>
      <c r="RMW377" s="106"/>
      <c r="RMX377" s="106"/>
      <c r="RMY377" s="106"/>
      <c r="RMZ377" s="106"/>
      <c r="RNA377" s="106"/>
      <c r="RNB377" s="106"/>
      <c r="RNC377" s="106"/>
      <c r="RND377" s="106"/>
      <c r="RNE377" s="106"/>
      <c r="RNF377" s="106"/>
      <c r="RNG377" s="106"/>
      <c r="RNH377" s="106"/>
      <c r="RNI377" s="106"/>
      <c r="RNJ377" s="106"/>
      <c r="RNK377" s="106"/>
      <c r="RNL377" s="106"/>
      <c r="RNM377" s="106"/>
      <c r="RNN377" s="106"/>
      <c r="RNO377" s="106"/>
      <c r="RNP377" s="106"/>
      <c r="RNQ377" s="106"/>
      <c r="RNR377" s="106"/>
      <c r="RNS377" s="106"/>
      <c r="RNT377" s="106"/>
      <c r="RNU377" s="106"/>
      <c r="RNV377" s="106"/>
      <c r="RNW377" s="106"/>
      <c r="RNX377" s="106"/>
      <c r="RNY377" s="106"/>
      <c r="RNZ377" s="106"/>
      <c r="ROA377" s="106"/>
      <c r="ROB377" s="106"/>
      <c r="ROC377" s="106"/>
      <c r="ROD377" s="106"/>
      <c r="ROE377" s="106"/>
      <c r="ROF377" s="106"/>
      <c r="ROG377" s="106"/>
      <c r="ROH377" s="106"/>
      <c r="ROI377" s="106"/>
      <c r="ROJ377" s="106"/>
      <c r="ROK377" s="106"/>
      <c r="ROL377" s="106"/>
      <c r="ROM377" s="106"/>
      <c r="RON377" s="106"/>
      <c r="ROO377" s="106"/>
      <c r="ROP377" s="106"/>
      <c r="ROQ377" s="106"/>
      <c r="ROR377" s="106"/>
      <c r="ROS377" s="106"/>
      <c r="ROT377" s="106"/>
      <c r="ROU377" s="106"/>
      <c r="ROV377" s="106"/>
      <c r="ROW377" s="106"/>
      <c r="ROX377" s="106"/>
      <c r="ROY377" s="106"/>
      <c r="ROZ377" s="106"/>
      <c r="RPA377" s="106"/>
      <c r="RPB377" s="106"/>
      <c r="RPC377" s="106"/>
      <c r="RPD377" s="106"/>
      <c r="RPE377" s="106"/>
      <c r="RPF377" s="106"/>
      <c r="RPG377" s="106"/>
      <c r="RPH377" s="106"/>
      <c r="RPI377" s="106"/>
      <c r="RPJ377" s="106"/>
      <c r="RPK377" s="106"/>
      <c r="RPL377" s="106"/>
      <c r="RPM377" s="106"/>
      <c r="RPN377" s="106"/>
      <c r="RPO377" s="106"/>
      <c r="RPP377" s="106"/>
      <c r="RPQ377" s="106"/>
      <c r="RPR377" s="106"/>
      <c r="RPS377" s="106"/>
      <c r="RPT377" s="106"/>
      <c r="RPU377" s="106"/>
      <c r="RPV377" s="106"/>
      <c r="RPW377" s="106"/>
      <c r="RPX377" s="106"/>
      <c r="RPY377" s="106"/>
      <c r="RPZ377" s="106"/>
      <c r="RQA377" s="106"/>
      <c r="RQB377" s="106"/>
      <c r="RQC377" s="106"/>
      <c r="RQD377" s="106"/>
      <c r="RQE377" s="106"/>
      <c r="RQF377" s="106"/>
      <c r="RQG377" s="106"/>
      <c r="RQH377" s="106"/>
      <c r="RQI377" s="106"/>
      <c r="RQJ377" s="106"/>
      <c r="RQK377" s="106"/>
      <c r="RQL377" s="106"/>
      <c r="RQM377" s="106"/>
      <c r="RQN377" s="106"/>
      <c r="RQO377" s="106"/>
      <c r="RQP377" s="106"/>
      <c r="RQQ377" s="106"/>
      <c r="RQR377" s="106"/>
      <c r="RQS377" s="106"/>
      <c r="RQT377" s="106"/>
      <c r="RQU377" s="106"/>
      <c r="RQV377" s="106"/>
      <c r="RQW377" s="106"/>
      <c r="RQX377" s="106"/>
      <c r="RQY377" s="106"/>
      <c r="RQZ377" s="106"/>
      <c r="RRA377" s="106"/>
      <c r="RRB377" s="106"/>
      <c r="RRC377" s="106"/>
      <c r="RRD377" s="106"/>
      <c r="RRE377" s="106"/>
      <c r="RRF377" s="106"/>
      <c r="RRG377" s="106"/>
      <c r="RRH377" s="106"/>
      <c r="RRI377" s="106"/>
      <c r="RRJ377" s="106"/>
      <c r="RRK377" s="106"/>
      <c r="RRL377" s="106"/>
      <c r="RRM377" s="106"/>
      <c r="RRN377" s="106"/>
      <c r="RRO377" s="106"/>
      <c r="RRP377" s="106"/>
      <c r="RRQ377" s="106"/>
      <c r="RRR377" s="106"/>
      <c r="RRS377" s="106"/>
      <c r="RRT377" s="106"/>
      <c r="RRU377" s="106"/>
      <c r="RRV377" s="106"/>
      <c r="RRW377" s="106"/>
      <c r="RRX377" s="106"/>
      <c r="RRY377" s="106"/>
      <c r="RRZ377" s="106"/>
      <c r="RSA377" s="106"/>
      <c r="RSB377" s="106"/>
      <c r="RSC377" s="106"/>
      <c r="RSD377" s="106"/>
      <c r="RSE377" s="106"/>
      <c r="RSF377" s="106"/>
      <c r="RSG377" s="106"/>
      <c r="RSH377" s="106"/>
      <c r="RSI377" s="106"/>
      <c r="RSJ377" s="106"/>
      <c r="RSK377" s="106"/>
      <c r="RSL377" s="106"/>
      <c r="RSM377" s="106"/>
      <c r="RSN377" s="106"/>
      <c r="RSO377" s="106"/>
      <c r="RSP377" s="106"/>
      <c r="RSQ377" s="106"/>
      <c r="RSR377" s="106"/>
      <c r="RSS377" s="106"/>
      <c r="RST377" s="106"/>
      <c r="RSU377" s="106"/>
      <c r="RSV377" s="106"/>
      <c r="RSW377" s="106"/>
      <c r="RSX377" s="106"/>
      <c r="RSY377" s="106"/>
      <c r="RSZ377" s="106"/>
      <c r="RTA377" s="106"/>
      <c r="RTB377" s="106"/>
      <c r="RTC377" s="106"/>
      <c r="RTD377" s="106"/>
      <c r="RTE377" s="106"/>
      <c r="RTF377" s="106"/>
      <c r="RTG377" s="106"/>
      <c r="RTH377" s="106"/>
      <c r="RTI377" s="106"/>
      <c r="RTJ377" s="106"/>
      <c r="RTK377" s="106"/>
      <c r="RTL377" s="106"/>
      <c r="RTM377" s="106"/>
      <c r="RTN377" s="106"/>
      <c r="RTO377" s="106"/>
      <c r="RTP377" s="106"/>
      <c r="RTQ377" s="106"/>
      <c r="RTR377" s="106"/>
      <c r="RTS377" s="106"/>
      <c r="RTT377" s="106"/>
      <c r="RTU377" s="106"/>
      <c r="RTV377" s="106"/>
      <c r="RTW377" s="106"/>
      <c r="RTX377" s="106"/>
      <c r="RTY377" s="106"/>
      <c r="RTZ377" s="106"/>
      <c r="RUA377" s="106"/>
      <c r="RUB377" s="106"/>
      <c r="RUC377" s="106"/>
      <c r="RUD377" s="106"/>
      <c r="RUE377" s="106"/>
      <c r="RUF377" s="106"/>
      <c r="RUG377" s="106"/>
      <c r="RUH377" s="106"/>
      <c r="RUI377" s="106"/>
      <c r="RUJ377" s="106"/>
      <c r="RUK377" s="106"/>
      <c r="RUL377" s="106"/>
      <c r="RUM377" s="106"/>
      <c r="RUN377" s="106"/>
      <c r="RUO377" s="106"/>
      <c r="RUP377" s="106"/>
      <c r="RUQ377" s="106"/>
      <c r="RUR377" s="106"/>
      <c r="RUS377" s="106"/>
      <c r="RUT377" s="106"/>
      <c r="RUU377" s="106"/>
      <c r="RUV377" s="106"/>
      <c r="RUW377" s="106"/>
      <c r="RUX377" s="106"/>
      <c r="RUY377" s="106"/>
      <c r="RUZ377" s="106"/>
      <c r="RVA377" s="106"/>
      <c r="RVB377" s="106"/>
      <c r="RVC377" s="106"/>
      <c r="RVD377" s="106"/>
      <c r="RVE377" s="106"/>
      <c r="RVF377" s="106"/>
      <c r="RVG377" s="106"/>
      <c r="RVH377" s="106"/>
      <c r="RVI377" s="106"/>
      <c r="RVJ377" s="106"/>
      <c r="RVK377" s="106"/>
      <c r="RVL377" s="106"/>
      <c r="RVM377" s="106"/>
      <c r="RVN377" s="106"/>
      <c r="RVO377" s="106"/>
      <c r="RVP377" s="106"/>
      <c r="RVQ377" s="106"/>
      <c r="RVR377" s="106"/>
      <c r="RVS377" s="106"/>
      <c r="RVT377" s="106"/>
      <c r="RVU377" s="106"/>
      <c r="RVV377" s="106"/>
      <c r="RVW377" s="106"/>
      <c r="RVX377" s="106"/>
      <c r="RVY377" s="106"/>
      <c r="RVZ377" s="106"/>
      <c r="RWA377" s="106"/>
      <c r="RWB377" s="106"/>
      <c r="RWC377" s="106"/>
      <c r="RWD377" s="106"/>
      <c r="RWE377" s="106"/>
      <c r="RWF377" s="106"/>
      <c r="RWG377" s="106"/>
      <c r="RWH377" s="106"/>
      <c r="RWI377" s="106"/>
      <c r="RWJ377" s="106"/>
      <c r="RWK377" s="106"/>
      <c r="RWL377" s="106"/>
      <c r="RWM377" s="106"/>
      <c r="RWN377" s="106"/>
      <c r="RWO377" s="106"/>
      <c r="RWP377" s="106"/>
      <c r="RWQ377" s="106"/>
      <c r="RWR377" s="106"/>
      <c r="RWS377" s="106"/>
      <c r="RWT377" s="106"/>
      <c r="RWU377" s="106"/>
      <c r="RWV377" s="106"/>
      <c r="RWW377" s="106"/>
      <c r="RWX377" s="106"/>
      <c r="RWY377" s="106"/>
      <c r="RWZ377" s="106"/>
      <c r="RXA377" s="106"/>
      <c r="RXB377" s="106"/>
      <c r="RXC377" s="106"/>
      <c r="RXD377" s="106"/>
      <c r="RXE377" s="106"/>
      <c r="RXF377" s="106"/>
      <c r="RXG377" s="106"/>
      <c r="RXH377" s="106"/>
      <c r="RXI377" s="106"/>
      <c r="RXJ377" s="106"/>
      <c r="RXK377" s="106"/>
      <c r="RXL377" s="106"/>
      <c r="RXM377" s="106"/>
      <c r="RXN377" s="106"/>
      <c r="RXO377" s="106"/>
      <c r="RXP377" s="106"/>
      <c r="RXQ377" s="106"/>
      <c r="RXR377" s="106"/>
      <c r="RXS377" s="106"/>
      <c r="RXT377" s="106"/>
      <c r="RXU377" s="106"/>
      <c r="RXV377" s="106"/>
      <c r="RXW377" s="106"/>
      <c r="RXX377" s="106"/>
      <c r="RXY377" s="106"/>
      <c r="RXZ377" s="106"/>
      <c r="RYA377" s="106"/>
      <c r="RYB377" s="106"/>
      <c r="RYC377" s="106"/>
      <c r="RYD377" s="106"/>
      <c r="RYE377" s="106"/>
      <c r="RYF377" s="106"/>
      <c r="RYG377" s="106"/>
      <c r="RYH377" s="106"/>
      <c r="RYI377" s="106"/>
      <c r="RYJ377" s="106"/>
      <c r="RYK377" s="106"/>
      <c r="RYL377" s="106"/>
      <c r="RYM377" s="106"/>
      <c r="RYN377" s="106"/>
      <c r="RYO377" s="106"/>
      <c r="RYP377" s="106"/>
      <c r="RYQ377" s="106"/>
      <c r="RYR377" s="106"/>
      <c r="RYS377" s="106"/>
      <c r="RYT377" s="106"/>
      <c r="RYU377" s="106"/>
      <c r="RYV377" s="106"/>
      <c r="RYW377" s="106"/>
      <c r="RYX377" s="106"/>
      <c r="RYY377" s="106"/>
      <c r="RYZ377" s="106"/>
      <c r="RZA377" s="106"/>
      <c r="RZB377" s="106"/>
      <c r="RZC377" s="106"/>
      <c r="RZD377" s="106"/>
      <c r="RZE377" s="106"/>
      <c r="RZF377" s="106"/>
      <c r="RZG377" s="106"/>
      <c r="RZH377" s="106"/>
      <c r="RZI377" s="106"/>
      <c r="RZJ377" s="106"/>
      <c r="RZK377" s="106"/>
      <c r="RZL377" s="106"/>
      <c r="RZM377" s="106"/>
      <c r="RZN377" s="106"/>
      <c r="RZO377" s="106"/>
      <c r="RZP377" s="106"/>
      <c r="RZQ377" s="106"/>
      <c r="RZR377" s="106"/>
      <c r="RZS377" s="106"/>
      <c r="RZT377" s="106"/>
      <c r="RZU377" s="106"/>
      <c r="RZV377" s="106"/>
      <c r="RZW377" s="106"/>
      <c r="RZX377" s="106"/>
      <c r="RZY377" s="106"/>
      <c r="RZZ377" s="106"/>
      <c r="SAA377" s="106"/>
      <c r="SAB377" s="106"/>
      <c r="SAC377" s="106"/>
      <c r="SAD377" s="106"/>
      <c r="SAE377" s="106"/>
      <c r="SAF377" s="106"/>
      <c r="SAG377" s="106"/>
      <c r="SAH377" s="106"/>
      <c r="SAI377" s="106"/>
      <c r="SAJ377" s="106"/>
      <c r="SAK377" s="106"/>
      <c r="SAL377" s="106"/>
      <c r="SAM377" s="106"/>
      <c r="SAN377" s="106"/>
      <c r="SAO377" s="106"/>
      <c r="SAP377" s="106"/>
      <c r="SAQ377" s="106"/>
      <c r="SAR377" s="106"/>
      <c r="SAS377" s="106"/>
      <c r="SAT377" s="106"/>
      <c r="SAU377" s="106"/>
      <c r="SAV377" s="106"/>
      <c r="SAW377" s="106"/>
      <c r="SAX377" s="106"/>
      <c r="SAY377" s="106"/>
      <c r="SAZ377" s="106"/>
      <c r="SBA377" s="106"/>
      <c r="SBB377" s="106"/>
      <c r="SBC377" s="106"/>
      <c r="SBD377" s="106"/>
      <c r="SBE377" s="106"/>
      <c r="SBF377" s="106"/>
      <c r="SBG377" s="106"/>
      <c r="SBH377" s="106"/>
      <c r="SBI377" s="106"/>
      <c r="SBJ377" s="106"/>
      <c r="SBK377" s="106"/>
      <c r="SBL377" s="106"/>
      <c r="SBM377" s="106"/>
      <c r="SBN377" s="106"/>
      <c r="SBO377" s="106"/>
      <c r="SBP377" s="106"/>
      <c r="SBQ377" s="106"/>
      <c r="SBR377" s="106"/>
      <c r="SBS377" s="106"/>
      <c r="SBT377" s="106"/>
      <c r="SBU377" s="106"/>
      <c r="SBV377" s="106"/>
      <c r="SBW377" s="106"/>
      <c r="SBX377" s="106"/>
      <c r="SBY377" s="106"/>
      <c r="SBZ377" s="106"/>
      <c r="SCA377" s="106"/>
      <c r="SCB377" s="106"/>
      <c r="SCC377" s="106"/>
      <c r="SCD377" s="106"/>
      <c r="SCE377" s="106"/>
      <c r="SCF377" s="106"/>
      <c r="SCG377" s="106"/>
      <c r="SCH377" s="106"/>
      <c r="SCI377" s="106"/>
      <c r="SCJ377" s="106"/>
      <c r="SCK377" s="106"/>
      <c r="SCL377" s="106"/>
      <c r="SCM377" s="106"/>
      <c r="SCN377" s="106"/>
      <c r="SCO377" s="106"/>
      <c r="SCP377" s="106"/>
      <c r="SCQ377" s="106"/>
      <c r="SCR377" s="106"/>
      <c r="SCS377" s="106"/>
      <c r="SCT377" s="106"/>
      <c r="SCU377" s="106"/>
      <c r="SCV377" s="106"/>
      <c r="SCW377" s="106"/>
      <c r="SCX377" s="106"/>
      <c r="SCY377" s="106"/>
      <c r="SCZ377" s="106"/>
      <c r="SDA377" s="106"/>
      <c r="SDB377" s="106"/>
      <c r="SDC377" s="106"/>
      <c r="SDD377" s="106"/>
      <c r="SDE377" s="106"/>
      <c r="SDF377" s="106"/>
      <c r="SDG377" s="106"/>
      <c r="SDH377" s="106"/>
      <c r="SDI377" s="106"/>
      <c r="SDJ377" s="106"/>
      <c r="SDK377" s="106"/>
      <c r="SDL377" s="106"/>
      <c r="SDM377" s="106"/>
      <c r="SDN377" s="106"/>
      <c r="SDO377" s="106"/>
      <c r="SDP377" s="106"/>
      <c r="SDQ377" s="106"/>
      <c r="SDR377" s="106"/>
      <c r="SDS377" s="106"/>
      <c r="SDT377" s="106"/>
      <c r="SDU377" s="106"/>
      <c r="SDV377" s="106"/>
      <c r="SDW377" s="106"/>
      <c r="SDX377" s="106"/>
      <c r="SDY377" s="106"/>
      <c r="SDZ377" s="106"/>
      <c r="SEA377" s="106"/>
      <c r="SEB377" s="106"/>
      <c r="SEC377" s="106"/>
      <c r="SED377" s="106"/>
      <c r="SEE377" s="106"/>
      <c r="SEF377" s="106"/>
      <c r="SEG377" s="106"/>
      <c r="SEH377" s="106"/>
      <c r="SEI377" s="106"/>
      <c r="SEJ377" s="106"/>
      <c r="SEK377" s="106"/>
      <c r="SEL377" s="106"/>
      <c r="SEM377" s="106"/>
      <c r="SEN377" s="106"/>
      <c r="SEO377" s="106"/>
      <c r="SEP377" s="106"/>
      <c r="SEQ377" s="106"/>
      <c r="SER377" s="106"/>
      <c r="SES377" s="106"/>
      <c r="SET377" s="106"/>
      <c r="SEU377" s="106"/>
      <c r="SEV377" s="106"/>
      <c r="SEW377" s="106"/>
      <c r="SEX377" s="106"/>
      <c r="SEY377" s="106"/>
      <c r="SEZ377" s="106"/>
      <c r="SFA377" s="106"/>
      <c r="SFB377" s="106"/>
      <c r="SFC377" s="106"/>
      <c r="SFD377" s="106"/>
      <c r="SFE377" s="106"/>
      <c r="SFF377" s="106"/>
      <c r="SFG377" s="106"/>
      <c r="SFH377" s="106"/>
      <c r="SFI377" s="106"/>
      <c r="SFJ377" s="106"/>
      <c r="SFK377" s="106"/>
      <c r="SFL377" s="106"/>
      <c r="SFM377" s="106"/>
      <c r="SFN377" s="106"/>
      <c r="SFO377" s="106"/>
      <c r="SFP377" s="106"/>
      <c r="SFQ377" s="106"/>
      <c r="SFR377" s="106"/>
      <c r="SFS377" s="106"/>
      <c r="SFT377" s="106"/>
      <c r="SFU377" s="106"/>
      <c r="SFV377" s="106"/>
      <c r="SFW377" s="106"/>
      <c r="SFX377" s="106"/>
      <c r="SFY377" s="106"/>
      <c r="SFZ377" s="106"/>
      <c r="SGA377" s="106"/>
      <c r="SGB377" s="106"/>
      <c r="SGC377" s="106"/>
      <c r="SGD377" s="106"/>
      <c r="SGE377" s="106"/>
      <c r="SGF377" s="106"/>
      <c r="SGG377" s="106"/>
      <c r="SGH377" s="106"/>
      <c r="SGI377" s="106"/>
      <c r="SGJ377" s="106"/>
      <c r="SGK377" s="106"/>
      <c r="SGL377" s="106"/>
      <c r="SGM377" s="106"/>
      <c r="SGN377" s="106"/>
      <c r="SGO377" s="106"/>
      <c r="SGP377" s="106"/>
      <c r="SGQ377" s="106"/>
      <c r="SGR377" s="106"/>
      <c r="SGS377" s="106"/>
      <c r="SGT377" s="106"/>
      <c r="SGU377" s="106"/>
      <c r="SGV377" s="106"/>
      <c r="SGW377" s="106"/>
      <c r="SGX377" s="106"/>
      <c r="SGY377" s="106"/>
      <c r="SGZ377" s="106"/>
      <c r="SHA377" s="106"/>
      <c r="SHB377" s="106"/>
      <c r="SHC377" s="106"/>
      <c r="SHD377" s="106"/>
      <c r="SHE377" s="106"/>
      <c r="SHF377" s="106"/>
      <c r="SHG377" s="106"/>
      <c r="SHH377" s="106"/>
      <c r="SHI377" s="106"/>
      <c r="SHJ377" s="106"/>
      <c r="SHK377" s="106"/>
      <c r="SHL377" s="106"/>
      <c r="SHM377" s="106"/>
      <c r="SHN377" s="106"/>
      <c r="SHO377" s="106"/>
      <c r="SHP377" s="106"/>
      <c r="SHQ377" s="106"/>
      <c r="SHR377" s="106"/>
      <c r="SHS377" s="106"/>
      <c r="SHT377" s="106"/>
      <c r="SHU377" s="106"/>
      <c r="SHV377" s="106"/>
      <c r="SHW377" s="106"/>
      <c r="SHX377" s="106"/>
      <c r="SHY377" s="106"/>
      <c r="SHZ377" s="106"/>
      <c r="SIA377" s="106"/>
      <c r="SIB377" s="106"/>
      <c r="SIC377" s="106"/>
      <c r="SID377" s="106"/>
      <c r="SIE377" s="106"/>
      <c r="SIF377" s="106"/>
      <c r="SIG377" s="106"/>
      <c r="SIH377" s="106"/>
      <c r="SII377" s="106"/>
      <c r="SIJ377" s="106"/>
      <c r="SIK377" s="106"/>
      <c r="SIL377" s="106"/>
      <c r="SIM377" s="106"/>
      <c r="SIN377" s="106"/>
      <c r="SIO377" s="106"/>
      <c r="SIP377" s="106"/>
      <c r="SIQ377" s="106"/>
      <c r="SIR377" s="106"/>
      <c r="SIS377" s="106"/>
      <c r="SIT377" s="106"/>
      <c r="SIU377" s="106"/>
      <c r="SIV377" s="106"/>
      <c r="SIW377" s="106"/>
      <c r="SIX377" s="106"/>
      <c r="SIY377" s="106"/>
      <c r="SIZ377" s="106"/>
      <c r="SJA377" s="106"/>
      <c r="SJB377" s="106"/>
      <c r="SJC377" s="106"/>
      <c r="SJD377" s="106"/>
      <c r="SJE377" s="106"/>
      <c r="SJF377" s="106"/>
      <c r="SJG377" s="106"/>
      <c r="SJH377" s="106"/>
      <c r="SJI377" s="106"/>
      <c r="SJJ377" s="106"/>
      <c r="SJK377" s="106"/>
      <c r="SJL377" s="106"/>
      <c r="SJM377" s="106"/>
      <c r="SJN377" s="106"/>
      <c r="SJO377" s="106"/>
      <c r="SJP377" s="106"/>
      <c r="SJQ377" s="106"/>
      <c r="SJR377" s="106"/>
      <c r="SJS377" s="106"/>
      <c r="SJT377" s="106"/>
      <c r="SJU377" s="106"/>
      <c r="SJV377" s="106"/>
      <c r="SJW377" s="106"/>
      <c r="SJX377" s="106"/>
      <c r="SJY377" s="106"/>
      <c r="SJZ377" s="106"/>
      <c r="SKA377" s="106"/>
      <c r="SKB377" s="106"/>
      <c r="SKC377" s="106"/>
      <c r="SKD377" s="106"/>
      <c r="SKE377" s="106"/>
      <c r="SKF377" s="106"/>
      <c r="SKG377" s="106"/>
      <c r="SKH377" s="106"/>
      <c r="SKI377" s="106"/>
      <c r="SKJ377" s="106"/>
      <c r="SKK377" s="106"/>
      <c r="SKL377" s="106"/>
      <c r="SKM377" s="106"/>
      <c r="SKN377" s="106"/>
      <c r="SKO377" s="106"/>
      <c r="SKP377" s="106"/>
      <c r="SKQ377" s="106"/>
      <c r="SKR377" s="106"/>
      <c r="SKS377" s="106"/>
      <c r="SKT377" s="106"/>
      <c r="SKU377" s="106"/>
      <c r="SKV377" s="106"/>
      <c r="SKW377" s="106"/>
      <c r="SKX377" s="106"/>
      <c r="SKY377" s="106"/>
      <c r="SKZ377" s="106"/>
      <c r="SLA377" s="106"/>
      <c r="SLB377" s="106"/>
      <c r="SLC377" s="106"/>
      <c r="SLD377" s="106"/>
      <c r="SLE377" s="106"/>
      <c r="SLF377" s="106"/>
      <c r="SLG377" s="106"/>
      <c r="SLH377" s="106"/>
      <c r="SLI377" s="106"/>
      <c r="SLJ377" s="106"/>
      <c r="SLK377" s="106"/>
      <c r="SLL377" s="106"/>
      <c r="SLM377" s="106"/>
      <c r="SLN377" s="106"/>
      <c r="SLO377" s="106"/>
      <c r="SLP377" s="106"/>
      <c r="SLQ377" s="106"/>
      <c r="SLR377" s="106"/>
      <c r="SLS377" s="106"/>
      <c r="SLT377" s="106"/>
      <c r="SLU377" s="106"/>
      <c r="SLV377" s="106"/>
      <c r="SLW377" s="106"/>
      <c r="SLX377" s="106"/>
      <c r="SLY377" s="106"/>
      <c r="SLZ377" s="106"/>
      <c r="SMA377" s="106"/>
      <c r="SMB377" s="106"/>
      <c r="SMC377" s="106"/>
      <c r="SMD377" s="106"/>
      <c r="SME377" s="106"/>
      <c r="SMF377" s="106"/>
      <c r="SMG377" s="106"/>
      <c r="SMH377" s="106"/>
      <c r="SMI377" s="106"/>
      <c r="SMJ377" s="106"/>
      <c r="SMK377" s="106"/>
      <c r="SML377" s="106"/>
      <c r="SMM377" s="106"/>
      <c r="SMN377" s="106"/>
      <c r="SMO377" s="106"/>
      <c r="SMP377" s="106"/>
      <c r="SMQ377" s="106"/>
      <c r="SMR377" s="106"/>
      <c r="SMS377" s="106"/>
      <c r="SMT377" s="106"/>
      <c r="SMU377" s="106"/>
      <c r="SMV377" s="106"/>
      <c r="SMW377" s="106"/>
      <c r="SMX377" s="106"/>
      <c r="SMY377" s="106"/>
      <c r="SMZ377" s="106"/>
      <c r="SNA377" s="106"/>
      <c r="SNB377" s="106"/>
      <c r="SNC377" s="106"/>
      <c r="SND377" s="106"/>
      <c r="SNE377" s="106"/>
      <c r="SNF377" s="106"/>
      <c r="SNG377" s="106"/>
      <c r="SNH377" s="106"/>
      <c r="SNI377" s="106"/>
      <c r="SNJ377" s="106"/>
      <c r="SNK377" s="106"/>
      <c r="SNL377" s="106"/>
      <c r="SNM377" s="106"/>
      <c r="SNN377" s="106"/>
      <c r="SNO377" s="106"/>
      <c r="SNP377" s="106"/>
      <c r="SNQ377" s="106"/>
      <c r="SNR377" s="106"/>
      <c r="SNS377" s="106"/>
      <c r="SNT377" s="106"/>
      <c r="SNU377" s="106"/>
      <c r="SNV377" s="106"/>
      <c r="SNW377" s="106"/>
      <c r="SNX377" s="106"/>
      <c r="SNY377" s="106"/>
      <c r="SNZ377" s="106"/>
      <c r="SOA377" s="106"/>
      <c r="SOB377" s="106"/>
      <c r="SOC377" s="106"/>
      <c r="SOD377" s="106"/>
      <c r="SOE377" s="106"/>
      <c r="SOF377" s="106"/>
      <c r="SOG377" s="106"/>
      <c r="SOH377" s="106"/>
      <c r="SOI377" s="106"/>
      <c r="SOJ377" s="106"/>
      <c r="SOK377" s="106"/>
      <c r="SOL377" s="106"/>
      <c r="SOM377" s="106"/>
      <c r="SON377" s="106"/>
      <c r="SOO377" s="106"/>
      <c r="SOP377" s="106"/>
      <c r="SOQ377" s="106"/>
      <c r="SOR377" s="106"/>
      <c r="SOS377" s="106"/>
      <c r="SOT377" s="106"/>
      <c r="SOU377" s="106"/>
      <c r="SOV377" s="106"/>
      <c r="SOW377" s="106"/>
      <c r="SOX377" s="106"/>
      <c r="SOY377" s="106"/>
      <c r="SOZ377" s="106"/>
      <c r="SPA377" s="106"/>
      <c r="SPB377" s="106"/>
      <c r="SPC377" s="106"/>
      <c r="SPD377" s="106"/>
      <c r="SPE377" s="106"/>
      <c r="SPF377" s="106"/>
      <c r="SPG377" s="106"/>
      <c r="SPH377" s="106"/>
      <c r="SPI377" s="106"/>
      <c r="SPJ377" s="106"/>
      <c r="SPK377" s="106"/>
      <c r="SPL377" s="106"/>
      <c r="SPM377" s="106"/>
      <c r="SPN377" s="106"/>
      <c r="SPO377" s="106"/>
      <c r="SPP377" s="106"/>
      <c r="SPQ377" s="106"/>
      <c r="SPR377" s="106"/>
      <c r="SPS377" s="106"/>
      <c r="SPT377" s="106"/>
      <c r="SPU377" s="106"/>
      <c r="SPV377" s="106"/>
      <c r="SPW377" s="106"/>
      <c r="SPX377" s="106"/>
      <c r="SPY377" s="106"/>
      <c r="SPZ377" s="106"/>
      <c r="SQA377" s="106"/>
      <c r="SQB377" s="106"/>
      <c r="SQC377" s="106"/>
      <c r="SQD377" s="106"/>
      <c r="SQE377" s="106"/>
      <c r="SQF377" s="106"/>
      <c r="SQG377" s="106"/>
      <c r="SQH377" s="106"/>
      <c r="SQI377" s="106"/>
      <c r="SQJ377" s="106"/>
      <c r="SQK377" s="106"/>
      <c r="SQL377" s="106"/>
      <c r="SQM377" s="106"/>
      <c r="SQN377" s="106"/>
      <c r="SQO377" s="106"/>
      <c r="SQP377" s="106"/>
      <c r="SQQ377" s="106"/>
      <c r="SQR377" s="106"/>
      <c r="SQS377" s="106"/>
      <c r="SQT377" s="106"/>
      <c r="SQU377" s="106"/>
      <c r="SQV377" s="106"/>
      <c r="SQW377" s="106"/>
      <c r="SQX377" s="106"/>
      <c r="SQY377" s="106"/>
      <c r="SQZ377" s="106"/>
      <c r="SRA377" s="106"/>
      <c r="SRB377" s="106"/>
      <c r="SRC377" s="106"/>
      <c r="SRD377" s="106"/>
      <c r="SRE377" s="106"/>
      <c r="SRF377" s="106"/>
      <c r="SRG377" s="106"/>
      <c r="SRH377" s="106"/>
      <c r="SRI377" s="106"/>
      <c r="SRJ377" s="106"/>
      <c r="SRK377" s="106"/>
      <c r="SRL377" s="106"/>
      <c r="SRM377" s="106"/>
      <c r="SRN377" s="106"/>
      <c r="SRO377" s="106"/>
      <c r="SRP377" s="106"/>
      <c r="SRQ377" s="106"/>
      <c r="SRR377" s="106"/>
      <c r="SRS377" s="106"/>
      <c r="SRT377" s="106"/>
      <c r="SRU377" s="106"/>
      <c r="SRV377" s="106"/>
      <c r="SRW377" s="106"/>
      <c r="SRX377" s="106"/>
      <c r="SRY377" s="106"/>
      <c r="SRZ377" s="106"/>
      <c r="SSA377" s="106"/>
      <c r="SSB377" s="106"/>
      <c r="SSC377" s="106"/>
      <c r="SSD377" s="106"/>
      <c r="SSE377" s="106"/>
      <c r="SSF377" s="106"/>
      <c r="SSG377" s="106"/>
      <c r="SSH377" s="106"/>
      <c r="SSI377" s="106"/>
      <c r="SSJ377" s="106"/>
      <c r="SSK377" s="106"/>
      <c r="SSL377" s="106"/>
      <c r="SSM377" s="106"/>
      <c r="SSN377" s="106"/>
      <c r="SSO377" s="106"/>
      <c r="SSP377" s="106"/>
      <c r="SSQ377" s="106"/>
      <c r="SSR377" s="106"/>
      <c r="SSS377" s="106"/>
      <c r="SST377" s="106"/>
      <c r="SSU377" s="106"/>
      <c r="SSV377" s="106"/>
      <c r="SSW377" s="106"/>
      <c r="SSX377" s="106"/>
      <c r="SSY377" s="106"/>
      <c r="SSZ377" s="106"/>
      <c r="STA377" s="106"/>
      <c r="STB377" s="106"/>
      <c r="STC377" s="106"/>
      <c r="STD377" s="106"/>
      <c r="STE377" s="106"/>
      <c r="STF377" s="106"/>
      <c r="STG377" s="106"/>
      <c r="STH377" s="106"/>
      <c r="STI377" s="106"/>
      <c r="STJ377" s="106"/>
      <c r="STK377" s="106"/>
      <c r="STL377" s="106"/>
      <c r="STM377" s="106"/>
      <c r="STN377" s="106"/>
      <c r="STO377" s="106"/>
      <c r="STP377" s="106"/>
      <c r="STQ377" s="106"/>
      <c r="STR377" s="106"/>
      <c r="STS377" s="106"/>
      <c r="STT377" s="106"/>
      <c r="STU377" s="106"/>
      <c r="STV377" s="106"/>
      <c r="STW377" s="106"/>
      <c r="STX377" s="106"/>
      <c r="STY377" s="106"/>
      <c r="STZ377" s="106"/>
      <c r="SUA377" s="106"/>
      <c r="SUB377" s="106"/>
      <c r="SUC377" s="106"/>
      <c r="SUD377" s="106"/>
      <c r="SUE377" s="106"/>
      <c r="SUF377" s="106"/>
      <c r="SUG377" s="106"/>
      <c r="SUH377" s="106"/>
      <c r="SUI377" s="106"/>
      <c r="SUJ377" s="106"/>
      <c r="SUK377" s="106"/>
      <c r="SUL377" s="106"/>
      <c r="SUM377" s="106"/>
      <c r="SUN377" s="106"/>
      <c r="SUO377" s="106"/>
      <c r="SUP377" s="106"/>
      <c r="SUQ377" s="106"/>
      <c r="SUR377" s="106"/>
      <c r="SUS377" s="106"/>
      <c r="SUT377" s="106"/>
      <c r="SUU377" s="106"/>
      <c r="SUV377" s="106"/>
      <c r="SUW377" s="106"/>
      <c r="SUX377" s="106"/>
      <c r="SUY377" s="106"/>
      <c r="SUZ377" s="106"/>
      <c r="SVA377" s="106"/>
      <c r="SVB377" s="106"/>
      <c r="SVC377" s="106"/>
      <c r="SVD377" s="106"/>
      <c r="SVE377" s="106"/>
      <c r="SVF377" s="106"/>
      <c r="SVG377" s="106"/>
      <c r="SVH377" s="106"/>
      <c r="SVI377" s="106"/>
      <c r="SVJ377" s="106"/>
      <c r="SVK377" s="106"/>
      <c r="SVL377" s="106"/>
      <c r="SVM377" s="106"/>
      <c r="SVN377" s="106"/>
      <c r="SVO377" s="106"/>
      <c r="SVP377" s="106"/>
      <c r="SVQ377" s="106"/>
      <c r="SVR377" s="106"/>
      <c r="SVS377" s="106"/>
      <c r="SVT377" s="106"/>
      <c r="SVU377" s="106"/>
      <c r="SVV377" s="106"/>
      <c r="SVW377" s="106"/>
      <c r="SVX377" s="106"/>
      <c r="SVY377" s="106"/>
      <c r="SVZ377" s="106"/>
      <c r="SWA377" s="106"/>
      <c r="SWB377" s="106"/>
      <c r="SWC377" s="106"/>
      <c r="SWD377" s="106"/>
      <c r="SWE377" s="106"/>
      <c r="SWF377" s="106"/>
      <c r="SWG377" s="106"/>
      <c r="SWH377" s="106"/>
      <c r="SWI377" s="106"/>
      <c r="SWJ377" s="106"/>
      <c r="SWK377" s="106"/>
      <c r="SWL377" s="106"/>
      <c r="SWM377" s="106"/>
      <c r="SWN377" s="106"/>
      <c r="SWO377" s="106"/>
      <c r="SWP377" s="106"/>
      <c r="SWQ377" s="106"/>
      <c r="SWR377" s="106"/>
      <c r="SWS377" s="106"/>
      <c r="SWT377" s="106"/>
      <c r="SWU377" s="106"/>
      <c r="SWV377" s="106"/>
      <c r="SWW377" s="106"/>
      <c r="SWX377" s="106"/>
      <c r="SWY377" s="106"/>
      <c r="SWZ377" s="106"/>
      <c r="SXA377" s="106"/>
      <c r="SXB377" s="106"/>
      <c r="SXC377" s="106"/>
      <c r="SXD377" s="106"/>
      <c r="SXE377" s="106"/>
      <c r="SXF377" s="106"/>
      <c r="SXG377" s="106"/>
      <c r="SXH377" s="106"/>
      <c r="SXI377" s="106"/>
      <c r="SXJ377" s="106"/>
      <c r="SXK377" s="106"/>
      <c r="SXL377" s="106"/>
      <c r="SXM377" s="106"/>
      <c r="SXN377" s="106"/>
      <c r="SXO377" s="106"/>
      <c r="SXP377" s="106"/>
      <c r="SXQ377" s="106"/>
      <c r="SXR377" s="106"/>
      <c r="SXS377" s="106"/>
      <c r="SXT377" s="106"/>
      <c r="SXU377" s="106"/>
      <c r="SXV377" s="106"/>
      <c r="SXW377" s="106"/>
      <c r="SXX377" s="106"/>
      <c r="SXY377" s="106"/>
      <c r="SXZ377" s="106"/>
      <c r="SYA377" s="106"/>
      <c r="SYB377" s="106"/>
      <c r="SYC377" s="106"/>
      <c r="SYD377" s="106"/>
      <c r="SYE377" s="106"/>
      <c r="SYF377" s="106"/>
      <c r="SYG377" s="106"/>
      <c r="SYH377" s="106"/>
      <c r="SYI377" s="106"/>
      <c r="SYJ377" s="106"/>
      <c r="SYK377" s="106"/>
      <c r="SYL377" s="106"/>
      <c r="SYM377" s="106"/>
      <c r="SYN377" s="106"/>
      <c r="SYO377" s="106"/>
      <c r="SYP377" s="106"/>
      <c r="SYQ377" s="106"/>
      <c r="SYR377" s="106"/>
      <c r="SYS377" s="106"/>
      <c r="SYT377" s="106"/>
      <c r="SYU377" s="106"/>
      <c r="SYV377" s="106"/>
      <c r="SYW377" s="106"/>
      <c r="SYX377" s="106"/>
      <c r="SYY377" s="106"/>
      <c r="SYZ377" s="106"/>
      <c r="SZA377" s="106"/>
      <c r="SZB377" s="106"/>
      <c r="SZC377" s="106"/>
      <c r="SZD377" s="106"/>
      <c r="SZE377" s="106"/>
      <c r="SZF377" s="106"/>
      <c r="SZG377" s="106"/>
      <c r="SZH377" s="106"/>
      <c r="SZI377" s="106"/>
      <c r="SZJ377" s="106"/>
      <c r="SZK377" s="106"/>
      <c r="SZL377" s="106"/>
      <c r="SZM377" s="106"/>
      <c r="SZN377" s="106"/>
      <c r="SZO377" s="106"/>
      <c r="SZP377" s="106"/>
      <c r="SZQ377" s="106"/>
      <c r="SZR377" s="106"/>
      <c r="SZS377" s="106"/>
      <c r="SZT377" s="106"/>
      <c r="SZU377" s="106"/>
      <c r="SZV377" s="106"/>
      <c r="SZW377" s="106"/>
      <c r="SZX377" s="106"/>
      <c r="SZY377" s="106"/>
      <c r="SZZ377" s="106"/>
      <c r="TAA377" s="106"/>
      <c r="TAB377" s="106"/>
      <c r="TAC377" s="106"/>
      <c r="TAD377" s="106"/>
      <c r="TAE377" s="106"/>
      <c r="TAF377" s="106"/>
      <c r="TAG377" s="106"/>
      <c r="TAH377" s="106"/>
      <c r="TAI377" s="106"/>
      <c r="TAJ377" s="106"/>
      <c r="TAK377" s="106"/>
      <c r="TAL377" s="106"/>
      <c r="TAM377" s="106"/>
      <c r="TAN377" s="106"/>
      <c r="TAO377" s="106"/>
      <c r="TAP377" s="106"/>
      <c r="TAQ377" s="106"/>
      <c r="TAR377" s="106"/>
      <c r="TAS377" s="106"/>
      <c r="TAT377" s="106"/>
      <c r="TAU377" s="106"/>
      <c r="TAV377" s="106"/>
      <c r="TAW377" s="106"/>
      <c r="TAX377" s="106"/>
      <c r="TAY377" s="106"/>
      <c r="TAZ377" s="106"/>
      <c r="TBA377" s="106"/>
      <c r="TBB377" s="106"/>
      <c r="TBC377" s="106"/>
      <c r="TBD377" s="106"/>
      <c r="TBE377" s="106"/>
      <c r="TBF377" s="106"/>
      <c r="TBG377" s="106"/>
      <c r="TBH377" s="106"/>
      <c r="TBI377" s="106"/>
      <c r="TBJ377" s="106"/>
      <c r="TBK377" s="106"/>
      <c r="TBL377" s="106"/>
      <c r="TBM377" s="106"/>
      <c r="TBN377" s="106"/>
      <c r="TBO377" s="106"/>
      <c r="TBP377" s="106"/>
      <c r="TBQ377" s="106"/>
      <c r="TBR377" s="106"/>
      <c r="TBS377" s="106"/>
      <c r="TBT377" s="106"/>
      <c r="TBU377" s="106"/>
      <c r="TBV377" s="106"/>
      <c r="TBW377" s="106"/>
      <c r="TBX377" s="106"/>
      <c r="TBY377" s="106"/>
      <c r="TBZ377" s="106"/>
      <c r="TCA377" s="106"/>
      <c r="TCB377" s="106"/>
      <c r="TCC377" s="106"/>
      <c r="TCD377" s="106"/>
      <c r="TCE377" s="106"/>
      <c r="TCF377" s="106"/>
      <c r="TCG377" s="106"/>
      <c r="TCH377" s="106"/>
      <c r="TCI377" s="106"/>
      <c r="TCJ377" s="106"/>
      <c r="TCK377" s="106"/>
      <c r="TCL377" s="106"/>
      <c r="TCM377" s="106"/>
      <c r="TCN377" s="106"/>
      <c r="TCO377" s="106"/>
      <c r="TCP377" s="106"/>
      <c r="TCQ377" s="106"/>
      <c r="TCR377" s="106"/>
      <c r="TCS377" s="106"/>
      <c r="TCT377" s="106"/>
      <c r="TCU377" s="106"/>
      <c r="TCV377" s="106"/>
      <c r="TCW377" s="106"/>
      <c r="TCX377" s="106"/>
      <c r="TCY377" s="106"/>
      <c r="TCZ377" s="106"/>
      <c r="TDA377" s="106"/>
      <c r="TDB377" s="106"/>
      <c r="TDC377" s="106"/>
      <c r="TDD377" s="106"/>
      <c r="TDE377" s="106"/>
      <c r="TDF377" s="106"/>
      <c r="TDG377" s="106"/>
      <c r="TDH377" s="106"/>
      <c r="TDI377" s="106"/>
      <c r="TDJ377" s="106"/>
      <c r="TDK377" s="106"/>
      <c r="TDL377" s="106"/>
      <c r="TDM377" s="106"/>
      <c r="TDN377" s="106"/>
      <c r="TDO377" s="106"/>
      <c r="TDP377" s="106"/>
      <c r="TDQ377" s="106"/>
      <c r="TDR377" s="106"/>
      <c r="TDS377" s="106"/>
      <c r="TDT377" s="106"/>
      <c r="TDU377" s="106"/>
      <c r="TDV377" s="106"/>
      <c r="TDW377" s="106"/>
      <c r="TDX377" s="106"/>
      <c r="TDY377" s="106"/>
      <c r="TDZ377" s="106"/>
      <c r="TEA377" s="106"/>
      <c r="TEB377" s="106"/>
      <c r="TEC377" s="106"/>
      <c r="TED377" s="106"/>
      <c r="TEE377" s="106"/>
      <c r="TEF377" s="106"/>
      <c r="TEG377" s="106"/>
      <c r="TEH377" s="106"/>
      <c r="TEI377" s="106"/>
      <c r="TEJ377" s="106"/>
      <c r="TEK377" s="106"/>
      <c r="TEL377" s="106"/>
      <c r="TEM377" s="106"/>
      <c r="TEN377" s="106"/>
      <c r="TEO377" s="106"/>
      <c r="TEP377" s="106"/>
      <c r="TEQ377" s="106"/>
      <c r="TER377" s="106"/>
      <c r="TES377" s="106"/>
      <c r="TET377" s="106"/>
      <c r="TEU377" s="106"/>
      <c r="TEV377" s="106"/>
      <c r="TEW377" s="106"/>
      <c r="TEX377" s="106"/>
      <c r="TEY377" s="106"/>
      <c r="TEZ377" s="106"/>
      <c r="TFA377" s="106"/>
      <c r="TFB377" s="106"/>
      <c r="TFC377" s="106"/>
      <c r="TFD377" s="106"/>
      <c r="TFE377" s="106"/>
      <c r="TFF377" s="106"/>
      <c r="TFG377" s="106"/>
      <c r="TFH377" s="106"/>
      <c r="TFI377" s="106"/>
      <c r="TFJ377" s="106"/>
      <c r="TFK377" s="106"/>
      <c r="TFL377" s="106"/>
      <c r="TFM377" s="106"/>
      <c r="TFN377" s="106"/>
      <c r="TFO377" s="106"/>
      <c r="TFP377" s="106"/>
      <c r="TFQ377" s="106"/>
      <c r="TFR377" s="106"/>
      <c r="TFS377" s="106"/>
      <c r="TFT377" s="106"/>
      <c r="TFU377" s="106"/>
      <c r="TFV377" s="106"/>
      <c r="TFW377" s="106"/>
      <c r="TFX377" s="106"/>
      <c r="TFY377" s="106"/>
      <c r="TFZ377" s="106"/>
      <c r="TGA377" s="106"/>
      <c r="TGB377" s="106"/>
      <c r="TGC377" s="106"/>
      <c r="TGD377" s="106"/>
      <c r="TGE377" s="106"/>
      <c r="TGF377" s="106"/>
      <c r="TGG377" s="106"/>
      <c r="TGH377" s="106"/>
      <c r="TGI377" s="106"/>
      <c r="TGJ377" s="106"/>
      <c r="TGK377" s="106"/>
      <c r="TGL377" s="106"/>
      <c r="TGM377" s="106"/>
      <c r="TGN377" s="106"/>
      <c r="TGO377" s="106"/>
      <c r="TGP377" s="106"/>
      <c r="TGQ377" s="106"/>
      <c r="TGR377" s="106"/>
      <c r="TGS377" s="106"/>
      <c r="TGT377" s="106"/>
      <c r="TGU377" s="106"/>
      <c r="TGV377" s="106"/>
      <c r="TGW377" s="106"/>
      <c r="TGX377" s="106"/>
      <c r="TGY377" s="106"/>
      <c r="TGZ377" s="106"/>
      <c r="THA377" s="106"/>
      <c r="THB377" s="106"/>
      <c r="THC377" s="106"/>
      <c r="THD377" s="106"/>
      <c r="THE377" s="106"/>
      <c r="THF377" s="106"/>
      <c r="THG377" s="106"/>
      <c r="THH377" s="106"/>
      <c r="THI377" s="106"/>
      <c r="THJ377" s="106"/>
      <c r="THK377" s="106"/>
      <c r="THL377" s="106"/>
      <c r="THM377" s="106"/>
      <c r="THN377" s="106"/>
      <c r="THO377" s="106"/>
      <c r="THP377" s="106"/>
      <c r="THQ377" s="106"/>
      <c r="THR377" s="106"/>
      <c r="THS377" s="106"/>
      <c r="THT377" s="106"/>
      <c r="THU377" s="106"/>
      <c r="THV377" s="106"/>
      <c r="THW377" s="106"/>
      <c r="THX377" s="106"/>
      <c r="THY377" s="106"/>
      <c r="THZ377" s="106"/>
      <c r="TIA377" s="106"/>
      <c r="TIB377" s="106"/>
      <c r="TIC377" s="106"/>
      <c r="TID377" s="106"/>
      <c r="TIE377" s="106"/>
      <c r="TIF377" s="106"/>
      <c r="TIG377" s="106"/>
      <c r="TIH377" s="106"/>
      <c r="TII377" s="106"/>
      <c r="TIJ377" s="106"/>
      <c r="TIK377" s="106"/>
      <c r="TIL377" s="106"/>
      <c r="TIM377" s="106"/>
      <c r="TIN377" s="106"/>
      <c r="TIO377" s="106"/>
      <c r="TIP377" s="106"/>
      <c r="TIQ377" s="106"/>
      <c r="TIR377" s="106"/>
      <c r="TIS377" s="106"/>
      <c r="TIT377" s="106"/>
      <c r="TIU377" s="106"/>
      <c r="TIV377" s="106"/>
      <c r="TIW377" s="106"/>
      <c r="TIX377" s="106"/>
      <c r="TIY377" s="106"/>
      <c r="TIZ377" s="106"/>
      <c r="TJA377" s="106"/>
      <c r="TJB377" s="106"/>
      <c r="TJC377" s="106"/>
      <c r="TJD377" s="106"/>
      <c r="TJE377" s="106"/>
      <c r="TJF377" s="106"/>
      <c r="TJG377" s="106"/>
      <c r="TJH377" s="106"/>
      <c r="TJI377" s="106"/>
      <c r="TJJ377" s="106"/>
      <c r="TJK377" s="106"/>
      <c r="TJL377" s="106"/>
      <c r="TJM377" s="106"/>
      <c r="TJN377" s="106"/>
      <c r="TJO377" s="106"/>
      <c r="TJP377" s="106"/>
      <c r="TJQ377" s="106"/>
      <c r="TJR377" s="106"/>
      <c r="TJS377" s="106"/>
      <c r="TJT377" s="106"/>
      <c r="TJU377" s="106"/>
      <c r="TJV377" s="106"/>
      <c r="TJW377" s="106"/>
      <c r="TJX377" s="106"/>
      <c r="TJY377" s="106"/>
      <c r="TJZ377" s="106"/>
      <c r="TKA377" s="106"/>
      <c r="TKB377" s="106"/>
      <c r="TKC377" s="106"/>
      <c r="TKD377" s="106"/>
      <c r="TKE377" s="106"/>
      <c r="TKF377" s="106"/>
      <c r="TKG377" s="106"/>
      <c r="TKH377" s="106"/>
      <c r="TKI377" s="106"/>
      <c r="TKJ377" s="106"/>
      <c r="TKK377" s="106"/>
      <c r="TKL377" s="106"/>
      <c r="TKM377" s="106"/>
      <c r="TKN377" s="106"/>
      <c r="TKO377" s="106"/>
      <c r="TKP377" s="106"/>
      <c r="TKQ377" s="106"/>
      <c r="TKR377" s="106"/>
      <c r="TKS377" s="106"/>
      <c r="TKT377" s="106"/>
      <c r="TKU377" s="106"/>
      <c r="TKV377" s="106"/>
      <c r="TKW377" s="106"/>
      <c r="TKX377" s="106"/>
      <c r="TKY377" s="106"/>
      <c r="TKZ377" s="106"/>
      <c r="TLA377" s="106"/>
      <c r="TLB377" s="106"/>
      <c r="TLC377" s="106"/>
      <c r="TLD377" s="106"/>
      <c r="TLE377" s="106"/>
      <c r="TLF377" s="106"/>
      <c r="TLG377" s="106"/>
      <c r="TLH377" s="106"/>
      <c r="TLI377" s="106"/>
      <c r="TLJ377" s="106"/>
      <c r="TLK377" s="106"/>
      <c r="TLL377" s="106"/>
      <c r="TLM377" s="106"/>
      <c r="TLN377" s="106"/>
      <c r="TLO377" s="106"/>
      <c r="TLP377" s="106"/>
      <c r="TLQ377" s="106"/>
      <c r="TLR377" s="106"/>
      <c r="TLS377" s="106"/>
      <c r="TLT377" s="106"/>
      <c r="TLU377" s="106"/>
      <c r="TLV377" s="106"/>
      <c r="TLW377" s="106"/>
      <c r="TLX377" s="106"/>
      <c r="TLY377" s="106"/>
      <c r="TLZ377" s="106"/>
      <c r="TMA377" s="106"/>
      <c r="TMB377" s="106"/>
      <c r="TMC377" s="106"/>
      <c r="TMD377" s="106"/>
      <c r="TME377" s="106"/>
      <c r="TMF377" s="106"/>
      <c r="TMG377" s="106"/>
      <c r="TMH377" s="106"/>
      <c r="TMI377" s="106"/>
      <c r="TMJ377" s="106"/>
      <c r="TMK377" s="106"/>
      <c r="TML377" s="106"/>
      <c r="TMM377" s="106"/>
      <c r="TMN377" s="106"/>
      <c r="TMO377" s="106"/>
      <c r="TMP377" s="106"/>
      <c r="TMQ377" s="106"/>
      <c r="TMR377" s="106"/>
      <c r="TMS377" s="106"/>
      <c r="TMT377" s="106"/>
      <c r="TMU377" s="106"/>
      <c r="TMV377" s="106"/>
      <c r="TMW377" s="106"/>
      <c r="TMX377" s="106"/>
      <c r="TMY377" s="106"/>
      <c r="TMZ377" s="106"/>
      <c r="TNA377" s="106"/>
      <c r="TNB377" s="106"/>
      <c r="TNC377" s="106"/>
      <c r="TND377" s="106"/>
      <c r="TNE377" s="106"/>
      <c r="TNF377" s="106"/>
      <c r="TNG377" s="106"/>
      <c r="TNH377" s="106"/>
      <c r="TNI377" s="106"/>
      <c r="TNJ377" s="106"/>
      <c r="TNK377" s="106"/>
      <c r="TNL377" s="106"/>
      <c r="TNM377" s="106"/>
      <c r="TNN377" s="106"/>
      <c r="TNO377" s="106"/>
      <c r="TNP377" s="106"/>
      <c r="TNQ377" s="106"/>
      <c r="TNR377" s="106"/>
      <c r="TNS377" s="106"/>
      <c r="TNT377" s="106"/>
      <c r="TNU377" s="106"/>
      <c r="TNV377" s="106"/>
      <c r="TNW377" s="106"/>
      <c r="TNX377" s="106"/>
      <c r="TNY377" s="106"/>
      <c r="TNZ377" s="106"/>
      <c r="TOA377" s="106"/>
      <c r="TOB377" s="106"/>
      <c r="TOC377" s="106"/>
      <c r="TOD377" s="106"/>
      <c r="TOE377" s="106"/>
      <c r="TOF377" s="106"/>
      <c r="TOG377" s="106"/>
      <c r="TOH377" s="106"/>
      <c r="TOI377" s="106"/>
      <c r="TOJ377" s="106"/>
      <c r="TOK377" s="106"/>
      <c r="TOL377" s="106"/>
      <c r="TOM377" s="106"/>
      <c r="TON377" s="106"/>
      <c r="TOO377" s="106"/>
      <c r="TOP377" s="106"/>
      <c r="TOQ377" s="106"/>
      <c r="TOR377" s="106"/>
      <c r="TOS377" s="106"/>
      <c r="TOT377" s="106"/>
      <c r="TOU377" s="106"/>
      <c r="TOV377" s="106"/>
      <c r="TOW377" s="106"/>
      <c r="TOX377" s="106"/>
      <c r="TOY377" s="106"/>
      <c r="TOZ377" s="106"/>
      <c r="TPA377" s="106"/>
      <c r="TPB377" s="106"/>
      <c r="TPC377" s="106"/>
      <c r="TPD377" s="106"/>
      <c r="TPE377" s="106"/>
      <c r="TPF377" s="106"/>
      <c r="TPG377" s="106"/>
      <c r="TPH377" s="106"/>
      <c r="TPI377" s="106"/>
      <c r="TPJ377" s="106"/>
      <c r="TPK377" s="106"/>
      <c r="TPL377" s="106"/>
      <c r="TPM377" s="106"/>
      <c r="TPN377" s="106"/>
      <c r="TPO377" s="106"/>
      <c r="TPP377" s="106"/>
      <c r="TPQ377" s="106"/>
      <c r="TPR377" s="106"/>
      <c r="TPS377" s="106"/>
      <c r="TPT377" s="106"/>
      <c r="TPU377" s="106"/>
      <c r="TPV377" s="106"/>
      <c r="TPW377" s="106"/>
      <c r="TPX377" s="106"/>
      <c r="TPY377" s="106"/>
      <c r="TPZ377" s="106"/>
      <c r="TQA377" s="106"/>
      <c r="TQB377" s="106"/>
      <c r="TQC377" s="106"/>
      <c r="TQD377" s="106"/>
      <c r="TQE377" s="106"/>
      <c r="TQF377" s="106"/>
      <c r="TQG377" s="106"/>
      <c r="TQH377" s="106"/>
      <c r="TQI377" s="106"/>
      <c r="TQJ377" s="106"/>
      <c r="TQK377" s="106"/>
      <c r="TQL377" s="106"/>
      <c r="TQM377" s="106"/>
      <c r="TQN377" s="106"/>
      <c r="TQO377" s="106"/>
      <c r="TQP377" s="106"/>
      <c r="TQQ377" s="106"/>
      <c r="TQR377" s="106"/>
      <c r="TQS377" s="106"/>
      <c r="TQT377" s="106"/>
      <c r="TQU377" s="106"/>
      <c r="TQV377" s="106"/>
      <c r="TQW377" s="106"/>
      <c r="TQX377" s="106"/>
      <c r="TQY377" s="106"/>
      <c r="TQZ377" s="106"/>
      <c r="TRA377" s="106"/>
      <c r="TRB377" s="106"/>
      <c r="TRC377" s="106"/>
      <c r="TRD377" s="106"/>
      <c r="TRE377" s="106"/>
      <c r="TRF377" s="106"/>
      <c r="TRG377" s="106"/>
      <c r="TRH377" s="106"/>
      <c r="TRI377" s="106"/>
      <c r="TRJ377" s="106"/>
      <c r="TRK377" s="106"/>
      <c r="TRL377" s="106"/>
      <c r="TRM377" s="106"/>
      <c r="TRN377" s="106"/>
      <c r="TRO377" s="106"/>
      <c r="TRP377" s="106"/>
      <c r="TRQ377" s="106"/>
      <c r="TRR377" s="106"/>
      <c r="TRS377" s="106"/>
      <c r="TRT377" s="106"/>
      <c r="TRU377" s="106"/>
      <c r="TRV377" s="106"/>
      <c r="TRW377" s="106"/>
      <c r="TRX377" s="106"/>
      <c r="TRY377" s="106"/>
      <c r="TRZ377" s="106"/>
      <c r="TSA377" s="106"/>
      <c r="TSB377" s="106"/>
      <c r="TSC377" s="106"/>
      <c r="TSD377" s="106"/>
      <c r="TSE377" s="106"/>
      <c r="TSF377" s="106"/>
      <c r="TSG377" s="106"/>
      <c r="TSH377" s="106"/>
      <c r="TSI377" s="106"/>
      <c r="TSJ377" s="106"/>
      <c r="TSK377" s="106"/>
      <c r="TSL377" s="106"/>
      <c r="TSM377" s="106"/>
      <c r="TSN377" s="106"/>
      <c r="TSO377" s="106"/>
      <c r="TSP377" s="106"/>
      <c r="TSQ377" s="106"/>
      <c r="TSR377" s="106"/>
      <c r="TSS377" s="106"/>
      <c r="TST377" s="106"/>
      <c r="TSU377" s="106"/>
      <c r="TSV377" s="106"/>
      <c r="TSW377" s="106"/>
      <c r="TSX377" s="106"/>
      <c r="TSY377" s="106"/>
      <c r="TSZ377" s="106"/>
      <c r="TTA377" s="106"/>
      <c r="TTB377" s="106"/>
      <c r="TTC377" s="106"/>
      <c r="TTD377" s="106"/>
      <c r="TTE377" s="106"/>
      <c r="TTF377" s="106"/>
      <c r="TTG377" s="106"/>
      <c r="TTH377" s="106"/>
      <c r="TTI377" s="106"/>
      <c r="TTJ377" s="106"/>
      <c r="TTK377" s="106"/>
      <c r="TTL377" s="106"/>
      <c r="TTM377" s="106"/>
      <c r="TTN377" s="106"/>
      <c r="TTO377" s="106"/>
      <c r="TTP377" s="106"/>
      <c r="TTQ377" s="106"/>
      <c r="TTR377" s="106"/>
      <c r="TTS377" s="106"/>
      <c r="TTT377" s="106"/>
      <c r="TTU377" s="106"/>
      <c r="TTV377" s="106"/>
      <c r="TTW377" s="106"/>
      <c r="TTX377" s="106"/>
      <c r="TTY377" s="106"/>
      <c r="TTZ377" s="106"/>
      <c r="TUA377" s="106"/>
      <c r="TUB377" s="106"/>
      <c r="TUC377" s="106"/>
      <c r="TUD377" s="106"/>
      <c r="TUE377" s="106"/>
      <c r="TUF377" s="106"/>
      <c r="TUG377" s="106"/>
      <c r="TUH377" s="106"/>
      <c r="TUI377" s="106"/>
      <c r="TUJ377" s="106"/>
      <c r="TUK377" s="106"/>
      <c r="TUL377" s="106"/>
      <c r="TUM377" s="106"/>
      <c r="TUN377" s="106"/>
      <c r="TUO377" s="106"/>
      <c r="TUP377" s="106"/>
      <c r="TUQ377" s="106"/>
      <c r="TUR377" s="106"/>
      <c r="TUS377" s="106"/>
      <c r="TUT377" s="106"/>
      <c r="TUU377" s="106"/>
      <c r="TUV377" s="106"/>
      <c r="TUW377" s="106"/>
      <c r="TUX377" s="106"/>
      <c r="TUY377" s="106"/>
      <c r="TUZ377" s="106"/>
      <c r="TVA377" s="106"/>
      <c r="TVB377" s="106"/>
      <c r="TVC377" s="106"/>
      <c r="TVD377" s="106"/>
      <c r="TVE377" s="106"/>
      <c r="TVF377" s="106"/>
      <c r="TVG377" s="106"/>
      <c r="TVH377" s="106"/>
      <c r="TVI377" s="106"/>
      <c r="TVJ377" s="106"/>
      <c r="TVK377" s="106"/>
      <c r="TVL377" s="106"/>
      <c r="TVM377" s="106"/>
      <c r="TVN377" s="106"/>
      <c r="TVO377" s="106"/>
      <c r="TVP377" s="106"/>
      <c r="TVQ377" s="106"/>
      <c r="TVR377" s="106"/>
      <c r="TVS377" s="106"/>
      <c r="TVT377" s="106"/>
      <c r="TVU377" s="106"/>
      <c r="TVV377" s="106"/>
      <c r="TVW377" s="106"/>
      <c r="TVX377" s="106"/>
      <c r="TVY377" s="106"/>
      <c r="TVZ377" s="106"/>
      <c r="TWA377" s="106"/>
      <c r="TWB377" s="106"/>
      <c r="TWC377" s="106"/>
      <c r="TWD377" s="106"/>
      <c r="TWE377" s="106"/>
      <c r="TWF377" s="106"/>
      <c r="TWG377" s="106"/>
      <c r="TWH377" s="106"/>
      <c r="TWI377" s="106"/>
      <c r="TWJ377" s="106"/>
      <c r="TWK377" s="106"/>
      <c r="TWL377" s="106"/>
      <c r="TWM377" s="106"/>
      <c r="TWN377" s="106"/>
      <c r="TWO377" s="106"/>
      <c r="TWP377" s="106"/>
      <c r="TWQ377" s="106"/>
      <c r="TWR377" s="106"/>
      <c r="TWS377" s="106"/>
      <c r="TWT377" s="106"/>
      <c r="TWU377" s="106"/>
      <c r="TWV377" s="106"/>
      <c r="TWW377" s="106"/>
      <c r="TWX377" s="106"/>
      <c r="TWY377" s="106"/>
      <c r="TWZ377" s="106"/>
      <c r="TXA377" s="106"/>
      <c r="TXB377" s="106"/>
      <c r="TXC377" s="106"/>
      <c r="TXD377" s="106"/>
      <c r="TXE377" s="106"/>
      <c r="TXF377" s="106"/>
      <c r="TXG377" s="106"/>
      <c r="TXH377" s="106"/>
      <c r="TXI377" s="106"/>
      <c r="TXJ377" s="106"/>
      <c r="TXK377" s="106"/>
      <c r="TXL377" s="106"/>
      <c r="TXM377" s="106"/>
      <c r="TXN377" s="106"/>
      <c r="TXO377" s="106"/>
      <c r="TXP377" s="106"/>
      <c r="TXQ377" s="106"/>
      <c r="TXR377" s="106"/>
      <c r="TXS377" s="106"/>
      <c r="TXT377" s="106"/>
      <c r="TXU377" s="106"/>
      <c r="TXV377" s="106"/>
      <c r="TXW377" s="106"/>
      <c r="TXX377" s="106"/>
      <c r="TXY377" s="106"/>
      <c r="TXZ377" s="106"/>
      <c r="TYA377" s="106"/>
      <c r="TYB377" s="106"/>
      <c r="TYC377" s="106"/>
      <c r="TYD377" s="106"/>
      <c r="TYE377" s="106"/>
      <c r="TYF377" s="106"/>
      <c r="TYG377" s="106"/>
      <c r="TYH377" s="106"/>
      <c r="TYI377" s="106"/>
      <c r="TYJ377" s="106"/>
      <c r="TYK377" s="106"/>
      <c r="TYL377" s="106"/>
      <c r="TYM377" s="106"/>
      <c r="TYN377" s="106"/>
      <c r="TYO377" s="106"/>
      <c r="TYP377" s="106"/>
      <c r="TYQ377" s="106"/>
      <c r="TYR377" s="106"/>
      <c r="TYS377" s="106"/>
      <c r="TYT377" s="106"/>
      <c r="TYU377" s="106"/>
      <c r="TYV377" s="106"/>
      <c r="TYW377" s="106"/>
      <c r="TYX377" s="106"/>
      <c r="TYY377" s="106"/>
      <c r="TYZ377" s="106"/>
      <c r="TZA377" s="106"/>
      <c r="TZB377" s="106"/>
      <c r="TZC377" s="106"/>
      <c r="TZD377" s="106"/>
      <c r="TZE377" s="106"/>
      <c r="TZF377" s="106"/>
      <c r="TZG377" s="106"/>
      <c r="TZH377" s="106"/>
      <c r="TZI377" s="106"/>
      <c r="TZJ377" s="106"/>
      <c r="TZK377" s="106"/>
      <c r="TZL377" s="106"/>
      <c r="TZM377" s="106"/>
      <c r="TZN377" s="106"/>
      <c r="TZO377" s="106"/>
      <c r="TZP377" s="106"/>
      <c r="TZQ377" s="106"/>
      <c r="TZR377" s="106"/>
      <c r="TZS377" s="106"/>
      <c r="TZT377" s="106"/>
      <c r="TZU377" s="106"/>
      <c r="TZV377" s="106"/>
      <c r="TZW377" s="106"/>
      <c r="TZX377" s="106"/>
      <c r="TZY377" s="106"/>
      <c r="TZZ377" s="106"/>
      <c r="UAA377" s="106"/>
      <c r="UAB377" s="106"/>
      <c r="UAC377" s="106"/>
      <c r="UAD377" s="106"/>
      <c r="UAE377" s="106"/>
      <c r="UAF377" s="106"/>
      <c r="UAG377" s="106"/>
      <c r="UAH377" s="106"/>
      <c r="UAI377" s="106"/>
      <c r="UAJ377" s="106"/>
      <c r="UAK377" s="106"/>
      <c r="UAL377" s="106"/>
      <c r="UAM377" s="106"/>
      <c r="UAN377" s="106"/>
      <c r="UAO377" s="106"/>
      <c r="UAP377" s="106"/>
      <c r="UAQ377" s="106"/>
      <c r="UAR377" s="106"/>
      <c r="UAS377" s="106"/>
      <c r="UAT377" s="106"/>
      <c r="UAU377" s="106"/>
      <c r="UAV377" s="106"/>
      <c r="UAW377" s="106"/>
      <c r="UAX377" s="106"/>
      <c r="UAY377" s="106"/>
      <c r="UAZ377" s="106"/>
      <c r="UBA377" s="106"/>
      <c r="UBB377" s="106"/>
      <c r="UBC377" s="106"/>
      <c r="UBD377" s="106"/>
      <c r="UBE377" s="106"/>
      <c r="UBF377" s="106"/>
      <c r="UBG377" s="106"/>
      <c r="UBH377" s="106"/>
      <c r="UBI377" s="106"/>
      <c r="UBJ377" s="106"/>
      <c r="UBK377" s="106"/>
      <c r="UBL377" s="106"/>
      <c r="UBM377" s="106"/>
      <c r="UBN377" s="106"/>
      <c r="UBO377" s="106"/>
      <c r="UBP377" s="106"/>
      <c r="UBQ377" s="106"/>
      <c r="UBR377" s="106"/>
      <c r="UBS377" s="106"/>
      <c r="UBT377" s="106"/>
      <c r="UBU377" s="106"/>
      <c r="UBV377" s="106"/>
      <c r="UBW377" s="106"/>
      <c r="UBX377" s="106"/>
      <c r="UBY377" s="106"/>
      <c r="UBZ377" s="106"/>
      <c r="UCA377" s="106"/>
      <c r="UCB377" s="106"/>
      <c r="UCC377" s="106"/>
      <c r="UCD377" s="106"/>
      <c r="UCE377" s="106"/>
      <c r="UCF377" s="106"/>
      <c r="UCG377" s="106"/>
      <c r="UCH377" s="106"/>
      <c r="UCI377" s="106"/>
      <c r="UCJ377" s="106"/>
      <c r="UCK377" s="106"/>
      <c r="UCL377" s="106"/>
      <c r="UCM377" s="106"/>
      <c r="UCN377" s="106"/>
      <c r="UCO377" s="106"/>
      <c r="UCP377" s="106"/>
      <c r="UCQ377" s="106"/>
      <c r="UCR377" s="106"/>
      <c r="UCS377" s="106"/>
      <c r="UCT377" s="106"/>
      <c r="UCU377" s="106"/>
      <c r="UCV377" s="106"/>
      <c r="UCW377" s="106"/>
      <c r="UCX377" s="106"/>
      <c r="UCY377" s="106"/>
      <c r="UCZ377" s="106"/>
      <c r="UDA377" s="106"/>
      <c r="UDB377" s="106"/>
      <c r="UDC377" s="106"/>
      <c r="UDD377" s="106"/>
      <c r="UDE377" s="106"/>
      <c r="UDF377" s="106"/>
      <c r="UDG377" s="106"/>
      <c r="UDH377" s="106"/>
      <c r="UDI377" s="106"/>
      <c r="UDJ377" s="106"/>
      <c r="UDK377" s="106"/>
      <c r="UDL377" s="106"/>
      <c r="UDM377" s="106"/>
      <c r="UDN377" s="106"/>
      <c r="UDO377" s="106"/>
      <c r="UDP377" s="106"/>
      <c r="UDQ377" s="106"/>
      <c r="UDR377" s="106"/>
      <c r="UDS377" s="106"/>
      <c r="UDT377" s="106"/>
      <c r="UDU377" s="106"/>
      <c r="UDV377" s="106"/>
      <c r="UDW377" s="106"/>
      <c r="UDX377" s="106"/>
      <c r="UDY377" s="106"/>
      <c r="UDZ377" s="106"/>
      <c r="UEA377" s="106"/>
      <c r="UEB377" s="106"/>
      <c r="UEC377" s="106"/>
      <c r="UED377" s="106"/>
      <c r="UEE377" s="106"/>
      <c r="UEF377" s="106"/>
      <c r="UEG377" s="106"/>
      <c r="UEH377" s="106"/>
      <c r="UEI377" s="106"/>
      <c r="UEJ377" s="106"/>
      <c r="UEK377" s="106"/>
      <c r="UEL377" s="106"/>
      <c r="UEM377" s="106"/>
      <c r="UEN377" s="106"/>
      <c r="UEO377" s="106"/>
      <c r="UEP377" s="106"/>
      <c r="UEQ377" s="106"/>
      <c r="UER377" s="106"/>
      <c r="UES377" s="106"/>
      <c r="UET377" s="106"/>
      <c r="UEU377" s="106"/>
      <c r="UEV377" s="106"/>
      <c r="UEW377" s="106"/>
      <c r="UEX377" s="106"/>
      <c r="UEY377" s="106"/>
      <c r="UEZ377" s="106"/>
      <c r="UFA377" s="106"/>
      <c r="UFB377" s="106"/>
      <c r="UFC377" s="106"/>
      <c r="UFD377" s="106"/>
      <c r="UFE377" s="106"/>
      <c r="UFF377" s="106"/>
      <c r="UFG377" s="106"/>
      <c r="UFH377" s="106"/>
      <c r="UFI377" s="106"/>
      <c r="UFJ377" s="106"/>
      <c r="UFK377" s="106"/>
      <c r="UFL377" s="106"/>
      <c r="UFM377" s="106"/>
      <c r="UFN377" s="106"/>
      <c r="UFO377" s="106"/>
      <c r="UFP377" s="106"/>
      <c r="UFQ377" s="106"/>
      <c r="UFR377" s="106"/>
      <c r="UFS377" s="106"/>
      <c r="UFT377" s="106"/>
      <c r="UFU377" s="106"/>
      <c r="UFV377" s="106"/>
      <c r="UFW377" s="106"/>
      <c r="UFX377" s="106"/>
      <c r="UFY377" s="106"/>
      <c r="UFZ377" s="106"/>
      <c r="UGA377" s="106"/>
      <c r="UGB377" s="106"/>
      <c r="UGC377" s="106"/>
      <c r="UGD377" s="106"/>
      <c r="UGE377" s="106"/>
      <c r="UGF377" s="106"/>
      <c r="UGG377" s="106"/>
      <c r="UGH377" s="106"/>
      <c r="UGI377" s="106"/>
      <c r="UGJ377" s="106"/>
      <c r="UGK377" s="106"/>
      <c r="UGL377" s="106"/>
      <c r="UGM377" s="106"/>
      <c r="UGN377" s="106"/>
      <c r="UGO377" s="106"/>
      <c r="UGP377" s="106"/>
      <c r="UGQ377" s="106"/>
      <c r="UGR377" s="106"/>
      <c r="UGS377" s="106"/>
      <c r="UGT377" s="106"/>
      <c r="UGU377" s="106"/>
      <c r="UGV377" s="106"/>
      <c r="UGW377" s="106"/>
      <c r="UGX377" s="106"/>
      <c r="UGY377" s="106"/>
      <c r="UGZ377" s="106"/>
      <c r="UHA377" s="106"/>
      <c r="UHB377" s="106"/>
      <c r="UHC377" s="106"/>
      <c r="UHD377" s="106"/>
      <c r="UHE377" s="106"/>
      <c r="UHF377" s="106"/>
      <c r="UHG377" s="106"/>
      <c r="UHH377" s="106"/>
      <c r="UHI377" s="106"/>
      <c r="UHJ377" s="106"/>
      <c r="UHK377" s="106"/>
      <c r="UHL377" s="106"/>
      <c r="UHM377" s="106"/>
      <c r="UHN377" s="106"/>
      <c r="UHO377" s="106"/>
      <c r="UHP377" s="106"/>
      <c r="UHQ377" s="106"/>
      <c r="UHR377" s="106"/>
      <c r="UHS377" s="106"/>
      <c r="UHT377" s="106"/>
      <c r="UHU377" s="106"/>
      <c r="UHV377" s="106"/>
      <c r="UHW377" s="106"/>
      <c r="UHX377" s="106"/>
      <c r="UHY377" s="106"/>
      <c r="UHZ377" s="106"/>
      <c r="UIA377" s="106"/>
      <c r="UIB377" s="106"/>
      <c r="UIC377" s="106"/>
      <c r="UID377" s="106"/>
      <c r="UIE377" s="106"/>
      <c r="UIF377" s="106"/>
      <c r="UIG377" s="106"/>
      <c r="UIH377" s="106"/>
      <c r="UII377" s="106"/>
      <c r="UIJ377" s="106"/>
      <c r="UIK377" s="106"/>
      <c r="UIL377" s="106"/>
      <c r="UIM377" s="106"/>
      <c r="UIN377" s="106"/>
      <c r="UIO377" s="106"/>
      <c r="UIP377" s="106"/>
      <c r="UIQ377" s="106"/>
      <c r="UIR377" s="106"/>
      <c r="UIS377" s="106"/>
      <c r="UIT377" s="106"/>
      <c r="UIU377" s="106"/>
      <c r="UIV377" s="106"/>
      <c r="UIW377" s="106"/>
      <c r="UIX377" s="106"/>
      <c r="UIY377" s="106"/>
      <c r="UIZ377" s="106"/>
      <c r="UJA377" s="106"/>
      <c r="UJB377" s="106"/>
      <c r="UJC377" s="106"/>
      <c r="UJD377" s="106"/>
      <c r="UJE377" s="106"/>
      <c r="UJF377" s="106"/>
      <c r="UJG377" s="106"/>
      <c r="UJH377" s="106"/>
      <c r="UJI377" s="106"/>
      <c r="UJJ377" s="106"/>
      <c r="UJK377" s="106"/>
      <c r="UJL377" s="106"/>
      <c r="UJM377" s="106"/>
      <c r="UJN377" s="106"/>
      <c r="UJO377" s="106"/>
      <c r="UJP377" s="106"/>
      <c r="UJQ377" s="106"/>
      <c r="UJR377" s="106"/>
      <c r="UJS377" s="106"/>
      <c r="UJT377" s="106"/>
      <c r="UJU377" s="106"/>
      <c r="UJV377" s="106"/>
      <c r="UJW377" s="106"/>
      <c r="UJX377" s="106"/>
      <c r="UJY377" s="106"/>
      <c r="UJZ377" s="106"/>
      <c r="UKA377" s="106"/>
      <c r="UKB377" s="106"/>
      <c r="UKC377" s="106"/>
      <c r="UKD377" s="106"/>
      <c r="UKE377" s="106"/>
      <c r="UKF377" s="106"/>
      <c r="UKG377" s="106"/>
      <c r="UKH377" s="106"/>
      <c r="UKI377" s="106"/>
      <c r="UKJ377" s="106"/>
      <c r="UKK377" s="106"/>
      <c r="UKL377" s="106"/>
      <c r="UKM377" s="106"/>
      <c r="UKN377" s="106"/>
      <c r="UKO377" s="106"/>
      <c r="UKP377" s="106"/>
      <c r="UKQ377" s="106"/>
      <c r="UKR377" s="106"/>
      <c r="UKS377" s="106"/>
      <c r="UKT377" s="106"/>
      <c r="UKU377" s="106"/>
      <c r="UKV377" s="106"/>
      <c r="UKW377" s="106"/>
      <c r="UKX377" s="106"/>
      <c r="UKY377" s="106"/>
      <c r="UKZ377" s="106"/>
      <c r="ULA377" s="106"/>
      <c r="ULB377" s="106"/>
      <c r="ULC377" s="106"/>
      <c r="ULD377" s="106"/>
      <c r="ULE377" s="106"/>
      <c r="ULF377" s="106"/>
      <c r="ULG377" s="106"/>
      <c r="ULH377" s="106"/>
      <c r="ULI377" s="106"/>
      <c r="ULJ377" s="106"/>
      <c r="ULK377" s="106"/>
      <c r="ULL377" s="106"/>
      <c r="ULM377" s="106"/>
      <c r="ULN377" s="106"/>
      <c r="ULO377" s="106"/>
      <c r="ULP377" s="106"/>
      <c r="ULQ377" s="106"/>
      <c r="ULR377" s="106"/>
      <c r="ULS377" s="106"/>
      <c r="ULT377" s="106"/>
      <c r="ULU377" s="106"/>
      <c r="ULV377" s="106"/>
      <c r="ULW377" s="106"/>
      <c r="ULX377" s="106"/>
      <c r="ULY377" s="106"/>
      <c r="ULZ377" s="106"/>
      <c r="UMA377" s="106"/>
      <c r="UMB377" s="106"/>
      <c r="UMC377" s="106"/>
      <c r="UMD377" s="106"/>
      <c r="UME377" s="106"/>
      <c r="UMF377" s="106"/>
      <c r="UMG377" s="106"/>
      <c r="UMH377" s="106"/>
      <c r="UMI377" s="106"/>
      <c r="UMJ377" s="106"/>
      <c r="UMK377" s="106"/>
      <c r="UML377" s="106"/>
      <c r="UMM377" s="106"/>
      <c r="UMN377" s="106"/>
      <c r="UMO377" s="106"/>
      <c r="UMP377" s="106"/>
      <c r="UMQ377" s="106"/>
      <c r="UMR377" s="106"/>
      <c r="UMS377" s="106"/>
      <c r="UMT377" s="106"/>
      <c r="UMU377" s="106"/>
      <c r="UMV377" s="106"/>
      <c r="UMW377" s="106"/>
      <c r="UMX377" s="106"/>
      <c r="UMY377" s="106"/>
      <c r="UMZ377" s="106"/>
      <c r="UNA377" s="106"/>
      <c r="UNB377" s="106"/>
      <c r="UNC377" s="106"/>
      <c r="UND377" s="106"/>
      <c r="UNE377" s="106"/>
      <c r="UNF377" s="106"/>
      <c r="UNG377" s="106"/>
      <c r="UNH377" s="106"/>
      <c r="UNI377" s="106"/>
      <c r="UNJ377" s="106"/>
      <c r="UNK377" s="106"/>
      <c r="UNL377" s="106"/>
      <c r="UNM377" s="106"/>
      <c r="UNN377" s="106"/>
      <c r="UNO377" s="106"/>
      <c r="UNP377" s="106"/>
      <c r="UNQ377" s="106"/>
      <c r="UNR377" s="106"/>
      <c r="UNS377" s="106"/>
      <c r="UNT377" s="106"/>
      <c r="UNU377" s="106"/>
      <c r="UNV377" s="106"/>
      <c r="UNW377" s="106"/>
      <c r="UNX377" s="106"/>
      <c r="UNY377" s="106"/>
      <c r="UNZ377" s="106"/>
      <c r="UOA377" s="106"/>
      <c r="UOB377" s="106"/>
      <c r="UOC377" s="106"/>
      <c r="UOD377" s="106"/>
      <c r="UOE377" s="106"/>
      <c r="UOF377" s="106"/>
      <c r="UOG377" s="106"/>
      <c r="UOH377" s="106"/>
      <c r="UOI377" s="106"/>
      <c r="UOJ377" s="106"/>
      <c r="UOK377" s="106"/>
      <c r="UOL377" s="106"/>
      <c r="UOM377" s="106"/>
      <c r="UON377" s="106"/>
      <c r="UOO377" s="106"/>
      <c r="UOP377" s="106"/>
      <c r="UOQ377" s="106"/>
      <c r="UOR377" s="106"/>
      <c r="UOS377" s="106"/>
      <c r="UOT377" s="106"/>
      <c r="UOU377" s="106"/>
      <c r="UOV377" s="106"/>
      <c r="UOW377" s="106"/>
      <c r="UOX377" s="106"/>
      <c r="UOY377" s="106"/>
      <c r="UOZ377" s="106"/>
      <c r="UPA377" s="106"/>
      <c r="UPB377" s="106"/>
      <c r="UPC377" s="106"/>
      <c r="UPD377" s="106"/>
      <c r="UPE377" s="106"/>
      <c r="UPF377" s="106"/>
      <c r="UPG377" s="106"/>
      <c r="UPH377" s="106"/>
      <c r="UPI377" s="106"/>
      <c r="UPJ377" s="106"/>
      <c r="UPK377" s="106"/>
      <c r="UPL377" s="106"/>
      <c r="UPM377" s="106"/>
      <c r="UPN377" s="106"/>
      <c r="UPO377" s="106"/>
      <c r="UPP377" s="106"/>
      <c r="UPQ377" s="106"/>
      <c r="UPR377" s="106"/>
      <c r="UPS377" s="106"/>
      <c r="UPT377" s="106"/>
      <c r="UPU377" s="106"/>
      <c r="UPV377" s="106"/>
      <c r="UPW377" s="106"/>
      <c r="UPX377" s="106"/>
      <c r="UPY377" s="106"/>
      <c r="UPZ377" s="106"/>
      <c r="UQA377" s="106"/>
      <c r="UQB377" s="106"/>
      <c r="UQC377" s="106"/>
      <c r="UQD377" s="106"/>
      <c r="UQE377" s="106"/>
      <c r="UQF377" s="106"/>
      <c r="UQG377" s="106"/>
      <c r="UQH377" s="106"/>
      <c r="UQI377" s="106"/>
      <c r="UQJ377" s="106"/>
      <c r="UQK377" s="106"/>
      <c r="UQL377" s="106"/>
      <c r="UQM377" s="106"/>
      <c r="UQN377" s="106"/>
      <c r="UQO377" s="106"/>
      <c r="UQP377" s="106"/>
      <c r="UQQ377" s="106"/>
      <c r="UQR377" s="106"/>
      <c r="UQS377" s="106"/>
      <c r="UQT377" s="106"/>
      <c r="UQU377" s="106"/>
      <c r="UQV377" s="106"/>
      <c r="UQW377" s="106"/>
      <c r="UQX377" s="106"/>
      <c r="UQY377" s="106"/>
      <c r="UQZ377" s="106"/>
      <c r="URA377" s="106"/>
      <c r="URB377" s="106"/>
      <c r="URC377" s="106"/>
      <c r="URD377" s="106"/>
      <c r="URE377" s="106"/>
      <c r="URF377" s="106"/>
      <c r="URG377" s="106"/>
      <c r="URH377" s="106"/>
      <c r="URI377" s="106"/>
      <c r="URJ377" s="106"/>
      <c r="URK377" s="106"/>
      <c r="URL377" s="106"/>
      <c r="URM377" s="106"/>
      <c r="URN377" s="106"/>
      <c r="URO377" s="106"/>
      <c r="URP377" s="106"/>
      <c r="URQ377" s="106"/>
      <c r="URR377" s="106"/>
      <c r="URS377" s="106"/>
      <c r="URT377" s="106"/>
      <c r="URU377" s="106"/>
      <c r="URV377" s="106"/>
      <c r="URW377" s="106"/>
      <c r="URX377" s="106"/>
      <c r="URY377" s="106"/>
      <c r="URZ377" s="106"/>
      <c r="USA377" s="106"/>
      <c r="USB377" s="106"/>
      <c r="USC377" s="106"/>
      <c r="USD377" s="106"/>
      <c r="USE377" s="106"/>
      <c r="USF377" s="106"/>
      <c r="USG377" s="106"/>
      <c r="USH377" s="106"/>
      <c r="USI377" s="106"/>
      <c r="USJ377" s="106"/>
      <c r="USK377" s="106"/>
      <c r="USL377" s="106"/>
      <c r="USM377" s="106"/>
      <c r="USN377" s="106"/>
      <c r="USO377" s="106"/>
      <c r="USP377" s="106"/>
      <c r="USQ377" s="106"/>
      <c r="USR377" s="106"/>
      <c r="USS377" s="106"/>
      <c r="UST377" s="106"/>
      <c r="USU377" s="106"/>
      <c r="USV377" s="106"/>
      <c r="USW377" s="106"/>
      <c r="USX377" s="106"/>
      <c r="USY377" s="106"/>
      <c r="USZ377" s="106"/>
      <c r="UTA377" s="106"/>
      <c r="UTB377" s="106"/>
      <c r="UTC377" s="106"/>
      <c r="UTD377" s="106"/>
      <c r="UTE377" s="106"/>
      <c r="UTF377" s="106"/>
      <c r="UTG377" s="106"/>
      <c r="UTH377" s="106"/>
      <c r="UTI377" s="106"/>
      <c r="UTJ377" s="106"/>
      <c r="UTK377" s="106"/>
      <c r="UTL377" s="106"/>
      <c r="UTM377" s="106"/>
      <c r="UTN377" s="106"/>
      <c r="UTO377" s="106"/>
      <c r="UTP377" s="106"/>
      <c r="UTQ377" s="106"/>
      <c r="UTR377" s="106"/>
      <c r="UTS377" s="106"/>
      <c r="UTT377" s="106"/>
      <c r="UTU377" s="106"/>
      <c r="UTV377" s="106"/>
      <c r="UTW377" s="106"/>
      <c r="UTX377" s="106"/>
      <c r="UTY377" s="106"/>
      <c r="UTZ377" s="106"/>
      <c r="UUA377" s="106"/>
      <c r="UUB377" s="106"/>
      <c r="UUC377" s="106"/>
      <c r="UUD377" s="106"/>
      <c r="UUE377" s="106"/>
      <c r="UUF377" s="106"/>
      <c r="UUG377" s="106"/>
      <c r="UUH377" s="106"/>
      <c r="UUI377" s="106"/>
      <c r="UUJ377" s="106"/>
      <c r="UUK377" s="106"/>
      <c r="UUL377" s="106"/>
      <c r="UUM377" s="106"/>
      <c r="UUN377" s="106"/>
      <c r="UUO377" s="106"/>
      <c r="UUP377" s="106"/>
      <c r="UUQ377" s="106"/>
      <c r="UUR377" s="106"/>
      <c r="UUS377" s="106"/>
      <c r="UUT377" s="106"/>
      <c r="UUU377" s="106"/>
      <c r="UUV377" s="106"/>
      <c r="UUW377" s="106"/>
      <c r="UUX377" s="106"/>
      <c r="UUY377" s="106"/>
      <c r="UUZ377" s="106"/>
      <c r="UVA377" s="106"/>
      <c r="UVB377" s="106"/>
      <c r="UVC377" s="106"/>
      <c r="UVD377" s="106"/>
      <c r="UVE377" s="106"/>
      <c r="UVF377" s="106"/>
      <c r="UVG377" s="106"/>
      <c r="UVH377" s="106"/>
      <c r="UVI377" s="106"/>
      <c r="UVJ377" s="106"/>
      <c r="UVK377" s="106"/>
      <c r="UVL377" s="106"/>
      <c r="UVM377" s="106"/>
      <c r="UVN377" s="106"/>
      <c r="UVO377" s="106"/>
      <c r="UVP377" s="106"/>
      <c r="UVQ377" s="106"/>
      <c r="UVR377" s="106"/>
      <c r="UVS377" s="106"/>
      <c r="UVT377" s="106"/>
      <c r="UVU377" s="106"/>
      <c r="UVV377" s="106"/>
      <c r="UVW377" s="106"/>
      <c r="UVX377" s="106"/>
      <c r="UVY377" s="106"/>
      <c r="UVZ377" s="106"/>
      <c r="UWA377" s="106"/>
      <c r="UWB377" s="106"/>
      <c r="UWC377" s="106"/>
      <c r="UWD377" s="106"/>
      <c r="UWE377" s="106"/>
      <c r="UWF377" s="106"/>
      <c r="UWG377" s="106"/>
      <c r="UWH377" s="106"/>
      <c r="UWI377" s="106"/>
      <c r="UWJ377" s="106"/>
      <c r="UWK377" s="106"/>
      <c r="UWL377" s="106"/>
      <c r="UWM377" s="106"/>
      <c r="UWN377" s="106"/>
      <c r="UWO377" s="106"/>
      <c r="UWP377" s="106"/>
      <c r="UWQ377" s="106"/>
      <c r="UWR377" s="106"/>
      <c r="UWS377" s="106"/>
      <c r="UWT377" s="106"/>
      <c r="UWU377" s="106"/>
      <c r="UWV377" s="106"/>
      <c r="UWW377" s="106"/>
      <c r="UWX377" s="106"/>
      <c r="UWY377" s="106"/>
      <c r="UWZ377" s="106"/>
      <c r="UXA377" s="106"/>
      <c r="UXB377" s="106"/>
      <c r="UXC377" s="106"/>
      <c r="UXD377" s="106"/>
      <c r="UXE377" s="106"/>
      <c r="UXF377" s="106"/>
      <c r="UXG377" s="106"/>
      <c r="UXH377" s="106"/>
      <c r="UXI377" s="106"/>
      <c r="UXJ377" s="106"/>
      <c r="UXK377" s="106"/>
      <c r="UXL377" s="106"/>
      <c r="UXM377" s="106"/>
      <c r="UXN377" s="106"/>
      <c r="UXO377" s="106"/>
      <c r="UXP377" s="106"/>
      <c r="UXQ377" s="106"/>
      <c r="UXR377" s="106"/>
      <c r="UXS377" s="106"/>
      <c r="UXT377" s="106"/>
      <c r="UXU377" s="106"/>
      <c r="UXV377" s="106"/>
      <c r="UXW377" s="106"/>
      <c r="UXX377" s="106"/>
      <c r="UXY377" s="106"/>
      <c r="UXZ377" s="106"/>
      <c r="UYA377" s="106"/>
      <c r="UYB377" s="106"/>
      <c r="UYC377" s="106"/>
      <c r="UYD377" s="106"/>
      <c r="UYE377" s="106"/>
      <c r="UYF377" s="106"/>
      <c r="UYG377" s="106"/>
      <c r="UYH377" s="106"/>
      <c r="UYI377" s="106"/>
      <c r="UYJ377" s="106"/>
      <c r="UYK377" s="106"/>
      <c r="UYL377" s="106"/>
      <c r="UYM377" s="106"/>
      <c r="UYN377" s="106"/>
      <c r="UYO377" s="106"/>
      <c r="UYP377" s="106"/>
      <c r="UYQ377" s="106"/>
      <c r="UYR377" s="106"/>
      <c r="UYS377" s="106"/>
      <c r="UYT377" s="106"/>
      <c r="UYU377" s="106"/>
      <c r="UYV377" s="106"/>
      <c r="UYW377" s="106"/>
      <c r="UYX377" s="106"/>
      <c r="UYY377" s="106"/>
      <c r="UYZ377" s="106"/>
      <c r="UZA377" s="106"/>
      <c r="UZB377" s="106"/>
      <c r="UZC377" s="106"/>
      <c r="UZD377" s="106"/>
      <c r="UZE377" s="106"/>
      <c r="UZF377" s="106"/>
      <c r="UZG377" s="106"/>
      <c r="UZH377" s="106"/>
      <c r="UZI377" s="106"/>
      <c r="UZJ377" s="106"/>
      <c r="UZK377" s="106"/>
      <c r="UZL377" s="106"/>
      <c r="UZM377" s="106"/>
      <c r="UZN377" s="106"/>
      <c r="UZO377" s="106"/>
      <c r="UZP377" s="106"/>
      <c r="UZQ377" s="106"/>
      <c r="UZR377" s="106"/>
      <c r="UZS377" s="106"/>
      <c r="UZT377" s="106"/>
      <c r="UZU377" s="106"/>
      <c r="UZV377" s="106"/>
      <c r="UZW377" s="106"/>
      <c r="UZX377" s="106"/>
      <c r="UZY377" s="106"/>
      <c r="UZZ377" s="106"/>
      <c r="VAA377" s="106"/>
      <c r="VAB377" s="106"/>
      <c r="VAC377" s="106"/>
      <c r="VAD377" s="106"/>
      <c r="VAE377" s="106"/>
      <c r="VAF377" s="106"/>
      <c r="VAG377" s="106"/>
      <c r="VAH377" s="106"/>
      <c r="VAI377" s="106"/>
      <c r="VAJ377" s="106"/>
      <c r="VAK377" s="106"/>
      <c r="VAL377" s="106"/>
      <c r="VAM377" s="106"/>
      <c r="VAN377" s="106"/>
      <c r="VAO377" s="106"/>
      <c r="VAP377" s="106"/>
      <c r="VAQ377" s="106"/>
      <c r="VAR377" s="106"/>
      <c r="VAS377" s="106"/>
      <c r="VAT377" s="106"/>
      <c r="VAU377" s="106"/>
      <c r="VAV377" s="106"/>
      <c r="VAW377" s="106"/>
      <c r="VAX377" s="106"/>
      <c r="VAY377" s="106"/>
      <c r="VAZ377" s="106"/>
      <c r="VBA377" s="106"/>
      <c r="VBB377" s="106"/>
      <c r="VBC377" s="106"/>
      <c r="VBD377" s="106"/>
      <c r="VBE377" s="106"/>
      <c r="VBF377" s="106"/>
      <c r="VBG377" s="106"/>
      <c r="VBH377" s="106"/>
      <c r="VBI377" s="106"/>
      <c r="VBJ377" s="106"/>
      <c r="VBK377" s="106"/>
      <c r="VBL377" s="106"/>
      <c r="VBM377" s="106"/>
      <c r="VBN377" s="106"/>
      <c r="VBO377" s="106"/>
      <c r="VBP377" s="106"/>
      <c r="VBQ377" s="106"/>
      <c r="VBR377" s="106"/>
      <c r="VBS377" s="106"/>
      <c r="VBT377" s="106"/>
      <c r="VBU377" s="106"/>
      <c r="VBV377" s="106"/>
      <c r="VBW377" s="106"/>
      <c r="VBX377" s="106"/>
      <c r="VBY377" s="106"/>
      <c r="VBZ377" s="106"/>
      <c r="VCA377" s="106"/>
      <c r="VCB377" s="106"/>
      <c r="VCC377" s="106"/>
      <c r="VCD377" s="106"/>
      <c r="VCE377" s="106"/>
      <c r="VCF377" s="106"/>
      <c r="VCG377" s="106"/>
      <c r="VCH377" s="106"/>
      <c r="VCI377" s="106"/>
      <c r="VCJ377" s="106"/>
      <c r="VCK377" s="106"/>
      <c r="VCL377" s="106"/>
      <c r="VCM377" s="106"/>
      <c r="VCN377" s="106"/>
      <c r="VCO377" s="106"/>
      <c r="VCP377" s="106"/>
      <c r="VCQ377" s="106"/>
      <c r="VCR377" s="106"/>
      <c r="VCS377" s="106"/>
      <c r="VCT377" s="106"/>
      <c r="VCU377" s="106"/>
      <c r="VCV377" s="106"/>
      <c r="VCW377" s="106"/>
      <c r="VCX377" s="106"/>
      <c r="VCY377" s="106"/>
      <c r="VCZ377" s="106"/>
      <c r="VDA377" s="106"/>
      <c r="VDB377" s="106"/>
      <c r="VDC377" s="106"/>
      <c r="VDD377" s="106"/>
      <c r="VDE377" s="106"/>
      <c r="VDF377" s="106"/>
      <c r="VDG377" s="106"/>
      <c r="VDH377" s="106"/>
      <c r="VDI377" s="106"/>
      <c r="VDJ377" s="106"/>
      <c r="VDK377" s="106"/>
      <c r="VDL377" s="106"/>
      <c r="VDM377" s="106"/>
      <c r="VDN377" s="106"/>
      <c r="VDO377" s="106"/>
      <c r="VDP377" s="106"/>
      <c r="VDQ377" s="106"/>
      <c r="VDR377" s="106"/>
      <c r="VDS377" s="106"/>
      <c r="VDT377" s="106"/>
      <c r="VDU377" s="106"/>
      <c r="VDV377" s="106"/>
      <c r="VDW377" s="106"/>
      <c r="VDX377" s="106"/>
      <c r="VDY377" s="106"/>
      <c r="VDZ377" s="106"/>
      <c r="VEA377" s="106"/>
      <c r="VEB377" s="106"/>
      <c r="VEC377" s="106"/>
      <c r="VED377" s="106"/>
      <c r="VEE377" s="106"/>
      <c r="VEF377" s="106"/>
      <c r="VEG377" s="106"/>
      <c r="VEH377" s="106"/>
      <c r="VEI377" s="106"/>
      <c r="VEJ377" s="106"/>
      <c r="VEK377" s="106"/>
      <c r="VEL377" s="106"/>
      <c r="VEM377" s="106"/>
      <c r="VEN377" s="106"/>
      <c r="VEO377" s="106"/>
      <c r="VEP377" s="106"/>
      <c r="VEQ377" s="106"/>
      <c r="VER377" s="106"/>
      <c r="VES377" s="106"/>
      <c r="VET377" s="106"/>
      <c r="VEU377" s="106"/>
      <c r="VEV377" s="106"/>
      <c r="VEW377" s="106"/>
      <c r="VEX377" s="106"/>
      <c r="VEY377" s="106"/>
      <c r="VEZ377" s="106"/>
      <c r="VFA377" s="106"/>
      <c r="VFB377" s="106"/>
      <c r="VFC377" s="106"/>
      <c r="VFD377" s="106"/>
      <c r="VFE377" s="106"/>
      <c r="VFF377" s="106"/>
      <c r="VFG377" s="106"/>
      <c r="VFH377" s="106"/>
      <c r="VFI377" s="106"/>
      <c r="VFJ377" s="106"/>
      <c r="VFK377" s="106"/>
      <c r="VFL377" s="106"/>
      <c r="VFM377" s="106"/>
      <c r="VFN377" s="106"/>
      <c r="VFO377" s="106"/>
      <c r="VFP377" s="106"/>
      <c r="VFQ377" s="106"/>
      <c r="VFR377" s="106"/>
      <c r="VFS377" s="106"/>
      <c r="VFT377" s="106"/>
      <c r="VFU377" s="106"/>
      <c r="VFV377" s="106"/>
      <c r="VFW377" s="106"/>
      <c r="VFX377" s="106"/>
      <c r="VFY377" s="106"/>
      <c r="VFZ377" s="106"/>
      <c r="VGA377" s="106"/>
      <c r="VGB377" s="106"/>
      <c r="VGC377" s="106"/>
      <c r="VGD377" s="106"/>
      <c r="VGE377" s="106"/>
      <c r="VGF377" s="106"/>
      <c r="VGG377" s="106"/>
      <c r="VGH377" s="106"/>
      <c r="VGI377" s="106"/>
      <c r="VGJ377" s="106"/>
      <c r="VGK377" s="106"/>
      <c r="VGL377" s="106"/>
      <c r="VGM377" s="106"/>
      <c r="VGN377" s="106"/>
      <c r="VGO377" s="106"/>
      <c r="VGP377" s="106"/>
      <c r="VGQ377" s="106"/>
      <c r="VGR377" s="106"/>
      <c r="VGS377" s="106"/>
      <c r="VGT377" s="106"/>
      <c r="VGU377" s="106"/>
      <c r="VGV377" s="106"/>
      <c r="VGW377" s="106"/>
      <c r="VGX377" s="106"/>
      <c r="VGY377" s="106"/>
      <c r="VGZ377" s="106"/>
      <c r="VHA377" s="106"/>
      <c r="VHB377" s="106"/>
      <c r="VHC377" s="106"/>
      <c r="VHD377" s="106"/>
      <c r="VHE377" s="106"/>
      <c r="VHF377" s="106"/>
      <c r="VHG377" s="106"/>
      <c r="VHH377" s="106"/>
      <c r="VHI377" s="106"/>
      <c r="VHJ377" s="106"/>
      <c r="VHK377" s="106"/>
      <c r="VHL377" s="106"/>
      <c r="VHM377" s="106"/>
      <c r="VHN377" s="106"/>
      <c r="VHO377" s="106"/>
      <c r="VHP377" s="106"/>
      <c r="VHQ377" s="106"/>
      <c r="VHR377" s="106"/>
      <c r="VHS377" s="106"/>
      <c r="VHT377" s="106"/>
      <c r="VHU377" s="106"/>
      <c r="VHV377" s="106"/>
      <c r="VHW377" s="106"/>
      <c r="VHX377" s="106"/>
      <c r="VHY377" s="106"/>
      <c r="VHZ377" s="106"/>
      <c r="VIA377" s="106"/>
      <c r="VIB377" s="106"/>
      <c r="VIC377" s="106"/>
      <c r="VID377" s="106"/>
      <c r="VIE377" s="106"/>
      <c r="VIF377" s="106"/>
      <c r="VIG377" s="106"/>
      <c r="VIH377" s="106"/>
      <c r="VII377" s="106"/>
      <c r="VIJ377" s="106"/>
      <c r="VIK377" s="106"/>
      <c r="VIL377" s="106"/>
      <c r="VIM377" s="106"/>
      <c r="VIN377" s="106"/>
      <c r="VIO377" s="106"/>
      <c r="VIP377" s="106"/>
      <c r="VIQ377" s="106"/>
      <c r="VIR377" s="106"/>
      <c r="VIS377" s="106"/>
      <c r="VIT377" s="106"/>
      <c r="VIU377" s="106"/>
      <c r="VIV377" s="106"/>
      <c r="VIW377" s="106"/>
      <c r="VIX377" s="106"/>
      <c r="VIY377" s="106"/>
      <c r="VIZ377" s="106"/>
      <c r="VJA377" s="106"/>
      <c r="VJB377" s="106"/>
      <c r="VJC377" s="106"/>
      <c r="VJD377" s="106"/>
      <c r="VJE377" s="106"/>
      <c r="VJF377" s="106"/>
      <c r="VJG377" s="106"/>
      <c r="VJH377" s="106"/>
      <c r="VJI377" s="106"/>
      <c r="VJJ377" s="106"/>
      <c r="VJK377" s="106"/>
      <c r="VJL377" s="106"/>
      <c r="VJM377" s="106"/>
      <c r="VJN377" s="106"/>
      <c r="VJO377" s="106"/>
      <c r="VJP377" s="106"/>
      <c r="VJQ377" s="106"/>
      <c r="VJR377" s="106"/>
      <c r="VJS377" s="106"/>
      <c r="VJT377" s="106"/>
      <c r="VJU377" s="106"/>
      <c r="VJV377" s="106"/>
      <c r="VJW377" s="106"/>
      <c r="VJX377" s="106"/>
      <c r="VJY377" s="106"/>
      <c r="VJZ377" s="106"/>
      <c r="VKA377" s="106"/>
      <c r="VKB377" s="106"/>
      <c r="VKC377" s="106"/>
      <c r="VKD377" s="106"/>
      <c r="VKE377" s="106"/>
      <c r="VKF377" s="106"/>
      <c r="VKG377" s="106"/>
      <c r="VKH377" s="106"/>
      <c r="VKI377" s="106"/>
      <c r="VKJ377" s="106"/>
      <c r="VKK377" s="106"/>
      <c r="VKL377" s="106"/>
      <c r="VKM377" s="106"/>
      <c r="VKN377" s="106"/>
      <c r="VKO377" s="106"/>
      <c r="VKP377" s="106"/>
      <c r="VKQ377" s="106"/>
      <c r="VKR377" s="106"/>
      <c r="VKS377" s="106"/>
      <c r="VKT377" s="106"/>
      <c r="VKU377" s="106"/>
      <c r="VKV377" s="106"/>
      <c r="VKW377" s="106"/>
      <c r="VKX377" s="106"/>
      <c r="VKY377" s="106"/>
      <c r="VKZ377" s="106"/>
      <c r="VLA377" s="106"/>
      <c r="VLB377" s="106"/>
      <c r="VLC377" s="106"/>
      <c r="VLD377" s="106"/>
      <c r="VLE377" s="106"/>
      <c r="VLF377" s="106"/>
      <c r="VLG377" s="106"/>
      <c r="VLH377" s="106"/>
      <c r="VLI377" s="106"/>
      <c r="VLJ377" s="106"/>
      <c r="VLK377" s="106"/>
      <c r="VLL377" s="106"/>
      <c r="VLM377" s="106"/>
      <c r="VLN377" s="106"/>
      <c r="VLO377" s="106"/>
      <c r="VLP377" s="106"/>
      <c r="VLQ377" s="106"/>
      <c r="VLR377" s="106"/>
      <c r="VLS377" s="106"/>
      <c r="VLT377" s="106"/>
      <c r="VLU377" s="106"/>
      <c r="VLV377" s="106"/>
      <c r="VLW377" s="106"/>
      <c r="VLX377" s="106"/>
      <c r="VLY377" s="106"/>
      <c r="VLZ377" s="106"/>
      <c r="VMA377" s="106"/>
      <c r="VMB377" s="106"/>
      <c r="VMC377" s="106"/>
      <c r="VMD377" s="106"/>
      <c r="VME377" s="106"/>
      <c r="VMF377" s="106"/>
      <c r="VMG377" s="106"/>
      <c r="VMH377" s="106"/>
      <c r="VMI377" s="106"/>
      <c r="VMJ377" s="106"/>
      <c r="VMK377" s="106"/>
      <c r="VML377" s="106"/>
      <c r="VMM377" s="106"/>
      <c r="VMN377" s="106"/>
      <c r="VMO377" s="106"/>
      <c r="VMP377" s="106"/>
      <c r="VMQ377" s="106"/>
      <c r="VMR377" s="106"/>
      <c r="VMS377" s="106"/>
      <c r="VMT377" s="106"/>
      <c r="VMU377" s="106"/>
      <c r="VMV377" s="106"/>
      <c r="VMW377" s="106"/>
      <c r="VMX377" s="106"/>
      <c r="VMY377" s="106"/>
      <c r="VMZ377" s="106"/>
      <c r="VNA377" s="106"/>
      <c r="VNB377" s="106"/>
      <c r="VNC377" s="106"/>
      <c r="VND377" s="106"/>
      <c r="VNE377" s="106"/>
      <c r="VNF377" s="106"/>
      <c r="VNG377" s="106"/>
      <c r="VNH377" s="106"/>
      <c r="VNI377" s="106"/>
      <c r="VNJ377" s="106"/>
      <c r="VNK377" s="106"/>
      <c r="VNL377" s="106"/>
      <c r="VNM377" s="106"/>
      <c r="VNN377" s="106"/>
      <c r="VNO377" s="106"/>
      <c r="VNP377" s="106"/>
      <c r="VNQ377" s="106"/>
      <c r="VNR377" s="106"/>
      <c r="VNS377" s="106"/>
      <c r="VNT377" s="106"/>
      <c r="VNU377" s="106"/>
      <c r="VNV377" s="106"/>
      <c r="VNW377" s="106"/>
      <c r="VNX377" s="106"/>
      <c r="VNY377" s="106"/>
      <c r="VNZ377" s="106"/>
      <c r="VOA377" s="106"/>
      <c r="VOB377" s="106"/>
      <c r="VOC377" s="106"/>
      <c r="VOD377" s="106"/>
      <c r="VOE377" s="106"/>
      <c r="VOF377" s="106"/>
      <c r="VOG377" s="106"/>
      <c r="VOH377" s="106"/>
      <c r="VOI377" s="106"/>
      <c r="VOJ377" s="106"/>
      <c r="VOK377" s="106"/>
      <c r="VOL377" s="106"/>
      <c r="VOM377" s="106"/>
      <c r="VON377" s="106"/>
      <c r="VOO377" s="106"/>
      <c r="VOP377" s="106"/>
      <c r="VOQ377" s="106"/>
      <c r="VOR377" s="106"/>
      <c r="VOS377" s="106"/>
      <c r="VOT377" s="106"/>
      <c r="VOU377" s="106"/>
      <c r="VOV377" s="106"/>
      <c r="VOW377" s="106"/>
      <c r="VOX377" s="106"/>
      <c r="VOY377" s="106"/>
      <c r="VOZ377" s="106"/>
      <c r="VPA377" s="106"/>
      <c r="VPB377" s="106"/>
      <c r="VPC377" s="106"/>
      <c r="VPD377" s="106"/>
      <c r="VPE377" s="106"/>
      <c r="VPF377" s="106"/>
      <c r="VPG377" s="106"/>
      <c r="VPH377" s="106"/>
      <c r="VPI377" s="106"/>
      <c r="VPJ377" s="106"/>
      <c r="VPK377" s="106"/>
      <c r="VPL377" s="106"/>
      <c r="VPM377" s="106"/>
      <c r="VPN377" s="106"/>
      <c r="VPO377" s="106"/>
      <c r="VPP377" s="106"/>
      <c r="VPQ377" s="106"/>
      <c r="VPR377" s="106"/>
      <c r="VPS377" s="106"/>
      <c r="VPT377" s="106"/>
      <c r="VPU377" s="106"/>
      <c r="VPV377" s="106"/>
      <c r="VPW377" s="106"/>
      <c r="VPX377" s="106"/>
      <c r="VPY377" s="106"/>
      <c r="VPZ377" s="106"/>
      <c r="VQA377" s="106"/>
      <c r="VQB377" s="106"/>
      <c r="VQC377" s="106"/>
      <c r="VQD377" s="106"/>
      <c r="VQE377" s="106"/>
      <c r="VQF377" s="106"/>
      <c r="VQG377" s="106"/>
      <c r="VQH377" s="106"/>
      <c r="VQI377" s="106"/>
      <c r="VQJ377" s="106"/>
      <c r="VQK377" s="106"/>
      <c r="VQL377" s="106"/>
      <c r="VQM377" s="106"/>
      <c r="VQN377" s="106"/>
      <c r="VQO377" s="106"/>
      <c r="VQP377" s="106"/>
      <c r="VQQ377" s="106"/>
      <c r="VQR377" s="106"/>
      <c r="VQS377" s="106"/>
      <c r="VQT377" s="106"/>
      <c r="VQU377" s="106"/>
      <c r="VQV377" s="106"/>
      <c r="VQW377" s="106"/>
      <c r="VQX377" s="106"/>
      <c r="VQY377" s="106"/>
      <c r="VQZ377" s="106"/>
      <c r="VRA377" s="106"/>
      <c r="VRB377" s="106"/>
      <c r="VRC377" s="106"/>
      <c r="VRD377" s="106"/>
      <c r="VRE377" s="106"/>
      <c r="VRF377" s="106"/>
      <c r="VRG377" s="106"/>
      <c r="VRH377" s="106"/>
      <c r="VRI377" s="106"/>
      <c r="VRJ377" s="106"/>
      <c r="VRK377" s="106"/>
      <c r="VRL377" s="106"/>
      <c r="VRM377" s="106"/>
      <c r="VRN377" s="106"/>
      <c r="VRO377" s="106"/>
      <c r="VRP377" s="106"/>
      <c r="VRQ377" s="106"/>
      <c r="VRR377" s="106"/>
      <c r="VRS377" s="106"/>
      <c r="VRT377" s="106"/>
      <c r="VRU377" s="106"/>
      <c r="VRV377" s="106"/>
      <c r="VRW377" s="106"/>
      <c r="VRX377" s="106"/>
      <c r="VRY377" s="106"/>
      <c r="VRZ377" s="106"/>
      <c r="VSA377" s="106"/>
      <c r="VSB377" s="106"/>
      <c r="VSC377" s="106"/>
      <c r="VSD377" s="106"/>
      <c r="VSE377" s="106"/>
      <c r="VSF377" s="106"/>
      <c r="VSG377" s="106"/>
      <c r="VSH377" s="106"/>
      <c r="VSI377" s="106"/>
      <c r="VSJ377" s="106"/>
      <c r="VSK377" s="106"/>
      <c r="VSL377" s="106"/>
      <c r="VSM377" s="106"/>
      <c r="VSN377" s="106"/>
      <c r="VSO377" s="106"/>
      <c r="VSP377" s="106"/>
      <c r="VSQ377" s="106"/>
      <c r="VSR377" s="106"/>
      <c r="VSS377" s="106"/>
      <c r="VST377" s="106"/>
      <c r="VSU377" s="106"/>
      <c r="VSV377" s="106"/>
      <c r="VSW377" s="106"/>
      <c r="VSX377" s="106"/>
      <c r="VSY377" s="106"/>
      <c r="VSZ377" s="106"/>
      <c r="VTA377" s="106"/>
      <c r="VTB377" s="106"/>
      <c r="VTC377" s="106"/>
      <c r="VTD377" s="106"/>
      <c r="VTE377" s="106"/>
      <c r="VTF377" s="106"/>
      <c r="VTG377" s="106"/>
      <c r="VTH377" s="106"/>
      <c r="VTI377" s="106"/>
      <c r="VTJ377" s="106"/>
      <c r="VTK377" s="106"/>
      <c r="VTL377" s="106"/>
      <c r="VTM377" s="106"/>
      <c r="VTN377" s="106"/>
      <c r="VTO377" s="106"/>
      <c r="VTP377" s="106"/>
      <c r="VTQ377" s="106"/>
      <c r="VTR377" s="106"/>
      <c r="VTS377" s="106"/>
      <c r="VTT377" s="106"/>
      <c r="VTU377" s="106"/>
      <c r="VTV377" s="106"/>
      <c r="VTW377" s="106"/>
      <c r="VTX377" s="106"/>
      <c r="VTY377" s="106"/>
      <c r="VTZ377" s="106"/>
      <c r="VUA377" s="106"/>
      <c r="VUB377" s="106"/>
      <c r="VUC377" s="106"/>
      <c r="VUD377" s="106"/>
      <c r="VUE377" s="106"/>
      <c r="VUF377" s="106"/>
      <c r="VUG377" s="106"/>
      <c r="VUH377" s="106"/>
      <c r="VUI377" s="106"/>
      <c r="VUJ377" s="106"/>
      <c r="VUK377" s="106"/>
      <c r="VUL377" s="106"/>
      <c r="VUM377" s="106"/>
      <c r="VUN377" s="106"/>
      <c r="VUO377" s="106"/>
      <c r="VUP377" s="106"/>
      <c r="VUQ377" s="106"/>
      <c r="VUR377" s="106"/>
      <c r="VUS377" s="106"/>
      <c r="VUT377" s="106"/>
      <c r="VUU377" s="106"/>
      <c r="VUV377" s="106"/>
      <c r="VUW377" s="106"/>
      <c r="VUX377" s="106"/>
      <c r="VUY377" s="106"/>
      <c r="VUZ377" s="106"/>
      <c r="VVA377" s="106"/>
      <c r="VVB377" s="106"/>
      <c r="VVC377" s="106"/>
      <c r="VVD377" s="106"/>
      <c r="VVE377" s="106"/>
      <c r="VVF377" s="106"/>
      <c r="VVG377" s="106"/>
      <c r="VVH377" s="106"/>
      <c r="VVI377" s="106"/>
      <c r="VVJ377" s="106"/>
      <c r="VVK377" s="106"/>
      <c r="VVL377" s="106"/>
      <c r="VVM377" s="106"/>
      <c r="VVN377" s="106"/>
      <c r="VVO377" s="106"/>
      <c r="VVP377" s="106"/>
      <c r="VVQ377" s="106"/>
      <c r="VVR377" s="106"/>
      <c r="VVS377" s="106"/>
      <c r="VVT377" s="106"/>
      <c r="VVU377" s="106"/>
      <c r="VVV377" s="106"/>
      <c r="VVW377" s="106"/>
      <c r="VVX377" s="106"/>
      <c r="VVY377" s="106"/>
      <c r="VVZ377" s="106"/>
      <c r="VWA377" s="106"/>
      <c r="VWB377" s="106"/>
      <c r="VWC377" s="106"/>
      <c r="VWD377" s="106"/>
      <c r="VWE377" s="106"/>
      <c r="VWF377" s="106"/>
      <c r="VWG377" s="106"/>
      <c r="VWH377" s="106"/>
      <c r="VWI377" s="106"/>
      <c r="VWJ377" s="106"/>
      <c r="VWK377" s="106"/>
      <c r="VWL377" s="106"/>
      <c r="VWM377" s="106"/>
      <c r="VWN377" s="106"/>
      <c r="VWO377" s="106"/>
      <c r="VWP377" s="106"/>
      <c r="VWQ377" s="106"/>
      <c r="VWR377" s="106"/>
      <c r="VWS377" s="106"/>
      <c r="VWT377" s="106"/>
      <c r="VWU377" s="106"/>
      <c r="VWV377" s="106"/>
      <c r="VWW377" s="106"/>
      <c r="VWX377" s="106"/>
      <c r="VWY377" s="106"/>
      <c r="VWZ377" s="106"/>
      <c r="VXA377" s="106"/>
      <c r="VXB377" s="106"/>
      <c r="VXC377" s="106"/>
      <c r="VXD377" s="106"/>
      <c r="VXE377" s="106"/>
      <c r="VXF377" s="106"/>
      <c r="VXG377" s="106"/>
      <c r="VXH377" s="106"/>
      <c r="VXI377" s="106"/>
      <c r="VXJ377" s="106"/>
      <c r="VXK377" s="106"/>
      <c r="VXL377" s="106"/>
      <c r="VXM377" s="106"/>
      <c r="VXN377" s="106"/>
      <c r="VXO377" s="106"/>
      <c r="VXP377" s="106"/>
      <c r="VXQ377" s="106"/>
      <c r="VXR377" s="106"/>
      <c r="VXS377" s="106"/>
      <c r="VXT377" s="106"/>
      <c r="VXU377" s="106"/>
      <c r="VXV377" s="106"/>
      <c r="VXW377" s="106"/>
      <c r="VXX377" s="106"/>
      <c r="VXY377" s="106"/>
      <c r="VXZ377" s="106"/>
      <c r="VYA377" s="106"/>
      <c r="VYB377" s="106"/>
      <c r="VYC377" s="106"/>
      <c r="VYD377" s="106"/>
      <c r="VYE377" s="106"/>
      <c r="VYF377" s="106"/>
      <c r="VYG377" s="106"/>
      <c r="VYH377" s="106"/>
      <c r="VYI377" s="106"/>
      <c r="VYJ377" s="106"/>
      <c r="VYK377" s="106"/>
      <c r="VYL377" s="106"/>
      <c r="VYM377" s="106"/>
      <c r="VYN377" s="106"/>
      <c r="VYO377" s="106"/>
      <c r="VYP377" s="106"/>
      <c r="VYQ377" s="106"/>
      <c r="VYR377" s="106"/>
      <c r="VYS377" s="106"/>
      <c r="VYT377" s="106"/>
      <c r="VYU377" s="106"/>
      <c r="VYV377" s="106"/>
      <c r="VYW377" s="106"/>
      <c r="VYX377" s="106"/>
      <c r="VYY377" s="106"/>
      <c r="VYZ377" s="106"/>
      <c r="VZA377" s="106"/>
      <c r="VZB377" s="106"/>
      <c r="VZC377" s="106"/>
      <c r="VZD377" s="106"/>
      <c r="VZE377" s="106"/>
      <c r="VZF377" s="106"/>
      <c r="VZG377" s="106"/>
      <c r="VZH377" s="106"/>
      <c r="VZI377" s="106"/>
      <c r="VZJ377" s="106"/>
      <c r="VZK377" s="106"/>
      <c r="VZL377" s="106"/>
      <c r="VZM377" s="106"/>
      <c r="VZN377" s="106"/>
      <c r="VZO377" s="106"/>
      <c r="VZP377" s="106"/>
      <c r="VZQ377" s="106"/>
      <c r="VZR377" s="106"/>
      <c r="VZS377" s="106"/>
      <c r="VZT377" s="106"/>
      <c r="VZU377" s="106"/>
      <c r="VZV377" s="106"/>
      <c r="VZW377" s="106"/>
      <c r="VZX377" s="106"/>
      <c r="VZY377" s="106"/>
      <c r="VZZ377" s="106"/>
      <c r="WAA377" s="106"/>
      <c r="WAB377" s="106"/>
      <c r="WAC377" s="106"/>
      <c r="WAD377" s="106"/>
      <c r="WAE377" s="106"/>
      <c r="WAF377" s="106"/>
      <c r="WAG377" s="106"/>
      <c r="WAH377" s="106"/>
      <c r="WAI377" s="106"/>
      <c r="WAJ377" s="106"/>
      <c r="WAK377" s="106"/>
      <c r="WAL377" s="106"/>
      <c r="WAM377" s="106"/>
      <c r="WAN377" s="106"/>
      <c r="WAO377" s="106"/>
      <c r="WAP377" s="106"/>
      <c r="WAQ377" s="106"/>
      <c r="WAR377" s="106"/>
      <c r="WAS377" s="106"/>
      <c r="WAT377" s="106"/>
      <c r="WAU377" s="106"/>
      <c r="WAV377" s="106"/>
      <c r="WAW377" s="106"/>
      <c r="WAX377" s="106"/>
      <c r="WAY377" s="106"/>
      <c r="WAZ377" s="106"/>
      <c r="WBA377" s="106"/>
      <c r="WBB377" s="106"/>
      <c r="WBC377" s="106"/>
      <c r="WBD377" s="106"/>
      <c r="WBE377" s="106"/>
      <c r="WBF377" s="106"/>
      <c r="WBG377" s="106"/>
      <c r="WBH377" s="106"/>
      <c r="WBI377" s="106"/>
      <c r="WBJ377" s="106"/>
      <c r="WBK377" s="106"/>
      <c r="WBL377" s="106"/>
      <c r="WBM377" s="106"/>
      <c r="WBN377" s="106"/>
      <c r="WBO377" s="106"/>
      <c r="WBP377" s="106"/>
      <c r="WBQ377" s="106"/>
      <c r="WBR377" s="106"/>
      <c r="WBS377" s="106"/>
      <c r="WBT377" s="106"/>
      <c r="WBU377" s="106"/>
      <c r="WBV377" s="106"/>
      <c r="WBW377" s="106"/>
      <c r="WBX377" s="106"/>
      <c r="WBY377" s="106"/>
      <c r="WBZ377" s="106"/>
      <c r="WCA377" s="106"/>
      <c r="WCB377" s="106"/>
      <c r="WCC377" s="106"/>
      <c r="WCD377" s="106"/>
      <c r="WCE377" s="106"/>
      <c r="WCF377" s="106"/>
      <c r="WCG377" s="106"/>
      <c r="WCH377" s="106"/>
      <c r="WCI377" s="106"/>
      <c r="WCJ377" s="106"/>
      <c r="WCK377" s="106"/>
      <c r="WCL377" s="106"/>
      <c r="WCM377" s="106"/>
      <c r="WCN377" s="106"/>
      <c r="WCO377" s="106"/>
      <c r="WCP377" s="106"/>
      <c r="WCQ377" s="106"/>
      <c r="WCR377" s="106"/>
      <c r="WCS377" s="106"/>
      <c r="WCT377" s="106"/>
      <c r="WCU377" s="106"/>
      <c r="WCV377" s="106"/>
      <c r="WCW377" s="106"/>
      <c r="WCX377" s="106"/>
      <c r="WCY377" s="106"/>
      <c r="WCZ377" s="106"/>
      <c r="WDA377" s="106"/>
      <c r="WDB377" s="106"/>
      <c r="WDC377" s="106"/>
      <c r="WDD377" s="106"/>
      <c r="WDE377" s="106"/>
      <c r="WDF377" s="106"/>
      <c r="WDG377" s="106"/>
      <c r="WDH377" s="106"/>
      <c r="WDI377" s="106"/>
      <c r="WDJ377" s="106"/>
      <c r="WDK377" s="106"/>
      <c r="WDL377" s="106"/>
      <c r="WDM377" s="106"/>
      <c r="WDN377" s="106"/>
      <c r="WDO377" s="106"/>
      <c r="WDP377" s="106"/>
      <c r="WDQ377" s="106"/>
      <c r="WDR377" s="106"/>
      <c r="WDS377" s="106"/>
      <c r="WDT377" s="106"/>
      <c r="WDU377" s="106"/>
      <c r="WDV377" s="106"/>
      <c r="WDW377" s="106"/>
      <c r="WDX377" s="106"/>
      <c r="WDY377" s="106"/>
      <c r="WDZ377" s="106"/>
      <c r="WEA377" s="106"/>
      <c r="WEB377" s="106"/>
      <c r="WEC377" s="106"/>
      <c r="WED377" s="106"/>
      <c r="WEE377" s="106"/>
      <c r="WEF377" s="106"/>
      <c r="WEG377" s="106"/>
      <c r="WEH377" s="106"/>
      <c r="WEI377" s="106"/>
      <c r="WEJ377" s="106"/>
      <c r="WEK377" s="106"/>
      <c r="WEL377" s="106"/>
      <c r="WEM377" s="106"/>
      <c r="WEN377" s="106"/>
      <c r="WEO377" s="106"/>
      <c r="WEP377" s="106"/>
      <c r="WEQ377" s="106"/>
      <c r="WER377" s="106"/>
      <c r="WES377" s="106"/>
      <c r="WET377" s="106"/>
      <c r="WEU377" s="106"/>
      <c r="WEV377" s="106"/>
      <c r="WEW377" s="106"/>
      <c r="WEX377" s="106"/>
      <c r="WEY377" s="106"/>
      <c r="WEZ377" s="106"/>
      <c r="WFA377" s="106"/>
      <c r="WFB377" s="106"/>
      <c r="WFC377" s="106"/>
      <c r="WFD377" s="106"/>
      <c r="WFE377" s="106"/>
      <c r="WFF377" s="106"/>
      <c r="WFG377" s="106"/>
      <c r="WFH377" s="106"/>
      <c r="WFI377" s="106"/>
      <c r="WFJ377" s="106"/>
      <c r="WFK377" s="106"/>
      <c r="WFL377" s="106"/>
      <c r="WFM377" s="106"/>
      <c r="WFN377" s="106"/>
      <c r="WFO377" s="106"/>
      <c r="WFP377" s="106"/>
      <c r="WFQ377" s="106"/>
      <c r="WFR377" s="106"/>
      <c r="WFS377" s="106"/>
      <c r="WFT377" s="106"/>
      <c r="WFU377" s="106"/>
      <c r="WFV377" s="106"/>
      <c r="WFW377" s="106"/>
      <c r="WFX377" s="106"/>
      <c r="WFY377" s="106"/>
      <c r="WFZ377" s="106"/>
      <c r="WGA377" s="106"/>
      <c r="WGB377" s="106"/>
      <c r="WGC377" s="106"/>
      <c r="WGD377" s="106"/>
      <c r="WGE377" s="106"/>
      <c r="WGF377" s="106"/>
      <c r="WGG377" s="106"/>
      <c r="WGH377" s="106"/>
      <c r="WGI377" s="106"/>
      <c r="WGJ377" s="106"/>
      <c r="WGK377" s="106"/>
      <c r="WGL377" s="106"/>
      <c r="WGM377" s="106"/>
      <c r="WGN377" s="106"/>
      <c r="WGO377" s="106"/>
      <c r="WGP377" s="106"/>
      <c r="WGQ377" s="106"/>
      <c r="WGR377" s="106"/>
      <c r="WGS377" s="106"/>
      <c r="WGT377" s="106"/>
      <c r="WGU377" s="106"/>
      <c r="WGV377" s="106"/>
      <c r="WGW377" s="106"/>
      <c r="WGX377" s="106"/>
      <c r="WGY377" s="106"/>
      <c r="WGZ377" s="106"/>
      <c r="WHA377" s="106"/>
      <c r="WHB377" s="106"/>
      <c r="WHC377" s="106"/>
      <c r="WHD377" s="106"/>
      <c r="WHE377" s="106"/>
      <c r="WHF377" s="106"/>
      <c r="WHG377" s="106"/>
      <c r="WHH377" s="106"/>
      <c r="WHI377" s="106"/>
      <c r="WHJ377" s="106"/>
      <c r="WHK377" s="106"/>
      <c r="WHL377" s="106"/>
      <c r="WHM377" s="106"/>
      <c r="WHN377" s="106"/>
      <c r="WHO377" s="106"/>
      <c r="WHP377" s="106"/>
      <c r="WHQ377" s="106"/>
      <c r="WHR377" s="106"/>
      <c r="WHS377" s="106"/>
      <c r="WHT377" s="106"/>
      <c r="WHU377" s="106"/>
      <c r="WHV377" s="106"/>
      <c r="WHW377" s="106"/>
      <c r="WHX377" s="106"/>
      <c r="WHY377" s="106"/>
      <c r="WHZ377" s="106"/>
      <c r="WIA377" s="106"/>
      <c r="WIB377" s="106"/>
      <c r="WIC377" s="106"/>
      <c r="WID377" s="106"/>
      <c r="WIE377" s="106"/>
      <c r="WIF377" s="106"/>
      <c r="WIG377" s="106"/>
      <c r="WIH377" s="106"/>
      <c r="WII377" s="106"/>
      <c r="WIJ377" s="106"/>
      <c r="WIK377" s="106"/>
      <c r="WIL377" s="106"/>
      <c r="WIM377" s="106"/>
      <c r="WIN377" s="106"/>
      <c r="WIO377" s="106"/>
      <c r="WIP377" s="106"/>
      <c r="WIQ377" s="106"/>
      <c r="WIR377" s="106"/>
      <c r="WIS377" s="106"/>
      <c r="WIT377" s="106"/>
      <c r="WIU377" s="106"/>
      <c r="WIV377" s="106"/>
      <c r="WIW377" s="106"/>
      <c r="WIX377" s="106"/>
      <c r="WIY377" s="106"/>
      <c r="WIZ377" s="106"/>
      <c r="WJA377" s="106"/>
      <c r="WJB377" s="106"/>
      <c r="WJC377" s="106"/>
      <c r="WJD377" s="106"/>
      <c r="WJE377" s="106"/>
      <c r="WJF377" s="106"/>
      <c r="WJG377" s="106"/>
      <c r="WJH377" s="106"/>
      <c r="WJI377" s="106"/>
      <c r="WJJ377" s="106"/>
      <c r="WJK377" s="106"/>
      <c r="WJL377" s="106"/>
      <c r="WJM377" s="106"/>
      <c r="WJN377" s="106"/>
      <c r="WJO377" s="106"/>
      <c r="WJP377" s="106"/>
      <c r="WJQ377" s="106"/>
      <c r="WJR377" s="106"/>
      <c r="WJS377" s="106"/>
      <c r="WJT377" s="106"/>
      <c r="WJU377" s="106"/>
      <c r="WJV377" s="106"/>
      <c r="WJW377" s="106"/>
      <c r="WJX377" s="106"/>
      <c r="WJY377" s="106"/>
      <c r="WJZ377" s="106"/>
      <c r="WKA377" s="106"/>
      <c r="WKB377" s="106"/>
      <c r="WKC377" s="106"/>
      <c r="WKD377" s="106"/>
      <c r="WKE377" s="106"/>
      <c r="WKF377" s="106"/>
      <c r="WKG377" s="106"/>
      <c r="WKH377" s="106"/>
      <c r="WKI377" s="106"/>
      <c r="WKJ377" s="106"/>
      <c r="WKK377" s="106"/>
      <c r="WKL377" s="106"/>
      <c r="WKM377" s="106"/>
      <c r="WKN377" s="106"/>
      <c r="WKO377" s="106"/>
      <c r="WKP377" s="106"/>
      <c r="WKQ377" s="106"/>
      <c r="WKR377" s="106"/>
      <c r="WKS377" s="106"/>
      <c r="WKT377" s="106"/>
      <c r="WKU377" s="106"/>
      <c r="WKV377" s="106"/>
      <c r="WKW377" s="106"/>
      <c r="WKX377" s="106"/>
      <c r="WKY377" s="106"/>
      <c r="WKZ377" s="106"/>
      <c r="WLA377" s="106"/>
      <c r="WLB377" s="106"/>
      <c r="WLC377" s="106"/>
      <c r="WLD377" s="106"/>
      <c r="WLE377" s="106"/>
      <c r="WLF377" s="106"/>
      <c r="WLG377" s="106"/>
      <c r="WLH377" s="106"/>
      <c r="WLI377" s="106"/>
      <c r="WLJ377" s="106"/>
      <c r="WLK377" s="106"/>
      <c r="WLL377" s="106"/>
      <c r="WLM377" s="106"/>
      <c r="WLN377" s="106"/>
      <c r="WLO377" s="106"/>
      <c r="WLP377" s="106"/>
      <c r="WLQ377" s="106"/>
      <c r="WLR377" s="106"/>
      <c r="WLS377" s="106"/>
      <c r="WLT377" s="106"/>
      <c r="WLU377" s="106"/>
      <c r="WLV377" s="106"/>
      <c r="WLW377" s="106"/>
      <c r="WLX377" s="106"/>
      <c r="WLY377" s="106"/>
      <c r="WLZ377" s="106"/>
      <c r="WMA377" s="106"/>
      <c r="WMB377" s="106"/>
      <c r="WMC377" s="106"/>
      <c r="WMD377" s="106"/>
      <c r="WME377" s="106"/>
      <c r="WMF377" s="106"/>
      <c r="WMG377" s="106"/>
      <c r="WMH377" s="106"/>
      <c r="WMI377" s="106"/>
      <c r="WMJ377" s="106"/>
      <c r="WMK377" s="106"/>
      <c r="WML377" s="106"/>
      <c r="WMM377" s="106"/>
      <c r="WMN377" s="106"/>
      <c r="WMO377" s="106"/>
      <c r="WMP377" s="106"/>
      <c r="WMQ377" s="106"/>
      <c r="WMR377" s="106"/>
      <c r="WMS377" s="106"/>
      <c r="WMT377" s="106"/>
      <c r="WMU377" s="106"/>
      <c r="WMV377" s="106"/>
      <c r="WMW377" s="106"/>
      <c r="WMX377" s="106"/>
      <c r="WMY377" s="106"/>
      <c r="WMZ377" s="106"/>
      <c r="WNA377" s="106"/>
      <c r="WNB377" s="106"/>
      <c r="WNC377" s="106"/>
      <c r="WND377" s="106"/>
      <c r="WNE377" s="106"/>
      <c r="WNF377" s="106"/>
      <c r="WNG377" s="106"/>
      <c r="WNH377" s="106"/>
      <c r="WNI377" s="106"/>
      <c r="WNJ377" s="106"/>
      <c r="WNK377" s="106"/>
      <c r="WNL377" s="106"/>
      <c r="WNM377" s="106"/>
      <c r="WNN377" s="106"/>
      <c r="WNO377" s="106"/>
      <c r="WNP377" s="106"/>
      <c r="WNQ377" s="106"/>
      <c r="WNR377" s="106"/>
      <c r="WNS377" s="106"/>
      <c r="WNT377" s="106"/>
      <c r="WNU377" s="106"/>
      <c r="WNV377" s="106"/>
      <c r="WNW377" s="106"/>
      <c r="WNX377" s="106"/>
      <c r="WNY377" s="106"/>
      <c r="WNZ377" s="106"/>
      <c r="WOA377" s="106"/>
      <c r="WOB377" s="106"/>
      <c r="WOC377" s="106"/>
      <c r="WOD377" s="106"/>
      <c r="WOE377" s="106"/>
      <c r="WOF377" s="106"/>
      <c r="WOG377" s="106"/>
      <c r="WOH377" s="106"/>
      <c r="WOI377" s="106"/>
      <c r="WOJ377" s="106"/>
      <c r="WOK377" s="106"/>
      <c r="WOL377" s="106"/>
      <c r="WOM377" s="106"/>
      <c r="WON377" s="106"/>
      <c r="WOO377" s="106"/>
      <c r="WOP377" s="106"/>
      <c r="WOQ377" s="106"/>
      <c r="WOR377" s="106"/>
      <c r="WOS377" s="106"/>
      <c r="WOT377" s="106"/>
      <c r="WOU377" s="106"/>
      <c r="WOV377" s="106"/>
      <c r="WOW377" s="106"/>
      <c r="WOX377" s="106"/>
      <c r="WOY377" s="106"/>
      <c r="WOZ377" s="106"/>
      <c r="WPA377" s="106"/>
      <c r="WPB377" s="106"/>
      <c r="WPC377" s="106"/>
      <c r="WPD377" s="106"/>
      <c r="WPE377" s="106"/>
      <c r="WPF377" s="106"/>
      <c r="WPG377" s="106"/>
      <c r="WPH377" s="106"/>
      <c r="WPI377" s="106"/>
      <c r="WPJ377" s="106"/>
      <c r="WPK377" s="106"/>
      <c r="WPL377" s="106"/>
      <c r="WPM377" s="106"/>
      <c r="WPN377" s="106"/>
      <c r="WPO377" s="106"/>
      <c r="WPP377" s="106"/>
      <c r="WPQ377" s="106"/>
      <c r="WPR377" s="106"/>
      <c r="WPS377" s="106"/>
      <c r="WPT377" s="106"/>
      <c r="WPU377" s="106"/>
      <c r="WPV377" s="106"/>
      <c r="WPW377" s="106"/>
      <c r="WPX377" s="106"/>
      <c r="WPY377" s="106"/>
      <c r="WPZ377" s="106"/>
      <c r="WQA377" s="106"/>
      <c r="WQB377" s="106"/>
      <c r="WQC377" s="106"/>
      <c r="WQD377" s="106"/>
      <c r="WQE377" s="106"/>
      <c r="WQF377" s="106"/>
      <c r="WQG377" s="106"/>
      <c r="WQH377" s="106"/>
      <c r="WQI377" s="106"/>
      <c r="WQJ377" s="106"/>
      <c r="WQK377" s="106"/>
      <c r="WQL377" s="106"/>
      <c r="WQM377" s="106"/>
      <c r="WQN377" s="106"/>
      <c r="WQO377" s="106"/>
      <c r="WQP377" s="106"/>
      <c r="WQQ377" s="106"/>
      <c r="WQR377" s="106"/>
      <c r="WQS377" s="106"/>
      <c r="WQT377" s="106"/>
      <c r="WQU377" s="106"/>
      <c r="WQV377" s="106"/>
      <c r="WQW377" s="106"/>
      <c r="WQX377" s="106"/>
      <c r="WQY377" s="106"/>
      <c r="WQZ377" s="106"/>
      <c r="WRA377" s="106"/>
      <c r="WRB377" s="106"/>
      <c r="WRC377" s="106"/>
      <c r="WRD377" s="106"/>
      <c r="WRE377" s="106"/>
      <c r="WRF377" s="106"/>
      <c r="WRG377" s="106"/>
      <c r="WRH377" s="106"/>
      <c r="WRI377" s="106"/>
      <c r="WRJ377" s="106"/>
      <c r="WRK377" s="106"/>
      <c r="WRL377" s="106"/>
      <c r="WRM377" s="106"/>
      <c r="WRN377" s="106"/>
      <c r="WRO377" s="106"/>
      <c r="WRP377" s="106"/>
      <c r="WRQ377" s="106"/>
      <c r="WRR377" s="106"/>
      <c r="WRS377" s="106"/>
      <c r="WRT377" s="106"/>
      <c r="WRU377" s="106"/>
      <c r="WRV377" s="106"/>
      <c r="WRW377" s="106"/>
      <c r="WRX377" s="106"/>
      <c r="WRY377" s="106"/>
      <c r="WRZ377" s="106"/>
      <c r="WSA377" s="106"/>
      <c r="WSB377" s="106"/>
      <c r="WSC377" s="106"/>
      <c r="WSD377" s="106"/>
      <c r="WSE377" s="106"/>
      <c r="WSF377" s="106"/>
      <c r="WSG377" s="106"/>
      <c r="WSH377" s="106"/>
      <c r="WSI377" s="106"/>
      <c r="WSJ377" s="106"/>
      <c r="WSK377" s="106"/>
      <c r="WSL377" s="106"/>
      <c r="WSM377" s="106"/>
      <c r="WSN377" s="106"/>
      <c r="WSO377" s="106"/>
      <c r="WSP377" s="106"/>
      <c r="WSQ377" s="106"/>
      <c r="WSR377" s="106"/>
      <c r="WSS377" s="106"/>
      <c r="WST377" s="106"/>
      <c r="WSU377" s="106"/>
      <c r="WSV377" s="106"/>
      <c r="WSW377" s="106"/>
      <c r="WSX377" s="106"/>
      <c r="WSY377" s="106"/>
      <c r="WSZ377" s="106"/>
      <c r="WTA377" s="106"/>
      <c r="WTB377" s="106"/>
      <c r="WTC377" s="106"/>
      <c r="WTD377" s="106"/>
      <c r="WTE377" s="106"/>
      <c r="WTF377" s="106"/>
      <c r="WTG377" s="106"/>
      <c r="WTH377" s="106"/>
      <c r="WTI377" s="106"/>
      <c r="WTJ377" s="106"/>
      <c r="WTK377" s="106"/>
      <c r="WTL377" s="106"/>
      <c r="WTM377" s="106"/>
      <c r="WTN377" s="106"/>
      <c r="WTO377" s="106"/>
      <c r="WTP377" s="106"/>
      <c r="WTQ377" s="106"/>
      <c r="WTR377" s="106"/>
      <c r="WTS377" s="106"/>
      <c r="WTT377" s="106"/>
      <c r="WTU377" s="106"/>
      <c r="WTV377" s="106"/>
      <c r="WTW377" s="106"/>
      <c r="WTX377" s="106"/>
      <c r="WTY377" s="106"/>
      <c r="WTZ377" s="106"/>
      <c r="WUA377" s="106"/>
      <c r="WUB377" s="106"/>
      <c r="WUC377" s="106"/>
      <c r="WUD377" s="106"/>
      <c r="WUE377" s="106"/>
      <c r="WUF377" s="106"/>
      <c r="WUG377" s="106"/>
      <c r="WUH377" s="106"/>
      <c r="WUI377" s="106"/>
      <c r="WUJ377" s="106"/>
      <c r="WUK377" s="106"/>
      <c r="WUL377" s="106"/>
      <c r="WUM377" s="106"/>
      <c r="WUN377" s="106"/>
      <c r="WUO377" s="106"/>
      <c r="WUP377" s="106"/>
      <c r="WUQ377" s="106"/>
      <c r="WUR377" s="106"/>
      <c r="WUS377" s="106"/>
      <c r="WUT377" s="106"/>
      <c r="WUU377" s="106"/>
      <c r="WUV377" s="106"/>
      <c r="WUW377" s="106"/>
      <c r="WUX377" s="106"/>
      <c r="WUY377" s="106"/>
      <c r="WUZ377" s="106"/>
      <c r="WVA377" s="106"/>
      <c r="WVB377" s="106"/>
      <c r="WVC377" s="106"/>
      <c r="WVD377" s="106"/>
      <c r="WVE377" s="106"/>
      <c r="WVF377" s="106"/>
      <c r="WVG377" s="106"/>
      <c r="WVH377" s="106"/>
      <c r="WVI377" s="106"/>
      <c r="WVJ377" s="106"/>
      <c r="WVK377" s="106"/>
      <c r="WVL377" s="106"/>
      <c r="WVM377" s="106"/>
      <c r="WVN377" s="106"/>
      <c r="WVO377" s="106"/>
      <c r="WVP377" s="106"/>
      <c r="WVQ377" s="106"/>
      <c r="WVR377" s="106"/>
      <c r="WVS377" s="106"/>
      <c r="WVT377" s="106"/>
      <c r="WVU377" s="106"/>
      <c r="WVV377" s="106"/>
      <c r="WVW377" s="106"/>
      <c r="WVX377" s="106"/>
      <c r="WVY377" s="106"/>
      <c r="WVZ377" s="106"/>
      <c r="WWA377" s="106"/>
      <c r="WWB377" s="106"/>
      <c r="WWC377" s="106"/>
      <c r="WWD377" s="106"/>
      <c r="WWE377" s="106"/>
      <c r="WWF377" s="106"/>
      <c r="WWG377" s="106"/>
      <c r="WWH377" s="106"/>
      <c r="WWI377" s="106"/>
      <c r="WWJ377" s="106"/>
      <c r="WWK377" s="106"/>
      <c r="WWL377" s="106"/>
      <c r="WWM377" s="106"/>
      <c r="WWN377" s="106"/>
      <c r="WWO377" s="106"/>
      <c r="WWP377" s="106"/>
      <c r="WWQ377" s="106"/>
      <c r="WWR377" s="106"/>
      <c r="WWS377" s="106"/>
      <c r="WWT377" s="106"/>
      <c r="WWU377" s="106"/>
      <c r="WWV377" s="106"/>
      <c r="WWW377" s="106"/>
      <c r="WWX377" s="106"/>
      <c r="WWY377" s="106"/>
      <c r="WWZ377" s="106"/>
      <c r="WXA377" s="106"/>
      <c r="WXB377" s="106"/>
      <c r="WXC377" s="106"/>
      <c r="WXD377" s="106"/>
      <c r="WXE377" s="106"/>
      <c r="WXF377" s="106"/>
      <c r="WXG377" s="106"/>
      <c r="WXH377" s="106"/>
      <c r="WXI377" s="106"/>
      <c r="WXJ377" s="106"/>
      <c r="WXK377" s="106"/>
      <c r="WXL377" s="106"/>
      <c r="WXM377" s="106"/>
      <c r="WXN377" s="106"/>
      <c r="WXO377" s="106"/>
      <c r="WXP377" s="106"/>
      <c r="WXQ377" s="106"/>
      <c r="WXR377" s="106"/>
      <c r="WXS377" s="106"/>
      <c r="WXT377" s="106"/>
      <c r="WXU377" s="106"/>
      <c r="WXV377" s="106"/>
      <c r="WXW377" s="106"/>
      <c r="WXX377" s="106"/>
      <c r="WXY377" s="106"/>
      <c r="WXZ377" s="106"/>
      <c r="WYA377" s="106"/>
      <c r="WYB377" s="106"/>
      <c r="WYC377" s="106"/>
      <c r="WYD377" s="106"/>
      <c r="WYE377" s="106"/>
      <c r="WYF377" s="106"/>
      <c r="WYG377" s="106"/>
      <c r="WYH377" s="106"/>
      <c r="WYI377" s="106"/>
      <c r="WYJ377" s="106"/>
      <c r="WYK377" s="106"/>
      <c r="WYL377" s="106"/>
      <c r="WYM377" s="106"/>
      <c r="WYN377" s="106"/>
      <c r="WYO377" s="106"/>
      <c r="WYP377" s="106"/>
      <c r="WYQ377" s="106"/>
      <c r="WYR377" s="106"/>
      <c r="WYS377" s="106"/>
      <c r="WYT377" s="106"/>
      <c r="WYU377" s="106"/>
      <c r="WYV377" s="106"/>
      <c r="WYW377" s="106"/>
      <c r="WYX377" s="106"/>
      <c r="WYY377" s="106"/>
      <c r="WYZ377" s="106"/>
      <c r="WZA377" s="106"/>
      <c r="WZB377" s="106"/>
      <c r="WZC377" s="106"/>
      <c r="WZD377" s="106"/>
      <c r="WZE377" s="106"/>
      <c r="WZF377" s="106"/>
      <c r="WZG377" s="106"/>
      <c r="WZH377" s="106"/>
      <c r="WZI377" s="106"/>
      <c r="WZJ377" s="106"/>
      <c r="WZK377" s="106"/>
      <c r="WZL377" s="106"/>
      <c r="WZM377" s="106"/>
      <c r="WZN377" s="106"/>
      <c r="WZO377" s="106"/>
      <c r="WZP377" s="106"/>
      <c r="WZQ377" s="106"/>
      <c r="WZR377" s="106"/>
      <c r="WZS377" s="106"/>
      <c r="WZT377" s="106"/>
      <c r="WZU377" s="106"/>
      <c r="WZV377" s="106"/>
      <c r="WZW377" s="106"/>
      <c r="WZX377" s="106"/>
      <c r="WZY377" s="106"/>
      <c r="WZZ377" s="106"/>
      <c r="XAA377" s="106"/>
      <c r="XAB377" s="106"/>
      <c r="XAC377" s="106"/>
      <c r="XAD377" s="106"/>
      <c r="XAE377" s="106"/>
      <c r="XAF377" s="106"/>
      <c r="XAG377" s="106"/>
      <c r="XAH377" s="106"/>
      <c r="XAI377" s="106"/>
      <c r="XAJ377" s="106"/>
      <c r="XAK377" s="106"/>
      <c r="XAL377" s="106"/>
      <c r="XAM377" s="106"/>
      <c r="XAN377" s="106"/>
      <c r="XAO377" s="106"/>
      <c r="XAP377" s="106"/>
      <c r="XAQ377" s="106"/>
      <c r="XAR377" s="106"/>
      <c r="XAS377" s="106"/>
      <c r="XAT377" s="106"/>
      <c r="XAU377" s="106"/>
      <c r="XAV377" s="106"/>
      <c r="XAW377" s="106"/>
      <c r="XAX377" s="106"/>
      <c r="XAY377" s="106"/>
      <c r="XAZ377" s="106"/>
      <c r="XBA377" s="106"/>
      <c r="XBB377" s="106"/>
      <c r="XBC377" s="106"/>
      <c r="XBD377" s="106"/>
      <c r="XBE377" s="106"/>
      <c r="XBF377" s="106"/>
      <c r="XBG377" s="106"/>
      <c r="XBH377" s="106"/>
      <c r="XBI377" s="106"/>
      <c r="XBJ377" s="106"/>
      <c r="XBK377" s="106"/>
      <c r="XBL377" s="106"/>
      <c r="XBM377" s="106"/>
      <c r="XBN377" s="106"/>
      <c r="XBO377" s="106"/>
      <c r="XBP377" s="106"/>
      <c r="XBQ377" s="106"/>
      <c r="XBR377" s="106"/>
      <c r="XBS377" s="106"/>
      <c r="XBT377" s="106"/>
      <c r="XBU377" s="106"/>
      <c r="XBV377" s="106"/>
      <c r="XBW377" s="106"/>
      <c r="XBX377" s="106"/>
      <c r="XBY377" s="106"/>
      <c r="XBZ377" s="106"/>
    </row>
    <row r="378" spans="1:16303" s="40" customFormat="1" ht="102" x14ac:dyDescent="0.25">
      <c r="A378" s="122" t="s">
        <v>2552</v>
      </c>
      <c r="B378" s="32" t="s">
        <v>180</v>
      </c>
      <c r="C378" s="32" t="s">
        <v>103</v>
      </c>
      <c r="D378" s="33" t="s">
        <v>1798</v>
      </c>
      <c r="E378" s="33" t="s">
        <v>1798</v>
      </c>
      <c r="F378" s="115" t="s">
        <v>2553</v>
      </c>
      <c r="G378" s="32" t="s">
        <v>1415</v>
      </c>
      <c r="H378" s="45">
        <v>100</v>
      </c>
      <c r="I378" s="32">
        <v>710000000</v>
      </c>
      <c r="J378" s="32" t="s">
        <v>1183</v>
      </c>
      <c r="K378" s="32" t="s">
        <v>1443</v>
      </c>
      <c r="L378" s="62" t="s">
        <v>1211</v>
      </c>
      <c r="M378" s="32"/>
      <c r="N378" s="32" t="s">
        <v>2554</v>
      </c>
      <c r="O378" s="35" t="s">
        <v>2555</v>
      </c>
      <c r="P378" s="32"/>
      <c r="Q378" s="32"/>
      <c r="R378" s="36"/>
      <c r="S378" s="36"/>
      <c r="T378" s="36">
        <v>26785714.285714284</v>
      </c>
      <c r="U378" s="36">
        <v>30000000</v>
      </c>
      <c r="V378" s="35"/>
      <c r="W378" s="32">
        <v>2016</v>
      </c>
      <c r="X378" s="151" t="s">
        <v>2486</v>
      </c>
    </row>
    <row r="379" spans="1:16303" s="92" customFormat="1" ht="76.5" x14ac:dyDescent="0.2">
      <c r="A379" s="125" t="s">
        <v>2556</v>
      </c>
      <c r="B379" s="32" t="s">
        <v>180</v>
      </c>
      <c r="C379" s="86" t="s">
        <v>587</v>
      </c>
      <c r="D379" s="89" t="s">
        <v>2557</v>
      </c>
      <c r="E379" s="89" t="s">
        <v>2557</v>
      </c>
      <c r="F379" s="89" t="s">
        <v>2558</v>
      </c>
      <c r="G379" s="32" t="s">
        <v>2201</v>
      </c>
      <c r="H379" s="34">
        <v>50</v>
      </c>
      <c r="I379" s="32">
        <v>710000000</v>
      </c>
      <c r="J379" s="32" t="s">
        <v>1183</v>
      </c>
      <c r="K379" s="71" t="s">
        <v>1443</v>
      </c>
      <c r="L379" s="32" t="s">
        <v>1190</v>
      </c>
      <c r="M379" s="71"/>
      <c r="N379" s="32" t="s">
        <v>1466</v>
      </c>
      <c r="O379" s="35" t="s">
        <v>2251</v>
      </c>
      <c r="P379" s="32"/>
      <c r="Q379" s="32"/>
      <c r="R379" s="36"/>
      <c r="S379" s="36"/>
      <c r="T379" s="36">
        <v>0</v>
      </c>
      <c r="U379" s="36">
        <v>0</v>
      </c>
      <c r="V379" s="37"/>
      <c r="W379" s="32">
        <v>2016</v>
      </c>
      <c r="X379" s="124" t="s">
        <v>2981</v>
      </c>
    </row>
    <row r="380" spans="1:16303" s="117" customFormat="1" ht="86.25" customHeight="1" x14ac:dyDescent="0.2">
      <c r="A380" s="122" t="s">
        <v>2996</v>
      </c>
      <c r="B380" s="32" t="s">
        <v>180</v>
      </c>
      <c r="C380" s="44" t="s">
        <v>587</v>
      </c>
      <c r="D380" s="89" t="s">
        <v>2557</v>
      </c>
      <c r="E380" s="89" t="s">
        <v>2557</v>
      </c>
      <c r="F380" s="33" t="s">
        <v>2558</v>
      </c>
      <c r="G380" s="32" t="s">
        <v>2201</v>
      </c>
      <c r="H380" s="34">
        <v>50</v>
      </c>
      <c r="I380" s="41">
        <v>710000000</v>
      </c>
      <c r="J380" s="32" t="s">
        <v>1183</v>
      </c>
      <c r="K380" s="83" t="s">
        <v>1418</v>
      </c>
      <c r="L380" s="32" t="s">
        <v>2753</v>
      </c>
      <c r="M380" s="32"/>
      <c r="N380" s="32" t="s">
        <v>1462</v>
      </c>
      <c r="O380" s="35" t="s">
        <v>2251</v>
      </c>
      <c r="P380" s="32"/>
      <c r="Q380" s="32"/>
      <c r="R380" s="36"/>
      <c r="S380" s="36"/>
      <c r="T380" s="36">
        <v>0</v>
      </c>
      <c r="U380" s="36">
        <v>0</v>
      </c>
      <c r="V380" s="32"/>
      <c r="W380" s="37">
        <v>2016</v>
      </c>
      <c r="X380" s="124" t="s">
        <v>3583</v>
      </c>
    </row>
    <row r="381" spans="1:16303" s="117" customFormat="1" ht="102" x14ac:dyDescent="0.2">
      <c r="A381" s="122" t="s">
        <v>2559</v>
      </c>
      <c r="B381" s="32" t="s">
        <v>180</v>
      </c>
      <c r="C381" s="44" t="s">
        <v>103</v>
      </c>
      <c r="D381" s="89" t="s">
        <v>2560</v>
      </c>
      <c r="E381" s="89" t="s">
        <v>1814</v>
      </c>
      <c r="F381" s="33" t="s">
        <v>2561</v>
      </c>
      <c r="G381" s="32" t="s">
        <v>1415</v>
      </c>
      <c r="H381" s="35">
        <v>100</v>
      </c>
      <c r="I381" s="32">
        <v>710000000</v>
      </c>
      <c r="J381" s="32" t="s">
        <v>1183</v>
      </c>
      <c r="K381" s="32" t="s">
        <v>1443</v>
      </c>
      <c r="L381" s="32" t="s">
        <v>1183</v>
      </c>
      <c r="M381" s="32"/>
      <c r="N381" s="32" t="s">
        <v>2562</v>
      </c>
      <c r="O381" s="35" t="s">
        <v>2549</v>
      </c>
      <c r="P381" s="32"/>
      <c r="Q381" s="32"/>
      <c r="R381" s="36"/>
      <c r="S381" s="36"/>
      <c r="T381" s="36">
        <v>8928571.4285714272</v>
      </c>
      <c r="U381" s="36">
        <v>10000000</v>
      </c>
      <c r="V381" s="35" t="s">
        <v>1546</v>
      </c>
      <c r="W381" s="37">
        <v>2016</v>
      </c>
      <c r="X381" s="124" t="s">
        <v>2486</v>
      </c>
    </row>
    <row r="382" spans="1:16303" s="92" customFormat="1" ht="72" x14ac:dyDescent="0.2">
      <c r="A382" s="122" t="s">
        <v>2997</v>
      </c>
      <c r="B382" s="32" t="s">
        <v>180</v>
      </c>
      <c r="C382" s="44" t="s">
        <v>2840</v>
      </c>
      <c r="D382" s="89" t="s">
        <v>2998</v>
      </c>
      <c r="E382" s="89" t="s">
        <v>2998</v>
      </c>
      <c r="F382" s="89" t="s">
        <v>2999</v>
      </c>
      <c r="G382" s="32" t="s">
        <v>1415</v>
      </c>
      <c r="H382" s="34">
        <v>100</v>
      </c>
      <c r="I382" s="41">
        <v>710000000</v>
      </c>
      <c r="J382" s="32" t="s">
        <v>1183</v>
      </c>
      <c r="K382" s="83" t="s">
        <v>1419</v>
      </c>
      <c r="L382" s="32" t="s">
        <v>1184</v>
      </c>
      <c r="M382" s="32"/>
      <c r="N382" s="32" t="s">
        <v>3000</v>
      </c>
      <c r="O382" s="32" t="s">
        <v>3001</v>
      </c>
      <c r="P382" s="32"/>
      <c r="Q382" s="32"/>
      <c r="R382" s="32"/>
      <c r="S382" s="32"/>
      <c r="T382" s="36">
        <v>401785.71428571426</v>
      </c>
      <c r="U382" s="36">
        <v>450000</v>
      </c>
      <c r="V382" s="35"/>
      <c r="W382" s="32">
        <v>2016</v>
      </c>
      <c r="X382" s="124" t="s">
        <v>2987</v>
      </c>
    </row>
    <row r="383" spans="1:16303" s="92" customFormat="1" ht="89.25" x14ac:dyDescent="0.2">
      <c r="A383" s="122" t="s">
        <v>3002</v>
      </c>
      <c r="B383" s="32" t="s">
        <v>180</v>
      </c>
      <c r="C383" s="32" t="s">
        <v>261</v>
      </c>
      <c r="D383" s="89" t="s">
        <v>1812</v>
      </c>
      <c r="E383" s="89" t="s">
        <v>1812</v>
      </c>
      <c r="F383" s="89" t="s">
        <v>3003</v>
      </c>
      <c r="G383" s="32" t="s">
        <v>2202</v>
      </c>
      <c r="H383" s="34">
        <v>60</v>
      </c>
      <c r="I383" s="41">
        <v>710000000</v>
      </c>
      <c r="J383" s="32" t="s">
        <v>1183</v>
      </c>
      <c r="K383" s="83" t="s">
        <v>1419</v>
      </c>
      <c r="L383" s="32" t="s">
        <v>1183</v>
      </c>
      <c r="M383" s="32"/>
      <c r="N383" s="32" t="s">
        <v>1460</v>
      </c>
      <c r="O383" s="35" t="s">
        <v>3004</v>
      </c>
      <c r="P383" s="32"/>
      <c r="Q383" s="32"/>
      <c r="R383" s="36"/>
      <c r="S383" s="36"/>
      <c r="T383" s="36">
        <v>261160.71428571426</v>
      </c>
      <c r="U383" s="36">
        <v>292500</v>
      </c>
      <c r="V383" s="35"/>
      <c r="W383" s="37">
        <v>2016</v>
      </c>
      <c r="X383" s="124" t="s">
        <v>2987</v>
      </c>
    </row>
    <row r="384" spans="1:16303" s="40" customFormat="1" ht="45.75" customHeight="1" x14ac:dyDescent="0.25">
      <c r="A384" s="122" t="s">
        <v>3005</v>
      </c>
      <c r="B384" s="32" t="s">
        <v>180</v>
      </c>
      <c r="C384" s="32" t="s">
        <v>2850</v>
      </c>
      <c r="D384" s="119" t="s">
        <v>3006</v>
      </c>
      <c r="E384" s="119" t="s">
        <v>3006</v>
      </c>
      <c r="F384" s="114" t="s">
        <v>3007</v>
      </c>
      <c r="G384" s="32" t="s">
        <v>1415</v>
      </c>
      <c r="H384" s="46">
        <v>70</v>
      </c>
      <c r="I384" s="32">
        <v>710000000</v>
      </c>
      <c r="J384" s="32" t="s">
        <v>1183</v>
      </c>
      <c r="K384" s="32" t="s">
        <v>3008</v>
      </c>
      <c r="L384" s="32" t="s">
        <v>1183</v>
      </c>
      <c r="M384" s="32"/>
      <c r="N384" s="32" t="s">
        <v>3009</v>
      </c>
      <c r="O384" s="35" t="s">
        <v>3010</v>
      </c>
      <c r="P384" s="32"/>
      <c r="Q384" s="44"/>
      <c r="R384" s="36"/>
      <c r="S384" s="36"/>
      <c r="T384" s="48">
        <v>56249999.999999993</v>
      </c>
      <c r="U384" s="48">
        <v>63000000</v>
      </c>
      <c r="V384" s="35" t="s">
        <v>1546</v>
      </c>
      <c r="W384" s="32">
        <v>2016</v>
      </c>
      <c r="X384" s="124" t="s">
        <v>2987</v>
      </c>
    </row>
    <row r="385" spans="1:24" s="40" customFormat="1" ht="45.75" customHeight="1" x14ac:dyDescent="0.25">
      <c r="A385" s="122" t="s">
        <v>3011</v>
      </c>
      <c r="B385" s="32" t="s">
        <v>180</v>
      </c>
      <c r="C385" s="32" t="s">
        <v>2850</v>
      </c>
      <c r="D385" s="119" t="s">
        <v>3006</v>
      </c>
      <c r="E385" s="119" t="s">
        <v>3006</v>
      </c>
      <c r="F385" s="114" t="s">
        <v>3012</v>
      </c>
      <c r="G385" s="32" t="s">
        <v>1415</v>
      </c>
      <c r="H385" s="46">
        <v>70</v>
      </c>
      <c r="I385" s="32">
        <v>710000000</v>
      </c>
      <c r="J385" s="32" t="s">
        <v>1183</v>
      </c>
      <c r="K385" s="32" t="s">
        <v>3008</v>
      </c>
      <c r="L385" s="32" t="s">
        <v>1183</v>
      </c>
      <c r="M385" s="32"/>
      <c r="N385" s="32" t="s">
        <v>3009</v>
      </c>
      <c r="O385" s="35" t="s">
        <v>3010</v>
      </c>
      <c r="P385" s="32"/>
      <c r="Q385" s="44"/>
      <c r="R385" s="36"/>
      <c r="S385" s="36"/>
      <c r="T385" s="48">
        <v>40178571.428571425</v>
      </c>
      <c r="U385" s="48">
        <v>45000000</v>
      </c>
      <c r="V385" s="35" t="s">
        <v>1546</v>
      </c>
      <c r="W385" s="32">
        <v>2016</v>
      </c>
      <c r="X385" s="124" t="s">
        <v>2987</v>
      </c>
    </row>
    <row r="386" spans="1:24" s="40" customFormat="1" ht="45.75" customHeight="1" x14ac:dyDescent="0.25">
      <c r="A386" s="122" t="s">
        <v>3013</v>
      </c>
      <c r="B386" s="32" t="s">
        <v>180</v>
      </c>
      <c r="C386" s="32" t="s">
        <v>2850</v>
      </c>
      <c r="D386" s="119" t="s">
        <v>3006</v>
      </c>
      <c r="E386" s="119" t="s">
        <v>3006</v>
      </c>
      <c r="F386" s="114" t="s">
        <v>3014</v>
      </c>
      <c r="G386" s="32" t="s">
        <v>1415</v>
      </c>
      <c r="H386" s="46">
        <v>70</v>
      </c>
      <c r="I386" s="32">
        <v>710000000</v>
      </c>
      <c r="J386" s="32" t="s">
        <v>1183</v>
      </c>
      <c r="K386" s="32" t="s">
        <v>3008</v>
      </c>
      <c r="L386" s="32" t="s">
        <v>1183</v>
      </c>
      <c r="M386" s="32"/>
      <c r="N386" s="32" t="s">
        <v>3009</v>
      </c>
      <c r="O386" s="35" t="s">
        <v>3010</v>
      </c>
      <c r="P386" s="32"/>
      <c r="Q386" s="44"/>
      <c r="R386" s="36"/>
      <c r="S386" s="36"/>
      <c r="T386" s="48">
        <v>89285714.285714284</v>
      </c>
      <c r="U386" s="48">
        <v>100000000</v>
      </c>
      <c r="V386" s="35" t="s">
        <v>1546</v>
      </c>
      <c r="W386" s="32">
        <v>2016</v>
      </c>
      <c r="X386" s="124" t="s">
        <v>2987</v>
      </c>
    </row>
    <row r="387" spans="1:24" s="40" customFormat="1" ht="45.75" customHeight="1" x14ac:dyDescent="0.25">
      <c r="A387" s="122" t="s">
        <v>3015</v>
      </c>
      <c r="B387" s="32" t="s">
        <v>180</v>
      </c>
      <c r="C387" s="32" t="s">
        <v>2850</v>
      </c>
      <c r="D387" s="119" t="s">
        <v>3006</v>
      </c>
      <c r="E387" s="119" t="s">
        <v>3006</v>
      </c>
      <c r="F387" s="114" t="s">
        <v>3016</v>
      </c>
      <c r="G387" s="32" t="s">
        <v>1415</v>
      </c>
      <c r="H387" s="46">
        <v>70</v>
      </c>
      <c r="I387" s="32">
        <v>710000000</v>
      </c>
      <c r="J387" s="32" t="s">
        <v>1183</v>
      </c>
      <c r="K387" s="32" t="s">
        <v>3008</v>
      </c>
      <c r="L387" s="32" t="s">
        <v>1183</v>
      </c>
      <c r="M387" s="32"/>
      <c r="N387" s="32" t="s">
        <v>3009</v>
      </c>
      <c r="O387" s="35" t="s">
        <v>3010</v>
      </c>
      <c r="P387" s="32"/>
      <c r="Q387" s="44"/>
      <c r="R387" s="36"/>
      <c r="S387" s="36"/>
      <c r="T387" s="48">
        <v>0</v>
      </c>
      <c r="U387" s="48">
        <v>0</v>
      </c>
      <c r="V387" s="35" t="s">
        <v>1546</v>
      </c>
      <c r="W387" s="32">
        <v>2016</v>
      </c>
      <c r="X387" s="124" t="s">
        <v>3968</v>
      </c>
    </row>
    <row r="388" spans="1:24" s="40" customFormat="1" ht="45.75" customHeight="1" x14ac:dyDescent="0.25">
      <c r="A388" s="122" t="s">
        <v>4012</v>
      </c>
      <c r="B388" s="32" t="s">
        <v>180</v>
      </c>
      <c r="C388" s="32" t="s">
        <v>2850</v>
      </c>
      <c r="D388" s="119" t="s">
        <v>3006</v>
      </c>
      <c r="E388" s="119" t="s">
        <v>3006</v>
      </c>
      <c r="F388" s="114" t="s">
        <v>3016</v>
      </c>
      <c r="G388" s="32" t="s">
        <v>1415</v>
      </c>
      <c r="H388" s="46">
        <v>70</v>
      </c>
      <c r="I388" s="32">
        <v>710000000</v>
      </c>
      <c r="J388" s="32" t="s">
        <v>1183</v>
      </c>
      <c r="K388" s="41" t="s">
        <v>1424</v>
      </c>
      <c r="L388" s="32" t="s">
        <v>1183</v>
      </c>
      <c r="M388" s="32"/>
      <c r="N388" s="32" t="s">
        <v>1446</v>
      </c>
      <c r="O388" s="35" t="s">
        <v>4013</v>
      </c>
      <c r="P388" s="32"/>
      <c r="Q388" s="44"/>
      <c r="R388" s="36"/>
      <c r="S388" s="36"/>
      <c r="T388" s="48">
        <v>0</v>
      </c>
      <c r="U388" s="48">
        <v>0</v>
      </c>
      <c r="V388" s="35" t="s">
        <v>1546</v>
      </c>
      <c r="W388" s="32">
        <v>2016</v>
      </c>
      <c r="X388" s="124" t="s">
        <v>4231</v>
      </c>
    </row>
    <row r="389" spans="1:24" s="40" customFormat="1" ht="45.75" customHeight="1" x14ac:dyDescent="0.25">
      <c r="A389" s="122" t="s">
        <v>3017</v>
      </c>
      <c r="B389" s="32" t="s">
        <v>180</v>
      </c>
      <c r="C389" s="32" t="s">
        <v>2850</v>
      </c>
      <c r="D389" s="119" t="s">
        <v>3006</v>
      </c>
      <c r="E389" s="119" t="s">
        <v>3006</v>
      </c>
      <c r="F389" s="114" t="s">
        <v>3018</v>
      </c>
      <c r="G389" s="32" t="s">
        <v>1415</v>
      </c>
      <c r="H389" s="46">
        <v>70</v>
      </c>
      <c r="I389" s="32">
        <v>710000000</v>
      </c>
      <c r="J389" s="32" t="s">
        <v>1183</v>
      </c>
      <c r="K389" s="32" t="s">
        <v>3008</v>
      </c>
      <c r="L389" s="32" t="s">
        <v>1183</v>
      </c>
      <c r="M389" s="32"/>
      <c r="N389" s="32" t="s">
        <v>3009</v>
      </c>
      <c r="O389" s="35" t="s">
        <v>3010</v>
      </c>
      <c r="P389" s="32"/>
      <c r="Q389" s="44"/>
      <c r="R389" s="36"/>
      <c r="S389" s="36"/>
      <c r="T389" s="48">
        <v>44642857.142857142</v>
      </c>
      <c r="U389" s="48">
        <v>50000000</v>
      </c>
      <c r="V389" s="35" t="s">
        <v>1546</v>
      </c>
      <c r="W389" s="32">
        <v>2016</v>
      </c>
      <c r="X389" s="124" t="s">
        <v>2987</v>
      </c>
    </row>
    <row r="390" spans="1:24" s="40" customFormat="1" ht="45.75" customHeight="1" x14ac:dyDescent="0.25">
      <c r="A390" s="122" t="s">
        <v>3019</v>
      </c>
      <c r="B390" s="32" t="s">
        <v>180</v>
      </c>
      <c r="C390" s="32" t="s">
        <v>2850</v>
      </c>
      <c r="D390" s="119" t="s">
        <v>3006</v>
      </c>
      <c r="E390" s="119" t="s">
        <v>3006</v>
      </c>
      <c r="F390" s="114" t="s">
        <v>3020</v>
      </c>
      <c r="G390" s="32" t="s">
        <v>1415</v>
      </c>
      <c r="H390" s="46">
        <v>70</v>
      </c>
      <c r="I390" s="32">
        <v>710000000</v>
      </c>
      <c r="J390" s="32" t="s">
        <v>1183</v>
      </c>
      <c r="K390" s="32" t="s">
        <v>3008</v>
      </c>
      <c r="L390" s="32" t="s">
        <v>1183</v>
      </c>
      <c r="M390" s="32"/>
      <c r="N390" s="32" t="s">
        <v>3009</v>
      </c>
      <c r="O390" s="35" t="s">
        <v>3010</v>
      </c>
      <c r="P390" s="32"/>
      <c r="Q390" s="44"/>
      <c r="R390" s="36"/>
      <c r="S390" s="36"/>
      <c r="T390" s="48">
        <v>15089285.714285713</v>
      </c>
      <c r="U390" s="48">
        <v>16900000</v>
      </c>
      <c r="V390" s="35" t="s">
        <v>1546</v>
      </c>
      <c r="W390" s="32">
        <v>2016</v>
      </c>
      <c r="X390" s="124" t="s">
        <v>2987</v>
      </c>
    </row>
    <row r="391" spans="1:24" s="40" customFormat="1" ht="45.75" customHeight="1" x14ac:dyDescent="0.25">
      <c r="A391" s="122" t="s">
        <v>3021</v>
      </c>
      <c r="B391" s="32" t="s">
        <v>180</v>
      </c>
      <c r="C391" s="32" t="s">
        <v>2850</v>
      </c>
      <c r="D391" s="119" t="s">
        <v>3006</v>
      </c>
      <c r="E391" s="119" t="s">
        <v>3006</v>
      </c>
      <c r="F391" s="114" t="s">
        <v>3022</v>
      </c>
      <c r="G391" s="32" t="s">
        <v>1415</v>
      </c>
      <c r="H391" s="46">
        <v>70</v>
      </c>
      <c r="I391" s="32">
        <v>710000000</v>
      </c>
      <c r="J391" s="32" t="s">
        <v>1183</v>
      </c>
      <c r="K391" s="32" t="s">
        <v>3008</v>
      </c>
      <c r="L391" s="32" t="s">
        <v>1183</v>
      </c>
      <c r="M391" s="32"/>
      <c r="N391" s="32" t="s">
        <v>3009</v>
      </c>
      <c r="O391" s="35" t="s">
        <v>3010</v>
      </c>
      <c r="P391" s="32"/>
      <c r="Q391" s="44"/>
      <c r="R391" s="36"/>
      <c r="S391" s="36"/>
      <c r="T391" s="48">
        <v>17857142.857142854</v>
      </c>
      <c r="U391" s="48">
        <v>20000000</v>
      </c>
      <c r="V391" s="35" t="s">
        <v>1546</v>
      </c>
      <c r="W391" s="32">
        <v>2016</v>
      </c>
      <c r="X391" s="124" t="s">
        <v>2987</v>
      </c>
    </row>
    <row r="392" spans="1:24" s="40" customFormat="1" ht="45.75" customHeight="1" x14ac:dyDescent="0.25">
      <c r="A392" s="122" t="s">
        <v>3023</v>
      </c>
      <c r="B392" s="32" t="s">
        <v>180</v>
      </c>
      <c r="C392" s="32" t="s">
        <v>2850</v>
      </c>
      <c r="D392" s="119" t="s">
        <v>3006</v>
      </c>
      <c r="E392" s="119" t="s">
        <v>3006</v>
      </c>
      <c r="F392" s="114" t="s">
        <v>3024</v>
      </c>
      <c r="G392" s="32" t="s">
        <v>1415</v>
      </c>
      <c r="H392" s="46">
        <v>70</v>
      </c>
      <c r="I392" s="32">
        <v>710000000</v>
      </c>
      <c r="J392" s="32" t="s">
        <v>1183</v>
      </c>
      <c r="K392" s="32" t="s">
        <v>3008</v>
      </c>
      <c r="L392" s="32" t="s">
        <v>1183</v>
      </c>
      <c r="M392" s="32"/>
      <c r="N392" s="32" t="s">
        <v>3009</v>
      </c>
      <c r="O392" s="35" t="s">
        <v>3010</v>
      </c>
      <c r="P392" s="32"/>
      <c r="Q392" s="44"/>
      <c r="R392" s="36"/>
      <c r="S392" s="36"/>
      <c r="T392" s="48">
        <v>17500000</v>
      </c>
      <c r="U392" s="48">
        <v>19600000</v>
      </c>
      <c r="V392" s="35" t="s">
        <v>1546</v>
      </c>
      <c r="W392" s="32">
        <v>2016</v>
      </c>
      <c r="X392" s="124" t="s">
        <v>2987</v>
      </c>
    </row>
    <row r="393" spans="1:24" s="40" customFormat="1" ht="45.75" customHeight="1" x14ac:dyDescent="0.25">
      <c r="A393" s="122" t="s">
        <v>3025</v>
      </c>
      <c r="B393" s="32" t="s">
        <v>180</v>
      </c>
      <c r="C393" s="32" t="s">
        <v>2850</v>
      </c>
      <c r="D393" s="119" t="s">
        <v>3006</v>
      </c>
      <c r="E393" s="119" t="s">
        <v>3006</v>
      </c>
      <c r="F393" s="114" t="s">
        <v>3026</v>
      </c>
      <c r="G393" s="32" t="s">
        <v>1415</v>
      </c>
      <c r="H393" s="46">
        <v>70</v>
      </c>
      <c r="I393" s="32">
        <v>710000000</v>
      </c>
      <c r="J393" s="32" t="s">
        <v>1183</v>
      </c>
      <c r="K393" s="32" t="s">
        <v>3008</v>
      </c>
      <c r="L393" s="32" t="s">
        <v>1183</v>
      </c>
      <c r="M393" s="57"/>
      <c r="N393" s="32" t="s">
        <v>3009</v>
      </c>
      <c r="O393" s="35" t="s">
        <v>3010</v>
      </c>
      <c r="P393" s="53"/>
      <c r="Q393" s="60"/>
      <c r="R393" s="58"/>
      <c r="S393" s="58"/>
      <c r="T393" s="48">
        <v>17857142.857142854</v>
      </c>
      <c r="U393" s="48">
        <v>20000000</v>
      </c>
      <c r="V393" s="35" t="s">
        <v>1546</v>
      </c>
      <c r="W393" s="32">
        <v>2016</v>
      </c>
      <c r="X393" s="124" t="s">
        <v>2987</v>
      </c>
    </row>
    <row r="394" spans="1:24" s="117" customFormat="1" ht="100.5" customHeight="1" x14ac:dyDescent="0.2">
      <c r="A394" s="122" t="s">
        <v>3027</v>
      </c>
      <c r="B394" s="32" t="s">
        <v>180</v>
      </c>
      <c r="C394" s="32" t="s">
        <v>3028</v>
      </c>
      <c r="D394" s="119" t="s">
        <v>3006</v>
      </c>
      <c r="E394" s="119" t="s">
        <v>3006</v>
      </c>
      <c r="F394" s="114" t="s">
        <v>3029</v>
      </c>
      <c r="G394" s="32" t="s">
        <v>1415</v>
      </c>
      <c r="H394" s="46">
        <v>70</v>
      </c>
      <c r="I394" s="32">
        <v>710000000</v>
      </c>
      <c r="J394" s="32" t="s">
        <v>1183</v>
      </c>
      <c r="K394" s="32" t="s">
        <v>3008</v>
      </c>
      <c r="L394" s="32" t="s">
        <v>1183</v>
      </c>
      <c r="M394" s="71"/>
      <c r="N394" s="32" t="s">
        <v>3009</v>
      </c>
      <c r="O394" s="35" t="s">
        <v>3010</v>
      </c>
      <c r="P394" s="71"/>
      <c r="Q394" s="71"/>
      <c r="R394" s="36"/>
      <c r="S394" s="36"/>
      <c r="T394" s="48">
        <v>0</v>
      </c>
      <c r="U394" s="48">
        <v>0</v>
      </c>
      <c r="V394" s="35" t="s">
        <v>1546</v>
      </c>
      <c r="W394" s="32">
        <v>2016</v>
      </c>
      <c r="X394" s="127" t="s">
        <v>3541</v>
      </c>
    </row>
    <row r="395" spans="1:24" s="117" customFormat="1" ht="102" customHeight="1" x14ac:dyDescent="0.2">
      <c r="A395" s="122" t="s">
        <v>3584</v>
      </c>
      <c r="B395" s="32" t="s">
        <v>180</v>
      </c>
      <c r="C395" s="32" t="s">
        <v>3028</v>
      </c>
      <c r="D395" s="119" t="s">
        <v>3006</v>
      </c>
      <c r="E395" s="119" t="s">
        <v>3006</v>
      </c>
      <c r="F395" s="114" t="s">
        <v>3029</v>
      </c>
      <c r="G395" s="32" t="s">
        <v>2201</v>
      </c>
      <c r="H395" s="46">
        <v>70</v>
      </c>
      <c r="I395" s="32">
        <v>710000000</v>
      </c>
      <c r="J395" s="32" t="s">
        <v>1183</v>
      </c>
      <c r="K395" s="32" t="s">
        <v>1416</v>
      </c>
      <c r="L395" s="32" t="s">
        <v>1183</v>
      </c>
      <c r="M395" s="71"/>
      <c r="N395" s="32" t="s">
        <v>3585</v>
      </c>
      <c r="O395" s="35" t="s">
        <v>3010</v>
      </c>
      <c r="P395" s="71"/>
      <c r="Q395" s="71"/>
      <c r="R395" s="36"/>
      <c r="S395" s="36"/>
      <c r="T395" s="48">
        <v>13839285.714285713</v>
      </c>
      <c r="U395" s="48">
        <v>15500000</v>
      </c>
      <c r="V395" s="35"/>
      <c r="W395" s="32">
        <v>2016</v>
      </c>
      <c r="X395" s="124" t="s">
        <v>3586</v>
      </c>
    </row>
    <row r="396" spans="1:24" s="117" customFormat="1" ht="96" customHeight="1" x14ac:dyDescent="0.2">
      <c r="A396" s="122" t="s">
        <v>3030</v>
      </c>
      <c r="B396" s="32" t="s">
        <v>180</v>
      </c>
      <c r="C396" s="32" t="s">
        <v>3031</v>
      </c>
      <c r="D396" s="119" t="s">
        <v>3006</v>
      </c>
      <c r="E396" s="119" t="s">
        <v>3006</v>
      </c>
      <c r="F396" s="114" t="s">
        <v>3032</v>
      </c>
      <c r="G396" s="32" t="s">
        <v>1415</v>
      </c>
      <c r="H396" s="46">
        <v>70</v>
      </c>
      <c r="I396" s="32">
        <v>710000000</v>
      </c>
      <c r="J396" s="32" t="s">
        <v>1183</v>
      </c>
      <c r="K396" s="32" t="s">
        <v>3008</v>
      </c>
      <c r="L396" s="32" t="s">
        <v>1183</v>
      </c>
      <c r="M396" s="60"/>
      <c r="N396" s="32" t="s">
        <v>3009</v>
      </c>
      <c r="O396" s="35" t="s">
        <v>3010</v>
      </c>
      <c r="P396" s="60"/>
      <c r="Q396" s="60"/>
      <c r="R396" s="58"/>
      <c r="S396" s="59"/>
      <c r="T396" s="48">
        <v>0</v>
      </c>
      <c r="U396" s="48">
        <v>0</v>
      </c>
      <c r="V396" s="35" t="s">
        <v>1546</v>
      </c>
      <c r="W396" s="32">
        <v>2016</v>
      </c>
      <c r="X396" s="127" t="s">
        <v>3541</v>
      </c>
    </row>
    <row r="397" spans="1:24" s="117" customFormat="1" ht="96" customHeight="1" x14ac:dyDescent="0.2">
      <c r="A397" s="122" t="s">
        <v>3587</v>
      </c>
      <c r="B397" s="32" t="s">
        <v>180</v>
      </c>
      <c r="C397" s="32" t="s">
        <v>3031</v>
      </c>
      <c r="D397" s="119" t="s">
        <v>3006</v>
      </c>
      <c r="E397" s="119" t="s">
        <v>3006</v>
      </c>
      <c r="F397" s="114" t="s">
        <v>3032</v>
      </c>
      <c r="G397" s="32" t="s">
        <v>2201</v>
      </c>
      <c r="H397" s="46">
        <v>70</v>
      </c>
      <c r="I397" s="32">
        <v>710000000</v>
      </c>
      <c r="J397" s="32" t="s">
        <v>1183</v>
      </c>
      <c r="K397" s="32" t="s">
        <v>1416</v>
      </c>
      <c r="L397" s="32" t="s">
        <v>1183</v>
      </c>
      <c r="M397" s="60"/>
      <c r="N397" s="32" t="s">
        <v>3585</v>
      </c>
      <c r="O397" s="35" t="s">
        <v>3010</v>
      </c>
      <c r="P397" s="60"/>
      <c r="Q397" s="60"/>
      <c r="R397" s="58"/>
      <c r="S397" s="59"/>
      <c r="T397" s="48">
        <v>13392857.142857142</v>
      </c>
      <c r="U397" s="48">
        <v>15000000</v>
      </c>
      <c r="V397" s="35"/>
      <c r="W397" s="32">
        <v>2016</v>
      </c>
      <c r="X397" s="124" t="s">
        <v>3586</v>
      </c>
    </row>
    <row r="398" spans="1:24" s="117" customFormat="1" ht="63.75" customHeight="1" x14ac:dyDescent="0.2">
      <c r="A398" s="125" t="s">
        <v>3033</v>
      </c>
      <c r="B398" s="32" t="s">
        <v>180</v>
      </c>
      <c r="C398" s="32" t="s">
        <v>2877</v>
      </c>
      <c r="D398" s="44" t="s">
        <v>3034</v>
      </c>
      <c r="E398" s="44" t="s">
        <v>3034</v>
      </c>
      <c r="F398" s="44" t="s">
        <v>3034</v>
      </c>
      <c r="G398" s="32" t="s">
        <v>1415</v>
      </c>
      <c r="H398" s="46">
        <v>50</v>
      </c>
      <c r="I398" s="32">
        <v>710000000</v>
      </c>
      <c r="J398" s="32" t="s">
        <v>1183</v>
      </c>
      <c r="K398" s="32" t="s">
        <v>1418</v>
      </c>
      <c r="L398" s="32" t="s">
        <v>1183</v>
      </c>
      <c r="M398" s="44"/>
      <c r="N398" s="32" t="s">
        <v>1427</v>
      </c>
      <c r="O398" s="35" t="s">
        <v>3035</v>
      </c>
      <c r="P398" s="38"/>
      <c r="Q398" s="38"/>
      <c r="R398" s="38"/>
      <c r="S398" s="38"/>
      <c r="T398" s="47">
        <v>0</v>
      </c>
      <c r="U398" s="47">
        <v>0</v>
      </c>
      <c r="V398" s="32"/>
      <c r="W398" s="37">
        <v>2016</v>
      </c>
      <c r="X398" s="151" t="s">
        <v>3178</v>
      </c>
    </row>
    <row r="399" spans="1:24" s="117" customFormat="1" ht="64.5" customHeight="1" x14ac:dyDescent="0.2">
      <c r="A399" s="125" t="s">
        <v>3182</v>
      </c>
      <c r="B399" s="32" t="s">
        <v>180</v>
      </c>
      <c r="C399" s="32" t="s">
        <v>2877</v>
      </c>
      <c r="D399" s="44" t="s">
        <v>3034</v>
      </c>
      <c r="E399" s="44" t="s">
        <v>3034</v>
      </c>
      <c r="F399" s="44" t="s">
        <v>3034</v>
      </c>
      <c r="G399" s="32" t="s">
        <v>1415</v>
      </c>
      <c r="H399" s="46">
        <v>50</v>
      </c>
      <c r="I399" s="32">
        <v>710000000</v>
      </c>
      <c r="J399" s="32" t="s">
        <v>1183</v>
      </c>
      <c r="K399" s="32" t="s">
        <v>1418</v>
      </c>
      <c r="L399" s="32" t="s">
        <v>1183</v>
      </c>
      <c r="M399" s="44"/>
      <c r="N399" s="32" t="s">
        <v>1462</v>
      </c>
      <c r="O399" s="35" t="s">
        <v>3035</v>
      </c>
      <c r="P399" s="38"/>
      <c r="Q399" s="38"/>
      <c r="R399" s="38"/>
      <c r="S399" s="38"/>
      <c r="T399" s="47">
        <v>1653571.4300000002</v>
      </c>
      <c r="U399" s="47">
        <v>1852000.0016000003</v>
      </c>
      <c r="V399" s="32"/>
      <c r="W399" s="37">
        <v>2016</v>
      </c>
      <c r="X399" s="124" t="s">
        <v>3183</v>
      </c>
    </row>
    <row r="400" spans="1:24" s="117" customFormat="1" ht="96" customHeight="1" x14ac:dyDescent="0.2">
      <c r="A400" s="122" t="s">
        <v>3262</v>
      </c>
      <c r="B400" s="32" t="s">
        <v>180</v>
      </c>
      <c r="C400" s="32" t="s">
        <v>103</v>
      </c>
      <c r="D400" s="89" t="s">
        <v>1814</v>
      </c>
      <c r="E400" s="89" t="s">
        <v>1814</v>
      </c>
      <c r="F400" s="115" t="s">
        <v>3263</v>
      </c>
      <c r="G400" s="32" t="s">
        <v>1415</v>
      </c>
      <c r="H400" s="45">
        <v>100</v>
      </c>
      <c r="I400" s="32">
        <v>710000000</v>
      </c>
      <c r="J400" s="32" t="s">
        <v>1183</v>
      </c>
      <c r="K400" s="32" t="s">
        <v>1427</v>
      </c>
      <c r="L400" s="32" t="s">
        <v>1183</v>
      </c>
      <c r="M400" s="32"/>
      <c r="N400" s="32" t="s">
        <v>1462</v>
      </c>
      <c r="O400" s="35" t="s">
        <v>3588</v>
      </c>
      <c r="P400" s="32"/>
      <c r="Q400" s="32"/>
      <c r="R400" s="36"/>
      <c r="S400" s="36"/>
      <c r="T400" s="36">
        <v>0</v>
      </c>
      <c r="U400" s="36">
        <v>0</v>
      </c>
      <c r="V400" s="35" t="s">
        <v>1546</v>
      </c>
      <c r="W400" s="32">
        <v>2016</v>
      </c>
      <c r="X400" s="127" t="s">
        <v>3541</v>
      </c>
    </row>
    <row r="401" spans="1:24" s="117" customFormat="1" ht="183" customHeight="1" x14ac:dyDescent="0.2">
      <c r="A401" s="122" t="s">
        <v>3589</v>
      </c>
      <c r="B401" s="32" t="s">
        <v>180</v>
      </c>
      <c r="C401" s="32" t="s">
        <v>103</v>
      </c>
      <c r="D401" s="89" t="s">
        <v>1814</v>
      </c>
      <c r="E401" s="89" t="s">
        <v>1814</v>
      </c>
      <c r="F401" s="115" t="s">
        <v>3263</v>
      </c>
      <c r="G401" s="32" t="s">
        <v>1415</v>
      </c>
      <c r="H401" s="45">
        <v>100</v>
      </c>
      <c r="I401" s="32">
        <v>710000000</v>
      </c>
      <c r="J401" s="32" t="s">
        <v>1183</v>
      </c>
      <c r="K401" s="32" t="s">
        <v>1426</v>
      </c>
      <c r="L401" s="32" t="s">
        <v>1183</v>
      </c>
      <c r="M401" s="32"/>
      <c r="N401" s="32" t="s">
        <v>1454</v>
      </c>
      <c r="O401" s="35" t="s">
        <v>3588</v>
      </c>
      <c r="P401" s="32"/>
      <c r="Q401" s="32"/>
      <c r="R401" s="36"/>
      <c r="S401" s="36"/>
      <c r="T401" s="36">
        <v>26785714.285714284</v>
      </c>
      <c r="U401" s="36">
        <v>30000000</v>
      </c>
      <c r="V401" s="35" t="s">
        <v>1546</v>
      </c>
      <c r="W401" s="32">
        <v>2016</v>
      </c>
      <c r="X401" s="124" t="s">
        <v>3590</v>
      </c>
    </row>
    <row r="402" spans="1:24" s="92" customFormat="1" ht="102" x14ac:dyDescent="0.2">
      <c r="A402" s="122" t="s">
        <v>3591</v>
      </c>
      <c r="B402" s="32" t="s">
        <v>180</v>
      </c>
      <c r="C402" s="32" t="s">
        <v>3375</v>
      </c>
      <c r="D402" s="114" t="s">
        <v>3592</v>
      </c>
      <c r="E402" s="114" t="s">
        <v>3592</v>
      </c>
      <c r="F402" s="114" t="s">
        <v>3593</v>
      </c>
      <c r="G402" s="32" t="s">
        <v>2201</v>
      </c>
      <c r="H402" s="34">
        <v>60</v>
      </c>
      <c r="I402" s="32">
        <v>710000000</v>
      </c>
      <c r="J402" s="32" t="s">
        <v>1183</v>
      </c>
      <c r="K402" s="32" t="s">
        <v>1426</v>
      </c>
      <c r="L402" s="32" t="s">
        <v>1183</v>
      </c>
      <c r="M402" s="32"/>
      <c r="N402" s="32" t="s">
        <v>3594</v>
      </c>
      <c r="O402" s="35" t="s">
        <v>3595</v>
      </c>
      <c r="P402" s="38"/>
      <c r="Q402" s="38"/>
      <c r="R402" s="169"/>
      <c r="S402" s="35"/>
      <c r="T402" s="36">
        <v>0</v>
      </c>
      <c r="U402" s="36">
        <v>0</v>
      </c>
      <c r="V402" s="32"/>
      <c r="W402" s="32">
        <v>2016</v>
      </c>
      <c r="X402" s="157" t="s">
        <v>4214</v>
      </c>
    </row>
    <row r="403" spans="1:24" s="117" customFormat="1" ht="102" x14ac:dyDescent="0.2">
      <c r="A403" s="122" t="s">
        <v>4232</v>
      </c>
      <c r="B403" s="32" t="s">
        <v>180</v>
      </c>
      <c r="C403" s="32" t="s">
        <v>3375</v>
      </c>
      <c r="D403" s="114" t="s">
        <v>3592</v>
      </c>
      <c r="E403" s="114" t="s">
        <v>3592</v>
      </c>
      <c r="F403" s="114" t="s">
        <v>3593</v>
      </c>
      <c r="G403" s="32" t="s">
        <v>2201</v>
      </c>
      <c r="H403" s="34">
        <v>60</v>
      </c>
      <c r="I403" s="32">
        <v>710000000</v>
      </c>
      <c r="J403" s="32" t="s">
        <v>1183</v>
      </c>
      <c r="K403" s="32" t="s">
        <v>1433</v>
      </c>
      <c r="L403" s="32" t="s">
        <v>1183</v>
      </c>
      <c r="M403" s="32"/>
      <c r="N403" s="32" t="s">
        <v>1420</v>
      </c>
      <c r="O403" s="35" t="s">
        <v>3595</v>
      </c>
      <c r="P403" s="38"/>
      <c r="Q403" s="38"/>
      <c r="R403" s="169"/>
      <c r="S403" s="35"/>
      <c r="T403" s="36">
        <v>0</v>
      </c>
      <c r="U403" s="36">
        <v>0</v>
      </c>
      <c r="V403" s="32"/>
      <c r="W403" s="32">
        <v>2016</v>
      </c>
      <c r="X403" s="157" t="s">
        <v>4813</v>
      </c>
    </row>
    <row r="404" spans="1:24" s="92" customFormat="1" ht="76.5" x14ac:dyDescent="0.2">
      <c r="A404" s="122" t="s">
        <v>3596</v>
      </c>
      <c r="B404" s="32" t="s">
        <v>180</v>
      </c>
      <c r="C404" s="44" t="s">
        <v>587</v>
      </c>
      <c r="D404" s="89" t="s">
        <v>1515</v>
      </c>
      <c r="E404" s="89" t="s">
        <v>1515</v>
      </c>
      <c r="F404" s="216" t="s">
        <v>3597</v>
      </c>
      <c r="G404" s="32" t="s">
        <v>2201</v>
      </c>
      <c r="H404" s="34">
        <v>50</v>
      </c>
      <c r="I404" s="32">
        <v>710000000</v>
      </c>
      <c r="J404" s="32" t="s">
        <v>1183</v>
      </c>
      <c r="K404" s="71" t="s">
        <v>1424</v>
      </c>
      <c r="L404" s="32" t="s">
        <v>1183</v>
      </c>
      <c r="M404" s="217"/>
      <c r="N404" s="71" t="s">
        <v>3598</v>
      </c>
      <c r="O404" s="35" t="s">
        <v>2251</v>
      </c>
      <c r="P404" s="218"/>
      <c r="Q404" s="218"/>
      <c r="R404" s="218"/>
      <c r="S404" s="218"/>
      <c r="T404" s="36">
        <v>0</v>
      </c>
      <c r="U404" s="36">
        <v>0</v>
      </c>
      <c r="V404" s="218"/>
      <c r="W404" s="32">
        <v>2016</v>
      </c>
      <c r="X404" s="124" t="s">
        <v>3968</v>
      </c>
    </row>
    <row r="405" spans="1:24" s="117" customFormat="1" ht="76.5" x14ac:dyDescent="0.2">
      <c r="A405" s="122" t="s">
        <v>4014</v>
      </c>
      <c r="B405" s="32" t="s">
        <v>180</v>
      </c>
      <c r="C405" s="44" t="s">
        <v>587</v>
      </c>
      <c r="D405" s="89" t="s">
        <v>1515</v>
      </c>
      <c r="E405" s="89" t="s">
        <v>1515</v>
      </c>
      <c r="F405" s="216" t="s">
        <v>4015</v>
      </c>
      <c r="G405" s="32" t="s">
        <v>2201</v>
      </c>
      <c r="H405" s="34">
        <v>50</v>
      </c>
      <c r="I405" s="32">
        <v>710000000</v>
      </c>
      <c r="J405" s="32" t="s">
        <v>1183</v>
      </c>
      <c r="K405" s="41" t="s">
        <v>1416</v>
      </c>
      <c r="L405" s="32" t="s">
        <v>1183</v>
      </c>
      <c r="M405" s="217"/>
      <c r="N405" s="71" t="s">
        <v>4682</v>
      </c>
      <c r="O405" s="35" t="s">
        <v>2251</v>
      </c>
      <c r="P405" s="218"/>
      <c r="Q405" s="218"/>
      <c r="R405" s="218"/>
      <c r="S405" s="218"/>
      <c r="T405" s="36">
        <v>0</v>
      </c>
      <c r="U405" s="36">
        <v>0</v>
      </c>
      <c r="V405" s="218"/>
      <c r="W405" s="32">
        <v>2016</v>
      </c>
      <c r="X405" s="124" t="s">
        <v>4629</v>
      </c>
    </row>
    <row r="406" spans="1:24" s="117" customFormat="1" ht="76.5" x14ac:dyDescent="0.2">
      <c r="A406" s="122" t="s">
        <v>4683</v>
      </c>
      <c r="B406" s="32" t="s">
        <v>180</v>
      </c>
      <c r="C406" s="44" t="s">
        <v>587</v>
      </c>
      <c r="D406" s="89" t="s">
        <v>1515</v>
      </c>
      <c r="E406" s="89" t="s">
        <v>1515</v>
      </c>
      <c r="F406" s="216" t="s">
        <v>4015</v>
      </c>
      <c r="G406" s="32" t="s">
        <v>2201</v>
      </c>
      <c r="H406" s="34">
        <v>50</v>
      </c>
      <c r="I406" s="32">
        <v>710000000</v>
      </c>
      <c r="J406" s="32" t="s">
        <v>1183</v>
      </c>
      <c r="K406" s="32" t="s">
        <v>1433</v>
      </c>
      <c r="L406" s="32" t="s">
        <v>4684</v>
      </c>
      <c r="M406" s="217"/>
      <c r="N406" s="71" t="s">
        <v>3995</v>
      </c>
      <c r="O406" s="35" t="s">
        <v>2251</v>
      </c>
      <c r="P406" s="218"/>
      <c r="Q406" s="218"/>
      <c r="R406" s="218"/>
      <c r="S406" s="218"/>
      <c r="T406" s="36">
        <v>47646250</v>
      </c>
      <c r="U406" s="36">
        <v>53363800.000000007</v>
      </c>
      <c r="V406" s="218"/>
      <c r="W406" s="32">
        <v>2016</v>
      </c>
      <c r="X406" s="123" t="s">
        <v>4685</v>
      </c>
    </row>
    <row r="407" spans="1:24" s="92" customFormat="1" ht="102" x14ac:dyDescent="0.2">
      <c r="A407" s="122" t="s">
        <v>3599</v>
      </c>
      <c r="B407" s="32" t="s">
        <v>180</v>
      </c>
      <c r="C407" s="32" t="s">
        <v>103</v>
      </c>
      <c r="D407" s="89" t="s">
        <v>1798</v>
      </c>
      <c r="E407" s="89" t="s">
        <v>1798</v>
      </c>
      <c r="F407" s="216" t="s">
        <v>3600</v>
      </c>
      <c r="G407" s="32" t="s">
        <v>1415</v>
      </c>
      <c r="H407" s="34">
        <v>50</v>
      </c>
      <c r="I407" s="32">
        <v>710000000</v>
      </c>
      <c r="J407" s="32" t="s">
        <v>1183</v>
      </c>
      <c r="K407" s="32" t="s">
        <v>1426</v>
      </c>
      <c r="L407" s="32" t="s">
        <v>1185</v>
      </c>
      <c r="M407" s="217"/>
      <c r="N407" s="71" t="s">
        <v>1457</v>
      </c>
      <c r="O407" s="64" t="s">
        <v>3563</v>
      </c>
      <c r="P407" s="89"/>
      <c r="Q407" s="89"/>
      <c r="R407" s="89"/>
      <c r="S407" s="89"/>
      <c r="T407" s="36">
        <v>16535714.285714284</v>
      </c>
      <c r="U407" s="36">
        <v>18520000</v>
      </c>
      <c r="V407" s="35" t="s">
        <v>1546</v>
      </c>
      <c r="W407" s="32">
        <v>2016</v>
      </c>
      <c r="X407" s="157" t="s">
        <v>3550</v>
      </c>
    </row>
    <row r="408" spans="1:24" s="92" customFormat="1" ht="57.75" customHeight="1" x14ac:dyDescent="0.2">
      <c r="A408" s="122" t="s">
        <v>3601</v>
      </c>
      <c r="B408" s="32" t="s">
        <v>4276</v>
      </c>
      <c r="C408" s="86" t="s">
        <v>1275</v>
      </c>
      <c r="D408" s="89" t="s">
        <v>1526</v>
      </c>
      <c r="E408" s="89" t="s">
        <v>1527</v>
      </c>
      <c r="F408" s="89" t="s">
        <v>3602</v>
      </c>
      <c r="G408" s="32" t="s">
        <v>1415</v>
      </c>
      <c r="H408" s="34">
        <v>95</v>
      </c>
      <c r="I408" s="32">
        <v>710000000</v>
      </c>
      <c r="J408" s="32" t="s">
        <v>1183</v>
      </c>
      <c r="K408" s="71" t="s">
        <v>1424</v>
      </c>
      <c r="L408" s="32" t="s">
        <v>3603</v>
      </c>
      <c r="M408" s="71"/>
      <c r="N408" s="71" t="s">
        <v>1445</v>
      </c>
      <c r="O408" s="64" t="s">
        <v>3563</v>
      </c>
      <c r="P408" s="71"/>
      <c r="Q408" s="71"/>
      <c r="R408" s="36"/>
      <c r="S408" s="36"/>
      <c r="T408" s="36">
        <v>0</v>
      </c>
      <c r="U408" s="36">
        <v>0</v>
      </c>
      <c r="V408" s="35" t="s">
        <v>1546</v>
      </c>
      <c r="W408" s="32">
        <v>2016</v>
      </c>
      <c r="X408" s="157" t="s">
        <v>4411</v>
      </c>
    </row>
    <row r="409" spans="1:24" s="117" customFormat="1" ht="78.75" customHeight="1" x14ac:dyDescent="0.2">
      <c r="A409" s="122" t="s">
        <v>3604</v>
      </c>
      <c r="B409" s="32" t="s">
        <v>180</v>
      </c>
      <c r="C409" s="86" t="s">
        <v>1275</v>
      </c>
      <c r="D409" s="89" t="s">
        <v>1526</v>
      </c>
      <c r="E409" s="89" t="s">
        <v>1527</v>
      </c>
      <c r="F409" s="89" t="s">
        <v>3605</v>
      </c>
      <c r="G409" s="32" t="s">
        <v>1415</v>
      </c>
      <c r="H409" s="34">
        <v>95</v>
      </c>
      <c r="I409" s="32">
        <v>710000000</v>
      </c>
      <c r="J409" s="32" t="s">
        <v>1183</v>
      </c>
      <c r="K409" s="71" t="s">
        <v>1424</v>
      </c>
      <c r="L409" s="32" t="s">
        <v>1185</v>
      </c>
      <c r="M409" s="71"/>
      <c r="N409" s="71" t="s">
        <v>1445</v>
      </c>
      <c r="O409" s="64" t="s">
        <v>4667</v>
      </c>
      <c r="P409" s="71"/>
      <c r="Q409" s="71"/>
      <c r="R409" s="36"/>
      <c r="S409" s="36"/>
      <c r="T409" s="36">
        <v>0</v>
      </c>
      <c r="U409" s="36">
        <v>0</v>
      </c>
      <c r="V409" s="35" t="s">
        <v>1546</v>
      </c>
      <c r="W409" s="32">
        <v>2016</v>
      </c>
      <c r="X409" s="157" t="s">
        <v>4686</v>
      </c>
    </row>
    <row r="410" spans="1:24" s="92" customFormat="1" ht="178.5" x14ac:dyDescent="0.2">
      <c r="A410" s="122" t="s">
        <v>3606</v>
      </c>
      <c r="B410" s="32" t="s">
        <v>4276</v>
      </c>
      <c r="C410" s="86" t="s">
        <v>1275</v>
      </c>
      <c r="D410" s="89" t="s">
        <v>1526</v>
      </c>
      <c r="E410" s="89" t="s">
        <v>1527</v>
      </c>
      <c r="F410" s="89" t="s">
        <v>3607</v>
      </c>
      <c r="G410" s="32" t="s">
        <v>1415</v>
      </c>
      <c r="H410" s="34">
        <v>95</v>
      </c>
      <c r="I410" s="32">
        <v>710000000</v>
      </c>
      <c r="J410" s="32" t="s">
        <v>1183</v>
      </c>
      <c r="K410" s="71" t="s">
        <v>1424</v>
      </c>
      <c r="L410" s="32" t="s">
        <v>1184</v>
      </c>
      <c r="M410" s="71"/>
      <c r="N410" s="71" t="s">
        <v>1445</v>
      </c>
      <c r="O410" s="64" t="s">
        <v>3563</v>
      </c>
      <c r="P410" s="71"/>
      <c r="Q410" s="71"/>
      <c r="R410" s="36"/>
      <c r="S410" s="36"/>
      <c r="T410" s="36">
        <v>0</v>
      </c>
      <c r="U410" s="36">
        <v>0</v>
      </c>
      <c r="V410" s="35" t="s">
        <v>1546</v>
      </c>
      <c r="W410" s="32">
        <v>2016</v>
      </c>
      <c r="X410" s="157" t="s">
        <v>4411</v>
      </c>
    </row>
    <row r="411" spans="1:24" s="92" customFormat="1" ht="35.25" customHeight="1" x14ac:dyDescent="0.2">
      <c r="A411" s="122" t="s">
        <v>3608</v>
      </c>
      <c r="B411" s="32" t="s">
        <v>180</v>
      </c>
      <c r="C411" s="44" t="s">
        <v>587</v>
      </c>
      <c r="D411" s="89" t="s">
        <v>1515</v>
      </c>
      <c r="E411" s="89" t="s">
        <v>1515</v>
      </c>
      <c r="F411" s="89" t="s">
        <v>3609</v>
      </c>
      <c r="G411" s="32" t="s">
        <v>2201</v>
      </c>
      <c r="H411" s="43">
        <v>50</v>
      </c>
      <c r="I411" s="32">
        <v>710000000</v>
      </c>
      <c r="J411" s="32" t="s">
        <v>1183</v>
      </c>
      <c r="K411" s="71" t="s">
        <v>1424</v>
      </c>
      <c r="L411" s="32" t="s">
        <v>1183</v>
      </c>
      <c r="M411" s="32"/>
      <c r="N411" s="71" t="s">
        <v>1445</v>
      </c>
      <c r="O411" s="35" t="s">
        <v>2251</v>
      </c>
      <c r="P411" s="89"/>
      <c r="Q411" s="89"/>
      <c r="R411" s="89"/>
      <c r="S411" s="89"/>
      <c r="T411" s="36">
        <v>0</v>
      </c>
      <c r="U411" s="36">
        <v>0</v>
      </c>
      <c r="V411" s="89"/>
      <c r="W411" s="32">
        <v>2016</v>
      </c>
      <c r="X411" s="157" t="s">
        <v>4214</v>
      </c>
    </row>
    <row r="412" spans="1:24" s="92" customFormat="1" ht="35.25" customHeight="1" x14ac:dyDescent="0.2">
      <c r="A412" s="122" t="s">
        <v>4234</v>
      </c>
      <c r="B412" s="32" t="s">
        <v>4276</v>
      </c>
      <c r="C412" s="44" t="s">
        <v>587</v>
      </c>
      <c r="D412" s="89" t="s">
        <v>1515</v>
      </c>
      <c r="E412" s="89" t="s">
        <v>1515</v>
      </c>
      <c r="F412" s="89" t="s">
        <v>3609</v>
      </c>
      <c r="G412" s="32" t="s">
        <v>2201</v>
      </c>
      <c r="H412" s="43">
        <v>50</v>
      </c>
      <c r="I412" s="32">
        <v>710000000</v>
      </c>
      <c r="J412" s="32" t="s">
        <v>1183</v>
      </c>
      <c r="K412" s="71" t="s">
        <v>1435</v>
      </c>
      <c r="L412" s="32" t="s">
        <v>1183</v>
      </c>
      <c r="M412" s="32"/>
      <c r="N412" s="71" t="s">
        <v>4235</v>
      </c>
      <c r="O412" s="35" t="s">
        <v>2251</v>
      </c>
      <c r="P412" s="89"/>
      <c r="Q412" s="89"/>
      <c r="R412" s="89"/>
      <c r="S412" s="89"/>
      <c r="T412" s="36">
        <v>0</v>
      </c>
      <c r="U412" s="36">
        <v>0</v>
      </c>
      <c r="V412" s="89"/>
      <c r="W412" s="32">
        <v>2016</v>
      </c>
      <c r="X412" s="124" t="s">
        <v>4389</v>
      </c>
    </row>
    <row r="413" spans="1:24" s="117" customFormat="1" ht="78.75" customHeight="1" x14ac:dyDescent="0.2">
      <c r="A413" s="122" t="s">
        <v>4412</v>
      </c>
      <c r="B413" s="32" t="s">
        <v>4276</v>
      </c>
      <c r="C413" s="44" t="s">
        <v>587</v>
      </c>
      <c r="D413" s="89" t="s">
        <v>1515</v>
      </c>
      <c r="E413" s="89" t="s">
        <v>1515</v>
      </c>
      <c r="F413" s="89" t="s">
        <v>3609</v>
      </c>
      <c r="G413" s="32" t="s">
        <v>2201</v>
      </c>
      <c r="H413" s="43">
        <v>50</v>
      </c>
      <c r="I413" s="32">
        <v>710000000</v>
      </c>
      <c r="J413" s="32" t="s">
        <v>1183</v>
      </c>
      <c r="K413" s="32" t="s">
        <v>1433</v>
      </c>
      <c r="L413" s="32" t="s">
        <v>1183</v>
      </c>
      <c r="M413" s="32"/>
      <c r="N413" s="71" t="s">
        <v>4413</v>
      </c>
      <c r="O413" s="35" t="s">
        <v>2251</v>
      </c>
      <c r="P413" s="89"/>
      <c r="Q413" s="89"/>
      <c r="R413" s="89"/>
      <c r="S413" s="89"/>
      <c r="T413" s="36">
        <v>0</v>
      </c>
      <c r="U413" s="36">
        <v>0</v>
      </c>
      <c r="V413" s="89"/>
      <c r="W413" s="32">
        <v>2016</v>
      </c>
      <c r="X413" s="157" t="s">
        <v>4687</v>
      </c>
    </row>
    <row r="414" spans="1:24" s="117" customFormat="1" ht="120" customHeight="1" x14ac:dyDescent="0.2">
      <c r="A414" s="122" t="s">
        <v>4016</v>
      </c>
      <c r="B414" s="32" t="s">
        <v>180</v>
      </c>
      <c r="C414" s="32" t="s">
        <v>2850</v>
      </c>
      <c r="D414" s="33" t="s">
        <v>4017</v>
      </c>
      <c r="E414" s="33" t="s">
        <v>4018</v>
      </c>
      <c r="F414" s="33" t="s">
        <v>4019</v>
      </c>
      <c r="G414" s="37" t="s">
        <v>1415</v>
      </c>
      <c r="H414" s="112">
        <v>100</v>
      </c>
      <c r="I414" s="32">
        <v>710000000</v>
      </c>
      <c r="J414" s="32" t="s">
        <v>1183</v>
      </c>
      <c r="K414" s="41" t="s">
        <v>1416</v>
      </c>
      <c r="L414" s="44" t="s">
        <v>2753</v>
      </c>
      <c r="M414" s="37"/>
      <c r="N414" s="159" t="s">
        <v>4020</v>
      </c>
      <c r="O414" s="35" t="s">
        <v>4021</v>
      </c>
      <c r="P414" s="37"/>
      <c r="Q414" s="37"/>
      <c r="R414" s="37"/>
      <c r="S414" s="37"/>
      <c r="T414" s="48">
        <v>0</v>
      </c>
      <c r="U414" s="48">
        <v>0</v>
      </c>
      <c r="V414" s="37"/>
      <c r="W414" s="37">
        <v>2016</v>
      </c>
      <c r="X414" s="124" t="s">
        <v>4214</v>
      </c>
    </row>
    <row r="415" spans="1:24" s="117" customFormat="1" ht="86.25" customHeight="1" x14ac:dyDescent="0.2">
      <c r="A415" s="122" t="s">
        <v>4236</v>
      </c>
      <c r="B415" s="32" t="s">
        <v>180</v>
      </c>
      <c r="C415" s="32" t="s">
        <v>2850</v>
      </c>
      <c r="D415" s="33" t="s">
        <v>4017</v>
      </c>
      <c r="E415" s="33" t="s">
        <v>4018</v>
      </c>
      <c r="F415" s="33" t="s">
        <v>4019</v>
      </c>
      <c r="G415" s="37" t="s">
        <v>1415</v>
      </c>
      <c r="H415" s="112">
        <v>100</v>
      </c>
      <c r="I415" s="32">
        <v>710000000</v>
      </c>
      <c r="J415" s="32" t="s">
        <v>1183</v>
      </c>
      <c r="K415" s="41" t="s">
        <v>1435</v>
      </c>
      <c r="L415" s="44" t="s">
        <v>2753</v>
      </c>
      <c r="M415" s="37"/>
      <c r="N415" s="159" t="s">
        <v>4237</v>
      </c>
      <c r="O415" s="35" t="s">
        <v>4688</v>
      </c>
      <c r="P415" s="37"/>
      <c r="Q415" s="37"/>
      <c r="R415" s="37"/>
      <c r="S415" s="37"/>
      <c r="T415" s="48">
        <v>0</v>
      </c>
      <c r="U415" s="48">
        <v>0</v>
      </c>
      <c r="V415" s="37"/>
      <c r="W415" s="37">
        <v>2016</v>
      </c>
      <c r="X415" s="124" t="s">
        <v>4689</v>
      </c>
    </row>
    <row r="416" spans="1:24" s="92" customFormat="1" ht="89.25" x14ac:dyDescent="0.2">
      <c r="A416" s="122" t="s">
        <v>4239</v>
      </c>
      <c r="B416" s="32" t="s">
        <v>4276</v>
      </c>
      <c r="C416" s="32" t="s">
        <v>251</v>
      </c>
      <c r="D416" s="33" t="s">
        <v>4240</v>
      </c>
      <c r="E416" s="33" t="s">
        <v>4241</v>
      </c>
      <c r="F416" s="33" t="s">
        <v>4242</v>
      </c>
      <c r="G416" s="37" t="s">
        <v>1415</v>
      </c>
      <c r="H416" s="112">
        <v>100</v>
      </c>
      <c r="I416" s="32">
        <v>710000000</v>
      </c>
      <c r="J416" s="32" t="s">
        <v>1183</v>
      </c>
      <c r="K416" s="41" t="s">
        <v>1435</v>
      </c>
      <c r="L416" s="44" t="s">
        <v>4243</v>
      </c>
      <c r="M416" s="37"/>
      <c r="N416" s="159" t="s">
        <v>1475</v>
      </c>
      <c r="O416" s="35" t="s">
        <v>2252</v>
      </c>
      <c r="P416" s="37"/>
      <c r="Q416" s="37"/>
      <c r="R416" s="37"/>
      <c r="S416" s="37"/>
      <c r="T416" s="48">
        <v>0</v>
      </c>
      <c r="U416" s="48">
        <v>0</v>
      </c>
      <c r="V416" s="37"/>
      <c r="W416" s="37">
        <v>2016</v>
      </c>
      <c r="X416" s="124" t="s">
        <v>4414</v>
      </c>
    </row>
    <row r="417" spans="1:24" s="117" customFormat="1" ht="120" customHeight="1" x14ac:dyDescent="0.2">
      <c r="A417" s="122" t="s">
        <v>4244</v>
      </c>
      <c r="B417" s="32" t="s">
        <v>180</v>
      </c>
      <c r="C417" s="32" t="s">
        <v>2850</v>
      </c>
      <c r="D417" s="33" t="s">
        <v>3006</v>
      </c>
      <c r="E417" s="33" t="s">
        <v>3006</v>
      </c>
      <c r="F417" s="33" t="s">
        <v>4245</v>
      </c>
      <c r="G417" s="37" t="s">
        <v>1415</v>
      </c>
      <c r="H417" s="46">
        <v>70</v>
      </c>
      <c r="I417" s="32">
        <v>710000000</v>
      </c>
      <c r="J417" s="32" t="s">
        <v>1183</v>
      </c>
      <c r="K417" s="41" t="s">
        <v>1435</v>
      </c>
      <c r="L417" s="44" t="s">
        <v>1183</v>
      </c>
      <c r="M417" s="37"/>
      <c r="N417" s="159" t="s">
        <v>3067</v>
      </c>
      <c r="O417" s="35" t="s">
        <v>4013</v>
      </c>
      <c r="P417" s="37"/>
      <c r="Q417" s="37"/>
      <c r="R417" s="37"/>
      <c r="S417" s="37"/>
      <c r="T417" s="48">
        <v>35714285.714285709</v>
      </c>
      <c r="U417" s="48">
        <v>40000000</v>
      </c>
      <c r="V417" s="37" t="s">
        <v>1546</v>
      </c>
      <c r="W417" s="37">
        <v>2016</v>
      </c>
      <c r="X417" s="124" t="s">
        <v>4218</v>
      </c>
    </row>
    <row r="418" spans="1:24" s="117" customFormat="1" ht="124.5" customHeight="1" x14ac:dyDescent="0.2">
      <c r="A418" s="125" t="s">
        <v>4415</v>
      </c>
      <c r="B418" s="32" t="s">
        <v>4276</v>
      </c>
      <c r="C418" s="86" t="s">
        <v>4338</v>
      </c>
      <c r="D418" s="89" t="s">
        <v>4416</v>
      </c>
      <c r="E418" s="89" t="s">
        <v>4417</v>
      </c>
      <c r="F418" s="89" t="s">
        <v>4418</v>
      </c>
      <c r="G418" s="37" t="s">
        <v>1415</v>
      </c>
      <c r="H418" s="34">
        <v>50</v>
      </c>
      <c r="I418" s="32">
        <v>710000000</v>
      </c>
      <c r="J418" s="32" t="s">
        <v>1183</v>
      </c>
      <c r="K418" s="41" t="s">
        <v>1435</v>
      </c>
      <c r="L418" s="32" t="s">
        <v>2753</v>
      </c>
      <c r="M418" s="71"/>
      <c r="N418" s="32" t="s">
        <v>1470</v>
      </c>
      <c r="O418" s="35" t="s">
        <v>4688</v>
      </c>
      <c r="P418" s="32"/>
      <c r="Q418" s="32"/>
      <c r="R418" s="36"/>
      <c r="S418" s="36"/>
      <c r="T418" s="48">
        <v>0</v>
      </c>
      <c r="U418" s="48">
        <v>0</v>
      </c>
      <c r="V418" s="37" t="s">
        <v>1546</v>
      </c>
      <c r="W418" s="32">
        <v>2016</v>
      </c>
      <c r="X418" s="124" t="s">
        <v>4690</v>
      </c>
    </row>
    <row r="419" spans="1:24" s="117" customFormat="1" ht="141.75" customHeight="1" x14ac:dyDescent="0.2">
      <c r="A419" s="125" t="s">
        <v>4419</v>
      </c>
      <c r="B419" s="32" t="s">
        <v>4276</v>
      </c>
      <c r="C419" s="86" t="s">
        <v>103</v>
      </c>
      <c r="D419" s="89" t="s">
        <v>4420</v>
      </c>
      <c r="E419" s="89" t="s">
        <v>4420</v>
      </c>
      <c r="F419" s="89" t="s">
        <v>4421</v>
      </c>
      <c r="G419" s="32" t="s">
        <v>2201</v>
      </c>
      <c r="H419" s="34">
        <v>0</v>
      </c>
      <c r="I419" s="32">
        <v>710000000</v>
      </c>
      <c r="J419" s="32" t="s">
        <v>4422</v>
      </c>
      <c r="K419" s="41" t="s">
        <v>1433</v>
      </c>
      <c r="L419" s="32" t="s">
        <v>4422</v>
      </c>
      <c r="M419" s="71"/>
      <c r="N419" s="71" t="s">
        <v>1420</v>
      </c>
      <c r="O419" s="35" t="s">
        <v>2255</v>
      </c>
      <c r="P419" s="32"/>
      <c r="Q419" s="32"/>
      <c r="R419" s="36"/>
      <c r="S419" s="36"/>
      <c r="T419" s="48">
        <v>0</v>
      </c>
      <c r="U419" s="48">
        <v>0</v>
      </c>
      <c r="V419" s="37"/>
      <c r="W419" s="32">
        <v>2016</v>
      </c>
      <c r="X419" s="124" t="s">
        <v>4814</v>
      </c>
    </row>
    <row r="420" spans="1:24" s="117" customFormat="1" ht="141.75" customHeight="1" x14ac:dyDescent="0.2">
      <c r="A420" s="125" t="s">
        <v>4423</v>
      </c>
      <c r="B420" s="32" t="s">
        <v>4276</v>
      </c>
      <c r="C420" s="86" t="s">
        <v>103</v>
      </c>
      <c r="D420" s="89" t="s">
        <v>4420</v>
      </c>
      <c r="E420" s="89" t="s">
        <v>4420</v>
      </c>
      <c r="F420" s="89" t="s">
        <v>4424</v>
      </c>
      <c r="G420" s="32" t="s">
        <v>2201</v>
      </c>
      <c r="H420" s="34">
        <v>0</v>
      </c>
      <c r="I420" s="32">
        <v>710000000</v>
      </c>
      <c r="J420" s="32" t="s">
        <v>4422</v>
      </c>
      <c r="K420" s="41" t="s">
        <v>1433</v>
      </c>
      <c r="L420" s="32" t="s">
        <v>4422</v>
      </c>
      <c r="M420" s="71"/>
      <c r="N420" s="71" t="s">
        <v>1420</v>
      </c>
      <c r="O420" s="35" t="s">
        <v>2255</v>
      </c>
      <c r="P420" s="32"/>
      <c r="Q420" s="32"/>
      <c r="R420" s="36"/>
      <c r="S420" s="36"/>
      <c r="T420" s="48">
        <v>0</v>
      </c>
      <c r="U420" s="48">
        <v>0</v>
      </c>
      <c r="V420" s="37"/>
      <c r="W420" s="32">
        <v>2016</v>
      </c>
      <c r="X420" s="124" t="s">
        <v>4814</v>
      </c>
    </row>
    <row r="421" spans="1:24" s="117" customFormat="1" ht="54.75" customHeight="1" x14ac:dyDescent="0.2">
      <c r="A421" s="125" t="s">
        <v>4691</v>
      </c>
      <c r="B421" s="32" t="s">
        <v>4276</v>
      </c>
      <c r="C421" s="32" t="s">
        <v>4561</v>
      </c>
      <c r="D421" s="86" t="s">
        <v>4692</v>
      </c>
      <c r="E421" s="89" t="s">
        <v>4692</v>
      </c>
      <c r="F421" s="89" t="s">
        <v>4693</v>
      </c>
      <c r="G421" s="37" t="s">
        <v>1415</v>
      </c>
      <c r="H421" s="34">
        <v>100</v>
      </c>
      <c r="I421" s="32">
        <v>710000000</v>
      </c>
      <c r="J421" s="32" t="s">
        <v>1183</v>
      </c>
      <c r="K421" s="32" t="s">
        <v>1433</v>
      </c>
      <c r="L421" s="41" t="s">
        <v>1183</v>
      </c>
      <c r="M421" s="32"/>
      <c r="N421" s="71" t="s">
        <v>1420</v>
      </c>
      <c r="O421" s="35" t="s">
        <v>2255</v>
      </c>
      <c r="P421" s="64"/>
      <c r="Q421" s="32"/>
      <c r="R421" s="32"/>
      <c r="S421" s="36"/>
      <c r="T421" s="36">
        <v>237500</v>
      </c>
      <c r="U421" s="48">
        <v>266000</v>
      </c>
      <c r="V421" s="48"/>
      <c r="W421" s="37">
        <v>2016</v>
      </c>
      <c r="X421" s="124" t="s">
        <v>4639</v>
      </c>
    </row>
    <row r="422" spans="1:24" s="117" customFormat="1" ht="54.75" customHeight="1" x14ac:dyDescent="0.2">
      <c r="A422" s="125" t="s">
        <v>4694</v>
      </c>
      <c r="B422" s="32" t="s">
        <v>4276</v>
      </c>
      <c r="C422" s="32" t="s">
        <v>4561</v>
      </c>
      <c r="D422" s="86" t="s">
        <v>4692</v>
      </c>
      <c r="E422" s="89" t="s">
        <v>4692</v>
      </c>
      <c r="F422" s="89" t="s">
        <v>4695</v>
      </c>
      <c r="G422" s="37" t="s">
        <v>1415</v>
      </c>
      <c r="H422" s="34">
        <v>100</v>
      </c>
      <c r="I422" s="32">
        <v>710000000</v>
      </c>
      <c r="J422" s="32" t="s">
        <v>1183</v>
      </c>
      <c r="K422" s="32" t="s">
        <v>1433</v>
      </c>
      <c r="L422" s="41" t="s">
        <v>1183</v>
      </c>
      <c r="M422" s="32"/>
      <c r="N422" s="71" t="s">
        <v>1420</v>
      </c>
      <c r="O422" s="35" t="s">
        <v>2255</v>
      </c>
      <c r="P422" s="64"/>
      <c r="Q422" s="32"/>
      <c r="R422" s="32"/>
      <c r="S422" s="36"/>
      <c r="T422" s="36">
        <v>267857.14</v>
      </c>
      <c r="U422" s="48">
        <v>299999.99680000002</v>
      </c>
      <c r="V422" s="48"/>
      <c r="W422" s="37">
        <v>2016</v>
      </c>
      <c r="X422" s="124" t="s">
        <v>4639</v>
      </c>
    </row>
    <row r="423" spans="1:24" s="117" customFormat="1" ht="54.75" customHeight="1" x14ac:dyDescent="0.2">
      <c r="A423" s="125" t="s">
        <v>4696</v>
      </c>
      <c r="B423" s="32" t="s">
        <v>4276</v>
      </c>
      <c r="C423" s="32" t="s">
        <v>4570</v>
      </c>
      <c r="D423" s="86" t="s">
        <v>4692</v>
      </c>
      <c r="E423" s="89" t="s">
        <v>4692</v>
      </c>
      <c r="F423" s="89" t="s">
        <v>4697</v>
      </c>
      <c r="G423" s="37" t="s">
        <v>1415</v>
      </c>
      <c r="H423" s="34">
        <v>100</v>
      </c>
      <c r="I423" s="32">
        <v>710000000</v>
      </c>
      <c r="J423" s="32" t="s">
        <v>1183</v>
      </c>
      <c r="K423" s="32" t="s">
        <v>1433</v>
      </c>
      <c r="L423" s="41" t="s">
        <v>1183</v>
      </c>
      <c r="M423" s="32"/>
      <c r="N423" s="71" t="s">
        <v>1420</v>
      </c>
      <c r="O423" s="35" t="s">
        <v>4698</v>
      </c>
      <c r="P423" s="64"/>
      <c r="Q423" s="32"/>
      <c r="R423" s="32"/>
      <c r="S423" s="36"/>
      <c r="T423" s="36">
        <v>1198500</v>
      </c>
      <c r="U423" s="48">
        <v>1342320.0000000002</v>
      </c>
      <c r="V423" s="48"/>
      <c r="W423" s="37">
        <v>2016</v>
      </c>
      <c r="X423" s="124" t="s">
        <v>4639</v>
      </c>
    </row>
    <row r="424" spans="1:24" s="117" customFormat="1" ht="54.75" customHeight="1" x14ac:dyDescent="0.2">
      <c r="A424" s="125" t="s">
        <v>4699</v>
      </c>
      <c r="B424" s="32" t="s">
        <v>4276</v>
      </c>
      <c r="C424" s="32" t="s">
        <v>4570</v>
      </c>
      <c r="D424" s="86" t="s">
        <v>4700</v>
      </c>
      <c r="E424" s="89" t="s">
        <v>4700</v>
      </c>
      <c r="F424" s="89" t="s">
        <v>4701</v>
      </c>
      <c r="G424" s="37" t="s">
        <v>2202</v>
      </c>
      <c r="H424" s="34">
        <v>100</v>
      </c>
      <c r="I424" s="32">
        <v>710000000</v>
      </c>
      <c r="J424" s="32" t="s">
        <v>1183</v>
      </c>
      <c r="K424" s="32" t="s">
        <v>1433</v>
      </c>
      <c r="L424" s="41" t="s">
        <v>1183</v>
      </c>
      <c r="M424" s="32"/>
      <c r="N424" s="71" t="s">
        <v>1420</v>
      </c>
      <c r="O424" s="35" t="s">
        <v>2255</v>
      </c>
      <c r="P424" s="64"/>
      <c r="Q424" s="32"/>
      <c r="R424" s="32"/>
      <c r="S424" s="36"/>
      <c r="T424" s="36">
        <v>1541143</v>
      </c>
      <c r="U424" s="48">
        <v>1726080.1600000001</v>
      </c>
      <c r="V424" s="48"/>
      <c r="W424" s="37">
        <v>2016</v>
      </c>
      <c r="X424" s="124" t="s">
        <v>4639</v>
      </c>
    </row>
    <row r="425" spans="1:24" s="92" customFormat="1" x14ac:dyDescent="0.25">
      <c r="A425" s="148" t="s">
        <v>192</v>
      </c>
      <c r="B425" s="38"/>
      <c r="C425" s="54"/>
      <c r="D425" s="93"/>
      <c r="E425" s="94"/>
      <c r="F425" s="61"/>
      <c r="G425" s="55"/>
      <c r="H425" s="56"/>
      <c r="I425" s="53"/>
      <c r="J425" s="38"/>
      <c r="K425" s="57"/>
      <c r="L425" s="57"/>
      <c r="M425" s="57"/>
      <c r="N425" s="57"/>
      <c r="O425" s="116"/>
      <c r="P425" s="53"/>
      <c r="Q425" s="53"/>
      <c r="R425" s="58"/>
      <c r="S425" s="58"/>
      <c r="T425" s="58">
        <f>SUM(T172:T424)</f>
        <v>56329662168.230721</v>
      </c>
      <c r="U425" s="58">
        <f>SUM(U172:U424)</f>
        <v>63089221628.416817</v>
      </c>
      <c r="V425" s="60"/>
      <c r="W425" s="53"/>
      <c r="X425" s="131"/>
    </row>
    <row r="426" spans="1:24" s="92" customFormat="1" x14ac:dyDescent="0.25">
      <c r="A426" s="148" t="s">
        <v>193</v>
      </c>
      <c r="B426" s="38"/>
      <c r="C426" s="54"/>
      <c r="D426" s="93"/>
      <c r="E426" s="94"/>
      <c r="F426" s="61"/>
      <c r="G426" s="55"/>
      <c r="H426" s="56"/>
      <c r="I426" s="53"/>
      <c r="J426" s="38"/>
      <c r="K426" s="57"/>
      <c r="L426" s="57"/>
      <c r="M426" s="57"/>
      <c r="N426" s="57"/>
      <c r="O426" s="116"/>
      <c r="P426" s="53"/>
      <c r="Q426" s="53"/>
      <c r="R426" s="58"/>
      <c r="S426" s="58"/>
      <c r="T426" s="58"/>
      <c r="U426" s="58"/>
      <c r="V426" s="60"/>
      <c r="W426" s="53"/>
      <c r="X426" s="131"/>
    </row>
    <row r="427" spans="1:24" s="92" customFormat="1" ht="76.5" x14ac:dyDescent="0.2">
      <c r="A427" s="125" t="s">
        <v>1616</v>
      </c>
      <c r="B427" s="32" t="s">
        <v>180</v>
      </c>
      <c r="C427" s="32" t="s">
        <v>112</v>
      </c>
      <c r="D427" s="33" t="s">
        <v>1820</v>
      </c>
      <c r="E427" s="33" t="s">
        <v>1820</v>
      </c>
      <c r="F427" s="33" t="s">
        <v>1821</v>
      </c>
      <c r="G427" s="32" t="s">
        <v>2201</v>
      </c>
      <c r="H427" s="43">
        <v>100</v>
      </c>
      <c r="I427" s="32">
        <v>710000000</v>
      </c>
      <c r="J427" s="32" t="s">
        <v>1183</v>
      </c>
      <c r="K427" s="32" t="s">
        <v>1430</v>
      </c>
      <c r="L427" s="32" t="s">
        <v>1184</v>
      </c>
      <c r="M427" s="32"/>
      <c r="N427" s="32" t="s">
        <v>1447</v>
      </c>
      <c r="O427" s="35" t="s">
        <v>2259</v>
      </c>
      <c r="P427" s="32"/>
      <c r="Q427" s="32"/>
      <c r="R427" s="36"/>
      <c r="S427" s="36"/>
      <c r="T427" s="36">
        <v>0</v>
      </c>
      <c r="U427" s="36">
        <v>0</v>
      </c>
      <c r="V427" s="35"/>
      <c r="W427" s="32">
        <v>2016</v>
      </c>
      <c r="X427" s="151" t="s">
        <v>3178</v>
      </c>
    </row>
    <row r="428" spans="1:24" s="92" customFormat="1" ht="76.5" x14ac:dyDescent="0.2">
      <c r="A428" s="125" t="s">
        <v>3184</v>
      </c>
      <c r="B428" s="32" t="s">
        <v>180</v>
      </c>
      <c r="C428" s="32" t="s">
        <v>112</v>
      </c>
      <c r="D428" s="33" t="s">
        <v>1820</v>
      </c>
      <c r="E428" s="33" t="s">
        <v>1820</v>
      </c>
      <c r="F428" s="33" t="s">
        <v>1821</v>
      </c>
      <c r="G428" s="32" t="s">
        <v>1415</v>
      </c>
      <c r="H428" s="43">
        <v>100</v>
      </c>
      <c r="I428" s="32">
        <v>710000000</v>
      </c>
      <c r="J428" s="32" t="s">
        <v>1183</v>
      </c>
      <c r="K428" s="44" t="s">
        <v>1427</v>
      </c>
      <c r="L428" s="32" t="s">
        <v>1184</v>
      </c>
      <c r="M428" s="32"/>
      <c r="N428" s="32" t="s">
        <v>1462</v>
      </c>
      <c r="O428" s="35" t="s">
        <v>2259</v>
      </c>
      <c r="P428" s="32"/>
      <c r="Q428" s="32"/>
      <c r="R428" s="36"/>
      <c r="S428" s="36"/>
      <c r="T428" s="36">
        <v>0</v>
      </c>
      <c r="U428" s="36">
        <v>0</v>
      </c>
      <c r="V428" s="35"/>
      <c r="W428" s="32">
        <v>2016</v>
      </c>
      <c r="X428" s="127" t="s">
        <v>3541</v>
      </c>
    </row>
    <row r="429" spans="1:24" s="92" customFormat="1" ht="76.5" x14ac:dyDescent="0.2">
      <c r="A429" s="125" t="s">
        <v>3610</v>
      </c>
      <c r="B429" s="32" t="s">
        <v>180</v>
      </c>
      <c r="C429" s="32" t="s">
        <v>112</v>
      </c>
      <c r="D429" s="33" t="s">
        <v>1820</v>
      </c>
      <c r="E429" s="33" t="s">
        <v>1820</v>
      </c>
      <c r="F429" s="33" t="s">
        <v>3611</v>
      </c>
      <c r="G429" s="32" t="s">
        <v>1415</v>
      </c>
      <c r="H429" s="43">
        <v>100</v>
      </c>
      <c r="I429" s="32">
        <v>710000000</v>
      </c>
      <c r="J429" s="32" t="s">
        <v>1183</v>
      </c>
      <c r="K429" s="32" t="s">
        <v>1426</v>
      </c>
      <c r="L429" s="32" t="s">
        <v>1184</v>
      </c>
      <c r="M429" s="32"/>
      <c r="N429" s="32" t="s">
        <v>1463</v>
      </c>
      <c r="O429" s="35" t="s">
        <v>3754</v>
      </c>
      <c r="P429" s="32"/>
      <c r="Q429" s="32"/>
      <c r="R429" s="36"/>
      <c r="S429" s="36"/>
      <c r="T429" s="36">
        <v>53571428.571428567</v>
      </c>
      <c r="U429" s="36">
        <v>60000000</v>
      </c>
      <c r="V429" s="35"/>
      <c r="W429" s="32">
        <v>2016</v>
      </c>
      <c r="X429" s="127" t="s">
        <v>3394</v>
      </c>
    </row>
    <row r="430" spans="1:24" s="92" customFormat="1" ht="76.5" x14ac:dyDescent="0.2">
      <c r="A430" s="122" t="s">
        <v>1617</v>
      </c>
      <c r="B430" s="32" t="s">
        <v>180</v>
      </c>
      <c r="C430" s="32" t="s">
        <v>112</v>
      </c>
      <c r="D430" s="33" t="s">
        <v>1820</v>
      </c>
      <c r="E430" s="33" t="s">
        <v>1820</v>
      </c>
      <c r="F430" s="33" t="s">
        <v>1822</v>
      </c>
      <c r="G430" s="32" t="s">
        <v>2202</v>
      </c>
      <c r="H430" s="45">
        <v>100</v>
      </c>
      <c r="I430" s="32">
        <v>710000000</v>
      </c>
      <c r="J430" s="32" t="s">
        <v>1183</v>
      </c>
      <c r="K430" s="32" t="s">
        <v>1427</v>
      </c>
      <c r="L430" s="32" t="s">
        <v>1184</v>
      </c>
      <c r="M430" s="37"/>
      <c r="N430" s="32" t="s">
        <v>1454</v>
      </c>
      <c r="O430" s="35" t="s">
        <v>2259</v>
      </c>
      <c r="P430" s="32"/>
      <c r="Q430" s="32"/>
      <c r="R430" s="36"/>
      <c r="S430" s="36"/>
      <c r="T430" s="36">
        <v>0</v>
      </c>
      <c r="U430" s="36">
        <v>0</v>
      </c>
      <c r="V430" s="35"/>
      <c r="W430" s="32">
        <v>2016</v>
      </c>
      <c r="X430" s="151" t="s">
        <v>3178</v>
      </c>
    </row>
    <row r="431" spans="1:24" s="92" customFormat="1" ht="76.5" x14ac:dyDescent="0.2">
      <c r="A431" s="122" t="s">
        <v>3185</v>
      </c>
      <c r="B431" s="32" t="s">
        <v>180</v>
      </c>
      <c r="C431" s="32" t="s">
        <v>112</v>
      </c>
      <c r="D431" s="33" t="s">
        <v>1820</v>
      </c>
      <c r="E431" s="33" t="s">
        <v>1820</v>
      </c>
      <c r="F431" s="33" t="s">
        <v>1822</v>
      </c>
      <c r="G431" s="32" t="s">
        <v>2202</v>
      </c>
      <c r="H431" s="45">
        <v>100</v>
      </c>
      <c r="I431" s="32">
        <v>710000000</v>
      </c>
      <c r="J431" s="32" t="s">
        <v>1183</v>
      </c>
      <c r="K431" s="32" t="s">
        <v>1424</v>
      </c>
      <c r="L431" s="32" t="s">
        <v>1184</v>
      </c>
      <c r="M431" s="37"/>
      <c r="N431" s="32" t="s">
        <v>1457</v>
      </c>
      <c r="O431" s="35" t="s">
        <v>2259</v>
      </c>
      <c r="P431" s="32"/>
      <c r="Q431" s="32"/>
      <c r="R431" s="36"/>
      <c r="S431" s="36"/>
      <c r="T431" s="36">
        <v>0</v>
      </c>
      <c r="U431" s="36">
        <v>0</v>
      </c>
      <c r="V431" s="35"/>
      <c r="W431" s="32">
        <v>2016</v>
      </c>
      <c r="X431" s="127" t="s">
        <v>3968</v>
      </c>
    </row>
    <row r="432" spans="1:24" s="92" customFormat="1" ht="76.5" x14ac:dyDescent="0.2">
      <c r="A432" s="122" t="s">
        <v>4022</v>
      </c>
      <c r="B432" s="32" t="s">
        <v>180</v>
      </c>
      <c r="C432" s="32" t="s">
        <v>112</v>
      </c>
      <c r="D432" s="33" t="s">
        <v>1820</v>
      </c>
      <c r="E432" s="33" t="s">
        <v>1820</v>
      </c>
      <c r="F432" s="33" t="s">
        <v>1822</v>
      </c>
      <c r="G432" s="32" t="s">
        <v>2202</v>
      </c>
      <c r="H432" s="45">
        <v>100</v>
      </c>
      <c r="I432" s="32">
        <v>710000000</v>
      </c>
      <c r="J432" s="32" t="s">
        <v>1183</v>
      </c>
      <c r="K432" s="83" t="s">
        <v>1416</v>
      </c>
      <c r="L432" s="32" t="s">
        <v>1184</v>
      </c>
      <c r="M432" s="37"/>
      <c r="N432" s="32" t="s">
        <v>1445</v>
      </c>
      <c r="O432" s="35" t="s">
        <v>2259</v>
      </c>
      <c r="P432" s="32"/>
      <c r="Q432" s="32"/>
      <c r="R432" s="36"/>
      <c r="S432" s="36"/>
      <c r="T432" s="36">
        <v>3499999.9999999995</v>
      </c>
      <c r="U432" s="36">
        <v>3920000</v>
      </c>
      <c r="V432" s="35"/>
      <c r="W432" s="32">
        <v>2016</v>
      </c>
      <c r="X432" s="124" t="s">
        <v>3850</v>
      </c>
    </row>
    <row r="433" spans="1:24" s="92" customFormat="1" ht="76.5" x14ac:dyDescent="0.2">
      <c r="A433" s="125" t="s">
        <v>1618</v>
      </c>
      <c r="B433" s="32" t="s">
        <v>180</v>
      </c>
      <c r="C433" s="32" t="s">
        <v>112</v>
      </c>
      <c r="D433" s="33" t="s">
        <v>1820</v>
      </c>
      <c r="E433" s="33" t="s">
        <v>1820</v>
      </c>
      <c r="F433" s="33" t="s">
        <v>1823</v>
      </c>
      <c r="G433" s="32" t="s">
        <v>1415</v>
      </c>
      <c r="H433" s="39">
        <v>100</v>
      </c>
      <c r="I433" s="32">
        <v>710000000</v>
      </c>
      <c r="J433" s="32" t="s">
        <v>1183</v>
      </c>
      <c r="K433" s="32" t="s">
        <v>1430</v>
      </c>
      <c r="L433" s="32" t="s">
        <v>1183</v>
      </c>
      <c r="M433" s="32"/>
      <c r="N433" s="32" t="s">
        <v>1447</v>
      </c>
      <c r="O433" s="35" t="s">
        <v>2259</v>
      </c>
      <c r="P433" s="32"/>
      <c r="Q433" s="32"/>
      <c r="R433" s="36"/>
      <c r="S433" s="36"/>
      <c r="T433" s="36">
        <v>0</v>
      </c>
      <c r="U433" s="36">
        <v>0</v>
      </c>
      <c r="V433" s="35" t="s">
        <v>1546</v>
      </c>
      <c r="W433" s="32">
        <v>2016</v>
      </c>
      <c r="X433" s="127" t="s">
        <v>3541</v>
      </c>
    </row>
    <row r="434" spans="1:24" s="92" customFormat="1" ht="76.5" x14ac:dyDescent="0.2">
      <c r="A434" s="125" t="s">
        <v>3612</v>
      </c>
      <c r="B434" s="32" t="s">
        <v>180</v>
      </c>
      <c r="C434" s="32" t="s">
        <v>112</v>
      </c>
      <c r="D434" s="33" t="s">
        <v>1820</v>
      </c>
      <c r="E434" s="33" t="s">
        <v>1820</v>
      </c>
      <c r="F434" s="33" t="s">
        <v>1823</v>
      </c>
      <c r="G434" s="32" t="s">
        <v>1415</v>
      </c>
      <c r="H434" s="39">
        <v>100</v>
      </c>
      <c r="I434" s="32">
        <v>710000000</v>
      </c>
      <c r="J434" s="32" t="s">
        <v>1183</v>
      </c>
      <c r="K434" s="32" t="s">
        <v>1416</v>
      </c>
      <c r="L434" s="32" t="s">
        <v>1183</v>
      </c>
      <c r="M434" s="32"/>
      <c r="N434" s="32" t="s">
        <v>1445</v>
      </c>
      <c r="O434" s="35" t="s">
        <v>2259</v>
      </c>
      <c r="P434" s="32"/>
      <c r="Q434" s="32"/>
      <c r="R434" s="36"/>
      <c r="S434" s="36"/>
      <c r="T434" s="36">
        <v>13392857.142857142</v>
      </c>
      <c r="U434" s="36">
        <v>15000000</v>
      </c>
      <c r="V434" s="35" t="s">
        <v>1546</v>
      </c>
      <c r="W434" s="32">
        <v>2016</v>
      </c>
      <c r="X434" s="127" t="s">
        <v>3311</v>
      </c>
    </row>
    <row r="435" spans="1:24" s="92" customFormat="1" ht="76.5" x14ac:dyDescent="0.2">
      <c r="A435" s="125" t="s">
        <v>1619</v>
      </c>
      <c r="B435" s="32" t="s">
        <v>180</v>
      </c>
      <c r="C435" s="32" t="s">
        <v>112</v>
      </c>
      <c r="D435" s="33" t="s">
        <v>1820</v>
      </c>
      <c r="E435" s="33" t="s">
        <v>1820</v>
      </c>
      <c r="F435" s="33" t="s">
        <v>1824</v>
      </c>
      <c r="G435" s="32" t="s">
        <v>2201</v>
      </c>
      <c r="H435" s="39">
        <v>100</v>
      </c>
      <c r="I435" s="41">
        <v>710000000</v>
      </c>
      <c r="J435" s="32" t="s">
        <v>1183</v>
      </c>
      <c r="K435" s="32" t="s">
        <v>1430</v>
      </c>
      <c r="L435" s="32" t="s">
        <v>1183</v>
      </c>
      <c r="M435" s="32"/>
      <c r="N435" s="32" t="s">
        <v>1447</v>
      </c>
      <c r="O435" s="35" t="s">
        <v>2259</v>
      </c>
      <c r="P435" s="32"/>
      <c r="Q435" s="32"/>
      <c r="R435" s="36"/>
      <c r="S435" s="36"/>
      <c r="T435" s="36">
        <v>0</v>
      </c>
      <c r="U435" s="36">
        <v>0</v>
      </c>
      <c r="V435" s="35"/>
      <c r="W435" s="32">
        <v>2016</v>
      </c>
      <c r="X435" s="124" t="s">
        <v>2981</v>
      </c>
    </row>
    <row r="436" spans="1:24" s="92" customFormat="1" ht="76.5" x14ac:dyDescent="0.2">
      <c r="A436" s="125" t="s">
        <v>3036</v>
      </c>
      <c r="B436" s="32" t="s">
        <v>180</v>
      </c>
      <c r="C436" s="32" t="s">
        <v>112</v>
      </c>
      <c r="D436" s="33" t="s">
        <v>1820</v>
      </c>
      <c r="E436" s="33" t="s">
        <v>1820</v>
      </c>
      <c r="F436" s="33" t="s">
        <v>1824</v>
      </c>
      <c r="G436" s="32" t="s">
        <v>2201</v>
      </c>
      <c r="H436" s="39">
        <v>100</v>
      </c>
      <c r="I436" s="41">
        <v>710000000</v>
      </c>
      <c r="J436" s="32" t="s">
        <v>1183</v>
      </c>
      <c r="K436" s="32" t="s">
        <v>1426</v>
      </c>
      <c r="L436" s="32" t="s">
        <v>1183</v>
      </c>
      <c r="M436" s="32"/>
      <c r="N436" s="32" t="s">
        <v>1457</v>
      </c>
      <c r="O436" s="35" t="s">
        <v>2259</v>
      </c>
      <c r="P436" s="32"/>
      <c r="Q436" s="32"/>
      <c r="R436" s="36"/>
      <c r="S436" s="36"/>
      <c r="T436" s="36">
        <v>0</v>
      </c>
      <c r="U436" s="36">
        <v>0</v>
      </c>
      <c r="V436" s="35"/>
      <c r="W436" s="32">
        <v>2016</v>
      </c>
      <c r="X436" s="127" t="s">
        <v>3541</v>
      </c>
    </row>
    <row r="437" spans="1:24" s="92" customFormat="1" ht="76.5" x14ac:dyDescent="0.2">
      <c r="A437" s="125" t="s">
        <v>3613</v>
      </c>
      <c r="B437" s="32" t="s">
        <v>180</v>
      </c>
      <c r="C437" s="32" t="s">
        <v>112</v>
      </c>
      <c r="D437" s="33" t="s">
        <v>1820</v>
      </c>
      <c r="E437" s="33" t="s">
        <v>1820</v>
      </c>
      <c r="F437" s="33" t="s">
        <v>1824</v>
      </c>
      <c r="G437" s="32" t="s">
        <v>2201</v>
      </c>
      <c r="H437" s="39">
        <v>100</v>
      </c>
      <c r="I437" s="41">
        <v>710000000</v>
      </c>
      <c r="J437" s="32" t="s">
        <v>1183</v>
      </c>
      <c r="K437" s="32" t="s">
        <v>1416</v>
      </c>
      <c r="L437" s="32" t="s">
        <v>1183</v>
      </c>
      <c r="M437" s="32"/>
      <c r="N437" s="32" t="s">
        <v>3566</v>
      </c>
      <c r="O437" s="35" t="s">
        <v>2259</v>
      </c>
      <c r="P437" s="32"/>
      <c r="Q437" s="32"/>
      <c r="R437" s="36"/>
      <c r="S437" s="36"/>
      <c r="T437" s="36">
        <v>35174285.714285709</v>
      </c>
      <c r="U437" s="36">
        <v>39395200</v>
      </c>
      <c r="V437" s="35"/>
      <c r="W437" s="32">
        <v>2016</v>
      </c>
      <c r="X437" s="124" t="s">
        <v>3397</v>
      </c>
    </row>
    <row r="438" spans="1:24" s="92" customFormat="1" ht="76.5" x14ac:dyDescent="0.2">
      <c r="A438" s="125" t="s">
        <v>1620</v>
      </c>
      <c r="B438" s="32" t="s">
        <v>180</v>
      </c>
      <c r="C438" s="32" t="s">
        <v>121</v>
      </c>
      <c r="D438" s="33" t="s">
        <v>204</v>
      </c>
      <c r="E438" s="33" t="s">
        <v>204</v>
      </c>
      <c r="F438" s="33" t="s">
        <v>205</v>
      </c>
      <c r="G438" s="32" t="s">
        <v>2202</v>
      </c>
      <c r="H438" s="39">
        <v>100</v>
      </c>
      <c r="I438" s="32">
        <v>710000000</v>
      </c>
      <c r="J438" s="32" t="s">
        <v>1183</v>
      </c>
      <c r="K438" s="32" t="s">
        <v>1430</v>
      </c>
      <c r="L438" s="32" t="s">
        <v>1184</v>
      </c>
      <c r="M438" s="32"/>
      <c r="N438" s="32" t="s">
        <v>1447</v>
      </c>
      <c r="O438" s="35" t="s">
        <v>2259</v>
      </c>
      <c r="P438" s="32"/>
      <c r="Q438" s="32"/>
      <c r="R438" s="36"/>
      <c r="S438" s="36"/>
      <c r="T438" s="36">
        <v>0</v>
      </c>
      <c r="U438" s="36">
        <v>0</v>
      </c>
      <c r="V438" s="35"/>
      <c r="W438" s="32">
        <v>2016</v>
      </c>
      <c r="X438" s="151" t="s">
        <v>3178</v>
      </c>
    </row>
    <row r="439" spans="1:24" s="92" customFormat="1" ht="76.5" x14ac:dyDescent="0.2">
      <c r="A439" s="125" t="s">
        <v>3186</v>
      </c>
      <c r="B439" s="32" t="s">
        <v>180</v>
      </c>
      <c r="C439" s="32" t="s">
        <v>121</v>
      </c>
      <c r="D439" s="33" t="s">
        <v>204</v>
      </c>
      <c r="E439" s="33" t="s">
        <v>204</v>
      </c>
      <c r="F439" s="33" t="s">
        <v>205</v>
      </c>
      <c r="G439" s="32" t="s">
        <v>2202</v>
      </c>
      <c r="H439" s="39">
        <v>100</v>
      </c>
      <c r="I439" s="32">
        <v>710000000</v>
      </c>
      <c r="J439" s="32" t="s">
        <v>1183</v>
      </c>
      <c r="K439" s="32" t="s">
        <v>1424</v>
      </c>
      <c r="L439" s="32" t="s">
        <v>1184</v>
      </c>
      <c r="M439" s="32"/>
      <c r="N439" s="32" t="s">
        <v>1457</v>
      </c>
      <c r="O439" s="35" t="s">
        <v>2259</v>
      </c>
      <c r="P439" s="32"/>
      <c r="Q439" s="32"/>
      <c r="R439" s="36"/>
      <c r="S439" s="36"/>
      <c r="T439" s="36">
        <v>0</v>
      </c>
      <c r="U439" s="36">
        <v>0</v>
      </c>
      <c r="V439" s="35"/>
      <c r="W439" s="32">
        <v>2016</v>
      </c>
      <c r="X439" s="127" t="s">
        <v>3968</v>
      </c>
    </row>
    <row r="440" spans="1:24" s="92" customFormat="1" ht="76.5" x14ac:dyDescent="0.2">
      <c r="A440" s="125" t="s">
        <v>4023</v>
      </c>
      <c r="B440" s="32" t="s">
        <v>180</v>
      </c>
      <c r="C440" s="32" t="s">
        <v>121</v>
      </c>
      <c r="D440" s="33" t="s">
        <v>204</v>
      </c>
      <c r="E440" s="33" t="s">
        <v>204</v>
      </c>
      <c r="F440" s="33" t="s">
        <v>205</v>
      </c>
      <c r="G440" s="32" t="s">
        <v>2202</v>
      </c>
      <c r="H440" s="39">
        <v>100</v>
      </c>
      <c r="I440" s="32">
        <v>710000000</v>
      </c>
      <c r="J440" s="32" t="s">
        <v>1183</v>
      </c>
      <c r="K440" s="32" t="s">
        <v>1416</v>
      </c>
      <c r="L440" s="32" t="s">
        <v>1184</v>
      </c>
      <c r="M440" s="32"/>
      <c r="N440" s="32" t="s">
        <v>1445</v>
      </c>
      <c r="O440" s="35" t="s">
        <v>2259</v>
      </c>
      <c r="P440" s="32"/>
      <c r="Q440" s="32"/>
      <c r="R440" s="36"/>
      <c r="S440" s="36"/>
      <c r="T440" s="36">
        <v>7499999.9999999991</v>
      </c>
      <c r="U440" s="36">
        <v>8400000</v>
      </c>
      <c r="V440" s="35"/>
      <c r="W440" s="32">
        <v>2016</v>
      </c>
      <c r="X440" s="124" t="s">
        <v>3850</v>
      </c>
    </row>
    <row r="441" spans="1:24" s="92" customFormat="1" ht="76.5" x14ac:dyDescent="0.2">
      <c r="A441" s="125" t="s">
        <v>1621</v>
      </c>
      <c r="B441" s="32" t="s">
        <v>180</v>
      </c>
      <c r="C441" s="32" t="s">
        <v>112</v>
      </c>
      <c r="D441" s="33" t="s">
        <v>203</v>
      </c>
      <c r="E441" s="33" t="s">
        <v>203</v>
      </c>
      <c r="F441" s="33" t="s">
        <v>1825</v>
      </c>
      <c r="G441" s="32" t="s">
        <v>2201</v>
      </c>
      <c r="H441" s="39">
        <v>100</v>
      </c>
      <c r="I441" s="32">
        <v>710000000</v>
      </c>
      <c r="J441" s="32" t="s">
        <v>1183</v>
      </c>
      <c r="K441" s="32" t="s">
        <v>1430</v>
      </c>
      <c r="L441" s="32" t="s">
        <v>1183</v>
      </c>
      <c r="M441" s="32"/>
      <c r="N441" s="32" t="s">
        <v>1447</v>
      </c>
      <c r="O441" s="35" t="s">
        <v>2259</v>
      </c>
      <c r="P441" s="32"/>
      <c r="Q441" s="32"/>
      <c r="R441" s="36"/>
      <c r="S441" s="36"/>
      <c r="T441" s="36">
        <v>0</v>
      </c>
      <c r="U441" s="36">
        <v>0</v>
      </c>
      <c r="V441" s="35"/>
      <c r="W441" s="32">
        <v>2016</v>
      </c>
      <c r="X441" s="127" t="s">
        <v>2741</v>
      </c>
    </row>
    <row r="442" spans="1:24" s="92" customFormat="1" ht="76.5" x14ac:dyDescent="0.2">
      <c r="A442" s="125" t="s">
        <v>2760</v>
      </c>
      <c r="B442" s="32" t="s">
        <v>180</v>
      </c>
      <c r="C442" s="32" t="s">
        <v>112</v>
      </c>
      <c r="D442" s="33" t="s">
        <v>203</v>
      </c>
      <c r="E442" s="33" t="s">
        <v>203</v>
      </c>
      <c r="F442" s="33" t="s">
        <v>1825</v>
      </c>
      <c r="G442" s="32" t="s">
        <v>2201</v>
      </c>
      <c r="H442" s="39">
        <v>100</v>
      </c>
      <c r="I442" s="32">
        <v>710000000</v>
      </c>
      <c r="J442" s="32" t="s">
        <v>1183</v>
      </c>
      <c r="K442" s="32" t="s">
        <v>1430</v>
      </c>
      <c r="L442" s="32" t="s">
        <v>1183</v>
      </c>
      <c r="M442" s="32"/>
      <c r="N442" s="32" t="s">
        <v>1447</v>
      </c>
      <c r="O442" s="35" t="s">
        <v>2259</v>
      </c>
      <c r="P442" s="32"/>
      <c r="Q442" s="32"/>
      <c r="R442" s="36"/>
      <c r="S442" s="36"/>
      <c r="T442" s="36">
        <v>0</v>
      </c>
      <c r="U442" s="36">
        <v>0</v>
      </c>
      <c r="V442" s="35"/>
      <c r="W442" s="32">
        <v>2016</v>
      </c>
      <c r="X442" s="127" t="s">
        <v>3541</v>
      </c>
    </row>
    <row r="443" spans="1:24" s="92" customFormat="1" ht="76.5" x14ac:dyDescent="0.2">
      <c r="A443" s="125" t="s">
        <v>3614</v>
      </c>
      <c r="B443" s="32" t="s">
        <v>180</v>
      </c>
      <c r="C443" s="32" t="s">
        <v>112</v>
      </c>
      <c r="D443" s="33" t="s">
        <v>203</v>
      </c>
      <c r="E443" s="33" t="s">
        <v>203</v>
      </c>
      <c r="F443" s="33" t="s">
        <v>1825</v>
      </c>
      <c r="G443" s="32" t="s">
        <v>2201</v>
      </c>
      <c r="H443" s="39">
        <v>100</v>
      </c>
      <c r="I443" s="32">
        <v>710000000</v>
      </c>
      <c r="J443" s="32" t="s">
        <v>1183</v>
      </c>
      <c r="K443" s="32" t="s">
        <v>1433</v>
      </c>
      <c r="L443" s="32" t="s">
        <v>1183</v>
      </c>
      <c r="M443" s="32"/>
      <c r="N443" s="32" t="s">
        <v>1434</v>
      </c>
      <c r="O443" s="35" t="s">
        <v>2259</v>
      </c>
      <c r="P443" s="32"/>
      <c r="Q443" s="32"/>
      <c r="R443" s="36"/>
      <c r="S443" s="36"/>
      <c r="T443" s="36">
        <v>20964285.714285713</v>
      </c>
      <c r="U443" s="36">
        <v>23480000</v>
      </c>
      <c r="V443" s="35"/>
      <c r="W443" s="32">
        <v>2016</v>
      </c>
      <c r="X443" s="124" t="s">
        <v>3615</v>
      </c>
    </row>
    <row r="444" spans="1:24" s="92" customFormat="1" ht="76.5" x14ac:dyDescent="0.2">
      <c r="A444" s="125" t="s">
        <v>1622</v>
      </c>
      <c r="B444" s="32" t="s">
        <v>180</v>
      </c>
      <c r="C444" s="32" t="s">
        <v>127</v>
      </c>
      <c r="D444" s="33" t="s">
        <v>1826</v>
      </c>
      <c r="E444" s="33" t="s">
        <v>1827</v>
      </c>
      <c r="F444" s="33" t="s">
        <v>1828</v>
      </c>
      <c r="G444" s="32" t="s">
        <v>1415</v>
      </c>
      <c r="H444" s="39">
        <v>100</v>
      </c>
      <c r="I444" s="32">
        <v>710000000</v>
      </c>
      <c r="J444" s="32" t="s">
        <v>1183</v>
      </c>
      <c r="K444" s="32" t="s">
        <v>1430</v>
      </c>
      <c r="L444" s="62" t="s">
        <v>1185</v>
      </c>
      <c r="M444" s="32"/>
      <c r="N444" s="32" t="s">
        <v>1447</v>
      </c>
      <c r="O444" s="35" t="s">
        <v>2259</v>
      </c>
      <c r="P444" s="32"/>
      <c r="Q444" s="32"/>
      <c r="R444" s="36"/>
      <c r="S444" s="36"/>
      <c r="T444" s="36">
        <v>0</v>
      </c>
      <c r="U444" s="36">
        <v>0</v>
      </c>
      <c r="V444" s="35" t="s">
        <v>1546</v>
      </c>
      <c r="W444" s="32">
        <v>2016</v>
      </c>
      <c r="X444" s="127" t="s">
        <v>3541</v>
      </c>
    </row>
    <row r="445" spans="1:24" s="92" customFormat="1" ht="76.5" x14ac:dyDescent="0.2">
      <c r="A445" s="125" t="s">
        <v>3616</v>
      </c>
      <c r="B445" s="32" t="s">
        <v>180</v>
      </c>
      <c r="C445" s="32" t="s">
        <v>127</v>
      </c>
      <c r="D445" s="33" t="s">
        <v>1826</v>
      </c>
      <c r="E445" s="33" t="s">
        <v>1827</v>
      </c>
      <c r="F445" s="33" t="s">
        <v>1828</v>
      </c>
      <c r="G445" s="32" t="s">
        <v>1415</v>
      </c>
      <c r="H445" s="39">
        <v>100</v>
      </c>
      <c r="I445" s="32">
        <v>710000000</v>
      </c>
      <c r="J445" s="32" t="s">
        <v>1183</v>
      </c>
      <c r="K445" s="32" t="s">
        <v>1437</v>
      </c>
      <c r="L445" s="62" t="s">
        <v>1185</v>
      </c>
      <c r="M445" s="32"/>
      <c r="N445" s="32" t="s">
        <v>3566</v>
      </c>
      <c r="O445" s="35" t="s">
        <v>2259</v>
      </c>
      <c r="P445" s="32"/>
      <c r="Q445" s="32"/>
      <c r="R445" s="36"/>
      <c r="S445" s="36"/>
      <c r="T445" s="36">
        <v>0</v>
      </c>
      <c r="U445" s="36">
        <v>0</v>
      </c>
      <c r="V445" s="35" t="s">
        <v>1546</v>
      </c>
      <c r="W445" s="32">
        <v>2016</v>
      </c>
      <c r="X445" s="124" t="s">
        <v>4246</v>
      </c>
    </row>
    <row r="446" spans="1:24" s="82" customFormat="1" ht="76.5" x14ac:dyDescent="0.2">
      <c r="A446" s="125" t="s">
        <v>1623</v>
      </c>
      <c r="B446" s="32" t="s">
        <v>180</v>
      </c>
      <c r="C446" s="32" t="s">
        <v>131</v>
      </c>
      <c r="D446" s="33" t="s">
        <v>1829</v>
      </c>
      <c r="E446" s="33" t="s">
        <v>1829</v>
      </c>
      <c r="F446" s="33" t="s">
        <v>1830</v>
      </c>
      <c r="G446" s="32" t="s">
        <v>1415</v>
      </c>
      <c r="H446" s="45">
        <v>100</v>
      </c>
      <c r="I446" s="32">
        <v>710000000</v>
      </c>
      <c r="J446" s="32" t="s">
        <v>1183</v>
      </c>
      <c r="K446" s="32" t="s">
        <v>1426</v>
      </c>
      <c r="L446" s="32" t="s">
        <v>1190</v>
      </c>
      <c r="M446" s="37"/>
      <c r="N446" s="32" t="s">
        <v>1457</v>
      </c>
      <c r="O446" s="35" t="s">
        <v>2259</v>
      </c>
      <c r="P446" s="32"/>
      <c r="Q446" s="32"/>
      <c r="R446" s="36"/>
      <c r="S446" s="36"/>
      <c r="T446" s="36">
        <v>13426785.714285713</v>
      </c>
      <c r="U446" s="36">
        <v>15038000</v>
      </c>
      <c r="V446" s="35" t="s">
        <v>1546</v>
      </c>
      <c r="W446" s="32">
        <v>2016</v>
      </c>
      <c r="X446" s="130"/>
    </row>
    <row r="447" spans="1:24" s="92" customFormat="1" ht="76.5" x14ac:dyDescent="0.2">
      <c r="A447" s="125" t="s">
        <v>1624</v>
      </c>
      <c r="B447" s="32" t="s">
        <v>180</v>
      </c>
      <c r="C447" s="32" t="s">
        <v>136</v>
      </c>
      <c r="D447" s="33" t="s">
        <v>1831</v>
      </c>
      <c r="E447" s="33" t="s">
        <v>1832</v>
      </c>
      <c r="F447" s="89" t="s">
        <v>1833</v>
      </c>
      <c r="G447" s="32" t="s">
        <v>1415</v>
      </c>
      <c r="H447" s="46">
        <v>100</v>
      </c>
      <c r="I447" s="32">
        <v>710000000</v>
      </c>
      <c r="J447" s="32" t="s">
        <v>1183</v>
      </c>
      <c r="K447" s="32" t="s">
        <v>1421</v>
      </c>
      <c r="L447" s="32" t="s">
        <v>1183</v>
      </c>
      <c r="M447" s="44"/>
      <c r="N447" s="32" t="s">
        <v>1474</v>
      </c>
      <c r="O447" s="35" t="s">
        <v>2259</v>
      </c>
      <c r="P447" s="44"/>
      <c r="Q447" s="44"/>
      <c r="R447" s="47"/>
      <c r="S447" s="47"/>
      <c r="T447" s="48">
        <v>0</v>
      </c>
      <c r="U447" s="48">
        <v>0</v>
      </c>
      <c r="V447" s="35" t="s">
        <v>1546</v>
      </c>
      <c r="W447" s="32">
        <v>2015</v>
      </c>
      <c r="X447" s="127" t="s">
        <v>3541</v>
      </c>
    </row>
    <row r="448" spans="1:24" s="92" customFormat="1" ht="76.5" x14ac:dyDescent="0.2">
      <c r="A448" s="125" t="s">
        <v>3617</v>
      </c>
      <c r="B448" s="32" t="s">
        <v>180</v>
      </c>
      <c r="C448" s="32" t="s">
        <v>136</v>
      </c>
      <c r="D448" s="33" t="s">
        <v>1831</v>
      </c>
      <c r="E448" s="33" t="s">
        <v>1832</v>
      </c>
      <c r="F448" s="89" t="s">
        <v>1833</v>
      </c>
      <c r="G448" s="32" t="s">
        <v>1415</v>
      </c>
      <c r="H448" s="46">
        <v>100</v>
      </c>
      <c r="I448" s="32">
        <v>710000000</v>
      </c>
      <c r="J448" s="32" t="s">
        <v>1183</v>
      </c>
      <c r="K448" s="32" t="s">
        <v>1426</v>
      </c>
      <c r="L448" s="32" t="s">
        <v>1183</v>
      </c>
      <c r="M448" s="44"/>
      <c r="N448" s="32" t="s">
        <v>1463</v>
      </c>
      <c r="O448" s="35" t="s">
        <v>2259</v>
      </c>
      <c r="P448" s="44"/>
      <c r="Q448" s="44"/>
      <c r="R448" s="47"/>
      <c r="S448" s="47"/>
      <c r="T448" s="48">
        <v>10714285.714285713</v>
      </c>
      <c r="U448" s="48">
        <v>12000000</v>
      </c>
      <c r="V448" s="35" t="s">
        <v>1546</v>
      </c>
      <c r="W448" s="32">
        <v>2016</v>
      </c>
      <c r="X448" s="151" t="s">
        <v>3311</v>
      </c>
    </row>
    <row r="449" spans="1:24" s="40" customFormat="1" ht="89.25" x14ac:dyDescent="0.25">
      <c r="A449" s="125" t="s">
        <v>1625</v>
      </c>
      <c r="B449" s="32" t="s">
        <v>180</v>
      </c>
      <c r="C449" s="32" t="s">
        <v>136</v>
      </c>
      <c r="D449" s="33" t="s">
        <v>1831</v>
      </c>
      <c r="E449" s="33" t="s">
        <v>1832</v>
      </c>
      <c r="F449" s="33" t="s">
        <v>1834</v>
      </c>
      <c r="G449" s="32" t="s">
        <v>2202</v>
      </c>
      <c r="H449" s="46">
        <v>100</v>
      </c>
      <c r="I449" s="32">
        <v>710000000</v>
      </c>
      <c r="J449" s="32" t="s">
        <v>1183</v>
      </c>
      <c r="K449" s="32" t="s">
        <v>1416</v>
      </c>
      <c r="L449" s="32" t="s">
        <v>1183</v>
      </c>
      <c r="M449" s="44"/>
      <c r="N449" s="32" t="s">
        <v>1438</v>
      </c>
      <c r="O449" s="35" t="s">
        <v>2260</v>
      </c>
      <c r="P449" s="44"/>
      <c r="Q449" s="44"/>
      <c r="R449" s="47"/>
      <c r="S449" s="47"/>
      <c r="T449" s="48">
        <v>0</v>
      </c>
      <c r="U449" s="48">
        <v>0</v>
      </c>
      <c r="V449" s="35"/>
      <c r="W449" s="32">
        <v>2016</v>
      </c>
      <c r="X449" s="127" t="s">
        <v>2118</v>
      </c>
    </row>
    <row r="450" spans="1:24" s="40" customFormat="1" ht="89.25" x14ac:dyDescent="0.25">
      <c r="A450" s="125" t="s">
        <v>2148</v>
      </c>
      <c r="B450" s="32" t="s">
        <v>180</v>
      </c>
      <c r="C450" s="32" t="s">
        <v>136</v>
      </c>
      <c r="D450" s="33" t="s">
        <v>1831</v>
      </c>
      <c r="E450" s="33" t="s">
        <v>1832</v>
      </c>
      <c r="F450" s="33" t="s">
        <v>1834</v>
      </c>
      <c r="G450" s="32" t="s">
        <v>2202</v>
      </c>
      <c r="H450" s="46">
        <v>100</v>
      </c>
      <c r="I450" s="32">
        <v>710000000</v>
      </c>
      <c r="J450" s="32" t="s">
        <v>1183</v>
      </c>
      <c r="K450" s="32" t="s">
        <v>1416</v>
      </c>
      <c r="L450" s="32" t="s">
        <v>1183</v>
      </c>
      <c r="M450" s="44"/>
      <c r="N450" s="32" t="s">
        <v>1438</v>
      </c>
      <c r="O450" s="35" t="s">
        <v>2260</v>
      </c>
      <c r="P450" s="44"/>
      <c r="Q450" s="44"/>
      <c r="R450" s="47"/>
      <c r="S450" s="47"/>
      <c r="T450" s="48">
        <v>5357142.8571428563</v>
      </c>
      <c r="U450" s="48">
        <v>6000000</v>
      </c>
      <c r="V450" s="35"/>
      <c r="W450" s="32">
        <v>2016</v>
      </c>
      <c r="X450" s="151" t="s">
        <v>2066</v>
      </c>
    </row>
    <row r="451" spans="1:24" s="92" customFormat="1" ht="76.5" x14ac:dyDescent="0.2">
      <c r="A451" s="125" t="s">
        <v>1626</v>
      </c>
      <c r="B451" s="32" t="s">
        <v>180</v>
      </c>
      <c r="C451" s="32" t="s">
        <v>144</v>
      </c>
      <c r="D451" s="33" t="s">
        <v>206</v>
      </c>
      <c r="E451" s="33" t="s">
        <v>206</v>
      </c>
      <c r="F451" s="33" t="s">
        <v>1835</v>
      </c>
      <c r="G451" s="32" t="s">
        <v>1415</v>
      </c>
      <c r="H451" s="45">
        <v>100</v>
      </c>
      <c r="I451" s="32">
        <v>710000000</v>
      </c>
      <c r="J451" s="32" t="s">
        <v>1183</v>
      </c>
      <c r="K451" s="32" t="s">
        <v>1430</v>
      </c>
      <c r="L451" s="32" t="s">
        <v>1186</v>
      </c>
      <c r="M451" s="37"/>
      <c r="N451" s="32" t="s">
        <v>1447</v>
      </c>
      <c r="O451" s="35" t="s">
        <v>2259</v>
      </c>
      <c r="P451" s="32"/>
      <c r="Q451" s="32"/>
      <c r="R451" s="36"/>
      <c r="S451" s="36"/>
      <c r="T451" s="36">
        <v>0</v>
      </c>
      <c r="U451" s="36">
        <v>0</v>
      </c>
      <c r="V451" s="35" t="s">
        <v>1546</v>
      </c>
      <c r="W451" s="32">
        <v>2016</v>
      </c>
      <c r="X451" s="127" t="s">
        <v>3541</v>
      </c>
    </row>
    <row r="452" spans="1:24" s="92" customFormat="1" ht="76.5" x14ac:dyDescent="0.2">
      <c r="A452" s="125" t="s">
        <v>3618</v>
      </c>
      <c r="B452" s="32" t="s">
        <v>180</v>
      </c>
      <c r="C452" s="32" t="s">
        <v>144</v>
      </c>
      <c r="D452" s="33" t="s">
        <v>206</v>
      </c>
      <c r="E452" s="33" t="s">
        <v>206</v>
      </c>
      <c r="F452" s="33" t="s">
        <v>1835</v>
      </c>
      <c r="G452" s="32" t="s">
        <v>1415</v>
      </c>
      <c r="H452" s="45">
        <v>100</v>
      </c>
      <c r="I452" s="32">
        <v>710000000</v>
      </c>
      <c r="J452" s="32" t="s">
        <v>1183</v>
      </c>
      <c r="K452" s="32" t="s">
        <v>1437</v>
      </c>
      <c r="L452" s="32" t="s">
        <v>1186</v>
      </c>
      <c r="M452" s="37"/>
      <c r="N452" s="32" t="s">
        <v>3566</v>
      </c>
      <c r="O452" s="35" t="s">
        <v>2259</v>
      </c>
      <c r="P452" s="32"/>
      <c r="Q452" s="32"/>
      <c r="R452" s="36"/>
      <c r="S452" s="36"/>
      <c r="T452" s="36">
        <v>0</v>
      </c>
      <c r="U452" s="36">
        <v>0</v>
      </c>
      <c r="V452" s="35" t="s">
        <v>1546</v>
      </c>
      <c r="W452" s="32">
        <v>2016</v>
      </c>
      <c r="X452" s="124" t="s">
        <v>4024</v>
      </c>
    </row>
    <row r="453" spans="1:24" s="92" customFormat="1" ht="76.5" x14ac:dyDescent="0.2">
      <c r="A453" s="125" t="s">
        <v>1627</v>
      </c>
      <c r="B453" s="32" t="s">
        <v>180</v>
      </c>
      <c r="C453" s="32" t="s">
        <v>148</v>
      </c>
      <c r="D453" s="33" t="s">
        <v>1836</v>
      </c>
      <c r="E453" s="33" t="s">
        <v>1836</v>
      </c>
      <c r="F453" s="33" t="s">
        <v>1837</v>
      </c>
      <c r="G453" s="32" t="s">
        <v>1415</v>
      </c>
      <c r="H453" s="45">
        <v>100</v>
      </c>
      <c r="I453" s="32">
        <v>710000000</v>
      </c>
      <c r="J453" s="32" t="s">
        <v>1183</v>
      </c>
      <c r="K453" s="32" t="s">
        <v>1430</v>
      </c>
      <c r="L453" s="62" t="s">
        <v>1185</v>
      </c>
      <c r="M453" s="37"/>
      <c r="N453" s="32" t="s">
        <v>1447</v>
      </c>
      <c r="O453" s="35" t="s">
        <v>2259</v>
      </c>
      <c r="P453" s="32"/>
      <c r="Q453" s="32"/>
      <c r="R453" s="36"/>
      <c r="S453" s="36"/>
      <c r="T453" s="36">
        <v>0</v>
      </c>
      <c r="U453" s="36">
        <v>0</v>
      </c>
      <c r="V453" s="35"/>
      <c r="W453" s="32">
        <v>2016</v>
      </c>
      <c r="X453" s="127" t="s">
        <v>3541</v>
      </c>
    </row>
    <row r="454" spans="1:24" s="92" customFormat="1" ht="76.5" x14ac:dyDescent="0.2">
      <c r="A454" s="125" t="s">
        <v>3619</v>
      </c>
      <c r="B454" s="32" t="s">
        <v>180</v>
      </c>
      <c r="C454" s="32" t="s">
        <v>148</v>
      </c>
      <c r="D454" s="33" t="s">
        <v>1836</v>
      </c>
      <c r="E454" s="33" t="s">
        <v>1836</v>
      </c>
      <c r="F454" s="33" t="s">
        <v>1837</v>
      </c>
      <c r="G454" s="32" t="s">
        <v>1415</v>
      </c>
      <c r="H454" s="45">
        <v>100</v>
      </c>
      <c r="I454" s="32">
        <v>710000000</v>
      </c>
      <c r="J454" s="32" t="s">
        <v>1183</v>
      </c>
      <c r="K454" s="32" t="s">
        <v>1437</v>
      </c>
      <c r="L454" s="62" t="s">
        <v>1185</v>
      </c>
      <c r="M454" s="37"/>
      <c r="N454" s="32" t="s">
        <v>3566</v>
      </c>
      <c r="O454" s="35" t="s">
        <v>2259</v>
      </c>
      <c r="P454" s="32"/>
      <c r="Q454" s="32"/>
      <c r="R454" s="36"/>
      <c r="S454" s="36"/>
      <c r="T454" s="36">
        <v>0</v>
      </c>
      <c r="U454" s="36">
        <v>0</v>
      </c>
      <c r="V454" s="35"/>
      <c r="W454" s="32">
        <v>2016</v>
      </c>
      <c r="X454" s="124" t="s">
        <v>4024</v>
      </c>
    </row>
    <row r="455" spans="1:24" s="92" customFormat="1" ht="76.5" x14ac:dyDescent="0.2">
      <c r="A455" s="125" t="s">
        <v>1628</v>
      </c>
      <c r="B455" s="32" t="s">
        <v>180</v>
      </c>
      <c r="C455" s="32" t="s">
        <v>152</v>
      </c>
      <c r="D455" s="33" t="s">
        <v>207</v>
      </c>
      <c r="E455" s="33" t="s">
        <v>1838</v>
      </c>
      <c r="F455" s="33" t="s">
        <v>1839</v>
      </c>
      <c r="G455" s="32" t="s">
        <v>2201</v>
      </c>
      <c r="H455" s="45">
        <v>100</v>
      </c>
      <c r="I455" s="32">
        <v>710000000</v>
      </c>
      <c r="J455" s="32" t="s">
        <v>1183</v>
      </c>
      <c r="K455" s="32" t="s">
        <v>1426</v>
      </c>
      <c r="L455" s="32" t="s">
        <v>1183</v>
      </c>
      <c r="M455" s="37"/>
      <c r="N455" s="32" t="s">
        <v>1457</v>
      </c>
      <c r="O455" s="35" t="s">
        <v>2259</v>
      </c>
      <c r="P455" s="32"/>
      <c r="Q455" s="32"/>
      <c r="R455" s="36"/>
      <c r="S455" s="36"/>
      <c r="T455" s="36">
        <v>0</v>
      </c>
      <c r="U455" s="36">
        <v>0</v>
      </c>
      <c r="V455" s="35"/>
      <c r="W455" s="32">
        <v>2016</v>
      </c>
      <c r="X455" s="127" t="s">
        <v>2488</v>
      </c>
    </row>
    <row r="456" spans="1:24" s="92" customFormat="1" ht="76.5" x14ac:dyDescent="0.2">
      <c r="A456" s="125" t="s">
        <v>2563</v>
      </c>
      <c r="B456" s="32" t="s">
        <v>180</v>
      </c>
      <c r="C456" s="32" t="s">
        <v>152</v>
      </c>
      <c r="D456" s="33" t="s">
        <v>207</v>
      </c>
      <c r="E456" s="33" t="s">
        <v>1838</v>
      </c>
      <c r="F456" s="33" t="s">
        <v>1839</v>
      </c>
      <c r="G456" s="32" t="s">
        <v>2201</v>
      </c>
      <c r="H456" s="45">
        <v>100</v>
      </c>
      <c r="I456" s="32">
        <v>710000000</v>
      </c>
      <c r="J456" s="32" t="s">
        <v>1183</v>
      </c>
      <c r="K456" s="32" t="s">
        <v>1426</v>
      </c>
      <c r="L456" s="32" t="s">
        <v>1183</v>
      </c>
      <c r="M456" s="37"/>
      <c r="N456" s="32" t="s">
        <v>1457</v>
      </c>
      <c r="O456" s="35" t="s">
        <v>2259</v>
      </c>
      <c r="P456" s="32"/>
      <c r="Q456" s="32"/>
      <c r="R456" s="36"/>
      <c r="S456" s="36"/>
      <c r="T456" s="36">
        <v>0</v>
      </c>
      <c r="U456" s="36">
        <v>0</v>
      </c>
      <c r="V456" s="35"/>
      <c r="W456" s="32">
        <v>2016</v>
      </c>
      <c r="X456" s="127" t="s">
        <v>3541</v>
      </c>
    </row>
    <row r="457" spans="1:24" s="92" customFormat="1" ht="76.5" x14ac:dyDescent="0.2">
      <c r="A457" s="125" t="s">
        <v>3620</v>
      </c>
      <c r="B457" s="32" t="s">
        <v>180</v>
      </c>
      <c r="C457" s="32" t="s">
        <v>3405</v>
      </c>
      <c r="D457" s="32" t="s">
        <v>3621</v>
      </c>
      <c r="E457" s="32" t="s">
        <v>3621</v>
      </c>
      <c r="F457" s="33" t="s">
        <v>1839</v>
      </c>
      <c r="G457" s="32" t="s">
        <v>2202</v>
      </c>
      <c r="H457" s="45">
        <v>100</v>
      </c>
      <c r="I457" s="32">
        <v>710000000</v>
      </c>
      <c r="J457" s="32" t="s">
        <v>1183</v>
      </c>
      <c r="K457" s="32" t="s">
        <v>1433</v>
      </c>
      <c r="L457" s="32" t="s">
        <v>1183</v>
      </c>
      <c r="M457" s="37"/>
      <c r="N457" s="32" t="s">
        <v>1434</v>
      </c>
      <c r="O457" s="35" t="s">
        <v>2259</v>
      </c>
      <c r="P457" s="32"/>
      <c r="Q457" s="32"/>
      <c r="R457" s="36"/>
      <c r="S457" s="36"/>
      <c r="T457" s="36">
        <v>3035714.2857142854</v>
      </c>
      <c r="U457" s="36">
        <v>3400000</v>
      </c>
      <c r="V457" s="35"/>
      <c r="W457" s="32">
        <v>2016</v>
      </c>
      <c r="X457" s="124" t="s">
        <v>3407</v>
      </c>
    </row>
    <row r="458" spans="1:24" s="92" customFormat="1" ht="114.75" x14ac:dyDescent="0.2">
      <c r="A458" s="125" t="s">
        <v>1629</v>
      </c>
      <c r="B458" s="32" t="s">
        <v>180</v>
      </c>
      <c r="C458" s="41" t="s">
        <v>238</v>
      </c>
      <c r="D458" s="87" t="s">
        <v>774</v>
      </c>
      <c r="E458" s="87" t="s">
        <v>774</v>
      </c>
      <c r="F458" s="87" t="s">
        <v>1989</v>
      </c>
      <c r="G458" s="32" t="s">
        <v>1415</v>
      </c>
      <c r="H458" s="39">
        <v>100</v>
      </c>
      <c r="I458" s="41">
        <v>710000000</v>
      </c>
      <c r="J458" s="32" t="s">
        <v>1183</v>
      </c>
      <c r="K458" s="32" t="s">
        <v>1430</v>
      </c>
      <c r="L458" s="32" t="s">
        <v>3037</v>
      </c>
      <c r="M458" s="41"/>
      <c r="N458" s="70" t="s">
        <v>1450</v>
      </c>
      <c r="O458" s="35" t="s">
        <v>2261</v>
      </c>
      <c r="P458" s="41"/>
      <c r="Q458" s="41"/>
      <c r="R458" s="63"/>
      <c r="S458" s="63"/>
      <c r="T458" s="63">
        <v>0</v>
      </c>
      <c r="U458" s="63">
        <v>0</v>
      </c>
      <c r="V458" s="35"/>
      <c r="W458" s="41">
        <v>2016</v>
      </c>
      <c r="X458" s="124" t="s">
        <v>2981</v>
      </c>
    </row>
    <row r="459" spans="1:24" s="92" customFormat="1" ht="114.75" x14ac:dyDescent="0.2">
      <c r="A459" s="125" t="s">
        <v>3038</v>
      </c>
      <c r="B459" s="32" t="s">
        <v>180</v>
      </c>
      <c r="C459" s="41" t="s">
        <v>238</v>
      </c>
      <c r="D459" s="87" t="s">
        <v>774</v>
      </c>
      <c r="E459" s="87" t="s">
        <v>774</v>
      </c>
      <c r="F459" s="87" t="s">
        <v>1989</v>
      </c>
      <c r="G459" s="32" t="s">
        <v>1415</v>
      </c>
      <c r="H459" s="39">
        <v>100</v>
      </c>
      <c r="I459" s="41">
        <v>710000000</v>
      </c>
      <c r="J459" s="32" t="s">
        <v>1183</v>
      </c>
      <c r="K459" s="32" t="s">
        <v>1419</v>
      </c>
      <c r="L459" s="32" t="s">
        <v>3037</v>
      </c>
      <c r="M459" s="41"/>
      <c r="N459" s="70" t="s">
        <v>1453</v>
      </c>
      <c r="O459" s="35" t="s">
        <v>2261</v>
      </c>
      <c r="P459" s="41"/>
      <c r="Q459" s="41"/>
      <c r="R459" s="63"/>
      <c r="S459" s="63"/>
      <c r="T459" s="63">
        <v>1229020</v>
      </c>
      <c r="U459" s="63">
        <v>1376502.4000000001</v>
      </c>
      <c r="V459" s="35"/>
      <c r="W459" s="41">
        <v>2016</v>
      </c>
      <c r="X459" s="124" t="s">
        <v>2820</v>
      </c>
    </row>
    <row r="460" spans="1:24" s="92" customFormat="1" ht="89.25" x14ac:dyDescent="0.2">
      <c r="A460" s="122" t="s">
        <v>1630</v>
      </c>
      <c r="B460" s="32" t="s">
        <v>180</v>
      </c>
      <c r="C460" s="41" t="s">
        <v>238</v>
      </c>
      <c r="D460" s="87" t="s">
        <v>774</v>
      </c>
      <c r="E460" s="87" t="s">
        <v>774</v>
      </c>
      <c r="F460" s="87" t="s">
        <v>1990</v>
      </c>
      <c r="G460" s="32" t="s">
        <v>1415</v>
      </c>
      <c r="H460" s="39">
        <v>100</v>
      </c>
      <c r="I460" s="41">
        <v>710000000</v>
      </c>
      <c r="J460" s="32" t="s">
        <v>1183</v>
      </c>
      <c r="K460" s="41" t="s">
        <v>1424</v>
      </c>
      <c r="L460" s="32" t="s">
        <v>1184</v>
      </c>
      <c r="M460" s="41"/>
      <c r="N460" s="32" t="s">
        <v>1445</v>
      </c>
      <c r="O460" s="35" t="s">
        <v>2261</v>
      </c>
      <c r="P460" s="41"/>
      <c r="Q460" s="41"/>
      <c r="R460" s="63"/>
      <c r="S460" s="63"/>
      <c r="T460" s="63">
        <v>0</v>
      </c>
      <c r="U460" s="63">
        <v>0</v>
      </c>
      <c r="V460" s="35"/>
      <c r="W460" s="41">
        <v>2016</v>
      </c>
      <c r="X460" s="127" t="s">
        <v>3541</v>
      </c>
    </row>
    <row r="461" spans="1:24" s="92" customFormat="1" ht="89.25" x14ac:dyDescent="0.2">
      <c r="A461" s="122" t="s">
        <v>3622</v>
      </c>
      <c r="B461" s="32" t="s">
        <v>180</v>
      </c>
      <c r="C461" s="41" t="s">
        <v>238</v>
      </c>
      <c r="D461" s="87" t="s">
        <v>774</v>
      </c>
      <c r="E461" s="87" t="s">
        <v>774</v>
      </c>
      <c r="F461" s="87" t="s">
        <v>1990</v>
      </c>
      <c r="G461" s="32" t="s">
        <v>1415</v>
      </c>
      <c r="H461" s="39">
        <v>100</v>
      </c>
      <c r="I461" s="41">
        <v>710000000</v>
      </c>
      <c r="J461" s="32" t="s">
        <v>1183</v>
      </c>
      <c r="K461" s="41" t="s">
        <v>1416</v>
      </c>
      <c r="L461" s="32" t="s">
        <v>1184</v>
      </c>
      <c r="M461" s="41"/>
      <c r="N461" s="32" t="s">
        <v>3562</v>
      </c>
      <c r="O461" s="35" t="s">
        <v>2261</v>
      </c>
      <c r="P461" s="41"/>
      <c r="Q461" s="41"/>
      <c r="R461" s="63"/>
      <c r="S461" s="63"/>
      <c r="T461" s="63">
        <v>0</v>
      </c>
      <c r="U461" s="63">
        <v>0</v>
      </c>
      <c r="V461" s="35"/>
      <c r="W461" s="41">
        <v>2016</v>
      </c>
      <c r="X461" s="127" t="s">
        <v>3968</v>
      </c>
    </row>
    <row r="462" spans="1:24" s="92" customFormat="1" ht="89.25" x14ac:dyDescent="0.2">
      <c r="A462" s="122" t="s">
        <v>4025</v>
      </c>
      <c r="B462" s="32" t="s">
        <v>180</v>
      </c>
      <c r="C462" s="41" t="s">
        <v>238</v>
      </c>
      <c r="D462" s="87" t="s">
        <v>774</v>
      </c>
      <c r="E462" s="87" t="s">
        <v>774</v>
      </c>
      <c r="F462" s="87" t="s">
        <v>4026</v>
      </c>
      <c r="G462" s="32" t="s">
        <v>1415</v>
      </c>
      <c r="H462" s="39">
        <v>100</v>
      </c>
      <c r="I462" s="41">
        <v>710000000</v>
      </c>
      <c r="J462" s="32" t="s">
        <v>1183</v>
      </c>
      <c r="K462" s="41" t="s">
        <v>1416</v>
      </c>
      <c r="L462" s="32" t="s">
        <v>1184</v>
      </c>
      <c r="M462" s="41"/>
      <c r="N462" s="32" t="s">
        <v>3562</v>
      </c>
      <c r="O462" s="35" t="s">
        <v>2261</v>
      </c>
      <c r="P462" s="41"/>
      <c r="Q462" s="41"/>
      <c r="R462" s="63"/>
      <c r="S462" s="63"/>
      <c r="T462" s="63">
        <v>3198399.9999999995</v>
      </c>
      <c r="U462" s="63">
        <v>3582208</v>
      </c>
      <c r="V462" s="35"/>
      <c r="W462" s="41">
        <v>2016</v>
      </c>
      <c r="X462" s="123" t="s">
        <v>3854</v>
      </c>
    </row>
    <row r="463" spans="1:24" s="92" customFormat="1" ht="114.75" x14ac:dyDescent="0.2">
      <c r="A463" s="125" t="s">
        <v>1631</v>
      </c>
      <c r="B463" s="32" t="s">
        <v>180</v>
      </c>
      <c r="C463" s="41" t="s">
        <v>238</v>
      </c>
      <c r="D463" s="87" t="s">
        <v>774</v>
      </c>
      <c r="E463" s="87" t="s">
        <v>774</v>
      </c>
      <c r="F463" s="87" t="s">
        <v>1991</v>
      </c>
      <c r="G463" s="32" t="s">
        <v>2201</v>
      </c>
      <c r="H463" s="39">
        <v>100</v>
      </c>
      <c r="I463" s="41">
        <v>710000000</v>
      </c>
      <c r="J463" s="32" t="s">
        <v>1183</v>
      </c>
      <c r="K463" s="32" t="s">
        <v>1430</v>
      </c>
      <c r="L463" s="32" t="s">
        <v>3037</v>
      </c>
      <c r="M463" s="41"/>
      <c r="N463" s="70" t="s">
        <v>1450</v>
      </c>
      <c r="O463" s="35" t="s">
        <v>2261</v>
      </c>
      <c r="P463" s="41"/>
      <c r="Q463" s="41"/>
      <c r="R463" s="63"/>
      <c r="S463" s="63"/>
      <c r="T463" s="63">
        <v>0</v>
      </c>
      <c r="U463" s="63">
        <v>0</v>
      </c>
      <c r="V463" s="35"/>
      <c r="W463" s="41">
        <v>2016</v>
      </c>
      <c r="X463" s="124" t="s">
        <v>2981</v>
      </c>
    </row>
    <row r="464" spans="1:24" s="92" customFormat="1" ht="114.75" x14ac:dyDescent="0.2">
      <c r="A464" s="125" t="s">
        <v>3039</v>
      </c>
      <c r="B464" s="32" t="s">
        <v>180</v>
      </c>
      <c r="C464" s="41" t="s">
        <v>238</v>
      </c>
      <c r="D464" s="87" t="s">
        <v>774</v>
      </c>
      <c r="E464" s="87" t="s">
        <v>774</v>
      </c>
      <c r="F464" s="87" t="s">
        <v>1991</v>
      </c>
      <c r="G464" s="32" t="s">
        <v>2201</v>
      </c>
      <c r="H464" s="39">
        <v>100</v>
      </c>
      <c r="I464" s="41">
        <v>710000000</v>
      </c>
      <c r="J464" s="32" t="s">
        <v>1183</v>
      </c>
      <c r="K464" s="32" t="s">
        <v>1427</v>
      </c>
      <c r="L464" s="32" t="s">
        <v>3037</v>
      </c>
      <c r="M464" s="41"/>
      <c r="N464" s="70" t="s">
        <v>1453</v>
      </c>
      <c r="O464" s="35" t="s">
        <v>2261</v>
      </c>
      <c r="P464" s="41"/>
      <c r="Q464" s="41"/>
      <c r="R464" s="63"/>
      <c r="S464" s="63"/>
      <c r="T464" s="63">
        <v>7785860</v>
      </c>
      <c r="U464" s="63">
        <v>8720163.2000000011</v>
      </c>
      <c r="V464" s="35"/>
      <c r="W464" s="41">
        <v>2016</v>
      </c>
      <c r="X464" s="124" t="s">
        <v>2820</v>
      </c>
    </row>
    <row r="465" spans="1:24" s="92" customFormat="1" ht="92.25" customHeight="1" x14ac:dyDescent="0.2">
      <c r="A465" s="125" t="s">
        <v>1632</v>
      </c>
      <c r="B465" s="32" t="s">
        <v>180</v>
      </c>
      <c r="C465" s="41" t="s">
        <v>238</v>
      </c>
      <c r="D465" s="87" t="s">
        <v>774</v>
      </c>
      <c r="E465" s="87" t="s">
        <v>774</v>
      </c>
      <c r="F465" s="87" t="s">
        <v>1992</v>
      </c>
      <c r="G465" s="32" t="s">
        <v>2201</v>
      </c>
      <c r="H465" s="39">
        <v>100</v>
      </c>
      <c r="I465" s="41">
        <v>710000000</v>
      </c>
      <c r="J465" s="32" t="s">
        <v>1183</v>
      </c>
      <c r="K465" s="41" t="s">
        <v>1424</v>
      </c>
      <c r="L465" s="32" t="s">
        <v>1184</v>
      </c>
      <c r="M465" s="41"/>
      <c r="N465" s="32" t="s">
        <v>1445</v>
      </c>
      <c r="O465" s="35" t="s">
        <v>2261</v>
      </c>
      <c r="P465" s="41"/>
      <c r="Q465" s="41"/>
      <c r="R465" s="63"/>
      <c r="S465" s="63"/>
      <c r="T465" s="63">
        <v>0</v>
      </c>
      <c r="U465" s="63">
        <v>0</v>
      </c>
      <c r="V465" s="35"/>
      <c r="W465" s="41">
        <v>2016</v>
      </c>
      <c r="X465" s="127" t="s">
        <v>3541</v>
      </c>
    </row>
    <row r="466" spans="1:24" s="92" customFormat="1" ht="97.5" customHeight="1" x14ac:dyDescent="0.2">
      <c r="A466" s="125" t="s">
        <v>3623</v>
      </c>
      <c r="B466" s="32" t="s">
        <v>180</v>
      </c>
      <c r="C466" s="41" t="s">
        <v>238</v>
      </c>
      <c r="D466" s="87" t="s">
        <v>774</v>
      </c>
      <c r="E466" s="87" t="s">
        <v>774</v>
      </c>
      <c r="F466" s="87" t="s">
        <v>1992</v>
      </c>
      <c r="G466" s="32" t="s">
        <v>2201</v>
      </c>
      <c r="H466" s="39">
        <v>100</v>
      </c>
      <c r="I466" s="41">
        <v>710000000</v>
      </c>
      <c r="J466" s="32" t="s">
        <v>1183</v>
      </c>
      <c r="K466" s="41" t="s">
        <v>1416</v>
      </c>
      <c r="L466" s="32" t="s">
        <v>1184</v>
      </c>
      <c r="M466" s="41"/>
      <c r="N466" s="32" t="s">
        <v>3562</v>
      </c>
      <c r="O466" s="35" t="s">
        <v>2261</v>
      </c>
      <c r="P466" s="41"/>
      <c r="Q466" s="41"/>
      <c r="R466" s="63"/>
      <c r="S466" s="63"/>
      <c r="T466" s="63">
        <v>0</v>
      </c>
      <c r="U466" s="63">
        <v>0</v>
      </c>
      <c r="V466" s="35"/>
      <c r="W466" s="41">
        <v>2016</v>
      </c>
      <c r="X466" s="127" t="s">
        <v>3968</v>
      </c>
    </row>
    <row r="467" spans="1:24" s="92" customFormat="1" ht="89.25" x14ac:dyDescent="0.2">
      <c r="A467" s="125" t="s">
        <v>4027</v>
      </c>
      <c r="B467" s="32" t="s">
        <v>180</v>
      </c>
      <c r="C467" s="41" t="s">
        <v>238</v>
      </c>
      <c r="D467" s="87" t="s">
        <v>774</v>
      </c>
      <c r="E467" s="87" t="s">
        <v>774</v>
      </c>
      <c r="F467" s="87" t="s">
        <v>4028</v>
      </c>
      <c r="G467" s="32" t="s">
        <v>2201</v>
      </c>
      <c r="H467" s="39">
        <v>100</v>
      </c>
      <c r="I467" s="41">
        <v>710000000</v>
      </c>
      <c r="J467" s="32" t="s">
        <v>1183</v>
      </c>
      <c r="K467" s="41" t="s">
        <v>1416</v>
      </c>
      <c r="L467" s="32" t="s">
        <v>1184</v>
      </c>
      <c r="M467" s="41"/>
      <c r="N467" s="32" t="s">
        <v>3562</v>
      </c>
      <c r="O467" s="35" t="s">
        <v>2261</v>
      </c>
      <c r="P467" s="41"/>
      <c r="Q467" s="41"/>
      <c r="R467" s="63"/>
      <c r="S467" s="63"/>
      <c r="T467" s="63">
        <v>20821080.696428567</v>
      </c>
      <c r="U467" s="63">
        <v>23319610.379999999</v>
      </c>
      <c r="V467" s="35"/>
      <c r="W467" s="41">
        <v>2016</v>
      </c>
      <c r="X467" s="127" t="s">
        <v>3857</v>
      </c>
    </row>
    <row r="468" spans="1:24" s="92" customFormat="1" ht="94.5" customHeight="1" x14ac:dyDescent="0.2">
      <c r="A468" s="125" t="s">
        <v>1633</v>
      </c>
      <c r="B468" s="32" t="s">
        <v>180</v>
      </c>
      <c r="C468" s="41" t="s">
        <v>238</v>
      </c>
      <c r="D468" s="87" t="s">
        <v>774</v>
      </c>
      <c r="E468" s="87" t="s">
        <v>774</v>
      </c>
      <c r="F468" s="87" t="s">
        <v>1840</v>
      </c>
      <c r="G468" s="32" t="s">
        <v>1415</v>
      </c>
      <c r="H468" s="39">
        <v>100</v>
      </c>
      <c r="I468" s="41">
        <v>710000000</v>
      </c>
      <c r="J468" s="32" t="s">
        <v>1183</v>
      </c>
      <c r="K468" s="32" t="s">
        <v>1426</v>
      </c>
      <c r="L468" s="32" t="s">
        <v>1184</v>
      </c>
      <c r="M468" s="41"/>
      <c r="N468" s="70" t="s">
        <v>1453</v>
      </c>
      <c r="O468" s="64" t="s">
        <v>2284</v>
      </c>
      <c r="P468" s="41"/>
      <c r="Q468" s="41"/>
      <c r="R468" s="63"/>
      <c r="S468" s="63"/>
      <c r="T468" s="63">
        <v>0</v>
      </c>
      <c r="U468" s="63">
        <v>0</v>
      </c>
      <c r="V468" s="35" t="s">
        <v>1546</v>
      </c>
      <c r="W468" s="41">
        <v>2016</v>
      </c>
      <c r="X468" s="127" t="s">
        <v>3541</v>
      </c>
    </row>
    <row r="469" spans="1:24" s="92" customFormat="1" ht="93" customHeight="1" x14ac:dyDescent="0.2">
      <c r="A469" s="125" t="s">
        <v>3624</v>
      </c>
      <c r="B469" s="32" t="s">
        <v>180</v>
      </c>
      <c r="C469" s="41" t="s">
        <v>238</v>
      </c>
      <c r="D469" s="87" t="s">
        <v>774</v>
      </c>
      <c r="E469" s="87" t="s">
        <v>774</v>
      </c>
      <c r="F469" s="87" t="s">
        <v>1840</v>
      </c>
      <c r="G469" s="32" t="s">
        <v>1415</v>
      </c>
      <c r="H469" s="39">
        <v>100</v>
      </c>
      <c r="I469" s="41">
        <v>710000000</v>
      </c>
      <c r="J469" s="32" t="s">
        <v>1183</v>
      </c>
      <c r="K469" s="32" t="s">
        <v>1437</v>
      </c>
      <c r="L469" s="32" t="s">
        <v>1184</v>
      </c>
      <c r="M469" s="41"/>
      <c r="N469" s="70" t="s">
        <v>3566</v>
      </c>
      <c r="O469" s="64" t="s">
        <v>2284</v>
      </c>
      <c r="P469" s="41"/>
      <c r="Q469" s="41"/>
      <c r="R469" s="63"/>
      <c r="S469" s="63"/>
      <c r="T469" s="63">
        <v>0</v>
      </c>
      <c r="U469" s="63">
        <v>0</v>
      </c>
      <c r="V469" s="35" t="s">
        <v>1546</v>
      </c>
      <c r="W469" s="41">
        <v>2016</v>
      </c>
      <c r="X469" s="127" t="s">
        <v>3968</v>
      </c>
    </row>
    <row r="470" spans="1:24" s="92" customFormat="1" ht="153" x14ac:dyDescent="0.2">
      <c r="A470" s="125" t="s">
        <v>4029</v>
      </c>
      <c r="B470" s="32" t="s">
        <v>180</v>
      </c>
      <c r="C470" s="41" t="s">
        <v>238</v>
      </c>
      <c r="D470" s="87" t="s">
        <v>774</v>
      </c>
      <c r="E470" s="87" t="s">
        <v>774</v>
      </c>
      <c r="F470" s="87" t="s">
        <v>1840</v>
      </c>
      <c r="G470" s="32" t="s">
        <v>1415</v>
      </c>
      <c r="H470" s="39">
        <v>100</v>
      </c>
      <c r="I470" s="41">
        <v>710000000</v>
      </c>
      <c r="J470" s="32" t="s">
        <v>1183</v>
      </c>
      <c r="K470" s="32" t="s">
        <v>1433</v>
      </c>
      <c r="L470" s="32" t="s">
        <v>1184</v>
      </c>
      <c r="M470" s="41"/>
      <c r="N470" s="70" t="s">
        <v>3995</v>
      </c>
      <c r="O470" s="64" t="s">
        <v>2284</v>
      </c>
      <c r="P470" s="41"/>
      <c r="Q470" s="41"/>
      <c r="R470" s="63"/>
      <c r="S470" s="63"/>
      <c r="T470" s="63">
        <v>0</v>
      </c>
      <c r="U470" s="63">
        <v>0</v>
      </c>
      <c r="V470" s="35" t="s">
        <v>1546</v>
      </c>
      <c r="W470" s="41">
        <v>2016</v>
      </c>
      <c r="X470" s="123" t="s">
        <v>4629</v>
      </c>
    </row>
    <row r="471" spans="1:24" s="92" customFormat="1" ht="153" x14ac:dyDescent="0.2">
      <c r="A471" s="125" t="s">
        <v>4702</v>
      </c>
      <c r="B471" s="32" t="s">
        <v>180</v>
      </c>
      <c r="C471" s="41" t="s">
        <v>238</v>
      </c>
      <c r="D471" s="87" t="s">
        <v>774</v>
      </c>
      <c r="E471" s="87" t="s">
        <v>774</v>
      </c>
      <c r="F471" s="87" t="s">
        <v>1840</v>
      </c>
      <c r="G471" s="32" t="s">
        <v>1415</v>
      </c>
      <c r="H471" s="39">
        <v>100</v>
      </c>
      <c r="I471" s="41">
        <v>710000000</v>
      </c>
      <c r="J471" s="32" t="s">
        <v>1183</v>
      </c>
      <c r="K471" s="32" t="s">
        <v>1420</v>
      </c>
      <c r="L471" s="32" t="s">
        <v>1184</v>
      </c>
      <c r="M471" s="41"/>
      <c r="N471" s="70" t="s">
        <v>4665</v>
      </c>
      <c r="O471" s="64" t="s">
        <v>2284</v>
      </c>
      <c r="P471" s="41"/>
      <c r="Q471" s="41"/>
      <c r="R471" s="63"/>
      <c r="S471" s="63"/>
      <c r="T471" s="63">
        <v>1969050</v>
      </c>
      <c r="U471" s="63">
        <f>T471*1.12</f>
        <v>2205336</v>
      </c>
      <c r="V471" s="35" t="s">
        <v>1546</v>
      </c>
      <c r="W471" s="41">
        <v>2016</v>
      </c>
      <c r="X471" s="123" t="s">
        <v>4574</v>
      </c>
    </row>
    <row r="472" spans="1:24" s="92" customFormat="1" ht="90" customHeight="1" x14ac:dyDescent="0.2">
      <c r="A472" s="125" t="s">
        <v>1634</v>
      </c>
      <c r="B472" s="32" t="s">
        <v>180</v>
      </c>
      <c r="C472" s="41" t="s">
        <v>238</v>
      </c>
      <c r="D472" s="87" t="s">
        <v>774</v>
      </c>
      <c r="E472" s="87" t="s">
        <v>774</v>
      </c>
      <c r="F472" s="87" t="s">
        <v>1841</v>
      </c>
      <c r="G472" s="32" t="s">
        <v>2201</v>
      </c>
      <c r="H472" s="39">
        <v>100</v>
      </c>
      <c r="I472" s="41">
        <v>710000000</v>
      </c>
      <c r="J472" s="32" t="s">
        <v>1183</v>
      </c>
      <c r="K472" s="32" t="s">
        <v>1426</v>
      </c>
      <c r="L472" s="32" t="s">
        <v>1184</v>
      </c>
      <c r="M472" s="41"/>
      <c r="N472" s="70" t="s">
        <v>1453</v>
      </c>
      <c r="O472" s="64" t="s">
        <v>2284</v>
      </c>
      <c r="P472" s="41"/>
      <c r="Q472" s="41"/>
      <c r="R472" s="63"/>
      <c r="S472" s="63"/>
      <c r="T472" s="63">
        <v>0</v>
      </c>
      <c r="U472" s="63">
        <v>0</v>
      </c>
      <c r="V472" s="35"/>
      <c r="W472" s="41">
        <v>2016</v>
      </c>
      <c r="X472" s="127" t="s">
        <v>3541</v>
      </c>
    </row>
    <row r="473" spans="1:24" s="92" customFormat="1" ht="94.5" customHeight="1" x14ac:dyDescent="0.2">
      <c r="A473" s="125" t="s">
        <v>3625</v>
      </c>
      <c r="B473" s="32" t="s">
        <v>180</v>
      </c>
      <c r="C473" s="41" t="s">
        <v>238</v>
      </c>
      <c r="D473" s="87" t="s">
        <v>774</v>
      </c>
      <c r="E473" s="87" t="s">
        <v>774</v>
      </c>
      <c r="F473" s="87" t="s">
        <v>1841</v>
      </c>
      <c r="G473" s="32" t="s">
        <v>2201</v>
      </c>
      <c r="H473" s="39">
        <v>100</v>
      </c>
      <c r="I473" s="41">
        <v>710000000</v>
      </c>
      <c r="J473" s="32" t="s">
        <v>1183</v>
      </c>
      <c r="K473" s="32" t="s">
        <v>1437</v>
      </c>
      <c r="L473" s="32" t="s">
        <v>1184</v>
      </c>
      <c r="M473" s="41"/>
      <c r="N473" s="70" t="s">
        <v>1475</v>
      </c>
      <c r="O473" s="64" t="s">
        <v>2284</v>
      </c>
      <c r="P473" s="41"/>
      <c r="Q473" s="41"/>
      <c r="R473" s="63"/>
      <c r="S473" s="63"/>
      <c r="T473" s="63">
        <v>0</v>
      </c>
      <c r="U473" s="63">
        <v>0</v>
      </c>
      <c r="V473" s="35"/>
      <c r="W473" s="41">
        <v>2016</v>
      </c>
      <c r="X473" s="127" t="s">
        <v>3968</v>
      </c>
    </row>
    <row r="474" spans="1:24" s="92" customFormat="1" ht="153" x14ac:dyDescent="0.2">
      <c r="A474" s="125" t="s">
        <v>4030</v>
      </c>
      <c r="B474" s="32" t="s">
        <v>180</v>
      </c>
      <c r="C474" s="41" t="s">
        <v>238</v>
      </c>
      <c r="D474" s="87" t="s">
        <v>774</v>
      </c>
      <c r="E474" s="87" t="s">
        <v>774</v>
      </c>
      <c r="F474" s="87" t="s">
        <v>1841</v>
      </c>
      <c r="G474" s="32" t="s">
        <v>2201</v>
      </c>
      <c r="H474" s="39">
        <v>100</v>
      </c>
      <c r="I474" s="41">
        <v>710000000</v>
      </c>
      <c r="J474" s="32" t="s">
        <v>1183</v>
      </c>
      <c r="K474" s="32" t="s">
        <v>1433</v>
      </c>
      <c r="L474" s="32" t="s">
        <v>1184</v>
      </c>
      <c r="M474" s="41"/>
      <c r="N474" s="70" t="s">
        <v>3995</v>
      </c>
      <c r="O474" s="64" t="s">
        <v>2284</v>
      </c>
      <c r="P474" s="41"/>
      <c r="Q474" s="41"/>
      <c r="R474" s="63"/>
      <c r="S474" s="63"/>
      <c r="T474" s="63">
        <v>1874999.9999999998</v>
      </c>
      <c r="U474" s="63">
        <v>2100000</v>
      </c>
      <c r="V474" s="35"/>
      <c r="W474" s="41">
        <v>2016</v>
      </c>
      <c r="X474" s="127" t="s">
        <v>3859</v>
      </c>
    </row>
    <row r="475" spans="1:24" s="92" customFormat="1" ht="63.75" x14ac:dyDescent="0.2">
      <c r="A475" s="125" t="s">
        <v>1635</v>
      </c>
      <c r="B475" s="32" t="s">
        <v>180</v>
      </c>
      <c r="C475" s="41" t="s">
        <v>136</v>
      </c>
      <c r="D475" s="87" t="s">
        <v>1842</v>
      </c>
      <c r="E475" s="87" t="s">
        <v>1843</v>
      </c>
      <c r="F475" s="87" t="s">
        <v>775</v>
      </c>
      <c r="G475" s="32" t="s">
        <v>1415</v>
      </c>
      <c r="H475" s="39">
        <v>100</v>
      </c>
      <c r="I475" s="32">
        <v>710000000</v>
      </c>
      <c r="J475" s="32" t="s">
        <v>1183</v>
      </c>
      <c r="K475" s="32" t="s">
        <v>1435</v>
      </c>
      <c r="L475" s="32" t="s">
        <v>1183</v>
      </c>
      <c r="M475" s="41"/>
      <c r="N475" s="41" t="s">
        <v>1433</v>
      </c>
      <c r="O475" s="35" t="s">
        <v>2252</v>
      </c>
      <c r="P475" s="41"/>
      <c r="Q475" s="41"/>
      <c r="R475" s="63"/>
      <c r="S475" s="63"/>
      <c r="T475" s="63">
        <v>265000</v>
      </c>
      <c r="U475" s="63">
        <v>296800</v>
      </c>
      <c r="V475" s="35"/>
      <c r="W475" s="41">
        <v>2016</v>
      </c>
      <c r="X475" s="130"/>
    </row>
    <row r="476" spans="1:24" s="69" customFormat="1" ht="76.5" x14ac:dyDescent="0.2">
      <c r="A476" s="125" t="s">
        <v>1636</v>
      </c>
      <c r="B476" s="32" t="s">
        <v>180</v>
      </c>
      <c r="C476" s="41" t="s">
        <v>247</v>
      </c>
      <c r="D476" s="87" t="s">
        <v>776</v>
      </c>
      <c r="E476" s="87" t="s">
        <v>776</v>
      </c>
      <c r="F476" s="87" t="s">
        <v>1844</v>
      </c>
      <c r="G476" s="32" t="s">
        <v>1415</v>
      </c>
      <c r="H476" s="39">
        <v>100</v>
      </c>
      <c r="I476" s="32">
        <v>710000000</v>
      </c>
      <c r="J476" s="32" t="s">
        <v>1183</v>
      </c>
      <c r="K476" s="32" t="s">
        <v>1435</v>
      </c>
      <c r="L476" s="32" t="s">
        <v>1183</v>
      </c>
      <c r="M476" s="41"/>
      <c r="N476" s="41" t="s">
        <v>1433</v>
      </c>
      <c r="O476" s="35" t="s">
        <v>2252</v>
      </c>
      <c r="P476" s="41"/>
      <c r="Q476" s="41"/>
      <c r="R476" s="63"/>
      <c r="S476" s="63"/>
      <c r="T476" s="63">
        <v>259999.99999999997</v>
      </c>
      <c r="U476" s="63">
        <v>291200</v>
      </c>
      <c r="V476" s="35"/>
      <c r="W476" s="41">
        <v>2016</v>
      </c>
      <c r="X476" s="130"/>
    </row>
    <row r="477" spans="1:24" s="69" customFormat="1" ht="51" x14ac:dyDescent="0.2">
      <c r="A477" s="125" t="s">
        <v>1637</v>
      </c>
      <c r="B477" s="32" t="s">
        <v>180</v>
      </c>
      <c r="C477" s="41" t="s">
        <v>247</v>
      </c>
      <c r="D477" s="87" t="s">
        <v>776</v>
      </c>
      <c r="E477" s="87" t="s">
        <v>776</v>
      </c>
      <c r="F477" s="87" t="s">
        <v>1994</v>
      </c>
      <c r="G477" s="32" t="s">
        <v>1415</v>
      </c>
      <c r="H477" s="39">
        <v>100</v>
      </c>
      <c r="I477" s="32">
        <v>710000000</v>
      </c>
      <c r="J477" s="32" t="s">
        <v>1183</v>
      </c>
      <c r="K477" s="71" t="s">
        <v>1418</v>
      </c>
      <c r="L477" s="32" t="s">
        <v>1183</v>
      </c>
      <c r="M477" s="41"/>
      <c r="N477" s="41" t="s">
        <v>1427</v>
      </c>
      <c r="O477" s="35" t="s">
        <v>2252</v>
      </c>
      <c r="P477" s="41"/>
      <c r="Q477" s="41"/>
      <c r="R477" s="63"/>
      <c r="S477" s="63"/>
      <c r="T477" s="63">
        <v>239999.99999999997</v>
      </c>
      <c r="U477" s="63">
        <v>268800</v>
      </c>
      <c r="V477" s="35"/>
      <c r="W477" s="41">
        <v>2016</v>
      </c>
      <c r="X477" s="130"/>
    </row>
    <row r="478" spans="1:24" s="92" customFormat="1" ht="76.5" x14ac:dyDescent="0.2">
      <c r="A478" s="125" t="s">
        <v>1638</v>
      </c>
      <c r="B478" s="32" t="s">
        <v>180</v>
      </c>
      <c r="C478" s="165" t="s">
        <v>272</v>
      </c>
      <c r="D478" s="98" t="s">
        <v>1845</v>
      </c>
      <c r="E478" s="98" t="s">
        <v>1845</v>
      </c>
      <c r="F478" s="89" t="s">
        <v>1846</v>
      </c>
      <c r="G478" s="32" t="s">
        <v>2202</v>
      </c>
      <c r="H478" s="43">
        <v>100</v>
      </c>
      <c r="I478" s="41">
        <v>710000000</v>
      </c>
      <c r="J478" s="32" t="s">
        <v>1183</v>
      </c>
      <c r="K478" s="32" t="s">
        <v>1423</v>
      </c>
      <c r="L478" s="32" t="s">
        <v>1199</v>
      </c>
      <c r="M478" s="32"/>
      <c r="N478" s="32" t="s">
        <v>1474</v>
      </c>
      <c r="O478" s="35" t="s">
        <v>2263</v>
      </c>
      <c r="P478" s="44"/>
      <c r="Q478" s="44"/>
      <c r="R478" s="47"/>
      <c r="S478" s="47"/>
      <c r="T478" s="36">
        <v>0</v>
      </c>
      <c r="U478" s="36">
        <v>0</v>
      </c>
      <c r="V478" s="32"/>
      <c r="W478" s="32" t="s">
        <v>1547</v>
      </c>
      <c r="X478" s="124" t="s">
        <v>2981</v>
      </c>
    </row>
    <row r="479" spans="1:24" s="92" customFormat="1" ht="76.5" x14ac:dyDescent="0.2">
      <c r="A479" s="125" t="s">
        <v>3040</v>
      </c>
      <c r="B479" s="32" t="s">
        <v>180</v>
      </c>
      <c r="C479" s="165" t="s">
        <v>272</v>
      </c>
      <c r="D479" s="98" t="s">
        <v>1845</v>
      </c>
      <c r="E479" s="98" t="s">
        <v>1845</v>
      </c>
      <c r="F479" s="89" t="s">
        <v>1846</v>
      </c>
      <c r="G479" s="32" t="s">
        <v>2202</v>
      </c>
      <c r="H479" s="43">
        <v>100</v>
      </c>
      <c r="I479" s="41">
        <v>710000000</v>
      </c>
      <c r="J479" s="32" t="s">
        <v>1183</v>
      </c>
      <c r="K479" s="32" t="s">
        <v>1423</v>
      </c>
      <c r="L479" s="32" t="s">
        <v>1199</v>
      </c>
      <c r="M479" s="32"/>
      <c r="N479" s="32" t="s">
        <v>1474</v>
      </c>
      <c r="O479" s="35" t="s">
        <v>2263</v>
      </c>
      <c r="P479" s="44"/>
      <c r="Q479" s="44"/>
      <c r="R479" s="47"/>
      <c r="S479" s="47"/>
      <c r="T479" s="36">
        <v>1275000</v>
      </c>
      <c r="U479" s="36">
        <v>1428000.0000000002</v>
      </c>
      <c r="V479" s="32"/>
      <c r="W479" s="32" t="s">
        <v>1547</v>
      </c>
      <c r="X479" s="124" t="s">
        <v>2886</v>
      </c>
    </row>
    <row r="480" spans="1:24" s="69" customFormat="1" ht="76.5" x14ac:dyDescent="0.2">
      <c r="A480" s="125" t="s">
        <v>1639</v>
      </c>
      <c r="B480" s="32" t="s">
        <v>180</v>
      </c>
      <c r="C480" s="165" t="s">
        <v>272</v>
      </c>
      <c r="D480" s="98" t="s">
        <v>1845</v>
      </c>
      <c r="E480" s="98" t="s">
        <v>1845</v>
      </c>
      <c r="F480" s="89" t="s">
        <v>1847</v>
      </c>
      <c r="G480" s="32" t="s">
        <v>2202</v>
      </c>
      <c r="H480" s="43">
        <v>100</v>
      </c>
      <c r="I480" s="32">
        <v>710000000</v>
      </c>
      <c r="J480" s="32" t="s">
        <v>1183</v>
      </c>
      <c r="K480" s="32" t="s">
        <v>1441</v>
      </c>
      <c r="L480" s="32" t="s">
        <v>1192</v>
      </c>
      <c r="M480" s="32"/>
      <c r="N480" s="32" t="s">
        <v>1474</v>
      </c>
      <c r="O480" s="35" t="s">
        <v>2263</v>
      </c>
      <c r="P480" s="44"/>
      <c r="Q480" s="44"/>
      <c r="R480" s="47"/>
      <c r="S480" s="47"/>
      <c r="T480" s="36">
        <v>273052</v>
      </c>
      <c r="U480" s="36">
        <v>305818.23999999999</v>
      </c>
      <c r="V480" s="32"/>
      <c r="W480" s="32">
        <v>2016</v>
      </c>
      <c r="X480" s="130"/>
    </row>
    <row r="481" spans="1:24" s="92" customFormat="1" ht="76.5" x14ac:dyDescent="0.2">
      <c r="A481" s="125" t="s">
        <v>1640</v>
      </c>
      <c r="B481" s="32" t="s">
        <v>180</v>
      </c>
      <c r="C481" s="165" t="s">
        <v>272</v>
      </c>
      <c r="D481" s="98" t="s">
        <v>1845</v>
      </c>
      <c r="E481" s="98" t="s">
        <v>1845</v>
      </c>
      <c r="F481" s="89" t="s">
        <v>1848</v>
      </c>
      <c r="G481" s="32" t="s">
        <v>2202</v>
      </c>
      <c r="H481" s="43">
        <v>100</v>
      </c>
      <c r="I481" s="41">
        <v>710000000</v>
      </c>
      <c r="J481" s="32" t="s">
        <v>1183</v>
      </c>
      <c r="K481" s="32" t="s">
        <v>1441</v>
      </c>
      <c r="L481" s="32" t="s">
        <v>1198</v>
      </c>
      <c r="M481" s="32"/>
      <c r="N481" s="32" t="s">
        <v>1474</v>
      </c>
      <c r="O481" s="35" t="s">
        <v>2263</v>
      </c>
      <c r="P481" s="44"/>
      <c r="Q481" s="44"/>
      <c r="R481" s="47"/>
      <c r="S481" s="47"/>
      <c r="T481" s="36">
        <v>0</v>
      </c>
      <c r="U481" s="36">
        <v>0</v>
      </c>
      <c r="V481" s="32"/>
      <c r="W481" s="32">
        <v>2016</v>
      </c>
      <c r="X481" s="124" t="s">
        <v>2981</v>
      </c>
    </row>
    <row r="482" spans="1:24" s="92" customFormat="1" ht="76.5" x14ac:dyDescent="0.2">
      <c r="A482" s="125" t="s">
        <v>3041</v>
      </c>
      <c r="B482" s="32" t="s">
        <v>180</v>
      </c>
      <c r="C482" s="165" t="s">
        <v>272</v>
      </c>
      <c r="D482" s="98" t="s">
        <v>1845</v>
      </c>
      <c r="E482" s="98" t="s">
        <v>1845</v>
      </c>
      <c r="F482" s="89" t="s">
        <v>1848</v>
      </c>
      <c r="G482" s="32" t="s">
        <v>2202</v>
      </c>
      <c r="H482" s="43">
        <v>100</v>
      </c>
      <c r="I482" s="41">
        <v>710000000</v>
      </c>
      <c r="J482" s="32" t="s">
        <v>1183</v>
      </c>
      <c r="K482" s="32" t="s">
        <v>1441</v>
      </c>
      <c r="L482" s="32" t="s">
        <v>1198</v>
      </c>
      <c r="M482" s="32"/>
      <c r="N482" s="32" t="s">
        <v>1474</v>
      </c>
      <c r="O482" s="35" t="s">
        <v>2263</v>
      </c>
      <c r="P482" s="44"/>
      <c r="Q482" s="44"/>
      <c r="R482" s="47"/>
      <c r="S482" s="47"/>
      <c r="T482" s="36">
        <v>676100</v>
      </c>
      <c r="U482" s="36">
        <v>757232.00000000012</v>
      </c>
      <c r="V482" s="32"/>
      <c r="W482" s="32">
        <v>2016</v>
      </c>
      <c r="X482" s="124" t="s">
        <v>2886</v>
      </c>
    </row>
    <row r="483" spans="1:24" s="92" customFormat="1" ht="76.5" x14ac:dyDescent="0.2">
      <c r="A483" s="125" t="s">
        <v>1641</v>
      </c>
      <c r="B483" s="32" t="s">
        <v>180</v>
      </c>
      <c r="C483" s="165" t="s">
        <v>272</v>
      </c>
      <c r="D483" s="98" t="s">
        <v>1845</v>
      </c>
      <c r="E483" s="98" t="s">
        <v>1845</v>
      </c>
      <c r="F483" s="89" t="s">
        <v>1849</v>
      </c>
      <c r="G483" s="32" t="s">
        <v>2202</v>
      </c>
      <c r="H483" s="43">
        <v>100</v>
      </c>
      <c r="I483" s="41">
        <v>710000000</v>
      </c>
      <c r="J483" s="32" t="s">
        <v>1183</v>
      </c>
      <c r="K483" s="32" t="s">
        <v>1423</v>
      </c>
      <c r="L483" s="62" t="s">
        <v>1201</v>
      </c>
      <c r="M483" s="32"/>
      <c r="N483" s="32" t="s">
        <v>1474</v>
      </c>
      <c r="O483" s="35" t="s">
        <v>2263</v>
      </c>
      <c r="P483" s="44"/>
      <c r="Q483" s="44"/>
      <c r="R483" s="47"/>
      <c r="S483" s="47"/>
      <c r="T483" s="36">
        <v>0</v>
      </c>
      <c r="U483" s="36">
        <v>0</v>
      </c>
      <c r="V483" s="32"/>
      <c r="W483" s="32" t="s">
        <v>1547</v>
      </c>
      <c r="X483" s="124" t="s">
        <v>2981</v>
      </c>
    </row>
    <row r="484" spans="1:24" s="92" customFormat="1" ht="76.5" x14ac:dyDescent="0.2">
      <c r="A484" s="125" t="s">
        <v>3042</v>
      </c>
      <c r="B484" s="32" t="s">
        <v>180</v>
      </c>
      <c r="C484" s="165" t="s">
        <v>272</v>
      </c>
      <c r="D484" s="98" t="s">
        <v>1845</v>
      </c>
      <c r="E484" s="98" t="s">
        <v>1845</v>
      </c>
      <c r="F484" s="89" t="s">
        <v>1849</v>
      </c>
      <c r="G484" s="32" t="s">
        <v>2202</v>
      </c>
      <c r="H484" s="43">
        <v>100</v>
      </c>
      <c r="I484" s="41">
        <v>710000000</v>
      </c>
      <c r="J484" s="32" t="s">
        <v>1183</v>
      </c>
      <c r="K484" s="32" t="s">
        <v>1423</v>
      </c>
      <c r="L484" s="62" t="s">
        <v>1201</v>
      </c>
      <c r="M484" s="32"/>
      <c r="N484" s="32" t="s">
        <v>1474</v>
      </c>
      <c r="O484" s="35" t="s">
        <v>2263</v>
      </c>
      <c r="P484" s="44"/>
      <c r="Q484" s="44"/>
      <c r="R484" s="47"/>
      <c r="S484" s="47"/>
      <c r="T484" s="36">
        <v>869196.42857142852</v>
      </c>
      <c r="U484" s="36">
        <v>973500</v>
      </c>
      <c r="V484" s="32"/>
      <c r="W484" s="32" t="s">
        <v>1547</v>
      </c>
      <c r="X484" s="124" t="s">
        <v>2886</v>
      </c>
    </row>
    <row r="485" spans="1:24" s="40" customFormat="1" ht="76.5" x14ac:dyDescent="0.25">
      <c r="A485" s="125" t="s">
        <v>1642</v>
      </c>
      <c r="B485" s="32" t="s">
        <v>180</v>
      </c>
      <c r="C485" s="44" t="s">
        <v>148</v>
      </c>
      <c r="D485" s="89" t="s">
        <v>1850</v>
      </c>
      <c r="E485" s="89" t="s">
        <v>1850</v>
      </c>
      <c r="F485" s="89" t="s">
        <v>1851</v>
      </c>
      <c r="G485" s="32" t="s">
        <v>1415</v>
      </c>
      <c r="H485" s="43">
        <v>100</v>
      </c>
      <c r="I485" s="32">
        <v>710000000</v>
      </c>
      <c r="J485" s="32" t="s">
        <v>1183</v>
      </c>
      <c r="K485" s="32" t="s">
        <v>1423</v>
      </c>
      <c r="L485" s="32" t="s">
        <v>1190</v>
      </c>
      <c r="M485" s="32"/>
      <c r="N485" s="32" t="s">
        <v>1474</v>
      </c>
      <c r="O485" s="35" t="s">
        <v>2263</v>
      </c>
      <c r="P485" s="44"/>
      <c r="Q485" s="44"/>
      <c r="R485" s="47"/>
      <c r="S485" s="47"/>
      <c r="T485" s="36">
        <v>0</v>
      </c>
      <c r="U485" s="36">
        <v>0</v>
      </c>
      <c r="V485" s="32"/>
      <c r="W485" s="32" t="s">
        <v>1547</v>
      </c>
      <c r="X485" s="123" t="s">
        <v>2488</v>
      </c>
    </row>
    <row r="486" spans="1:24" s="92" customFormat="1" ht="93" customHeight="1" x14ac:dyDescent="0.2">
      <c r="A486" s="125" t="s">
        <v>2564</v>
      </c>
      <c r="B486" s="32" t="s">
        <v>180</v>
      </c>
      <c r="C486" s="44" t="s">
        <v>148</v>
      </c>
      <c r="D486" s="89" t="s">
        <v>1850</v>
      </c>
      <c r="E486" s="89" t="s">
        <v>1850</v>
      </c>
      <c r="F486" s="89" t="s">
        <v>2565</v>
      </c>
      <c r="G486" s="32" t="s">
        <v>1415</v>
      </c>
      <c r="H486" s="43">
        <v>100</v>
      </c>
      <c r="I486" s="32">
        <v>710000000</v>
      </c>
      <c r="J486" s="32" t="s">
        <v>1183</v>
      </c>
      <c r="K486" s="32" t="s">
        <v>1439</v>
      </c>
      <c r="L486" s="32" t="s">
        <v>2753</v>
      </c>
      <c r="M486" s="32"/>
      <c r="N486" s="32" t="s">
        <v>2160</v>
      </c>
      <c r="O486" s="35" t="s">
        <v>2252</v>
      </c>
      <c r="P486" s="44"/>
      <c r="Q486" s="44"/>
      <c r="R486" s="47"/>
      <c r="S486" s="47"/>
      <c r="T486" s="36">
        <v>0</v>
      </c>
      <c r="U486" s="36">
        <v>0</v>
      </c>
      <c r="V486" s="32"/>
      <c r="W486" s="32">
        <v>2016</v>
      </c>
      <c r="X486" s="123" t="s">
        <v>4629</v>
      </c>
    </row>
    <row r="487" spans="1:24" s="92" customFormat="1" ht="79.5" customHeight="1" x14ac:dyDescent="0.2">
      <c r="A487" s="125" t="s">
        <v>2564</v>
      </c>
      <c r="B487" s="32" t="s">
        <v>180</v>
      </c>
      <c r="C487" s="44" t="s">
        <v>148</v>
      </c>
      <c r="D487" s="89" t="s">
        <v>1850</v>
      </c>
      <c r="E487" s="89" t="s">
        <v>1850</v>
      </c>
      <c r="F487" s="89" t="s">
        <v>2565</v>
      </c>
      <c r="G487" s="32" t="s">
        <v>1415</v>
      </c>
      <c r="H487" s="43">
        <v>100</v>
      </c>
      <c r="I487" s="32">
        <v>710000000</v>
      </c>
      <c r="J487" s="32" t="s">
        <v>1183</v>
      </c>
      <c r="K487" s="32" t="s">
        <v>1439</v>
      </c>
      <c r="L487" s="32" t="s">
        <v>2753</v>
      </c>
      <c r="M487" s="32"/>
      <c r="N487" s="32" t="s">
        <v>2160</v>
      </c>
      <c r="O487" s="35" t="s">
        <v>2252</v>
      </c>
      <c r="P487" s="44"/>
      <c r="Q487" s="44"/>
      <c r="R487" s="47"/>
      <c r="S487" s="47"/>
      <c r="T487" s="36">
        <v>636299.99999999988</v>
      </c>
      <c r="U487" s="36">
        <v>712656</v>
      </c>
      <c r="V487" s="32"/>
      <c r="W487" s="32">
        <v>2016</v>
      </c>
      <c r="X487" s="124" t="s">
        <v>4576</v>
      </c>
    </row>
    <row r="488" spans="1:24" s="92" customFormat="1" ht="76.5" x14ac:dyDescent="0.2">
      <c r="A488" s="125" t="s">
        <v>1643</v>
      </c>
      <c r="B488" s="32" t="s">
        <v>180</v>
      </c>
      <c r="C488" s="32" t="s">
        <v>283</v>
      </c>
      <c r="D488" s="89" t="s">
        <v>1852</v>
      </c>
      <c r="E488" s="89" t="s">
        <v>1853</v>
      </c>
      <c r="F488" s="89" t="s">
        <v>1854</v>
      </c>
      <c r="G488" s="32" t="s">
        <v>2202</v>
      </c>
      <c r="H488" s="43">
        <v>100</v>
      </c>
      <c r="I488" s="32">
        <v>710000000</v>
      </c>
      <c r="J488" s="32" t="s">
        <v>1183</v>
      </c>
      <c r="K488" s="32" t="s">
        <v>1427</v>
      </c>
      <c r="L488" s="32" t="s">
        <v>1190</v>
      </c>
      <c r="M488" s="32"/>
      <c r="N488" s="41" t="s">
        <v>1459</v>
      </c>
      <c r="O488" s="35" t="s">
        <v>2263</v>
      </c>
      <c r="P488" s="44"/>
      <c r="Q488" s="44"/>
      <c r="R488" s="47"/>
      <c r="S488" s="47"/>
      <c r="T488" s="36">
        <v>0</v>
      </c>
      <c r="U488" s="36">
        <v>0</v>
      </c>
      <c r="V488" s="32"/>
      <c r="W488" s="32">
        <v>2016</v>
      </c>
      <c r="X488" s="124" t="s">
        <v>3257</v>
      </c>
    </row>
    <row r="489" spans="1:24" s="92" customFormat="1" ht="76.5" x14ac:dyDescent="0.2">
      <c r="A489" s="125" t="s">
        <v>3265</v>
      </c>
      <c r="B489" s="32" t="s">
        <v>180</v>
      </c>
      <c r="C489" s="32" t="s">
        <v>283</v>
      </c>
      <c r="D489" s="89" t="s">
        <v>1852</v>
      </c>
      <c r="E489" s="89" t="s">
        <v>1853</v>
      </c>
      <c r="F489" s="89" t="s">
        <v>1854</v>
      </c>
      <c r="G489" s="32" t="s">
        <v>2201</v>
      </c>
      <c r="H489" s="43">
        <v>100</v>
      </c>
      <c r="I489" s="32">
        <v>710000000</v>
      </c>
      <c r="J489" s="32" t="s">
        <v>1183</v>
      </c>
      <c r="K489" s="32" t="s">
        <v>1427</v>
      </c>
      <c r="L489" s="32" t="s">
        <v>1190</v>
      </c>
      <c r="M489" s="32"/>
      <c r="N489" s="41" t="s">
        <v>1459</v>
      </c>
      <c r="O489" s="35" t="s">
        <v>2263</v>
      </c>
      <c r="P489" s="44"/>
      <c r="Q489" s="44"/>
      <c r="R489" s="47"/>
      <c r="S489" s="47"/>
      <c r="T489" s="36">
        <v>5000000</v>
      </c>
      <c r="U489" s="36">
        <v>5600000</v>
      </c>
      <c r="V489" s="32"/>
      <c r="W489" s="32">
        <v>2016</v>
      </c>
      <c r="X489" s="124" t="s">
        <v>3220</v>
      </c>
    </row>
    <row r="490" spans="1:24" s="92" customFormat="1" ht="76.5" x14ac:dyDescent="0.2">
      <c r="A490" s="125" t="s">
        <v>1644</v>
      </c>
      <c r="B490" s="32" t="s">
        <v>180</v>
      </c>
      <c r="C490" s="32" t="s">
        <v>283</v>
      </c>
      <c r="D490" s="89" t="s">
        <v>1852</v>
      </c>
      <c r="E490" s="89" t="s">
        <v>1853</v>
      </c>
      <c r="F490" s="89" t="s">
        <v>1855</v>
      </c>
      <c r="G490" s="32" t="s">
        <v>2202</v>
      </c>
      <c r="H490" s="43">
        <v>100</v>
      </c>
      <c r="I490" s="32">
        <v>710000000</v>
      </c>
      <c r="J490" s="32" t="s">
        <v>1183</v>
      </c>
      <c r="K490" s="32" t="s">
        <v>1427</v>
      </c>
      <c r="L490" s="32" t="s">
        <v>1190</v>
      </c>
      <c r="M490" s="32"/>
      <c r="N490" s="41" t="s">
        <v>1459</v>
      </c>
      <c r="O490" s="35" t="s">
        <v>2263</v>
      </c>
      <c r="P490" s="44"/>
      <c r="Q490" s="44"/>
      <c r="R490" s="47"/>
      <c r="S490" s="47"/>
      <c r="T490" s="36">
        <v>0</v>
      </c>
      <c r="U490" s="36">
        <v>0</v>
      </c>
      <c r="V490" s="32"/>
      <c r="W490" s="32">
        <v>2016</v>
      </c>
      <c r="X490" s="124" t="s">
        <v>3257</v>
      </c>
    </row>
    <row r="491" spans="1:24" s="92" customFormat="1" ht="76.5" x14ac:dyDescent="0.2">
      <c r="A491" s="125" t="s">
        <v>3266</v>
      </c>
      <c r="B491" s="32" t="s">
        <v>180</v>
      </c>
      <c r="C491" s="32" t="s">
        <v>283</v>
      </c>
      <c r="D491" s="89" t="s">
        <v>1852</v>
      </c>
      <c r="E491" s="89" t="s">
        <v>1853</v>
      </c>
      <c r="F491" s="89" t="s">
        <v>1855</v>
      </c>
      <c r="G491" s="32" t="s">
        <v>2201</v>
      </c>
      <c r="H491" s="43">
        <v>100</v>
      </c>
      <c r="I491" s="32">
        <v>710000000</v>
      </c>
      <c r="J491" s="32" t="s">
        <v>1183</v>
      </c>
      <c r="K491" s="32" t="s">
        <v>1427</v>
      </c>
      <c r="L491" s="32" t="s">
        <v>1190</v>
      </c>
      <c r="M491" s="32"/>
      <c r="N491" s="41" t="s">
        <v>1459</v>
      </c>
      <c r="O491" s="35" t="s">
        <v>2263</v>
      </c>
      <c r="P491" s="44"/>
      <c r="Q491" s="44"/>
      <c r="R491" s="47"/>
      <c r="S491" s="47"/>
      <c r="T491" s="36">
        <v>5000000</v>
      </c>
      <c r="U491" s="36">
        <v>5600000</v>
      </c>
      <c r="V491" s="32"/>
      <c r="W491" s="32">
        <v>2016</v>
      </c>
      <c r="X491" s="124" t="s">
        <v>3220</v>
      </c>
    </row>
    <row r="492" spans="1:24" s="40" customFormat="1" ht="89.25" x14ac:dyDescent="0.25">
      <c r="A492" s="125" t="s">
        <v>1645</v>
      </c>
      <c r="B492" s="32" t="s">
        <v>180</v>
      </c>
      <c r="C492" s="32" t="s">
        <v>289</v>
      </c>
      <c r="D492" s="89" t="s">
        <v>1856</v>
      </c>
      <c r="E492" s="89" t="s">
        <v>1856</v>
      </c>
      <c r="F492" s="89" t="s">
        <v>1857</v>
      </c>
      <c r="G492" s="32" t="s">
        <v>2201</v>
      </c>
      <c r="H492" s="43">
        <v>100</v>
      </c>
      <c r="I492" s="32">
        <v>710000000</v>
      </c>
      <c r="J492" s="32" t="s">
        <v>1183</v>
      </c>
      <c r="K492" s="32" t="s">
        <v>1423</v>
      </c>
      <c r="L492" s="32" t="s">
        <v>1210</v>
      </c>
      <c r="M492" s="32"/>
      <c r="N492" s="32" t="s">
        <v>1474</v>
      </c>
      <c r="O492" s="35" t="s">
        <v>2263</v>
      </c>
      <c r="P492" s="44"/>
      <c r="Q492" s="44"/>
      <c r="R492" s="47"/>
      <c r="S492" s="47"/>
      <c r="T492" s="36">
        <v>0</v>
      </c>
      <c r="U492" s="36">
        <v>0</v>
      </c>
      <c r="V492" s="32"/>
      <c r="W492" s="37">
        <v>2016</v>
      </c>
      <c r="X492" s="127" t="s">
        <v>2118</v>
      </c>
    </row>
    <row r="493" spans="1:24" s="40" customFormat="1" ht="76.5" x14ac:dyDescent="0.25">
      <c r="A493" s="125" t="s">
        <v>2149</v>
      </c>
      <c r="B493" s="32" t="s">
        <v>180</v>
      </c>
      <c r="C493" s="32" t="s">
        <v>289</v>
      </c>
      <c r="D493" s="89" t="s">
        <v>1856</v>
      </c>
      <c r="E493" s="89" t="s">
        <v>1856</v>
      </c>
      <c r="F493" s="89" t="s">
        <v>1857</v>
      </c>
      <c r="G493" s="32" t="s">
        <v>2201</v>
      </c>
      <c r="H493" s="43">
        <v>100</v>
      </c>
      <c r="I493" s="32">
        <v>710000000</v>
      </c>
      <c r="J493" s="32" t="s">
        <v>1183</v>
      </c>
      <c r="K493" s="32" t="s">
        <v>1441</v>
      </c>
      <c r="L493" s="62" t="s">
        <v>1185</v>
      </c>
      <c r="M493" s="32"/>
      <c r="N493" s="32" t="s">
        <v>1464</v>
      </c>
      <c r="O493" s="35" t="s">
        <v>2263</v>
      </c>
      <c r="P493" s="44"/>
      <c r="Q493" s="44"/>
      <c r="R493" s="47"/>
      <c r="S493" s="47"/>
      <c r="T493" s="36">
        <v>43895492.049999997</v>
      </c>
      <c r="U493" s="36">
        <v>49162951.100000001</v>
      </c>
      <c r="V493" s="32"/>
      <c r="W493" s="32">
        <v>2016</v>
      </c>
      <c r="X493" s="124" t="s">
        <v>2068</v>
      </c>
    </row>
    <row r="494" spans="1:24" s="40" customFormat="1" ht="76.5" x14ac:dyDescent="0.25">
      <c r="A494" s="125" t="s">
        <v>1646</v>
      </c>
      <c r="B494" s="32" t="s">
        <v>180</v>
      </c>
      <c r="C494" s="44" t="s">
        <v>293</v>
      </c>
      <c r="D494" s="89" t="s">
        <v>1858</v>
      </c>
      <c r="E494" s="89" t="s">
        <v>1858</v>
      </c>
      <c r="F494" s="33" t="s">
        <v>1859</v>
      </c>
      <c r="G494" s="32" t="s">
        <v>2201</v>
      </c>
      <c r="H494" s="43">
        <v>100</v>
      </c>
      <c r="I494" s="32">
        <v>710000000</v>
      </c>
      <c r="J494" s="32" t="s">
        <v>1183</v>
      </c>
      <c r="K494" s="83" t="s">
        <v>1443</v>
      </c>
      <c r="L494" s="32" t="s">
        <v>1207</v>
      </c>
      <c r="M494" s="32"/>
      <c r="N494" s="32" t="s">
        <v>1468</v>
      </c>
      <c r="O494" s="35" t="s">
        <v>2263</v>
      </c>
      <c r="P494" s="44"/>
      <c r="Q494" s="44"/>
      <c r="R494" s="47"/>
      <c r="S494" s="47"/>
      <c r="T494" s="36">
        <v>0</v>
      </c>
      <c r="U494" s="36">
        <v>0</v>
      </c>
      <c r="V494" s="32"/>
      <c r="W494" s="32">
        <v>2016</v>
      </c>
      <c r="X494" s="151" t="s">
        <v>2488</v>
      </c>
    </row>
    <row r="495" spans="1:24" s="40" customFormat="1" ht="76.5" x14ac:dyDescent="0.25">
      <c r="A495" s="125" t="s">
        <v>2566</v>
      </c>
      <c r="B495" s="32" t="s">
        <v>180</v>
      </c>
      <c r="C495" s="44" t="s">
        <v>293</v>
      </c>
      <c r="D495" s="89" t="s">
        <v>1858</v>
      </c>
      <c r="E495" s="89" t="s">
        <v>1858</v>
      </c>
      <c r="F495" s="33" t="s">
        <v>2567</v>
      </c>
      <c r="G495" s="32" t="s">
        <v>2201</v>
      </c>
      <c r="H495" s="43">
        <v>100</v>
      </c>
      <c r="I495" s="32">
        <v>710000000</v>
      </c>
      <c r="J495" s="32" t="s">
        <v>1183</v>
      </c>
      <c r="K495" s="83" t="s">
        <v>1443</v>
      </c>
      <c r="L495" s="32" t="s">
        <v>1207</v>
      </c>
      <c r="M495" s="32"/>
      <c r="N495" s="32" t="s">
        <v>1464</v>
      </c>
      <c r="O495" s="35" t="s">
        <v>2263</v>
      </c>
      <c r="P495" s="44"/>
      <c r="Q495" s="44"/>
      <c r="R495" s="47"/>
      <c r="S495" s="47"/>
      <c r="T495" s="36">
        <v>88830000</v>
      </c>
      <c r="U495" s="36">
        <v>99489600.000000015</v>
      </c>
      <c r="V495" s="32"/>
      <c r="W495" s="32">
        <v>2016</v>
      </c>
      <c r="X495" s="151" t="s">
        <v>2373</v>
      </c>
    </row>
    <row r="496" spans="1:24" s="69" customFormat="1" ht="76.5" x14ac:dyDescent="0.25">
      <c r="A496" s="125" t="s">
        <v>1647</v>
      </c>
      <c r="B496" s="32" t="s">
        <v>180</v>
      </c>
      <c r="C496" s="32" t="s">
        <v>298</v>
      </c>
      <c r="D496" s="33" t="s">
        <v>1860</v>
      </c>
      <c r="E496" s="33" t="s">
        <v>1860</v>
      </c>
      <c r="F496" s="33" t="s">
        <v>1861</v>
      </c>
      <c r="G496" s="32" t="s">
        <v>1415</v>
      </c>
      <c r="H496" s="43">
        <v>100</v>
      </c>
      <c r="I496" s="32">
        <v>710000000</v>
      </c>
      <c r="J496" s="32" t="s">
        <v>1183</v>
      </c>
      <c r="K496" s="32" t="s">
        <v>1422</v>
      </c>
      <c r="L496" s="62" t="s">
        <v>1201</v>
      </c>
      <c r="M496" s="32"/>
      <c r="N496" s="32" t="s">
        <v>1477</v>
      </c>
      <c r="O496" s="35" t="s">
        <v>2263</v>
      </c>
      <c r="P496" s="32"/>
      <c r="Q496" s="32"/>
      <c r="R496" s="36"/>
      <c r="S496" s="36"/>
      <c r="T496" s="36">
        <v>0</v>
      </c>
      <c r="U496" s="36">
        <v>0</v>
      </c>
      <c r="V496" s="32"/>
      <c r="W496" s="32" t="s">
        <v>1547</v>
      </c>
      <c r="X496" s="127" t="s">
        <v>3968</v>
      </c>
    </row>
    <row r="497" spans="1:24" s="92" customFormat="1" ht="76.5" x14ac:dyDescent="0.2">
      <c r="A497" s="125" t="s">
        <v>4031</v>
      </c>
      <c r="B497" s="32" t="s">
        <v>180</v>
      </c>
      <c r="C497" s="32" t="s">
        <v>298</v>
      </c>
      <c r="D497" s="33" t="s">
        <v>1860</v>
      </c>
      <c r="E497" s="33" t="s">
        <v>1860</v>
      </c>
      <c r="F497" s="33" t="s">
        <v>1861</v>
      </c>
      <c r="G497" s="32" t="s">
        <v>1415</v>
      </c>
      <c r="H497" s="43">
        <v>100</v>
      </c>
      <c r="I497" s="32">
        <v>710000000</v>
      </c>
      <c r="J497" s="32" t="s">
        <v>1183</v>
      </c>
      <c r="K497" s="32" t="s">
        <v>4032</v>
      </c>
      <c r="L497" s="62" t="s">
        <v>1201</v>
      </c>
      <c r="M497" s="32"/>
      <c r="N497" s="32" t="s">
        <v>4033</v>
      </c>
      <c r="O497" s="35" t="s">
        <v>2263</v>
      </c>
      <c r="P497" s="32"/>
      <c r="Q497" s="32"/>
      <c r="R497" s="36"/>
      <c r="S497" s="36"/>
      <c r="T497" s="36">
        <v>450000</v>
      </c>
      <c r="U497" s="36">
        <v>504000</v>
      </c>
      <c r="V497" s="32"/>
      <c r="W497" s="32" t="s">
        <v>1547</v>
      </c>
      <c r="X497" s="127" t="s">
        <v>3864</v>
      </c>
    </row>
    <row r="498" spans="1:24" s="40" customFormat="1" ht="76.5" x14ac:dyDescent="0.25">
      <c r="A498" s="125" t="s">
        <v>1648</v>
      </c>
      <c r="B498" s="32" t="s">
        <v>180</v>
      </c>
      <c r="C498" s="44" t="s">
        <v>302</v>
      </c>
      <c r="D498" s="89" t="s">
        <v>1862</v>
      </c>
      <c r="E498" s="89" t="s">
        <v>1862</v>
      </c>
      <c r="F498" s="89" t="s">
        <v>1863</v>
      </c>
      <c r="G498" s="32" t="s">
        <v>2201</v>
      </c>
      <c r="H498" s="46">
        <v>70</v>
      </c>
      <c r="I498" s="32">
        <v>710000000</v>
      </c>
      <c r="J498" s="32" t="s">
        <v>1183</v>
      </c>
      <c r="K498" s="32" t="s">
        <v>1421</v>
      </c>
      <c r="L498" s="44" t="s">
        <v>2568</v>
      </c>
      <c r="M498" s="44"/>
      <c r="N498" s="32" t="s">
        <v>1474</v>
      </c>
      <c r="O498" s="35" t="s">
        <v>2263</v>
      </c>
      <c r="P498" s="44"/>
      <c r="Q498" s="44"/>
      <c r="R498" s="47"/>
      <c r="S498" s="47"/>
      <c r="T498" s="47">
        <v>0</v>
      </c>
      <c r="U498" s="47">
        <v>0</v>
      </c>
      <c r="V498" s="44"/>
      <c r="W498" s="32">
        <v>2015</v>
      </c>
      <c r="X498" s="123" t="s">
        <v>2488</v>
      </c>
    </row>
    <row r="499" spans="1:24" s="92" customFormat="1" ht="76.5" x14ac:dyDescent="0.2">
      <c r="A499" s="125" t="s">
        <v>2569</v>
      </c>
      <c r="B499" s="32" t="s">
        <v>180</v>
      </c>
      <c r="C499" s="165" t="s">
        <v>302</v>
      </c>
      <c r="D499" s="98" t="s">
        <v>1862</v>
      </c>
      <c r="E499" s="98" t="s">
        <v>1862</v>
      </c>
      <c r="F499" s="89" t="s">
        <v>1863</v>
      </c>
      <c r="G499" s="32" t="s">
        <v>2201</v>
      </c>
      <c r="H499" s="46">
        <v>70</v>
      </c>
      <c r="I499" s="41">
        <v>710000000</v>
      </c>
      <c r="J499" s="32" t="s">
        <v>1183</v>
      </c>
      <c r="K499" s="32" t="s">
        <v>1443</v>
      </c>
      <c r="L499" s="62" t="s">
        <v>2568</v>
      </c>
      <c r="M499" s="32"/>
      <c r="N499" s="32" t="s">
        <v>1464</v>
      </c>
      <c r="O499" s="35" t="s">
        <v>2263</v>
      </c>
      <c r="P499" s="44"/>
      <c r="Q499" s="44"/>
      <c r="R499" s="47"/>
      <c r="S499" s="47"/>
      <c r="T499" s="36">
        <v>0</v>
      </c>
      <c r="U499" s="36">
        <v>0</v>
      </c>
      <c r="V499" s="32"/>
      <c r="W499" s="32">
        <v>2016</v>
      </c>
      <c r="X499" s="124" t="s">
        <v>2981</v>
      </c>
    </row>
    <row r="500" spans="1:24" s="92" customFormat="1" ht="76.5" x14ac:dyDescent="0.2">
      <c r="A500" s="125" t="s">
        <v>3043</v>
      </c>
      <c r="B500" s="32" t="s">
        <v>180</v>
      </c>
      <c r="C500" s="165" t="s">
        <v>302</v>
      </c>
      <c r="D500" s="98" t="s">
        <v>1862</v>
      </c>
      <c r="E500" s="98" t="s">
        <v>1862</v>
      </c>
      <c r="F500" s="89" t="s">
        <v>1863</v>
      </c>
      <c r="G500" s="32" t="s">
        <v>2201</v>
      </c>
      <c r="H500" s="46">
        <v>70</v>
      </c>
      <c r="I500" s="41">
        <v>710000000</v>
      </c>
      <c r="J500" s="32" t="s">
        <v>1183</v>
      </c>
      <c r="K500" s="32" t="s">
        <v>1419</v>
      </c>
      <c r="L500" s="62" t="s">
        <v>3044</v>
      </c>
      <c r="M500" s="32"/>
      <c r="N500" s="32" t="s">
        <v>1461</v>
      </c>
      <c r="O500" s="35" t="s">
        <v>2265</v>
      </c>
      <c r="P500" s="44"/>
      <c r="Q500" s="44"/>
      <c r="R500" s="47"/>
      <c r="S500" s="47"/>
      <c r="T500" s="47">
        <v>0</v>
      </c>
      <c r="U500" s="47">
        <v>0</v>
      </c>
      <c r="V500" s="32"/>
      <c r="W500" s="32">
        <v>2016</v>
      </c>
      <c r="X500" s="123" t="s">
        <v>3968</v>
      </c>
    </row>
    <row r="501" spans="1:24" s="92" customFormat="1" ht="76.5" x14ac:dyDescent="0.2">
      <c r="A501" s="125" t="s">
        <v>4034</v>
      </c>
      <c r="B501" s="32" t="s">
        <v>180</v>
      </c>
      <c r="C501" s="165" t="s">
        <v>302</v>
      </c>
      <c r="D501" s="98" t="s">
        <v>1862</v>
      </c>
      <c r="E501" s="98" t="s">
        <v>1862</v>
      </c>
      <c r="F501" s="89" t="s">
        <v>1863</v>
      </c>
      <c r="G501" s="32" t="s">
        <v>2201</v>
      </c>
      <c r="H501" s="46">
        <v>70</v>
      </c>
      <c r="I501" s="41">
        <v>710000000</v>
      </c>
      <c r="J501" s="32" t="s">
        <v>1183</v>
      </c>
      <c r="K501" s="32" t="s">
        <v>1424</v>
      </c>
      <c r="L501" s="62" t="s">
        <v>4035</v>
      </c>
      <c r="M501" s="32"/>
      <c r="N501" s="32" t="s">
        <v>1446</v>
      </c>
      <c r="O501" s="35" t="s">
        <v>2265</v>
      </c>
      <c r="P501" s="44"/>
      <c r="Q501" s="44"/>
      <c r="R501" s="47"/>
      <c r="S501" s="47"/>
      <c r="T501" s="47">
        <v>104981250</v>
      </c>
      <c r="U501" s="47">
        <v>104981250</v>
      </c>
      <c r="V501" s="32"/>
      <c r="W501" s="32">
        <v>2016</v>
      </c>
      <c r="X501" s="124" t="s">
        <v>4036</v>
      </c>
    </row>
    <row r="502" spans="1:24" s="40" customFormat="1" ht="76.5" x14ac:dyDescent="0.25">
      <c r="A502" s="125" t="s">
        <v>1649</v>
      </c>
      <c r="B502" s="32" t="s">
        <v>180</v>
      </c>
      <c r="C502" s="44" t="s">
        <v>302</v>
      </c>
      <c r="D502" s="89" t="s">
        <v>1862</v>
      </c>
      <c r="E502" s="89" t="s">
        <v>1862</v>
      </c>
      <c r="F502" s="89" t="s">
        <v>1864</v>
      </c>
      <c r="G502" s="32" t="s">
        <v>2201</v>
      </c>
      <c r="H502" s="46">
        <v>70</v>
      </c>
      <c r="I502" s="32">
        <v>710000000</v>
      </c>
      <c r="J502" s="32" t="s">
        <v>1183</v>
      </c>
      <c r="K502" s="32" t="s">
        <v>1421</v>
      </c>
      <c r="L502" s="44" t="s">
        <v>2568</v>
      </c>
      <c r="M502" s="44"/>
      <c r="N502" s="32" t="s">
        <v>1474</v>
      </c>
      <c r="O502" s="35" t="s">
        <v>2263</v>
      </c>
      <c r="P502" s="44"/>
      <c r="Q502" s="44"/>
      <c r="R502" s="47"/>
      <c r="S502" s="47"/>
      <c r="T502" s="36">
        <v>0</v>
      </c>
      <c r="U502" s="47">
        <v>0</v>
      </c>
      <c r="V502" s="44"/>
      <c r="W502" s="32">
        <v>2015</v>
      </c>
      <c r="X502" s="123" t="s">
        <v>2488</v>
      </c>
    </row>
    <row r="503" spans="1:24" s="92" customFormat="1" ht="76.5" x14ac:dyDescent="0.2">
      <c r="A503" s="125" t="s">
        <v>2571</v>
      </c>
      <c r="B503" s="32" t="s">
        <v>180</v>
      </c>
      <c r="C503" s="165" t="s">
        <v>302</v>
      </c>
      <c r="D503" s="98" t="s">
        <v>1862</v>
      </c>
      <c r="E503" s="98" t="s">
        <v>1862</v>
      </c>
      <c r="F503" s="89" t="s">
        <v>1864</v>
      </c>
      <c r="G503" s="32" t="s">
        <v>2201</v>
      </c>
      <c r="H503" s="46">
        <v>70</v>
      </c>
      <c r="I503" s="41">
        <v>710000000</v>
      </c>
      <c r="J503" s="32" t="s">
        <v>1183</v>
      </c>
      <c r="K503" s="32" t="s">
        <v>1443</v>
      </c>
      <c r="L503" s="62" t="s">
        <v>2568</v>
      </c>
      <c r="M503" s="32"/>
      <c r="N503" s="32" t="s">
        <v>1464</v>
      </c>
      <c r="O503" s="35" t="s">
        <v>2263</v>
      </c>
      <c r="P503" s="44"/>
      <c r="Q503" s="44"/>
      <c r="R503" s="47"/>
      <c r="S503" s="47"/>
      <c r="T503" s="36">
        <v>0</v>
      </c>
      <c r="U503" s="36">
        <v>0</v>
      </c>
      <c r="V503" s="32"/>
      <c r="W503" s="32">
        <v>2016</v>
      </c>
      <c r="X503" s="124" t="s">
        <v>2981</v>
      </c>
    </row>
    <row r="504" spans="1:24" s="92" customFormat="1" ht="76.5" x14ac:dyDescent="0.2">
      <c r="A504" s="125" t="s">
        <v>3045</v>
      </c>
      <c r="B504" s="32" t="s">
        <v>180</v>
      </c>
      <c r="C504" s="165" t="s">
        <v>302</v>
      </c>
      <c r="D504" s="98" t="s">
        <v>1862</v>
      </c>
      <c r="E504" s="98" t="s">
        <v>1862</v>
      </c>
      <c r="F504" s="89" t="s">
        <v>1864</v>
      </c>
      <c r="G504" s="32" t="s">
        <v>2201</v>
      </c>
      <c r="H504" s="46">
        <v>70</v>
      </c>
      <c r="I504" s="41">
        <v>710000000</v>
      </c>
      <c r="J504" s="32" t="s">
        <v>1183</v>
      </c>
      <c r="K504" s="32" t="s">
        <v>1419</v>
      </c>
      <c r="L504" s="62" t="s">
        <v>3044</v>
      </c>
      <c r="M504" s="32"/>
      <c r="N504" s="32" t="s">
        <v>1461</v>
      </c>
      <c r="O504" s="35" t="s">
        <v>2265</v>
      </c>
      <c r="P504" s="44"/>
      <c r="Q504" s="44"/>
      <c r="R504" s="47"/>
      <c r="S504" s="47"/>
      <c r="T504" s="36">
        <v>0</v>
      </c>
      <c r="U504" s="47">
        <v>0</v>
      </c>
      <c r="V504" s="32"/>
      <c r="W504" s="32">
        <v>2016</v>
      </c>
      <c r="X504" s="123" t="s">
        <v>3968</v>
      </c>
    </row>
    <row r="505" spans="1:24" s="92" customFormat="1" ht="76.5" x14ac:dyDescent="0.2">
      <c r="A505" s="125" t="s">
        <v>4037</v>
      </c>
      <c r="B505" s="32" t="s">
        <v>180</v>
      </c>
      <c r="C505" s="165" t="s">
        <v>302</v>
      </c>
      <c r="D505" s="98" t="s">
        <v>1862</v>
      </c>
      <c r="E505" s="98" t="s">
        <v>1862</v>
      </c>
      <c r="F505" s="89" t="s">
        <v>1864</v>
      </c>
      <c r="G505" s="32" t="s">
        <v>2201</v>
      </c>
      <c r="H505" s="46">
        <v>70</v>
      </c>
      <c r="I505" s="41">
        <v>710000000</v>
      </c>
      <c r="J505" s="32" t="s">
        <v>1183</v>
      </c>
      <c r="K505" s="32" t="s">
        <v>1424</v>
      </c>
      <c r="L505" s="62" t="s">
        <v>4035</v>
      </c>
      <c r="M505" s="32"/>
      <c r="N505" s="32" t="s">
        <v>1446</v>
      </c>
      <c r="O505" s="35" t="s">
        <v>2265</v>
      </c>
      <c r="P505" s="44"/>
      <c r="Q505" s="44"/>
      <c r="R505" s="47"/>
      <c r="S505" s="47"/>
      <c r="T505" s="47">
        <v>262398620</v>
      </c>
      <c r="U505" s="47">
        <v>262398620</v>
      </c>
      <c r="V505" s="32"/>
      <c r="W505" s="32">
        <v>2016</v>
      </c>
      <c r="X505" s="124" t="s">
        <v>4036</v>
      </c>
    </row>
    <row r="506" spans="1:24" s="40" customFormat="1" ht="76.5" x14ac:dyDescent="0.25">
      <c r="A506" s="125" t="s">
        <v>1650</v>
      </c>
      <c r="B506" s="32" t="s">
        <v>180</v>
      </c>
      <c r="C506" s="44" t="s">
        <v>302</v>
      </c>
      <c r="D506" s="89" t="s">
        <v>1862</v>
      </c>
      <c r="E506" s="89" t="s">
        <v>1862</v>
      </c>
      <c r="F506" s="89" t="s">
        <v>1865</v>
      </c>
      <c r="G506" s="32" t="s">
        <v>2201</v>
      </c>
      <c r="H506" s="46">
        <v>70</v>
      </c>
      <c r="I506" s="32">
        <v>710000000</v>
      </c>
      <c r="J506" s="32" t="s">
        <v>1183</v>
      </c>
      <c r="K506" s="32" t="s">
        <v>1421</v>
      </c>
      <c r="L506" s="44" t="s">
        <v>2568</v>
      </c>
      <c r="M506" s="44"/>
      <c r="N506" s="32" t="s">
        <v>1474</v>
      </c>
      <c r="O506" s="35" t="s">
        <v>2263</v>
      </c>
      <c r="P506" s="44"/>
      <c r="Q506" s="44"/>
      <c r="R506" s="47"/>
      <c r="S506" s="47"/>
      <c r="T506" s="36">
        <v>0</v>
      </c>
      <c r="U506" s="47">
        <v>0</v>
      </c>
      <c r="V506" s="44"/>
      <c r="W506" s="32">
        <v>2015</v>
      </c>
      <c r="X506" s="123" t="s">
        <v>2488</v>
      </c>
    </row>
    <row r="507" spans="1:24" s="92" customFormat="1" ht="76.5" x14ac:dyDescent="0.2">
      <c r="A507" s="125" t="s">
        <v>2572</v>
      </c>
      <c r="B507" s="32" t="s">
        <v>180</v>
      </c>
      <c r="C507" s="44" t="s">
        <v>302</v>
      </c>
      <c r="D507" s="89" t="s">
        <v>1862</v>
      </c>
      <c r="E507" s="89" t="s">
        <v>1862</v>
      </c>
      <c r="F507" s="89" t="s">
        <v>2573</v>
      </c>
      <c r="G507" s="32" t="s">
        <v>2201</v>
      </c>
      <c r="H507" s="46">
        <v>70</v>
      </c>
      <c r="I507" s="41">
        <v>710000000</v>
      </c>
      <c r="J507" s="32" t="s">
        <v>1183</v>
      </c>
      <c r="K507" s="32" t="s">
        <v>1443</v>
      </c>
      <c r="L507" s="44" t="s">
        <v>2568</v>
      </c>
      <c r="M507" s="44"/>
      <c r="N507" s="32" t="s">
        <v>1464</v>
      </c>
      <c r="O507" s="35" t="s">
        <v>2263</v>
      </c>
      <c r="P507" s="44"/>
      <c r="Q507" s="44"/>
      <c r="R507" s="47"/>
      <c r="S507" s="47"/>
      <c r="T507" s="36">
        <v>0</v>
      </c>
      <c r="U507" s="47">
        <v>0</v>
      </c>
      <c r="V507" s="44"/>
      <c r="W507" s="32">
        <v>2016</v>
      </c>
      <c r="X507" s="124" t="s">
        <v>2981</v>
      </c>
    </row>
    <row r="508" spans="1:24" s="92" customFormat="1" ht="76.5" x14ac:dyDescent="0.2">
      <c r="A508" s="125" t="s">
        <v>3046</v>
      </c>
      <c r="B508" s="32" t="s">
        <v>180</v>
      </c>
      <c r="C508" s="44" t="s">
        <v>302</v>
      </c>
      <c r="D508" s="89" t="s">
        <v>1862</v>
      </c>
      <c r="E508" s="89" t="s">
        <v>1862</v>
      </c>
      <c r="F508" s="89" t="s">
        <v>2573</v>
      </c>
      <c r="G508" s="32" t="s">
        <v>2201</v>
      </c>
      <c r="H508" s="46">
        <v>70</v>
      </c>
      <c r="I508" s="41">
        <v>710000000</v>
      </c>
      <c r="J508" s="32" t="s">
        <v>1183</v>
      </c>
      <c r="K508" s="32" t="s">
        <v>1419</v>
      </c>
      <c r="L508" s="62" t="s">
        <v>3044</v>
      </c>
      <c r="M508" s="32"/>
      <c r="N508" s="32" t="s">
        <v>1461</v>
      </c>
      <c r="O508" s="35" t="s">
        <v>2265</v>
      </c>
      <c r="P508" s="44"/>
      <c r="Q508" s="44"/>
      <c r="R508" s="47"/>
      <c r="S508" s="47"/>
      <c r="T508" s="47">
        <v>0</v>
      </c>
      <c r="U508" s="47">
        <v>0</v>
      </c>
      <c r="V508" s="44"/>
      <c r="W508" s="32">
        <v>2016</v>
      </c>
      <c r="X508" s="123" t="s">
        <v>3968</v>
      </c>
    </row>
    <row r="509" spans="1:24" s="92" customFormat="1" ht="89.25" x14ac:dyDescent="0.2">
      <c r="A509" s="125" t="s">
        <v>4038</v>
      </c>
      <c r="B509" s="32" t="s">
        <v>180</v>
      </c>
      <c r="C509" s="44" t="s">
        <v>302</v>
      </c>
      <c r="D509" s="89" t="s">
        <v>1862</v>
      </c>
      <c r="E509" s="89" t="s">
        <v>1862</v>
      </c>
      <c r="F509" s="89" t="s">
        <v>4039</v>
      </c>
      <c r="G509" s="32" t="s">
        <v>2201</v>
      </c>
      <c r="H509" s="46">
        <v>70</v>
      </c>
      <c r="I509" s="41">
        <v>710000000</v>
      </c>
      <c r="J509" s="32" t="s">
        <v>1183</v>
      </c>
      <c r="K509" s="32" t="s">
        <v>1424</v>
      </c>
      <c r="L509" s="62" t="s">
        <v>4035</v>
      </c>
      <c r="M509" s="32"/>
      <c r="N509" s="32" t="s">
        <v>1446</v>
      </c>
      <c r="O509" s="35" t="s">
        <v>2265</v>
      </c>
      <c r="P509" s="44"/>
      <c r="Q509" s="44"/>
      <c r="R509" s="47"/>
      <c r="S509" s="47"/>
      <c r="T509" s="47">
        <v>73842240</v>
      </c>
      <c r="U509" s="47">
        <v>73842240</v>
      </c>
      <c r="V509" s="44"/>
      <c r="W509" s="32">
        <v>2016</v>
      </c>
      <c r="X509" s="124" t="s">
        <v>4040</v>
      </c>
    </row>
    <row r="510" spans="1:24" s="40" customFormat="1" ht="76.5" x14ac:dyDescent="0.25">
      <c r="A510" s="125" t="s">
        <v>1651</v>
      </c>
      <c r="B510" s="32" t="s">
        <v>180</v>
      </c>
      <c r="C510" s="44" t="s">
        <v>302</v>
      </c>
      <c r="D510" s="89" t="s">
        <v>1862</v>
      </c>
      <c r="E510" s="89" t="s">
        <v>1862</v>
      </c>
      <c r="F510" s="89" t="s">
        <v>1866</v>
      </c>
      <c r="G510" s="32" t="s">
        <v>2201</v>
      </c>
      <c r="H510" s="46">
        <v>70</v>
      </c>
      <c r="I510" s="32">
        <v>710000000</v>
      </c>
      <c r="J510" s="32" t="s">
        <v>1183</v>
      </c>
      <c r="K510" s="32" t="s">
        <v>1421</v>
      </c>
      <c r="L510" s="44" t="s">
        <v>2568</v>
      </c>
      <c r="M510" s="44"/>
      <c r="N510" s="32" t="s">
        <v>1474</v>
      </c>
      <c r="O510" s="35" t="s">
        <v>2263</v>
      </c>
      <c r="P510" s="44"/>
      <c r="Q510" s="44"/>
      <c r="R510" s="47"/>
      <c r="S510" s="47"/>
      <c r="T510" s="36">
        <v>0</v>
      </c>
      <c r="U510" s="47">
        <v>0</v>
      </c>
      <c r="V510" s="44"/>
      <c r="W510" s="32">
        <v>2015</v>
      </c>
      <c r="X510" s="123" t="s">
        <v>2488</v>
      </c>
    </row>
    <row r="511" spans="1:24" s="92" customFormat="1" ht="71.25" customHeight="1" x14ac:dyDescent="0.2">
      <c r="A511" s="125" t="s">
        <v>2574</v>
      </c>
      <c r="B511" s="32" t="s">
        <v>180</v>
      </c>
      <c r="C511" s="44" t="s">
        <v>302</v>
      </c>
      <c r="D511" s="89" t="s">
        <v>1862</v>
      </c>
      <c r="E511" s="89" t="s">
        <v>1862</v>
      </c>
      <c r="F511" s="89" t="s">
        <v>1866</v>
      </c>
      <c r="G511" s="32" t="s">
        <v>2201</v>
      </c>
      <c r="H511" s="46">
        <v>70</v>
      </c>
      <c r="I511" s="32">
        <v>710000000</v>
      </c>
      <c r="J511" s="32" t="s">
        <v>1183</v>
      </c>
      <c r="K511" s="32" t="s">
        <v>1419</v>
      </c>
      <c r="L511" s="44" t="s">
        <v>2568</v>
      </c>
      <c r="M511" s="44"/>
      <c r="N511" s="32" t="s">
        <v>1461</v>
      </c>
      <c r="O511" s="35" t="s">
        <v>2263</v>
      </c>
      <c r="P511" s="44"/>
      <c r="Q511" s="44"/>
      <c r="R511" s="47"/>
      <c r="S511" s="47"/>
      <c r="T511" s="36">
        <v>0</v>
      </c>
      <c r="U511" s="47">
        <v>0</v>
      </c>
      <c r="V511" s="44"/>
      <c r="W511" s="32">
        <v>2016</v>
      </c>
      <c r="X511" s="127" t="s">
        <v>3541</v>
      </c>
    </row>
    <row r="512" spans="1:24" s="92" customFormat="1" ht="72.75" customHeight="1" x14ac:dyDescent="0.2">
      <c r="A512" s="125" t="s">
        <v>3626</v>
      </c>
      <c r="B512" s="32" t="s">
        <v>180</v>
      </c>
      <c r="C512" s="44" t="s">
        <v>302</v>
      </c>
      <c r="D512" s="89" t="s">
        <v>1862</v>
      </c>
      <c r="E512" s="89" t="s">
        <v>1862</v>
      </c>
      <c r="F512" s="89" t="s">
        <v>1866</v>
      </c>
      <c r="G512" s="32" t="s">
        <v>2201</v>
      </c>
      <c r="H512" s="46">
        <v>70</v>
      </c>
      <c r="I512" s="32">
        <v>710000000</v>
      </c>
      <c r="J512" s="32" t="s">
        <v>1183</v>
      </c>
      <c r="K512" s="32" t="s">
        <v>1426</v>
      </c>
      <c r="L512" s="44" t="s">
        <v>3627</v>
      </c>
      <c r="M512" s="44"/>
      <c r="N512" s="32" t="s">
        <v>1456</v>
      </c>
      <c r="O512" s="35" t="s">
        <v>2263</v>
      </c>
      <c r="P512" s="44"/>
      <c r="Q512" s="44"/>
      <c r="R512" s="47"/>
      <c r="S512" s="47"/>
      <c r="T512" s="36">
        <v>0</v>
      </c>
      <c r="U512" s="47">
        <v>0</v>
      </c>
      <c r="V512" s="44"/>
      <c r="W512" s="32">
        <v>2016</v>
      </c>
      <c r="X512" s="123" t="s">
        <v>3968</v>
      </c>
    </row>
    <row r="513" spans="1:24" s="92" customFormat="1" ht="72.75" customHeight="1" x14ac:dyDescent="0.2">
      <c r="A513" s="125" t="s">
        <v>4041</v>
      </c>
      <c r="B513" s="32" t="s">
        <v>180</v>
      </c>
      <c r="C513" s="44" t="s">
        <v>302</v>
      </c>
      <c r="D513" s="89" t="s">
        <v>1862</v>
      </c>
      <c r="E513" s="89" t="s">
        <v>1862</v>
      </c>
      <c r="F513" s="89" t="s">
        <v>1866</v>
      </c>
      <c r="G513" s="32" t="s">
        <v>2201</v>
      </c>
      <c r="H513" s="46">
        <v>70</v>
      </c>
      <c r="I513" s="32">
        <v>710000000</v>
      </c>
      <c r="J513" s="32" t="s">
        <v>1183</v>
      </c>
      <c r="K513" s="32" t="s">
        <v>1424</v>
      </c>
      <c r="L513" s="44" t="s">
        <v>3627</v>
      </c>
      <c r="M513" s="44"/>
      <c r="N513" s="32" t="s">
        <v>1446</v>
      </c>
      <c r="O513" s="35" t="s">
        <v>2263</v>
      </c>
      <c r="P513" s="44"/>
      <c r="Q513" s="44"/>
      <c r="R513" s="47"/>
      <c r="S513" s="47"/>
      <c r="T513" s="36">
        <v>28099999.999999996</v>
      </c>
      <c r="U513" s="47">
        <v>31472000</v>
      </c>
      <c r="V513" s="44"/>
      <c r="W513" s="32">
        <v>2016</v>
      </c>
      <c r="X513" s="124" t="s">
        <v>3872</v>
      </c>
    </row>
    <row r="514" spans="1:24" s="40" customFormat="1" ht="76.5" x14ac:dyDescent="0.25">
      <c r="A514" s="125" t="s">
        <v>1652</v>
      </c>
      <c r="B514" s="32" t="s">
        <v>180</v>
      </c>
      <c r="C514" s="44" t="s">
        <v>302</v>
      </c>
      <c r="D514" s="89" t="s">
        <v>1862</v>
      </c>
      <c r="E514" s="89" t="s">
        <v>1862</v>
      </c>
      <c r="F514" s="89" t="s">
        <v>1867</v>
      </c>
      <c r="G514" s="32" t="s">
        <v>2201</v>
      </c>
      <c r="H514" s="46">
        <v>70</v>
      </c>
      <c r="I514" s="32">
        <v>710000000</v>
      </c>
      <c r="J514" s="32" t="s">
        <v>1183</v>
      </c>
      <c r="K514" s="32" t="s">
        <v>1421</v>
      </c>
      <c r="L514" s="44" t="s">
        <v>2568</v>
      </c>
      <c r="M514" s="44"/>
      <c r="N514" s="32" t="s">
        <v>1474</v>
      </c>
      <c r="O514" s="35" t="s">
        <v>2263</v>
      </c>
      <c r="P514" s="44"/>
      <c r="Q514" s="44"/>
      <c r="R514" s="47"/>
      <c r="S514" s="47"/>
      <c r="T514" s="36">
        <v>0</v>
      </c>
      <c r="U514" s="47">
        <v>0</v>
      </c>
      <c r="V514" s="44"/>
      <c r="W514" s="32">
        <v>2015</v>
      </c>
      <c r="X514" s="123" t="s">
        <v>2488</v>
      </c>
    </row>
    <row r="515" spans="1:24" s="92" customFormat="1" ht="76.5" x14ac:dyDescent="0.2">
      <c r="A515" s="125" t="s">
        <v>2575</v>
      </c>
      <c r="B515" s="32" t="s">
        <v>180</v>
      </c>
      <c r="C515" s="44" t="s">
        <v>302</v>
      </c>
      <c r="D515" s="89" t="s">
        <v>1862</v>
      </c>
      <c r="E515" s="89" t="s">
        <v>1862</v>
      </c>
      <c r="F515" s="89" t="s">
        <v>1867</v>
      </c>
      <c r="G515" s="32" t="s">
        <v>2201</v>
      </c>
      <c r="H515" s="46">
        <v>70</v>
      </c>
      <c r="I515" s="41">
        <v>710000000</v>
      </c>
      <c r="J515" s="32" t="s">
        <v>1183</v>
      </c>
      <c r="K515" s="32" t="s">
        <v>1443</v>
      </c>
      <c r="L515" s="44" t="s">
        <v>2568</v>
      </c>
      <c r="M515" s="44"/>
      <c r="N515" s="32" t="s">
        <v>1464</v>
      </c>
      <c r="O515" s="35" t="s">
        <v>2263</v>
      </c>
      <c r="P515" s="44"/>
      <c r="Q515" s="44"/>
      <c r="R515" s="47"/>
      <c r="S515" s="47"/>
      <c r="T515" s="36">
        <v>0</v>
      </c>
      <c r="U515" s="47">
        <v>0</v>
      </c>
      <c r="V515" s="44"/>
      <c r="W515" s="32">
        <v>2016</v>
      </c>
      <c r="X515" s="124" t="s">
        <v>2981</v>
      </c>
    </row>
    <row r="516" spans="1:24" s="92" customFormat="1" ht="76.5" x14ac:dyDescent="0.2">
      <c r="A516" s="125" t="s">
        <v>3047</v>
      </c>
      <c r="B516" s="32" t="s">
        <v>180</v>
      </c>
      <c r="C516" s="44" t="s">
        <v>302</v>
      </c>
      <c r="D516" s="89" t="s">
        <v>1862</v>
      </c>
      <c r="E516" s="89" t="s">
        <v>1862</v>
      </c>
      <c r="F516" s="89" t="s">
        <v>1867</v>
      </c>
      <c r="G516" s="32" t="s">
        <v>2201</v>
      </c>
      <c r="H516" s="46">
        <v>70</v>
      </c>
      <c r="I516" s="41">
        <v>710000000</v>
      </c>
      <c r="J516" s="32" t="s">
        <v>1183</v>
      </c>
      <c r="K516" s="32" t="s">
        <v>1419</v>
      </c>
      <c r="L516" s="44" t="s">
        <v>2568</v>
      </c>
      <c r="M516" s="44"/>
      <c r="N516" s="32" t="s">
        <v>1461</v>
      </c>
      <c r="O516" s="35" t="s">
        <v>2265</v>
      </c>
      <c r="P516" s="44"/>
      <c r="Q516" s="44"/>
      <c r="R516" s="47"/>
      <c r="S516" s="47"/>
      <c r="T516" s="36">
        <v>0</v>
      </c>
      <c r="U516" s="47">
        <v>0</v>
      </c>
      <c r="V516" s="44"/>
      <c r="W516" s="32">
        <v>2016</v>
      </c>
      <c r="X516" s="123" t="s">
        <v>3968</v>
      </c>
    </row>
    <row r="517" spans="1:24" s="92" customFormat="1" ht="76.5" x14ac:dyDescent="0.2">
      <c r="A517" s="125" t="s">
        <v>4042</v>
      </c>
      <c r="B517" s="32" t="s">
        <v>180</v>
      </c>
      <c r="C517" s="44" t="s">
        <v>302</v>
      </c>
      <c r="D517" s="89" t="s">
        <v>1862</v>
      </c>
      <c r="E517" s="89" t="s">
        <v>1862</v>
      </c>
      <c r="F517" s="89" t="s">
        <v>1867</v>
      </c>
      <c r="G517" s="32" t="s">
        <v>2201</v>
      </c>
      <c r="H517" s="46">
        <v>70</v>
      </c>
      <c r="I517" s="41">
        <v>710000000</v>
      </c>
      <c r="J517" s="32" t="s">
        <v>1183</v>
      </c>
      <c r="K517" s="32" t="s">
        <v>1424</v>
      </c>
      <c r="L517" s="44" t="s">
        <v>2568</v>
      </c>
      <c r="M517" s="44"/>
      <c r="N517" s="32" t="s">
        <v>1446</v>
      </c>
      <c r="O517" s="35" t="s">
        <v>2265</v>
      </c>
      <c r="P517" s="44"/>
      <c r="Q517" s="44"/>
      <c r="R517" s="47"/>
      <c r="S517" s="47"/>
      <c r="T517" s="36">
        <v>75522000</v>
      </c>
      <c r="U517" s="47">
        <v>84584640.000000015</v>
      </c>
      <c r="V517" s="44"/>
      <c r="W517" s="32">
        <v>2016</v>
      </c>
      <c r="X517" s="124" t="s">
        <v>3874</v>
      </c>
    </row>
    <row r="518" spans="1:24" s="69" customFormat="1" ht="76.5" x14ac:dyDescent="0.25">
      <c r="A518" s="125" t="s">
        <v>1653</v>
      </c>
      <c r="B518" s="32" t="s">
        <v>180</v>
      </c>
      <c r="C518" s="44" t="s">
        <v>310</v>
      </c>
      <c r="D518" s="89" t="s">
        <v>1479</v>
      </c>
      <c r="E518" s="89" t="s">
        <v>1479</v>
      </c>
      <c r="F518" s="89" t="s">
        <v>1868</v>
      </c>
      <c r="G518" s="32" t="s">
        <v>1415</v>
      </c>
      <c r="H518" s="46">
        <v>100</v>
      </c>
      <c r="I518" s="32">
        <v>710000000</v>
      </c>
      <c r="J518" s="32" t="s">
        <v>1183</v>
      </c>
      <c r="K518" s="32" t="s">
        <v>1421</v>
      </c>
      <c r="L518" s="44" t="s">
        <v>1200</v>
      </c>
      <c r="M518" s="44"/>
      <c r="N518" s="32" t="s">
        <v>1474</v>
      </c>
      <c r="O518" s="35" t="s">
        <v>2263</v>
      </c>
      <c r="P518" s="44"/>
      <c r="Q518" s="44"/>
      <c r="R518" s="47"/>
      <c r="S518" s="47"/>
      <c r="T518" s="36">
        <v>600000</v>
      </c>
      <c r="U518" s="47">
        <v>600000</v>
      </c>
      <c r="V518" s="44"/>
      <c r="W518" s="44">
        <v>2015</v>
      </c>
      <c r="X518" s="124" t="s">
        <v>1997</v>
      </c>
    </row>
    <row r="519" spans="1:24" s="69" customFormat="1" ht="76.5" x14ac:dyDescent="0.25">
      <c r="A519" s="125" t="s">
        <v>1654</v>
      </c>
      <c r="B519" s="32" t="s">
        <v>180</v>
      </c>
      <c r="C519" s="44" t="s">
        <v>310</v>
      </c>
      <c r="D519" s="89" t="s">
        <v>1479</v>
      </c>
      <c r="E519" s="89" t="s">
        <v>1479</v>
      </c>
      <c r="F519" s="89" t="s">
        <v>1868</v>
      </c>
      <c r="G519" s="32" t="s">
        <v>1415</v>
      </c>
      <c r="H519" s="46">
        <v>100</v>
      </c>
      <c r="I519" s="32">
        <v>710000000</v>
      </c>
      <c r="J519" s="32" t="s">
        <v>1183</v>
      </c>
      <c r="K519" s="32" t="s">
        <v>1421</v>
      </c>
      <c r="L519" s="44" t="s">
        <v>1202</v>
      </c>
      <c r="M519" s="44"/>
      <c r="N519" s="32" t="s">
        <v>1474</v>
      </c>
      <c r="O519" s="35" t="s">
        <v>2263</v>
      </c>
      <c r="P519" s="44"/>
      <c r="Q519" s="44"/>
      <c r="R519" s="47"/>
      <c r="S519" s="47"/>
      <c r="T519" s="36">
        <v>600000</v>
      </c>
      <c r="U519" s="47">
        <v>600000</v>
      </c>
      <c r="V519" s="44"/>
      <c r="W519" s="44">
        <v>2015</v>
      </c>
      <c r="X519" s="124" t="s">
        <v>1997</v>
      </c>
    </row>
    <row r="520" spans="1:24" s="40" customFormat="1" ht="63.75" x14ac:dyDescent="0.25">
      <c r="A520" s="125" t="s">
        <v>1655</v>
      </c>
      <c r="B520" s="32" t="s">
        <v>180</v>
      </c>
      <c r="C520" s="165" t="s">
        <v>315</v>
      </c>
      <c r="D520" s="98" t="s">
        <v>1480</v>
      </c>
      <c r="E520" s="98" t="s">
        <v>1480</v>
      </c>
      <c r="F520" s="89" t="s">
        <v>1481</v>
      </c>
      <c r="G520" s="32" t="s">
        <v>1415</v>
      </c>
      <c r="H520" s="46">
        <v>100</v>
      </c>
      <c r="I520" s="32">
        <v>710000000</v>
      </c>
      <c r="J520" s="32" t="s">
        <v>1183</v>
      </c>
      <c r="K520" s="32" t="s">
        <v>1421</v>
      </c>
      <c r="L520" s="44" t="s">
        <v>1208</v>
      </c>
      <c r="M520" s="32"/>
      <c r="N520" s="32" t="s">
        <v>1474</v>
      </c>
      <c r="O520" s="32" t="s">
        <v>2264</v>
      </c>
      <c r="P520" s="44"/>
      <c r="Q520" s="44"/>
      <c r="R520" s="47"/>
      <c r="S520" s="47"/>
      <c r="T520" s="36">
        <v>0</v>
      </c>
      <c r="U520" s="47">
        <v>0</v>
      </c>
      <c r="V520" s="44"/>
      <c r="W520" s="44">
        <v>2015</v>
      </c>
      <c r="X520" s="123" t="s">
        <v>2488</v>
      </c>
    </row>
    <row r="521" spans="1:24" s="40" customFormat="1" ht="89.25" x14ac:dyDescent="0.25">
      <c r="A521" s="125" t="s">
        <v>2576</v>
      </c>
      <c r="B521" s="32" t="s">
        <v>180</v>
      </c>
      <c r="C521" s="165" t="s">
        <v>315</v>
      </c>
      <c r="D521" s="98" t="s">
        <v>1480</v>
      </c>
      <c r="E521" s="98" t="s">
        <v>1480</v>
      </c>
      <c r="F521" s="89" t="s">
        <v>1481</v>
      </c>
      <c r="G521" s="32" t="s">
        <v>1415</v>
      </c>
      <c r="H521" s="46">
        <v>100</v>
      </c>
      <c r="I521" s="32">
        <v>710000000</v>
      </c>
      <c r="J521" s="32" t="s">
        <v>1183</v>
      </c>
      <c r="K521" s="32" t="s">
        <v>1439</v>
      </c>
      <c r="L521" s="44" t="s">
        <v>1208</v>
      </c>
      <c r="M521" s="32"/>
      <c r="N521" s="32" t="s">
        <v>1471</v>
      </c>
      <c r="O521" s="35" t="s">
        <v>2577</v>
      </c>
      <c r="P521" s="44"/>
      <c r="Q521" s="44"/>
      <c r="R521" s="47"/>
      <c r="S521" s="47"/>
      <c r="T521" s="36">
        <v>43845769</v>
      </c>
      <c r="U521" s="47">
        <v>43845769</v>
      </c>
      <c r="V521" s="44"/>
      <c r="W521" s="44">
        <v>2016</v>
      </c>
      <c r="X521" s="124" t="s">
        <v>2578</v>
      </c>
    </row>
    <row r="522" spans="1:24" s="40" customFormat="1" ht="102" x14ac:dyDescent="0.25">
      <c r="A522" s="125" t="s">
        <v>1656</v>
      </c>
      <c r="B522" s="32" t="s">
        <v>180</v>
      </c>
      <c r="C522" s="70" t="s">
        <v>319</v>
      </c>
      <c r="D522" s="84" t="s">
        <v>1869</v>
      </c>
      <c r="E522" s="84" t="s">
        <v>1869</v>
      </c>
      <c r="F522" s="84" t="s">
        <v>1870</v>
      </c>
      <c r="G522" s="32" t="s">
        <v>1415</v>
      </c>
      <c r="H522" s="46">
        <v>100</v>
      </c>
      <c r="I522" s="32">
        <v>710000000</v>
      </c>
      <c r="J522" s="32" t="s">
        <v>1183</v>
      </c>
      <c r="K522" s="32" t="s">
        <v>1421</v>
      </c>
      <c r="L522" s="70" t="s">
        <v>2579</v>
      </c>
      <c r="M522" s="70"/>
      <c r="N522" s="32" t="s">
        <v>1474</v>
      </c>
      <c r="O522" s="32" t="s">
        <v>2264</v>
      </c>
      <c r="P522" s="70"/>
      <c r="Q522" s="70"/>
      <c r="R522" s="47"/>
      <c r="S522" s="47"/>
      <c r="T522" s="36">
        <v>0</v>
      </c>
      <c r="U522" s="47">
        <v>0</v>
      </c>
      <c r="V522" s="70"/>
      <c r="W522" s="44">
        <v>2015</v>
      </c>
      <c r="X522" s="123" t="s">
        <v>2488</v>
      </c>
    </row>
    <row r="523" spans="1:24" s="40" customFormat="1" ht="102" x14ac:dyDescent="0.25">
      <c r="A523" s="125" t="s">
        <v>2580</v>
      </c>
      <c r="B523" s="32" t="s">
        <v>180</v>
      </c>
      <c r="C523" s="70" t="s">
        <v>319</v>
      </c>
      <c r="D523" s="84" t="s">
        <v>1869</v>
      </c>
      <c r="E523" s="84" t="s">
        <v>1869</v>
      </c>
      <c r="F523" s="84" t="s">
        <v>1870</v>
      </c>
      <c r="G523" s="32" t="s">
        <v>1415</v>
      </c>
      <c r="H523" s="46">
        <v>100</v>
      </c>
      <c r="I523" s="32">
        <v>710000000</v>
      </c>
      <c r="J523" s="32" t="s">
        <v>1183</v>
      </c>
      <c r="K523" s="32" t="s">
        <v>1439</v>
      </c>
      <c r="L523" s="70" t="s">
        <v>2579</v>
      </c>
      <c r="M523" s="70"/>
      <c r="N523" s="32" t="s">
        <v>1471</v>
      </c>
      <c r="O523" s="32" t="s">
        <v>2264</v>
      </c>
      <c r="P523" s="70"/>
      <c r="Q523" s="70"/>
      <c r="R523" s="47"/>
      <c r="S523" s="47"/>
      <c r="T523" s="36">
        <v>8940000</v>
      </c>
      <c r="U523" s="47">
        <v>8940000</v>
      </c>
      <c r="V523" s="70"/>
      <c r="W523" s="44">
        <v>2016</v>
      </c>
      <c r="X523" s="124" t="s">
        <v>2570</v>
      </c>
    </row>
    <row r="524" spans="1:24" s="40" customFormat="1" ht="76.5" x14ac:dyDescent="0.25">
      <c r="A524" s="125" t="s">
        <v>1657</v>
      </c>
      <c r="B524" s="32" t="s">
        <v>180</v>
      </c>
      <c r="C524" s="70" t="s">
        <v>323</v>
      </c>
      <c r="D524" s="84" t="s">
        <v>1482</v>
      </c>
      <c r="E524" s="84" t="s">
        <v>1482</v>
      </c>
      <c r="F524" s="84" t="s">
        <v>1871</v>
      </c>
      <c r="G524" s="32" t="s">
        <v>1415</v>
      </c>
      <c r="H524" s="46">
        <v>0</v>
      </c>
      <c r="I524" s="32">
        <v>710000000</v>
      </c>
      <c r="J524" s="32" t="s">
        <v>1183</v>
      </c>
      <c r="K524" s="70" t="s">
        <v>1444</v>
      </c>
      <c r="L524" s="70" t="s">
        <v>1204</v>
      </c>
      <c r="M524" s="70"/>
      <c r="N524" s="70" t="s">
        <v>2150</v>
      </c>
      <c r="O524" s="35" t="s">
        <v>2265</v>
      </c>
      <c r="P524" s="70"/>
      <c r="Q524" s="70"/>
      <c r="R524" s="47"/>
      <c r="S524" s="47"/>
      <c r="T524" s="36">
        <v>0</v>
      </c>
      <c r="U524" s="47">
        <v>0</v>
      </c>
      <c r="V524" s="70"/>
      <c r="W524" s="44">
        <v>2016</v>
      </c>
      <c r="X524" s="127" t="s">
        <v>2118</v>
      </c>
    </row>
    <row r="525" spans="1:24" s="40" customFormat="1" ht="153" x14ac:dyDescent="0.25">
      <c r="A525" s="125" t="s">
        <v>2151</v>
      </c>
      <c r="B525" s="32" t="s">
        <v>180</v>
      </c>
      <c r="C525" s="70" t="s">
        <v>323</v>
      </c>
      <c r="D525" s="84" t="s">
        <v>1482</v>
      </c>
      <c r="E525" s="84" t="s">
        <v>1482</v>
      </c>
      <c r="F525" s="84" t="s">
        <v>1871</v>
      </c>
      <c r="G525" s="32" t="s">
        <v>1415</v>
      </c>
      <c r="H525" s="46">
        <v>0</v>
      </c>
      <c r="I525" s="32">
        <v>710000000</v>
      </c>
      <c r="J525" s="32" t="s">
        <v>1183</v>
      </c>
      <c r="K525" s="32" t="s">
        <v>2152</v>
      </c>
      <c r="L525" s="70" t="s">
        <v>1204</v>
      </c>
      <c r="M525" s="70"/>
      <c r="N525" s="32" t="s">
        <v>2152</v>
      </c>
      <c r="O525" s="35" t="s">
        <v>2265</v>
      </c>
      <c r="P525" s="70"/>
      <c r="Q525" s="70"/>
      <c r="R525" s="47"/>
      <c r="S525" s="47"/>
      <c r="T525" s="36">
        <v>0</v>
      </c>
      <c r="U525" s="47">
        <v>0</v>
      </c>
      <c r="V525" s="70"/>
      <c r="W525" s="44">
        <v>2016</v>
      </c>
      <c r="X525" s="123" t="s">
        <v>2488</v>
      </c>
    </row>
    <row r="526" spans="1:24" s="92" customFormat="1" ht="114" customHeight="1" x14ac:dyDescent="0.2">
      <c r="A526" s="125" t="s">
        <v>2581</v>
      </c>
      <c r="B526" s="32" t="s">
        <v>180</v>
      </c>
      <c r="C526" s="70" t="s">
        <v>323</v>
      </c>
      <c r="D526" s="84" t="s">
        <v>1482</v>
      </c>
      <c r="E526" s="84" t="s">
        <v>1482</v>
      </c>
      <c r="F526" s="84" t="s">
        <v>1871</v>
      </c>
      <c r="G526" s="32" t="s">
        <v>1415</v>
      </c>
      <c r="H526" s="46">
        <v>0</v>
      </c>
      <c r="I526" s="32">
        <v>710000000</v>
      </c>
      <c r="J526" s="32" t="s">
        <v>1183</v>
      </c>
      <c r="K526" s="32" t="s">
        <v>2152</v>
      </c>
      <c r="L526" s="70" t="s">
        <v>1204</v>
      </c>
      <c r="M526" s="70"/>
      <c r="N526" s="32" t="s">
        <v>2152</v>
      </c>
      <c r="O526" s="35" t="s">
        <v>2265</v>
      </c>
      <c r="P526" s="70"/>
      <c r="Q526" s="70"/>
      <c r="R526" s="47"/>
      <c r="S526" s="47"/>
      <c r="T526" s="36">
        <v>0</v>
      </c>
      <c r="U526" s="47">
        <v>0</v>
      </c>
      <c r="V526" s="70"/>
      <c r="W526" s="44">
        <v>2016</v>
      </c>
      <c r="X526" s="127" t="s">
        <v>3541</v>
      </c>
    </row>
    <row r="527" spans="1:24" s="92" customFormat="1" ht="101.25" customHeight="1" x14ac:dyDescent="0.2">
      <c r="A527" s="125" t="s">
        <v>3628</v>
      </c>
      <c r="B527" s="32" t="s">
        <v>180</v>
      </c>
      <c r="C527" s="70" t="s">
        <v>323</v>
      </c>
      <c r="D527" s="84" t="s">
        <v>1482</v>
      </c>
      <c r="E527" s="84" t="s">
        <v>1482</v>
      </c>
      <c r="F527" s="84" t="s">
        <v>1871</v>
      </c>
      <c r="G527" s="32" t="s">
        <v>1415</v>
      </c>
      <c r="H527" s="46">
        <v>0</v>
      </c>
      <c r="I527" s="32">
        <v>710000000</v>
      </c>
      <c r="J527" s="32" t="s">
        <v>1183</v>
      </c>
      <c r="K527" s="32" t="s">
        <v>3629</v>
      </c>
      <c r="L527" s="70" t="s">
        <v>1204</v>
      </c>
      <c r="M527" s="70"/>
      <c r="N527" s="32" t="s">
        <v>3630</v>
      </c>
      <c r="O527" s="35" t="s">
        <v>2265</v>
      </c>
      <c r="P527" s="70"/>
      <c r="Q527" s="70"/>
      <c r="R527" s="47"/>
      <c r="S527" s="47"/>
      <c r="T527" s="36">
        <v>439526666</v>
      </c>
      <c r="U527" s="47">
        <v>439526666</v>
      </c>
      <c r="V527" s="70"/>
      <c r="W527" s="44">
        <v>2016</v>
      </c>
      <c r="X527" s="124" t="s">
        <v>3631</v>
      </c>
    </row>
    <row r="528" spans="1:24" s="40" customFormat="1" ht="76.5" x14ac:dyDescent="0.25">
      <c r="A528" s="122" t="s">
        <v>1658</v>
      </c>
      <c r="B528" s="32" t="s">
        <v>180</v>
      </c>
      <c r="C528" s="70" t="s">
        <v>323</v>
      </c>
      <c r="D528" s="84" t="s">
        <v>1482</v>
      </c>
      <c r="E528" s="84" t="s">
        <v>1482</v>
      </c>
      <c r="F528" s="84" t="s">
        <v>1872</v>
      </c>
      <c r="G528" s="32" t="s">
        <v>1415</v>
      </c>
      <c r="H528" s="46">
        <v>0</v>
      </c>
      <c r="I528" s="32">
        <v>710000000</v>
      </c>
      <c r="J528" s="32" t="s">
        <v>1183</v>
      </c>
      <c r="K528" s="70" t="s">
        <v>1431</v>
      </c>
      <c r="L528" s="70" t="s">
        <v>1203</v>
      </c>
      <c r="M528" s="70"/>
      <c r="N528" s="70" t="s">
        <v>1431</v>
      </c>
      <c r="O528" s="35" t="s">
        <v>2265</v>
      </c>
      <c r="P528" s="70"/>
      <c r="Q528" s="70"/>
      <c r="R528" s="47"/>
      <c r="S528" s="47"/>
      <c r="T528" s="36">
        <v>0</v>
      </c>
      <c r="U528" s="47">
        <v>0</v>
      </c>
      <c r="V528" s="70"/>
      <c r="W528" s="44">
        <v>2016</v>
      </c>
      <c r="X528" s="127" t="s">
        <v>2118</v>
      </c>
    </row>
    <row r="529" spans="1:24" s="40" customFormat="1" ht="153" x14ac:dyDescent="0.25">
      <c r="A529" s="125" t="s">
        <v>2153</v>
      </c>
      <c r="B529" s="32" t="s">
        <v>180</v>
      </c>
      <c r="C529" s="70" t="s">
        <v>323</v>
      </c>
      <c r="D529" s="84" t="s">
        <v>1482</v>
      </c>
      <c r="E529" s="84" t="s">
        <v>1482</v>
      </c>
      <c r="F529" s="84" t="s">
        <v>1872</v>
      </c>
      <c r="G529" s="32" t="s">
        <v>1415</v>
      </c>
      <c r="H529" s="46">
        <v>0</v>
      </c>
      <c r="I529" s="32">
        <v>710000000</v>
      </c>
      <c r="J529" s="32" t="s">
        <v>1183</v>
      </c>
      <c r="K529" s="32" t="s">
        <v>2152</v>
      </c>
      <c r="L529" s="70" t="s">
        <v>1203</v>
      </c>
      <c r="M529" s="70"/>
      <c r="N529" s="32" t="s">
        <v>2152</v>
      </c>
      <c r="O529" s="35" t="s">
        <v>2265</v>
      </c>
      <c r="P529" s="70"/>
      <c r="Q529" s="70"/>
      <c r="R529" s="47"/>
      <c r="S529" s="47"/>
      <c r="T529" s="36">
        <v>0</v>
      </c>
      <c r="U529" s="47">
        <v>0</v>
      </c>
      <c r="V529" s="70"/>
      <c r="W529" s="44">
        <v>2016</v>
      </c>
      <c r="X529" s="123" t="s">
        <v>2488</v>
      </c>
    </row>
    <row r="530" spans="1:24" s="92" customFormat="1" ht="100.5" customHeight="1" x14ac:dyDescent="0.2">
      <c r="A530" s="125" t="s">
        <v>2582</v>
      </c>
      <c r="B530" s="32" t="s">
        <v>180</v>
      </c>
      <c r="C530" s="70" t="s">
        <v>323</v>
      </c>
      <c r="D530" s="84" t="s">
        <v>1482</v>
      </c>
      <c r="E530" s="84" t="s">
        <v>1482</v>
      </c>
      <c r="F530" s="84" t="s">
        <v>1872</v>
      </c>
      <c r="G530" s="32" t="s">
        <v>1415</v>
      </c>
      <c r="H530" s="46">
        <v>0</v>
      </c>
      <c r="I530" s="32">
        <v>710000000</v>
      </c>
      <c r="J530" s="32" t="s">
        <v>1183</v>
      </c>
      <c r="K530" s="32" t="s">
        <v>2152</v>
      </c>
      <c r="L530" s="70" t="s">
        <v>1203</v>
      </c>
      <c r="M530" s="70"/>
      <c r="N530" s="32" t="s">
        <v>2152</v>
      </c>
      <c r="O530" s="35" t="s">
        <v>2265</v>
      </c>
      <c r="P530" s="70"/>
      <c r="Q530" s="70"/>
      <c r="R530" s="47"/>
      <c r="S530" s="47"/>
      <c r="T530" s="36">
        <v>0</v>
      </c>
      <c r="U530" s="47">
        <v>0</v>
      </c>
      <c r="V530" s="70"/>
      <c r="W530" s="44">
        <v>2016</v>
      </c>
      <c r="X530" s="127" t="s">
        <v>3541</v>
      </c>
    </row>
    <row r="531" spans="1:24" s="92" customFormat="1" ht="100.5" customHeight="1" x14ac:dyDescent="0.2">
      <c r="A531" s="125" t="s">
        <v>3632</v>
      </c>
      <c r="B531" s="32" t="s">
        <v>180</v>
      </c>
      <c r="C531" s="70" t="s">
        <v>323</v>
      </c>
      <c r="D531" s="84" t="s">
        <v>1482</v>
      </c>
      <c r="E531" s="84" t="s">
        <v>1482</v>
      </c>
      <c r="F531" s="84" t="s">
        <v>1872</v>
      </c>
      <c r="G531" s="32" t="s">
        <v>1415</v>
      </c>
      <c r="H531" s="46">
        <v>0</v>
      </c>
      <c r="I531" s="32">
        <v>710000000</v>
      </c>
      <c r="J531" s="32" t="s">
        <v>1183</v>
      </c>
      <c r="K531" s="32" t="s">
        <v>3629</v>
      </c>
      <c r="L531" s="70" t="s">
        <v>1203</v>
      </c>
      <c r="M531" s="70"/>
      <c r="N531" s="32" t="s">
        <v>3630</v>
      </c>
      <c r="O531" s="35" t="s">
        <v>2265</v>
      </c>
      <c r="P531" s="70"/>
      <c r="Q531" s="70"/>
      <c r="R531" s="47"/>
      <c r="S531" s="47"/>
      <c r="T531" s="36">
        <v>319157733</v>
      </c>
      <c r="U531" s="47">
        <v>319157733</v>
      </c>
      <c r="V531" s="70"/>
      <c r="W531" s="44">
        <v>2016</v>
      </c>
      <c r="X531" s="124" t="s">
        <v>3631</v>
      </c>
    </row>
    <row r="532" spans="1:24" s="40" customFormat="1" ht="76.5" x14ac:dyDescent="0.25">
      <c r="A532" s="125" t="s">
        <v>1659</v>
      </c>
      <c r="B532" s="32" t="s">
        <v>180</v>
      </c>
      <c r="C532" s="70" t="s">
        <v>323</v>
      </c>
      <c r="D532" s="84" t="s">
        <v>1482</v>
      </c>
      <c r="E532" s="84" t="s">
        <v>1482</v>
      </c>
      <c r="F532" s="84" t="s">
        <v>1873</v>
      </c>
      <c r="G532" s="32" t="s">
        <v>1415</v>
      </c>
      <c r="H532" s="46">
        <v>0</v>
      </c>
      <c r="I532" s="32">
        <v>710000000</v>
      </c>
      <c r="J532" s="32" t="s">
        <v>1183</v>
      </c>
      <c r="K532" s="70" t="s">
        <v>1442</v>
      </c>
      <c r="L532" s="70" t="s">
        <v>1206</v>
      </c>
      <c r="M532" s="32"/>
      <c r="N532" s="32" t="s">
        <v>1478</v>
      </c>
      <c r="O532" s="35" t="s">
        <v>2265</v>
      </c>
      <c r="P532" s="70"/>
      <c r="Q532" s="70"/>
      <c r="R532" s="47"/>
      <c r="S532" s="47"/>
      <c r="T532" s="36">
        <v>0</v>
      </c>
      <c r="U532" s="47">
        <v>0</v>
      </c>
      <c r="V532" s="70"/>
      <c r="W532" s="44">
        <v>2016</v>
      </c>
      <c r="X532" s="127" t="s">
        <v>2118</v>
      </c>
    </row>
    <row r="533" spans="1:24" s="92" customFormat="1" ht="100.5" customHeight="1" x14ac:dyDescent="0.2">
      <c r="A533" s="125" t="s">
        <v>2154</v>
      </c>
      <c r="B533" s="32" t="s">
        <v>180</v>
      </c>
      <c r="C533" s="70" t="s">
        <v>323</v>
      </c>
      <c r="D533" s="84" t="s">
        <v>1482</v>
      </c>
      <c r="E533" s="84" t="s">
        <v>1482</v>
      </c>
      <c r="F533" s="84" t="s">
        <v>1873</v>
      </c>
      <c r="G533" s="32" t="s">
        <v>1415</v>
      </c>
      <c r="H533" s="46">
        <v>0</v>
      </c>
      <c r="I533" s="32">
        <v>710000000</v>
      </c>
      <c r="J533" s="32" t="s">
        <v>1183</v>
      </c>
      <c r="K533" s="70" t="s">
        <v>2152</v>
      </c>
      <c r="L533" s="70" t="s">
        <v>3633</v>
      </c>
      <c r="M533" s="32"/>
      <c r="N533" s="32" t="s">
        <v>1474</v>
      </c>
      <c r="O533" s="35" t="s">
        <v>2265</v>
      </c>
      <c r="P533" s="70"/>
      <c r="Q533" s="70"/>
      <c r="R533" s="47"/>
      <c r="S533" s="47"/>
      <c r="T533" s="36">
        <v>0</v>
      </c>
      <c r="U533" s="47">
        <v>0</v>
      </c>
      <c r="V533" s="70"/>
      <c r="W533" s="44">
        <v>2016</v>
      </c>
      <c r="X533" s="127" t="s">
        <v>3541</v>
      </c>
    </row>
    <row r="534" spans="1:24" s="92" customFormat="1" ht="100.5" customHeight="1" x14ac:dyDescent="0.2">
      <c r="A534" s="125" t="s">
        <v>3634</v>
      </c>
      <c r="B534" s="32" t="s">
        <v>180</v>
      </c>
      <c r="C534" s="70" t="s">
        <v>323</v>
      </c>
      <c r="D534" s="84" t="s">
        <v>1482</v>
      </c>
      <c r="E534" s="84" t="s">
        <v>1482</v>
      </c>
      <c r="F534" s="84" t="s">
        <v>1873</v>
      </c>
      <c r="G534" s="32" t="s">
        <v>1415</v>
      </c>
      <c r="H534" s="46">
        <v>0</v>
      </c>
      <c r="I534" s="32">
        <v>710000000</v>
      </c>
      <c r="J534" s="32" t="s">
        <v>1183</v>
      </c>
      <c r="K534" s="70" t="s">
        <v>3629</v>
      </c>
      <c r="L534" s="70" t="s">
        <v>3633</v>
      </c>
      <c r="M534" s="32"/>
      <c r="N534" s="32" t="s">
        <v>3630</v>
      </c>
      <c r="O534" s="35" t="s">
        <v>2265</v>
      </c>
      <c r="P534" s="70"/>
      <c r="Q534" s="70"/>
      <c r="R534" s="47"/>
      <c r="S534" s="47"/>
      <c r="T534" s="36">
        <v>711211800</v>
      </c>
      <c r="U534" s="47">
        <v>711211800</v>
      </c>
      <c r="V534" s="70"/>
      <c r="W534" s="44">
        <v>2016</v>
      </c>
      <c r="X534" s="124" t="s">
        <v>3635</v>
      </c>
    </row>
    <row r="535" spans="1:24" s="40" customFormat="1" ht="114.75" x14ac:dyDescent="0.25">
      <c r="A535" s="125" t="s">
        <v>1660</v>
      </c>
      <c r="B535" s="32" t="s">
        <v>180</v>
      </c>
      <c r="C535" s="44" t="s">
        <v>335</v>
      </c>
      <c r="D535" s="84" t="s">
        <v>1874</v>
      </c>
      <c r="E535" s="84" t="s">
        <v>1875</v>
      </c>
      <c r="F535" s="84" t="s">
        <v>1876</v>
      </c>
      <c r="G535" s="32" t="s">
        <v>1415</v>
      </c>
      <c r="H535" s="46">
        <v>0</v>
      </c>
      <c r="I535" s="32">
        <v>710000000</v>
      </c>
      <c r="J535" s="32" t="s">
        <v>1183</v>
      </c>
      <c r="K535" s="32" t="s">
        <v>1441</v>
      </c>
      <c r="L535" s="70" t="s">
        <v>1195</v>
      </c>
      <c r="M535" s="70"/>
      <c r="N535" s="32" t="s">
        <v>1474</v>
      </c>
      <c r="O535" s="35" t="s">
        <v>2263</v>
      </c>
      <c r="P535" s="70"/>
      <c r="Q535" s="70"/>
      <c r="R535" s="47"/>
      <c r="S535" s="47"/>
      <c r="T535" s="36">
        <v>0</v>
      </c>
      <c r="U535" s="47">
        <v>0</v>
      </c>
      <c r="V535" s="70"/>
      <c r="W535" s="68">
        <v>2016</v>
      </c>
      <c r="X535" s="151" t="s">
        <v>2488</v>
      </c>
    </row>
    <row r="536" spans="1:24" s="40" customFormat="1" ht="114.75" x14ac:dyDescent="0.25">
      <c r="A536" s="125" t="s">
        <v>2583</v>
      </c>
      <c r="B536" s="32" t="s">
        <v>180</v>
      </c>
      <c r="C536" s="44" t="s">
        <v>335</v>
      </c>
      <c r="D536" s="84" t="s">
        <v>1874</v>
      </c>
      <c r="E536" s="84" t="s">
        <v>1875</v>
      </c>
      <c r="F536" s="84" t="s">
        <v>1876</v>
      </c>
      <c r="G536" s="32" t="s">
        <v>1415</v>
      </c>
      <c r="H536" s="46">
        <v>0</v>
      </c>
      <c r="I536" s="32">
        <v>710000000</v>
      </c>
      <c r="J536" s="32" t="s">
        <v>1183</v>
      </c>
      <c r="K536" s="32" t="s">
        <v>1441</v>
      </c>
      <c r="L536" s="70" t="s">
        <v>1195</v>
      </c>
      <c r="M536" s="70"/>
      <c r="N536" s="32" t="s">
        <v>1474</v>
      </c>
      <c r="O536" s="35" t="s">
        <v>2263</v>
      </c>
      <c r="P536" s="70"/>
      <c r="Q536" s="70"/>
      <c r="R536" s="47"/>
      <c r="S536" s="47"/>
      <c r="T536" s="36">
        <v>231250</v>
      </c>
      <c r="U536" s="47">
        <v>231250</v>
      </c>
      <c r="V536" s="70"/>
      <c r="W536" s="68">
        <v>2016</v>
      </c>
      <c r="X536" s="124" t="s">
        <v>2584</v>
      </c>
    </row>
    <row r="537" spans="1:24" s="92" customFormat="1" ht="111.75" customHeight="1" x14ac:dyDescent="0.2">
      <c r="A537" s="125" t="s">
        <v>1661</v>
      </c>
      <c r="B537" s="32" t="s">
        <v>180</v>
      </c>
      <c r="C537" s="44" t="s">
        <v>302</v>
      </c>
      <c r="D537" s="89" t="s">
        <v>1877</v>
      </c>
      <c r="E537" s="89" t="s">
        <v>1878</v>
      </c>
      <c r="F537" s="84" t="s">
        <v>1483</v>
      </c>
      <c r="G537" s="32" t="s">
        <v>2201</v>
      </c>
      <c r="H537" s="46">
        <v>80</v>
      </c>
      <c r="I537" s="32">
        <v>710000000</v>
      </c>
      <c r="J537" s="32" t="s">
        <v>1183</v>
      </c>
      <c r="K537" s="83" t="s">
        <v>1443</v>
      </c>
      <c r="L537" s="70" t="s">
        <v>1214</v>
      </c>
      <c r="M537" s="32"/>
      <c r="N537" s="70" t="s">
        <v>1465</v>
      </c>
      <c r="O537" s="35" t="s">
        <v>2265</v>
      </c>
      <c r="P537" s="70"/>
      <c r="Q537" s="70"/>
      <c r="R537" s="47"/>
      <c r="S537" s="47"/>
      <c r="T537" s="36">
        <v>0</v>
      </c>
      <c r="U537" s="47">
        <v>0</v>
      </c>
      <c r="V537" s="70"/>
      <c r="W537" s="68">
        <v>2016</v>
      </c>
      <c r="X537" s="127" t="s">
        <v>3541</v>
      </c>
    </row>
    <row r="538" spans="1:24" s="92" customFormat="1" ht="61.5" customHeight="1" x14ac:dyDescent="0.2">
      <c r="A538" s="125" t="s">
        <v>3636</v>
      </c>
      <c r="B538" s="32" t="s">
        <v>180</v>
      </c>
      <c r="C538" s="44" t="s">
        <v>302</v>
      </c>
      <c r="D538" s="89" t="s">
        <v>1877</v>
      </c>
      <c r="E538" s="89" t="s">
        <v>1878</v>
      </c>
      <c r="F538" s="84" t="s">
        <v>1483</v>
      </c>
      <c r="G538" s="32" t="s">
        <v>2201</v>
      </c>
      <c r="H538" s="46">
        <v>80</v>
      </c>
      <c r="I538" s="32">
        <v>710000000</v>
      </c>
      <c r="J538" s="32" t="s">
        <v>1183</v>
      </c>
      <c r="K538" s="83" t="s">
        <v>1443</v>
      </c>
      <c r="L538" s="70" t="s">
        <v>1214</v>
      </c>
      <c r="M538" s="32"/>
      <c r="N538" s="70" t="s">
        <v>1465</v>
      </c>
      <c r="O538" s="35" t="s">
        <v>2265</v>
      </c>
      <c r="P538" s="70"/>
      <c r="Q538" s="70"/>
      <c r="R538" s="47"/>
      <c r="S538" s="47"/>
      <c r="T538" s="47">
        <v>0</v>
      </c>
      <c r="U538" s="47">
        <v>0</v>
      </c>
      <c r="V538" s="70"/>
      <c r="W538" s="68">
        <v>2016</v>
      </c>
      <c r="X538" s="123" t="s">
        <v>4629</v>
      </c>
    </row>
    <row r="539" spans="1:24" s="92" customFormat="1" ht="82.5" customHeight="1" x14ac:dyDescent="0.2">
      <c r="A539" s="125" t="s">
        <v>4703</v>
      </c>
      <c r="B539" s="32" t="s">
        <v>180</v>
      </c>
      <c r="C539" s="44" t="s">
        <v>302</v>
      </c>
      <c r="D539" s="89" t="s">
        <v>1877</v>
      </c>
      <c r="E539" s="89" t="s">
        <v>1878</v>
      </c>
      <c r="F539" s="84" t="s">
        <v>1483</v>
      </c>
      <c r="G539" s="32" t="s">
        <v>2201</v>
      </c>
      <c r="H539" s="46">
        <v>80</v>
      </c>
      <c r="I539" s="32">
        <v>710000000</v>
      </c>
      <c r="J539" s="32" t="s">
        <v>1183</v>
      </c>
      <c r="K539" s="83" t="s">
        <v>1443</v>
      </c>
      <c r="L539" s="70" t="s">
        <v>1214</v>
      </c>
      <c r="M539" s="32"/>
      <c r="N539" s="70" t="s">
        <v>1463</v>
      </c>
      <c r="O539" s="35" t="s">
        <v>2265</v>
      </c>
      <c r="P539" s="70"/>
      <c r="Q539" s="70"/>
      <c r="R539" s="47"/>
      <c r="S539" s="47"/>
      <c r="T539" s="47">
        <v>19565000</v>
      </c>
      <c r="U539" s="47">
        <v>19565000</v>
      </c>
      <c r="V539" s="70"/>
      <c r="W539" s="68">
        <v>2016</v>
      </c>
      <c r="X539" s="124" t="s">
        <v>4704</v>
      </c>
    </row>
    <row r="540" spans="1:24" s="92" customFormat="1" ht="121.5" customHeight="1" x14ac:dyDescent="0.2">
      <c r="A540" s="125" t="s">
        <v>1662</v>
      </c>
      <c r="B540" s="32" t="s">
        <v>180</v>
      </c>
      <c r="C540" s="44" t="s">
        <v>302</v>
      </c>
      <c r="D540" s="89" t="s">
        <v>1877</v>
      </c>
      <c r="E540" s="89" t="s">
        <v>1878</v>
      </c>
      <c r="F540" s="84" t="s">
        <v>1484</v>
      </c>
      <c r="G540" s="32" t="s">
        <v>2201</v>
      </c>
      <c r="H540" s="46">
        <v>80</v>
      </c>
      <c r="I540" s="32">
        <v>710000000</v>
      </c>
      <c r="J540" s="32" t="s">
        <v>1183</v>
      </c>
      <c r="K540" s="83" t="s">
        <v>1443</v>
      </c>
      <c r="L540" s="70" t="s">
        <v>1215</v>
      </c>
      <c r="M540" s="32"/>
      <c r="N540" s="70" t="s">
        <v>1465</v>
      </c>
      <c r="O540" s="35" t="s">
        <v>2265</v>
      </c>
      <c r="P540" s="70"/>
      <c r="Q540" s="70"/>
      <c r="R540" s="47"/>
      <c r="S540" s="47"/>
      <c r="T540" s="36">
        <v>0</v>
      </c>
      <c r="U540" s="47">
        <v>0</v>
      </c>
      <c r="V540" s="70"/>
      <c r="W540" s="68">
        <v>2016</v>
      </c>
      <c r="X540" s="127" t="s">
        <v>3541</v>
      </c>
    </row>
    <row r="541" spans="1:24" s="92" customFormat="1" ht="87.75" customHeight="1" x14ac:dyDescent="0.2">
      <c r="A541" s="125" t="s">
        <v>3638</v>
      </c>
      <c r="B541" s="32" t="s">
        <v>180</v>
      </c>
      <c r="C541" s="44" t="s">
        <v>302</v>
      </c>
      <c r="D541" s="89" t="s">
        <v>1877</v>
      </c>
      <c r="E541" s="89" t="s">
        <v>1878</v>
      </c>
      <c r="F541" s="84" t="s">
        <v>1484</v>
      </c>
      <c r="G541" s="32" t="s">
        <v>2201</v>
      </c>
      <c r="H541" s="46">
        <v>80</v>
      </c>
      <c r="I541" s="32">
        <v>710000000</v>
      </c>
      <c r="J541" s="32" t="s">
        <v>1183</v>
      </c>
      <c r="K541" s="83" t="s">
        <v>1443</v>
      </c>
      <c r="L541" s="70" t="s">
        <v>1215</v>
      </c>
      <c r="M541" s="32"/>
      <c r="N541" s="70" t="s">
        <v>1465</v>
      </c>
      <c r="O541" s="35" t="s">
        <v>2265</v>
      </c>
      <c r="P541" s="70"/>
      <c r="Q541" s="70"/>
      <c r="R541" s="47"/>
      <c r="S541" s="47"/>
      <c r="T541" s="36">
        <v>0</v>
      </c>
      <c r="U541" s="47">
        <v>0</v>
      </c>
      <c r="V541" s="70"/>
      <c r="W541" s="68">
        <v>2016</v>
      </c>
      <c r="X541" s="123" t="s">
        <v>4629</v>
      </c>
    </row>
    <row r="542" spans="1:24" s="92" customFormat="1" ht="80.25" customHeight="1" x14ac:dyDescent="0.2">
      <c r="A542" s="125" t="s">
        <v>4705</v>
      </c>
      <c r="B542" s="32" t="s">
        <v>180</v>
      </c>
      <c r="C542" s="44" t="s">
        <v>302</v>
      </c>
      <c r="D542" s="89" t="s">
        <v>1877</v>
      </c>
      <c r="E542" s="89" t="s">
        <v>1878</v>
      </c>
      <c r="F542" s="84" t="s">
        <v>1484</v>
      </c>
      <c r="G542" s="32" t="s">
        <v>2201</v>
      </c>
      <c r="H542" s="46">
        <v>80</v>
      </c>
      <c r="I542" s="32">
        <v>710000000</v>
      </c>
      <c r="J542" s="32" t="s">
        <v>1183</v>
      </c>
      <c r="K542" s="83" t="s">
        <v>1443</v>
      </c>
      <c r="L542" s="70" t="s">
        <v>1215</v>
      </c>
      <c r="M542" s="32"/>
      <c r="N542" s="70" t="s">
        <v>1463</v>
      </c>
      <c r="O542" s="35" t="s">
        <v>2265</v>
      </c>
      <c r="P542" s="70"/>
      <c r="Q542" s="70"/>
      <c r="R542" s="47"/>
      <c r="S542" s="47"/>
      <c r="T542" s="36">
        <v>17900000</v>
      </c>
      <c r="U542" s="47">
        <v>17900000</v>
      </c>
      <c r="V542" s="70"/>
      <c r="W542" s="68">
        <v>2016</v>
      </c>
      <c r="X542" s="124" t="s">
        <v>4704</v>
      </c>
    </row>
    <row r="543" spans="1:24" s="92" customFormat="1" ht="108.75" customHeight="1" x14ac:dyDescent="0.2">
      <c r="A543" s="125" t="s">
        <v>1663</v>
      </c>
      <c r="B543" s="32" t="s">
        <v>180</v>
      </c>
      <c r="C543" s="44" t="s">
        <v>302</v>
      </c>
      <c r="D543" s="89" t="s">
        <v>1877</v>
      </c>
      <c r="E543" s="89" t="s">
        <v>1878</v>
      </c>
      <c r="F543" s="107" t="s">
        <v>1879</v>
      </c>
      <c r="G543" s="32" t="s">
        <v>2201</v>
      </c>
      <c r="H543" s="46">
        <v>80</v>
      </c>
      <c r="I543" s="32">
        <v>710000000</v>
      </c>
      <c r="J543" s="32" t="s">
        <v>1183</v>
      </c>
      <c r="K543" s="83" t="s">
        <v>1443</v>
      </c>
      <c r="L543" s="70" t="s">
        <v>1216</v>
      </c>
      <c r="M543" s="32"/>
      <c r="N543" s="70" t="s">
        <v>1465</v>
      </c>
      <c r="O543" s="35" t="s">
        <v>2265</v>
      </c>
      <c r="P543" s="70"/>
      <c r="Q543" s="70"/>
      <c r="R543" s="47"/>
      <c r="S543" s="47"/>
      <c r="T543" s="36">
        <v>0</v>
      </c>
      <c r="U543" s="47">
        <v>0</v>
      </c>
      <c r="V543" s="70"/>
      <c r="W543" s="68">
        <v>2016</v>
      </c>
      <c r="X543" s="127" t="s">
        <v>3541</v>
      </c>
    </row>
    <row r="544" spans="1:24" s="92" customFormat="1" ht="120" customHeight="1" x14ac:dyDescent="0.2">
      <c r="A544" s="125" t="s">
        <v>3639</v>
      </c>
      <c r="B544" s="32" t="s">
        <v>180</v>
      </c>
      <c r="C544" s="44" t="s">
        <v>302</v>
      </c>
      <c r="D544" s="89" t="s">
        <v>1877</v>
      </c>
      <c r="E544" s="89" t="s">
        <v>1878</v>
      </c>
      <c r="F544" s="107" t="s">
        <v>1879</v>
      </c>
      <c r="G544" s="32" t="s">
        <v>2201</v>
      </c>
      <c r="H544" s="46">
        <v>80</v>
      </c>
      <c r="I544" s="32">
        <v>710000000</v>
      </c>
      <c r="J544" s="32" t="s">
        <v>1183</v>
      </c>
      <c r="K544" s="83" t="s">
        <v>1443</v>
      </c>
      <c r="L544" s="70" t="s">
        <v>1216</v>
      </c>
      <c r="M544" s="32"/>
      <c r="N544" s="70" t="s">
        <v>1465</v>
      </c>
      <c r="O544" s="35" t="s">
        <v>2265</v>
      </c>
      <c r="P544" s="70"/>
      <c r="Q544" s="70"/>
      <c r="R544" s="47"/>
      <c r="S544" s="47"/>
      <c r="T544" s="36">
        <v>13000000</v>
      </c>
      <c r="U544" s="36">
        <v>13000000</v>
      </c>
      <c r="V544" s="70"/>
      <c r="W544" s="68">
        <v>2016</v>
      </c>
      <c r="X544" s="124" t="s">
        <v>3637</v>
      </c>
    </row>
    <row r="545" spans="1:150" s="40" customFormat="1" ht="76.5" x14ac:dyDescent="0.25">
      <c r="A545" s="125" t="s">
        <v>1664</v>
      </c>
      <c r="B545" s="32" t="s">
        <v>180</v>
      </c>
      <c r="C545" s="70" t="s">
        <v>346</v>
      </c>
      <c r="D545" s="84" t="s">
        <v>1880</v>
      </c>
      <c r="E545" s="84" t="s">
        <v>1880</v>
      </c>
      <c r="F545" s="107" t="s">
        <v>1881</v>
      </c>
      <c r="G545" s="32" t="s">
        <v>1415</v>
      </c>
      <c r="H545" s="46">
        <v>100</v>
      </c>
      <c r="I545" s="32">
        <v>710000000</v>
      </c>
      <c r="J545" s="32" t="s">
        <v>1183</v>
      </c>
      <c r="K545" s="32" t="s">
        <v>1423</v>
      </c>
      <c r="L545" s="70" t="s">
        <v>2585</v>
      </c>
      <c r="M545" s="70"/>
      <c r="N545" s="32" t="s">
        <v>1474</v>
      </c>
      <c r="O545" s="35" t="s">
        <v>2266</v>
      </c>
      <c r="P545" s="70"/>
      <c r="Q545" s="70"/>
      <c r="R545" s="47"/>
      <c r="S545" s="47"/>
      <c r="T545" s="36">
        <v>0</v>
      </c>
      <c r="U545" s="47">
        <v>0</v>
      </c>
      <c r="V545" s="35" t="s">
        <v>1546</v>
      </c>
      <c r="W545" s="32" t="s">
        <v>1547</v>
      </c>
      <c r="X545" s="123" t="s">
        <v>2488</v>
      </c>
    </row>
    <row r="546" spans="1:150" s="40" customFormat="1" ht="76.5" x14ac:dyDescent="0.25">
      <c r="A546" s="125" t="s">
        <v>2586</v>
      </c>
      <c r="B546" s="32" t="s">
        <v>180</v>
      </c>
      <c r="C546" s="70" t="s">
        <v>346</v>
      </c>
      <c r="D546" s="84" t="s">
        <v>1880</v>
      </c>
      <c r="E546" s="84" t="s">
        <v>1880</v>
      </c>
      <c r="F546" s="107" t="s">
        <v>1881</v>
      </c>
      <c r="G546" s="32" t="s">
        <v>1415</v>
      </c>
      <c r="H546" s="46">
        <v>100</v>
      </c>
      <c r="I546" s="32">
        <v>710000000</v>
      </c>
      <c r="J546" s="32" t="s">
        <v>1183</v>
      </c>
      <c r="K546" s="32" t="s">
        <v>1443</v>
      </c>
      <c r="L546" s="70" t="s">
        <v>2585</v>
      </c>
      <c r="M546" s="70"/>
      <c r="N546" s="32" t="s">
        <v>1464</v>
      </c>
      <c r="O546" s="35" t="s">
        <v>2266</v>
      </c>
      <c r="P546" s="70"/>
      <c r="Q546" s="70"/>
      <c r="R546" s="47"/>
      <c r="S546" s="47"/>
      <c r="T546" s="36">
        <v>184968078</v>
      </c>
      <c r="U546" s="47">
        <v>207164247.36000001</v>
      </c>
      <c r="V546" s="35" t="s">
        <v>1546</v>
      </c>
      <c r="W546" s="32">
        <v>2016</v>
      </c>
      <c r="X546" s="124" t="s">
        <v>2382</v>
      </c>
    </row>
    <row r="547" spans="1:150" s="40" customFormat="1" ht="76.5" x14ac:dyDescent="0.25">
      <c r="A547" s="122" t="s">
        <v>1665</v>
      </c>
      <c r="B547" s="32" t="s">
        <v>180</v>
      </c>
      <c r="C547" s="70" t="s">
        <v>346</v>
      </c>
      <c r="D547" s="84" t="s">
        <v>1880</v>
      </c>
      <c r="E547" s="84" t="s">
        <v>1880</v>
      </c>
      <c r="F547" s="107" t="s">
        <v>1882</v>
      </c>
      <c r="G547" s="32" t="s">
        <v>2201</v>
      </c>
      <c r="H547" s="46">
        <v>100</v>
      </c>
      <c r="I547" s="32">
        <v>710000000</v>
      </c>
      <c r="J547" s="32" t="s">
        <v>1183</v>
      </c>
      <c r="K547" s="83" t="s">
        <v>1443</v>
      </c>
      <c r="L547" s="70" t="s">
        <v>2587</v>
      </c>
      <c r="M547" s="70"/>
      <c r="N547" s="70" t="s">
        <v>1465</v>
      </c>
      <c r="O547" s="35" t="s">
        <v>2266</v>
      </c>
      <c r="P547" s="70"/>
      <c r="Q547" s="70"/>
      <c r="R547" s="47"/>
      <c r="S547" s="47"/>
      <c r="T547" s="36">
        <v>0</v>
      </c>
      <c r="U547" s="47">
        <v>0</v>
      </c>
      <c r="V547" s="70"/>
      <c r="W547" s="68">
        <v>2016</v>
      </c>
      <c r="X547" s="151" t="s">
        <v>2488</v>
      </c>
    </row>
    <row r="548" spans="1:150" s="92" customFormat="1" ht="102" customHeight="1" x14ac:dyDescent="0.2">
      <c r="A548" s="122" t="s">
        <v>2588</v>
      </c>
      <c r="B548" s="32" t="s">
        <v>180</v>
      </c>
      <c r="C548" s="70" t="s">
        <v>346</v>
      </c>
      <c r="D548" s="84" t="s">
        <v>1880</v>
      </c>
      <c r="E548" s="84" t="s">
        <v>1880</v>
      </c>
      <c r="F548" s="107" t="s">
        <v>2589</v>
      </c>
      <c r="G548" s="32" t="s">
        <v>2201</v>
      </c>
      <c r="H548" s="46">
        <v>100</v>
      </c>
      <c r="I548" s="32">
        <v>710000000</v>
      </c>
      <c r="J548" s="32" t="s">
        <v>1183</v>
      </c>
      <c r="K548" s="83" t="s">
        <v>1443</v>
      </c>
      <c r="L548" s="70" t="s">
        <v>2809</v>
      </c>
      <c r="M548" s="70"/>
      <c r="N548" s="32" t="s">
        <v>1464</v>
      </c>
      <c r="O548" s="35" t="s">
        <v>2266</v>
      </c>
      <c r="P548" s="70"/>
      <c r="Q548" s="70"/>
      <c r="R548" s="47"/>
      <c r="S548" s="47"/>
      <c r="T548" s="36">
        <v>0</v>
      </c>
      <c r="U548" s="47">
        <v>0</v>
      </c>
      <c r="V548" s="70"/>
      <c r="W548" s="68">
        <v>2016</v>
      </c>
      <c r="X548" s="127" t="s">
        <v>3541</v>
      </c>
    </row>
    <row r="549" spans="1:150" s="92" customFormat="1" ht="101.25" customHeight="1" x14ac:dyDescent="0.2">
      <c r="A549" s="122" t="s">
        <v>3640</v>
      </c>
      <c r="B549" s="32" t="s">
        <v>180</v>
      </c>
      <c r="C549" s="70" t="s">
        <v>346</v>
      </c>
      <c r="D549" s="84" t="s">
        <v>1880</v>
      </c>
      <c r="E549" s="84" t="s">
        <v>1880</v>
      </c>
      <c r="F549" s="107" t="s">
        <v>2589</v>
      </c>
      <c r="G549" s="32" t="s">
        <v>2201</v>
      </c>
      <c r="H549" s="46">
        <v>100</v>
      </c>
      <c r="I549" s="32">
        <v>710000000</v>
      </c>
      <c r="J549" s="32" t="s">
        <v>1183</v>
      </c>
      <c r="K549" s="83" t="s">
        <v>1443</v>
      </c>
      <c r="L549" s="70" t="s">
        <v>2809</v>
      </c>
      <c r="M549" s="70"/>
      <c r="N549" s="32" t="s">
        <v>1464</v>
      </c>
      <c r="O549" s="35" t="s">
        <v>2266</v>
      </c>
      <c r="P549" s="70"/>
      <c r="Q549" s="70"/>
      <c r="R549" s="47"/>
      <c r="S549" s="47"/>
      <c r="T549" s="36">
        <v>60919540</v>
      </c>
      <c r="U549" s="47">
        <v>68229884.800000012</v>
      </c>
      <c r="V549" s="70"/>
      <c r="W549" s="68">
        <v>2016</v>
      </c>
      <c r="X549" s="124" t="s">
        <v>3428</v>
      </c>
    </row>
    <row r="550" spans="1:150" s="40" customFormat="1" ht="63.75" x14ac:dyDescent="0.25">
      <c r="A550" s="125" t="s">
        <v>1666</v>
      </c>
      <c r="B550" s="32" t="s">
        <v>180</v>
      </c>
      <c r="C550" s="70" t="s">
        <v>349</v>
      </c>
      <c r="D550" s="84" t="s">
        <v>1883</v>
      </c>
      <c r="E550" s="84" t="s">
        <v>1883</v>
      </c>
      <c r="F550" s="107" t="s">
        <v>1884</v>
      </c>
      <c r="G550" s="32" t="s">
        <v>2201</v>
      </c>
      <c r="H550" s="46">
        <v>100</v>
      </c>
      <c r="I550" s="32">
        <v>710000000</v>
      </c>
      <c r="J550" s="32" t="s">
        <v>1183</v>
      </c>
      <c r="K550" s="83" t="s">
        <v>1443</v>
      </c>
      <c r="L550" s="70" t="s">
        <v>2587</v>
      </c>
      <c r="M550" s="70"/>
      <c r="N550" s="70" t="s">
        <v>1465</v>
      </c>
      <c r="O550" s="35" t="s">
        <v>2266</v>
      </c>
      <c r="P550" s="70"/>
      <c r="Q550" s="70"/>
      <c r="R550" s="47"/>
      <c r="S550" s="47"/>
      <c r="T550" s="36">
        <v>0</v>
      </c>
      <c r="U550" s="47">
        <v>0</v>
      </c>
      <c r="V550" s="70"/>
      <c r="W550" s="68">
        <v>2016</v>
      </c>
      <c r="X550" s="151" t="s">
        <v>2488</v>
      </c>
    </row>
    <row r="551" spans="1:150" s="92" customFormat="1" ht="71.25" customHeight="1" x14ac:dyDescent="0.2">
      <c r="A551" s="125" t="s">
        <v>2590</v>
      </c>
      <c r="B551" s="32" t="s">
        <v>180</v>
      </c>
      <c r="C551" s="70" t="s">
        <v>349</v>
      </c>
      <c r="D551" s="84" t="s">
        <v>1883</v>
      </c>
      <c r="E551" s="84" t="s">
        <v>1883</v>
      </c>
      <c r="F551" s="107" t="s">
        <v>2591</v>
      </c>
      <c r="G551" s="32" t="s">
        <v>2201</v>
      </c>
      <c r="H551" s="46">
        <v>100</v>
      </c>
      <c r="I551" s="32">
        <v>710000000</v>
      </c>
      <c r="J551" s="32" t="s">
        <v>1183</v>
      </c>
      <c r="K551" s="83" t="s">
        <v>1443</v>
      </c>
      <c r="L551" s="70" t="s">
        <v>2587</v>
      </c>
      <c r="M551" s="70"/>
      <c r="N551" s="70" t="s">
        <v>1464</v>
      </c>
      <c r="O551" s="35" t="s">
        <v>2266</v>
      </c>
      <c r="P551" s="70"/>
      <c r="Q551" s="70"/>
      <c r="R551" s="47"/>
      <c r="S551" s="47"/>
      <c r="T551" s="36">
        <v>0</v>
      </c>
      <c r="U551" s="47">
        <v>0</v>
      </c>
      <c r="V551" s="70"/>
      <c r="W551" s="68">
        <v>2016</v>
      </c>
      <c r="X551" s="127" t="s">
        <v>3541</v>
      </c>
    </row>
    <row r="552" spans="1:150" s="92" customFormat="1" ht="68.25" customHeight="1" x14ac:dyDescent="0.2">
      <c r="A552" s="125" t="s">
        <v>3641</v>
      </c>
      <c r="B552" s="32" t="s">
        <v>180</v>
      </c>
      <c r="C552" s="70" t="s">
        <v>349</v>
      </c>
      <c r="D552" s="84" t="s">
        <v>1883</v>
      </c>
      <c r="E552" s="84" t="s">
        <v>1883</v>
      </c>
      <c r="F552" s="107" t="s">
        <v>2591</v>
      </c>
      <c r="G552" s="32" t="s">
        <v>2201</v>
      </c>
      <c r="H552" s="46">
        <v>100</v>
      </c>
      <c r="I552" s="32">
        <v>710000000</v>
      </c>
      <c r="J552" s="32" t="s">
        <v>1183</v>
      </c>
      <c r="K552" s="83" t="s">
        <v>1443</v>
      </c>
      <c r="L552" s="70" t="s">
        <v>2587</v>
      </c>
      <c r="M552" s="70"/>
      <c r="N552" s="70" t="s">
        <v>1464</v>
      </c>
      <c r="O552" s="35" t="s">
        <v>2266</v>
      </c>
      <c r="P552" s="70"/>
      <c r="Q552" s="70"/>
      <c r="R552" s="47"/>
      <c r="S552" s="47"/>
      <c r="T552" s="47">
        <v>11098266</v>
      </c>
      <c r="U552" s="47">
        <v>12430057.920000002</v>
      </c>
      <c r="V552" s="70"/>
      <c r="W552" s="68">
        <v>2016</v>
      </c>
      <c r="X552" s="124" t="s">
        <v>3428</v>
      </c>
    </row>
    <row r="553" spans="1:150" s="92" customFormat="1" ht="63.75" x14ac:dyDescent="0.2">
      <c r="A553" s="125" t="s">
        <v>1667</v>
      </c>
      <c r="B553" s="32" t="s">
        <v>180</v>
      </c>
      <c r="C553" s="44" t="s">
        <v>352</v>
      </c>
      <c r="D553" s="84" t="s">
        <v>1885</v>
      </c>
      <c r="E553" s="84" t="s">
        <v>1885</v>
      </c>
      <c r="F553" s="33" t="s">
        <v>1886</v>
      </c>
      <c r="G553" s="32" t="s">
        <v>1415</v>
      </c>
      <c r="H553" s="46">
        <v>100</v>
      </c>
      <c r="I553" s="32">
        <v>710000000</v>
      </c>
      <c r="J553" s="32" t="s">
        <v>1183</v>
      </c>
      <c r="K553" s="32" t="s">
        <v>1421</v>
      </c>
      <c r="L553" s="32" t="s">
        <v>1213</v>
      </c>
      <c r="M553" s="32" t="s">
        <v>356</v>
      </c>
      <c r="N553" s="32" t="s">
        <v>1474</v>
      </c>
      <c r="O553" s="32" t="s">
        <v>2264</v>
      </c>
      <c r="P553" s="44"/>
      <c r="Q553" s="44"/>
      <c r="R553" s="47"/>
      <c r="S553" s="47"/>
      <c r="T553" s="36">
        <v>9081468</v>
      </c>
      <c r="U553" s="36">
        <v>10171244.16</v>
      </c>
      <c r="V553" s="35" t="s">
        <v>1546</v>
      </c>
      <c r="W553" s="85">
        <v>2015</v>
      </c>
      <c r="X553" s="130"/>
    </row>
    <row r="554" spans="1:150" s="40" customFormat="1" ht="63.75" x14ac:dyDescent="0.25">
      <c r="A554" s="125" t="s">
        <v>1668</v>
      </c>
      <c r="B554" s="32" t="s">
        <v>180</v>
      </c>
      <c r="C554" s="44" t="s">
        <v>357</v>
      </c>
      <c r="D554" s="89" t="s">
        <v>1485</v>
      </c>
      <c r="E554" s="89" t="s">
        <v>1485</v>
      </c>
      <c r="F554" s="89" t="s">
        <v>1485</v>
      </c>
      <c r="G554" s="32" t="s">
        <v>2201</v>
      </c>
      <c r="H554" s="46">
        <v>100</v>
      </c>
      <c r="I554" s="32">
        <v>710000000</v>
      </c>
      <c r="J554" s="32" t="s">
        <v>1183</v>
      </c>
      <c r="K554" s="32" t="s">
        <v>1423</v>
      </c>
      <c r="L554" s="32" t="s">
        <v>1213</v>
      </c>
      <c r="M554" s="32"/>
      <c r="N554" s="32" t="s">
        <v>1474</v>
      </c>
      <c r="O554" s="32" t="s">
        <v>2264</v>
      </c>
      <c r="P554" s="44"/>
      <c r="Q554" s="44"/>
      <c r="R554" s="47"/>
      <c r="S554" s="47"/>
      <c r="T554" s="36">
        <v>0</v>
      </c>
      <c r="U554" s="36">
        <v>0</v>
      </c>
      <c r="V554" s="70"/>
      <c r="W554" s="32" t="s">
        <v>1547</v>
      </c>
      <c r="X554" s="123" t="s">
        <v>2488</v>
      </c>
    </row>
    <row r="555" spans="1:150" s="92" customFormat="1" ht="80.25" customHeight="1" x14ac:dyDescent="0.2">
      <c r="A555" s="125" t="s">
        <v>2592</v>
      </c>
      <c r="B555" s="32" t="s">
        <v>180</v>
      </c>
      <c r="C555" s="44" t="s">
        <v>357</v>
      </c>
      <c r="D555" s="89" t="s">
        <v>1485</v>
      </c>
      <c r="E555" s="89" t="s">
        <v>1485</v>
      </c>
      <c r="F555" s="89" t="s">
        <v>1485</v>
      </c>
      <c r="G555" s="32" t="s">
        <v>2201</v>
      </c>
      <c r="H555" s="46">
        <v>100</v>
      </c>
      <c r="I555" s="32">
        <v>710000000</v>
      </c>
      <c r="J555" s="32" t="s">
        <v>1183</v>
      </c>
      <c r="K555" s="32" t="s">
        <v>1443</v>
      </c>
      <c r="L555" s="32" t="s">
        <v>1213</v>
      </c>
      <c r="M555" s="32"/>
      <c r="N555" s="32" t="s">
        <v>1464</v>
      </c>
      <c r="O555" s="32" t="s">
        <v>2264</v>
      </c>
      <c r="P555" s="44"/>
      <c r="Q555" s="44"/>
      <c r="R555" s="47"/>
      <c r="S555" s="47"/>
      <c r="T555" s="36">
        <v>0</v>
      </c>
      <c r="U555" s="36">
        <v>0</v>
      </c>
      <c r="V555" s="70"/>
      <c r="W555" s="32">
        <v>2016</v>
      </c>
      <c r="X555" s="124" t="s">
        <v>4706</v>
      </c>
    </row>
    <row r="556" spans="1:150" s="102" customFormat="1" ht="76.5" x14ac:dyDescent="0.25">
      <c r="A556" s="125" t="s">
        <v>1669</v>
      </c>
      <c r="B556" s="32" t="s">
        <v>180</v>
      </c>
      <c r="C556" s="32" t="s">
        <v>1286</v>
      </c>
      <c r="D556" s="89" t="s">
        <v>1887</v>
      </c>
      <c r="E556" s="89" t="s">
        <v>1887</v>
      </c>
      <c r="F556" s="89" t="s">
        <v>1888</v>
      </c>
      <c r="G556" s="32" t="s">
        <v>2201</v>
      </c>
      <c r="H556" s="34">
        <v>50</v>
      </c>
      <c r="I556" s="32">
        <v>710000000</v>
      </c>
      <c r="J556" s="32" t="s">
        <v>1183</v>
      </c>
      <c r="K556" s="71" t="s">
        <v>1435</v>
      </c>
      <c r="L556" s="32" t="s">
        <v>1190</v>
      </c>
      <c r="M556" s="71"/>
      <c r="N556" s="32" t="s">
        <v>1475</v>
      </c>
      <c r="O556" s="35" t="s">
        <v>2261</v>
      </c>
      <c r="P556" s="71"/>
      <c r="Q556" s="71"/>
      <c r="R556" s="36"/>
      <c r="S556" s="36"/>
      <c r="T556" s="36">
        <v>0</v>
      </c>
      <c r="U556" s="48">
        <v>0</v>
      </c>
      <c r="V556" s="37"/>
      <c r="W556" s="32">
        <v>2016</v>
      </c>
      <c r="X556" s="123" t="s">
        <v>3968</v>
      </c>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c r="BM556" s="22"/>
      <c r="BN556" s="22"/>
      <c r="BO556" s="22"/>
      <c r="BP556" s="22"/>
      <c r="BQ556" s="22"/>
      <c r="BR556" s="22"/>
      <c r="BS556" s="22"/>
      <c r="BT556" s="22"/>
      <c r="BU556" s="22"/>
      <c r="BV556" s="22"/>
      <c r="BW556" s="22"/>
      <c r="BX556" s="22"/>
      <c r="BY556" s="22"/>
      <c r="BZ556" s="22"/>
      <c r="CA556" s="22"/>
      <c r="CB556" s="22"/>
      <c r="CC556" s="22"/>
      <c r="CD556" s="22"/>
      <c r="CE556" s="22"/>
      <c r="CF556" s="22"/>
      <c r="CG556" s="22"/>
      <c r="CH556" s="22"/>
      <c r="CI556" s="22"/>
      <c r="CJ556" s="22"/>
      <c r="CK556" s="22"/>
      <c r="CL556" s="22"/>
      <c r="CM556" s="22"/>
      <c r="CN556" s="22"/>
      <c r="CO556" s="22"/>
      <c r="CP556" s="22"/>
      <c r="CQ556" s="22"/>
      <c r="CR556" s="22"/>
      <c r="CS556" s="22"/>
      <c r="CT556" s="22"/>
      <c r="CU556" s="22"/>
      <c r="CV556" s="22"/>
      <c r="CW556" s="22"/>
      <c r="CX556" s="22"/>
      <c r="CY556" s="22"/>
      <c r="CZ556" s="22"/>
      <c r="DA556" s="22"/>
      <c r="DB556" s="22"/>
      <c r="DC556" s="22"/>
      <c r="DD556" s="22"/>
      <c r="DE556" s="22"/>
      <c r="DF556" s="22"/>
      <c r="DG556" s="22"/>
      <c r="DH556" s="22"/>
      <c r="DI556" s="22"/>
      <c r="DJ556" s="22"/>
      <c r="DK556" s="22"/>
      <c r="DL556" s="22"/>
      <c r="DM556" s="22"/>
      <c r="DN556" s="22"/>
      <c r="DO556" s="22"/>
      <c r="DP556" s="22"/>
      <c r="DQ556" s="22"/>
      <c r="DR556" s="22"/>
      <c r="DS556" s="22"/>
      <c r="DT556" s="22"/>
      <c r="DU556" s="22"/>
      <c r="DV556" s="22"/>
      <c r="DW556" s="22"/>
      <c r="DX556" s="22"/>
      <c r="DY556" s="22"/>
      <c r="DZ556" s="22"/>
      <c r="EA556" s="22"/>
      <c r="EB556" s="22"/>
      <c r="EC556" s="22"/>
      <c r="ED556" s="22"/>
      <c r="EE556" s="22"/>
      <c r="EF556" s="22"/>
      <c r="EG556" s="22"/>
      <c r="EH556" s="22"/>
      <c r="EI556" s="22"/>
      <c r="EJ556" s="22"/>
      <c r="EK556" s="22"/>
      <c r="EL556" s="22"/>
      <c r="EM556" s="22"/>
      <c r="EN556" s="22"/>
      <c r="EO556" s="22"/>
      <c r="EP556" s="22"/>
      <c r="EQ556" s="22"/>
      <c r="ER556" s="22"/>
      <c r="ES556" s="22"/>
      <c r="ET556" s="22"/>
    </row>
    <row r="557" spans="1:150" s="92" customFormat="1" ht="76.5" x14ac:dyDescent="0.2">
      <c r="A557" s="125" t="s">
        <v>4043</v>
      </c>
      <c r="B557" s="32" t="s">
        <v>180</v>
      </c>
      <c r="C557" s="32" t="s">
        <v>1286</v>
      </c>
      <c r="D557" s="89" t="s">
        <v>1887</v>
      </c>
      <c r="E557" s="89" t="s">
        <v>1887</v>
      </c>
      <c r="F557" s="89" t="s">
        <v>1888</v>
      </c>
      <c r="G557" s="32" t="s">
        <v>2201</v>
      </c>
      <c r="H557" s="34">
        <v>50</v>
      </c>
      <c r="I557" s="32">
        <v>710000000</v>
      </c>
      <c r="J557" s="32" t="s">
        <v>1183</v>
      </c>
      <c r="K557" s="71" t="s">
        <v>1435</v>
      </c>
      <c r="L557" s="32" t="s">
        <v>2753</v>
      </c>
      <c r="M557" s="71"/>
      <c r="N557" s="32" t="s">
        <v>1475</v>
      </c>
      <c r="O557" s="35" t="s">
        <v>2261</v>
      </c>
      <c r="P557" s="71"/>
      <c r="Q557" s="71"/>
      <c r="R557" s="36"/>
      <c r="S557" s="36"/>
      <c r="T557" s="36">
        <v>0</v>
      </c>
      <c r="U557" s="48">
        <v>0</v>
      </c>
      <c r="V557" s="37"/>
      <c r="W557" s="32">
        <v>2016</v>
      </c>
      <c r="X557" s="124" t="s">
        <v>4247</v>
      </c>
    </row>
    <row r="558" spans="1:150" s="92" customFormat="1" ht="58.5" customHeight="1" x14ac:dyDescent="0.2">
      <c r="A558" s="125" t="s">
        <v>1670</v>
      </c>
      <c r="B558" s="32" t="s">
        <v>180</v>
      </c>
      <c r="C558" s="86" t="s">
        <v>247</v>
      </c>
      <c r="D558" s="89" t="s">
        <v>1889</v>
      </c>
      <c r="E558" s="89" t="s">
        <v>1889</v>
      </c>
      <c r="F558" s="89" t="s">
        <v>1534</v>
      </c>
      <c r="G558" s="32" t="s">
        <v>2201</v>
      </c>
      <c r="H558" s="43">
        <v>30</v>
      </c>
      <c r="I558" s="32">
        <v>710000000</v>
      </c>
      <c r="J558" s="32" t="s">
        <v>1183</v>
      </c>
      <c r="K558" s="32" t="s">
        <v>1460</v>
      </c>
      <c r="L558" s="32" t="s">
        <v>2753</v>
      </c>
      <c r="M558" s="158"/>
      <c r="N558" s="32" t="s">
        <v>1454</v>
      </c>
      <c r="O558" s="35" t="s">
        <v>2261</v>
      </c>
      <c r="P558" s="71"/>
      <c r="Q558" s="71"/>
      <c r="R558" s="36"/>
      <c r="S558" s="36"/>
      <c r="T558" s="36">
        <v>0</v>
      </c>
      <c r="U558" s="48">
        <v>0</v>
      </c>
      <c r="V558" s="37"/>
      <c r="W558" s="32">
        <v>2016</v>
      </c>
      <c r="X558" s="127" t="s">
        <v>3541</v>
      </c>
    </row>
    <row r="559" spans="1:150" s="92" customFormat="1" ht="57" customHeight="1" x14ac:dyDescent="0.2">
      <c r="A559" s="125" t="s">
        <v>3642</v>
      </c>
      <c r="B559" s="32" t="s">
        <v>180</v>
      </c>
      <c r="C559" s="86" t="s">
        <v>247</v>
      </c>
      <c r="D559" s="89" t="s">
        <v>1889</v>
      </c>
      <c r="E559" s="89" t="s">
        <v>1889</v>
      </c>
      <c r="F559" s="89" t="s">
        <v>1534</v>
      </c>
      <c r="G559" s="32" t="s">
        <v>2201</v>
      </c>
      <c r="H559" s="43">
        <v>30</v>
      </c>
      <c r="I559" s="32">
        <v>710000000</v>
      </c>
      <c r="J559" s="32" t="s">
        <v>1183</v>
      </c>
      <c r="K559" s="70" t="s">
        <v>1416</v>
      </c>
      <c r="L559" s="32" t="s">
        <v>2753</v>
      </c>
      <c r="M559" s="158"/>
      <c r="N559" s="32" t="s">
        <v>3566</v>
      </c>
      <c r="O559" s="35" t="s">
        <v>2261</v>
      </c>
      <c r="P559" s="71"/>
      <c r="Q559" s="71"/>
      <c r="R559" s="36"/>
      <c r="S559" s="36"/>
      <c r="T559" s="36">
        <v>0</v>
      </c>
      <c r="U559" s="48">
        <v>0</v>
      </c>
      <c r="V559" s="37"/>
      <c r="W559" s="32">
        <v>2016</v>
      </c>
      <c r="X559" s="123" t="s">
        <v>3968</v>
      </c>
    </row>
    <row r="560" spans="1:150" s="92" customFormat="1" ht="76.5" x14ac:dyDescent="0.2">
      <c r="A560" s="125" t="s">
        <v>4044</v>
      </c>
      <c r="B560" s="32" t="s">
        <v>180</v>
      </c>
      <c r="C560" s="86" t="s">
        <v>247</v>
      </c>
      <c r="D560" s="89" t="s">
        <v>1889</v>
      </c>
      <c r="E560" s="89" t="s">
        <v>1889</v>
      </c>
      <c r="F560" s="89" t="s">
        <v>1534</v>
      </c>
      <c r="G560" s="32" t="s">
        <v>2201</v>
      </c>
      <c r="H560" s="43">
        <v>30</v>
      </c>
      <c r="I560" s="32">
        <v>710000000</v>
      </c>
      <c r="J560" s="32" t="s">
        <v>1183</v>
      </c>
      <c r="K560" s="71" t="s">
        <v>1435</v>
      </c>
      <c r="L560" s="32" t="s">
        <v>2753</v>
      </c>
      <c r="M560" s="158"/>
      <c r="N560" s="32" t="s">
        <v>1434</v>
      </c>
      <c r="O560" s="35" t="s">
        <v>2261</v>
      </c>
      <c r="P560" s="71"/>
      <c r="Q560" s="71"/>
      <c r="R560" s="36"/>
      <c r="S560" s="36"/>
      <c r="T560" s="47">
        <v>0</v>
      </c>
      <c r="U560" s="47">
        <v>0</v>
      </c>
      <c r="V560" s="37"/>
      <c r="W560" s="32">
        <v>2016</v>
      </c>
      <c r="X560" s="124" t="s">
        <v>4214</v>
      </c>
    </row>
    <row r="561" spans="1:150" s="92" customFormat="1" ht="76.5" x14ac:dyDescent="0.2">
      <c r="A561" s="125" t="s">
        <v>4248</v>
      </c>
      <c r="B561" s="32" t="s">
        <v>4276</v>
      </c>
      <c r="C561" s="86" t="s">
        <v>247</v>
      </c>
      <c r="D561" s="89" t="s">
        <v>1889</v>
      </c>
      <c r="E561" s="89" t="s">
        <v>1889</v>
      </c>
      <c r="F561" s="89" t="s">
        <v>1534</v>
      </c>
      <c r="G561" s="32" t="s">
        <v>2201</v>
      </c>
      <c r="H561" s="43">
        <v>30</v>
      </c>
      <c r="I561" s="32">
        <v>710000000</v>
      </c>
      <c r="J561" s="32" t="s">
        <v>1183</v>
      </c>
      <c r="K561" s="71" t="s">
        <v>1435</v>
      </c>
      <c r="L561" s="32" t="s">
        <v>2753</v>
      </c>
      <c r="M561" s="158"/>
      <c r="N561" s="32" t="s">
        <v>1434</v>
      </c>
      <c r="O561" s="35" t="s">
        <v>2261</v>
      </c>
      <c r="P561" s="71"/>
      <c r="Q561" s="71"/>
      <c r="R561" s="36"/>
      <c r="S561" s="36"/>
      <c r="T561" s="47">
        <v>0</v>
      </c>
      <c r="U561" s="47">
        <v>0</v>
      </c>
      <c r="V561" s="37"/>
      <c r="W561" s="32">
        <v>2016</v>
      </c>
      <c r="X561" s="124" t="s">
        <v>4389</v>
      </c>
    </row>
    <row r="562" spans="1:150" s="92" customFormat="1" ht="72.75" customHeight="1" x14ac:dyDescent="0.2">
      <c r="A562" s="125" t="s">
        <v>4425</v>
      </c>
      <c r="B562" s="32" t="s">
        <v>4276</v>
      </c>
      <c r="C562" s="86" t="s">
        <v>247</v>
      </c>
      <c r="D562" s="89" t="s">
        <v>1889</v>
      </c>
      <c r="E562" s="89" t="s">
        <v>1889</v>
      </c>
      <c r="F562" s="89" t="s">
        <v>4707</v>
      </c>
      <c r="G562" s="32" t="s">
        <v>2201</v>
      </c>
      <c r="H562" s="43">
        <v>30</v>
      </c>
      <c r="I562" s="32">
        <v>710000000</v>
      </c>
      <c r="J562" s="32" t="s">
        <v>1183</v>
      </c>
      <c r="K562" s="32" t="s">
        <v>1433</v>
      </c>
      <c r="L562" s="32" t="s">
        <v>2753</v>
      </c>
      <c r="M562" s="158"/>
      <c r="N562" s="32" t="s">
        <v>1434</v>
      </c>
      <c r="O562" s="35" t="s">
        <v>2261</v>
      </c>
      <c r="P562" s="71"/>
      <c r="Q562" s="71"/>
      <c r="R562" s="36"/>
      <c r="S562" s="36"/>
      <c r="T562" s="47">
        <v>0</v>
      </c>
      <c r="U562" s="36">
        <v>0</v>
      </c>
      <c r="V562" s="37"/>
      <c r="W562" s="32">
        <v>2016</v>
      </c>
      <c r="X562" s="124" t="s">
        <v>4708</v>
      </c>
    </row>
    <row r="563" spans="1:150" s="40" customFormat="1" ht="76.5" x14ac:dyDescent="0.25">
      <c r="A563" s="125" t="s">
        <v>1671</v>
      </c>
      <c r="B563" s="32" t="s">
        <v>180</v>
      </c>
      <c r="C563" s="86" t="s">
        <v>1289</v>
      </c>
      <c r="D563" s="89" t="s">
        <v>1535</v>
      </c>
      <c r="E563" s="89" t="s">
        <v>1535</v>
      </c>
      <c r="F563" s="89" t="s">
        <v>1890</v>
      </c>
      <c r="G563" s="32" t="s">
        <v>2201</v>
      </c>
      <c r="H563" s="34">
        <v>50</v>
      </c>
      <c r="I563" s="32">
        <v>710000000</v>
      </c>
      <c r="J563" s="32" t="s">
        <v>1183</v>
      </c>
      <c r="K563" s="32" t="s">
        <v>1427</v>
      </c>
      <c r="L563" s="32" t="s">
        <v>1190</v>
      </c>
      <c r="M563" s="71"/>
      <c r="N563" s="32" t="s">
        <v>1454</v>
      </c>
      <c r="O563" s="35" t="s">
        <v>2267</v>
      </c>
      <c r="P563" s="71"/>
      <c r="Q563" s="71"/>
      <c r="R563" s="36"/>
      <c r="S563" s="36"/>
      <c r="T563" s="36">
        <v>0</v>
      </c>
      <c r="U563" s="36">
        <v>0</v>
      </c>
      <c r="V563" s="37"/>
      <c r="W563" s="32">
        <v>2016</v>
      </c>
      <c r="X563" s="127" t="s">
        <v>2117</v>
      </c>
    </row>
    <row r="564" spans="1:150" s="40" customFormat="1" ht="76.5" x14ac:dyDescent="0.25">
      <c r="A564" s="125" t="s">
        <v>1672</v>
      </c>
      <c r="B564" s="32" t="s">
        <v>180</v>
      </c>
      <c r="C564" s="86" t="s">
        <v>247</v>
      </c>
      <c r="D564" s="89" t="s">
        <v>1889</v>
      </c>
      <c r="E564" s="89" t="s">
        <v>1889</v>
      </c>
      <c r="F564" s="89" t="s">
        <v>1536</v>
      </c>
      <c r="G564" s="32" t="s">
        <v>2201</v>
      </c>
      <c r="H564" s="34">
        <v>50</v>
      </c>
      <c r="I564" s="32">
        <v>710000000</v>
      </c>
      <c r="J564" s="32" t="s">
        <v>1183</v>
      </c>
      <c r="K564" s="32" t="s">
        <v>1432</v>
      </c>
      <c r="L564" s="32" t="s">
        <v>1190</v>
      </c>
      <c r="M564" s="71"/>
      <c r="N564" s="32" t="s">
        <v>1447</v>
      </c>
      <c r="O564" s="35" t="s">
        <v>2267</v>
      </c>
      <c r="P564" s="32"/>
      <c r="Q564" s="32"/>
      <c r="R564" s="36"/>
      <c r="S564" s="36"/>
      <c r="T564" s="36">
        <v>0</v>
      </c>
      <c r="U564" s="36">
        <v>0</v>
      </c>
      <c r="V564" s="32"/>
      <c r="W564" s="32">
        <v>2016</v>
      </c>
      <c r="X564" s="127" t="s">
        <v>2118</v>
      </c>
    </row>
    <row r="565" spans="1:150" s="40" customFormat="1" ht="76.5" x14ac:dyDescent="0.25">
      <c r="A565" s="125" t="s">
        <v>2155</v>
      </c>
      <c r="B565" s="32" t="s">
        <v>180</v>
      </c>
      <c r="C565" s="86" t="s">
        <v>247</v>
      </c>
      <c r="D565" s="89" t="s">
        <v>1889</v>
      </c>
      <c r="E565" s="89" t="s">
        <v>1889</v>
      </c>
      <c r="F565" s="89" t="s">
        <v>1536</v>
      </c>
      <c r="G565" s="32" t="s">
        <v>1415</v>
      </c>
      <c r="H565" s="34">
        <v>50</v>
      </c>
      <c r="I565" s="32">
        <v>710000000</v>
      </c>
      <c r="J565" s="32" t="s">
        <v>1183</v>
      </c>
      <c r="K565" s="32" t="s">
        <v>1441</v>
      </c>
      <c r="L565" s="32" t="s">
        <v>1190</v>
      </c>
      <c r="M565" s="71"/>
      <c r="N565" s="32" t="s">
        <v>1466</v>
      </c>
      <c r="O565" s="35" t="s">
        <v>2261</v>
      </c>
      <c r="P565" s="32"/>
      <c r="Q565" s="32"/>
      <c r="R565" s="36"/>
      <c r="S565" s="36"/>
      <c r="T565" s="36">
        <v>1448214.2857142857</v>
      </c>
      <c r="U565" s="36">
        <v>1622000</v>
      </c>
      <c r="V565" s="32"/>
      <c r="W565" s="32">
        <v>2016</v>
      </c>
      <c r="X565" s="124" t="s">
        <v>2074</v>
      </c>
    </row>
    <row r="566" spans="1:150" s="74" customFormat="1" ht="76.5" x14ac:dyDescent="0.25">
      <c r="A566" s="125" t="s">
        <v>1673</v>
      </c>
      <c r="B566" s="32" t="s">
        <v>180</v>
      </c>
      <c r="C566" s="86" t="s">
        <v>247</v>
      </c>
      <c r="D566" s="89" t="s">
        <v>1889</v>
      </c>
      <c r="E566" s="89" t="s">
        <v>1889</v>
      </c>
      <c r="F566" s="89" t="s">
        <v>1537</v>
      </c>
      <c r="G566" s="32" t="s">
        <v>2201</v>
      </c>
      <c r="H566" s="34">
        <v>50</v>
      </c>
      <c r="I566" s="32">
        <v>710000000</v>
      </c>
      <c r="J566" s="32" t="s">
        <v>1183</v>
      </c>
      <c r="K566" s="32" t="s">
        <v>1439</v>
      </c>
      <c r="L566" s="32" t="s">
        <v>1190</v>
      </c>
      <c r="M566" s="71"/>
      <c r="N566" s="32" t="s">
        <v>1464</v>
      </c>
      <c r="O566" s="35" t="s">
        <v>2261</v>
      </c>
      <c r="P566" s="71"/>
      <c r="Q566" s="71"/>
      <c r="R566" s="36"/>
      <c r="S566" s="36"/>
      <c r="T566" s="47">
        <v>0</v>
      </c>
      <c r="U566" s="47">
        <v>0</v>
      </c>
      <c r="V566" s="37"/>
      <c r="W566" s="32">
        <v>2016</v>
      </c>
      <c r="X566" s="127" t="s">
        <v>2488</v>
      </c>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row>
    <row r="567" spans="1:150" s="74" customFormat="1" ht="76.5" x14ac:dyDescent="0.25">
      <c r="A567" s="125" t="s">
        <v>2593</v>
      </c>
      <c r="B567" s="32" t="s">
        <v>180</v>
      </c>
      <c r="C567" s="86" t="s">
        <v>247</v>
      </c>
      <c r="D567" s="89" t="s">
        <v>1889</v>
      </c>
      <c r="E567" s="89" t="s">
        <v>1889</v>
      </c>
      <c r="F567" s="89" t="s">
        <v>1537</v>
      </c>
      <c r="G567" s="32" t="s">
        <v>2201</v>
      </c>
      <c r="H567" s="34">
        <v>50</v>
      </c>
      <c r="I567" s="32">
        <v>710000000</v>
      </c>
      <c r="J567" s="32" t="s">
        <v>1183</v>
      </c>
      <c r="K567" s="32" t="s">
        <v>1432</v>
      </c>
      <c r="L567" s="32" t="s">
        <v>1183</v>
      </c>
      <c r="M567" s="71"/>
      <c r="N567" s="32" t="s">
        <v>1461</v>
      </c>
      <c r="O567" s="35" t="s">
        <v>2261</v>
      </c>
      <c r="P567" s="71"/>
      <c r="Q567" s="71"/>
      <c r="R567" s="36"/>
      <c r="S567" s="36"/>
      <c r="T567" s="47">
        <v>0</v>
      </c>
      <c r="U567" s="47">
        <v>0</v>
      </c>
      <c r="V567" s="37"/>
      <c r="W567" s="32">
        <v>2016</v>
      </c>
      <c r="X567" s="151" t="s">
        <v>2981</v>
      </c>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c r="BM567" s="22"/>
      <c r="BN567" s="22"/>
      <c r="BO567" s="22"/>
      <c r="BP567" s="22"/>
      <c r="BQ567" s="22"/>
      <c r="BR567" s="22"/>
      <c r="BS567" s="22"/>
      <c r="BT567" s="22"/>
      <c r="BU567" s="22"/>
      <c r="BV567" s="22"/>
      <c r="BW567" s="22"/>
      <c r="BX567" s="22"/>
      <c r="BY567" s="22"/>
      <c r="BZ567" s="22"/>
      <c r="CA567" s="22"/>
      <c r="CB567" s="22"/>
      <c r="CC567" s="22"/>
      <c r="CD567" s="22"/>
      <c r="CE567" s="22"/>
      <c r="CF567" s="22"/>
      <c r="CG567" s="22"/>
      <c r="CH567" s="22"/>
      <c r="CI567" s="22"/>
      <c r="CJ567" s="22"/>
      <c r="CK567" s="22"/>
      <c r="CL567" s="22"/>
      <c r="CM567" s="22"/>
      <c r="CN567" s="22"/>
      <c r="CO567" s="22"/>
      <c r="CP567" s="22"/>
      <c r="CQ567" s="22"/>
      <c r="CR567" s="22"/>
      <c r="CS567" s="22"/>
      <c r="CT567" s="22"/>
      <c r="CU567" s="22"/>
      <c r="CV567" s="22"/>
      <c r="CW567" s="22"/>
      <c r="CX567" s="22"/>
      <c r="CY567" s="22"/>
      <c r="CZ567" s="22"/>
      <c r="DA567" s="22"/>
      <c r="DB567" s="22"/>
      <c r="DC567" s="22"/>
      <c r="DD567" s="22"/>
      <c r="DE567" s="22"/>
      <c r="DF567" s="22"/>
      <c r="DG567" s="22"/>
      <c r="DH567" s="22"/>
      <c r="DI567" s="22"/>
      <c r="DJ567" s="22"/>
      <c r="DK567" s="22"/>
      <c r="DL567" s="22"/>
      <c r="DM567" s="22"/>
      <c r="DN567" s="22"/>
      <c r="DO567" s="22"/>
      <c r="DP567" s="22"/>
      <c r="DQ567" s="22"/>
      <c r="DR567" s="22"/>
      <c r="DS567" s="22"/>
      <c r="DT567" s="22"/>
      <c r="DU567" s="22"/>
      <c r="DV567" s="22"/>
      <c r="DW567" s="22"/>
      <c r="DX567" s="22"/>
      <c r="DY567" s="22"/>
      <c r="DZ567" s="22"/>
    </row>
    <row r="568" spans="1:150" s="92" customFormat="1" ht="64.5" customHeight="1" x14ac:dyDescent="0.2">
      <c r="A568" s="125" t="s">
        <v>3048</v>
      </c>
      <c r="B568" s="32" t="s">
        <v>180</v>
      </c>
      <c r="C568" s="86" t="s">
        <v>247</v>
      </c>
      <c r="D568" s="89" t="s">
        <v>1889</v>
      </c>
      <c r="E568" s="89" t="s">
        <v>1889</v>
      </c>
      <c r="F568" s="89" t="s">
        <v>1537</v>
      </c>
      <c r="G568" s="32" t="s">
        <v>2201</v>
      </c>
      <c r="H568" s="34">
        <v>50</v>
      </c>
      <c r="I568" s="32">
        <v>710000000</v>
      </c>
      <c r="J568" s="32" t="s">
        <v>1183</v>
      </c>
      <c r="K568" s="32" t="s">
        <v>1419</v>
      </c>
      <c r="L568" s="32" t="s">
        <v>1183</v>
      </c>
      <c r="M568" s="71"/>
      <c r="N568" s="32" t="s">
        <v>1461</v>
      </c>
      <c r="O568" s="35" t="s">
        <v>2261</v>
      </c>
      <c r="P568" s="71"/>
      <c r="Q568" s="71"/>
      <c r="R568" s="36"/>
      <c r="S568" s="36"/>
      <c r="T568" s="47">
        <v>0</v>
      </c>
      <c r="U568" s="47">
        <v>0</v>
      </c>
      <c r="V568" s="37"/>
      <c r="W568" s="32">
        <v>2016</v>
      </c>
      <c r="X568" s="127" t="s">
        <v>3541</v>
      </c>
    </row>
    <row r="569" spans="1:150" s="92" customFormat="1" ht="54.75" customHeight="1" x14ac:dyDescent="0.2">
      <c r="A569" s="125" t="s">
        <v>3643</v>
      </c>
      <c r="B569" s="32" t="s">
        <v>180</v>
      </c>
      <c r="C569" s="86" t="s">
        <v>247</v>
      </c>
      <c r="D569" s="89" t="s">
        <v>1889</v>
      </c>
      <c r="E569" s="89" t="s">
        <v>1889</v>
      </c>
      <c r="F569" s="89" t="s">
        <v>1537</v>
      </c>
      <c r="G569" s="32" t="s">
        <v>2201</v>
      </c>
      <c r="H569" s="34">
        <v>50</v>
      </c>
      <c r="I569" s="32">
        <v>710000000</v>
      </c>
      <c r="J569" s="32" t="s">
        <v>1183</v>
      </c>
      <c r="K569" s="32" t="s">
        <v>1426</v>
      </c>
      <c r="L569" s="32" t="s">
        <v>1183</v>
      </c>
      <c r="M569" s="71"/>
      <c r="N569" s="32" t="s">
        <v>1456</v>
      </c>
      <c r="O569" s="35" t="s">
        <v>2261</v>
      </c>
      <c r="P569" s="71"/>
      <c r="Q569" s="71"/>
      <c r="R569" s="36"/>
      <c r="S569" s="36"/>
      <c r="T569" s="47">
        <v>0</v>
      </c>
      <c r="U569" s="47">
        <v>0</v>
      </c>
      <c r="V569" s="37"/>
      <c r="W569" s="32">
        <v>2016</v>
      </c>
      <c r="X569" s="123" t="s">
        <v>3968</v>
      </c>
    </row>
    <row r="570" spans="1:150" s="92" customFormat="1" ht="76.5" x14ac:dyDescent="0.2">
      <c r="A570" s="125" t="s">
        <v>4045</v>
      </c>
      <c r="B570" s="32" t="s">
        <v>180</v>
      </c>
      <c r="C570" s="86" t="s">
        <v>247</v>
      </c>
      <c r="D570" s="89" t="s">
        <v>1889</v>
      </c>
      <c r="E570" s="89" t="s">
        <v>1889</v>
      </c>
      <c r="F570" s="89" t="s">
        <v>1537</v>
      </c>
      <c r="G570" s="32" t="s">
        <v>2201</v>
      </c>
      <c r="H570" s="34">
        <v>50</v>
      </c>
      <c r="I570" s="32">
        <v>710000000</v>
      </c>
      <c r="J570" s="32" t="s">
        <v>1183</v>
      </c>
      <c r="K570" s="70" t="s">
        <v>1416</v>
      </c>
      <c r="L570" s="32" t="s">
        <v>1183</v>
      </c>
      <c r="M570" s="71"/>
      <c r="N570" s="32" t="s">
        <v>1446</v>
      </c>
      <c r="O570" s="35" t="s">
        <v>2261</v>
      </c>
      <c r="P570" s="71"/>
      <c r="Q570" s="71"/>
      <c r="R570" s="36"/>
      <c r="S570" s="36"/>
      <c r="T570" s="47">
        <v>50285714.285714284</v>
      </c>
      <c r="U570" s="47">
        <v>56320000</v>
      </c>
      <c r="V570" s="37"/>
      <c r="W570" s="32">
        <v>2016</v>
      </c>
      <c r="X570" s="124" t="s">
        <v>3879</v>
      </c>
    </row>
    <row r="571" spans="1:150" s="102" customFormat="1" ht="76.5" x14ac:dyDescent="0.25">
      <c r="A571" s="125" t="s">
        <v>1674</v>
      </c>
      <c r="B571" s="32" t="s">
        <v>180</v>
      </c>
      <c r="C571" s="86" t="s">
        <v>1289</v>
      </c>
      <c r="D571" s="89" t="s">
        <v>1891</v>
      </c>
      <c r="E571" s="89" t="s">
        <v>1891</v>
      </c>
      <c r="F571" s="89" t="s">
        <v>1892</v>
      </c>
      <c r="G571" s="32" t="s">
        <v>2201</v>
      </c>
      <c r="H571" s="34">
        <v>50</v>
      </c>
      <c r="I571" s="32">
        <v>710000000</v>
      </c>
      <c r="J571" s="32" t="s">
        <v>1183</v>
      </c>
      <c r="K571" s="32" t="s">
        <v>1430</v>
      </c>
      <c r="L571" s="32" t="s">
        <v>2753</v>
      </c>
      <c r="M571" s="71"/>
      <c r="N571" s="32" t="s">
        <v>1447</v>
      </c>
      <c r="O571" s="35" t="s">
        <v>2267</v>
      </c>
      <c r="P571" s="71"/>
      <c r="Q571" s="71"/>
      <c r="R571" s="36"/>
      <c r="S571" s="36"/>
      <c r="T571" s="36">
        <v>0</v>
      </c>
      <c r="U571" s="36">
        <v>0</v>
      </c>
      <c r="V571" s="37"/>
      <c r="W571" s="32">
        <v>2016</v>
      </c>
      <c r="X571" s="127" t="s">
        <v>2741</v>
      </c>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c r="BM571" s="22"/>
      <c r="BN571" s="22"/>
      <c r="BO571" s="22"/>
      <c r="BP571" s="22"/>
      <c r="BQ571" s="22"/>
      <c r="BR571" s="22"/>
      <c r="BS571" s="22"/>
      <c r="BT571" s="22"/>
      <c r="BU571" s="22"/>
      <c r="BV571" s="22"/>
      <c r="BW571" s="22"/>
      <c r="BX571" s="22"/>
      <c r="BY571" s="22"/>
      <c r="BZ571" s="22"/>
      <c r="CA571" s="22"/>
      <c r="CB571" s="22"/>
      <c r="CC571" s="22"/>
      <c r="CD571" s="22"/>
      <c r="CE571" s="22"/>
      <c r="CF571" s="22"/>
      <c r="CG571" s="22"/>
      <c r="CH571" s="22"/>
      <c r="CI571" s="22"/>
      <c r="CJ571" s="22"/>
      <c r="CK571" s="22"/>
      <c r="CL571" s="22"/>
      <c r="CM571" s="22"/>
      <c r="CN571" s="22"/>
      <c r="CO571" s="22"/>
      <c r="CP571" s="22"/>
      <c r="CQ571" s="22"/>
      <c r="CR571" s="22"/>
      <c r="CS571" s="22"/>
      <c r="CT571" s="22"/>
      <c r="CU571" s="22"/>
      <c r="CV571" s="22"/>
      <c r="CW571" s="22"/>
      <c r="CX571" s="22"/>
      <c r="CY571" s="22"/>
      <c r="CZ571" s="22"/>
      <c r="DA571" s="22"/>
      <c r="DB571" s="22"/>
      <c r="DC571" s="22"/>
      <c r="DD571" s="22"/>
      <c r="DE571" s="22"/>
      <c r="DF571" s="22"/>
      <c r="DG571" s="22"/>
      <c r="DH571" s="22"/>
      <c r="DI571" s="22"/>
      <c r="DJ571" s="22"/>
      <c r="DK571" s="22"/>
      <c r="DL571" s="22"/>
      <c r="DM571" s="22"/>
      <c r="DN571" s="22"/>
      <c r="DO571" s="22"/>
      <c r="DP571" s="22"/>
      <c r="DQ571" s="22"/>
      <c r="DR571" s="22"/>
      <c r="DS571" s="22"/>
      <c r="DT571" s="22"/>
      <c r="DU571" s="22"/>
      <c r="DV571" s="22"/>
      <c r="DW571" s="22"/>
      <c r="DX571" s="22"/>
      <c r="DY571" s="22"/>
      <c r="DZ571" s="22"/>
      <c r="EA571" s="22"/>
      <c r="EB571" s="22"/>
      <c r="EC571" s="22"/>
      <c r="ED571" s="22"/>
      <c r="EE571" s="22"/>
      <c r="EF571" s="22"/>
      <c r="EG571" s="22"/>
      <c r="EH571" s="22"/>
      <c r="EI571" s="22"/>
      <c r="EJ571" s="22"/>
      <c r="EK571" s="22"/>
      <c r="EL571" s="22"/>
      <c r="EM571" s="22"/>
      <c r="EN571" s="22"/>
      <c r="EO571" s="22"/>
      <c r="EP571" s="22"/>
      <c r="EQ571" s="22"/>
      <c r="ER571" s="22"/>
      <c r="ES571" s="22"/>
      <c r="ET571" s="22"/>
    </row>
    <row r="572" spans="1:150" s="102" customFormat="1" ht="76.5" x14ac:dyDescent="0.25">
      <c r="A572" s="125" t="s">
        <v>2761</v>
      </c>
      <c r="B572" s="32" t="s">
        <v>180</v>
      </c>
      <c r="C572" s="86" t="s">
        <v>1289</v>
      </c>
      <c r="D572" s="89" t="s">
        <v>1891</v>
      </c>
      <c r="E572" s="89" t="s">
        <v>1891</v>
      </c>
      <c r="F572" s="89" t="s">
        <v>1892</v>
      </c>
      <c r="G572" s="32" t="s">
        <v>2201</v>
      </c>
      <c r="H572" s="34">
        <v>50</v>
      </c>
      <c r="I572" s="32">
        <v>710000000</v>
      </c>
      <c r="J572" s="32" t="s">
        <v>1183</v>
      </c>
      <c r="K572" s="32" t="s">
        <v>1432</v>
      </c>
      <c r="L572" s="32" t="s">
        <v>1183</v>
      </c>
      <c r="M572" s="71"/>
      <c r="N572" s="32" t="s">
        <v>1447</v>
      </c>
      <c r="O572" s="35" t="s">
        <v>2261</v>
      </c>
      <c r="P572" s="71"/>
      <c r="Q572" s="71"/>
      <c r="R572" s="36"/>
      <c r="S572" s="36"/>
      <c r="T572" s="36">
        <v>0</v>
      </c>
      <c r="U572" s="36">
        <v>0</v>
      </c>
      <c r="V572" s="37"/>
      <c r="W572" s="32">
        <v>2016</v>
      </c>
      <c r="X572" s="151" t="s">
        <v>2981</v>
      </c>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c r="BM572" s="22"/>
      <c r="BN572" s="22"/>
      <c r="BO572" s="22"/>
      <c r="BP572" s="22"/>
      <c r="BQ572" s="22"/>
      <c r="BR572" s="22"/>
      <c r="BS572" s="22"/>
      <c r="BT572" s="22"/>
      <c r="BU572" s="22"/>
      <c r="BV572" s="22"/>
      <c r="BW572" s="22"/>
      <c r="BX572" s="22"/>
      <c r="BY572" s="22"/>
      <c r="BZ572" s="22"/>
      <c r="CA572" s="22"/>
      <c r="CB572" s="22"/>
      <c r="CC572" s="22"/>
      <c r="CD572" s="22"/>
      <c r="CE572" s="22"/>
      <c r="CF572" s="22"/>
      <c r="CG572" s="22"/>
      <c r="CH572" s="22"/>
      <c r="CI572" s="22"/>
      <c r="CJ572" s="22"/>
      <c r="CK572" s="22"/>
      <c r="CL572" s="22"/>
      <c r="CM572" s="22"/>
      <c r="CN572" s="22"/>
      <c r="CO572" s="22"/>
      <c r="CP572" s="22"/>
      <c r="CQ572" s="22"/>
      <c r="CR572" s="22"/>
      <c r="CS572" s="22"/>
      <c r="CT572" s="22"/>
      <c r="CU572" s="22"/>
      <c r="CV572" s="22"/>
      <c r="CW572" s="22"/>
      <c r="CX572" s="22"/>
      <c r="CY572" s="22"/>
      <c r="CZ572" s="22"/>
      <c r="DA572" s="22"/>
      <c r="DB572" s="22"/>
      <c r="DC572" s="22"/>
      <c r="DD572" s="22"/>
      <c r="DE572" s="22"/>
      <c r="DF572" s="22"/>
      <c r="DG572" s="22"/>
      <c r="DH572" s="22"/>
      <c r="DI572" s="22"/>
      <c r="DJ572" s="22"/>
      <c r="DK572" s="22"/>
      <c r="DL572" s="22"/>
      <c r="DM572" s="22"/>
      <c r="DN572" s="22"/>
      <c r="DO572" s="22"/>
      <c r="DP572" s="22"/>
      <c r="DQ572" s="22"/>
      <c r="DR572" s="22"/>
      <c r="DS572" s="22"/>
      <c r="DT572" s="22"/>
      <c r="DU572" s="22"/>
      <c r="DV572" s="22"/>
      <c r="DW572" s="22"/>
      <c r="DX572" s="22"/>
      <c r="DY572" s="22"/>
      <c r="DZ572" s="22"/>
    </row>
    <row r="573" spans="1:150" s="92" customFormat="1" ht="63" customHeight="1" x14ac:dyDescent="0.2">
      <c r="A573" s="125" t="s">
        <v>3049</v>
      </c>
      <c r="B573" s="32" t="s">
        <v>180</v>
      </c>
      <c r="C573" s="86" t="s">
        <v>1289</v>
      </c>
      <c r="D573" s="89" t="s">
        <v>1891</v>
      </c>
      <c r="E573" s="89" t="s">
        <v>1891</v>
      </c>
      <c r="F573" s="89" t="s">
        <v>1892</v>
      </c>
      <c r="G573" s="32" t="s">
        <v>2201</v>
      </c>
      <c r="H573" s="34">
        <v>50</v>
      </c>
      <c r="I573" s="32">
        <v>710000000</v>
      </c>
      <c r="J573" s="32" t="s">
        <v>1183</v>
      </c>
      <c r="K573" s="32" t="s">
        <v>1460</v>
      </c>
      <c r="L573" s="32" t="s">
        <v>1183</v>
      </c>
      <c r="M573" s="71"/>
      <c r="N573" s="32" t="s">
        <v>1463</v>
      </c>
      <c r="O573" s="35" t="s">
        <v>2261</v>
      </c>
      <c r="P573" s="71"/>
      <c r="Q573" s="71"/>
      <c r="R573" s="36"/>
      <c r="S573" s="36"/>
      <c r="T573" s="36">
        <v>0</v>
      </c>
      <c r="U573" s="36">
        <v>0</v>
      </c>
      <c r="V573" s="37"/>
      <c r="W573" s="32">
        <v>2016</v>
      </c>
      <c r="X573" s="124" t="s">
        <v>3644</v>
      </c>
    </row>
    <row r="574" spans="1:150" s="40" customFormat="1" ht="76.5" x14ac:dyDescent="0.25">
      <c r="A574" s="125" t="s">
        <v>1675</v>
      </c>
      <c r="B574" s="32" t="s">
        <v>180</v>
      </c>
      <c r="C574" s="86" t="s">
        <v>247</v>
      </c>
      <c r="D574" s="89" t="s">
        <v>1538</v>
      </c>
      <c r="E574" s="89" t="s">
        <v>1539</v>
      </c>
      <c r="F574" s="89" t="s">
        <v>1540</v>
      </c>
      <c r="G574" s="32" t="s">
        <v>2201</v>
      </c>
      <c r="H574" s="34">
        <v>50</v>
      </c>
      <c r="I574" s="32">
        <v>710000000</v>
      </c>
      <c r="J574" s="32" t="s">
        <v>1183</v>
      </c>
      <c r="K574" s="32" t="s">
        <v>1440</v>
      </c>
      <c r="L574" s="32" t="s">
        <v>1190</v>
      </c>
      <c r="M574" s="71"/>
      <c r="N574" s="32" t="s">
        <v>1471</v>
      </c>
      <c r="O574" s="35" t="s">
        <v>2261</v>
      </c>
      <c r="P574" s="71"/>
      <c r="Q574" s="71"/>
      <c r="R574" s="36"/>
      <c r="S574" s="36"/>
      <c r="T574" s="36">
        <v>0</v>
      </c>
      <c r="U574" s="48">
        <v>0</v>
      </c>
      <c r="V574" s="37"/>
      <c r="W574" s="32">
        <v>2016</v>
      </c>
      <c r="X574" s="127" t="s">
        <v>2118</v>
      </c>
    </row>
    <row r="575" spans="1:150" s="40" customFormat="1" ht="76.5" x14ac:dyDescent="0.25">
      <c r="A575" s="125" t="s">
        <v>2156</v>
      </c>
      <c r="B575" s="32" t="s">
        <v>180</v>
      </c>
      <c r="C575" s="86" t="s">
        <v>247</v>
      </c>
      <c r="D575" s="89" t="s">
        <v>1538</v>
      </c>
      <c r="E575" s="89" t="s">
        <v>1539</v>
      </c>
      <c r="F575" s="89" t="s">
        <v>1540</v>
      </c>
      <c r="G575" s="32" t="s">
        <v>1415</v>
      </c>
      <c r="H575" s="34">
        <v>50</v>
      </c>
      <c r="I575" s="32">
        <v>710000000</v>
      </c>
      <c r="J575" s="32" t="s">
        <v>1183</v>
      </c>
      <c r="K575" s="32" t="s">
        <v>1441</v>
      </c>
      <c r="L575" s="32" t="s">
        <v>2753</v>
      </c>
      <c r="M575" s="71"/>
      <c r="N575" s="32" t="s">
        <v>1471</v>
      </c>
      <c r="O575" s="35" t="s">
        <v>2261</v>
      </c>
      <c r="P575" s="71"/>
      <c r="Q575" s="71"/>
      <c r="R575" s="36"/>
      <c r="S575" s="36"/>
      <c r="T575" s="36">
        <v>0</v>
      </c>
      <c r="U575" s="48">
        <v>0</v>
      </c>
      <c r="V575" s="37"/>
      <c r="W575" s="32">
        <v>2016</v>
      </c>
      <c r="X575" s="127" t="s">
        <v>2741</v>
      </c>
    </row>
    <row r="576" spans="1:150" s="40" customFormat="1" ht="76.5" x14ac:dyDescent="0.25">
      <c r="A576" s="125" t="s">
        <v>2762</v>
      </c>
      <c r="B576" s="32" t="s">
        <v>180</v>
      </c>
      <c r="C576" s="86" t="s">
        <v>247</v>
      </c>
      <c r="D576" s="89" t="s">
        <v>1538</v>
      </c>
      <c r="E576" s="89" t="s">
        <v>1539</v>
      </c>
      <c r="F576" s="89" t="s">
        <v>1540</v>
      </c>
      <c r="G576" s="32" t="s">
        <v>1415</v>
      </c>
      <c r="H576" s="34">
        <v>50</v>
      </c>
      <c r="I576" s="32">
        <v>710000000</v>
      </c>
      <c r="J576" s="32" t="s">
        <v>1183</v>
      </c>
      <c r="K576" s="32" t="s">
        <v>1430</v>
      </c>
      <c r="L576" s="32" t="s">
        <v>1183</v>
      </c>
      <c r="M576" s="71"/>
      <c r="N576" s="32" t="s">
        <v>2763</v>
      </c>
      <c r="O576" s="35" t="s">
        <v>2261</v>
      </c>
      <c r="P576" s="71"/>
      <c r="Q576" s="71"/>
      <c r="R576" s="36"/>
      <c r="S576" s="36"/>
      <c r="T576" s="36">
        <v>0</v>
      </c>
      <c r="U576" s="48">
        <v>0</v>
      </c>
      <c r="V576" s="35" t="s">
        <v>1546</v>
      </c>
      <c r="W576" s="32">
        <v>2016</v>
      </c>
      <c r="X576" s="151" t="s">
        <v>2981</v>
      </c>
    </row>
    <row r="577" spans="1:151" s="92" customFormat="1" ht="54" customHeight="1" x14ac:dyDescent="0.2">
      <c r="A577" s="125" t="s">
        <v>3050</v>
      </c>
      <c r="B577" s="32" t="s">
        <v>180</v>
      </c>
      <c r="C577" s="86" t="s">
        <v>247</v>
      </c>
      <c r="D577" s="89" t="s">
        <v>1538</v>
      </c>
      <c r="E577" s="89" t="s">
        <v>1539</v>
      </c>
      <c r="F577" s="89" t="s">
        <v>1540</v>
      </c>
      <c r="G577" s="32" t="s">
        <v>1415</v>
      </c>
      <c r="H577" s="34">
        <v>50</v>
      </c>
      <c r="I577" s="32">
        <v>710000000</v>
      </c>
      <c r="J577" s="32" t="s">
        <v>1183</v>
      </c>
      <c r="K577" s="32" t="s">
        <v>1418</v>
      </c>
      <c r="L577" s="32" t="s">
        <v>1183</v>
      </c>
      <c r="M577" s="71"/>
      <c r="N577" s="32" t="s">
        <v>1447</v>
      </c>
      <c r="O577" s="35" t="s">
        <v>2261</v>
      </c>
      <c r="P577" s="71"/>
      <c r="Q577" s="71"/>
      <c r="R577" s="36"/>
      <c r="S577" s="36"/>
      <c r="T577" s="36">
        <v>0</v>
      </c>
      <c r="U577" s="48">
        <v>0</v>
      </c>
      <c r="V577" s="35" t="s">
        <v>1546</v>
      </c>
      <c r="W577" s="32">
        <v>2016</v>
      </c>
      <c r="X577" s="127" t="s">
        <v>3541</v>
      </c>
    </row>
    <row r="578" spans="1:151" s="92" customFormat="1" ht="62.25" customHeight="1" x14ac:dyDescent="0.2">
      <c r="A578" s="125" t="s">
        <v>3645</v>
      </c>
      <c r="B578" s="32" t="s">
        <v>180</v>
      </c>
      <c r="C578" s="86" t="s">
        <v>247</v>
      </c>
      <c r="D578" s="89" t="s">
        <v>1538</v>
      </c>
      <c r="E578" s="89" t="s">
        <v>1539</v>
      </c>
      <c r="F578" s="89" t="s">
        <v>3646</v>
      </c>
      <c r="G578" s="32" t="s">
        <v>1415</v>
      </c>
      <c r="H578" s="34">
        <v>50</v>
      </c>
      <c r="I578" s="32">
        <v>710000000</v>
      </c>
      <c r="J578" s="32" t="s">
        <v>1183</v>
      </c>
      <c r="K578" s="32" t="s">
        <v>1426</v>
      </c>
      <c r="L578" s="32" t="s">
        <v>1183</v>
      </c>
      <c r="M578" s="71"/>
      <c r="N578" s="32" t="s">
        <v>1456</v>
      </c>
      <c r="O578" s="35" t="s">
        <v>2261</v>
      </c>
      <c r="P578" s="71"/>
      <c r="Q578" s="71"/>
      <c r="R578" s="36"/>
      <c r="S578" s="36"/>
      <c r="T578" s="36">
        <v>16509642.859999999</v>
      </c>
      <c r="U578" s="48">
        <v>18490800.003200002</v>
      </c>
      <c r="V578" s="35" t="s">
        <v>1546</v>
      </c>
      <c r="W578" s="32">
        <v>2016</v>
      </c>
      <c r="X578" s="124" t="s">
        <v>3647</v>
      </c>
    </row>
    <row r="579" spans="1:151" s="22" customFormat="1" ht="76.5" x14ac:dyDescent="0.25">
      <c r="A579" s="125" t="s">
        <v>1676</v>
      </c>
      <c r="B579" s="32" t="s">
        <v>180</v>
      </c>
      <c r="C579" s="86" t="s">
        <v>1296</v>
      </c>
      <c r="D579" s="89" t="s">
        <v>1893</v>
      </c>
      <c r="E579" s="89" t="s">
        <v>1893</v>
      </c>
      <c r="F579" s="89" t="s">
        <v>1894</v>
      </c>
      <c r="G579" s="32" t="s">
        <v>1415</v>
      </c>
      <c r="H579" s="34">
        <v>50</v>
      </c>
      <c r="I579" s="32">
        <v>710000000</v>
      </c>
      <c r="J579" s="32" t="s">
        <v>1183</v>
      </c>
      <c r="K579" s="32" t="s">
        <v>1440</v>
      </c>
      <c r="L579" s="32" t="s">
        <v>1190</v>
      </c>
      <c r="M579" s="71"/>
      <c r="N579" s="32" t="s">
        <v>1474</v>
      </c>
      <c r="O579" s="35" t="s">
        <v>2267</v>
      </c>
      <c r="P579" s="32"/>
      <c r="Q579" s="32"/>
      <c r="R579" s="36"/>
      <c r="S579" s="36"/>
      <c r="T579" s="36">
        <v>17653848.214285713</v>
      </c>
      <c r="U579" s="48">
        <v>19772310</v>
      </c>
      <c r="V579" s="35" t="s">
        <v>1546</v>
      </c>
      <c r="W579" s="32">
        <v>2016</v>
      </c>
      <c r="X579" s="124"/>
    </row>
    <row r="580" spans="1:151" s="92" customFormat="1" ht="75" customHeight="1" x14ac:dyDescent="0.2">
      <c r="A580" s="125" t="s">
        <v>1677</v>
      </c>
      <c r="B580" s="32" t="s">
        <v>180</v>
      </c>
      <c r="C580" s="86" t="s">
        <v>1299</v>
      </c>
      <c r="D580" s="89" t="s">
        <v>1895</v>
      </c>
      <c r="E580" s="89" t="s">
        <v>1895</v>
      </c>
      <c r="F580" s="89" t="s">
        <v>1301</v>
      </c>
      <c r="G580" s="32" t="s">
        <v>2201</v>
      </c>
      <c r="H580" s="34">
        <v>0</v>
      </c>
      <c r="I580" s="32">
        <v>710000000</v>
      </c>
      <c r="J580" s="32" t="s">
        <v>1183</v>
      </c>
      <c r="K580" s="32" t="s">
        <v>1427</v>
      </c>
      <c r="L580" s="32" t="s">
        <v>1183</v>
      </c>
      <c r="M580" s="71"/>
      <c r="N580" s="32" t="s">
        <v>1426</v>
      </c>
      <c r="O580" s="35" t="s">
        <v>2261</v>
      </c>
      <c r="P580" s="71"/>
      <c r="Q580" s="71"/>
      <c r="R580" s="36"/>
      <c r="S580" s="36"/>
      <c r="T580" s="36">
        <v>0</v>
      </c>
      <c r="U580" s="48">
        <v>0</v>
      </c>
      <c r="V580" s="37"/>
      <c r="W580" s="32">
        <v>2016</v>
      </c>
      <c r="X580" s="127" t="s">
        <v>3541</v>
      </c>
    </row>
    <row r="581" spans="1:151" s="92" customFormat="1" ht="75" customHeight="1" x14ac:dyDescent="0.2">
      <c r="A581" s="125" t="s">
        <v>3648</v>
      </c>
      <c r="B581" s="32" t="s">
        <v>180</v>
      </c>
      <c r="C581" s="86" t="s">
        <v>1299</v>
      </c>
      <c r="D581" s="89" t="s">
        <v>1895</v>
      </c>
      <c r="E581" s="89" t="s">
        <v>1895</v>
      </c>
      <c r="F581" s="89" t="s">
        <v>1301</v>
      </c>
      <c r="G581" s="32" t="s">
        <v>2201</v>
      </c>
      <c r="H581" s="34">
        <v>0</v>
      </c>
      <c r="I581" s="32">
        <v>710000000</v>
      </c>
      <c r="J581" s="32" t="s">
        <v>1183</v>
      </c>
      <c r="K581" s="32" t="s">
        <v>1426</v>
      </c>
      <c r="L581" s="32" t="s">
        <v>1183</v>
      </c>
      <c r="M581" s="71"/>
      <c r="N581" s="32" t="s">
        <v>1417</v>
      </c>
      <c r="O581" s="35" t="s">
        <v>2261</v>
      </c>
      <c r="P581" s="71"/>
      <c r="Q581" s="71"/>
      <c r="R581" s="36"/>
      <c r="S581" s="36"/>
      <c r="T581" s="36">
        <v>0</v>
      </c>
      <c r="U581" s="48">
        <v>0</v>
      </c>
      <c r="V581" s="37"/>
      <c r="W581" s="32">
        <v>2016</v>
      </c>
      <c r="X581" s="123" t="s">
        <v>3968</v>
      </c>
    </row>
    <row r="582" spans="1:151" s="92" customFormat="1" ht="76.5" x14ac:dyDescent="0.2">
      <c r="A582" s="125" t="s">
        <v>4046</v>
      </c>
      <c r="B582" s="32" t="s">
        <v>180</v>
      </c>
      <c r="C582" s="86" t="s">
        <v>1299</v>
      </c>
      <c r="D582" s="89" t="s">
        <v>1895</v>
      </c>
      <c r="E582" s="89" t="s">
        <v>1895</v>
      </c>
      <c r="F582" s="89" t="s">
        <v>1301</v>
      </c>
      <c r="G582" s="32" t="s">
        <v>2201</v>
      </c>
      <c r="H582" s="34">
        <v>0</v>
      </c>
      <c r="I582" s="32">
        <v>710000000</v>
      </c>
      <c r="J582" s="32" t="s">
        <v>1183</v>
      </c>
      <c r="K582" s="70" t="s">
        <v>1416</v>
      </c>
      <c r="L582" s="32" t="s">
        <v>1183</v>
      </c>
      <c r="M582" s="71"/>
      <c r="N582" s="32" t="s">
        <v>3542</v>
      </c>
      <c r="O582" s="35" t="s">
        <v>2261</v>
      </c>
      <c r="P582" s="71"/>
      <c r="Q582" s="71"/>
      <c r="R582" s="36"/>
      <c r="S582" s="36"/>
      <c r="T582" s="36">
        <v>93989107.142857134</v>
      </c>
      <c r="U582" s="48">
        <v>105267800</v>
      </c>
      <c r="V582" s="37"/>
      <c r="W582" s="32">
        <v>2016</v>
      </c>
      <c r="X582" s="124" t="s">
        <v>3859</v>
      </c>
    </row>
    <row r="583" spans="1:151" s="102" customFormat="1" ht="76.5" x14ac:dyDescent="0.25">
      <c r="A583" s="125" t="s">
        <v>1678</v>
      </c>
      <c r="B583" s="32" t="s">
        <v>180</v>
      </c>
      <c r="C583" s="86" t="s">
        <v>1302</v>
      </c>
      <c r="D583" s="89" t="s">
        <v>1541</v>
      </c>
      <c r="E583" s="89" t="s">
        <v>1896</v>
      </c>
      <c r="F583" s="89" t="s">
        <v>1897</v>
      </c>
      <c r="G583" s="32" t="s">
        <v>1415</v>
      </c>
      <c r="H583" s="46">
        <v>70</v>
      </c>
      <c r="I583" s="32">
        <v>710000000</v>
      </c>
      <c r="J583" s="32" t="s">
        <v>1183</v>
      </c>
      <c r="K583" s="32" t="s">
        <v>1421</v>
      </c>
      <c r="L583" s="32" t="s">
        <v>1183</v>
      </c>
      <c r="M583" s="32"/>
      <c r="N583" s="32" t="s">
        <v>1474</v>
      </c>
      <c r="O583" s="35" t="s">
        <v>2267</v>
      </c>
      <c r="P583" s="32"/>
      <c r="Q583" s="44"/>
      <c r="R583" s="36"/>
      <c r="S583" s="36"/>
      <c r="T583" s="36">
        <v>0</v>
      </c>
      <c r="U583" s="48">
        <v>0</v>
      </c>
      <c r="V583" s="35" t="s">
        <v>1546</v>
      </c>
      <c r="W583" s="32">
        <v>2015</v>
      </c>
      <c r="X583" s="127" t="s">
        <v>2741</v>
      </c>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c r="BM583" s="22"/>
      <c r="BN583" s="22"/>
      <c r="BO583" s="22"/>
      <c r="BP583" s="22"/>
      <c r="BQ583" s="22"/>
      <c r="BR583" s="22"/>
      <c r="BS583" s="22"/>
      <c r="BT583" s="22"/>
      <c r="BU583" s="22"/>
      <c r="BV583" s="22"/>
      <c r="BW583" s="22"/>
      <c r="BX583" s="22"/>
      <c r="BY583" s="22"/>
      <c r="BZ583" s="22"/>
      <c r="CA583" s="22"/>
      <c r="CB583" s="22"/>
      <c r="CC583" s="22"/>
      <c r="CD583" s="22"/>
      <c r="CE583" s="22"/>
      <c r="CF583" s="22"/>
      <c r="CG583" s="22"/>
      <c r="CH583" s="22"/>
      <c r="CI583" s="22"/>
      <c r="CJ583" s="22"/>
      <c r="CK583" s="22"/>
      <c r="CL583" s="22"/>
      <c r="CM583" s="22"/>
      <c r="CN583" s="22"/>
      <c r="CO583" s="22"/>
      <c r="CP583" s="22"/>
      <c r="CQ583" s="22"/>
      <c r="CR583" s="22"/>
      <c r="CS583" s="22"/>
      <c r="CT583" s="22"/>
      <c r="CU583" s="22"/>
      <c r="CV583" s="22"/>
      <c r="CW583" s="22"/>
      <c r="CX583" s="22"/>
      <c r="CY583" s="22"/>
      <c r="CZ583" s="22"/>
      <c r="DA583" s="22"/>
      <c r="DB583" s="22"/>
      <c r="DC583" s="22"/>
      <c r="DD583" s="22"/>
      <c r="DE583" s="22"/>
      <c r="DF583" s="22"/>
      <c r="DG583" s="22"/>
      <c r="DH583" s="22"/>
      <c r="DI583" s="22"/>
      <c r="DJ583" s="22"/>
      <c r="DK583" s="22"/>
      <c r="DL583" s="22"/>
      <c r="DM583" s="22"/>
      <c r="DN583" s="22"/>
      <c r="DO583" s="22"/>
      <c r="DP583" s="22"/>
      <c r="DQ583" s="22"/>
      <c r="DR583" s="22"/>
      <c r="DS583" s="22"/>
      <c r="DT583" s="22"/>
      <c r="DU583" s="22"/>
      <c r="DV583" s="22"/>
      <c r="DW583" s="22"/>
      <c r="DX583" s="22"/>
      <c r="DY583" s="22"/>
      <c r="DZ583" s="22"/>
      <c r="EA583" s="22"/>
      <c r="EB583" s="22"/>
      <c r="EC583" s="22"/>
      <c r="ED583" s="22"/>
      <c r="EE583" s="22"/>
      <c r="EF583" s="22"/>
      <c r="EG583" s="22"/>
      <c r="EH583" s="22"/>
      <c r="EI583" s="22"/>
      <c r="EJ583" s="22"/>
      <c r="EK583" s="22"/>
      <c r="EL583" s="22"/>
      <c r="EM583" s="22"/>
      <c r="EN583" s="22"/>
      <c r="EO583" s="22"/>
      <c r="EP583" s="22"/>
      <c r="EQ583" s="22"/>
      <c r="ER583" s="22"/>
      <c r="ES583" s="22"/>
      <c r="ET583" s="22"/>
      <c r="EU583" s="22"/>
    </row>
    <row r="584" spans="1:151" s="102" customFormat="1" ht="76.5" x14ac:dyDescent="0.25">
      <c r="A584" s="125" t="s">
        <v>2764</v>
      </c>
      <c r="B584" s="32" t="s">
        <v>180</v>
      </c>
      <c r="C584" s="86" t="s">
        <v>1302</v>
      </c>
      <c r="D584" s="89" t="s">
        <v>1541</v>
      </c>
      <c r="E584" s="89" t="s">
        <v>1896</v>
      </c>
      <c r="F584" s="89" t="s">
        <v>1897</v>
      </c>
      <c r="G584" s="32" t="s">
        <v>1415</v>
      </c>
      <c r="H584" s="46">
        <v>70</v>
      </c>
      <c r="I584" s="32">
        <v>710000000</v>
      </c>
      <c r="J584" s="32" t="s">
        <v>1183</v>
      </c>
      <c r="K584" s="32" t="s">
        <v>1432</v>
      </c>
      <c r="L584" s="32" t="s">
        <v>1183</v>
      </c>
      <c r="M584" s="32"/>
      <c r="N584" s="32" t="s">
        <v>1474</v>
      </c>
      <c r="O584" s="35" t="s">
        <v>2267</v>
      </c>
      <c r="P584" s="32"/>
      <c r="Q584" s="44"/>
      <c r="R584" s="36"/>
      <c r="S584" s="36"/>
      <c r="T584" s="36">
        <v>397985514.28571427</v>
      </c>
      <c r="U584" s="48">
        <v>445743776</v>
      </c>
      <c r="V584" s="35" t="s">
        <v>1546</v>
      </c>
      <c r="W584" s="32">
        <v>2016</v>
      </c>
      <c r="X584" s="126" t="s">
        <v>2705</v>
      </c>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c r="BM584" s="22"/>
      <c r="BN584" s="22"/>
      <c r="BO584" s="22"/>
      <c r="BP584" s="22"/>
      <c r="BQ584" s="22"/>
      <c r="BR584" s="22"/>
      <c r="BS584" s="22"/>
      <c r="BT584" s="22"/>
      <c r="BU584" s="22"/>
      <c r="BV584" s="22"/>
      <c r="BW584" s="22"/>
      <c r="BX584" s="22"/>
      <c r="BY584" s="22"/>
      <c r="BZ584" s="22"/>
      <c r="CA584" s="22"/>
      <c r="CB584" s="22"/>
      <c r="CC584" s="22"/>
      <c r="CD584" s="22"/>
      <c r="CE584" s="22"/>
      <c r="CF584" s="22"/>
      <c r="CG584" s="22"/>
      <c r="CH584" s="22"/>
      <c r="CI584" s="22"/>
      <c r="CJ584" s="22"/>
      <c r="CK584" s="22"/>
      <c r="CL584" s="22"/>
      <c r="CM584" s="22"/>
      <c r="CN584" s="22"/>
      <c r="CO584" s="22"/>
      <c r="CP584" s="22"/>
      <c r="CQ584" s="22"/>
      <c r="CR584" s="22"/>
      <c r="CS584" s="22"/>
      <c r="CT584" s="22"/>
      <c r="CU584" s="22"/>
      <c r="CV584" s="22"/>
      <c r="CW584" s="22"/>
      <c r="CX584" s="22"/>
      <c r="CY584" s="22"/>
      <c r="CZ584" s="22"/>
      <c r="DA584" s="22"/>
      <c r="DB584" s="22"/>
      <c r="DC584" s="22"/>
      <c r="DD584" s="22"/>
      <c r="DE584" s="22"/>
      <c r="DF584" s="22"/>
      <c r="DG584" s="22"/>
      <c r="DH584" s="22"/>
      <c r="DI584" s="22"/>
      <c r="DJ584" s="22"/>
      <c r="DK584" s="22"/>
      <c r="DL584" s="22"/>
      <c r="DM584" s="22"/>
      <c r="DN584" s="22"/>
      <c r="DO584" s="22"/>
      <c r="DP584" s="22"/>
      <c r="DQ584" s="22"/>
      <c r="DR584" s="22"/>
      <c r="DS584" s="22"/>
      <c r="DT584" s="22"/>
      <c r="DU584" s="22"/>
      <c r="DV584" s="22"/>
      <c r="DW584" s="22"/>
      <c r="DX584" s="22"/>
      <c r="DY584" s="22"/>
      <c r="DZ584" s="22"/>
      <c r="EA584" s="22"/>
      <c r="EB584" s="22"/>
      <c r="EC584" s="22"/>
      <c r="ED584" s="22"/>
      <c r="EE584" s="22"/>
      <c r="EF584" s="22"/>
      <c r="EG584" s="22"/>
      <c r="EH584" s="22"/>
      <c r="EI584" s="22"/>
      <c r="EJ584" s="22"/>
      <c r="EK584" s="22"/>
      <c r="EL584" s="22"/>
      <c r="EM584" s="22"/>
      <c r="EN584" s="22"/>
      <c r="EO584" s="22"/>
      <c r="EP584" s="22"/>
      <c r="EQ584" s="22"/>
      <c r="ER584" s="22"/>
      <c r="ES584" s="22"/>
      <c r="ET584" s="22"/>
      <c r="EU584" s="22"/>
    </row>
    <row r="585" spans="1:151" s="102" customFormat="1" ht="89.25" x14ac:dyDescent="0.25">
      <c r="A585" s="152" t="s">
        <v>1679</v>
      </c>
      <c r="B585" s="32" t="s">
        <v>180</v>
      </c>
      <c r="C585" s="86" t="s">
        <v>1306</v>
      </c>
      <c r="D585" s="89" t="s">
        <v>1542</v>
      </c>
      <c r="E585" s="89" t="s">
        <v>1898</v>
      </c>
      <c r="F585" s="89" t="s">
        <v>2035</v>
      </c>
      <c r="G585" s="32" t="s">
        <v>1415</v>
      </c>
      <c r="H585" s="46">
        <v>100</v>
      </c>
      <c r="I585" s="32">
        <v>710000000</v>
      </c>
      <c r="J585" s="32" t="s">
        <v>1183</v>
      </c>
      <c r="K585" s="32" t="s">
        <v>1421</v>
      </c>
      <c r="L585" s="32" t="s">
        <v>1183</v>
      </c>
      <c r="M585" s="71"/>
      <c r="N585" s="32" t="s">
        <v>1474</v>
      </c>
      <c r="O585" s="35" t="s">
        <v>2267</v>
      </c>
      <c r="P585" s="71"/>
      <c r="Q585" s="71"/>
      <c r="R585" s="36"/>
      <c r="S585" s="36"/>
      <c r="T585" s="36">
        <v>85739540.919285715</v>
      </c>
      <c r="U585" s="48">
        <v>96028285.829600006</v>
      </c>
      <c r="V585" s="35" t="s">
        <v>1546</v>
      </c>
      <c r="W585" s="32">
        <v>2015</v>
      </c>
      <c r="X585" s="124"/>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c r="BM585" s="22"/>
      <c r="BN585" s="22"/>
      <c r="BO585" s="22"/>
      <c r="BP585" s="22"/>
      <c r="BQ585" s="22"/>
      <c r="BR585" s="22"/>
      <c r="BS585" s="22"/>
      <c r="BT585" s="22"/>
      <c r="BU585" s="22"/>
      <c r="BV585" s="22"/>
      <c r="BW585" s="22"/>
      <c r="BX585" s="22"/>
      <c r="BY585" s="22"/>
      <c r="BZ585" s="22"/>
      <c r="CA585" s="22"/>
      <c r="CB585" s="22"/>
      <c r="CC585" s="22"/>
      <c r="CD585" s="22"/>
      <c r="CE585" s="22"/>
      <c r="CF585" s="22"/>
      <c r="CG585" s="22"/>
      <c r="CH585" s="22"/>
      <c r="CI585" s="22"/>
      <c r="CJ585" s="22"/>
      <c r="CK585" s="22"/>
      <c r="CL585" s="22"/>
      <c r="CM585" s="22"/>
      <c r="CN585" s="22"/>
      <c r="CO585" s="22"/>
      <c r="CP585" s="22"/>
      <c r="CQ585" s="22"/>
      <c r="CR585" s="22"/>
      <c r="CS585" s="22"/>
      <c r="CT585" s="22"/>
      <c r="CU585" s="22"/>
      <c r="CV585" s="22"/>
      <c r="CW585" s="22"/>
      <c r="CX585" s="22"/>
      <c r="CY585" s="22"/>
      <c r="CZ585" s="22"/>
      <c r="DA585" s="22"/>
      <c r="DB585" s="22"/>
      <c r="DC585" s="22"/>
      <c r="DD585" s="22"/>
      <c r="DE585" s="22"/>
      <c r="DF585" s="22"/>
      <c r="DG585" s="22"/>
      <c r="DH585" s="22"/>
      <c r="DI585" s="22"/>
      <c r="DJ585" s="22"/>
      <c r="DK585" s="22"/>
      <c r="DL585" s="22"/>
      <c r="DM585" s="22"/>
      <c r="DN585" s="22"/>
      <c r="DO585" s="22"/>
      <c r="DP585" s="22"/>
      <c r="DQ585" s="22"/>
      <c r="DR585" s="22"/>
      <c r="DS585" s="22"/>
      <c r="DT585" s="22"/>
      <c r="DU585" s="22"/>
      <c r="DV585" s="22"/>
      <c r="DW585" s="22"/>
      <c r="DX585" s="22"/>
      <c r="DY585" s="22"/>
      <c r="DZ585" s="22"/>
      <c r="EA585" s="22"/>
      <c r="EB585" s="22"/>
      <c r="EC585" s="22"/>
      <c r="ED585" s="22"/>
      <c r="EE585" s="22"/>
      <c r="EF585" s="22"/>
      <c r="EG585" s="22"/>
      <c r="EH585" s="22"/>
      <c r="EI585" s="22"/>
      <c r="EJ585" s="22"/>
      <c r="EK585" s="22"/>
      <c r="EL585" s="22"/>
      <c r="EM585" s="22"/>
      <c r="EN585" s="22"/>
      <c r="EO585" s="22"/>
      <c r="EP585" s="22"/>
      <c r="EQ585" s="22"/>
      <c r="ER585" s="22"/>
      <c r="ES585" s="22"/>
      <c r="ET585" s="22"/>
    </row>
    <row r="586" spans="1:151" s="74" customFormat="1" ht="76.5" x14ac:dyDescent="0.25">
      <c r="A586" s="125" t="s">
        <v>1680</v>
      </c>
      <c r="B586" s="32" t="s">
        <v>180</v>
      </c>
      <c r="C586" s="86" t="s">
        <v>1289</v>
      </c>
      <c r="D586" s="89" t="s">
        <v>1535</v>
      </c>
      <c r="E586" s="89" t="s">
        <v>1535</v>
      </c>
      <c r="F586" s="89" t="s">
        <v>1899</v>
      </c>
      <c r="G586" s="32" t="s">
        <v>1415</v>
      </c>
      <c r="H586" s="34">
        <v>50</v>
      </c>
      <c r="I586" s="32">
        <v>710000000</v>
      </c>
      <c r="J586" s="32" t="s">
        <v>1183</v>
      </c>
      <c r="K586" s="32" t="s">
        <v>1433</v>
      </c>
      <c r="L586" s="32" t="s">
        <v>2753</v>
      </c>
      <c r="M586" s="71"/>
      <c r="N586" s="32" t="s">
        <v>1452</v>
      </c>
      <c r="O586" s="35" t="s">
        <v>2261</v>
      </c>
      <c r="P586" s="71"/>
      <c r="Q586" s="71"/>
      <c r="R586" s="36"/>
      <c r="S586" s="36"/>
      <c r="T586" s="36">
        <v>0</v>
      </c>
      <c r="U586" s="36">
        <v>0</v>
      </c>
      <c r="V586" s="35" t="s">
        <v>1546</v>
      </c>
      <c r="W586" s="32">
        <v>2016</v>
      </c>
      <c r="X586" s="127" t="s">
        <v>2741</v>
      </c>
    </row>
    <row r="587" spans="1:151" s="74" customFormat="1" ht="76.5" x14ac:dyDescent="0.25">
      <c r="A587" s="125" t="s">
        <v>2765</v>
      </c>
      <c r="B587" s="32" t="s">
        <v>180</v>
      </c>
      <c r="C587" s="86" t="s">
        <v>1289</v>
      </c>
      <c r="D587" s="89" t="s">
        <v>1535</v>
      </c>
      <c r="E587" s="89" t="s">
        <v>1535</v>
      </c>
      <c r="F587" s="89" t="s">
        <v>1899</v>
      </c>
      <c r="G587" s="32" t="s">
        <v>1415</v>
      </c>
      <c r="H587" s="34">
        <v>50</v>
      </c>
      <c r="I587" s="32">
        <v>710000000</v>
      </c>
      <c r="J587" s="32" t="s">
        <v>1183</v>
      </c>
      <c r="K587" s="32" t="s">
        <v>1433</v>
      </c>
      <c r="L587" s="32" t="s">
        <v>2753</v>
      </c>
      <c r="M587" s="71"/>
      <c r="N587" s="32" t="s">
        <v>2766</v>
      </c>
      <c r="O587" s="35" t="s">
        <v>2261</v>
      </c>
      <c r="P587" s="71"/>
      <c r="Q587" s="71"/>
      <c r="R587" s="36"/>
      <c r="S587" s="36"/>
      <c r="T587" s="36">
        <v>0</v>
      </c>
      <c r="U587" s="36">
        <v>0</v>
      </c>
      <c r="V587" s="35" t="s">
        <v>1546</v>
      </c>
      <c r="W587" s="32">
        <v>2016</v>
      </c>
      <c r="X587" s="124" t="s">
        <v>4047</v>
      </c>
    </row>
    <row r="588" spans="1:151" s="103" customFormat="1" ht="76.5" x14ac:dyDescent="0.25">
      <c r="A588" s="125" t="s">
        <v>1681</v>
      </c>
      <c r="B588" s="32" t="s">
        <v>180</v>
      </c>
      <c r="C588" s="86" t="s">
        <v>1311</v>
      </c>
      <c r="D588" s="89" t="s">
        <v>1543</v>
      </c>
      <c r="E588" s="89" t="s">
        <v>1543</v>
      </c>
      <c r="F588" s="89" t="s">
        <v>1544</v>
      </c>
      <c r="G588" s="32" t="s">
        <v>2201</v>
      </c>
      <c r="H588" s="34">
        <v>50</v>
      </c>
      <c r="I588" s="32">
        <v>710000000</v>
      </c>
      <c r="J588" s="32" t="s">
        <v>1183</v>
      </c>
      <c r="K588" s="32" t="s">
        <v>1421</v>
      </c>
      <c r="L588" s="32" t="s">
        <v>1183</v>
      </c>
      <c r="M588" s="71"/>
      <c r="N588" s="32" t="s">
        <v>1474</v>
      </c>
      <c r="O588" s="35" t="s">
        <v>2261</v>
      </c>
      <c r="P588" s="71"/>
      <c r="Q588" s="71"/>
      <c r="R588" s="36"/>
      <c r="S588" s="36"/>
      <c r="T588" s="47">
        <v>0</v>
      </c>
      <c r="U588" s="47">
        <v>0</v>
      </c>
      <c r="V588" s="37"/>
      <c r="W588" s="32">
        <v>2015</v>
      </c>
      <c r="X588" s="127" t="s">
        <v>2488</v>
      </c>
    </row>
    <row r="589" spans="1:151" s="103" customFormat="1" ht="76.5" x14ac:dyDescent="0.25">
      <c r="A589" s="125" t="s">
        <v>2594</v>
      </c>
      <c r="B589" s="32" t="s">
        <v>180</v>
      </c>
      <c r="C589" s="86" t="s">
        <v>1311</v>
      </c>
      <c r="D589" s="89" t="s">
        <v>1543</v>
      </c>
      <c r="E589" s="89" t="s">
        <v>1543</v>
      </c>
      <c r="F589" s="89" t="s">
        <v>1544</v>
      </c>
      <c r="G589" s="32" t="s">
        <v>2201</v>
      </c>
      <c r="H589" s="34">
        <v>50</v>
      </c>
      <c r="I589" s="32">
        <v>710000000</v>
      </c>
      <c r="J589" s="32" t="s">
        <v>1183</v>
      </c>
      <c r="K589" s="32" t="s">
        <v>1419</v>
      </c>
      <c r="L589" s="32" t="s">
        <v>1183</v>
      </c>
      <c r="M589" s="71"/>
      <c r="N589" s="32" t="s">
        <v>1462</v>
      </c>
      <c r="O589" s="35" t="s">
        <v>2261</v>
      </c>
      <c r="P589" s="71"/>
      <c r="Q589" s="71"/>
      <c r="R589" s="36"/>
      <c r="S589" s="36"/>
      <c r="T589" s="47">
        <v>0</v>
      </c>
      <c r="U589" s="47">
        <v>0</v>
      </c>
      <c r="V589" s="37"/>
      <c r="W589" s="32">
        <v>2016</v>
      </c>
      <c r="X589" s="151" t="s">
        <v>2981</v>
      </c>
    </row>
    <row r="590" spans="1:151" s="92" customFormat="1" ht="75" customHeight="1" x14ac:dyDescent="0.2">
      <c r="A590" s="125" t="s">
        <v>3051</v>
      </c>
      <c r="B590" s="32" t="s">
        <v>180</v>
      </c>
      <c r="C590" s="86" t="s">
        <v>1311</v>
      </c>
      <c r="D590" s="89" t="s">
        <v>1543</v>
      </c>
      <c r="E590" s="89" t="s">
        <v>1543</v>
      </c>
      <c r="F590" s="89" t="s">
        <v>3052</v>
      </c>
      <c r="G590" s="32" t="s">
        <v>1415</v>
      </c>
      <c r="H590" s="34">
        <v>50</v>
      </c>
      <c r="I590" s="32">
        <v>710000000</v>
      </c>
      <c r="J590" s="32" t="s">
        <v>1183</v>
      </c>
      <c r="K590" s="32" t="s">
        <v>1418</v>
      </c>
      <c r="L590" s="32" t="s">
        <v>1183</v>
      </c>
      <c r="M590" s="71"/>
      <c r="N590" s="32" t="s">
        <v>3053</v>
      </c>
      <c r="O590" s="35" t="s">
        <v>2261</v>
      </c>
      <c r="P590" s="71"/>
      <c r="Q590" s="71"/>
      <c r="R590" s="36"/>
      <c r="S590" s="36"/>
      <c r="T590" s="47">
        <v>0</v>
      </c>
      <c r="U590" s="47">
        <v>0</v>
      </c>
      <c r="V590" s="37"/>
      <c r="W590" s="32">
        <v>2016</v>
      </c>
      <c r="X590" s="127" t="s">
        <v>3541</v>
      </c>
    </row>
    <row r="591" spans="1:151" s="92" customFormat="1" ht="71.25" customHeight="1" x14ac:dyDescent="0.2">
      <c r="A591" s="125" t="s">
        <v>3649</v>
      </c>
      <c r="B591" s="32" t="s">
        <v>180</v>
      </c>
      <c r="C591" s="86" t="s">
        <v>1299</v>
      </c>
      <c r="D591" s="89" t="s">
        <v>1895</v>
      </c>
      <c r="E591" s="89" t="s">
        <v>1895</v>
      </c>
      <c r="F591" s="89" t="s">
        <v>3650</v>
      </c>
      <c r="G591" s="32" t="s">
        <v>1415</v>
      </c>
      <c r="H591" s="34">
        <v>50</v>
      </c>
      <c r="I591" s="32">
        <v>710000000</v>
      </c>
      <c r="J591" s="32" t="s">
        <v>1183</v>
      </c>
      <c r="K591" s="32" t="s">
        <v>1426</v>
      </c>
      <c r="L591" s="32" t="s">
        <v>1183</v>
      </c>
      <c r="M591" s="71"/>
      <c r="N591" s="32" t="s">
        <v>3651</v>
      </c>
      <c r="O591" s="35" t="s">
        <v>2261</v>
      </c>
      <c r="P591" s="71"/>
      <c r="Q591" s="71"/>
      <c r="R591" s="36"/>
      <c r="S591" s="36"/>
      <c r="T591" s="47">
        <v>0</v>
      </c>
      <c r="U591" s="47">
        <v>0</v>
      </c>
      <c r="V591" s="37"/>
      <c r="W591" s="32">
        <v>2016</v>
      </c>
      <c r="X591" s="123" t="s">
        <v>3968</v>
      </c>
    </row>
    <row r="592" spans="1:151" s="92" customFormat="1" ht="76.5" x14ac:dyDescent="0.2">
      <c r="A592" s="125" t="s">
        <v>4048</v>
      </c>
      <c r="B592" s="32" t="s">
        <v>180</v>
      </c>
      <c r="C592" s="86" t="s">
        <v>247</v>
      </c>
      <c r="D592" s="89" t="s">
        <v>248</v>
      </c>
      <c r="E592" s="89" t="s">
        <v>248</v>
      </c>
      <c r="F592" s="199" t="s">
        <v>4049</v>
      </c>
      <c r="G592" s="32" t="s">
        <v>1415</v>
      </c>
      <c r="H592" s="34">
        <v>50</v>
      </c>
      <c r="I592" s="32">
        <v>710000000</v>
      </c>
      <c r="J592" s="32" t="s">
        <v>1183</v>
      </c>
      <c r="K592" s="70" t="s">
        <v>1416</v>
      </c>
      <c r="L592" s="32" t="s">
        <v>1183</v>
      </c>
      <c r="M592" s="71"/>
      <c r="N592" s="32" t="s">
        <v>1445</v>
      </c>
      <c r="O592" s="35" t="s">
        <v>2261</v>
      </c>
      <c r="P592" s="71"/>
      <c r="Q592" s="71"/>
      <c r="R592" s="36"/>
      <c r="S592" s="36"/>
      <c r="T592" s="47">
        <v>0</v>
      </c>
      <c r="U592" s="47">
        <v>0</v>
      </c>
      <c r="V592" s="37"/>
      <c r="W592" s="32">
        <v>2016</v>
      </c>
      <c r="X592" s="123" t="s">
        <v>4214</v>
      </c>
    </row>
    <row r="593" spans="1:24" s="92" customFormat="1" ht="76.5" x14ac:dyDescent="0.2">
      <c r="A593" s="125" t="s">
        <v>4249</v>
      </c>
      <c r="B593" s="32" t="s">
        <v>180</v>
      </c>
      <c r="C593" s="86" t="s">
        <v>247</v>
      </c>
      <c r="D593" s="89" t="s">
        <v>248</v>
      </c>
      <c r="E593" s="89" t="s">
        <v>248</v>
      </c>
      <c r="F593" s="199" t="s">
        <v>4049</v>
      </c>
      <c r="G593" s="32" t="s">
        <v>1415</v>
      </c>
      <c r="H593" s="34">
        <v>50</v>
      </c>
      <c r="I593" s="32">
        <v>710000000</v>
      </c>
      <c r="J593" s="32" t="s">
        <v>1183</v>
      </c>
      <c r="K593" s="70" t="s">
        <v>1437</v>
      </c>
      <c r="L593" s="32" t="s">
        <v>1183</v>
      </c>
      <c r="M593" s="71"/>
      <c r="N593" s="32" t="s">
        <v>3566</v>
      </c>
      <c r="O593" s="35" t="s">
        <v>2261</v>
      </c>
      <c r="P593" s="71"/>
      <c r="Q593" s="71"/>
      <c r="R593" s="36"/>
      <c r="S593" s="36"/>
      <c r="T593" s="47">
        <v>45419792.3125</v>
      </c>
      <c r="U593" s="47">
        <v>50870167.390000001</v>
      </c>
      <c r="V593" s="37"/>
      <c r="W593" s="32">
        <v>2016</v>
      </c>
      <c r="X593" s="123" t="s">
        <v>4165</v>
      </c>
    </row>
    <row r="594" spans="1:24" s="40" customFormat="1" ht="51" x14ac:dyDescent="0.25">
      <c r="A594" s="122" t="s">
        <v>1682</v>
      </c>
      <c r="B594" s="32" t="s">
        <v>180</v>
      </c>
      <c r="C594" s="44" t="s">
        <v>545</v>
      </c>
      <c r="D594" s="89" t="s">
        <v>1900</v>
      </c>
      <c r="E594" s="89" t="s">
        <v>1900</v>
      </c>
      <c r="F594" s="89" t="s">
        <v>894</v>
      </c>
      <c r="G594" s="32" t="s">
        <v>1415</v>
      </c>
      <c r="H594" s="34">
        <v>100</v>
      </c>
      <c r="I594" s="32">
        <v>710000000</v>
      </c>
      <c r="J594" s="32" t="s">
        <v>1183</v>
      </c>
      <c r="K594" s="32" t="s">
        <v>1440</v>
      </c>
      <c r="L594" s="32" t="s">
        <v>1183</v>
      </c>
      <c r="M594" s="44"/>
      <c r="N594" s="32" t="s">
        <v>1474</v>
      </c>
      <c r="O594" s="35" t="s">
        <v>2268</v>
      </c>
      <c r="P594" s="32"/>
      <c r="Q594" s="32"/>
      <c r="R594" s="36"/>
      <c r="S594" s="36"/>
      <c r="T594" s="36">
        <v>0</v>
      </c>
      <c r="U594" s="36">
        <v>0</v>
      </c>
      <c r="V594" s="35" t="s">
        <v>1546</v>
      </c>
      <c r="W594" s="37">
        <v>2016</v>
      </c>
      <c r="X594" s="123" t="s">
        <v>2488</v>
      </c>
    </row>
    <row r="595" spans="1:24" s="40" customFormat="1" ht="51" x14ac:dyDescent="0.25">
      <c r="A595" s="122" t="s">
        <v>2595</v>
      </c>
      <c r="B595" s="32" t="s">
        <v>180</v>
      </c>
      <c r="C595" s="44" t="s">
        <v>545</v>
      </c>
      <c r="D595" s="89" t="s">
        <v>1900</v>
      </c>
      <c r="E595" s="89" t="s">
        <v>1900</v>
      </c>
      <c r="F595" s="89" t="s">
        <v>894</v>
      </c>
      <c r="G595" s="32" t="s">
        <v>1415</v>
      </c>
      <c r="H595" s="34">
        <v>100</v>
      </c>
      <c r="I595" s="32">
        <v>710000000</v>
      </c>
      <c r="J595" s="32" t="s">
        <v>1183</v>
      </c>
      <c r="K595" s="32" t="s">
        <v>1440</v>
      </c>
      <c r="L595" s="32" t="s">
        <v>1183</v>
      </c>
      <c r="M595" s="44"/>
      <c r="N595" s="32" t="s">
        <v>1440</v>
      </c>
      <c r="O595" s="35" t="s">
        <v>2268</v>
      </c>
      <c r="P595" s="32"/>
      <c r="Q595" s="32"/>
      <c r="R595" s="36"/>
      <c r="S595" s="36"/>
      <c r="T595" s="36">
        <v>22963931.455357142</v>
      </c>
      <c r="U595" s="36">
        <v>25719603.23</v>
      </c>
      <c r="V595" s="35" t="s">
        <v>1546</v>
      </c>
      <c r="W595" s="37">
        <v>2016</v>
      </c>
      <c r="X595" s="124" t="s">
        <v>2403</v>
      </c>
    </row>
    <row r="596" spans="1:24" s="103" customFormat="1" ht="76.5" x14ac:dyDescent="0.25">
      <c r="A596" s="125" t="s">
        <v>1683</v>
      </c>
      <c r="B596" s="32" t="s">
        <v>180</v>
      </c>
      <c r="C596" s="86" t="s">
        <v>547</v>
      </c>
      <c r="D596" s="89" t="s">
        <v>1901</v>
      </c>
      <c r="E596" s="89" t="s">
        <v>1901</v>
      </c>
      <c r="F596" s="89" t="s">
        <v>895</v>
      </c>
      <c r="G596" s="32" t="s">
        <v>1415</v>
      </c>
      <c r="H596" s="34">
        <v>65</v>
      </c>
      <c r="I596" s="32">
        <v>710000000</v>
      </c>
      <c r="J596" s="32" t="s">
        <v>1183</v>
      </c>
      <c r="K596" s="32" t="s">
        <v>1440</v>
      </c>
      <c r="L596" s="32" t="s">
        <v>1189</v>
      </c>
      <c r="M596" s="71"/>
      <c r="N596" s="32" t="s">
        <v>1474</v>
      </c>
      <c r="O596" s="35" t="s">
        <v>2267</v>
      </c>
      <c r="P596" s="71"/>
      <c r="Q596" s="71"/>
      <c r="R596" s="36"/>
      <c r="S596" s="36"/>
      <c r="T596" s="47">
        <v>0</v>
      </c>
      <c r="U596" s="47">
        <v>0</v>
      </c>
      <c r="V596" s="37" t="s">
        <v>1546</v>
      </c>
      <c r="W596" s="32">
        <v>2016</v>
      </c>
      <c r="X596" s="124" t="s">
        <v>2981</v>
      </c>
    </row>
    <row r="597" spans="1:24" s="103" customFormat="1" ht="76.5" x14ac:dyDescent="0.25">
      <c r="A597" s="125" t="s">
        <v>3054</v>
      </c>
      <c r="B597" s="32" t="s">
        <v>180</v>
      </c>
      <c r="C597" s="86" t="s">
        <v>547</v>
      </c>
      <c r="D597" s="89" t="s">
        <v>1901</v>
      </c>
      <c r="E597" s="89" t="s">
        <v>1901</v>
      </c>
      <c r="F597" s="89" t="s">
        <v>895</v>
      </c>
      <c r="G597" s="32" t="s">
        <v>1415</v>
      </c>
      <c r="H597" s="34">
        <v>65</v>
      </c>
      <c r="I597" s="32">
        <v>710000000</v>
      </c>
      <c r="J597" s="32" t="s">
        <v>1183</v>
      </c>
      <c r="K597" s="32" t="s">
        <v>1440</v>
      </c>
      <c r="L597" s="32" t="s">
        <v>1189</v>
      </c>
      <c r="M597" s="71"/>
      <c r="N597" s="32" t="s">
        <v>1474</v>
      </c>
      <c r="O597" s="35" t="s">
        <v>2267</v>
      </c>
      <c r="P597" s="71"/>
      <c r="Q597" s="71"/>
      <c r="R597" s="36"/>
      <c r="S597" s="36"/>
      <c r="T597" s="47">
        <v>10012702.999999998</v>
      </c>
      <c r="U597" s="47">
        <v>11214227.359999999</v>
      </c>
      <c r="V597" s="37" t="s">
        <v>1546</v>
      </c>
      <c r="W597" s="32">
        <v>2016</v>
      </c>
      <c r="X597" s="124" t="s">
        <v>2886</v>
      </c>
    </row>
    <row r="598" spans="1:24" s="69" customFormat="1" ht="38.25" x14ac:dyDescent="0.2">
      <c r="A598" s="122" t="s">
        <v>1684</v>
      </c>
      <c r="B598" s="32" t="s">
        <v>180</v>
      </c>
      <c r="C598" s="32" t="s">
        <v>551</v>
      </c>
      <c r="D598" s="97" t="s">
        <v>1902</v>
      </c>
      <c r="E598" s="97" t="s">
        <v>1902</v>
      </c>
      <c r="F598" s="33" t="s">
        <v>896</v>
      </c>
      <c r="G598" s="32" t="s">
        <v>1415</v>
      </c>
      <c r="H598" s="34">
        <v>100</v>
      </c>
      <c r="I598" s="32">
        <v>710000000</v>
      </c>
      <c r="J598" s="32" t="s">
        <v>1183</v>
      </c>
      <c r="K598" s="32" t="s">
        <v>1440</v>
      </c>
      <c r="L598" s="32" t="s">
        <v>1183</v>
      </c>
      <c r="M598" s="32"/>
      <c r="N598" s="32" t="s">
        <v>1474</v>
      </c>
      <c r="O598" s="35" t="s">
        <v>2268</v>
      </c>
      <c r="P598" s="32"/>
      <c r="Q598" s="32"/>
      <c r="R598" s="36"/>
      <c r="S598" s="36"/>
      <c r="T598" s="36">
        <v>10092446.43</v>
      </c>
      <c r="U598" s="36">
        <v>11303540.001600001</v>
      </c>
      <c r="V598" s="35" t="s">
        <v>1546</v>
      </c>
      <c r="W598" s="37">
        <v>2016</v>
      </c>
      <c r="X598" s="130"/>
    </row>
    <row r="599" spans="1:24" s="69" customFormat="1" ht="76.5" x14ac:dyDescent="0.2">
      <c r="A599" s="122" t="s">
        <v>1685</v>
      </c>
      <c r="B599" s="32" t="s">
        <v>180</v>
      </c>
      <c r="C599" s="32" t="s">
        <v>553</v>
      </c>
      <c r="D599" s="89" t="s">
        <v>897</v>
      </c>
      <c r="E599" s="89" t="s">
        <v>897</v>
      </c>
      <c r="F599" s="33" t="s">
        <v>898</v>
      </c>
      <c r="G599" s="32" t="s">
        <v>1415</v>
      </c>
      <c r="H599" s="34">
        <v>100</v>
      </c>
      <c r="I599" s="32">
        <v>710000000</v>
      </c>
      <c r="J599" s="32" t="s">
        <v>1183</v>
      </c>
      <c r="K599" s="32" t="s">
        <v>1440</v>
      </c>
      <c r="L599" s="32" t="s">
        <v>1189</v>
      </c>
      <c r="M599" s="32"/>
      <c r="N599" s="32" t="s">
        <v>1474</v>
      </c>
      <c r="O599" s="35" t="s">
        <v>2267</v>
      </c>
      <c r="P599" s="32"/>
      <c r="Q599" s="32"/>
      <c r="R599" s="36"/>
      <c r="S599" s="36"/>
      <c r="T599" s="36">
        <v>508454.1</v>
      </c>
      <c r="U599" s="36">
        <v>569468.59200000006</v>
      </c>
      <c r="V599" s="35"/>
      <c r="W599" s="37">
        <v>2016</v>
      </c>
      <c r="X599" s="130"/>
    </row>
    <row r="600" spans="1:24" s="92" customFormat="1" ht="51" x14ac:dyDescent="0.2">
      <c r="A600" s="122" t="s">
        <v>3187</v>
      </c>
      <c r="B600" s="32" t="s">
        <v>180</v>
      </c>
      <c r="C600" s="32" t="s">
        <v>556</v>
      </c>
      <c r="D600" s="33" t="s">
        <v>1903</v>
      </c>
      <c r="E600" s="33" t="s">
        <v>1903</v>
      </c>
      <c r="F600" s="33" t="s">
        <v>899</v>
      </c>
      <c r="G600" s="32" t="s">
        <v>1415</v>
      </c>
      <c r="H600" s="34">
        <v>100</v>
      </c>
      <c r="I600" s="32">
        <v>710000000</v>
      </c>
      <c r="J600" s="32" t="s">
        <v>1183</v>
      </c>
      <c r="K600" s="32" t="s">
        <v>1440</v>
      </c>
      <c r="L600" s="32" t="s">
        <v>1183</v>
      </c>
      <c r="M600" s="32"/>
      <c r="N600" s="32" t="s">
        <v>1474</v>
      </c>
      <c r="O600" s="35" t="s">
        <v>2252</v>
      </c>
      <c r="P600" s="32"/>
      <c r="Q600" s="32"/>
      <c r="R600" s="36"/>
      <c r="S600" s="36"/>
      <c r="T600" s="36">
        <v>0</v>
      </c>
      <c r="U600" s="36">
        <v>0</v>
      </c>
      <c r="V600" s="35" t="s">
        <v>1546</v>
      </c>
      <c r="W600" s="37">
        <v>2016</v>
      </c>
      <c r="X600" s="151" t="s">
        <v>3178</v>
      </c>
    </row>
    <row r="601" spans="1:24" s="92" customFormat="1" ht="51" x14ac:dyDescent="0.2">
      <c r="A601" s="122" t="s">
        <v>3188</v>
      </c>
      <c r="B601" s="32" t="s">
        <v>180</v>
      </c>
      <c r="C601" s="32" t="s">
        <v>556</v>
      </c>
      <c r="D601" s="33" t="s">
        <v>1903</v>
      </c>
      <c r="E601" s="33" t="s">
        <v>1903</v>
      </c>
      <c r="F601" s="33" t="s">
        <v>899</v>
      </c>
      <c r="G601" s="32" t="s">
        <v>1415</v>
      </c>
      <c r="H601" s="34">
        <v>100</v>
      </c>
      <c r="I601" s="32">
        <v>710000000</v>
      </c>
      <c r="J601" s="32" t="s">
        <v>1183</v>
      </c>
      <c r="K601" s="32" t="s">
        <v>3189</v>
      </c>
      <c r="L601" s="32" t="s">
        <v>1183</v>
      </c>
      <c r="M601" s="32"/>
      <c r="N601" s="32" t="s">
        <v>3189</v>
      </c>
      <c r="O601" s="35" t="s">
        <v>2252</v>
      </c>
      <c r="P601" s="32"/>
      <c r="Q601" s="32"/>
      <c r="R601" s="36"/>
      <c r="S601" s="36"/>
      <c r="T601" s="36">
        <v>40933482.142857142</v>
      </c>
      <c r="U601" s="36">
        <v>45845500</v>
      </c>
      <c r="V601" s="35" t="s">
        <v>1546</v>
      </c>
      <c r="W601" s="37">
        <v>2016</v>
      </c>
      <c r="X601" s="151" t="s">
        <v>3157</v>
      </c>
    </row>
    <row r="602" spans="1:24" s="92" customFormat="1" ht="76.5" x14ac:dyDescent="0.2">
      <c r="A602" s="122" t="s">
        <v>4250</v>
      </c>
      <c r="B602" s="32" t="s">
        <v>180</v>
      </c>
      <c r="C602" s="32" t="s">
        <v>558</v>
      </c>
      <c r="D602" s="33" t="s">
        <v>900</v>
      </c>
      <c r="E602" s="33" t="s">
        <v>901</v>
      </c>
      <c r="F602" s="33" t="s">
        <v>902</v>
      </c>
      <c r="G602" s="32" t="s">
        <v>1415</v>
      </c>
      <c r="H602" s="34">
        <v>100</v>
      </c>
      <c r="I602" s="32">
        <v>710000000</v>
      </c>
      <c r="J602" s="32" t="s">
        <v>1183</v>
      </c>
      <c r="K602" s="32" t="s">
        <v>1440</v>
      </c>
      <c r="L602" s="32" t="s">
        <v>1183</v>
      </c>
      <c r="M602" s="32"/>
      <c r="N602" s="32" t="s">
        <v>1474</v>
      </c>
      <c r="O602" s="35" t="s">
        <v>2267</v>
      </c>
      <c r="P602" s="32"/>
      <c r="Q602" s="32"/>
      <c r="R602" s="36"/>
      <c r="S602" s="36"/>
      <c r="T602" s="36">
        <v>122702676</v>
      </c>
      <c r="U602" s="36">
        <v>137426997.12</v>
      </c>
      <c r="V602" s="35" t="s">
        <v>1546</v>
      </c>
      <c r="W602" s="37">
        <v>2016</v>
      </c>
      <c r="X602" s="130"/>
    </row>
    <row r="603" spans="1:24" s="92" customFormat="1" ht="78" customHeight="1" x14ac:dyDescent="0.2">
      <c r="A603" s="122" t="s">
        <v>1686</v>
      </c>
      <c r="B603" s="32" t="s">
        <v>180</v>
      </c>
      <c r="C603" s="32" t="s">
        <v>1412</v>
      </c>
      <c r="D603" s="33" t="s">
        <v>1904</v>
      </c>
      <c r="E603" s="33" t="s">
        <v>1904</v>
      </c>
      <c r="F603" s="33" t="s">
        <v>1905</v>
      </c>
      <c r="G603" s="32" t="s">
        <v>2202</v>
      </c>
      <c r="H603" s="34">
        <v>100</v>
      </c>
      <c r="I603" s="32">
        <v>710000000</v>
      </c>
      <c r="J603" s="32" t="s">
        <v>1183</v>
      </c>
      <c r="K603" s="71" t="s">
        <v>1419</v>
      </c>
      <c r="L603" s="32" t="s">
        <v>1183</v>
      </c>
      <c r="M603" s="32"/>
      <c r="N603" s="32" t="s">
        <v>1426</v>
      </c>
      <c r="O603" s="35" t="s">
        <v>2267</v>
      </c>
      <c r="P603" s="32"/>
      <c r="Q603" s="32"/>
      <c r="R603" s="36"/>
      <c r="S603" s="36"/>
      <c r="T603" s="36">
        <v>0</v>
      </c>
      <c r="U603" s="36">
        <v>0</v>
      </c>
      <c r="V603" s="35"/>
      <c r="W603" s="37">
        <v>2016</v>
      </c>
      <c r="X603" s="127" t="s">
        <v>3541</v>
      </c>
    </row>
    <row r="604" spans="1:24" s="92" customFormat="1" ht="78.75" customHeight="1" x14ac:dyDescent="0.2">
      <c r="A604" s="122" t="s">
        <v>3652</v>
      </c>
      <c r="B604" s="32" t="s">
        <v>180</v>
      </c>
      <c r="C604" s="32" t="s">
        <v>1412</v>
      </c>
      <c r="D604" s="33" t="s">
        <v>1904</v>
      </c>
      <c r="E604" s="33" t="s">
        <v>1904</v>
      </c>
      <c r="F604" s="33" t="s">
        <v>1905</v>
      </c>
      <c r="G604" s="32" t="s">
        <v>2202</v>
      </c>
      <c r="H604" s="34">
        <v>100</v>
      </c>
      <c r="I604" s="32">
        <v>710000000</v>
      </c>
      <c r="J604" s="32" t="s">
        <v>1183</v>
      </c>
      <c r="K604" s="71" t="s">
        <v>1424</v>
      </c>
      <c r="L604" s="32" t="s">
        <v>1183</v>
      </c>
      <c r="M604" s="32"/>
      <c r="N604" s="32" t="s">
        <v>1416</v>
      </c>
      <c r="O604" s="35" t="s">
        <v>2267</v>
      </c>
      <c r="P604" s="32"/>
      <c r="Q604" s="32"/>
      <c r="R604" s="36"/>
      <c r="S604" s="36"/>
      <c r="T604" s="36">
        <v>0</v>
      </c>
      <c r="U604" s="36">
        <v>0</v>
      </c>
      <c r="V604" s="35"/>
      <c r="W604" s="37">
        <v>2016</v>
      </c>
      <c r="X604" s="127" t="s">
        <v>4214</v>
      </c>
    </row>
    <row r="605" spans="1:24" s="92" customFormat="1" ht="76.5" x14ac:dyDescent="0.2">
      <c r="A605" s="122" t="s">
        <v>4251</v>
      </c>
      <c r="B605" s="32" t="s">
        <v>180</v>
      </c>
      <c r="C605" s="32" t="s">
        <v>1412</v>
      </c>
      <c r="D605" s="33" t="s">
        <v>1904</v>
      </c>
      <c r="E605" s="33" t="s">
        <v>1904</v>
      </c>
      <c r="F605" s="33" t="s">
        <v>1905</v>
      </c>
      <c r="G605" s="32" t="s">
        <v>2202</v>
      </c>
      <c r="H605" s="34">
        <v>100</v>
      </c>
      <c r="I605" s="32">
        <v>710000000</v>
      </c>
      <c r="J605" s="32" t="s">
        <v>1183</v>
      </c>
      <c r="K605" s="71" t="s">
        <v>1435</v>
      </c>
      <c r="L605" s="32" t="s">
        <v>1189</v>
      </c>
      <c r="M605" s="32"/>
      <c r="N605" s="32" t="s">
        <v>1435</v>
      </c>
      <c r="O605" s="35" t="s">
        <v>2267</v>
      </c>
      <c r="P605" s="32"/>
      <c r="Q605" s="32"/>
      <c r="R605" s="36"/>
      <c r="S605" s="36"/>
      <c r="T605" s="36">
        <v>0</v>
      </c>
      <c r="U605" s="36">
        <v>0</v>
      </c>
      <c r="V605" s="35"/>
      <c r="W605" s="37">
        <v>2016</v>
      </c>
      <c r="X605" s="127" t="s">
        <v>4815</v>
      </c>
    </row>
    <row r="606" spans="1:24" s="22" customFormat="1" ht="174" customHeight="1" x14ac:dyDescent="0.2">
      <c r="A606" s="125" t="s">
        <v>1687</v>
      </c>
      <c r="B606" s="32" t="s">
        <v>180</v>
      </c>
      <c r="C606" s="32" t="s">
        <v>562</v>
      </c>
      <c r="D606" s="33" t="s">
        <v>903</v>
      </c>
      <c r="E606" s="33" t="s">
        <v>903</v>
      </c>
      <c r="F606" s="33" t="s">
        <v>1906</v>
      </c>
      <c r="G606" s="32" t="s">
        <v>2202</v>
      </c>
      <c r="H606" s="34">
        <v>100</v>
      </c>
      <c r="I606" s="32">
        <v>710000000</v>
      </c>
      <c r="J606" s="32" t="s">
        <v>1183</v>
      </c>
      <c r="K606" s="32" t="s">
        <v>1440</v>
      </c>
      <c r="L606" s="32" t="s">
        <v>1183</v>
      </c>
      <c r="M606" s="32"/>
      <c r="N606" s="32" t="s">
        <v>1474</v>
      </c>
      <c r="O606" s="35" t="s">
        <v>2267</v>
      </c>
      <c r="P606" s="32"/>
      <c r="Q606" s="32"/>
      <c r="R606" s="36"/>
      <c r="S606" s="36"/>
      <c r="T606" s="36">
        <v>2275000</v>
      </c>
      <c r="U606" s="36">
        <v>2548000.0000000005</v>
      </c>
      <c r="V606" s="35"/>
      <c r="W606" s="37">
        <v>2016</v>
      </c>
      <c r="X606" s="130"/>
    </row>
    <row r="607" spans="1:24" s="92" customFormat="1" ht="132" customHeight="1" x14ac:dyDescent="0.2">
      <c r="A607" s="122" t="s">
        <v>1688</v>
      </c>
      <c r="B607" s="32" t="s">
        <v>180</v>
      </c>
      <c r="C607" s="32" t="s">
        <v>565</v>
      </c>
      <c r="D607" s="33" t="s">
        <v>1907</v>
      </c>
      <c r="E607" s="33" t="s">
        <v>1907</v>
      </c>
      <c r="F607" s="89" t="s">
        <v>1908</v>
      </c>
      <c r="G607" s="32" t="s">
        <v>2202</v>
      </c>
      <c r="H607" s="34">
        <v>45</v>
      </c>
      <c r="I607" s="32">
        <v>710000000</v>
      </c>
      <c r="J607" s="32" t="s">
        <v>1183</v>
      </c>
      <c r="K607" s="71" t="s">
        <v>1418</v>
      </c>
      <c r="L607" s="32" t="s">
        <v>1183</v>
      </c>
      <c r="M607" s="32"/>
      <c r="N607" s="32" t="s">
        <v>1462</v>
      </c>
      <c r="O607" s="35" t="s">
        <v>2267</v>
      </c>
      <c r="P607" s="32"/>
      <c r="Q607" s="32"/>
      <c r="R607" s="36"/>
      <c r="S607" s="36"/>
      <c r="T607" s="36">
        <v>0</v>
      </c>
      <c r="U607" s="36">
        <v>0</v>
      </c>
      <c r="V607" s="35"/>
      <c r="W607" s="37">
        <v>2016</v>
      </c>
      <c r="X607" s="127" t="s">
        <v>3541</v>
      </c>
    </row>
    <row r="608" spans="1:24" s="92" customFormat="1" ht="99.75" customHeight="1" x14ac:dyDescent="0.2">
      <c r="A608" s="122" t="s">
        <v>3653</v>
      </c>
      <c r="B608" s="32" t="s">
        <v>180</v>
      </c>
      <c r="C608" s="32" t="s">
        <v>565</v>
      </c>
      <c r="D608" s="33" t="s">
        <v>1907</v>
      </c>
      <c r="E608" s="33" t="s">
        <v>1907</v>
      </c>
      <c r="F608" s="89" t="s">
        <v>1908</v>
      </c>
      <c r="G608" s="32" t="s">
        <v>2202</v>
      </c>
      <c r="H608" s="34">
        <v>45</v>
      </c>
      <c r="I608" s="32">
        <v>710000000</v>
      </c>
      <c r="J608" s="32" t="s">
        <v>1183</v>
      </c>
      <c r="K608" s="71" t="s">
        <v>1418</v>
      </c>
      <c r="L608" s="32" t="s">
        <v>1183</v>
      </c>
      <c r="M608" s="32"/>
      <c r="N608" s="32" t="s">
        <v>1462</v>
      </c>
      <c r="O608" s="35" t="s">
        <v>2267</v>
      </c>
      <c r="P608" s="32"/>
      <c r="Q608" s="32"/>
      <c r="R608" s="36"/>
      <c r="S608" s="36"/>
      <c r="T608" s="36">
        <v>404357.50892857142</v>
      </c>
      <c r="U608" s="36">
        <v>452880.41000000003</v>
      </c>
      <c r="V608" s="35"/>
      <c r="W608" s="37">
        <v>2016</v>
      </c>
      <c r="X608" s="127" t="s">
        <v>3438</v>
      </c>
    </row>
    <row r="609" spans="1:24" s="69" customFormat="1" ht="174.75" customHeight="1" x14ac:dyDescent="0.2">
      <c r="A609" s="122" t="s">
        <v>1689</v>
      </c>
      <c r="B609" s="32" t="s">
        <v>180</v>
      </c>
      <c r="C609" s="32" t="s">
        <v>565</v>
      </c>
      <c r="D609" s="33" t="s">
        <v>1907</v>
      </c>
      <c r="E609" s="33" t="s">
        <v>1907</v>
      </c>
      <c r="F609" s="89" t="s">
        <v>905</v>
      </c>
      <c r="G609" s="32" t="s">
        <v>2202</v>
      </c>
      <c r="H609" s="34">
        <v>45</v>
      </c>
      <c r="I609" s="32">
        <v>710000000</v>
      </c>
      <c r="J609" s="32" t="s">
        <v>1183</v>
      </c>
      <c r="K609" s="71" t="s">
        <v>1418</v>
      </c>
      <c r="L609" s="32" t="s">
        <v>1183</v>
      </c>
      <c r="M609" s="32"/>
      <c r="N609" s="32" t="s">
        <v>1462</v>
      </c>
      <c r="O609" s="35" t="s">
        <v>2267</v>
      </c>
      <c r="P609" s="32"/>
      <c r="Q609" s="32"/>
      <c r="R609" s="36"/>
      <c r="S609" s="36"/>
      <c r="T609" s="36">
        <v>283928.57142857142</v>
      </c>
      <c r="U609" s="36">
        <v>318000</v>
      </c>
      <c r="V609" s="35"/>
      <c r="W609" s="37">
        <v>2016</v>
      </c>
      <c r="X609" s="130"/>
    </row>
    <row r="610" spans="1:24" s="92" customFormat="1" ht="71.25" customHeight="1" x14ac:dyDescent="0.2">
      <c r="A610" s="125" t="s">
        <v>1690</v>
      </c>
      <c r="B610" s="32" t="s">
        <v>180</v>
      </c>
      <c r="C610" s="32" t="s">
        <v>565</v>
      </c>
      <c r="D610" s="33" t="s">
        <v>1907</v>
      </c>
      <c r="E610" s="33" t="s">
        <v>1907</v>
      </c>
      <c r="F610" s="33" t="s">
        <v>906</v>
      </c>
      <c r="G610" s="32" t="s">
        <v>2202</v>
      </c>
      <c r="H610" s="34">
        <v>45</v>
      </c>
      <c r="I610" s="32">
        <v>710000000</v>
      </c>
      <c r="J610" s="32" t="s">
        <v>1183</v>
      </c>
      <c r="K610" s="71" t="s">
        <v>1418</v>
      </c>
      <c r="L610" s="32" t="s">
        <v>1183</v>
      </c>
      <c r="M610" s="32"/>
      <c r="N610" s="32" t="s">
        <v>1462</v>
      </c>
      <c r="O610" s="35" t="s">
        <v>2267</v>
      </c>
      <c r="P610" s="32"/>
      <c r="Q610" s="32"/>
      <c r="R610" s="36"/>
      <c r="S610" s="36"/>
      <c r="T610" s="47">
        <v>0</v>
      </c>
      <c r="U610" s="47">
        <v>0</v>
      </c>
      <c r="V610" s="35"/>
      <c r="W610" s="37">
        <v>2016</v>
      </c>
      <c r="X610" s="127" t="s">
        <v>3541</v>
      </c>
    </row>
    <row r="611" spans="1:24" s="92" customFormat="1" ht="132" customHeight="1" x14ac:dyDescent="0.2">
      <c r="A611" s="125" t="s">
        <v>3654</v>
      </c>
      <c r="B611" s="32" t="s">
        <v>180</v>
      </c>
      <c r="C611" s="32" t="s">
        <v>565</v>
      </c>
      <c r="D611" s="33" t="s">
        <v>1907</v>
      </c>
      <c r="E611" s="33" t="s">
        <v>1907</v>
      </c>
      <c r="F611" s="33" t="s">
        <v>906</v>
      </c>
      <c r="G611" s="32" t="s">
        <v>2202</v>
      </c>
      <c r="H611" s="34">
        <v>45</v>
      </c>
      <c r="I611" s="32">
        <v>710000000</v>
      </c>
      <c r="J611" s="32" t="s">
        <v>1183</v>
      </c>
      <c r="K611" s="71" t="s">
        <v>1418</v>
      </c>
      <c r="L611" s="32" t="s">
        <v>1183</v>
      </c>
      <c r="M611" s="32"/>
      <c r="N611" s="32" t="s">
        <v>1462</v>
      </c>
      <c r="O611" s="35" t="s">
        <v>2267</v>
      </c>
      <c r="P611" s="32"/>
      <c r="Q611" s="32"/>
      <c r="R611" s="36"/>
      <c r="S611" s="36"/>
      <c r="T611" s="47">
        <v>415125</v>
      </c>
      <c r="U611" s="47">
        <v>464940.00000000006</v>
      </c>
      <c r="V611" s="35"/>
      <c r="W611" s="37">
        <v>2016</v>
      </c>
      <c r="X611" s="127" t="s">
        <v>3438</v>
      </c>
    </row>
    <row r="612" spans="1:24" s="69" customFormat="1" ht="89.25" x14ac:dyDescent="0.2">
      <c r="A612" s="122" t="s">
        <v>1691</v>
      </c>
      <c r="B612" s="32" t="s">
        <v>180</v>
      </c>
      <c r="C612" s="32" t="s">
        <v>565</v>
      </c>
      <c r="D612" s="33" t="s">
        <v>1907</v>
      </c>
      <c r="E612" s="33" t="s">
        <v>1907</v>
      </c>
      <c r="F612" s="33" t="s">
        <v>907</v>
      </c>
      <c r="G612" s="32" t="s">
        <v>2202</v>
      </c>
      <c r="H612" s="34">
        <v>45</v>
      </c>
      <c r="I612" s="32">
        <v>710000000</v>
      </c>
      <c r="J612" s="32" t="s">
        <v>1183</v>
      </c>
      <c r="K612" s="32" t="s">
        <v>1426</v>
      </c>
      <c r="L612" s="32" t="s">
        <v>1183</v>
      </c>
      <c r="M612" s="32"/>
      <c r="N612" s="32" t="s">
        <v>1457</v>
      </c>
      <c r="O612" s="35" t="s">
        <v>2267</v>
      </c>
      <c r="P612" s="32"/>
      <c r="Q612" s="32"/>
      <c r="R612" s="36"/>
      <c r="S612" s="36"/>
      <c r="T612" s="36">
        <v>347946.42857142858</v>
      </c>
      <c r="U612" s="36">
        <v>389700.00000000006</v>
      </c>
      <c r="V612" s="35"/>
      <c r="W612" s="37">
        <v>2016</v>
      </c>
      <c r="X612" s="130"/>
    </row>
    <row r="613" spans="1:24" s="69" customFormat="1" ht="154.5" customHeight="1" x14ac:dyDescent="0.2">
      <c r="A613" s="122" t="s">
        <v>1692</v>
      </c>
      <c r="B613" s="32" t="s">
        <v>180</v>
      </c>
      <c r="C613" s="32" t="s">
        <v>565</v>
      </c>
      <c r="D613" s="33" t="s">
        <v>1907</v>
      </c>
      <c r="E613" s="33" t="s">
        <v>1907</v>
      </c>
      <c r="F613" s="33" t="s">
        <v>1909</v>
      </c>
      <c r="G613" s="32" t="s">
        <v>2202</v>
      </c>
      <c r="H613" s="34">
        <v>45</v>
      </c>
      <c r="I613" s="32">
        <v>710000000</v>
      </c>
      <c r="J613" s="32" t="s">
        <v>1183</v>
      </c>
      <c r="K613" s="32" t="s">
        <v>1426</v>
      </c>
      <c r="L613" s="32" t="s">
        <v>1183</v>
      </c>
      <c r="M613" s="32"/>
      <c r="N613" s="32" t="s">
        <v>1457</v>
      </c>
      <c r="O613" s="35" t="s">
        <v>2267</v>
      </c>
      <c r="P613" s="32"/>
      <c r="Q613" s="32"/>
      <c r="R613" s="36"/>
      <c r="S613" s="36"/>
      <c r="T613" s="36">
        <v>115982.14285714286</v>
      </c>
      <c r="U613" s="36">
        <v>129900.00000000001</v>
      </c>
      <c r="V613" s="35"/>
      <c r="W613" s="37">
        <v>2016</v>
      </c>
      <c r="X613" s="130"/>
    </row>
    <row r="614" spans="1:24" s="69" customFormat="1" ht="246" customHeight="1" x14ac:dyDescent="0.2">
      <c r="A614" s="122" t="s">
        <v>1693</v>
      </c>
      <c r="B614" s="32" t="s">
        <v>180</v>
      </c>
      <c r="C614" s="32" t="s">
        <v>565</v>
      </c>
      <c r="D614" s="33" t="s">
        <v>1907</v>
      </c>
      <c r="E614" s="33" t="s">
        <v>1907</v>
      </c>
      <c r="F614" s="33" t="s">
        <v>908</v>
      </c>
      <c r="G614" s="32" t="s">
        <v>2202</v>
      </c>
      <c r="H614" s="34">
        <v>45</v>
      </c>
      <c r="I614" s="32">
        <v>710000000</v>
      </c>
      <c r="J614" s="32" t="s">
        <v>1183</v>
      </c>
      <c r="K614" s="32" t="s">
        <v>1426</v>
      </c>
      <c r="L614" s="32" t="s">
        <v>1183</v>
      </c>
      <c r="M614" s="32"/>
      <c r="N614" s="32" t="s">
        <v>1457</v>
      </c>
      <c r="O614" s="35" t="s">
        <v>2267</v>
      </c>
      <c r="P614" s="32"/>
      <c r="Q614" s="32"/>
      <c r="R614" s="36"/>
      <c r="S614" s="36"/>
      <c r="T614" s="36">
        <v>115982.14285714286</v>
      </c>
      <c r="U614" s="36">
        <v>129900.00000000001</v>
      </c>
      <c r="V614" s="35"/>
      <c r="W614" s="37">
        <v>2016</v>
      </c>
      <c r="X614" s="130"/>
    </row>
    <row r="615" spans="1:24" s="69" customFormat="1" ht="76.5" x14ac:dyDescent="0.2">
      <c r="A615" s="132" t="s">
        <v>1694</v>
      </c>
      <c r="B615" s="32" t="s">
        <v>180</v>
      </c>
      <c r="C615" s="32" t="s">
        <v>565</v>
      </c>
      <c r="D615" s="33" t="s">
        <v>1907</v>
      </c>
      <c r="E615" s="33" t="s">
        <v>1907</v>
      </c>
      <c r="F615" s="33" t="s">
        <v>909</v>
      </c>
      <c r="G615" s="32" t="s">
        <v>2202</v>
      </c>
      <c r="H615" s="34">
        <v>45</v>
      </c>
      <c r="I615" s="32">
        <v>710000000</v>
      </c>
      <c r="J615" s="32" t="s">
        <v>1183</v>
      </c>
      <c r="K615" s="32" t="s">
        <v>1426</v>
      </c>
      <c r="L615" s="32" t="s">
        <v>1183</v>
      </c>
      <c r="M615" s="32"/>
      <c r="N615" s="32" t="s">
        <v>1457</v>
      </c>
      <c r="O615" s="35" t="s">
        <v>2267</v>
      </c>
      <c r="P615" s="32"/>
      <c r="Q615" s="32"/>
      <c r="R615" s="36"/>
      <c r="S615" s="36"/>
      <c r="T615" s="36">
        <v>90852.678571428565</v>
      </c>
      <c r="U615" s="36">
        <v>101755</v>
      </c>
      <c r="V615" s="35"/>
      <c r="W615" s="37">
        <v>2016</v>
      </c>
      <c r="X615" s="130"/>
    </row>
    <row r="616" spans="1:24" s="69" customFormat="1" ht="382.5" x14ac:dyDescent="0.2">
      <c r="A616" s="132" t="s">
        <v>1695</v>
      </c>
      <c r="B616" s="32" t="s">
        <v>180</v>
      </c>
      <c r="C616" s="32" t="s">
        <v>575</v>
      </c>
      <c r="D616" s="33" t="s">
        <v>904</v>
      </c>
      <c r="E616" s="33" t="s">
        <v>904</v>
      </c>
      <c r="F616" s="33" t="s">
        <v>910</v>
      </c>
      <c r="G616" s="32" t="s">
        <v>2202</v>
      </c>
      <c r="H616" s="34">
        <v>45</v>
      </c>
      <c r="I616" s="32">
        <v>710000000</v>
      </c>
      <c r="J616" s="32" t="s">
        <v>1183</v>
      </c>
      <c r="K616" s="32" t="s">
        <v>1437</v>
      </c>
      <c r="L616" s="32" t="s">
        <v>1183</v>
      </c>
      <c r="M616" s="32"/>
      <c r="N616" s="32" t="s">
        <v>1436</v>
      </c>
      <c r="O616" s="35" t="s">
        <v>2267</v>
      </c>
      <c r="P616" s="32"/>
      <c r="Q616" s="32"/>
      <c r="R616" s="36"/>
      <c r="S616" s="36"/>
      <c r="T616" s="36">
        <v>2819800</v>
      </c>
      <c r="U616" s="36">
        <v>3158176.0000000005</v>
      </c>
      <c r="V616" s="35"/>
      <c r="W616" s="37">
        <v>2016</v>
      </c>
      <c r="X616" s="130"/>
    </row>
    <row r="617" spans="1:24" s="69" customFormat="1" ht="76.5" x14ac:dyDescent="0.25">
      <c r="A617" s="132" t="s">
        <v>1696</v>
      </c>
      <c r="B617" s="32" t="s">
        <v>180</v>
      </c>
      <c r="C617" s="32" t="s">
        <v>579</v>
      </c>
      <c r="D617" s="89" t="s">
        <v>1910</v>
      </c>
      <c r="E617" s="89" t="s">
        <v>1910</v>
      </c>
      <c r="F617" s="89" t="s">
        <v>1910</v>
      </c>
      <c r="G617" s="32" t="s">
        <v>2201</v>
      </c>
      <c r="H617" s="34">
        <v>60</v>
      </c>
      <c r="I617" s="32">
        <v>710000000</v>
      </c>
      <c r="J617" s="32" t="s">
        <v>1183</v>
      </c>
      <c r="K617" s="32" t="s">
        <v>1421</v>
      </c>
      <c r="L617" s="32" t="s">
        <v>1190</v>
      </c>
      <c r="M617" s="32"/>
      <c r="N617" s="32" t="s">
        <v>1474</v>
      </c>
      <c r="O617" s="35" t="s">
        <v>2269</v>
      </c>
      <c r="P617" s="32"/>
      <c r="Q617" s="32"/>
      <c r="R617" s="36"/>
      <c r="S617" s="36"/>
      <c r="T617" s="36">
        <v>108600000</v>
      </c>
      <c r="U617" s="36">
        <v>108600000</v>
      </c>
      <c r="V617" s="35"/>
      <c r="W617" s="32">
        <v>2015</v>
      </c>
      <c r="X617" s="124" t="s">
        <v>1997</v>
      </c>
    </row>
    <row r="618" spans="1:24" s="92" customFormat="1" ht="66.75" customHeight="1" x14ac:dyDescent="0.2">
      <c r="A618" s="132" t="s">
        <v>1697</v>
      </c>
      <c r="B618" s="32" t="s">
        <v>180</v>
      </c>
      <c r="C618" s="32" t="s">
        <v>581</v>
      </c>
      <c r="D618" s="89" t="s">
        <v>1911</v>
      </c>
      <c r="E618" s="89" t="s">
        <v>1912</v>
      </c>
      <c r="F618" s="89" t="s">
        <v>1913</v>
      </c>
      <c r="G618" s="32" t="s">
        <v>1415</v>
      </c>
      <c r="H618" s="34">
        <v>60</v>
      </c>
      <c r="I618" s="32">
        <v>710000000</v>
      </c>
      <c r="J618" s="32" t="s">
        <v>1183</v>
      </c>
      <c r="K618" s="32" t="s">
        <v>1441</v>
      </c>
      <c r="L618" s="32" t="s">
        <v>1190</v>
      </c>
      <c r="M618" s="32"/>
      <c r="N618" s="32" t="s">
        <v>1471</v>
      </c>
      <c r="O618" s="35" t="s">
        <v>2270</v>
      </c>
      <c r="P618" s="32"/>
      <c r="Q618" s="32"/>
      <c r="R618" s="36"/>
      <c r="S618" s="36"/>
      <c r="T618" s="36">
        <v>0</v>
      </c>
      <c r="U618" s="36">
        <v>0</v>
      </c>
      <c r="V618" s="32"/>
      <c r="W618" s="37">
        <v>2016</v>
      </c>
      <c r="X618" s="127" t="s">
        <v>3541</v>
      </c>
    </row>
    <row r="619" spans="1:24" s="92" customFormat="1" ht="66.75" customHeight="1" x14ac:dyDescent="0.2">
      <c r="A619" s="132" t="s">
        <v>3655</v>
      </c>
      <c r="B619" s="32" t="s">
        <v>180</v>
      </c>
      <c r="C619" s="32" t="s">
        <v>581</v>
      </c>
      <c r="D619" s="89" t="s">
        <v>1911</v>
      </c>
      <c r="E619" s="89" t="s">
        <v>1912</v>
      </c>
      <c r="F619" s="89" t="s">
        <v>1913</v>
      </c>
      <c r="G619" s="32" t="s">
        <v>1415</v>
      </c>
      <c r="H619" s="34">
        <v>60</v>
      </c>
      <c r="I619" s="32">
        <v>710000000</v>
      </c>
      <c r="J619" s="32" t="s">
        <v>1183</v>
      </c>
      <c r="K619" s="32" t="s">
        <v>1441</v>
      </c>
      <c r="L619" s="32" t="s">
        <v>1190</v>
      </c>
      <c r="M619" s="32"/>
      <c r="N619" s="32" t="s">
        <v>1471</v>
      </c>
      <c r="O619" s="35" t="s">
        <v>2270</v>
      </c>
      <c r="P619" s="32"/>
      <c r="Q619" s="32"/>
      <c r="R619" s="36"/>
      <c r="S619" s="36"/>
      <c r="T619" s="47">
        <v>144045834</v>
      </c>
      <c r="U619" s="47">
        <v>144045834</v>
      </c>
      <c r="V619" s="32"/>
      <c r="W619" s="37">
        <v>2016</v>
      </c>
      <c r="X619" s="124" t="s">
        <v>3438</v>
      </c>
    </row>
    <row r="620" spans="1:24" s="92" customFormat="1" ht="76.5" x14ac:dyDescent="0.2">
      <c r="A620" s="122" t="s">
        <v>1698</v>
      </c>
      <c r="B620" s="32" t="s">
        <v>4276</v>
      </c>
      <c r="C620" s="32" t="s">
        <v>583</v>
      </c>
      <c r="D620" s="89" t="s">
        <v>1227</v>
      </c>
      <c r="E620" s="89" t="s">
        <v>1228</v>
      </c>
      <c r="F620" s="89" t="s">
        <v>1229</v>
      </c>
      <c r="G620" s="32" t="s">
        <v>2202</v>
      </c>
      <c r="H620" s="34">
        <v>60</v>
      </c>
      <c r="I620" s="32">
        <v>710000000</v>
      </c>
      <c r="J620" s="32" t="s">
        <v>1183</v>
      </c>
      <c r="K620" s="70" t="s">
        <v>1437</v>
      </c>
      <c r="L620" s="32" t="s">
        <v>2753</v>
      </c>
      <c r="M620" s="32"/>
      <c r="N620" s="32" t="s">
        <v>1436</v>
      </c>
      <c r="O620" s="35" t="s">
        <v>2270</v>
      </c>
      <c r="P620" s="32"/>
      <c r="Q620" s="32"/>
      <c r="R620" s="36"/>
      <c r="S620" s="36"/>
      <c r="T620" s="36">
        <v>0</v>
      </c>
      <c r="U620" s="36">
        <v>0</v>
      </c>
      <c r="V620" s="35"/>
      <c r="W620" s="37">
        <v>2016</v>
      </c>
      <c r="X620" s="124" t="s">
        <v>4405</v>
      </c>
    </row>
    <row r="621" spans="1:24" s="92" customFormat="1" ht="96" customHeight="1" x14ac:dyDescent="0.2">
      <c r="A621" s="122" t="s">
        <v>1699</v>
      </c>
      <c r="B621" s="32" t="s">
        <v>180</v>
      </c>
      <c r="C621" s="32" t="s">
        <v>583</v>
      </c>
      <c r="D621" s="89" t="s">
        <v>1228</v>
      </c>
      <c r="E621" s="89" t="s">
        <v>1228</v>
      </c>
      <c r="F621" s="89" t="s">
        <v>1914</v>
      </c>
      <c r="G621" s="32" t="s">
        <v>2201</v>
      </c>
      <c r="H621" s="34">
        <v>60</v>
      </c>
      <c r="I621" s="32">
        <v>710000000</v>
      </c>
      <c r="J621" s="32" t="s">
        <v>1183</v>
      </c>
      <c r="K621" s="32" t="s">
        <v>1441</v>
      </c>
      <c r="L621" s="32" t="s">
        <v>2753</v>
      </c>
      <c r="M621" s="32"/>
      <c r="N621" s="64" t="s">
        <v>1443</v>
      </c>
      <c r="O621" s="35" t="s">
        <v>2270</v>
      </c>
      <c r="P621" s="32"/>
      <c r="Q621" s="32"/>
      <c r="R621" s="36"/>
      <c r="S621" s="36"/>
      <c r="T621" s="36">
        <v>0</v>
      </c>
      <c r="U621" s="36">
        <v>0</v>
      </c>
      <c r="V621" s="35"/>
      <c r="W621" s="37">
        <v>2016</v>
      </c>
      <c r="X621" s="127" t="s">
        <v>3541</v>
      </c>
    </row>
    <row r="622" spans="1:24" s="92" customFormat="1" ht="76.5" x14ac:dyDescent="0.2">
      <c r="A622" s="122" t="s">
        <v>3656</v>
      </c>
      <c r="B622" s="32" t="s">
        <v>4276</v>
      </c>
      <c r="C622" s="32" t="s">
        <v>583</v>
      </c>
      <c r="D622" s="89" t="s">
        <v>1228</v>
      </c>
      <c r="E622" s="89" t="s">
        <v>1228</v>
      </c>
      <c r="F622" s="89" t="s">
        <v>1914</v>
      </c>
      <c r="G622" s="32" t="s">
        <v>2201</v>
      </c>
      <c r="H622" s="34">
        <v>60</v>
      </c>
      <c r="I622" s="32">
        <v>710000000</v>
      </c>
      <c r="J622" s="32" t="s">
        <v>1183</v>
      </c>
      <c r="K622" s="32" t="s">
        <v>1435</v>
      </c>
      <c r="L622" s="32" t="s">
        <v>2753</v>
      </c>
      <c r="M622" s="32"/>
      <c r="N622" s="64" t="s">
        <v>1434</v>
      </c>
      <c r="O622" s="35" t="s">
        <v>2270</v>
      </c>
      <c r="P622" s="32"/>
      <c r="Q622" s="32"/>
      <c r="R622" s="36"/>
      <c r="S622" s="36"/>
      <c r="T622" s="36">
        <v>0</v>
      </c>
      <c r="U622" s="36">
        <v>0</v>
      </c>
      <c r="V622" s="35"/>
      <c r="W622" s="37">
        <v>2016</v>
      </c>
      <c r="X622" s="124" t="s">
        <v>4389</v>
      </c>
    </row>
    <row r="623" spans="1:24" s="92" customFormat="1" ht="72.75" customHeight="1" x14ac:dyDescent="0.2">
      <c r="A623" s="122" t="s">
        <v>4426</v>
      </c>
      <c r="B623" s="32" t="s">
        <v>4276</v>
      </c>
      <c r="C623" s="32" t="s">
        <v>583</v>
      </c>
      <c r="D623" s="89" t="s">
        <v>1228</v>
      </c>
      <c r="E623" s="89" t="s">
        <v>1228</v>
      </c>
      <c r="F623" s="33" t="s">
        <v>4427</v>
      </c>
      <c r="G623" s="32" t="s">
        <v>2201</v>
      </c>
      <c r="H623" s="34">
        <v>60</v>
      </c>
      <c r="I623" s="32">
        <v>710000000</v>
      </c>
      <c r="J623" s="32" t="s">
        <v>1183</v>
      </c>
      <c r="K623" s="32" t="s">
        <v>1435</v>
      </c>
      <c r="L623" s="32" t="s">
        <v>2753</v>
      </c>
      <c r="M623" s="32"/>
      <c r="N623" s="64" t="s">
        <v>3965</v>
      </c>
      <c r="O623" s="35" t="s">
        <v>2270</v>
      </c>
      <c r="P623" s="32"/>
      <c r="Q623" s="32"/>
      <c r="R623" s="36"/>
      <c r="S623" s="36"/>
      <c r="T623" s="36">
        <v>0</v>
      </c>
      <c r="U623" s="36">
        <v>0</v>
      </c>
      <c r="V623" s="35"/>
      <c r="W623" s="37">
        <v>2016</v>
      </c>
      <c r="X623" s="123" t="s">
        <v>4629</v>
      </c>
    </row>
    <row r="624" spans="1:24" s="92" customFormat="1" ht="72.75" customHeight="1" x14ac:dyDescent="0.2">
      <c r="A624" s="122" t="s">
        <v>4709</v>
      </c>
      <c r="B624" s="32" t="s">
        <v>4276</v>
      </c>
      <c r="C624" s="32" t="s">
        <v>583</v>
      </c>
      <c r="D624" s="89" t="s">
        <v>1228</v>
      </c>
      <c r="E624" s="89" t="s">
        <v>1228</v>
      </c>
      <c r="F624" s="33" t="s">
        <v>4427</v>
      </c>
      <c r="G624" s="32" t="s">
        <v>2201</v>
      </c>
      <c r="H624" s="34">
        <v>60</v>
      </c>
      <c r="I624" s="32">
        <v>710000000</v>
      </c>
      <c r="J624" s="32" t="s">
        <v>1183</v>
      </c>
      <c r="K624" s="32" t="s">
        <v>1433</v>
      </c>
      <c r="L624" s="32" t="s">
        <v>2753</v>
      </c>
      <c r="M624" s="32"/>
      <c r="N624" s="64" t="s">
        <v>1452</v>
      </c>
      <c r="O624" s="35" t="s">
        <v>2270</v>
      </c>
      <c r="P624" s="32"/>
      <c r="Q624" s="32"/>
      <c r="R624" s="36"/>
      <c r="S624" s="36"/>
      <c r="T624" s="36">
        <v>30000000</v>
      </c>
      <c r="U624" s="36">
        <v>33600000</v>
      </c>
      <c r="V624" s="35"/>
      <c r="W624" s="37">
        <v>2016</v>
      </c>
      <c r="X624" s="127" t="s">
        <v>4583</v>
      </c>
    </row>
    <row r="625" spans="1:24" s="40" customFormat="1" ht="79.5" customHeight="1" x14ac:dyDescent="0.25">
      <c r="A625" s="122" t="s">
        <v>1700</v>
      </c>
      <c r="B625" s="32" t="s">
        <v>180</v>
      </c>
      <c r="C625" s="32" t="s">
        <v>579</v>
      </c>
      <c r="D625" s="89" t="s">
        <v>1226</v>
      </c>
      <c r="E625" s="89" t="s">
        <v>1226</v>
      </c>
      <c r="F625" s="89" t="s">
        <v>1230</v>
      </c>
      <c r="G625" s="32" t="s">
        <v>2201</v>
      </c>
      <c r="H625" s="34">
        <v>60</v>
      </c>
      <c r="I625" s="32">
        <v>710000000</v>
      </c>
      <c r="J625" s="32" t="s">
        <v>1183</v>
      </c>
      <c r="K625" s="32" t="s">
        <v>1421</v>
      </c>
      <c r="L625" s="32" t="s">
        <v>1191</v>
      </c>
      <c r="M625" s="32"/>
      <c r="N625" s="32" t="s">
        <v>1474</v>
      </c>
      <c r="O625" s="35" t="s">
        <v>2270</v>
      </c>
      <c r="P625" s="32"/>
      <c r="Q625" s="32"/>
      <c r="R625" s="36"/>
      <c r="S625" s="36"/>
      <c r="T625" s="36">
        <v>0</v>
      </c>
      <c r="U625" s="36">
        <v>0</v>
      </c>
      <c r="V625" s="35"/>
      <c r="W625" s="32">
        <v>2015</v>
      </c>
      <c r="X625" s="124" t="s">
        <v>2596</v>
      </c>
    </row>
    <row r="626" spans="1:24" s="69" customFormat="1" ht="76.5" x14ac:dyDescent="0.2">
      <c r="A626" s="122" t="s">
        <v>1701</v>
      </c>
      <c r="B626" s="32" t="s">
        <v>180</v>
      </c>
      <c r="C626" s="32" t="s">
        <v>592</v>
      </c>
      <c r="D626" s="33" t="s">
        <v>1915</v>
      </c>
      <c r="E626" s="33" t="s">
        <v>1916</v>
      </c>
      <c r="F626" s="33" t="s">
        <v>1917</v>
      </c>
      <c r="G626" s="32" t="s">
        <v>1415</v>
      </c>
      <c r="H626" s="34">
        <v>100</v>
      </c>
      <c r="I626" s="32">
        <v>710000000</v>
      </c>
      <c r="J626" s="32" t="s">
        <v>1183</v>
      </c>
      <c r="K626" s="32" t="s">
        <v>1421</v>
      </c>
      <c r="L626" s="32" t="s">
        <v>1183</v>
      </c>
      <c r="M626" s="32"/>
      <c r="N626" s="32" t="s">
        <v>1474</v>
      </c>
      <c r="O626" s="35" t="s">
        <v>2267</v>
      </c>
      <c r="P626" s="32"/>
      <c r="Q626" s="32"/>
      <c r="R626" s="36"/>
      <c r="S626" s="36"/>
      <c r="T626" s="36">
        <v>58827516</v>
      </c>
      <c r="U626" s="36">
        <v>65886817.920000002</v>
      </c>
      <c r="V626" s="35" t="s">
        <v>1546</v>
      </c>
      <c r="W626" s="32">
        <v>2015</v>
      </c>
      <c r="X626" s="130"/>
    </row>
    <row r="627" spans="1:24" s="69" customFormat="1" ht="89.25" x14ac:dyDescent="0.25">
      <c r="A627" s="122" t="s">
        <v>1702</v>
      </c>
      <c r="B627" s="32" t="s">
        <v>180</v>
      </c>
      <c r="C627" s="32" t="s">
        <v>595</v>
      </c>
      <c r="D627" s="33" t="s">
        <v>1918</v>
      </c>
      <c r="E627" s="33" t="s">
        <v>1918</v>
      </c>
      <c r="F627" s="33" t="s">
        <v>1919</v>
      </c>
      <c r="G627" s="32" t="s">
        <v>2202</v>
      </c>
      <c r="H627" s="34">
        <v>100</v>
      </c>
      <c r="I627" s="32">
        <v>710000000</v>
      </c>
      <c r="J627" s="32" t="s">
        <v>1183</v>
      </c>
      <c r="K627" s="32" t="s">
        <v>1435</v>
      </c>
      <c r="L627" s="32" t="s">
        <v>1183</v>
      </c>
      <c r="M627" s="32"/>
      <c r="N627" s="32" t="s">
        <v>1434</v>
      </c>
      <c r="O627" s="35" t="s">
        <v>2267</v>
      </c>
      <c r="P627" s="32"/>
      <c r="Q627" s="32"/>
      <c r="R627" s="36"/>
      <c r="S627" s="36"/>
      <c r="T627" s="36">
        <v>0</v>
      </c>
      <c r="U627" s="36">
        <v>0</v>
      </c>
      <c r="V627" s="35"/>
      <c r="W627" s="37">
        <v>2016</v>
      </c>
      <c r="X627" s="123" t="s">
        <v>3968</v>
      </c>
    </row>
    <row r="628" spans="1:24" s="92" customFormat="1" ht="89.25" x14ac:dyDescent="0.2">
      <c r="A628" s="122" t="s">
        <v>4050</v>
      </c>
      <c r="B628" s="32" t="s">
        <v>180</v>
      </c>
      <c r="C628" s="32" t="s">
        <v>595</v>
      </c>
      <c r="D628" s="33" t="s">
        <v>1918</v>
      </c>
      <c r="E628" s="33" t="s">
        <v>1918</v>
      </c>
      <c r="F628" s="33" t="s">
        <v>1919</v>
      </c>
      <c r="G628" s="32" t="s">
        <v>2202</v>
      </c>
      <c r="H628" s="34">
        <v>100</v>
      </c>
      <c r="I628" s="32">
        <v>710000000</v>
      </c>
      <c r="J628" s="32" t="s">
        <v>1183</v>
      </c>
      <c r="K628" s="32" t="s">
        <v>1416</v>
      </c>
      <c r="L628" s="32" t="s">
        <v>1183</v>
      </c>
      <c r="M628" s="32"/>
      <c r="N628" s="32" t="s">
        <v>3566</v>
      </c>
      <c r="O628" s="35" t="s">
        <v>2267</v>
      </c>
      <c r="P628" s="32"/>
      <c r="Q628" s="32"/>
      <c r="R628" s="36"/>
      <c r="S628" s="36"/>
      <c r="T628" s="36">
        <v>5600000</v>
      </c>
      <c r="U628" s="36">
        <v>6272000</v>
      </c>
      <c r="V628" s="35"/>
      <c r="W628" s="37">
        <v>2016</v>
      </c>
      <c r="X628" s="124" t="s">
        <v>3864</v>
      </c>
    </row>
    <row r="629" spans="1:24" s="92" customFormat="1" ht="89.25" x14ac:dyDescent="0.2">
      <c r="A629" s="122" t="s">
        <v>1703</v>
      </c>
      <c r="B629" s="32" t="s">
        <v>180</v>
      </c>
      <c r="C629" s="32" t="s">
        <v>597</v>
      </c>
      <c r="D629" s="33" t="s">
        <v>1920</v>
      </c>
      <c r="E629" s="33" t="s">
        <v>1920</v>
      </c>
      <c r="F629" s="33" t="s">
        <v>1921</v>
      </c>
      <c r="G629" s="32" t="s">
        <v>1415</v>
      </c>
      <c r="H629" s="34">
        <v>100</v>
      </c>
      <c r="I629" s="32">
        <v>710000000</v>
      </c>
      <c r="J629" s="32" t="s">
        <v>1183</v>
      </c>
      <c r="K629" s="32" t="s">
        <v>1416</v>
      </c>
      <c r="L629" s="32" t="s">
        <v>1183</v>
      </c>
      <c r="M629" s="32"/>
      <c r="N629" s="32" t="s">
        <v>1437</v>
      </c>
      <c r="O629" s="35" t="s">
        <v>2267</v>
      </c>
      <c r="P629" s="32"/>
      <c r="Q629" s="32"/>
      <c r="R629" s="36"/>
      <c r="S629" s="36"/>
      <c r="T629" s="36">
        <v>0</v>
      </c>
      <c r="U629" s="36">
        <v>0</v>
      </c>
      <c r="V629" s="35"/>
      <c r="W629" s="37">
        <v>2016</v>
      </c>
      <c r="X629" s="124" t="s">
        <v>3257</v>
      </c>
    </row>
    <row r="630" spans="1:24" s="92" customFormat="1" ht="89.25" x14ac:dyDescent="0.2">
      <c r="A630" s="122" t="s">
        <v>3267</v>
      </c>
      <c r="B630" s="32" t="s">
        <v>180</v>
      </c>
      <c r="C630" s="32" t="s">
        <v>597</v>
      </c>
      <c r="D630" s="33" t="s">
        <v>1920</v>
      </c>
      <c r="E630" s="33" t="s">
        <v>1920</v>
      </c>
      <c r="F630" s="33" t="s">
        <v>1921</v>
      </c>
      <c r="G630" s="32" t="s">
        <v>1415</v>
      </c>
      <c r="H630" s="34">
        <v>100</v>
      </c>
      <c r="I630" s="32">
        <v>710000000</v>
      </c>
      <c r="J630" s="32" t="s">
        <v>1183</v>
      </c>
      <c r="K630" s="32" t="s">
        <v>1416</v>
      </c>
      <c r="L630" s="32" t="s">
        <v>3268</v>
      </c>
      <c r="M630" s="32"/>
      <c r="N630" s="32" t="s">
        <v>1437</v>
      </c>
      <c r="O630" s="35" t="s">
        <v>2267</v>
      </c>
      <c r="P630" s="32"/>
      <c r="Q630" s="32"/>
      <c r="R630" s="36"/>
      <c r="S630" s="36"/>
      <c r="T630" s="36">
        <v>1500000</v>
      </c>
      <c r="U630" s="36">
        <v>1680000</v>
      </c>
      <c r="V630" s="35"/>
      <c r="W630" s="37">
        <v>2016</v>
      </c>
      <c r="X630" s="124" t="s">
        <v>3224</v>
      </c>
    </row>
    <row r="631" spans="1:24" s="69" customFormat="1" ht="76.5" x14ac:dyDescent="0.2">
      <c r="A631" s="122" t="s">
        <v>1704</v>
      </c>
      <c r="B631" s="32" t="s">
        <v>180</v>
      </c>
      <c r="C631" s="32" t="s">
        <v>599</v>
      </c>
      <c r="D631" s="33" t="s">
        <v>1922</v>
      </c>
      <c r="E631" s="33" t="s">
        <v>1922</v>
      </c>
      <c r="F631" s="33" t="s">
        <v>1923</v>
      </c>
      <c r="G631" s="32" t="s">
        <v>1415</v>
      </c>
      <c r="H631" s="34">
        <v>100</v>
      </c>
      <c r="I631" s="32">
        <v>710000000</v>
      </c>
      <c r="J631" s="32" t="s">
        <v>1183</v>
      </c>
      <c r="K631" s="32" t="s">
        <v>1423</v>
      </c>
      <c r="L631" s="32" t="s">
        <v>1183</v>
      </c>
      <c r="M631" s="32"/>
      <c r="N631" s="32" t="s">
        <v>1474</v>
      </c>
      <c r="O631" s="44" t="s">
        <v>2271</v>
      </c>
      <c r="P631" s="32"/>
      <c r="Q631" s="32"/>
      <c r="R631" s="36"/>
      <c r="S631" s="36"/>
      <c r="T631" s="36">
        <v>178571.42857142855</v>
      </c>
      <c r="U631" s="36">
        <v>200000</v>
      </c>
      <c r="V631" s="35" t="s">
        <v>1546</v>
      </c>
      <c r="W631" s="32" t="s">
        <v>1547</v>
      </c>
      <c r="X631" s="130"/>
    </row>
    <row r="632" spans="1:24" s="69" customFormat="1" ht="76.5" x14ac:dyDescent="0.2">
      <c r="A632" s="122" t="s">
        <v>1705</v>
      </c>
      <c r="B632" s="32" t="s">
        <v>180</v>
      </c>
      <c r="C632" s="32" t="s">
        <v>599</v>
      </c>
      <c r="D632" s="33" t="s">
        <v>1922</v>
      </c>
      <c r="E632" s="33" t="s">
        <v>1922</v>
      </c>
      <c r="F632" s="33" t="s">
        <v>913</v>
      </c>
      <c r="G632" s="32" t="s">
        <v>1415</v>
      </c>
      <c r="H632" s="34">
        <v>100</v>
      </c>
      <c r="I632" s="32">
        <v>710000000</v>
      </c>
      <c r="J632" s="32" t="s">
        <v>1183</v>
      </c>
      <c r="K632" s="32" t="s">
        <v>1423</v>
      </c>
      <c r="L632" s="32" t="s">
        <v>1183</v>
      </c>
      <c r="M632" s="32"/>
      <c r="N632" s="32" t="s">
        <v>1474</v>
      </c>
      <c r="O632" s="44" t="s">
        <v>2271</v>
      </c>
      <c r="P632" s="32"/>
      <c r="Q632" s="32"/>
      <c r="R632" s="36"/>
      <c r="S632" s="36"/>
      <c r="T632" s="36">
        <v>624999.99999999988</v>
      </c>
      <c r="U632" s="36">
        <v>700000</v>
      </c>
      <c r="V632" s="35" t="s">
        <v>1546</v>
      </c>
      <c r="W632" s="32" t="s">
        <v>1547</v>
      </c>
      <c r="X632" s="130"/>
    </row>
    <row r="633" spans="1:24" s="69" customFormat="1" ht="51" x14ac:dyDescent="0.2">
      <c r="A633" s="122" t="s">
        <v>1706</v>
      </c>
      <c r="B633" s="32" t="s">
        <v>180</v>
      </c>
      <c r="C633" s="32" t="s">
        <v>603</v>
      </c>
      <c r="D633" s="33" t="s">
        <v>914</v>
      </c>
      <c r="E633" s="33" t="s">
        <v>914</v>
      </c>
      <c r="F633" s="33" t="s">
        <v>1924</v>
      </c>
      <c r="G633" s="32" t="s">
        <v>1415</v>
      </c>
      <c r="H633" s="34">
        <v>100</v>
      </c>
      <c r="I633" s="32">
        <v>710000000</v>
      </c>
      <c r="J633" s="32" t="s">
        <v>1183</v>
      </c>
      <c r="K633" s="32" t="s">
        <v>1423</v>
      </c>
      <c r="L633" s="32" t="s">
        <v>1209</v>
      </c>
      <c r="M633" s="32"/>
      <c r="N633" s="32" t="s">
        <v>1474</v>
      </c>
      <c r="O633" s="35" t="s">
        <v>2252</v>
      </c>
      <c r="P633" s="32"/>
      <c r="Q633" s="32"/>
      <c r="R633" s="36"/>
      <c r="S633" s="36"/>
      <c r="T633" s="36">
        <v>535714.28571428568</v>
      </c>
      <c r="U633" s="36">
        <v>600000</v>
      </c>
      <c r="V633" s="35" t="s">
        <v>1546</v>
      </c>
      <c r="W633" s="32" t="s">
        <v>1547</v>
      </c>
      <c r="X633" s="130"/>
    </row>
    <row r="634" spans="1:24" s="69" customFormat="1" ht="51" x14ac:dyDescent="0.2">
      <c r="A634" s="122" t="s">
        <v>1707</v>
      </c>
      <c r="B634" s="32" t="s">
        <v>180</v>
      </c>
      <c r="C634" s="32" t="s">
        <v>915</v>
      </c>
      <c r="D634" s="33" t="s">
        <v>1925</v>
      </c>
      <c r="E634" s="33" t="s">
        <v>1925</v>
      </c>
      <c r="F634" s="33" t="s">
        <v>1926</v>
      </c>
      <c r="G634" s="32" t="s">
        <v>1415</v>
      </c>
      <c r="H634" s="34">
        <v>70</v>
      </c>
      <c r="I634" s="32">
        <v>710000000</v>
      </c>
      <c r="J634" s="32" t="s">
        <v>1183</v>
      </c>
      <c r="K634" s="32" t="s">
        <v>1440</v>
      </c>
      <c r="L634" s="32" t="s">
        <v>1183</v>
      </c>
      <c r="M634" s="32"/>
      <c r="N634" s="32" t="s">
        <v>1474</v>
      </c>
      <c r="O634" s="35" t="s">
        <v>2252</v>
      </c>
      <c r="P634" s="32"/>
      <c r="Q634" s="32"/>
      <c r="R634" s="36"/>
      <c r="S634" s="36"/>
      <c r="T634" s="36">
        <v>3000000</v>
      </c>
      <c r="U634" s="36">
        <v>3360000.0000000005</v>
      </c>
      <c r="V634" s="35"/>
      <c r="W634" s="37">
        <v>2016</v>
      </c>
      <c r="X634" s="130"/>
    </row>
    <row r="635" spans="1:24" s="69" customFormat="1" ht="54.75" customHeight="1" x14ac:dyDescent="0.2">
      <c r="A635" s="122" t="s">
        <v>1708</v>
      </c>
      <c r="B635" s="32" t="s">
        <v>180</v>
      </c>
      <c r="C635" s="32" t="s">
        <v>915</v>
      </c>
      <c r="D635" s="33" t="s">
        <v>1925</v>
      </c>
      <c r="E635" s="33" t="s">
        <v>1925</v>
      </c>
      <c r="F635" s="33" t="s">
        <v>1927</v>
      </c>
      <c r="G635" s="32" t="s">
        <v>1415</v>
      </c>
      <c r="H635" s="34">
        <v>70</v>
      </c>
      <c r="I635" s="32">
        <v>710000000</v>
      </c>
      <c r="J635" s="32" t="s">
        <v>1183</v>
      </c>
      <c r="K635" s="32" t="s">
        <v>1440</v>
      </c>
      <c r="L635" s="32" t="s">
        <v>1183</v>
      </c>
      <c r="M635" s="32"/>
      <c r="N635" s="32" t="s">
        <v>1474</v>
      </c>
      <c r="O635" s="35" t="s">
        <v>2252</v>
      </c>
      <c r="P635" s="32"/>
      <c r="Q635" s="32"/>
      <c r="R635" s="36"/>
      <c r="S635" s="36"/>
      <c r="T635" s="36">
        <v>1500000</v>
      </c>
      <c r="U635" s="36">
        <v>1680000.0000000002</v>
      </c>
      <c r="V635" s="35"/>
      <c r="W635" s="37">
        <v>2016</v>
      </c>
      <c r="X635" s="130"/>
    </row>
    <row r="636" spans="1:24" s="69" customFormat="1" ht="70.5" customHeight="1" x14ac:dyDescent="0.25">
      <c r="A636" s="122" t="s">
        <v>1709</v>
      </c>
      <c r="B636" s="32" t="s">
        <v>180</v>
      </c>
      <c r="C636" s="32" t="s">
        <v>918</v>
      </c>
      <c r="D636" s="33" t="s">
        <v>925</v>
      </c>
      <c r="E636" s="33" t="s">
        <v>926</v>
      </c>
      <c r="F636" s="33" t="s">
        <v>927</v>
      </c>
      <c r="G636" s="32" t="s">
        <v>2201</v>
      </c>
      <c r="H636" s="34">
        <v>90</v>
      </c>
      <c r="I636" s="32">
        <v>710000000</v>
      </c>
      <c r="J636" s="32" t="s">
        <v>1183</v>
      </c>
      <c r="K636" s="32" t="s">
        <v>1439</v>
      </c>
      <c r="L636" s="32" t="s">
        <v>1183</v>
      </c>
      <c r="M636" s="32"/>
      <c r="N636" s="32" t="s">
        <v>1466</v>
      </c>
      <c r="O636" s="35" t="s">
        <v>2272</v>
      </c>
      <c r="P636" s="32"/>
      <c r="Q636" s="32"/>
      <c r="R636" s="36"/>
      <c r="S636" s="36"/>
      <c r="T636" s="36">
        <v>0</v>
      </c>
      <c r="U636" s="36">
        <v>0</v>
      </c>
      <c r="V636" s="35"/>
      <c r="W636" s="37">
        <v>2016</v>
      </c>
      <c r="X636" s="124" t="s">
        <v>2488</v>
      </c>
    </row>
    <row r="637" spans="1:24" s="92" customFormat="1" ht="63.75" x14ac:dyDescent="0.2">
      <c r="A637" s="122" t="s">
        <v>3055</v>
      </c>
      <c r="B637" s="32" t="s">
        <v>180</v>
      </c>
      <c r="C637" s="32" t="s">
        <v>918</v>
      </c>
      <c r="D637" s="33" t="s">
        <v>925</v>
      </c>
      <c r="E637" s="33" t="s">
        <v>926</v>
      </c>
      <c r="F637" s="33" t="s">
        <v>927</v>
      </c>
      <c r="G637" s="32" t="s">
        <v>2201</v>
      </c>
      <c r="H637" s="34">
        <v>90</v>
      </c>
      <c r="I637" s="41">
        <v>710000000</v>
      </c>
      <c r="J637" s="32" t="s">
        <v>1183</v>
      </c>
      <c r="K637" s="32" t="s">
        <v>1430</v>
      </c>
      <c r="L637" s="32" t="s">
        <v>1183</v>
      </c>
      <c r="M637" s="32"/>
      <c r="N637" s="32" t="s">
        <v>1447</v>
      </c>
      <c r="O637" s="35" t="s">
        <v>2272</v>
      </c>
      <c r="P637" s="32"/>
      <c r="Q637" s="32"/>
      <c r="R637" s="36"/>
      <c r="S637" s="36"/>
      <c r="T637" s="36">
        <v>0</v>
      </c>
      <c r="U637" s="36">
        <v>0</v>
      </c>
      <c r="V637" s="35"/>
      <c r="W637" s="37">
        <v>2016</v>
      </c>
      <c r="X637" s="124" t="s">
        <v>2981</v>
      </c>
    </row>
    <row r="638" spans="1:24" s="92" customFormat="1" ht="76.5" x14ac:dyDescent="0.2">
      <c r="A638" s="122" t="s">
        <v>3056</v>
      </c>
      <c r="B638" s="32" t="s">
        <v>180</v>
      </c>
      <c r="C638" s="32" t="s">
        <v>918</v>
      </c>
      <c r="D638" s="33" t="s">
        <v>925</v>
      </c>
      <c r="E638" s="33" t="s">
        <v>926</v>
      </c>
      <c r="F638" s="33" t="s">
        <v>3057</v>
      </c>
      <c r="G638" s="32" t="s">
        <v>2201</v>
      </c>
      <c r="H638" s="34">
        <v>90</v>
      </c>
      <c r="I638" s="41">
        <v>710000000</v>
      </c>
      <c r="J638" s="32" t="s">
        <v>1183</v>
      </c>
      <c r="K638" s="32" t="s">
        <v>1418</v>
      </c>
      <c r="L638" s="32" t="s">
        <v>1183</v>
      </c>
      <c r="M638" s="32"/>
      <c r="N638" s="32" t="s">
        <v>1462</v>
      </c>
      <c r="O638" s="35" t="s">
        <v>2272</v>
      </c>
      <c r="P638" s="32"/>
      <c r="Q638" s="32"/>
      <c r="R638" s="36"/>
      <c r="S638" s="36"/>
      <c r="T638" s="36">
        <v>0</v>
      </c>
      <c r="U638" s="36">
        <v>0</v>
      </c>
      <c r="V638" s="35"/>
      <c r="W638" s="37">
        <v>2016</v>
      </c>
      <c r="X638" s="124" t="s">
        <v>3257</v>
      </c>
    </row>
    <row r="639" spans="1:24" s="92" customFormat="1" ht="76.5" x14ac:dyDescent="0.2">
      <c r="A639" s="122" t="s">
        <v>3269</v>
      </c>
      <c r="B639" s="32" t="s">
        <v>180</v>
      </c>
      <c r="C639" s="32" t="s">
        <v>918</v>
      </c>
      <c r="D639" s="33" t="s">
        <v>925</v>
      </c>
      <c r="E639" s="33" t="s">
        <v>926</v>
      </c>
      <c r="F639" s="33" t="s">
        <v>3057</v>
      </c>
      <c r="G639" s="32" t="s">
        <v>2201</v>
      </c>
      <c r="H639" s="34">
        <v>90</v>
      </c>
      <c r="I639" s="41">
        <v>710000000</v>
      </c>
      <c r="J639" s="32" t="s">
        <v>1183</v>
      </c>
      <c r="K639" s="32" t="s">
        <v>1426</v>
      </c>
      <c r="L639" s="32" t="s">
        <v>1183</v>
      </c>
      <c r="M639" s="32"/>
      <c r="N639" s="32" t="s">
        <v>1457</v>
      </c>
      <c r="O639" s="35" t="s">
        <v>2272</v>
      </c>
      <c r="P639" s="32"/>
      <c r="Q639" s="32"/>
      <c r="R639" s="36"/>
      <c r="S639" s="36"/>
      <c r="T639" s="36">
        <v>0</v>
      </c>
      <c r="U639" s="36">
        <v>0</v>
      </c>
      <c r="V639" s="35"/>
      <c r="W639" s="37">
        <v>2016</v>
      </c>
      <c r="X639" s="123" t="s">
        <v>4629</v>
      </c>
    </row>
    <row r="640" spans="1:24" s="92" customFormat="1" ht="76.5" x14ac:dyDescent="0.2">
      <c r="A640" s="122" t="s">
        <v>4710</v>
      </c>
      <c r="B640" s="32" t="s">
        <v>180</v>
      </c>
      <c r="C640" s="32" t="s">
        <v>918</v>
      </c>
      <c r="D640" s="33" t="s">
        <v>925</v>
      </c>
      <c r="E640" s="33" t="s">
        <v>926</v>
      </c>
      <c r="F640" s="33" t="s">
        <v>3057</v>
      </c>
      <c r="G640" s="32" t="s">
        <v>2201</v>
      </c>
      <c r="H640" s="34">
        <v>90</v>
      </c>
      <c r="I640" s="41">
        <v>710000000</v>
      </c>
      <c r="J640" s="32" t="s">
        <v>1183</v>
      </c>
      <c r="K640" s="32" t="s">
        <v>1420</v>
      </c>
      <c r="L640" s="32" t="s">
        <v>1183</v>
      </c>
      <c r="M640" s="32"/>
      <c r="N640" s="32" t="s">
        <v>1451</v>
      </c>
      <c r="O640" s="35" t="s">
        <v>2272</v>
      </c>
      <c r="P640" s="32"/>
      <c r="Q640" s="32"/>
      <c r="R640" s="36"/>
      <c r="S640" s="36"/>
      <c r="T640" s="36">
        <v>78999999.999999985</v>
      </c>
      <c r="U640" s="36">
        <v>88480000</v>
      </c>
      <c r="V640" s="35"/>
      <c r="W640" s="37">
        <v>2016</v>
      </c>
      <c r="X640" s="124" t="s">
        <v>4711</v>
      </c>
    </row>
    <row r="641" spans="1:162" s="92" customFormat="1" ht="92.25" customHeight="1" x14ac:dyDescent="0.2">
      <c r="A641" s="122" t="s">
        <v>1710</v>
      </c>
      <c r="B641" s="32" t="s">
        <v>180</v>
      </c>
      <c r="C641" s="32" t="s">
        <v>939</v>
      </c>
      <c r="D641" s="33" t="s">
        <v>1928</v>
      </c>
      <c r="E641" s="33" t="s">
        <v>1928</v>
      </c>
      <c r="F641" s="33" t="s">
        <v>1929</v>
      </c>
      <c r="G641" s="32" t="s">
        <v>1415</v>
      </c>
      <c r="H641" s="43">
        <v>100</v>
      </c>
      <c r="I641" s="32">
        <v>710000000</v>
      </c>
      <c r="J641" s="32" t="s">
        <v>1183</v>
      </c>
      <c r="K641" s="32" t="s">
        <v>1426</v>
      </c>
      <c r="L641" s="32" t="s">
        <v>1183</v>
      </c>
      <c r="M641" s="32"/>
      <c r="N641" s="32" t="s">
        <v>1457</v>
      </c>
      <c r="O641" s="35" t="s">
        <v>2259</v>
      </c>
      <c r="P641" s="32"/>
      <c r="Q641" s="32"/>
      <c r="R641" s="36"/>
      <c r="S641" s="36"/>
      <c r="T641" s="48">
        <v>0</v>
      </c>
      <c r="U641" s="48">
        <v>0</v>
      </c>
      <c r="V641" s="35"/>
      <c r="W641" s="32">
        <v>2016</v>
      </c>
      <c r="X641" s="127" t="s">
        <v>3541</v>
      </c>
    </row>
    <row r="642" spans="1:162" s="92" customFormat="1" ht="92.25" customHeight="1" x14ac:dyDescent="0.2">
      <c r="A642" s="122" t="s">
        <v>3657</v>
      </c>
      <c r="B642" s="32" t="s">
        <v>180</v>
      </c>
      <c r="C642" s="32" t="s">
        <v>939</v>
      </c>
      <c r="D642" s="33" t="s">
        <v>1928</v>
      </c>
      <c r="E642" s="33" t="s">
        <v>1928</v>
      </c>
      <c r="F642" s="33" t="s">
        <v>1929</v>
      </c>
      <c r="G642" s="32" t="s">
        <v>1415</v>
      </c>
      <c r="H642" s="32">
        <v>100</v>
      </c>
      <c r="I642" s="32">
        <v>710000000</v>
      </c>
      <c r="J642" s="32" t="s">
        <v>1183</v>
      </c>
      <c r="K642" s="32" t="s">
        <v>1424</v>
      </c>
      <c r="L642" s="32" t="s">
        <v>1183</v>
      </c>
      <c r="M642" s="32"/>
      <c r="N642" s="32" t="s">
        <v>1456</v>
      </c>
      <c r="O642" s="35" t="s">
        <v>2259</v>
      </c>
      <c r="P642" s="32"/>
      <c r="Q642" s="32"/>
      <c r="R642" s="36"/>
      <c r="S642" s="36"/>
      <c r="T642" s="48">
        <v>892857.14285714296</v>
      </c>
      <c r="U642" s="48">
        <v>1000000.0000000002</v>
      </c>
      <c r="V642" s="35"/>
      <c r="W642" s="32">
        <v>2016</v>
      </c>
      <c r="X642" s="127" t="s">
        <v>3443</v>
      </c>
    </row>
    <row r="643" spans="1:162" s="69" customFormat="1" ht="65.25" customHeight="1" x14ac:dyDescent="0.2">
      <c r="A643" s="122" t="s">
        <v>1711</v>
      </c>
      <c r="B643" s="32" t="s">
        <v>180</v>
      </c>
      <c r="C643" s="32" t="s">
        <v>247</v>
      </c>
      <c r="D643" s="33" t="s">
        <v>1930</v>
      </c>
      <c r="E643" s="33" t="s">
        <v>1930</v>
      </c>
      <c r="F643" s="33" t="s">
        <v>1931</v>
      </c>
      <c r="G643" s="32" t="s">
        <v>1415</v>
      </c>
      <c r="H643" s="43">
        <v>100</v>
      </c>
      <c r="I643" s="32">
        <v>710000000</v>
      </c>
      <c r="J643" s="32" t="s">
        <v>1183</v>
      </c>
      <c r="K643" s="32" t="s">
        <v>1423</v>
      </c>
      <c r="L643" s="32" t="s">
        <v>1183</v>
      </c>
      <c r="M643" s="32"/>
      <c r="N643" s="32" t="s">
        <v>1474</v>
      </c>
      <c r="O643" s="32" t="s">
        <v>2264</v>
      </c>
      <c r="P643" s="32"/>
      <c r="Q643" s="32"/>
      <c r="R643" s="36"/>
      <c r="S643" s="36"/>
      <c r="T643" s="48">
        <v>4950000</v>
      </c>
      <c r="U643" s="48">
        <v>5544000.0000000009</v>
      </c>
      <c r="V643" s="35" t="s">
        <v>1546</v>
      </c>
      <c r="W643" s="32" t="s">
        <v>1547</v>
      </c>
      <c r="X643" s="130"/>
    </row>
    <row r="644" spans="1:162" s="74" customFormat="1" ht="78.75" customHeight="1" x14ac:dyDescent="0.2">
      <c r="A644" s="122" t="s">
        <v>1712</v>
      </c>
      <c r="B644" s="32" t="s">
        <v>180</v>
      </c>
      <c r="C644" s="32" t="s">
        <v>595</v>
      </c>
      <c r="D644" s="33" t="s">
        <v>1932</v>
      </c>
      <c r="E644" s="33" t="s">
        <v>1932</v>
      </c>
      <c r="F644" s="33" t="s">
        <v>1933</v>
      </c>
      <c r="G644" s="32" t="s">
        <v>1415</v>
      </c>
      <c r="H644" s="43">
        <v>100</v>
      </c>
      <c r="I644" s="32">
        <v>710000000</v>
      </c>
      <c r="J644" s="32" t="s">
        <v>1183</v>
      </c>
      <c r="K644" s="32" t="s">
        <v>1423</v>
      </c>
      <c r="L644" s="32" t="s">
        <v>1183</v>
      </c>
      <c r="M644" s="32"/>
      <c r="N644" s="32" t="s">
        <v>1474</v>
      </c>
      <c r="O644" s="35" t="s">
        <v>2252</v>
      </c>
      <c r="P644" s="32"/>
      <c r="Q644" s="32"/>
      <c r="R644" s="36"/>
      <c r="S644" s="36"/>
      <c r="T644" s="48">
        <v>2975000</v>
      </c>
      <c r="U644" s="48">
        <v>3332000.0000000005</v>
      </c>
      <c r="V644" s="35" t="s">
        <v>1546</v>
      </c>
      <c r="W644" s="32" t="s">
        <v>1547</v>
      </c>
      <c r="X644" s="130"/>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c r="BG644" s="69"/>
      <c r="BH644" s="69"/>
      <c r="BI644" s="69"/>
      <c r="BJ644" s="69"/>
      <c r="BK644" s="69"/>
      <c r="BL644" s="69"/>
      <c r="BM644" s="69"/>
      <c r="BN644" s="69"/>
      <c r="BO644" s="69"/>
      <c r="BP644" s="69"/>
      <c r="BQ644" s="69"/>
      <c r="BR644" s="69"/>
      <c r="BS644" s="69"/>
      <c r="BT644" s="69"/>
      <c r="BU644" s="69"/>
      <c r="BV644" s="69"/>
      <c r="BW644" s="69"/>
      <c r="BX644" s="69"/>
      <c r="BY644" s="69"/>
      <c r="BZ644" s="69"/>
      <c r="CA644" s="69"/>
      <c r="CB644" s="69"/>
      <c r="CC644" s="69"/>
      <c r="CD644" s="69"/>
      <c r="CE644" s="69"/>
      <c r="CF644" s="69"/>
      <c r="CG644" s="69"/>
      <c r="CH644" s="69"/>
      <c r="CI644" s="69"/>
      <c r="CJ644" s="69"/>
      <c r="CK644" s="69"/>
      <c r="CL644" s="69"/>
      <c r="CM644" s="69"/>
      <c r="CN644" s="69"/>
      <c r="CO644" s="69"/>
      <c r="CP644" s="69"/>
      <c r="CQ644" s="69"/>
      <c r="CR644" s="69"/>
      <c r="CS644" s="69"/>
      <c r="CT644" s="69"/>
      <c r="CU644" s="69"/>
      <c r="CV644" s="69"/>
      <c r="CW644" s="69"/>
      <c r="CX644" s="69"/>
      <c r="CY644" s="69"/>
      <c r="CZ644" s="69"/>
      <c r="DA644" s="69"/>
      <c r="DB644" s="69"/>
      <c r="DC644" s="69"/>
      <c r="DD644" s="69"/>
      <c r="DE644" s="69"/>
      <c r="DF644" s="69"/>
      <c r="DG644" s="69"/>
      <c r="DH644" s="69"/>
      <c r="DI644" s="69"/>
      <c r="DJ644" s="69"/>
      <c r="DK644" s="69"/>
      <c r="DL644" s="69"/>
      <c r="DM644" s="69"/>
      <c r="DN644" s="69"/>
      <c r="DO644" s="69"/>
      <c r="DP644" s="69"/>
      <c r="DQ644" s="69"/>
      <c r="DR644" s="69"/>
      <c r="DS644" s="69"/>
      <c r="DT644" s="69"/>
      <c r="DU644" s="69"/>
      <c r="DV644" s="69"/>
      <c r="DW644" s="69"/>
      <c r="DX644" s="69"/>
      <c r="DY644" s="69"/>
      <c r="DZ644" s="69"/>
      <c r="EA644" s="69"/>
      <c r="EB644" s="69"/>
      <c r="EC644" s="69"/>
      <c r="ED644" s="69"/>
      <c r="EE644" s="69"/>
      <c r="EF644" s="69"/>
      <c r="EG644" s="69"/>
      <c r="EH644" s="69"/>
      <c r="EI644" s="69"/>
      <c r="EJ644" s="69"/>
      <c r="EK644" s="69"/>
      <c r="EL644" s="69"/>
      <c r="EM644" s="69"/>
      <c r="EN644" s="69"/>
      <c r="EO644" s="69"/>
      <c r="EP644" s="69"/>
      <c r="EQ644" s="69"/>
      <c r="ER644" s="69"/>
      <c r="ES644" s="69"/>
      <c r="ET644" s="69"/>
      <c r="EU644" s="69"/>
      <c r="EV644" s="69"/>
      <c r="EW644" s="69"/>
      <c r="EX644" s="69"/>
      <c r="EY644" s="69"/>
      <c r="EZ644" s="69"/>
      <c r="FA644" s="69"/>
      <c r="FB644" s="69"/>
      <c r="FC644" s="69"/>
      <c r="FD644" s="69"/>
      <c r="FE644" s="69"/>
      <c r="FF644" s="69"/>
    </row>
    <row r="645" spans="1:162" s="22" customFormat="1" ht="69" customHeight="1" x14ac:dyDescent="0.2">
      <c r="A645" s="122" t="s">
        <v>1713</v>
      </c>
      <c r="B645" s="32" t="s">
        <v>180</v>
      </c>
      <c r="C645" s="32" t="s">
        <v>945</v>
      </c>
      <c r="D645" s="97" t="s">
        <v>1934</v>
      </c>
      <c r="E645" s="97" t="s">
        <v>1934</v>
      </c>
      <c r="F645" s="97" t="s">
        <v>1934</v>
      </c>
      <c r="G645" s="32" t="s">
        <v>1415</v>
      </c>
      <c r="H645" s="43">
        <v>100</v>
      </c>
      <c r="I645" s="32">
        <v>710000000</v>
      </c>
      <c r="J645" s="32" t="s">
        <v>1183</v>
      </c>
      <c r="K645" s="32" t="s">
        <v>1423</v>
      </c>
      <c r="L645" s="32" t="s">
        <v>1183</v>
      </c>
      <c r="M645" s="32"/>
      <c r="N645" s="32" t="s">
        <v>1474</v>
      </c>
      <c r="O645" s="32" t="s">
        <v>2264</v>
      </c>
      <c r="P645" s="32"/>
      <c r="Q645" s="32"/>
      <c r="R645" s="36"/>
      <c r="S645" s="36"/>
      <c r="T645" s="48">
        <v>15938999.999999998</v>
      </c>
      <c r="U645" s="48">
        <v>17851680</v>
      </c>
      <c r="V645" s="35" t="s">
        <v>1546</v>
      </c>
      <c r="W645" s="32" t="s">
        <v>1547</v>
      </c>
      <c r="X645" s="130"/>
      <c r="EY645" s="74"/>
      <c r="EZ645" s="74"/>
      <c r="FA645" s="74"/>
      <c r="FB645" s="74"/>
      <c r="FC645" s="74"/>
      <c r="FD645" s="74"/>
      <c r="FE645" s="74"/>
      <c r="FF645" s="74"/>
    </row>
    <row r="646" spans="1:162" s="92" customFormat="1" ht="76.5" x14ac:dyDescent="0.2">
      <c r="A646" s="122" t="s">
        <v>1714</v>
      </c>
      <c r="B646" s="32" t="s">
        <v>180</v>
      </c>
      <c r="C646" s="32" t="s">
        <v>948</v>
      </c>
      <c r="D646" s="33" t="s">
        <v>1935</v>
      </c>
      <c r="E646" s="33" t="s">
        <v>1935</v>
      </c>
      <c r="F646" s="33" t="s">
        <v>1936</v>
      </c>
      <c r="G646" s="32" t="s">
        <v>1415</v>
      </c>
      <c r="H646" s="34">
        <v>100</v>
      </c>
      <c r="I646" s="41">
        <v>710000000</v>
      </c>
      <c r="J646" s="32" t="s">
        <v>1183</v>
      </c>
      <c r="K646" s="32" t="s">
        <v>1435</v>
      </c>
      <c r="L646" s="32" t="s">
        <v>1183</v>
      </c>
      <c r="M646" s="32"/>
      <c r="N646" s="32" t="s">
        <v>1475</v>
      </c>
      <c r="O646" s="35" t="s">
        <v>2259</v>
      </c>
      <c r="P646" s="32"/>
      <c r="Q646" s="32"/>
      <c r="R646" s="36"/>
      <c r="S646" s="36"/>
      <c r="T646" s="36">
        <v>0</v>
      </c>
      <c r="U646" s="36">
        <v>0</v>
      </c>
      <c r="V646" s="35" t="s">
        <v>1546</v>
      </c>
      <c r="W646" s="37">
        <v>2016</v>
      </c>
      <c r="X646" s="151" t="s">
        <v>2981</v>
      </c>
    </row>
    <row r="647" spans="1:162" s="92" customFormat="1" ht="76.5" x14ac:dyDescent="0.2">
      <c r="A647" s="122" t="s">
        <v>3058</v>
      </c>
      <c r="B647" s="32" t="s">
        <v>180</v>
      </c>
      <c r="C647" s="32" t="s">
        <v>948</v>
      </c>
      <c r="D647" s="33" t="s">
        <v>1935</v>
      </c>
      <c r="E647" s="33" t="s">
        <v>1935</v>
      </c>
      <c r="F647" s="33" t="s">
        <v>1936</v>
      </c>
      <c r="G647" s="32" t="s">
        <v>1415</v>
      </c>
      <c r="H647" s="43">
        <v>100</v>
      </c>
      <c r="I647" s="41">
        <v>710000000</v>
      </c>
      <c r="J647" s="32" t="s">
        <v>1183</v>
      </c>
      <c r="K647" s="32" t="s">
        <v>1432</v>
      </c>
      <c r="L647" s="32" t="s">
        <v>1183</v>
      </c>
      <c r="M647" s="32"/>
      <c r="N647" s="32" t="s">
        <v>3059</v>
      </c>
      <c r="O647" s="35" t="s">
        <v>3060</v>
      </c>
      <c r="P647" s="32"/>
      <c r="Q647" s="32"/>
      <c r="R647" s="36"/>
      <c r="S647" s="36"/>
      <c r="T647" s="36">
        <v>0</v>
      </c>
      <c r="U647" s="36">
        <v>0</v>
      </c>
      <c r="V647" s="35" t="s">
        <v>1546</v>
      </c>
      <c r="W647" s="37">
        <v>2016</v>
      </c>
      <c r="X647" s="123" t="s">
        <v>3968</v>
      </c>
    </row>
    <row r="648" spans="1:162" s="92" customFormat="1" ht="76.5" x14ac:dyDescent="0.2">
      <c r="A648" s="122" t="s">
        <v>4051</v>
      </c>
      <c r="B648" s="32" t="s">
        <v>180</v>
      </c>
      <c r="C648" s="32" t="s">
        <v>948</v>
      </c>
      <c r="D648" s="33" t="s">
        <v>1935</v>
      </c>
      <c r="E648" s="33" t="s">
        <v>1935</v>
      </c>
      <c r="F648" s="33" t="s">
        <v>1936</v>
      </c>
      <c r="G648" s="32" t="s">
        <v>1415</v>
      </c>
      <c r="H648" s="43">
        <v>100</v>
      </c>
      <c r="I648" s="41">
        <v>710000000</v>
      </c>
      <c r="J648" s="32" t="s">
        <v>1183</v>
      </c>
      <c r="K648" s="32" t="s">
        <v>1432</v>
      </c>
      <c r="L648" s="32" t="s">
        <v>1183</v>
      </c>
      <c r="M648" s="32"/>
      <c r="N648" s="32" t="s">
        <v>3059</v>
      </c>
      <c r="O648" s="35" t="s">
        <v>3060</v>
      </c>
      <c r="P648" s="32"/>
      <c r="Q648" s="32"/>
      <c r="R648" s="36"/>
      <c r="S648" s="36"/>
      <c r="T648" s="47">
        <v>1473640.7142857143</v>
      </c>
      <c r="U648" s="47">
        <v>1650477.6</v>
      </c>
      <c r="V648" s="35" t="s">
        <v>1546</v>
      </c>
      <c r="W648" s="37">
        <v>2016</v>
      </c>
      <c r="X648" s="124" t="s">
        <v>3886</v>
      </c>
    </row>
    <row r="649" spans="1:162" s="92" customFormat="1" ht="76.5" x14ac:dyDescent="0.2">
      <c r="A649" s="122" t="s">
        <v>1715</v>
      </c>
      <c r="B649" s="32" t="s">
        <v>180</v>
      </c>
      <c r="C649" s="32" t="s">
        <v>948</v>
      </c>
      <c r="D649" s="33" t="s">
        <v>1935</v>
      </c>
      <c r="E649" s="33" t="s">
        <v>1935</v>
      </c>
      <c r="F649" s="33" t="s">
        <v>1937</v>
      </c>
      <c r="G649" s="32" t="s">
        <v>1415</v>
      </c>
      <c r="H649" s="34">
        <v>100</v>
      </c>
      <c r="I649" s="41">
        <v>710000000</v>
      </c>
      <c r="J649" s="32" t="s">
        <v>1183</v>
      </c>
      <c r="K649" s="32" t="s">
        <v>1435</v>
      </c>
      <c r="L649" s="32" t="s">
        <v>1183</v>
      </c>
      <c r="M649" s="32"/>
      <c r="N649" s="32" t="s">
        <v>1475</v>
      </c>
      <c r="O649" s="35" t="s">
        <v>2259</v>
      </c>
      <c r="P649" s="32"/>
      <c r="Q649" s="32"/>
      <c r="R649" s="36"/>
      <c r="S649" s="36"/>
      <c r="T649" s="36">
        <v>0</v>
      </c>
      <c r="U649" s="36">
        <v>0</v>
      </c>
      <c r="V649" s="35" t="s">
        <v>1546</v>
      </c>
      <c r="W649" s="37">
        <v>2016</v>
      </c>
      <c r="X649" s="151" t="s">
        <v>2981</v>
      </c>
    </row>
    <row r="650" spans="1:162" s="92" customFormat="1" ht="76.5" x14ac:dyDescent="0.2">
      <c r="A650" s="122" t="s">
        <v>3061</v>
      </c>
      <c r="B650" s="32" t="s">
        <v>180</v>
      </c>
      <c r="C650" s="32" t="s">
        <v>948</v>
      </c>
      <c r="D650" s="33" t="s">
        <v>1935</v>
      </c>
      <c r="E650" s="33" t="s">
        <v>1935</v>
      </c>
      <c r="F650" s="33" t="s">
        <v>1937</v>
      </c>
      <c r="G650" s="32" t="s">
        <v>1415</v>
      </c>
      <c r="H650" s="34">
        <v>100</v>
      </c>
      <c r="I650" s="41">
        <v>710000000</v>
      </c>
      <c r="J650" s="32" t="s">
        <v>1183</v>
      </c>
      <c r="K650" s="71" t="s">
        <v>1419</v>
      </c>
      <c r="L650" s="32" t="s">
        <v>1183</v>
      </c>
      <c r="M650" s="32"/>
      <c r="N650" s="32" t="s">
        <v>2994</v>
      </c>
      <c r="O650" s="35" t="s">
        <v>2259</v>
      </c>
      <c r="P650" s="32"/>
      <c r="Q650" s="32"/>
      <c r="R650" s="36"/>
      <c r="S650" s="36"/>
      <c r="T650" s="47">
        <v>0</v>
      </c>
      <c r="U650" s="47">
        <v>0</v>
      </c>
      <c r="V650" s="32" t="s">
        <v>1546</v>
      </c>
      <c r="W650" s="32">
        <v>2016</v>
      </c>
      <c r="X650" s="151" t="s">
        <v>3541</v>
      </c>
    </row>
    <row r="651" spans="1:162" s="92" customFormat="1" ht="76.5" x14ac:dyDescent="0.2">
      <c r="A651" s="122" t="s">
        <v>3658</v>
      </c>
      <c r="B651" s="32" t="s">
        <v>180</v>
      </c>
      <c r="C651" s="32" t="s">
        <v>948</v>
      </c>
      <c r="D651" s="33" t="s">
        <v>1935</v>
      </c>
      <c r="E651" s="33" t="s">
        <v>1935</v>
      </c>
      <c r="F651" s="33" t="s">
        <v>1937</v>
      </c>
      <c r="G651" s="32" t="s">
        <v>1415</v>
      </c>
      <c r="H651" s="34">
        <v>100</v>
      </c>
      <c r="I651" s="41">
        <v>710000000</v>
      </c>
      <c r="J651" s="32" t="s">
        <v>1183</v>
      </c>
      <c r="K651" s="71" t="s">
        <v>1435</v>
      </c>
      <c r="L651" s="32" t="s">
        <v>1183</v>
      </c>
      <c r="M651" s="32"/>
      <c r="N651" s="32" t="s">
        <v>1436</v>
      </c>
      <c r="O651" s="35" t="s">
        <v>2259</v>
      </c>
      <c r="P651" s="32"/>
      <c r="Q651" s="32"/>
      <c r="R651" s="36"/>
      <c r="S651" s="36"/>
      <c r="T651" s="47">
        <v>0</v>
      </c>
      <c r="U651" s="47">
        <v>0</v>
      </c>
      <c r="V651" s="32" t="s">
        <v>1546</v>
      </c>
      <c r="W651" s="32">
        <v>2016</v>
      </c>
      <c r="X651" s="123" t="s">
        <v>3968</v>
      </c>
    </row>
    <row r="652" spans="1:162" s="92" customFormat="1" ht="76.5" x14ac:dyDescent="0.2">
      <c r="A652" s="122" t="s">
        <v>4052</v>
      </c>
      <c r="B652" s="32" t="s">
        <v>180</v>
      </c>
      <c r="C652" s="32" t="s">
        <v>948</v>
      </c>
      <c r="D652" s="33" t="s">
        <v>1935</v>
      </c>
      <c r="E652" s="33" t="s">
        <v>1935</v>
      </c>
      <c r="F652" s="33" t="s">
        <v>1937</v>
      </c>
      <c r="G652" s="32" t="s">
        <v>1415</v>
      </c>
      <c r="H652" s="34">
        <v>100</v>
      </c>
      <c r="I652" s="41">
        <v>710000000</v>
      </c>
      <c r="J652" s="32" t="s">
        <v>1183</v>
      </c>
      <c r="K652" s="71" t="s">
        <v>1435</v>
      </c>
      <c r="L652" s="32" t="s">
        <v>1183</v>
      </c>
      <c r="M652" s="32"/>
      <c r="N652" s="32" t="s">
        <v>1436</v>
      </c>
      <c r="O652" s="35" t="s">
        <v>2259</v>
      </c>
      <c r="P652" s="32"/>
      <c r="Q652" s="32"/>
      <c r="R652" s="36"/>
      <c r="S652" s="36"/>
      <c r="T652" s="47">
        <v>0</v>
      </c>
      <c r="U652" s="47">
        <v>0</v>
      </c>
      <c r="V652" s="32" t="s">
        <v>1546</v>
      </c>
      <c r="W652" s="32">
        <v>2016</v>
      </c>
      <c r="X652" s="124" t="s">
        <v>4712</v>
      </c>
    </row>
    <row r="653" spans="1:162" s="92" customFormat="1" ht="63.75" x14ac:dyDescent="0.2">
      <c r="A653" s="122" t="s">
        <v>1716</v>
      </c>
      <c r="B653" s="32" t="s">
        <v>180</v>
      </c>
      <c r="C653" s="32" t="s">
        <v>1040</v>
      </c>
      <c r="D653" s="33" t="s">
        <v>1938</v>
      </c>
      <c r="E653" s="33" t="s">
        <v>1939</v>
      </c>
      <c r="F653" s="33" t="s">
        <v>1940</v>
      </c>
      <c r="G653" s="32" t="s">
        <v>1415</v>
      </c>
      <c r="H653" s="34">
        <v>0</v>
      </c>
      <c r="I653" s="41">
        <v>710000000</v>
      </c>
      <c r="J653" s="32" t="s">
        <v>1183</v>
      </c>
      <c r="K653" s="71" t="s">
        <v>1419</v>
      </c>
      <c r="L653" s="32" t="s">
        <v>1183</v>
      </c>
      <c r="M653" s="32"/>
      <c r="N653" s="32" t="s">
        <v>1461</v>
      </c>
      <c r="O653" s="35" t="s">
        <v>2252</v>
      </c>
      <c r="P653" s="32"/>
      <c r="Q653" s="32"/>
      <c r="R653" s="36"/>
      <c r="S653" s="36"/>
      <c r="T653" s="47">
        <v>0</v>
      </c>
      <c r="U653" s="47">
        <v>0</v>
      </c>
      <c r="V653" s="32"/>
      <c r="W653" s="32">
        <v>2016</v>
      </c>
      <c r="X653" s="151" t="s">
        <v>2981</v>
      </c>
    </row>
    <row r="654" spans="1:162" s="92" customFormat="1" ht="63.75" x14ac:dyDescent="0.2">
      <c r="A654" s="122" t="s">
        <v>3062</v>
      </c>
      <c r="B654" s="32" t="s">
        <v>180</v>
      </c>
      <c r="C654" s="32" t="s">
        <v>1040</v>
      </c>
      <c r="D654" s="33" t="s">
        <v>1938</v>
      </c>
      <c r="E654" s="33" t="s">
        <v>1939</v>
      </c>
      <c r="F654" s="33" t="s">
        <v>1940</v>
      </c>
      <c r="G654" s="32" t="s">
        <v>1415</v>
      </c>
      <c r="H654" s="43">
        <v>0</v>
      </c>
      <c r="I654" s="41">
        <v>710000000</v>
      </c>
      <c r="J654" s="32" t="s">
        <v>1183</v>
      </c>
      <c r="K654" s="71" t="s">
        <v>1419</v>
      </c>
      <c r="L654" s="32" t="s">
        <v>1183</v>
      </c>
      <c r="M654" s="32"/>
      <c r="N654" s="32" t="s">
        <v>1461</v>
      </c>
      <c r="O654" s="35" t="s">
        <v>2252</v>
      </c>
      <c r="P654" s="32"/>
      <c r="Q654" s="32"/>
      <c r="R654" s="36"/>
      <c r="S654" s="36"/>
      <c r="T654" s="47">
        <v>7600000</v>
      </c>
      <c r="U654" s="47">
        <v>7600000</v>
      </c>
      <c r="V654" s="32"/>
      <c r="W654" s="32">
        <v>2016</v>
      </c>
      <c r="X654" s="124" t="s">
        <v>3063</v>
      </c>
    </row>
    <row r="655" spans="1:162" s="40" customFormat="1" ht="102" x14ac:dyDescent="0.25">
      <c r="A655" s="122" t="s">
        <v>1717</v>
      </c>
      <c r="B655" s="32" t="s">
        <v>180</v>
      </c>
      <c r="C655" s="44" t="s">
        <v>1040</v>
      </c>
      <c r="D655" s="89" t="s">
        <v>1941</v>
      </c>
      <c r="E655" s="89" t="s">
        <v>1939</v>
      </c>
      <c r="F655" s="89" t="s">
        <v>1942</v>
      </c>
      <c r="G655" s="32" t="s">
        <v>1415</v>
      </c>
      <c r="H655" s="34">
        <v>0</v>
      </c>
      <c r="I655" s="32">
        <v>710000000</v>
      </c>
      <c r="J655" s="32" t="s">
        <v>1183</v>
      </c>
      <c r="K655" s="32" t="s">
        <v>1441</v>
      </c>
      <c r="L655" s="32" t="s">
        <v>1183</v>
      </c>
      <c r="M655" s="44"/>
      <c r="N655" s="32" t="s">
        <v>2597</v>
      </c>
      <c r="O655" s="35" t="s">
        <v>2252</v>
      </c>
      <c r="P655" s="32"/>
      <c r="Q655" s="32"/>
      <c r="R655" s="36"/>
      <c r="S655" s="36"/>
      <c r="T655" s="36">
        <v>0</v>
      </c>
      <c r="U655" s="36">
        <v>0</v>
      </c>
      <c r="V655" s="35"/>
      <c r="W655" s="32">
        <v>2016</v>
      </c>
      <c r="X655" s="123" t="s">
        <v>2488</v>
      </c>
    </row>
    <row r="656" spans="1:162" s="92" customFormat="1" ht="102" x14ac:dyDescent="0.2">
      <c r="A656" s="122" t="s">
        <v>2598</v>
      </c>
      <c r="B656" s="32" t="s">
        <v>180</v>
      </c>
      <c r="C656" s="44" t="s">
        <v>1040</v>
      </c>
      <c r="D656" s="89" t="s">
        <v>1941</v>
      </c>
      <c r="E656" s="89" t="s">
        <v>1939</v>
      </c>
      <c r="F656" s="89" t="s">
        <v>1942</v>
      </c>
      <c r="G656" s="32" t="s">
        <v>1415</v>
      </c>
      <c r="H656" s="43">
        <v>0</v>
      </c>
      <c r="I656" s="32">
        <v>710000000</v>
      </c>
      <c r="J656" s="32" t="s">
        <v>1183</v>
      </c>
      <c r="K656" s="32" t="s">
        <v>1441</v>
      </c>
      <c r="L656" s="32" t="s">
        <v>1183</v>
      </c>
      <c r="M656" s="44"/>
      <c r="N656" s="32" t="s">
        <v>2597</v>
      </c>
      <c r="O656" s="35" t="s">
        <v>2252</v>
      </c>
      <c r="P656" s="32"/>
      <c r="Q656" s="32"/>
      <c r="R656" s="36"/>
      <c r="S656" s="36"/>
      <c r="T656" s="36">
        <v>0</v>
      </c>
      <c r="U656" s="36">
        <v>0</v>
      </c>
      <c r="V656" s="35"/>
      <c r="W656" s="32">
        <v>2016</v>
      </c>
      <c r="X656" s="123" t="s">
        <v>4629</v>
      </c>
    </row>
    <row r="657" spans="1:24" s="92" customFormat="1" ht="102" x14ac:dyDescent="0.2">
      <c r="A657" s="122" t="s">
        <v>4713</v>
      </c>
      <c r="B657" s="32" t="s">
        <v>180</v>
      </c>
      <c r="C657" s="44" t="s">
        <v>1040</v>
      </c>
      <c r="D657" s="89" t="s">
        <v>1941</v>
      </c>
      <c r="E657" s="89" t="s">
        <v>1939</v>
      </c>
      <c r="F657" s="89" t="s">
        <v>1942</v>
      </c>
      <c r="G657" s="32" t="s">
        <v>1415</v>
      </c>
      <c r="H657" s="43">
        <v>0</v>
      </c>
      <c r="I657" s="32">
        <v>710000000</v>
      </c>
      <c r="J657" s="32" t="s">
        <v>1183</v>
      </c>
      <c r="K657" s="32" t="s">
        <v>1441</v>
      </c>
      <c r="L657" s="32" t="s">
        <v>1183</v>
      </c>
      <c r="M657" s="44"/>
      <c r="N657" s="32" t="s">
        <v>2597</v>
      </c>
      <c r="O657" s="35" t="s">
        <v>2252</v>
      </c>
      <c r="P657" s="32"/>
      <c r="Q657" s="32"/>
      <c r="R657" s="36"/>
      <c r="S657" s="36"/>
      <c r="T657" s="47">
        <v>12795000</v>
      </c>
      <c r="U657" s="47">
        <v>12795000</v>
      </c>
      <c r="V657" s="35"/>
      <c r="W657" s="32">
        <v>2016</v>
      </c>
      <c r="X657" s="124" t="s">
        <v>4714</v>
      </c>
    </row>
    <row r="658" spans="1:24" s="92" customFormat="1" ht="89.25" x14ac:dyDescent="0.2">
      <c r="A658" s="122" t="s">
        <v>1718</v>
      </c>
      <c r="B658" s="32" t="s">
        <v>180</v>
      </c>
      <c r="C658" s="32" t="s">
        <v>1040</v>
      </c>
      <c r="D658" s="33" t="s">
        <v>1941</v>
      </c>
      <c r="E658" s="33" t="s">
        <v>1939</v>
      </c>
      <c r="F658" s="33" t="s">
        <v>1943</v>
      </c>
      <c r="G658" s="32" t="s">
        <v>1415</v>
      </c>
      <c r="H658" s="43">
        <v>0</v>
      </c>
      <c r="I658" s="41">
        <v>710000000</v>
      </c>
      <c r="J658" s="32" t="s">
        <v>1183</v>
      </c>
      <c r="K658" s="32" t="s">
        <v>1434</v>
      </c>
      <c r="L658" s="32" t="s">
        <v>1183</v>
      </c>
      <c r="M658" s="32"/>
      <c r="N658" s="32" t="s">
        <v>1451</v>
      </c>
      <c r="O658" s="35" t="s">
        <v>2252</v>
      </c>
      <c r="P658" s="32"/>
      <c r="Q658" s="32"/>
      <c r="R658" s="36"/>
      <c r="S658" s="36"/>
      <c r="T658" s="47">
        <v>0</v>
      </c>
      <c r="U658" s="47">
        <v>0</v>
      </c>
      <c r="V658" s="32"/>
      <c r="W658" s="32">
        <v>2016</v>
      </c>
      <c r="X658" s="124" t="s">
        <v>2982</v>
      </c>
    </row>
    <row r="659" spans="1:24" s="92" customFormat="1" ht="89.25" x14ac:dyDescent="0.2">
      <c r="A659" s="122" t="s">
        <v>1719</v>
      </c>
      <c r="B659" s="32" t="s">
        <v>180</v>
      </c>
      <c r="C659" s="32" t="s">
        <v>1040</v>
      </c>
      <c r="D659" s="33" t="s">
        <v>1941</v>
      </c>
      <c r="E659" s="33" t="s">
        <v>1939</v>
      </c>
      <c r="F659" s="33" t="s">
        <v>1944</v>
      </c>
      <c r="G659" s="32" t="s">
        <v>1415</v>
      </c>
      <c r="H659" s="34">
        <v>0</v>
      </c>
      <c r="I659" s="41">
        <v>710000000</v>
      </c>
      <c r="J659" s="32" t="s">
        <v>1183</v>
      </c>
      <c r="K659" s="32" t="s">
        <v>1460</v>
      </c>
      <c r="L659" s="32" t="s">
        <v>1183</v>
      </c>
      <c r="M659" s="32"/>
      <c r="N659" s="32" t="s">
        <v>1463</v>
      </c>
      <c r="O659" s="35" t="s">
        <v>2252</v>
      </c>
      <c r="P659" s="32"/>
      <c r="Q659" s="32"/>
      <c r="R659" s="36"/>
      <c r="S659" s="36"/>
      <c r="T659" s="47">
        <v>0</v>
      </c>
      <c r="U659" s="47">
        <v>0</v>
      </c>
      <c r="V659" s="32"/>
      <c r="W659" s="32">
        <v>2016</v>
      </c>
      <c r="X659" s="151" t="s">
        <v>2981</v>
      </c>
    </row>
    <row r="660" spans="1:24" s="92" customFormat="1" ht="104.25" customHeight="1" x14ac:dyDescent="0.2">
      <c r="A660" s="122" t="s">
        <v>3064</v>
      </c>
      <c r="B660" s="32" t="s">
        <v>180</v>
      </c>
      <c r="C660" s="32" t="s">
        <v>1040</v>
      </c>
      <c r="D660" s="33" t="s">
        <v>1941</v>
      </c>
      <c r="E660" s="33" t="s">
        <v>1939</v>
      </c>
      <c r="F660" s="33" t="s">
        <v>1944</v>
      </c>
      <c r="G660" s="32" t="s">
        <v>1415</v>
      </c>
      <c r="H660" s="43">
        <v>0</v>
      </c>
      <c r="I660" s="41">
        <v>710000000</v>
      </c>
      <c r="J660" s="32" t="s">
        <v>1183</v>
      </c>
      <c r="K660" s="32" t="s">
        <v>1460</v>
      </c>
      <c r="L660" s="32" t="s">
        <v>1183</v>
      </c>
      <c r="M660" s="32"/>
      <c r="N660" s="32" t="s">
        <v>1463</v>
      </c>
      <c r="O660" s="35" t="s">
        <v>2252</v>
      </c>
      <c r="P660" s="32"/>
      <c r="Q660" s="32"/>
      <c r="R660" s="36"/>
      <c r="S660" s="36"/>
      <c r="T660" s="47">
        <v>0</v>
      </c>
      <c r="U660" s="47">
        <v>0</v>
      </c>
      <c r="V660" s="32"/>
      <c r="W660" s="32">
        <v>2016</v>
      </c>
      <c r="X660" s="127" t="s">
        <v>3541</v>
      </c>
    </row>
    <row r="661" spans="1:24" s="92" customFormat="1" ht="104.25" customHeight="1" x14ac:dyDescent="0.2">
      <c r="A661" s="122" t="s">
        <v>3659</v>
      </c>
      <c r="B661" s="32" t="s">
        <v>180</v>
      </c>
      <c r="C661" s="32" t="s">
        <v>1040</v>
      </c>
      <c r="D661" s="33" t="s">
        <v>1941</v>
      </c>
      <c r="E661" s="33" t="s">
        <v>1939</v>
      </c>
      <c r="F661" s="33" t="s">
        <v>1944</v>
      </c>
      <c r="G661" s="32" t="s">
        <v>1415</v>
      </c>
      <c r="H661" s="43">
        <v>0</v>
      </c>
      <c r="I661" s="41">
        <v>710000000</v>
      </c>
      <c r="J661" s="32" t="s">
        <v>1183</v>
      </c>
      <c r="K661" s="32" t="s">
        <v>1426</v>
      </c>
      <c r="L661" s="32" t="s">
        <v>1183</v>
      </c>
      <c r="M661" s="32"/>
      <c r="N661" s="32" t="s">
        <v>1463</v>
      </c>
      <c r="O661" s="35" t="s">
        <v>2252</v>
      </c>
      <c r="P661" s="32"/>
      <c r="Q661" s="32"/>
      <c r="R661" s="36"/>
      <c r="S661" s="36"/>
      <c r="T661" s="47">
        <v>7600000</v>
      </c>
      <c r="U661" s="47">
        <v>7600000</v>
      </c>
      <c r="V661" s="32"/>
      <c r="W661" s="32">
        <v>2016</v>
      </c>
      <c r="X661" s="124" t="s">
        <v>3660</v>
      </c>
    </row>
    <row r="662" spans="1:24" s="92" customFormat="1" ht="63.75" x14ac:dyDescent="0.2">
      <c r="A662" s="122" t="s">
        <v>1720</v>
      </c>
      <c r="B662" s="32" t="s">
        <v>180</v>
      </c>
      <c r="C662" s="32" t="s">
        <v>1040</v>
      </c>
      <c r="D662" s="33" t="s">
        <v>1941</v>
      </c>
      <c r="E662" s="33" t="s">
        <v>1939</v>
      </c>
      <c r="F662" s="33" t="s">
        <v>1945</v>
      </c>
      <c r="G662" s="32" t="s">
        <v>1415</v>
      </c>
      <c r="H662" s="34">
        <v>0</v>
      </c>
      <c r="I662" s="41">
        <v>710000000</v>
      </c>
      <c r="J662" s="32" t="s">
        <v>1183</v>
      </c>
      <c r="K662" s="32" t="s">
        <v>1426</v>
      </c>
      <c r="L662" s="32" t="s">
        <v>1183</v>
      </c>
      <c r="M662" s="32"/>
      <c r="N662" s="32" t="s">
        <v>1456</v>
      </c>
      <c r="O662" s="35" t="s">
        <v>2252</v>
      </c>
      <c r="P662" s="32"/>
      <c r="Q662" s="32"/>
      <c r="R662" s="36"/>
      <c r="S662" s="36"/>
      <c r="T662" s="47">
        <v>0</v>
      </c>
      <c r="U662" s="47">
        <v>0</v>
      </c>
      <c r="V662" s="32"/>
      <c r="W662" s="32">
        <v>2016</v>
      </c>
      <c r="X662" s="151" t="s">
        <v>2981</v>
      </c>
    </row>
    <row r="663" spans="1:24" s="92" customFormat="1" ht="63.75" x14ac:dyDescent="0.2">
      <c r="A663" s="122" t="s">
        <v>3065</v>
      </c>
      <c r="B663" s="32" t="s">
        <v>180</v>
      </c>
      <c r="C663" s="32" t="s">
        <v>1040</v>
      </c>
      <c r="D663" s="33" t="s">
        <v>1941</v>
      </c>
      <c r="E663" s="33" t="s">
        <v>1939</v>
      </c>
      <c r="F663" s="33" t="s">
        <v>1945</v>
      </c>
      <c r="G663" s="32" t="s">
        <v>1415</v>
      </c>
      <c r="H663" s="43">
        <v>0</v>
      </c>
      <c r="I663" s="41">
        <v>710000000</v>
      </c>
      <c r="J663" s="32" t="s">
        <v>1183</v>
      </c>
      <c r="K663" s="32" t="s">
        <v>1428</v>
      </c>
      <c r="L663" s="32" t="s">
        <v>1183</v>
      </c>
      <c r="M663" s="32"/>
      <c r="N663" s="32" t="s">
        <v>1456</v>
      </c>
      <c r="O663" s="35" t="s">
        <v>2252</v>
      </c>
      <c r="P663" s="32"/>
      <c r="Q663" s="32"/>
      <c r="R663" s="36"/>
      <c r="S663" s="36"/>
      <c r="T663" s="47">
        <v>9500000</v>
      </c>
      <c r="U663" s="47">
        <v>9500000</v>
      </c>
      <c r="V663" s="32"/>
      <c r="W663" s="32">
        <v>2016</v>
      </c>
      <c r="X663" s="124" t="s">
        <v>3063</v>
      </c>
    </row>
    <row r="664" spans="1:24" s="7" customFormat="1" ht="76.5" x14ac:dyDescent="0.2">
      <c r="A664" s="122" t="s">
        <v>1721</v>
      </c>
      <c r="B664" s="32" t="s">
        <v>180</v>
      </c>
      <c r="C664" s="32" t="s">
        <v>1048</v>
      </c>
      <c r="D664" s="33" t="s">
        <v>1059</v>
      </c>
      <c r="E664" s="33" t="s">
        <v>1059</v>
      </c>
      <c r="F664" s="33" t="s">
        <v>1946</v>
      </c>
      <c r="G664" s="32" t="s">
        <v>2202</v>
      </c>
      <c r="H664" s="112">
        <v>50</v>
      </c>
      <c r="I664" s="32">
        <v>710000000</v>
      </c>
      <c r="J664" s="32" t="s">
        <v>1183</v>
      </c>
      <c r="K664" s="41" t="s">
        <v>1424</v>
      </c>
      <c r="L664" s="32" t="s">
        <v>1190</v>
      </c>
      <c r="M664" s="32"/>
      <c r="N664" s="32" t="s">
        <v>1445</v>
      </c>
      <c r="O664" s="35" t="s">
        <v>2259</v>
      </c>
      <c r="P664" s="32"/>
      <c r="Q664" s="32"/>
      <c r="R664" s="36"/>
      <c r="S664" s="36"/>
      <c r="T664" s="48">
        <v>0</v>
      </c>
      <c r="U664" s="48">
        <v>0</v>
      </c>
      <c r="V664" s="35"/>
      <c r="W664" s="32">
        <v>2016</v>
      </c>
      <c r="X664" s="124" t="s">
        <v>3968</v>
      </c>
    </row>
    <row r="665" spans="1:24" s="92" customFormat="1" ht="67.5" customHeight="1" x14ac:dyDescent="0.2">
      <c r="A665" s="122" t="s">
        <v>4053</v>
      </c>
      <c r="B665" s="32" t="s">
        <v>180</v>
      </c>
      <c r="C665" s="32" t="s">
        <v>3889</v>
      </c>
      <c r="D665" s="33" t="s">
        <v>4054</v>
      </c>
      <c r="E665" s="33" t="s">
        <v>4054</v>
      </c>
      <c r="F665" s="33" t="s">
        <v>1946</v>
      </c>
      <c r="G665" s="32" t="s">
        <v>2202</v>
      </c>
      <c r="H665" s="112">
        <v>50</v>
      </c>
      <c r="I665" s="32">
        <v>710000000</v>
      </c>
      <c r="J665" s="32" t="s">
        <v>1183</v>
      </c>
      <c r="K665" s="41" t="s">
        <v>1424</v>
      </c>
      <c r="L665" s="32" t="s">
        <v>1190</v>
      </c>
      <c r="M665" s="32"/>
      <c r="N665" s="32" t="s">
        <v>1445</v>
      </c>
      <c r="O665" s="35" t="s">
        <v>2259</v>
      </c>
      <c r="P665" s="32"/>
      <c r="Q665" s="32"/>
      <c r="R665" s="36"/>
      <c r="S665" s="36"/>
      <c r="T665" s="48">
        <v>4914000</v>
      </c>
      <c r="U665" s="48">
        <v>5503680</v>
      </c>
      <c r="V665" s="35"/>
      <c r="W665" s="32">
        <v>2016</v>
      </c>
      <c r="X665" s="124" t="s">
        <v>3891</v>
      </c>
    </row>
    <row r="666" spans="1:24" s="7" customFormat="1" ht="76.5" x14ac:dyDescent="0.2">
      <c r="A666" s="122" t="s">
        <v>1722</v>
      </c>
      <c r="B666" s="32" t="s">
        <v>180</v>
      </c>
      <c r="C666" s="32" t="s">
        <v>1050</v>
      </c>
      <c r="D666" s="33" t="s">
        <v>1947</v>
      </c>
      <c r="E666" s="33" t="s">
        <v>1947</v>
      </c>
      <c r="F666" s="33" t="s">
        <v>1948</v>
      </c>
      <c r="G666" s="32" t="s">
        <v>1415</v>
      </c>
      <c r="H666" s="112">
        <v>50</v>
      </c>
      <c r="I666" s="32">
        <v>710000000</v>
      </c>
      <c r="J666" s="32" t="s">
        <v>1183</v>
      </c>
      <c r="K666" s="32" t="s">
        <v>1421</v>
      </c>
      <c r="L666" s="32" t="s">
        <v>1190</v>
      </c>
      <c r="M666" s="32"/>
      <c r="N666" s="32" t="s">
        <v>1474</v>
      </c>
      <c r="O666" s="35" t="s">
        <v>2261</v>
      </c>
      <c r="P666" s="32"/>
      <c r="Q666" s="32"/>
      <c r="R666" s="36"/>
      <c r="S666" s="36"/>
      <c r="T666" s="48">
        <v>0</v>
      </c>
      <c r="U666" s="48">
        <v>0</v>
      </c>
      <c r="V666" s="35"/>
      <c r="W666" s="32">
        <v>2015</v>
      </c>
      <c r="X666" s="124" t="s">
        <v>3968</v>
      </c>
    </row>
    <row r="667" spans="1:24" s="92" customFormat="1" ht="67.5" customHeight="1" x14ac:dyDescent="0.2">
      <c r="A667" s="122" t="s">
        <v>4055</v>
      </c>
      <c r="B667" s="32" t="s">
        <v>180</v>
      </c>
      <c r="C667" s="32" t="s">
        <v>1050</v>
      </c>
      <c r="D667" s="33" t="s">
        <v>1947</v>
      </c>
      <c r="E667" s="33" t="s">
        <v>1947</v>
      </c>
      <c r="F667" s="33" t="s">
        <v>1948</v>
      </c>
      <c r="G667" s="32" t="s">
        <v>1415</v>
      </c>
      <c r="H667" s="112">
        <v>50</v>
      </c>
      <c r="I667" s="32">
        <v>710000000</v>
      </c>
      <c r="J667" s="32" t="s">
        <v>1183</v>
      </c>
      <c r="K667" s="32" t="s">
        <v>4056</v>
      </c>
      <c r="L667" s="32" t="s">
        <v>1190</v>
      </c>
      <c r="M667" s="32"/>
      <c r="N667" s="32" t="s">
        <v>4057</v>
      </c>
      <c r="O667" s="35" t="s">
        <v>2261</v>
      </c>
      <c r="P667" s="32"/>
      <c r="Q667" s="32"/>
      <c r="R667" s="36"/>
      <c r="S667" s="36"/>
      <c r="T667" s="48">
        <v>600000</v>
      </c>
      <c r="U667" s="48">
        <v>600000</v>
      </c>
      <c r="V667" s="35"/>
      <c r="W667" s="32">
        <v>2016</v>
      </c>
      <c r="X667" s="124" t="s">
        <v>4058</v>
      </c>
    </row>
    <row r="668" spans="1:24" s="92" customFormat="1" ht="76.5" x14ac:dyDescent="0.2">
      <c r="A668" s="122" t="s">
        <v>1723</v>
      </c>
      <c r="B668" s="32" t="s">
        <v>180</v>
      </c>
      <c r="C668" s="32" t="s">
        <v>1052</v>
      </c>
      <c r="D668" s="33" t="s">
        <v>1949</v>
      </c>
      <c r="E668" s="33" t="s">
        <v>1949</v>
      </c>
      <c r="F668" s="33" t="s">
        <v>1060</v>
      </c>
      <c r="G668" s="32" t="s">
        <v>2201</v>
      </c>
      <c r="H668" s="34">
        <v>50</v>
      </c>
      <c r="I668" s="32">
        <v>710000000</v>
      </c>
      <c r="J668" s="32" t="s">
        <v>1183</v>
      </c>
      <c r="K668" s="32" t="s">
        <v>1440</v>
      </c>
      <c r="L668" s="32" t="s">
        <v>1190</v>
      </c>
      <c r="M668" s="32"/>
      <c r="N668" s="32" t="s">
        <v>1471</v>
      </c>
      <c r="O668" s="35" t="s">
        <v>2261</v>
      </c>
      <c r="P668" s="32"/>
      <c r="Q668" s="32"/>
      <c r="R668" s="36"/>
      <c r="S668" s="36"/>
      <c r="T668" s="48">
        <v>0</v>
      </c>
      <c r="U668" s="48">
        <v>0</v>
      </c>
      <c r="V668" s="35"/>
      <c r="W668" s="32">
        <v>2016</v>
      </c>
      <c r="X668" s="151" t="s">
        <v>3178</v>
      </c>
    </row>
    <row r="669" spans="1:24" s="92" customFormat="1" ht="76.5" x14ac:dyDescent="0.2">
      <c r="A669" s="122" t="s">
        <v>3190</v>
      </c>
      <c r="B669" s="32" t="s">
        <v>180</v>
      </c>
      <c r="C669" s="32" t="s">
        <v>1052</v>
      </c>
      <c r="D669" s="33" t="s">
        <v>1949</v>
      </c>
      <c r="E669" s="33" t="s">
        <v>1949</v>
      </c>
      <c r="F669" s="33" t="s">
        <v>1060</v>
      </c>
      <c r="G669" s="32" t="s">
        <v>2202</v>
      </c>
      <c r="H669" s="112">
        <v>50</v>
      </c>
      <c r="I669" s="32">
        <v>710000000</v>
      </c>
      <c r="J669" s="32" t="s">
        <v>1183</v>
      </c>
      <c r="K669" s="32" t="s">
        <v>1427</v>
      </c>
      <c r="L669" s="32" t="s">
        <v>1190</v>
      </c>
      <c r="M669" s="32"/>
      <c r="N669" s="32" t="s">
        <v>1461</v>
      </c>
      <c r="O669" s="35" t="s">
        <v>2261</v>
      </c>
      <c r="P669" s="32"/>
      <c r="Q669" s="32"/>
      <c r="R669" s="36"/>
      <c r="S669" s="36"/>
      <c r="T669" s="48">
        <v>7499999.9999999991</v>
      </c>
      <c r="U669" s="48">
        <v>8400000</v>
      </c>
      <c r="V669" s="35"/>
      <c r="W669" s="32">
        <v>2016</v>
      </c>
      <c r="X669" s="123" t="s">
        <v>3159</v>
      </c>
    </row>
    <row r="670" spans="1:24" s="7" customFormat="1" ht="114.75" x14ac:dyDescent="0.2">
      <c r="A670" s="122" t="s">
        <v>1724</v>
      </c>
      <c r="B670" s="32" t="s">
        <v>180</v>
      </c>
      <c r="C670" s="32" t="s">
        <v>1055</v>
      </c>
      <c r="D670" s="33" t="s">
        <v>1950</v>
      </c>
      <c r="E670" s="33" t="s">
        <v>1951</v>
      </c>
      <c r="F670" s="33" t="s">
        <v>1952</v>
      </c>
      <c r="G670" s="32" t="s">
        <v>1415</v>
      </c>
      <c r="H670" s="112">
        <v>100</v>
      </c>
      <c r="I670" s="32">
        <v>710000000</v>
      </c>
      <c r="J670" s="32" t="s">
        <v>1183</v>
      </c>
      <c r="K670" s="32" t="s">
        <v>1437</v>
      </c>
      <c r="L670" s="32" t="s">
        <v>2753</v>
      </c>
      <c r="M670" s="32"/>
      <c r="N670" s="32" t="s">
        <v>1437</v>
      </c>
      <c r="O670" s="35" t="s">
        <v>2270</v>
      </c>
      <c r="P670" s="32"/>
      <c r="Q670" s="32"/>
      <c r="R670" s="36"/>
      <c r="S670" s="36"/>
      <c r="T670" s="48">
        <v>0</v>
      </c>
      <c r="U670" s="48">
        <v>0</v>
      </c>
      <c r="V670" s="35"/>
      <c r="W670" s="32">
        <v>2016</v>
      </c>
      <c r="X670" s="123" t="s">
        <v>4214</v>
      </c>
    </row>
    <row r="671" spans="1:24" s="92" customFormat="1" ht="114.75" x14ac:dyDescent="0.2">
      <c r="A671" s="122" t="s">
        <v>4252</v>
      </c>
      <c r="B671" s="32" t="s">
        <v>4276</v>
      </c>
      <c r="C671" s="32" t="s">
        <v>1055</v>
      </c>
      <c r="D671" s="33" t="s">
        <v>1950</v>
      </c>
      <c r="E671" s="33" t="s">
        <v>1951</v>
      </c>
      <c r="F671" s="33" t="s">
        <v>1952</v>
      </c>
      <c r="G671" s="32" t="s">
        <v>1415</v>
      </c>
      <c r="H671" s="112">
        <v>100</v>
      </c>
      <c r="I671" s="32">
        <v>710000000</v>
      </c>
      <c r="J671" s="32" t="s">
        <v>1183</v>
      </c>
      <c r="K671" s="32" t="s">
        <v>1433</v>
      </c>
      <c r="L671" s="32" t="s">
        <v>4243</v>
      </c>
      <c r="M671" s="32"/>
      <c r="N671" s="32" t="s">
        <v>1433</v>
      </c>
      <c r="O671" s="35" t="s">
        <v>2270</v>
      </c>
      <c r="P671" s="32"/>
      <c r="Q671" s="32"/>
      <c r="R671" s="36"/>
      <c r="S671" s="36"/>
      <c r="T671" s="48">
        <v>0</v>
      </c>
      <c r="U671" s="48">
        <v>0</v>
      </c>
      <c r="V671" s="35"/>
      <c r="W671" s="32">
        <v>2016</v>
      </c>
      <c r="X671" s="124" t="s">
        <v>4389</v>
      </c>
    </row>
    <row r="672" spans="1:24" s="92" customFormat="1" ht="114.75" x14ac:dyDescent="0.2">
      <c r="A672" s="122" t="s">
        <v>4428</v>
      </c>
      <c r="B672" s="32" t="s">
        <v>4276</v>
      </c>
      <c r="C672" s="32" t="s">
        <v>1055</v>
      </c>
      <c r="D672" s="33" t="s">
        <v>1950</v>
      </c>
      <c r="E672" s="33" t="s">
        <v>1951</v>
      </c>
      <c r="F672" s="33" t="s">
        <v>1952</v>
      </c>
      <c r="G672" s="32" t="s">
        <v>1415</v>
      </c>
      <c r="H672" s="112">
        <v>100</v>
      </c>
      <c r="I672" s="32">
        <v>710000000</v>
      </c>
      <c r="J672" s="32" t="s">
        <v>1183</v>
      </c>
      <c r="K672" s="41" t="s">
        <v>1435</v>
      </c>
      <c r="L672" s="32" t="s">
        <v>4243</v>
      </c>
      <c r="M672" s="32"/>
      <c r="N672" s="41" t="s">
        <v>1435</v>
      </c>
      <c r="O672" s="35" t="s">
        <v>2270</v>
      </c>
      <c r="P672" s="32"/>
      <c r="Q672" s="32"/>
      <c r="R672" s="36"/>
      <c r="S672" s="36"/>
      <c r="T672" s="48">
        <v>4160000</v>
      </c>
      <c r="U672" s="48">
        <v>4659200</v>
      </c>
      <c r="V672" s="35"/>
      <c r="W672" s="32">
        <v>2016</v>
      </c>
      <c r="X672" s="123" t="s">
        <v>4352</v>
      </c>
    </row>
    <row r="673" spans="1:24" s="7" customFormat="1" ht="114.75" x14ac:dyDescent="0.2">
      <c r="A673" s="125" t="s">
        <v>1725</v>
      </c>
      <c r="B673" s="32" t="s">
        <v>180</v>
      </c>
      <c r="C673" s="32" t="s">
        <v>1055</v>
      </c>
      <c r="D673" s="33" t="s">
        <v>1950</v>
      </c>
      <c r="E673" s="33" t="s">
        <v>1951</v>
      </c>
      <c r="F673" s="33" t="s">
        <v>1953</v>
      </c>
      <c r="G673" s="32" t="s">
        <v>1415</v>
      </c>
      <c r="H673" s="112">
        <v>100</v>
      </c>
      <c r="I673" s="32">
        <v>710000000</v>
      </c>
      <c r="J673" s="32" t="s">
        <v>1183</v>
      </c>
      <c r="K673" s="32" t="s">
        <v>1433</v>
      </c>
      <c r="L673" s="32" t="s">
        <v>1188</v>
      </c>
      <c r="M673" s="32"/>
      <c r="N673" s="32" t="s">
        <v>1433</v>
      </c>
      <c r="O673" s="35" t="s">
        <v>2270</v>
      </c>
      <c r="P673" s="32"/>
      <c r="Q673" s="32"/>
      <c r="R673" s="36"/>
      <c r="S673" s="36"/>
      <c r="T673" s="48">
        <v>104000</v>
      </c>
      <c r="U673" s="48">
        <v>104000</v>
      </c>
      <c r="V673" s="35"/>
      <c r="W673" s="32">
        <v>2016</v>
      </c>
      <c r="X673" s="124" t="s">
        <v>1997</v>
      </c>
    </row>
    <row r="674" spans="1:24" s="40" customFormat="1" ht="76.5" x14ac:dyDescent="0.25">
      <c r="A674" s="122" t="s">
        <v>1726</v>
      </c>
      <c r="B674" s="32" t="s">
        <v>180</v>
      </c>
      <c r="C674" s="44" t="s">
        <v>152</v>
      </c>
      <c r="D674" s="89" t="s">
        <v>1066</v>
      </c>
      <c r="E674" s="89" t="s">
        <v>1067</v>
      </c>
      <c r="F674" s="89" t="s">
        <v>1068</v>
      </c>
      <c r="G674" s="32" t="s">
        <v>2201</v>
      </c>
      <c r="H674" s="112">
        <v>65</v>
      </c>
      <c r="I674" s="32">
        <v>710000000</v>
      </c>
      <c r="J674" s="32" t="s">
        <v>1183</v>
      </c>
      <c r="K674" s="32" t="s">
        <v>1432</v>
      </c>
      <c r="L674" s="32" t="s">
        <v>1190</v>
      </c>
      <c r="M674" s="44"/>
      <c r="N674" s="32" t="s">
        <v>1449</v>
      </c>
      <c r="O674" s="35" t="s">
        <v>2261</v>
      </c>
      <c r="P674" s="32"/>
      <c r="Q674" s="32"/>
      <c r="R674" s="36"/>
      <c r="S674" s="36"/>
      <c r="T674" s="36">
        <v>0</v>
      </c>
      <c r="U674" s="36">
        <v>0</v>
      </c>
      <c r="V674" s="35"/>
      <c r="W674" s="32">
        <v>2016</v>
      </c>
      <c r="X674" s="123" t="s">
        <v>2488</v>
      </c>
    </row>
    <row r="675" spans="1:24" s="92" customFormat="1" ht="76.5" x14ac:dyDescent="0.2">
      <c r="A675" s="122" t="s">
        <v>2599</v>
      </c>
      <c r="B675" s="32" t="s">
        <v>180</v>
      </c>
      <c r="C675" s="44" t="s">
        <v>152</v>
      </c>
      <c r="D675" s="89" t="s">
        <v>1066</v>
      </c>
      <c r="E675" s="89" t="s">
        <v>1067</v>
      </c>
      <c r="F675" s="89" t="s">
        <v>1068</v>
      </c>
      <c r="G675" s="32" t="s">
        <v>2201</v>
      </c>
      <c r="H675" s="112">
        <v>65</v>
      </c>
      <c r="I675" s="32">
        <v>710000000</v>
      </c>
      <c r="J675" s="32" t="s">
        <v>1183</v>
      </c>
      <c r="K675" s="32" t="s">
        <v>1443</v>
      </c>
      <c r="L675" s="32" t="s">
        <v>1190</v>
      </c>
      <c r="M675" s="44"/>
      <c r="N675" s="32" t="s">
        <v>1466</v>
      </c>
      <c r="O675" s="35" t="s">
        <v>2261</v>
      </c>
      <c r="P675" s="32"/>
      <c r="Q675" s="32"/>
      <c r="R675" s="36"/>
      <c r="S675" s="36"/>
      <c r="T675" s="36">
        <v>0</v>
      </c>
      <c r="U675" s="36">
        <v>0</v>
      </c>
      <c r="V675" s="35"/>
      <c r="W675" s="32">
        <v>2016</v>
      </c>
      <c r="X675" s="124" t="s">
        <v>3191</v>
      </c>
    </row>
    <row r="676" spans="1:24" s="40" customFormat="1" ht="76.5" x14ac:dyDescent="0.25">
      <c r="A676" s="122" t="s">
        <v>1727</v>
      </c>
      <c r="B676" s="32" t="s">
        <v>180</v>
      </c>
      <c r="C676" s="44" t="s">
        <v>1062</v>
      </c>
      <c r="D676" s="89" t="s">
        <v>1069</v>
      </c>
      <c r="E676" s="89" t="s">
        <v>1069</v>
      </c>
      <c r="F676" s="89" t="s">
        <v>1070</v>
      </c>
      <c r="G676" s="32" t="s">
        <v>2201</v>
      </c>
      <c r="H676" s="112">
        <v>65</v>
      </c>
      <c r="I676" s="32">
        <v>710000000</v>
      </c>
      <c r="J676" s="32" t="s">
        <v>1183</v>
      </c>
      <c r="K676" s="32" t="s">
        <v>1432</v>
      </c>
      <c r="L676" s="32" t="s">
        <v>1190</v>
      </c>
      <c r="M676" s="44"/>
      <c r="N676" s="32" t="s">
        <v>1447</v>
      </c>
      <c r="O676" s="35" t="s">
        <v>2261</v>
      </c>
      <c r="P676" s="32"/>
      <c r="Q676" s="32"/>
      <c r="R676" s="36"/>
      <c r="S676" s="36"/>
      <c r="T676" s="36">
        <v>0</v>
      </c>
      <c r="U676" s="36">
        <v>0</v>
      </c>
      <c r="V676" s="35"/>
      <c r="W676" s="32">
        <v>2016</v>
      </c>
      <c r="X676" s="123" t="s">
        <v>2488</v>
      </c>
    </row>
    <row r="677" spans="1:24" s="40" customFormat="1" ht="76.5" x14ac:dyDescent="0.25">
      <c r="A677" s="122" t="s">
        <v>2600</v>
      </c>
      <c r="B677" s="32" t="s">
        <v>180</v>
      </c>
      <c r="C677" s="44" t="s">
        <v>1062</v>
      </c>
      <c r="D677" s="89" t="s">
        <v>1069</v>
      </c>
      <c r="E677" s="89" t="s">
        <v>1069</v>
      </c>
      <c r="F677" s="89" t="s">
        <v>1070</v>
      </c>
      <c r="G677" s="32" t="s">
        <v>2201</v>
      </c>
      <c r="H677" s="34">
        <v>65</v>
      </c>
      <c r="I677" s="32">
        <v>710000000</v>
      </c>
      <c r="J677" s="32" t="s">
        <v>1183</v>
      </c>
      <c r="K677" s="32" t="s">
        <v>1443</v>
      </c>
      <c r="L677" s="32" t="s">
        <v>1190</v>
      </c>
      <c r="M677" s="44"/>
      <c r="N677" s="32" t="s">
        <v>1466</v>
      </c>
      <c r="O677" s="35" t="s">
        <v>2261</v>
      </c>
      <c r="P677" s="32"/>
      <c r="Q677" s="32"/>
      <c r="R677" s="36"/>
      <c r="S677" s="36"/>
      <c r="T677" s="36">
        <v>8035714.2857142845</v>
      </c>
      <c r="U677" s="36">
        <v>9000000</v>
      </c>
      <c r="V677" s="35"/>
      <c r="W677" s="32">
        <v>2016</v>
      </c>
      <c r="X677" s="124" t="s">
        <v>2354</v>
      </c>
    </row>
    <row r="678" spans="1:24" s="40" customFormat="1" ht="76.5" x14ac:dyDescent="0.25">
      <c r="A678" s="122" t="s">
        <v>1728</v>
      </c>
      <c r="B678" s="32" t="s">
        <v>180</v>
      </c>
      <c r="C678" s="44" t="s">
        <v>1062</v>
      </c>
      <c r="D678" s="89" t="s">
        <v>1069</v>
      </c>
      <c r="E678" s="89" t="s">
        <v>1069</v>
      </c>
      <c r="F678" s="89" t="s">
        <v>1071</v>
      </c>
      <c r="G678" s="32" t="s">
        <v>2201</v>
      </c>
      <c r="H678" s="112">
        <v>65</v>
      </c>
      <c r="I678" s="32">
        <v>710000000</v>
      </c>
      <c r="J678" s="32" t="s">
        <v>1183</v>
      </c>
      <c r="K678" s="32" t="s">
        <v>1432</v>
      </c>
      <c r="L678" s="32" t="s">
        <v>1190</v>
      </c>
      <c r="M678" s="44"/>
      <c r="N678" s="32" t="s">
        <v>1447</v>
      </c>
      <c r="O678" s="35" t="s">
        <v>2261</v>
      </c>
      <c r="P678" s="32"/>
      <c r="Q678" s="32"/>
      <c r="R678" s="36"/>
      <c r="S678" s="36"/>
      <c r="T678" s="36">
        <v>0</v>
      </c>
      <c r="U678" s="36">
        <v>0</v>
      </c>
      <c r="V678" s="35"/>
      <c r="W678" s="32">
        <v>2016</v>
      </c>
      <c r="X678" s="123" t="s">
        <v>2488</v>
      </c>
    </row>
    <row r="679" spans="1:24" s="92" customFormat="1" ht="76.5" x14ac:dyDescent="0.2">
      <c r="A679" s="122" t="s">
        <v>2601</v>
      </c>
      <c r="B679" s="32" t="s">
        <v>180</v>
      </c>
      <c r="C679" s="44" t="s">
        <v>1062</v>
      </c>
      <c r="D679" s="89" t="s">
        <v>1069</v>
      </c>
      <c r="E679" s="89" t="s">
        <v>1069</v>
      </c>
      <c r="F679" s="89" t="s">
        <v>1071</v>
      </c>
      <c r="G679" s="32" t="s">
        <v>1415</v>
      </c>
      <c r="H679" s="112">
        <v>65</v>
      </c>
      <c r="I679" s="32">
        <v>710000000</v>
      </c>
      <c r="J679" s="32" t="s">
        <v>1183</v>
      </c>
      <c r="K679" s="32" t="s">
        <v>1443</v>
      </c>
      <c r="L679" s="32" t="s">
        <v>1190</v>
      </c>
      <c r="M679" s="44"/>
      <c r="N679" s="32" t="s">
        <v>1466</v>
      </c>
      <c r="O679" s="35" t="s">
        <v>2602</v>
      </c>
      <c r="P679" s="32"/>
      <c r="Q679" s="32"/>
      <c r="R679" s="36"/>
      <c r="S679" s="36"/>
      <c r="T679" s="36">
        <v>0</v>
      </c>
      <c r="U679" s="36">
        <v>0</v>
      </c>
      <c r="V679" s="35"/>
      <c r="W679" s="32">
        <v>2016</v>
      </c>
      <c r="X679" s="151" t="s">
        <v>3178</v>
      </c>
    </row>
    <row r="680" spans="1:24" s="92" customFormat="1" ht="76.5" x14ac:dyDescent="0.2">
      <c r="A680" s="122" t="s">
        <v>3192</v>
      </c>
      <c r="B680" s="32" t="s">
        <v>180</v>
      </c>
      <c r="C680" s="44" t="s">
        <v>2714</v>
      </c>
      <c r="D680" s="89" t="s">
        <v>2770</v>
      </c>
      <c r="E680" s="89" t="s">
        <v>2770</v>
      </c>
      <c r="F680" s="32" t="s">
        <v>3193</v>
      </c>
      <c r="G680" s="32" t="s">
        <v>1415</v>
      </c>
      <c r="H680" s="112">
        <v>65</v>
      </c>
      <c r="I680" s="32">
        <v>710000000</v>
      </c>
      <c r="J680" s="32" t="s">
        <v>1183</v>
      </c>
      <c r="K680" s="32" t="s">
        <v>1420</v>
      </c>
      <c r="L680" s="32" t="s">
        <v>1190</v>
      </c>
      <c r="M680" s="44"/>
      <c r="N680" s="32" t="s">
        <v>3194</v>
      </c>
      <c r="O680" s="35" t="s">
        <v>2602</v>
      </c>
      <c r="P680" s="32"/>
      <c r="Q680" s="32"/>
      <c r="R680" s="36"/>
      <c r="S680" s="36"/>
      <c r="T680" s="36">
        <v>0</v>
      </c>
      <c r="U680" s="36">
        <v>0</v>
      </c>
      <c r="V680" s="35"/>
      <c r="W680" s="32">
        <v>2016</v>
      </c>
      <c r="X680" s="123" t="s">
        <v>4816</v>
      </c>
    </row>
    <row r="681" spans="1:24" s="92" customFormat="1" ht="51" x14ac:dyDescent="0.2">
      <c r="A681" s="122" t="s">
        <v>1729</v>
      </c>
      <c r="B681" s="32" t="s">
        <v>4276</v>
      </c>
      <c r="C681" s="32" t="s">
        <v>1072</v>
      </c>
      <c r="D681" s="33" t="s">
        <v>1954</v>
      </c>
      <c r="E681" s="33" t="s">
        <v>1954</v>
      </c>
      <c r="F681" s="33" t="s">
        <v>1077</v>
      </c>
      <c r="G681" s="32" t="s">
        <v>1415</v>
      </c>
      <c r="H681" s="112">
        <v>100</v>
      </c>
      <c r="I681" s="32">
        <v>710000000</v>
      </c>
      <c r="J681" s="32" t="s">
        <v>1183</v>
      </c>
      <c r="K681" s="32" t="s">
        <v>1433</v>
      </c>
      <c r="L681" s="32" t="s">
        <v>2753</v>
      </c>
      <c r="M681" s="32"/>
      <c r="N681" s="32" t="s">
        <v>1470</v>
      </c>
      <c r="O681" s="35" t="s">
        <v>2252</v>
      </c>
      <c r="P681" s="32"/>
      <c r="Q681" s="32"/>
      <c r="R681" s="36"/>
      <c r="S681" s="36"/>
      <c r="T681" s="48">
        <v>0</v>
      </c>
      <c r="U681" s="48">
        <v>0</v>
      </c>
      <c r="V681" s="35"/>
      <c r="W681" s="32">
        <v>2016</v>
      </c>
      <c r="X681" s="124" t="s">
        <v>4389</v>
      </c>
    </row>
    <row r="682" spans="1:24" s="92" customFormat="1" ht="51" x14ac:dyDescent="0.2">
      <c r="A682" s="122" t="s">
        <v>4429</v>
      </c>
      <c r="B682" s="32" t="s">
        <v>4276</v>
      </c>
      <c r="C682" s="32" t="s">
        <v>1072</v>
      </c>
      <c r="D682" s="33" t="s">
        <v>1954</v>
      </c>
      <c r="E682" s="33" t="s">
        <v>1954</v>
      </c>
      <c r="F682" s="33" t="s">
        <v>1077</v>
      </c>
      <c r="G682" s="32" t="s">
        <v>1415</v>
      </c>
      <c r="H682" s="112">
        <v>100</v>
      </c>
      <c r="I682" s="32">
        <v>710000000</v>
      </c>
      <c r="J682" s="32" t="s">
        <v>1183</v>
      </c>
      <c r="K682" s="32" t="s">
        <v>1433</v>
      </c>
      <c r="L682" s="32" t="s">
        <v>2753</v>
      </c>
      <c r="M682" s="32"/>
      <c r="N682" s="32" t="s">
        <v>1470</v>
      </c>
      <c r="O682" s="35" t="s">
        <v>2252</v>
      </c>
      <c r="P682" s="32"/>
      <c r="Q682" s="32"/>
      <c r="R682" s="36"/>
      <c r="S682" s="36"/>
      <c r="T682" s="48">
        <v>15200000</v>
      </c>
      <c r="U682" s="48">
        <v>15200000</v>
      </c>
      <c r="V682" s="35"/>
      <c r="W682" s="32">
        <v>2016</v>
      </c>
      <c r="X682" s="124" t="s">
        <v>4430</v>
      </c>
    </row>
    <row r="683" spans="1:24" s="7" customFormat="1" ht="63.75" x14ac:dyDescent="0.2">
      <c r="A683" s="122" t="s">
        <v>1730</v>
      </c>
      <c r="B683" s="32" t="s">
        <v>180</v>
      </c>
      <c r="C683" s="32" t="s">
        <v>1040</v>
      </c>
      <c r="D683" s="33" t="s">
        <v>1955</v>
      </c>
      <c r="E683" s="33" t="s">
        <v>1939</v>
      </c>
      <c r="F683" s="89" t="s">
        <v>1090</v>
      </c>
      <c r="G683" s="32" t="s">
        <v>1415</v>
      </c>
      <c r="H683" s="112">
        <v>0</v>
      </c>
      <c r="I683" s="32">
        <v>710000000</v>
      </c>
      <c r="J683" s="32" t="s">
        <v>1183</v>
      </c>
      <c r="K683" s="32" t="s">
        <v>1420</v>
      </c>
      <c r="L683" s="32" t="s">
        <v>1190</v>
      </c>
      <c r="M683" s="32"/>
      <c r="N683" s="32" t="s">
        <v>1420</v>
      </c>
      <c r="O683" s="35" t="s">
        <v>2252</v>
      </c>
      <c r="P683" s="32"/>
      <c r="Q683" s="32"/>
      <c r="R683" s="36"/>
      <c r="S683" s="36"/>
      <c r="T683" s="48">
        <v>5868000</v>
      </c>
      <c r="U683" s="48">
        <v>5868000</v>
      </c>
      <c r="V683" s="32"/>
      <c r="W683" s="32">
        <v>2016</v>
      </c>
      <c r="X683" s="124" t="s">
        <v>1997</v>
      </c>
    </row>
    <row r="684" spans="1:24" s="92" customFormat="1" ht="95.25" customHeight="1" x14ac:dyDescent="0.2">
      <c r="A684" s="122" t="s">
        <v>1731</v>
      </c>
      <c r="B684" s="32" t="s">
        <v>180</v>
      </c>
      <c r="C684" s="32" t="s">
        <v>1040</v>
      </c>
      <c r="D684" s="33" t="s">
        <v>1955</v>
      </c>
      <c r="E684" s="33" t="s">
        <v>1939</v>
      </c>
      <c r="F684" s="33" t="s">
        <v>1999</v>
      </c>
      <c r="G684" s="32" t="s">
        <v>1415</v>
      </c>
      <c r="H684" s="112">
        <v>0</v>
      </c>
      <c r="I684" s="32">
        <v>710000000</v>
      </c>
      <c r="J684" s="32" t="s">
        <v>1183</v>
      </c>
      <c r="K684" s="32" t="s">
        <v>1428</v>
      </c>
      <c r="L684" s="32" t="s">
        <v>2753</v>
      </c>
      <c r="M684" s="32"/>
      <c r="N684" s="32" t="s">
        <v>1446</v>
      </c>
      <c r="O684" s="35" t="s">
        <v>2252</v>
      </c>
      <c r="P684" s="32"/>
      <c r="Q684" s="32"/>
      <c r="R684" s="36"/>
      <c r="S684" s="36"/>
      <c r="T684" s="48">
        <v>0</v>
      </c>
      <c r="U684" s="48">
        <v>0</v>
      </c>
      <c r="V684" s="32"/>
      <c r="W684" s="32">
        <v>2016</v>
      </c>
      <c r="X684" s="127" t="s">
        <v>3541</v>
      </c>
    </row>
    <row r="685" spans="1:24" s="92" customFormat="1" ht="95.25" customHeight="1" x14ac:dyDescent="0.2">
      <c r="A685" s="122" t="s">
        <v>3661</v>
      </c>
      <c r="B685" s="32" t="s">
        <v>180</v>
      </c>
      <c r="C685" s="32" t="s">
        <v>1040</v>
      </c>
      <c r="D685" s="33" t="s">
        <v>1955</v>
      </c>
      <c r="E685" s="33" t="s">
        <v>1939</v>
      </c>
      <c r="F685" s="33" t="s">
        <v>1999</v>
      </c>
      <c r="G685" s="32" t="s">
        <v>1415</v>
      </c>
      <c r="H685" s="112">
        <v>0</v>
      </c>
      <c r="I685" s="32">
        <v>710000000</v>
      </c>
      <c r="J685" s="32" t="s">
        <v>1183</v>
      </c>
      <c r="K685" s="32" t="s">
        <v>1424</v>
      </c>
      <c r="L685" s="32" t="s">
        <v>2753</v>
      </c>
      <c r="M685" s="32"/>
      <c r="N685" s="32" t="s">
        <v>1446</v>
      </c>
      <c r="O685" s="35" t="s">
        <v>2252</v>
      </c>
      <c r="P685" s="32"/>
      <c r="Q685" s="32"/>
      <c r="R685" s="36"/>
      <c r="S685" s="36"/>
      <c r="T685" s="47">
        <v>1400000</v>
      </c>
      <c r="U685" s="47">
        <v>1400000</v>
      </c>
      <c r="V685" s="32"/>
      <c r="W685" s="32">
        <v>2016</v>
      </c>
      <c r="X685" s="124" t="s">
        <v>3662</v>
      </c>
    </row>
    <row r="686" spans="1:24" s="7" customFormat="1" ht="63.75" x14ac:dyDescent="0.2">
      <c r="A686" s="122" t="s">
        <v>1732</v>
      </c>
      <c r="B686" s="32" t="s">
        <v>180</v>
      </c>
      <c r="C686" s="32" t="s">
        <v>1040</v>
      </c>
      <c r="D686" s="33" t="s">
        <v>1955</v>
      </c>
      <c r="E686" s="33" t="s">
        <v>1939</v>
      </c>
      <c r="F686" s="33" t="s">
        <v>2000</v>
      </c>
      <c r="G686" s="32" t="s">
        <v>1415</v>
      </c>
      <c r="H686" s="112">
        <v>0</v>
      </c>
      <c r="I686" s="32">
        <v>710000000</v>
      </c>
      <c r="J686" s="32" t="s">
        <v>1183</v>
      </c>
      <c r="K686" s="90" t="s">
        <v>1433</v>
      </c>
      <c r="L686" s="32" t="s">
        <v>1190</v>
      </c>
      <c r="M686" s="32"/>
      <c r="N686" s="32" t="s">
        <v>1451</v>
      </c>
      <c r="O686" s="35" t="s">
        <v>2252</v>
      </c>
      <c r="P686" s="32"/>
      <c r="Q686" s="32"/>
      <c r="R686" s="36"/>
      <c r="S686" s="36"/>
      <c r="T686" s="48">
        <v>0</v>
      </c>
      <c r="U686" s="48">
        <v>0</v>
      </c>
      <c r="V686" s="32"/>
      <c r="W686" s="32">
        <v>2016</v>
      </c>
      <c r="X686" s="124" t="s">
        <v>4253</v>
      </c>
    </row>
    <row r="687" spans="1:24" s="92" customFormat="1" ht="63.75" x14ac:dyDescent="0.2">
      <c r="A687" s="122" t="s">
        <v>1733</v>
      </c>
      <c r="B687" s="32" t="s">
        <v>180</v>
      </c>
      <c r="C687" s="32" t="s">
        <v>1040</v>
      </c>
      <c r="D687" s="33" t="s">
        <v>1955</v>
      </c>
      <c r="E687" s="33" t="s">
        <v>1939</v>
      </c>
      <c r="F687" s="33" t="s">
        <v>2001</v>
      </c>
      <c r="G687" s="32" t="s">
        <v>1415</v>
      </c>
      <c r="H687" s="112">
        <v>0</v>
      </c>
      <c r="I687" s="41">
        <v>710000000</v>
      </c>
      <c r="J687" s="32" t="s">
        <v>1183</v>
      </c>
      <c r="K687" s="32" t="s">
        <v>1441</v>
      </c>
      <c r="L687" s="32" t="s">
        <v>2753</v>
      </c>
      <c r="M687" s="32"/>
      <c r="N687" s="32" t="s">
        <v>1464</v>
      </c>
      <c r="O687" s="35" t="s">
        <v>2252</v>
      </c>
      <c r="P687" s="32"/>
      <c r="Q687" s="32"/>
      <c r="R687" s="36"/>
      <c r="S687" s="36"/>
      <c r="T687" s="48">
        <v>0</v>
      </c>
      <c r="U687" s="48">
        <v>0</v>
      </c>
      <c r="V687" s="32"/>
      <c r="W687" s="32">
        <v>2016</v>
      </c>
      <c r="X687" s="151" t="s">
        <v>2981</v>
      </c>
    </row>
    <row r="688" spans="1:24" s="92" customFormat="1" ht="63.75" x14ac:dyDescent="0.2">
      <c r="A688" s="122" t="s">
        <v>3066</v>
      </c>
      <c r="B688" s="32" t="s">
        <v>180</v>
      </c>
      <c r="C688" s="32" t="s">
        <v>1040</v>
      </c>
      <c r="D688" s="33" t="s">
        <v>1955</v>
      </c>
      <c r="E688" s="33" t="s">
        <v>1939</v>
      </c>
      <c r="F688" s="33" t="s">
        <v>2001</v>
      </c>
      <c r="G688" s="32" t="s">
        <v>1415</v>
      </c>
      <c r="H688" s="112">
        <v>0</v>
      </c>
      <c r="I688" s="41">
        <v>710000000</v>
      </c>
      <c r="J688" s="32" t="s">
        <v>1183</v>
      </c>
      <c r="K688" s="32" t="s">
        <v>1435</v>
      </c>
      <c r="L688" s="32" t="s">
        <v>2753</v>
      </c>
      <c r="M688" s="32"/>
      <c r="N688" s="32" t="s">
        <v>3067</v>
      </c>
      <c r="O688" s="35" t="s">
        <v>2252</v>
      </c>
      <c r="P688" s="32"/>
      <c r="Q688" s="32"/>
      <c r="R688" s="36"/>
      <c r="S688" s="36"/>
      <c r="T688" s="48">
        <v>0</v>
      </c>
      <c r="U688" s="48">
        <v>0</v>
      </c>
      <c r="V688" s="32"/>
      <c r="W688" s="32">
        <v>2016</v>
      </c>
      <c r="X688" s="124" t="s">
        <v>4254</v>
      </c>
    </row>
    <row r="689" spans="1:24" s="92" customFormat="1" ht="138.75" customHeight="1" x14ac:dyDescent="0.2">
      <c r="A689" s="122" t="s">
        <v>1734</v>
      </c>
      <c r="B689" s="32" t="s">
        <v>180</v>
      </c>
      <c r="C689" s="32" t="s">
        <v>1055</v>
      </c>
      <c r="D689" s="33" t="s">
        <v>1091</v>
      </c>
      <c r="E689" s="33" t="s">
        <v>1092</v>
      </c>
      <c r="F689" s="89" t="s">
        <v>1093</v>
      </c>
      <c r="G689" s="32" t="s">
        <v>1415</v>
      </c>
      <c r="H689" s="112">
        <v>0</v>
      </c>
      <c r="I689" s="32">
        <v>710000000</v>
      </c>
      <c r="J689" s="32" t="s">
        <v>1183</v>
      </c>
      <c r="K689" s="32" t="s">
        <v>1425</v>
      </c>
      <c r="L689" s="44" t="s">
        <v>1193</v>
      </c>
      <c r="M689" s="32"/>
      <c r="N689" s="32" t="s">
        <v>1437</v>
      </c>
      <c r="O689" s="35" t="s">
        <v>2252</v>
      </c>
      <c r="P689" s="32"/>
      <c r="Q689" s="32"/>
      <c r="R689" s="36"/>
      <c r="S689" s="36"/>
      <c r="T689" s="48">
        <v>0</v>
      </c>
      <c r="U689" s="48">
        <v>0</v>
      </c>
      <c r="V689" s="32"/>
      <c r="W689" s="32">
        <v>2016</v>
      </c>
      <c r="X689" s="127" t="s">
        <v>3541</v>
      </c>
    </row>
    <row r="690" spans="1:24" s="92" customFormat="1" ht="114.75" x14ac:dyDescent="0.2">
      <c r="A690" s="122" t="s">
        <v>3663</v>
      </c>
      <c r="B690" s="32" t="s">
        <v>180</v>
      </c>
      <c r="C690" s="32" t="s">
        <v>1055</v>
      </c>
      <c r="D690" s="33" t="s">
        <v>1091</v>
      </c>
      <c r="E690" s="33" t="s">
        <v>1092</v>
      </c>
      <c r="F690" s="89" t="s">
        <v>1093</v>
      </c>
      <c r="G690" s="32" t="s">
        <v>1415</v>
      </c>
      <c r="H690" s="112">
        <v>0</v>
      </c>
      <c r="I690" s="32">
        <v>710000000</v>
      </c>
      <c r="J690" s="32" t="s">
        <v>1183</v>
      </c>
      <c r="K690" s="32" t="s">
        <v>1416</v>
      </c>
      <c r="L690" s="44" t="s">
        <v>1193</v>
      </c>
      <c r="M690" s="32"/>
      <c r="N690" s="32" t="s">
        <v>1437</v>
      </c>
      <c r="O690" s="35" t="s">
        <v>2252</v>
      </c>
      <c r="P690" s="32"/>
      <c r="Q690" s="32"/>
      <c r="R690" s="36"/>
      <c r="S690" s="36"/>
      <c r="T690" s="48">
        <v>1437150</v>
      </c>
      <c r="U690" s="48">
        <v>1437150</v>
      </c>
      <c r="V690" s="32"/>
      <c r="W690" s="32">
        <v>2016</v>
      </c>
      <c r="X690" s="124" t="s">
        <v>3664</v>
      </c>
    </row>
    <row r="691" spans="1:24" s="7" customFormat="1" ht="114.75" x14ac:dyDescent="0.2">
      <c r="A691" s="122" t="s">
        <v>1735</v>
      </c>
      <c r="B691" s="32" t="s">
        <v>180</v>
      </c>
      <c r="C691" s="32" t="s">
        <v>1055</v>
      </c>
      <c r="D691" s="33" t="s">
        <v>1091</v>
      </c>
      <c r="E691" s="33" t="s">
        <v>1092</v>
      </c>
      <c r="F691" s="33" t="s">
        <v>1094</v>
      </c>
      <c r="G691" s="32" t="s">
        <v>1415</v>
      </c>
      <c r="H691" s="112">
        <v>0</v>
      </c>
      <c r="I691" s="32">
        <v>710000000</v>
      </c>
      <c r="J691" s="32" t="s">
        <v>1183</v>
      </c>
      <c r="K691" s="83" t="s">
        <v>1443</v>
      </c>
      <c r="L691" s="32" t="s">
        <v>1187</v>
      </c>
      <c r="M691" s="32"/>
      <c r="N691" s="71" t="s">
        <v>1418</v>
      </c>
      <c r="O691" s="35" t="s">
        <v>2252</v>
      </c>
      <c r="P691" s="32"/>
      <c r="Q691" s="32"/>
      <c r="R691" s="36"/>
      <c r="S691" s="36"/>
      <c r="T691" s="48">
        <v>735300</v>
      </c>
      <c r="U691" s="48">
        <v>735300</v>
      </c>
      <c r="V691" s="32"/>
      <c r="W691" s="32">
        <v>2016</v>
      </c>
      <c r="X691" s="124" t="s">
        <v>1997</v>
      </c>
    </row>
    <row r="692" spans="1:24" s="92" customFormat="1" ht="114.75" x14ac:dyDescent="0.2">
      <c r="A692" s="122" t="s">
        <v>1736</v>
      </c>
      <c r="B692" s="32" t="s">
        <v>180</v>
      </c>
      <c r="C692" s="44" t="s">
        <v>1154</v>
      </c>
      <c r="D692" s="170" t="s">
        <v>1158</v>
      </c>
      <c r="E692" s="170" t="s">
        <v>1159</v>
      </c>
      <c r="F692" s="170" t="s">
        <v>1160</v>
      </c>
      <c r="G692" s="32" t="s">
        <v>2201</v>
      </c>
      <c r="H692" s="43">
        <v>100</v>
      </c>
      <c r="I692" s="32">
        <v>710000000</v>
      </c>
      <c r="J692" s="32" t="s">
        <v>1183</v>
      </c>
      <c r="K692" s="32" t="s">
        <v>1437</v>
      </c>
      <c r="L692" s="32" t="s">
        <v>1183</v>
      </c>
      <c r="M692" s="37"/>
      <c r="N692" s="32" t="s">
        <v>1475</v>
      </c>
      <c r="O692" s="35" t="s">
        <v>2267</v>
      </c>
      <c r="P692" s="37"/>
      <c r="Q692" s="37"/>
      <c r="R692" s="66"/>
      <c r="S692" s="48"/>
      <c r="T692" s="66">
        <v>0</v>
      </c>
      <c r="U692" s="48">
        <v>0</v>
      </c>
      <c r="V692" s="171"/>
      <c r="W692" s="37">
        <v>2016</v>
      </c>
      <c r="X692" s="124" t="s">
        <v>3547</v>
      </c>
    </row>
    <row r="693" spans="1:24" s="92" customFormat="1" ht="76.5" x14ac:dyDescent="0.2">
      <c r="A693" s="122" t="s">
        <v>1737</v>
      </c>
      <c r="B693" s="32" t="s">
        <v>4276</v>
      </c>
      <c r="C693" s="32" t="s">
        <v>1095</v>
      </c>
      <c r="D693" s="170" t="s">
        <v>1956</v>
      </c>
      <c r="E693" s="170" t="s">
        <v>1956</v>
      </c>
      <c r="F693" s="170" t="s">
        <v>1957</v>
      </c>
      <c r="G693" s="32" t="s">
        <v>1415</v>
      </c>
      <c r="H693" s="112">
        <v>70</v>
      </c>
      <c r="I693" s="32">
        <v>710000000</v>
      </c>
      <c r="J693" s="32" t="s">
        <v>1183</v>
      </c>
      <c r="K693" s="71" t="s">
        <v>1435</v>
      </c>
      <c r="L693" s="32" t="s">
        <v>2753</v>
      </c>
      <c r="M693" s="32"/>
      <c r="N693" s="32" t="s">
        <v>1475</v>
      </c>
      <c r="O693" s="35" t="s">
        <v>2259</v>
      </c>
      <c r="P693" s="32"/>
      <c r="Q693" s="32"/>
      <c r="R693" s="36"/>
      <c r="S693" s="36"/>
      <c r="T693" s="48">
        <v>0</v>
      </c>
      <c r="U693" s="48">
        <v>0</v>
      </c>
      <c r="V693" s="32"/>
      <c r="W693" s="32">
        <v>2016</v>
      </c>
      <c r="X693" s="124" t="s">
        <v>4389</v>
      </c>
    </row>
    <row r="694" spans="1:24" s="92" customFormat="1" ht="76.5" x14ac:dyDescent="0.2">
      <c r="A694" s="122" t="s">
        <v>4431</v>
      </c>
      <c r="B694" s="32" t="s">
        <v>4276</v>
      </c>
      <c r="C694" s="32" t="s">
        <v>1095</v>
      </c>
      <c r="D694" s="170" t="s">
        <v>1956</v>
      </c>
      <c r="E694" s="170" t="s">
        <v>1956</v>
      </c>
      <c r="F694" s="170" t="s">
        <v>4432</v>
      </c>
      <c r="G694" s="32" t="s">
        <v>2201</v>
      </c>
      <c r="H694" s="112">
        <v>70</v>
      </c>
      <c r="I694" s="32">
        <v>710000000</v>
      </c>
      <c r="J694" s="32" t="s">
        <v>1183</v>
      </c>
      <c r="K694" s="32" t="s">
        <v>1433</v>
      </c>
      <c r="L694" s="32" t="s">
        <v>2753</v>
      </c>
      <c r="M694" s="32"/>
      <c r="N694" s="32" t="s">
        <v>4433</v>
      </c>
      <c r="O694" s="35" t="s">
        <v>2259</v>
      </c>
      <c r="P694" s="32"/>
      <c r="Q694" s="32"/>
      <c r="R694" s="36"/>
      <c r="S694" s="36"/>
      <c r="T694" s="48">
        <v>13000000</v>
      </c>
      <c r="U694" s="48">
        <v>14560000.000000002</v>
      </c>
      <c r="V694" s="32"/>
      <c r="W694" s="32">
        <v>2016</v>
      </c>
      <c r="X694" s="124" t="s">
        <v>4358</v>
      </c>
    </row>
    <row r="695" spans="1:24" s="40" customFormat="1" ht="76.5" x14ac:dyDescent="0.25">
      <c r="A695" s="122" t="s">
        <v>1738</v>
      </c>
      <c r="B695" s="32" t="s">
        <v>180</v>
      </c>
      <c r="C695" s="32" t="s">
        <v>1098</v>
      </c>
      <c r="D695" s="108" t="s">
        <v>1958</v>
      </c>
      <c r="E695" s="108" t="s">
        <v>1958</v>
      </c>
      <c r="F695" s="109"/>
      <c r="G695" s="32" t="s">
        <v>1415</v>
      </c>
      <c r="H695" s="112">
        <v>100</v>
      </c>
      <c r="I695" s="32">
        <v>710000000</v>
      </c>
      <c r="J695" s="32" t="s">
        <v>1183</v>
      </c>
      <c r="K695" s="32" t="s">
        <v>1440</v>
      </c>
      <c r="L695" s="32" t="s">
        <v>1183</v>
      </c>
      <c r="M695" s="32"/>
      <c r="N695" s="32" t="s">
        <v>1474</v>
      </c>
      <c r="O695" s="35" t="s">
        <v>2259</v>
      </c>
      <c r="P695" s="32"/>
      <c r="Q695" s="32"/>
      <c r="R695" s="36"/>
      <c r="S695" s="36"/>
      <c r="T695" s="48">
        <v>0</v>
      </c>
      <c r="U695" s="48">
        <v>0</v>
      </c>
      <c r="V695" s="35" t="s">
        <v>1546</v>
      </c>
      <c r="W695" s="32">
        <v>2016</v>
      </c>
      <c r="X695" s="123" t="s">
        <v>2488</v>
      </c>
    </row>
    <row r="696" spans="1:24" s="40" customFormat="1" ht="76.5" x14ac:dyDescent="0.25">
      <c r="A696" s="122" t="s">
        <v>2603</v>
      </c>
      <c r="B696" s="32" t="s">
        <v>180</v>
      </c>
      <c r="C696" s="32" t="s">
        <v>1098</v>
      </c>
      <c r="D696" s="89" t="s">
        <v>1958</v>
      </c>
      <c r="E696" s="89" t="s">
        <v>1958</v>
      </c>
      <c r="F696" s="109"/>
      <c r="G696" s="32" t="s">
        <v>1415</v>
      </c>
      <c r="H696" s="112">
        <v>100</v>
      </c>
      <c r="I696" s="32">
        <v>710000000</v>
      </c>
      <c r="J696" s="32" t="s">
        <v>1183</v>
      </c>
      <c r="K696" s="32" t="s">
        <v>1439</v>
      </c>
      <c r="L696" s="32" t="s">
        <v>1183</v>
      </c>
      <c r="M696" s="32"/>
      <c r="N696" s="32" t="s">
        <v>1474</v>
      </c>
      <c r="O696" s="35" t="s">
        <v>2259</v>
      </c>
      <c r="P696" s="32"/>
      <c r="Q696" s="32"/>
      <c r="R696" s="36"/>
      <c r="S696" s="36"/>
      <c r="T696" s="48">
        <v>0</v>
      </c>
      <c r="U696" s="48">
        <v>0</v>
      </c>
      <c r="V696" s="35" t="s">
        <v>1546</v>
      </c>
      <c r="W696" s="32">
        <v>2016</v>
      </c>
      <c r="X696" s="127" t="s">
        <v>2741</v>
      </c>
    </row>
    <row r="697" spans="1:24" s="92" customFormat="1" ht="76.5" x14ac:dyDescent="0.2">
      <c r="A697" s="122" t="s">
        <v>2767</v>
      </c>
      <c r="B697" s="32" t="s">
        <v>180</v>
      </c>
      <c r="C697" s="32" t="s">
        <v>1098</v>
      </c>
      <c r="D697" s="89" t="s">
        <v>1958</v>
      </c>
      <c r="E697" s="89" t="s">
        <v>1958</v>
      </c>
      <c r="F697" s="109"/>
      <c r="G697" s="32" t="s">
        <v>1415</v>
      </c>
      <c r="H697" s="112">
        <v>100</v>
      </c>
      <c r="I697" s="41">
        <v>710000000</v>
      </c>
      <c r="J697" s="32" t="s">
        <v>1183</v>
      </c>
      <c r="K697" s="32" t="s">
        <v>1430</v>
      </c>
      <c r="L697" s="32" t="s">
        <v>1183</v>
      </c>
      <c r="M697" s="32"/>
      <c r="N697" s="32" t="s">
        <v>1474</v>
      </c>
      <c r="O697" s="35" t="s">
        <v>2259</v>
      </c>
      <c r="P697" s="32"/>
      <c r="Q697" s="32"/>
      <c r="R697" s="36"/>
      <c r="S697" s="36"/>
      <c r="T697" s="48">
        <v>0</v>
      </c>
      <c r="U697" s="48">
        <v>0</v>
      </c>
      <c r="V697" s="35" t="s">
        <v>1546</v>
      </c>
      <c r="W697" s="32">
        <v>2016</v>
      </c>
      <c r="X697" s="151" t="s">
        <v>2981</v>
      </c>
    </row>
    <row r="698" spans="1:24" s="92" customFormat="1" ht="178.5" x14ac:dyDescent="0.2">
      <c r="A698" s="122" t="s">
        <v>3068</v>
      </c>
      <c r="B698" s="32" t="s">
        <v>180</v>
      </c>
      <c r="C698" s="32" t="s">
        <v>1098</v>
      </c>
      <c r="D698" s="89" t="s">
        <v>1958</v>
      </c>
      <c r="E698" s="89" t="s">
        <v>1958</v>
      </c>
      <c r="F698" s="109"/>
      <c r="G698" s="32" t="s">
        <v>1415</v>
      </c>
      <c r="H698" s="112">
        <v>100</v>
      </c>
      <c r="I698" s="41">
        <v>710000000</v>
      </c>
      <c r="J698" s="32" t="s">
        <v>1183</v>
      </c>
      <c r="K698" s="32" t="s">
        <v>1430</v>
      </c>
      <c r="L698" s="32" t="s">
        <v>1183</v>
      </c>
      <c r="M698" s="32"/>
      <c r="N698" s="32" t="s">
        <v>1474</v>
      </c>
      <c r="O698" s="35" t="s">
        <v>3069</v>
      </c>
      <c r="P698" s="32"/>
      <c r="Q698" s="32"/>
      <c r="R698" s="36"/>
      <c r="S698" s="36"/>
      <c r="T698" s="48">
        <v>1030421698.125</v>
      </c>
      <c r="U698" s="48">
        <v>1154072301.9000001</v>
      </c>
      <c r="V698" s="35" t="s">
        <v>1546</v>
      </c>
      <c r="W698" s="32">
        <v>2016</v>
      </c>
      <c r="X698" s="123" t="s">
        <v>2921</v>
      </c>
    </row>
    <row r="699" spans="1:24" s="26" customFormat="1" ht="51" x14ac:dyDescent="0.25">
      <c r="A699" s="122" t="s">
        <v>1739</v>
      </c>
      <c r="B699" s="32" t="s">
        <v>180</v>
      </c>
      <c r="C699" s="70" t="s">
        <v>1101</v>
      </c>
      <c r="D699" s="96" t="s">
        <v>1105</v>
      </c>
      <c r="E699" s="96" t="s">
        <v>1105</v>
      </c>
      <c r="F699" s="96" t="s">
        <v>1959</v>
      </c>
      <c r="G699" s="32" t="s">
        <v>1415</v>
      </c>
      <c r="H699" s="34">
        <v>100</v>
      </c>
      <c r="I699" s="32">
        <v>710000000</v>
      </c>
      <c r="J699" s="32" t="s">
        <v>1183</v>
      </c>
      <c r="K699" s="32" t="s">
        <v>1430</v>
      </c>
      <c r="L699" s="32" t="s">
        <v>1190</v>
      </c>
      <c r="M699" s="32"/>
      <c r="N699" s="32" t="s">
        <v>1449</v>
      </c>
      <c r="O699" s="35" t="s">
        <v>2252</v>
      </c>
      <c r="P699" s="70"/>
      <c r="Q699" s="70"/>
      <c r="R699" s="47"/>
      <c r="S699" s="47"/>
      <c r="T699" s="36">
        <v>0</v>
      </c>
      <c r="U699" s="36">
        <v>0</v>
      </c>
      <c r="V699" s="35"/>
      <c r="W699" s="44">
        <v>2016</v>
      </c>
      <c r="X699" s="124" t="s">
        <v>3968</v>
      </c>
    </row>
    <row r="700" spans="1:24" s="92" customFormat="1" ht="67.5" customHeight="1" x14ac:dyDescent="0.2">
      <c r="A700" s="122" t="s">
        <v>4059</v>
      </c>
      <c r="B700" s="32" t="s">
        <v>180</v>
      </c>
      <c r="C700" s="70" t="s">
        <v>1101</v>
      </c>
      <c r="D700" s="96" t="s">
        <v>1105</v>
      </c>
      <c r="E700" s="96" t="s">
        <v>1105</v>
      </c>
      <c r="F700" s="96" t="s">
        <v>1959</v>
      </c>
      <c r="G700" s="32" t="s">
        <v>1415</v>
      </c>
      <c r="H700" s="34">
        <v>100</v>
      </c>
      <c r="I700" s="32">
        <v>710000000</v>
      </c>
      <c r="J700" s="32" t="s">
        <v>1183</v>
      </c>
      <c r="K700" s="32" t="s">
        <v>1430</v>
      </c>
      <c r="L700" s="32" t="s">
        <v>1190</v>
      </c>
      <c r="M700" s="32"/>
      <c r="N700" s="32" t="s">
        <v>1449</v>
      </c>
      <c r="O700" s="35" t="s">
        <v>2252</v>
      </c>
      <c r="P700" s="70"/>
      <c r="Q700" s="70"/>
      <c r="R700" s="47"/>
      <c r="S700" s="47"/>
      <c r="T700" s="36">
        <v>619999.99999999988</v>
      </c>
      <c r="U700" s="36">
        <v>694400</v>
      </c>
      <c r="V700" s="35"/>
      <c r="W700" s="44">
        <v>2016</v>
      </c>
      <c r="X700" s="124" t="s">
        <v>3876</v>
      </c>
    </row>
    <row r="701" spans="1:24" s="92" customFormat="1" ht="114.75" x14ac:dyDescent="0.2">
      <c r="A701" s="122" t="s">
        <v>1740</v>
      </c>
      <c r="B701" s="32" t="s">
        <v>180</v>
      </c>
      <c r="C701" s="32" t="s">
        <v>1055</v>
      </c>
      <c r="D701" s="33" t="s">
        <v>1960</v>
      </c>
      <c r="E701" s="33" t="s">
        <v>1092</v>
      </c>
      <c r="F701" s="33" t="s">
        <v>2002</v>
      </c>
      <c r="G701" s="32" t="s">
        <v>1415</v>
      </c>
      <c r="H701" s="43">
        <v>0</v>
      </c>
      <c r="I701" s="32">
        <v>710000000</v>
      </c>
      <c r="J701" s="32" t="s">
        <v>1183</v>
      </c>
      <c r="K701" s="70" t="s">
        <v>1429</v>
      </c>
      <c r="L701" s="32" t="s">
        <v>1194</v>
      </c>
      <c r="M701" s="32"/>
      <c r="N701" s="32" t="s">
        <v>1426</v>
      </c>
      <c r="O701" s="35" t="s">
        <v>2252</v>
      </c>
      <c r="P701" s="32"/>
      <c r="Q701" s="32"/>
      <c r="R701" s="36"/>
      <c r="S701" s="36"/>
      <c r="T701" s="36">
        <v>0</v>
      </c>
      <c r="U701" s="36">
        <v>0</v>
      </c>
      <c r="V701" s="32"/>
      <c r="W701" s="32">
        <v>2016</v>
      </c>
      <c r="X701" s="124" t="s">
        <v>3257</v>
      </c>
    </row>
    <row r="702" spans="1:24" s="92" customFormat="1" ht="114.75" x14ac:dyDescent="0.2">
      <c r="A702" s="122" t="s">
        <v>3270</v>
      </c>
      <c r="B702" s="32" t="s">
        <v>180</v>
      </c>
      <c r="C702" s="32" t="s">
        <v>1055</v>
      </c>
      <c r="D702" s="33" t="s">
        <v>1960</v>
      </c>
      <c r="E702" s="33" t="s">
        <v>1092</v>
      </c>
      <c r="F702" s="33" t="s">
        <v>2002</v>
      </c>
      <c r="G702" s="32" t="s">
        <v>1415</v>
      </c>
      <c r="H702" s="43">
        <v>0</v>
      </c>
      <c r="I702" s="32">
        <v>710000000</v>
      </c>
      <c r="J702" s="32" t="s">
        <v>1183</v>
      </c>
      <c r="K702" s="70" t="s">
        <v>1427</v>
      </c>
      <c r="L702" s="32" t="s">
        <v>1194</v>
      </c>
      <c r="M702" s="32"/>
      <c r="N702" s="32" t="s">
        <v>1426</v>
      </c>
      <c r="O702" s="35" t="s">
        <v>2252</v>
      </c>
      <c r="P702" s="32"/>
      <c r="Q702" s="32"/>
      <c r="R702" s="36"/>
      <c r="S702" s="36"/>
      <c r="T702" s="36">
        <v>0</v>
      </c>
      <c r="U702" s="36">
        <v>0</v>
      </c>
      <c r="V702" s="32"/>
      <c r="W702" s="32">
        <v>2016</v>
      </c>
      <c r="X702" s="127" t="s">
        <v>3541</v>
      </c>
    </row>
    <row r="703" spans="1:24" s="92" customFormat="1" ht="114.75" x14ac:dyDescent="0.2">
      <c r="A703" s="122" t="s">
        <v>3665</v>
      </c>
      <c r="B703" s="32" t="s">
        <v>180</v>
      </c>
      <c r="C703" s="32" t="s">
        <v>1055</v>
      </c>
      <c r="D703" s="33" t="s">
        <v>1960</v>
      </c>
      <c r="E703" s="33" t="s">
        <v>1092</v>
      </c>
      <c r="F703" s="33" t="s">
        <v>2002</v>
      </c>
      <c r="G703" s="32" t="s">
        <v>1415</v>
      </c>
      <c r="H703" s="43">
        <v>0</v>
      </c>
      <c r="I703" s="32">
        <v>710000000</v>
      </c>
      <c r="J703" s="32" t="s">
        <v>1183</v>
      </c>
      <c r="K703" s="70" t="s">
        <v>1427</v>
      </c>
      <c r="L703" s="32" t="s">
        <v>1194</v>
      </c>
      <c r="M703" s="32"/>
      <c r="N703" s="32" t="s">
        <v>1426</v>
      </c>
      <c r="O703" s="35" t="s">
        <v>2252</v>
      </c>
      <c r="P703" s="32"/>
      <c r="Q703" s="32"/>
      <c r="R703" s="36"/>
      <c r="S703" s="36"/>
      <c r="T703" s="47">
        <v>532405.89285714284</v>
      </c>
      <c r="U703" s="47">
        <v>596294.6</v>
      </c>
      <c r="V703" s="32"/>
      <c r="W703" s="32">
        <v>2016</v>
      </c>
      <c r="X703" s="124" t="s">
        <v>3452</v>
      </c>
    </row>
    <row r="704" spans="1:24" s="92" customFormat="1" ht="114.75" x14ac:dyDescent="0.2">
      <c r="A704" s="122" t="s">
        <v>1741</v>
      </c>
      <c r="B704" s="32" t="s">
        <v>180</v>
      </c>
      <c r="C704" s="32" t="s">
        <v>1055</v>
      </c>
      <c r="D704" s="33" t="s">
        <v>1112</v>
      </c>
      <c r="E704" s="33" t="s">
        <v>1092</v>
      </c>
      <c r="F704" s="33" t="s">
        <v>1512</v>
      </c>
      <c r="G704" s="32" t="s">
        <v>1415</v>
      </c>
      <c r="H704" s="43">
        <v>0</v>
      </c>
      <c r="I704" s="32">
        <v>710000000</v>
      </c>
      <c r="J704" s="32" t="s">
        <v>1183</v>
      </c>
      <c r="K704" s="32" t="s">
        <v>1425</v>
      </c>
      <c r="L704" s="44" t="s">
        <v>1193</v>
      </c>
      <c r="M704" s="32"/>
      <c r="N704" s="32" t="s">
        <v>1437</v>
      </c>
      <c r="O704" s="35" t="s">
        <v>2252</v>
      </c>
      <c r="P704" s="32"/>
      <c r="Q704" s="32"/>
      <c r="R704" s="36"/>
      <c r="S704" s="36"/>
      <c r="T704" s="36">
        <v>0</v>
      </c>
      <c r="U704" s="36">
        <v>0</v>
      </c>
      <c r="V704" s="32"/>
      <c r="W704" s="32">
        <v>2016</v>
      </c>
      <c r="X704" s="124" t="s">
        <v>3257</v>
      </c>
    </row>
    <row r="705" spans="1:24" s="92" customFormat="1" ht="114.75" x14ac:dyDescent="0.2">
      <c r="A705" s="122" t="s">
        <v>3271</v>
      </c>
      <c r="B705" s="32" t="s">
        <v>180</v>
      </c>
      <c r="C705" s="32" t="s">
        <v>1055</v>
      </c>
      <c r="D705" s="33" t="s">
        <v>1112</v>
      </c>
      <c r="E705" s="33" t="s">
        <v>1092</v>
      </c>
      <c r="F705" s="33" t="s">
        <v>1512</v>
      </c>
      <c r="G705" s="32" t="s">
        <v>1415</v>
      </c>
      <c r="H705" s="43">
        <v>0</v>
      </c>
      <c r="I705" s="32">
        <v>710000000</v>
      </c>
      <c r="J705" s="32" t="s">
        <v>1183</v>
      </c>
      <c r="K705" s="32" t="s">
        <v>1416</v>
      </c>
      <c r="L705" s="44" t="s">
        <v>1193</v>
      </c>
      <c r="M705" s="32"/>
      <c r="N705" s="32" t="s">
        <v>1437</v>
      </c>
      <c r="O705" s="35" t="s">
        <v>2252</v>
      </c>
      <c r="P705" s="32"/>
      <c r="Q705" s="32"/>
      <c r="R705" s="36"/>
      <c r="S705" s="36"/>
      <c r="T705" s="36">
        <v>0</v>
      </c>
      <c r="U705" s="36">
        <v>0</v>
      </c>
      <c r="V705" s="32"/>
      <c r="W705" s="32">
        <v>2016</v>
      </c>
      <c r="X705" s="127" t="s">
        <v>3541</v>
      </c>
    </row>
    <row r="706" spans="1:24" s="92" customFormat="1" ht="114.75" x14ac:dyDescent="0.2">
      <c r="A706" s="122" t="s">
        <v>3666</v>
      </c>
      <c r="B706" s="32" t="s">
        <v>180</v>
      </c>
      <c r="C706" s="32" t="s">
        <v>1055</v>
      </c>
      <c r="D706" s="33" t="s">
        <v>1112</v>
      </c>
      <c r="E706" s="33" t="s">
        <v>1092</v>
      </c>
      <c r="F706" s="33" t="s">
        <v>1512</v>
      </c>
      <c r="G706" s="32" t="s">
        <v>1415</v>
      </c>
      <c r="H706" s="43">
        <v>0</v>
      </c>
      <c r="I706" s="32">
        <v>710000000</v>
      </c>
      <c r="J706" s="32" t="s">
        <v>1183</v>
      </c>
      <c r="K706" s="32" t="s">
        <v>1416</v>
      </c>
      <c r="L706" s="44" t="s">
        <v>1193</v>
      </c>
      <c r="M706" s="32"/>
      <c r="N706" s="32" t="s">
        <v>1437</v>
      </c>
      <c r="O706" s="35" t="s">
        <v>2252</v>
      </c>
      <c r="P706" s="32"/>
      <c r="Q706" s="32"/>
      <c r="R706" s="36"/>
      <c r="S706" s="36"/>
      <c r="T706" s="36">
        <v>0</v>
      </c>
      <c r="U706" s="36">
        <v>0</v>
      </c>
      <c r="V706" s="32"/>
      <c r="W706" s="32">
        <v>2016</v>
      </c>
      <c r="X706" s="124" t="s">
        <v>3968</v>
      </c>
    </row>
    <row r="707" spans="1:24" s="92" customFormat="1" ht="166.5" customHeight="1" x14ac:dyDescent="0.2">
      <c r="A707" s="122" t="s">
        <v>4060</v>
      </c>
      <c r="B707" s="32" t="s">
        <v>180</v>
      </c>
      <c r="C707" s="32" t="s">
        <v>1055</v>
      </c>
      <c r="D707" s="33" t="s">
        <v>1112</v>
      </c>
      <c r="E707" s="33" t="s">
        <v>1092</v>
      </c>
      <c r="F707" s="33" t="s">
        <v>1512</v>
      </c>
      <c r="G707" s="32" t="s">
        <v>1415</v>
      </c>
      <c r="H707" s="43">
        <v>0</v>
      </c>
      <c r="I707" s="32">
        <v>710000000</v>
      </c>
      <c r="J707" s="32" t="s">
        <v>1183</v>
      </c>
      <c r="K707" s="41" t="s">
        <v>1416</v>
      </c>
      <c r="L707" s="32" t="s">
        <v>1193</v>
      </c>
      <c r="M707" s="32"/>
      <c r="N707" s="32" t="s">
        <v>1437</v>
      </c>
      <c r="O707" s="35" t="s">
        <v>2252</v>
      </c>
      <c r="P707" s="32"/>
      <c r="Q707" s="32"/>
      <c r="R707" s="36"/>
      <c r="S707" s="36"/>
      <c r="T707" s="48">
        <v>1909821.4285714284</v>
      </c>
      <c r="U707" s="48">
        <v>2139000</v>
      </c>
      <c r="V707" s="35"/>
      <c r="W707" s="32">
        <v>2016</v>
      </c>
      <c r="X707" s="124" t="s">
        <v>3897</v>
      </c>
    </row>
    <row r="708" spans="1:24" s="92" customFormat="1" ht="114.75" x14ac:dyDescent="0.2">
      <c r="A708" s="122" t="s">
        <v>1742</v>
      </c>
      <c r="B708" s="32" t="s">
        <v>180</v>
      </c>
      <c r="C708" s="32" t="s">
        <v>1055</v>
      </c>
      <c r="D708" s="33" t="s">
        <v>1960</v>
      </c>
      <c r="E708" s="33" t="s">
        <v>1092</v>
      </c>
      <c r="F708" s="33" t="s">
        <v>1113</v>
      </c>
      <c r="G708" s="32" t="s">
        <v>1415</v>
      </c>
      <c r="H708" s="43">
        <v>100</v>
      </c>
      <c r="I708" s="32">
        <v>710000000</v>
      </c>
      <c r="J708" s="32" t="s">
        <v>1183</v>
      </c>
      <c r="K708" s="70" t="s">
        <v>1417</v>
      </c>
      <c r="L708" s="32" t="s">
        <v>1190</v>
      </c>
      <c r="M708" s="32"/>
      <c r="N708" s="32" t="s">
        <v>1435</v>
      </c>
      <c r="O708" s="35" t="s">
        <v>2252</v>
      </c>
      <c r="P708" s="32"/>
      <c r="Q708" s="32"/>
      <c r="R708" s="36"/>
      <c r="S708" s="36"/>
      <c r="T708" s="36">
        <v>0</v>
      </c>
      <c r="U708" s="36">
        <v>0</v>
      </c>
      <c r="V708" s="32"/>
      <c r="W708" s="32">
        <v>2016</v>
      </c>
      <c r="X708" s="124" t="s">
        <v>3257</v>
      </c>
    </row>
    <row r="709" spans="1:24" s="92" customFormat="1" ht="114.75" x14ac:dyDescent="0.2">
      <c r="A709" s="122" t="s">
        <v>3272</v>
      </c>
      <c r="B709" s="32" t="s">
        <v>4276</v>
      </c>
      <c r="C709" s="32" t="s">
        <v>1055</v>
      </c>
      <c r="D709" s="33" t="s">
        <v>1960</v>
      </c>
      <c r="E709" s="33" t="s">
        <v>1092</v>
      </c>
      <c r="F709" s="33" t="s">
        <v>1113</v>
      </c>
      <c r="G709" s="32" t="s">
        <v>1415</v>
      </c>
      <c r="H709" s="43">
        <v>100</v>
      </c>
      <c r="I709" s="32">
        <v>710000000</v>
      </c>
      <c r="J709" s="32" t="s">
        <v>1183</v>
      </c>
      <c r="K709" s="70" t="s">
        <v>1437</v>
      </c>
      <c r="L709" s="32" t="s">
        <v>2753</v>
      </c>
      <c r="M709" s="32"/>
      <c r="N709" s="32" t="s">
        <v>1435</v>
      </c>
      <c r="O709" s="35" t="s">
        <v>2252</v>
      </c>
      <c r="P709" s="32"/>
      <c r="Q709" s="32"/>
      <c r="R709" s="36"/>
      <c r="S709" s="36"/>
      <c r="T709" s="36">
        <v>0</v>
      </c>
      <c r="U709" s="36">
        <v>0</v>
      </c>
      <c r="V709" s="32"/>
      <c r="W709" s="32">
        <v>2016</v>
      </c>
      <c r="X709" s="124" t="s">
        <v>4434</v>
      </c>
    </row>
    <row r="710" spans="1:24" s="92" customFormat="1" ht="114.75" x14ac:dyDescent="0.2">
      <c r="A710" s="122" t="s">
        <v>3070</v>
      </c>
      <c r="B710" s="32" t="s">
        <v>180</v>
      </c>
      <c r="C710" s="32" t="s">
        <v>1055</v>
      </c>
      <c r="D710" s="33" t="s">
        <v>1960</v>
      </c>
      <c r="E710" s="33" t="s">
        <v>1092</v>
      </c>
      <c r="F710" s="33" t="s">
        <v>1094</v>
      </c>
      <c r="G710" s="32" t="s">
        <v>1415</v>
      </c>
      <c r="H710" s="43">
        <v>0</v>
      </c>
      <c r="I710" s="41">
        <v>710000000</v>
      </c>
      <c r="J710" s="32" t="s">
        <v>1183</v>
      </c>
      <c r="K710" s="32" t="s">
        <v>1432</v>
      </c>
      <c r="L710" s="32" t="s">
        <v>1187</v>
      </c>
      <c r="M710" s="32"/>
      <c r="N710" s="71" t="s">
        <v>1418</v>
      </c>
      <c r="O710" s="35" t="s">
        <v>2252</v>
      </c>
      <c r="P710" s="32"/>
      <c r="Q710" s="32"/>
      <c r="R710" s="36"/>
      <c r="S710" s="36"/>
      <c r="T710" s="36">
        <v>0</v>
      </c>
      <c r="U710" s="36">
        <v>0</v>
      </c>
      <c r="V710" s="32"/>
      <c r="W710" s="32">
        <v>2016</v>
      </c>
      <c r="X710" s="124" t="s">
        <v>2982</v>
      </c>
    </row>
    <row r="711" spans="1:24" s="92" customFormat="1" ht="114.75" x14ac:dyDescent="0.2">
      <c r="A711" s="125" t="s">
        <v>1743</v>
      </c>
      <c r="B711" s="32" t="s">
        <v>180</v>
      </c>
      <c r="C711" s="32" t="s">
        <v>1055</v>
      </c>
      <c r="D711" s="33" t="s">
        <v>1960</v>
      </c>
      <c r="E711" s="33" t="s">
        <v>1092</v>
      </c>
      <c r="F711" s="33" t="s">
        <v>2003</v>
      </c>
      <c r="G711" s="32" t="s">
        <v>1415</v>
      </c>
      <c r="H711" s="43">
        <v>0</v>
      </c>
      <c r="I711" s="32">
        <v>710000000</v>
      </c>
      <c r="J711" s="32" t="s">
        <v>1183</v>
      </c>
      <c r="K711" s="70" t="s">
        <v>1429</v>
      </c>
      <c r="L711" s="32" t="s">
        <v>1196</v>
      </c>
      <c r="M711" s="32"/>
      <c r="N711" s="32" t="s">
        <v>1426</v>
      </c>
      <c r="O711" s="35" t="s">
        <v>2252</v>
      </c>
      <c r="P711" s="32"/>
      <c r="Q711" s="32"/>
      <c r="R711" s="36"/>
      <c r="S711" s="36"/>
      <c r="T711" s="36">
        <v>0</v>
      </c>
      <c r="U711" s="36">
        <v>0</v>
      </c>
      <c r="V711" s="32"/>
      <c r="W711" s="32">
        <v>2016</v>
      </c>
      <c r="X711" s="124" t="s">
        <v>3257</v>
      </c>
    </row>
    <row r="712" spans="1:24" s="92" customFormat="1" ht="114.75" x14ac:dyDescent="0.2">
      <c r="A712" s="125" t="s">
        <v>3273</v>
      </c>
      <c r="B712" s="32" t="s">
        <v>180</v>
      </c>
      <c r="C712" s="32" t="s">
        <v>1055</v>
      </c>
      <c r="D712" s="33" t="s">
        <v>1960</v>
      </c>
      <c r="E712" s="33" t="s">
        <v>1092</v>
      </c>
      <c r="F712" s="33" t="s">
        <v>3274</v>
      </c>
      <c r="G712" s="32" t="s">
        <v>1415</v>
      </c>
      <c r="H712" s="43">
        <v>0</v>
      </c>
      <c r="I712" s="32">
        <v>710000000</v>
      </c>
      <c r="J712" s="32" t="s">
        <v>1183</v>
      </c>
      <c r="K712" s="70" t="s">
        <v>1427</v>
      </c>
      <c r="L712" s="32" t="s">
        <v>1190</v>
      </c>
      <c r="M712" s="32"/>
      <c r="N712" s="70" t="s">
        <v>1427</v>
      </c>
      <c r="O712" s="35" t="s">
        <v>2263</v>
      </c>
      <c r="P712" s="32"/>
      <c r="Q712" s="32"/>
      <c r="R712" s="36"/>
      <c r="S712" s="36"/>
      <c r="T712" s="36">
        <v>535714.28571428568</v>
      </c>
      <c r="U712" s="36">
        <v>600000</v>
      </c>
      <c r="V712" s="32"/>
      <c r="W712" s="32">
        <v>2016</v>
      </c>
      <c r="X712" s="124" t="s">
        <v>3231</v>
      </c>
    </row>
    <row r="713" spans="1:24" s="22" customFormat="1" ht="76.5" x14ac:dyDescent="0.2">
      <c r="A713" s="122" t="s">
        <v>1744</v>
      </c>
      <c r="B713" s="32" t="s">
        <v>180</v>
      </c>
      <c r="C713" s="32" t="s">
        <v>603</v>
      </c>
      <c r="D713" s="33" t="s">
        <v>1961</v>
      </c>
      <c r="E713" s="33" t="s">
        <v>1961</v>
      </c>
      <c r="F713" s="33" t="s">
        <v>1962</v>
      </c>
      <c r="G713" s="32" t="s">
        <v>1415</v>
      </c>
      <c r="H713" s="43">
        <v>100</v>
      </c>
      <c r="I713" s="32">
        <v>710000000</v>
      </c>
      <c r="J713" s="32" t="s">
        <v>1183</v>
      </c>
      <c r="K713" s="32" t="s">
        <v>1423</v>
      </c>
      <c r="L713" s="32" t="s">
        <v>1209</v>
      </c>
      <c r="M713" s="32"/>
      <c r="N713" s="32" t="s">
        <v>1474</v>
      </c>
      <c r="O713" s="35" t="s">
        <v>2267</v>
      </c>
      <c r="P713" s="32"/>
      <c r="Q713" s="32"/>
      <c r="R713" s="36"/>
      <c r="S713" s="36"/>
      <c r="T713" s="36">
        <v>6946424.5700000003</v>
      </c>
      <c r="U713" s="36">
        <v>7779995.5184000013</v>
      </c>
      <c r="V713" s="35" t="s">
        <v>1546</v>
      </c>
      <c r="W713" s="32" t="s">
        <v>1547</v>
      </c>
      <c r="X713" s="130"/>
    </row>
    <row r="714" spans="1:24" s="22" customFormat="1" ht="51" x14ac:dyDescent="0.2">
      <c r="A714" s="122" t="s">
        <v>1745</v>
      </c>
      <c r="B714" s="32" t="s">
        <v>180</v>
      </c>
      <c r="C714" s="32" t="s">
        <v>1115</v>
      </c>
      <c r="D714" s="33" t="s">
        <v>1963</v>
      </c>
      <c r="E714" s="33" t="s">
        <v>1963</v>
      </c>
      <c r="F714" s="33" t="s">
        <v>1964</v>
      </c>
      <c r="G714" s="32" t="s">
        <v>1415</v>
      </c>
      <c r="H714" s="43">
        <v>100</v>
      </c>
      <c r="I714" s="32">
        <v>710000000</v>
      </c>
      <c r="J714" s="32" t="s">
        <v>1183</v>
      </c>
      <c r="K714" s="70" t="s">
        <v>3211</v>
      </c>
      <c r="L714" s="32" t="s">
        <v>1183</v>
      </c>
      <c r="M714" s="32"/>
      <c r="N714" s="32" t="s">
        <v>1458</v>
      </c>
      <c r="O714" s="35" t="s">
        <v>2252</v>
      </c>
      <c r="P714" s="32"/>
      <c r="Q714" s="32"/>
      <c r="R714" s="36"/>
      <c r="S714" s="36"/>
      <c r="T714" s="36">
        <v>2240000</v>
      </c>
      <c r="U714" s="36">
        <v>2508800</v>
      </c>
      <c r="V714" s="35" t="s">
        <v>1546</v>
      </c>
      <c r="W714" s="32">
        <v>2016</v>
      </c>
      <c r="X714" s="130"/>
    </row>
    <row r="715" spans="1:24" s="40" customFormat="1" ht="76.5" x14ac:dyDescent="0.25">
      <c r="A715" s="122" t="s">
        <v>1746</v>
      </c>
      <c r="B715" s="32" t="s">
        <v>180</v>
      </c>
      <c r="C715" s="166" t="s">
        <v>1118</v>
      </c>
      <c r="D715" s="89" t="s">
        <v>1145</v>
      </c>
      <c r="E715" s="33" t="s">
        <v>1145</v>
      </c>
      <c r="F715" s="89" t="s">
        <v>1146</v>
      </c>
      <c r="G715" s="32" t="s">
        <v>2201</v>
      </c>
      <c r="H715" s="46">
        <v>40</v>
      </c>
      <c r="I715" s="32">
        <v>710000000</v>
      </c>
      <c r="J715" s="32" t="s">
        <v>1183</v>
      </c>
      <c r="K715" s="32" t="s">
        <v>2157</v>
      </c>
      <c r="L715" s="32" t="s">
        <v>1190</v>
      </c>
      <c r="M715" s="32"/>
      <c r="N715" s="32" t="s">
        <v>2158</v>
      </c>
      <c r="O715" s="35" t="s">
        <v>2259</v>
      </c>
      <c r="P715" s="32"/>
      <c r="Q715" s="32"/>
      <c r="R715" s="36"/>
      <c r="S715" s="36"/>
      <c r="T715" s="48">
        <v>0</v>
      </c>
      <c r="U715" s="48">
        <v>0</v>
      </c>
      <c r="V715" s="35"/>
      <c r="W715" s="32">
        <v>2016</v>
      </c>
      <c r="X715" s="127" t="s">
        <v>2118</v>
      </c>
    </row>
    <row r="716" spans="1:24" s="40" customFormat="1" ht="76.5" x14ac:dyDescent="0.25">
      <c r="A716" s="122" t="s">
        <v>2159</v>
      </c>
      <c r="B716" s="32" t="s">
        <v>180</v>
      </c>
      <c r="C716" s="166" t="s">
        <v>1118</v>
      </c>
      <c r="D716" s="89" t="s">
        <v>1145</v>
      </c>
      <c r="E716" s="33" t="s">
        <v>1145</v>
      </c>
      <c r="F716" s="89" t="s">
        <v>1146</v>
      </c>
      <c r="G716" s="32" t="s">
        <v>2201</v>
      </c>
      <c r="H716" s="46">
        <v>40</v>
      </c>
      <c r="I716" s="32">
        <v>710000000</v>
      </c>
      <c r="J716" s="32" t="s">
        <v>1183</v>
      </c>
      <c r="K716" s="32" t="s">
        <v>1441</v>
      </c>
      <c r="L716" s="32" t="s">
        <v>1190</v>
      </c>
      <c r="M716" s="32"/>
      <c r="N716" s="32" t="s">
        <v>2160</v>
      </c>
      <c r="O716" s="35" t="s">
        <v>2259</v>
      </c>
      <c r="P716" s="32"/>
      <c r="Q716" s="32"/>
      <c r="R716" s="36"/>
      <c r="S716" s="36"/>
      <c r="T716" s="48">
        <v>8100000</v>
      </c>
      <c r="U716" s="48">
        <v>9072000</v>
      </c>
      <c r="V716" s="35"/>
      <c r="W716" s="32">
        <v>2016</v>
      </c>
      <c r="X716" s="151" t="s">
        <v>2078</v>
      </c>
    </row>
    <row r="717" spans="1:24" s="40" customFormat="1" ht="89.25" x14ac:dyDescent="0.25">
      <c r="A717" s="125" t="s">
        <v>1747</v>
      </c>
      <c r="B717" s="32" t="s">
        <v>180</v>
      </c>
      <c r="C717" s="32" t="s">
        <v>1121</v>
      </c>
      <c r="D717" s="33" t="s">
        <v>1147</v>
      </c>
      <c r="E717" s="33" t="s">
        <v>1147</v>
      </c>
      <c r="F717" s="33" t="s">
        <v>1148</v>
      </c>
      <c r="G717" s="32" t="s">
        <v>1415</v>
      </c>
      <c r="H717" s="46">
        <v>50</v>
      </c>
      <c r="I717" s="32">
        <v>710000000</v>
      </c>
      <c r="J717" s="32" t="s">
        <v>1183</v>
      </c>
      <c r="K717" s="32" t="s">
        <v>1440</v>
      </c>
      <c r="L717" s="32" t="s">
        <v>1190</v>
      </c>
      <c r="M717" s="32"/>
      <c r="N717" s="32" t="s">
        <v>1474</v>
      </c>
      <c r="O717" s="43" t="s">
        <v>2260</v>
      </c>
      <c r="P717" s="32"/>
      <c r="Q717" s="32"/>
      <c r="R717" s="36"/>
      <c r="S717" s="36"/>
      <c r="T717" s="48">
        <v>0</v>
      </c>
      <c r="U717" s="48">
        <v>0</v>
      </c>
      <c r="V717" s="35"/>
      <c r="W717" s="32">
        <v>2016</v>
      </c>
      <c r="X717" s="123" t="s">
        <v>2488</v>
      </c>
    </row>
    <row r="718" spans="1:24" s="40" customFormat="1" ht="89.25" x14ac:dyDescent="0.25">
      <c r="A718" s="125" t="s">
        <v>2604</v>
      </c>
      <c r="B718" s="32" t="s">
        <v>180</v>
      </c>
      <c r="C718" s="32" t="s">
        <v>1121</v>
      </c>
      <c r="D718" s="33" t="s">
        <v>1147</v>
      </c>
      <c r="E718" s="33" t="s">
        <v>1147</v>
      </c>
      <c r="F718" s="33" t="s">
        <v>1148</v>
      </c>
      <c r="G718" s="32" t="s">
        <v>1415</v>
      </c>
      <c r="H718" s="46">
        <v>50</v>
      </c>
      <c r="I718" s="32">
        <v>710000000</v>
      </c>
      <c r="J718" s="32" t="s">
        <v>1183</v>
      </c>
      <c r="K718" s="32" t="s">
        <v>1439</v>
      </c>
      <c r="L718" s="32" t="s">
        <v>1190</v>
      </c>
      <c r="M718" s="32"/>
      <c r="N718" s="32" t="s">
        <v>1468</v>
      </c>
      <c r="O718" s="43" t="s">
        <v>2260</v>
      </c>
      <c r="P718" s="32"/>
      <c r="Q718" s="32"/>
      <c r="R718" s="36"/>
      <c r="S718" s="36"/>
      <c r="T718" s="48">
        <v>1800000</v>
      </c>
      <c r="U718" s="48">
        <v>2016000.0000000002</v>
      </c>
      <c r="V718" s="35"/>
      <c r="W718" s="32">
        <v>2016</v>
      </c>
      <c r="X718" s="123" t="s">
        <v>2354</v>
      </c>
    </row>
    <row r="719" spans="1:24" s="22" customFormat="1" ht="89.25" x14ac:dyDescent="0.25">
      <c r="A719" s="125" t="s">
        <v>1748</v>
      </c>
      <c r="B719" s="32" t="s">
        <v>180</v>
      </c>
      <c r="C719" s="32" t="s">
        <v>1125</v>
      </c>
      <c r="D719" s="33" t="s">
        <v>1965</v>
      </c>
      <c r="E719" s="33" t="s">
        <v>1965</v>
      </c>
      <c r="F719" s="33" t="s">
        <v>1966</v>
      </c>
      <c r="G719" s="32" t="s">
        <v>2201</v>
      </c>
      <c r="H719" s="46">
        <v>50</v>
      </c>
      <c r="I719" s="32">
        <v>710000000</v>
      </c>
      <c r="J719" s="32" t="s">
        <v>1183</v>
      </c>
      <c r="K719" s="71" t="s">
        <v>1427</v>
      </c>
      <c r="L719" s="32" t="s">
        <v>1190</v>
      </c>
      <c r="M719" s="32"/>
      <c r="N719" s="32" t="s">
        <v>1454</v>
      </c>
      <c r="O719" s="35" t="s">
        <v>2259</v>
      </c>
      <c r="P719" s="32"/>
      <c r="Q719" s="32"/>
      <c r="R719" s="36"/>
      <c r="S719" s="36"/>
      <c r="T719" s="48">
        <v>0</v>
      </c>
      <c r="U719" s="48">
        <v>0</v>
      </c>
      <c r="V719" s="35"/>
      <c r="W719" s="32">
        <v>2016</v>
      </c>
      <c r="X719" s="124" t="s">
        <v>4061</v>
      </c>
    </row>
    <row r="720" spans="1:24" s="40" customFormat="1" ht="127.5" customHeight="1" x14ac:dyDescent="0.25">
      <c r="A720" s="125" t="s">
        <v>1749</v>
      </c>
      <c r="B720" s="32" t="s">
        <v>180</v>
      </c>
      <c r="C720" s="32" t="s">
        <v>1055</v>
      </c>
      <c r="D720" s="89" t="s">
        <v>1967</v>
      </c>
      <c r="E720" s="89" t="s">
        <v>1967</v>
      </c>
      <c r="F720" s="33" t="s">
        <v>1968</v>
      </c>
      <c r="G720" s="32" t="s">
        <v>1415</v>
      </c>
      <c r="H720" s="46">
        <v>0</v>
      </c>
      <c r="I720" s="32">
        <v>710000000</v>
      </c>
      <c r="J720" s="32" t="s">
        <v>1183</v>
      </c>
      <c r="K720" s="70" t="s">
        <v>1429</v>
      </c>
      <c r="L720" s="32" t="s">
        <v>1190</v>
      </c>
      <c r="M720" s="32"/>
      <c r="N720" s="32" t="s">
        <v>1454</v>
      </c>
      <c r="O720" s="35" t="s">
        <v>2252</v>
      </c>
      <c r="P720" s="32"/>
      <c r="Q720" s="32"/>
      <c r="R720" s="36"/>
      <c r="S720" s="36"/>
      <c r="T720" s="48">
        <v>0</v>
      </c>
      <c r="U720" s="48">
        <v>0</v>
      </c>
      <c r="V720" s="32"/>
      <c r="W720" s="32">
        <v>2016</v>
      </c>
      <c r="X720" s="123" t="s">
        <v>2488</v>
      </c>
    </row>
    <row r="721" spans="1:24" s="92" customFormat="1" ht="89.25" x14ac:dyDescent="0.2">
      <c r="A721" s="125" t="s">
        <v>2605</v>
      </c>
      <c r="B721" s="32" t="s">
        <v>180</v>
      </c>
      <c r="C721" s="32" t="s">
        <v>1055</v>
      </c>
      <c r="D721" s="89" t="s">
        <v>1967</v>
      </c>
      <c r="E721" s="89" t="s">
        <v>1967</v>
      </c>
      <c r="F721" s="33" t="s">
        <v>1968</v>
      </c>
      <c r="G721" s="32" t="s">
        <v>1415</v>
      </c>
      <c r="H721" s="46">
        <v>0</v>
      </c>
      <c r="I721" s="32">
        <v>710000000</v>
      </c>
      <c r="J721" s="32" t="s">
        <v>1183</v>
      </c>
      <c r="K721" s="70" t="s">
        <v>1429</v>
      </c>
      <c r="L721" s="32" t="s">
        <v>1190</v>
      </c>
      <c r="M721" s="32"/>
      <c r="N721" s="32" t="s">
        <v>1454</v>
      </c>
      <c r="O721" s="35" t="s">
        <v>2252</v>
      </c>
      <c r="P721" s="32"/>
      <c r="Q721" s="32"/>
      <c r="R721" s="36"/>
      <c r="S721" s="36"/>
      <c r="T721" s="48">
        <v>0</v>
      </c>
      <c r="U721" s="48">
        <v>0</v>
      </c>
      <c r="V721" s="32"/>
      <c r="W721" s="32">
        <v>2016</v>
      </c>
      <c r="X721" s="124" t="s">
        <v>3257</v>
      </c>
    </row>
    <row r="722" spans="1:24" s="92" customFormat="1" ht="89.25" x14ac:dyDescent="0.2">
      <c r="A722" s="125" t="s">
        <v>3275</v>
      </c>
      <c r="B722" s="32" t="s">
        <v>180</v>
      </c>
      <c r="C722" s="32" t="s">
        <v>1055</v>
      </c>
      <c r="D722" s="89" t="s">
        <v>1967</v>
      </c>
      <c r="E722" s="89" t="s">
        <v>1967</v>
      </c>
      <c r="F722" s="33" t="s">
        <v>1968</v>
      </c>
      <c r="G722" s="32" t="s">
        <v>1415</v>
      </c>
      <c r="H722" s="46">
        <v>0</v>
      </c>
      <c r="I722" s="32">
        <v>710000000</v>
      </c>
      <c r="J722" s="32" t="s">
        <v>1183</v>
      </c>
      <c r="K722" s="70" t="s">
        <v>1416</v>
      </c>
      <c r="L722" s="44" t="s">
        <v>1193</v>
      </c>
      <c r="M722" s="32"/>
      <c r="N722" s="32" t="s">
        <v>1437</v>
      </c>
      <c r="O722" s="35" t="s">
        <v>2252</v>
      </c>
      <c r="P722" s="32"/>
      <c r="Q722" s="32"/>
      <c r="R722" s="36"/>
      <c r="S722" s="36"/>
      <c r="T722" s="47">
        <v>5999999.9999999991</v>
      </c>
      <c r="U722" s="47">
        <v>6720000</v>
      </c>
      <c r="V722" s="32"/>
      <c r="W722" s="32">
        <v>2016</v>
      </c>
      <c r="X722" s="123" t="s">
        <v>3239</v>
      </c>
    </row>
    <row r="723" spans="1:24" s="22" customFormat="1" ht="76.5" x14ac:dyDescent="0.25">
      <c r="A723" s="125" t="s">
        <v>1750</v>
      </c>
      <c r="B723" s="32" t="s">
        <v>180</v>
      </c>
      <c r="C723" s="32" t="s">
        <v>1055</v>
      </c>
      <c r="D723" s="89" t="s">
        <v>1967</v>
      </c>
      <c r="E723" s="89" t="s">
        <v>1967</v>
      </c>
      <c r="F723" s="33" t="s">
        <v>1969</v>
      </c>
      <c r="G723" s="32" t="s">
        <v>1415</v>
      </c>
      <c r="H723" s="46">
        <v>0</v>
      </c>
      <c r="I723" s="32">
        <v>710000000</v>
      </c>
      <c r="J723" s="32" t="s">
        <v>1183</v>
      </c>
      <c r="K723" s="32" t="s">
        <v>1430</v>
      </c>
      <c r="L723" s="32" t="s">
        <v>1190</v>
      </c>
      <c r="M723" s="32"/>
      <c r="N723" s="32" t="s">
        <v>1447</v>
      </c>
      <c r="O723" s="35" t="s">
        <v>2252</v>
      </c>
      <c r="P723" s="32"/>
      <c r="Q723" s="32"/>
      <c r="R723" s="36"/>
      <c r="S723" s="36"/>
      <c r="T723" s="48">
        <v>0</v>
      </c>
      <c r="U723" s="48">
        <v>0</v>
      </c>
      <c r="V723" s="32"/>
      <c r="W723" s="32">
        <v>2016</v>
      </c>
      <c r="X723" s="123" t="s">
        <v>2981</v>
      </c>
    </row>
    <row r="724" spans="1:24" s="92" customFormat="1" ht="76.5" x14ac:dyDescent="0.2">
      <c r="A724" s="125" t="s">
        <v>3129</v>
      </c>
      <c r="B724" s="32" t="s">
        <v>180</v>
      </c>
      <c r="C724" s="32" t="s">
        <v>1055</v>
      </c>
      <c r="D724" s="89" t="s">
        <v>1967</v>
      </c>
      <c r="E724" s="89" t="s">
        <v>1967</v>
      </c>
      <c r="F724" s="33" t="s">
        <v>1969</v>
      </c>
      <c r="G724" s="32" t="s">
        <v>1415</v>
      </c>
      <c r="H724" s="46">
        <v>0</v>
      </c>
      <c r="I724" s="32">
        <v>710000000</v>
      </c>
      <c r="J724" s="32" t="s">
        <v>1183</v>
      </c>
      <c r="K724" s="32" t="s">
        <v>1419</v>
      </c>
      <c r="L724" s="32" t="s">
        <v>1190</v>
      </c>
      <c r="M724" s="32"/>
      <c r="N724" s="32" t="s">
        <v>1462</v>
      </c>
      <c r="O724" s="35" t="s">
        <v>2252</v>
      </c>
      <c r="P724" s="32"/>
      <c r="Q724" s="32"/>
      <c r="R724" s="36"/>
      <c r="S724" s="36"/>
      <c r="T724" s="48">
        <v>0</v>
      </c>
      <c r="U724" s="48">
        <v>0</v>
      </c>
      <c r="V724" s="32"/>
      <c r="W724" s="32">
        <v>2016</v>
      </c>
      <c r="X724" s="124" t="s">
        <v>3257</v>
      </c>
    </row>
    <row r="725" spans="1:24" s="92" customFormat="1" ht="76.5" x14ac:dyDescent="0.2">
      <c r="A725" s="125" t="s">
        <v>3276</v>
      </c>
      <c r="B725" s="32" t="s">
        <v>180</v>
      </c>
      <c r="C725" s="32" t="s">
        <v>1055</v>
      </c>
      <c r="D725" s="89" t="s">
        <v>1967</v>
      </c>
      <c r="E725" s="89" t="s">
        <v>1967</v>
      </c>
      <c r="F725" s="33" t="s">
        <v>1969</v>
      </c>
      <c r="G725" s="32" t="s">
        <v>1415</v>
      </c>
      <c r="H725" s="46">
        <v>0</v>
      </c>
      <c r="I725" s="32">
        <v>710000000</v>
      </c>
      <c r="J725" s="32" t="s">
        <v>1183</v>
      </c>
      <c r="K725" s="32" t="s">
        <v>1427</v>
      </c>
      <c r="L725" s="32" t="s">
        <v>1194</v>
      </c>
      <c r="M725" s="32"/>
      <c r="N725" s="32" t="s">
        <v>1460</v>
      </c>
      <c r="O725" s="35" t="s">
        <v>2252</v>
      </c>
      <c r="P725" s="32"/>
      <c r="Q725" s="32"/>
      <c r="R725" s="36"/>
      <c r="S725" s="36"/>
      <c r="T725" s="48">
        <v>15000000</v>
      </c>
      <c r="U725" s="48">
        <v>16800000</v>
      </c>
      <c r="V725" s="32"/>
      <c r="W725" s="32">
        <v>2016</v>
      </c>
      <c r="X725" s="123" t="s">
        <v>3277</v>
      </c>
    </row>
    <row r="726" spans="1:24" s="40" customFormat="1" ht="89.25" x14ac:dyDescent="0.25">
      <c r="A726" s="125" t="s">
        <v>1751</v>
      </c>
      <c r="B726" s="32" t="s">
        <v>180</v>
      </c>
      <c r="C726" s="32" t="s">
        <v>1055</v>
      </c>
      <c r="D726" s="89" t="s">
        <v>1967</v>
      </c>
      <c r="E726" s="89" t="s">
        <v>1967</v>
      </c>
      <c r="F726" s="33" t="s">
        <v>1970</v>
      </c>
      <c r="G726" s="32" t="s">
        <v>1415</v>
      </c>
      <c r="H726" s="46">
        <v>0</v>
      </c>
      <c r="I726" s="32">
        <v>710000000</v>
      </c>
      <c r="J726" s="32" t="s">
        <v>1183</v>
      </c>
      <c r="K726" s="41" t="s">
        <v>1424</v>
      </c>
      <c r="L726" s="32" t="s">
        <v>1190</v>
      </c>
      <c r="M726" s="32"/>
      <c r="N726" s="32" t="s">
        <v>1445</v>
      </c>
      <c r="O726" s="35" t="s">
        <v>2252</v>
      </c>
      <c r="P726" s="32"/>
      <c r="Q726" s="32"/>
      <c r="R726" s="36"/>
      <c r="S726" s="36"/>
      <c r="T726" s="48">
        <v>0</v>
      </c>
      <c r="U726" s="48">
        <v>0</v>
      </c>
      <c r="V726" s="32"/>
      <c r="W726" s="32">
        <v>2016</v>
      </c>
      <c r="X726" s="123" t="s">
        <v>2488</v>
      </c>
    </row>
    <row r="727" spans="1:24" s="92" customFormat="1" ht="89.25" x14ac:dyDescent="0.2">
      <c r="A727" s="125" t="s">
        <v>2606</v>
      </c>
      <c r="B727" s="32" t="s">
        <v>180</v>
      </c>
      <c r="C727" s="32" t="s">
        <v>1055</v>
      </c>
      <c r="D727" s="89" t="s">
        <v>1967</v>
      </c>
      <c r="E727" s="89" t="s">
        <v>1967</v>
      </c>
      <c r="F727" s="33" t="s">
        <v>1970</v>
      </c>
      <c r="G727" s="32" t="s">
        <v>1415</v>
      </c>
      <c r="H727" s="46">
        <v>0</v>
      </c>
      <c r="I727" s="32">
        <v>710000000</v>
      </c>
      <c r="J727" s="32" t="s">
        <v>1183</v>
      </c>
      <c r="K727" s="41" t="s">
        <v>1424</v>
      </c>
      <c r="L727" s="32" t="s">
        <v>1190</v>
      </c>
      <c r="M727" s="32"/>
      <c r="N727" s="32" t="s">
        <v>1445</v>
      </c>
      <c r="O727" s="35" t="s">
        <v>2252</v>
      </c>
      <c r="P727" s="32"/>
      <c r="Q727" s="32"/>
      <c r="R727" s="36"/>
      <c r="S727" s="36"/>
      <c r="T727" s="48">
        <v>0</v>
      </c>
      <c r="U727" s="48">
        <v>0</v>
      </c>
      <c r="V727" s="32"/>
      <c r="W727" s="32">
        <v>2016</v>
      </c>
      <c r="X727" s="124" t="s">
        <v>3257</v>
      </c>
    </row>
    <row r="728" spans="1:24" s="92" customFormat="1" ht="89.25" x14ac:dyDescent="0.2">
      <c r="A728" s="125" t="s">
        <v>3278</v>
      </c>
      <c r="B728" s="32" t="s">
        <v>180</v>
      </c>
      <c r="C728" s="32" t="s">
        <v>1055</v>
      </c>
      <c r="D728" s="89" t="s">
        <v>1967</v>
      </c>
      <c r="E728" s="89" t="s">
        <v>1967</v>
      </c>
      <c r="F728" s="33" t="s">
        <v>1970</v>
      </c>
      <c r="G728" s="32" t="s">
        <v>1415</v>
      </c>
      <c r="H728" s="46">
        <v>0</v>
      </c>
      <c r="I728" s="32">
        <v>710000000</v>
      </c>
      <c r="J728" s="32" t="s">
        <v>1183</v>
      </c>
      <c r="K728" s="41" t="s">
        <v>1416</v>
      </c>
      <c r="L728" s="32" t="s">
        <v>3279</v>
      </c>
      <c r="M728" s="32"/>
      <c r="N728" s="32" t="s">
        <v>1437</v>
      </c>
      <c r="O728" s="35" t="s">
        <v>2252</v>
      </c>
      <c r="P728" s="32"/>
      <c r="Q728" s="32"/>
      <c r="R728" s="36"/>
      <c r="S728" s="36"/>
      <c r="T728" s="47">
        <v>4827633.9285714282</v>
      </c>
      <c r="U728" s="47">
        <v>5406950</v>
      </c>
      <c r="V728" s="32"/>
      <c r="W728" s="32">
        <v>2016</v>
      </c>
      <c r="X728" s="123" t="s">
        <v>3239</v>
      </c>
    </row>
    <row r="729" spans="1:24" s="92" customFormat="1" ht="153" x14ac:dyDescent="0.2">
      <c r="A729" s="125" t="s">
        <v>1752</v>
      </c>
      <c r="B729" s="32" t="s">
        <v>180</v>
      </c>
      <c r="C729" s="32" t="s">
        <v>1133</v>
      </c>
      <c r="D729" s="33" t="s">
        <v>1971</v>
      </c>
      <c r="E729" s="33" t="s">
        <v>1971</v>
      </c>
      <c r="F729" s="33" t="s">
        <v>1972</v>
      </c>
      <c r="G729" s="32" t="s">
        <v>2201</v>
      </c>
      <c r="H729" s="46">
        <v>50</v>
      </c>
      <c r="I729" s="32">
        <v>710000000</v>
      </c>
      <c r="J729" s="32" t="s">
        <v>1183</v>
      </c>
      <c r="K729" s="32" t="s">
        <v>1426</v>
      </c>
      <c r="L729" s="32" t="s">
        <v>2753</v>
      </c>
      <c r="M729" s="32"/>
      <c r="N729" s="32" t="s">
        <v>1457</v>
      </c>
      <c r="O729" s="35" t="s">
        <v>2259</v>
      </c>
      <c r="P729" s="32"/>
      <c r="Q729" s="32"/>
      <c r="R729" s="36"/>
      <c r="S729" s="36"/>
      <c r="T729" s="48">
        <v>0</v>
      </c>
      <c r="U729" s="48">
        <v>0</v>
      </c>
      <c r="V729" s="35"/>
      <c r="W729" s="32">
        <v>2016</v>
      </c>
      <c r="X729" s="127" t="s">
        <v>3541</v>
      </c>
    </row>
    <row r="730" spans="1:24" s="92" customFormat="1" ht="153" x14ac:dyDescent="0.2">
      <c r="A730" s="125" t="s">
        <v>3667</v>
      </c>
      <c r="B730" s="32" t="s">
        <v>180</v>
      </c>
      <c r="C730" s="32" t="s">
        <v>1133</v>
      </c>
      <c r="D730" s="33" t="s">
        <v>1971</v>
      </c>
      <c r="E730" s="33" t="s">
        <v>1971</v>
      </c>
      <c r="F730" s="33" t="s">
        <v>1972</v>
      </c>
      <c r="G730" s="32" t="s">
        <v>2201</v>
      </c>
      <c r="H730" s="46">
        <v>50</v>
      </c>
      <c r="I730" s="32">
        <v>710000000</v>
      </c>
      <c r="J730" s="32" t="s">
        <v>1183</v>
      </c>
      <c r="K730" s="32" t="s">
        <v>1424</v>
      </c>
      <c r="L730" s="32" t="s">
        <v>2753</v>
      </c>
      <c r="M730" s="32"/>
      <c r="N730" s="32" t="s">
        <v>3668</v>
      </c>
      <c r="O730" s="35" t="s">
        <v>2259</v>
      </c>
      <c r="P730" s="32"/>
      <c r="Q730" s="32"/>
      <c r="R730" s="36"/>
      <c r="S730" s="36"/>
      <c r="T730" s="48">
        <v>0</v>
      </c>
      <c r="U730" s="48">
        <v>0</v>
      </c>
      <c r="V730" s="35"/>
      <c r="W730" s="32">
        <v>2016</v>
      </c>
      <c r="X730" s="124" t="s">
        <v>3968</v>
      </c>
    </row>
    <row r="731" spans="1:24" s="92" customFormat="1" ht="94.5" customHeight="1" x14ac:dyDescent="0.2">
      <c r="A731" s="125" t="s">
        <v>4062</v>
      </c>
      <c r="B731" s="32" t="s">
        <v>180</v>
      </c>
      <c r="C731" s="32" t="s">
        <v>1133</v>
      </c>
      <c r="D731" s="33" t="s">
        <v>1971</v>
      </c>
      <c r="E731" s="33" t="s">
        <v>1971</v>
      </c>
      <c r="F731" s="33" t="s">
        <v>4063</v>
      </c>
      <c r="G731" s="32" t="s">
        <v>2201</v>
      </c>
      <c r="H731" s="46">
        <v>50</v>
      </c>
      <c r="I731" s="32">
        <v>710000000</v>
      </c>
      <c r="J731" s="32" t="s">
        <v>1183</v>
      </c>
      <c r="K731" s="32" t="s">
        <v>1424</v>
      </c>
      <c r="L731" s="32" t="s">
        <v>2753</v>
      </c>
      <c r="M731" s="32"/>
      <c r="N731" s="32" t="s">
        <v>3668</v>
      </c>
      <c r="O731" s="35" t="s">
        <v>2259</v>
      </c>
      <c r="P731" s="32"/>
      <c r="Q731" s="32"/>
      <c r="R731" s="36"/>
      <c r="S731" s="36"/>
      <c r="T731" s="48">
        <v>40500000</v>
      </c>
      <c r="U731" s="48">
        <v>45360000</v>
      </c>
      <c r="V731" s="35"/>
      <c r="W731" s="32">
        <v>2016</v>
      </c>
      <c r="X731" s="127" t="s">
        <v>3901</v>
      </c>
    </row>
    <row r="732" spans="1:24" s="40" customFormat="1" ht="89.25" x14ac:dyDescent="0.25">
      <c r="A732" s="125" t="s">
        <v>1753</v>
      </c>
      <c r="B732" s="32" t="s">
        <v>180</v>
      </c>
      <c r="C732" s="32" t="s">
        <v>565</v>
      </c>
      <c r="D732" s="33" t="s">
        <v>1973</v>
      </c>
      <c r="E732" s="33" t="s">
        <v>1973</v>
      </c>
      <c r="F732" s="33" t="s">
        <v>1974</v>
      </c>
      <c r="G732" s="32" t="s">
        <v>2202</v>
      </c>
      <c r="H732" s="46">
        <v>50</v>
      </c>
      <c r="I732" s="32">
        <v>710000000</v>
      </c>
      <c r="J732" s="32" t="s">
        <v>1183</v>
      </c>
      <c r="K732" s="32" t="s">
        <v>1439</v>
      </c>
      <c r="L732" s="32" t="s">
        <v>1190</v>
      </c>
      <c r="M732" s="32"/>
      <c r="N732" s="32" t="s">
        <v>1466</v>
      </c>
      <c r="O732" s="35" t="s">
        <v>2260</v>
      </c>
      <c r="P732" s="32"/>
      <c r="Q732" s="32"/>
      <c r="R732" s="36"/>
      <c r="S732" s="36"/>
      <c r="T732" s="48">
        <v>0</v>
      </c>
      <c r="U732" s="48">
        <v>0</v>
      </c>
      <c r="V732" s="35"/>
      <c r="W732" s="32">
        <v>2016</v>
      </c>
      <c r="X732" s="127" t="s">
        <v>2117</v>
      </c>
    </row>
    <row r="733" spans="1:24" s="40" customFormat="1" ht="76.5" x14ac:dyDescent="0.25">
      <c r="A733" s="125" t="s">
        <v>1754</v>
      </c>
      <c r="B733" s="32" t="s">
        <v>180</v>
      </c>
      <c r="C733" s="32" t="s">
        <v>1140</v>
      </c>
      <c r="D733" s="33" t="s">
        <v>1975</v>
      </c>
      <c r="E733" s="33" t="s">
        <v>1975</v>
      </c>
      <c r="F733" s="33" t="s">
        <v>1976</v>
      </c>
      <c r="G733" s="32" t="s">
        <v>2201</v>
      </c>
      <c r="H733" s="46">
        <v>40</v>
      </c>
      <c r="I733" s="32">
        <v>710000000</v>
      </c>
      <c r="J733" s="32" t="s">
        <v>1183</v>
      </c>
      <c r="K733" s="32" t="s">
        <v>1426</v>
      </c>
      <c r="L733" s="32" t="s">
        <v>1190</v>
      </c>
      <c r="M733" s="32"/>
      <c r="N733" s="32" t="s">
        <v>1457</v>
      </c>
      <c r="O733" s="35" t="s">
        <v>2259</v>
      </c>
      <c r="P733" s="32"/>
      <c r="Q733" s="32"/>
      <c r="R733" s="36"/>
      <c r="S733" s="36"/>
      <c r="T733" s="48">
        <v>0</v>
      </c>
      <c r="U733" s="48">
        <v>0</v>
      </c>
      <c r="V733" s="35"/>
      <c r="W733" s="32">
        <v>2016</v>
      </c>
      <c r="X733" s="127" t="s">
        <v>2118</v>
      </c>
    </row>
    <row r="734" spans="1:24" s="40" customFormat="1" ht="76.5" x14ac:dyDescent="0.25">
      <c r="A734" s="125" t="s">
        <v>2161</v>
      </c>
      <c r="B734" s="32" t="s">
        <v>180</v>
      </c>
      <c r="C734" s="32" t="s">
        <v>1140</v>
      </c>
      <c r="D734" s="33" t="s">
        <v>1975</v>
      </c>
      <c r="E734" s="33" t="s">
        <v>1975</v>
      </c>
      <c r="F734" s="33" t="s">
        <v>1976</v>
      </c>
      <c r="G734" s="32" t="s">
        <v>2201</v>
      </c>
      <c r="H734" s="34">
        <v>40</v>
      </c>
      <c r="I734" s="32">
        <v>710000000</v>
      </c>
      <c r="J734" s="32" t="s">
        <v>1183</v>
      </c>
      <c r="K734" s="32" t="s">
        <v>1441</v>
      </c>
      <c r="L734" s="32" t="s">
        <v>1190</v>
      </c>
      <c r="M734" s="32"/>
      <c r="N734" s="32" t="s">
        <v>2162</v>
      </c>
      <c r="O734" s="35" t="s">
        <v>2259</v>
      </c>
      <c r="P734" s="32"/>
      <c r="Q734" s="32"/>
      <c r="R734" s="36"/>
      <c r="S734" s="36"/>
      <c r="T734" s="48">
        <v>0</v>
      </c>
      <c r="U734" s="48">
        <v>0</v>
      </c>
      <c r="V734" s="35"/>
      <c r="W734" s="32">
        <v>2016</v>
      </c>
      <c r="X734" s="124" t="s">
        <v>3968</v>
      </c>
    </row>
    <row r="735" spans="1:24" s="92" customFormat="1" ht="65.25" customHeight="1" x14ac:dyDescent="0.2">
      <c r="A735" s="125" t="s">
        <v>4064</v>
      </c>
      <c r="B735" s="32" t="s">
        <v>180</v>
      </c>
      <c r="C735" s="32" t="s">
        <v>1140</v>
      </c>
      <c r="D735" s="33" t="s">
        <v>1975</v>
      </c>
      <c r="E735" s="33" t="s">
        <v>1975</v>
      </c>
      <c r="F735" s="33" t="s">
        <v>1976</v>
      </c>
      <c r="G735" s="32" t="s">
        <v>2201</v>
      </c>
      <c r="H735" s="46">
        <v>40</v>
      </c>
      <c r="I735" s="32">
        <v>710000000</v>
      </c>
      <c r="J735" s="32" t="s">
        <v>1183</v>
      </c>
      <c r="K735" s="32" t="s">
        <v>1441</v>
      </c>
      <c r="L735" s="32" t="s">
        <v>1190</v>
      </c>
      <c r="M735" s="32"/>
      <c r="N735" s="32" t="s">
        <v>2162</v>
      </c>
      <c r="O735" s="35" t="s">
        <v>2259</v>
      </c>
      <c r="P735" s="32"/>
      <c r="Q735" s="32"/>
      <c r="R735" s="36"/>
      <c r="S735" s="36"/>
      <c r="T735" s="48">
        <v>12654293.800000001</v>
      </c>
      <c r="U735" s="48">
        <v>12654293.800000001</v>
      </c>
      <c r="V735" s="35"/>
      <c r="W735" s="32">
        <v>2016</v>
      </c>
      <c r="X735" s="123" t="s">
        <v>3903</v>
      </c>
    </row>
    <row r="736" spans="1:24" s="22" customFormat="1" ht="89.25" x14ac:dyDescent="0.2">
      <c r="A736" s="125" t="s">
        <v>1755</v>
      </c>
      <c r="B736" s="32" t="s">
        <v>180</v>
      </c>
      <c r="C736" s="32" t="s">
        <v>1115</v>
      </c>
      <c r="D736" s="89" t="s">
        <v>1977</v>
      </c>
      <c r="E736" s="89" t="s">
        <v>1977</v>
      </c>
      <c r="F736" s="33" t="s">
        <v>1149</v>
      </c>
      <c r="G736" s="32" t="s">
        <v>1415</v>
      </c>
      <c r="H736" s="46">
        <v>50</v>
      </c>
      <c r="I736" s="32">
        <v>710000000</v>
      </c>
      <c r="J736" s="32" t="s">
        <v>1183</v>
      </c>
      <c r="K736" s="32" t="s">
        <v>1435</v>
      </c>
      <c r="L736" s="32" t="s">
        <v>1190</v>
      </c>
      <c r="M736" s="32"/>
      <c r="N736" s="32" t="s">
        <v>1476</v>
      </c>
      <c r="O736" s="35" t="s">
        <v>2260</v>
      </c>
      <c r="P736" s="32"/>
      <c r="Q736" s="44"/>
      <c r="R736" s="36"/>
      <c r="S736" s="36"/>
      <c r="T736" s="48">
        <v>270000</v>
      </c>
      <c r="U736" s="48">
        <v>302400</v>
      </c>
      <c r="V736" s="35"/>
      <c r="W736" s="32">
        <v>2016</v>
      </c>
      <c r="X736" s="130"/>
    </row>
    <row r="737" spans="1:24" s="40" customFormat="1" ht="127.5" x14ac:dyDescent="0.25">
      <c r="A737" s="125" t="s">
        <v>1756</v>
      </c>
      <c r="B737" s="32" t="s">
        <v>180</v>
      </c>
      <c r="C737" s="32" t="s">
        <v>1175</v>
      </c>
      <c r="D737" s="33" t="s">
        <v>1978</v>
      </c>
      <c r="E737" s="33" t="s">
        <v>1978</v>
      </c>
      <c r="F737" s="33" t="s">
        <v>1979</v>
      </c>
      <c r="G737" s="32" t="s">
        <v>2202</v>
      </c>
      <c r="H737" s="34">
        <v>100</v>
      </c>
      <c r="I737" s="32">
        <v>710000000</v>
      </c>
      <c r="J737" s="32" t="s">
        <v>1183</v>
      </c>
      <c r="K737" s="83" t="s">
        <v>1443</v>
      </c>
      <c r="L737" s="32" t="s">
        <v>1183</v>
      </c>
      <c r="M737" s="32"/>
      <c r="N737" s="32" t="s">
        <v>1432</v>
      </c>
      <c r="O737" s="35" t="s">
        <v>2259</v>
      </c>
      <c r="P737" s="32"/>
      <c r="Q737" s="32"/>
      <c r="R737" s="36"/>
      <c r="S737" s="36"/>
      <c r="T737" s="36">
        <v>0</v>
      </c>
      <c r="U737" s="36">
        <v>0</v>
      </c>
      <c r="V737" s="35"/>
      <c r="W737" s="32">
        <v>2016</v>
      </c>
      <c r="X737" s="127" t="s">
        <v>2118</v>
      </c>
    </row>
    <row r="738" spans="1:24" s="40" customFormat="1" ht="140.25" x14ac:dyDescent="0.25">
      <c r="A738" s="125" t="s">
        <v>2163</v>
      </c>
      <c r="B738" s="32" t="s">
        <v>180</v>
      </c>
      <c r="C738" s="32" t="s">
        <v>1175</v>
      </c>
      <c r="D738" s="33" t="s">
        <v>1978</v>
      </c>
      <c r="E738" s="33" t="s">
        <v>1978</v>
      </c>
      <c r="F738" s="33" t="s">
        <v>2164</v>
      </c>
      <c r="G738" s="32" t="s">
        <v>2202</v>
      </c>
      <c r="H738" s="34">
        <v>100</v>
      </c>
      <c r="I738" s="32">
        <v>710000000</v>
      </c>
      <c r="J738" s="32" t="s">
        <v>1183</v>
      </c>
      <c r="K738" s="83" t="s">
        <v>1418</v>
      </c>
      <c r="L738" s="32" t="s">
        <v>1183</v>
      </c>
      <c r="M738" s="32"/>
      <c r="N738" s="32" t="s">
        <v>2165</v>
      </c>
      <c r="O738" s="35" t="s">
        <v>2259</v>
      </c>
      <c r="P738" s="32"/>
      <c r="Q738" s="32"/>
      <c r="R738" s="36"/>
      <c r="S738" s="36"/>
      <c r="T738" s="36">
        <v>0</v>
      </c>
      <c r="U738" s="36">
        <v>0</v>
      </c>
      <c r="V738" s="35"/>
      <c r="W738" s="32">
        <v>2016</v>
      </c>
      <c r="X738" s="124" t="s">
        <v>3968</v>
      </c>
    </row>
    <row r="739" spans="1:24" s="92" customFormat="1" ht="140.25" customHeight="1" x14ac:dyDescent="0.2">
      <c r="A739" s="125" t="s">
        <v>4065</v>
      </c>
      <c r="B739" s="32" t="s">
        <v>180</v>
      </c>
      <c r="C739" s="32" t="s">
        <v>1175</v>
      </c>
      <c r="D739" s="33" t="s">
        <v>1978</v>
      </c>
      <c r="E739" s="33" t="s">
        <v>1978</v>
      </c>
      <c r="F739" s="33" t="s">
        <v>2164</v>
      </c>
      <c r="G739" s="32" t="s">
        <v>2202</v>
      </c>
      <c r="H739" s="34">
        <v>100</v>
      </c>
      <c r="I739" s="32">
        <v>710000000</v>
      </c>
      <c r="J739" s="32" t="s">
        <v>1183</v>
      </c>
      <c r="K739" s="83" t="s">
        <v>1435</v>
      </c>
      <c r="L739" s="32" t="s">
        <v>1183</v>
      </c>
      <c r="M739" s="32"/>
      <c r="N739" s="32" t="s">
        <v>4066</v>
      </c>
      <c r="O739" s="35" t="s">
        <v>2259</v>
      </c>
      <c r="P739" s="32"/>
      <c r="Q739" s="32"/>
      <c r="R739" s="36"/>
      <c r="S739" s="36"/>
      <c r="T739" s="36">
        <v>6259999.9999999991</v>
      </c>
      <c r="U739" s="36">
        <v>7011200</v>
      </c>
      <c r="V739" s="35"/>
      <c r="W739" s="32">
        <v>2016</v>
      </c>
      <c r="X739" s="124" t="s">
        <v>3906</v>
      </c>
    </row>
    <row r="740" spans="1:24" s="40" customFormat="1" ht="76.5" x14ac:dyDescent="0.25">
      <c r="A740" s="125" t="s">
        <v>1757</v>
      </c>
      <c r="B740" s="32" t="s">
        <v>180</v>
      </c>
      <c r="C740" s="32" t="s">
        <v>1140</v>
      </c>
      <c r="D740" s="33" t="s">
        <v>1980</v>
      </c>
      <c r="E740" s="33" t="s">
        <v>1980</v>
      </c>
      <c r="F740" s="33" t="s">
        <v>1981</v>
      </c>
      <c r="G740" s="32" t="s">
        <v>2201</v>
      </c>
      <c r="H740" s="34">
        <v>100</v>
      </c>
      <c r="I740" s="32">
        <v>710000000</v>
      </c>
      <c r="J740" s="32" t="s">
        <v>1183</v>
      </c>
      <c r="K740" s="70" t="s">
        <v>1429</v>
      </c>
      <c r="L740" s="32" t="s">
        <v>1183</v>
      </c>
      <c r="M740" s="32"/>
      <c r="N740" s="44" t="s">
        <v>1428</v>
      </c>
      <c r="O740" s="35" t="s">
        <v>2259</v>
      </c>
      <c r="P740" s="32"/>
      <c r="Q740" s="32"/>
      <c r="R740" s="36"/>
      <c r="S740" s="36"/>
      <c r="T740" s="36">
        <v>0</v>
      </c>
      <c r="U740" s="36">
        <v>0</v>
      </c>
      <c r="V740" s="35"/>
      <c r="W740" s="32">
        <v>2016</v>
      </c>
      <c r="X740" s="127" t="s">
        <v>2117</v>
      </c>
    </row>
    <row r="741" spans="1:24" s="92" customFormat="1" ht="102" x14ac:dyDescent="0.2">
      <c r="A741" s="125" t="s">
        <v>1758</v>
      </c>
      <c r="B741" s="32" t="s">
        <v>180</v>
      </c>
      <c r="C741" s="32" t="s">
        <v>597</v>
      </c>
      <c r="D741" s="33" t="s">
        <v>1982</v>
      </c>
      <c r="E741" s="33" t="s">
        <v>1982</v>
      </c>
      <c r="F741" s="33" t="s">
        <v>1510</v>
      </c>
      <c r="G741" s="32" t="s">
        <v>2201</v>
      </c>
      <c r="H741" s="34">
        <v>100</v>
      </c>
      <c r="I741" s="41">
        <v>710000000</v>
      </c>
      <c r="J741" s="32" t="s">
        <v>1183</v>
      </c>
      <c r="K741" s="32" t="s">
        <v>1430</v>
      </c>
      <c r="L741" s="32" t="s">
        <v>1183</v>
      </c>
      <c r="M741" s="32"/>
      <c r="N741" s="32" t="s">
        <v>1432</v>
      </c>
      <c r="O741" s="35" t="s">
        <v>2273</v>
      </c>
      <c r="P741" s="32"/>
      <c r="Q741" s="32"/>
      <c r="R741" s="36"/>
      <c r="S741" s="36"/>
      <c r="T741" s="36">
        <v>0</v>
      </c>
      <c r="U741" s="36">
        <v>0</v>
      </c>
      <c r="V741" s="35"/>
      <c r="W741" s="32">
        <v>2016</v>
      </c>
      <c r="X741" s="151" t="s">
        <v>2981</v>
      </c>
    </row>
    <row r="742" spans="1:24" s="92" customFormat="1" ht="102" x14ac:dyDescent="0.2">
      <c r="A742" s="125" t="s">
        <v>3071</v>
      </c>
      <c r="B742" s="32" t="s">
        <v>180</v>
      </c>
      <c r="C742" s="32" t="s">
        <v>597</v>
      </c>
      <c r="D742" s="33" t="s">
        <v>1982</v>
      </c>
      <c r="E742" s="33" t="s">
        <v>1982</v>
      </c>
      <c r="F742" s="33" t="s">
        <v>1510</v>
      </c>
      <c r="G742" s="32" t="s">
        <v>2201</v>
      </c>
      <c r="H742" s="34">
        <v>100</v>
      </c>
      <c r="I742" s="41">
        <v>710000000</v>
      </c>
      <c r="J742" s="32" t="s">
        <v>1183</v>
      </c>
      <c r="K742" s="32" t="s">
        <v>1418</v>
      </c>
      <c r="L742" s="32" t="s">
        <v>1183</v>
      </c>
      <c r="M742" s="32"/>
      <c r="N742" s="32" t="s">
        <v>3072</v>
      </c>
      <c r="O742" s="35" t="s">
        <v>2273</v>
      </c>
      <c r="P742" s="32"/>
      <c r="Q742" s="32"/>
      <c r="R742" s="36"/>
      <c r="S742" s="36"/>
      <c r="T742" s="36">
        <v>21500000</v>
      </c>
      <c r="U742" s="36">
        <v>24080000.000000004</v>
      </c>
      <c r="V742" s="35"/>
      <c r="W742" s="32">
        <v>2016</v>
      </c>
      <c r="X742" s="126" t="s">
        <v>2820</v>
      </c>
    </row>
    <row r="743" spans="1:24" s="40" customFormat="1" ht="127.5" x14ac:dyDescent="0.25">
      <c r="A743" s="125" t="s">
        <v>1759</v>
      </c>
      <c r="B743" s="32" t="s">
        <v>180</v>
      </c>
      <c r="C743" s="32" t="s">
        <v>1150</v>
      </c>
      <c r="D743" s="33" t="s">
        <v>1983</v>
      </c>
      <c r="E743" s="33" t="s">
        <v>1984</v>
      </c>
      <c r="F743" s="33" t="s">
        <v>1985</v>
      </c>
      <c r="G743" s="32" t="s">
        <v>1415</v>
      </c>
      <c r="H743" s="34">
        <v>70</v>
      </c>
      <c r="I743" s="32">
        <v>710000000</v>
      </c>
      <c r="J743" s="32" t="s">
        <v>1183</v>
      </c>
      <c r="K743" s="32" t="s">
        <v>1441</v>
      </c>
      <c r="L743" s="32" t="s">
        <v>1183</v>
      </c>
      <c r="M743" s="32"/>
      <c r="N743" s="32" t="s">
        <v>1471</v>
      </c>
      <c r="O743" s="35" t="s">
        <v>2267</v>
      </c>
      <c r="P743" s="32"/>
      <c r="Q743" s="44"/>
      <c r="R743" s="36"/>
      <c r="S743" s="36"/>
      <c r="T743" s="48">
        <v>0</v>
      </c>
      <c r="U743" s="48">
        <v>0</v>
      </c>
      <c r="V743" s="32"/>
      <c r="W743" s="32">
        <v>2016</v>
      </c>
      <c r="X743" s="127" t="s">
        <v>2118</v>
      </c>
    </row>
    <row r="744" spans="1:24" s="92" customFormat="1" ht="76.5" x14ac:dyDescent="0.2">
      <c r="A744" s="125" t="s">
        <v>2166</v>
      </c>
      <c r="B744" s="32" t="s">
        <v>180</v>
      </c>
      <c r="C744" s="32" t="s">
        <v>2084</v>
      </c>
      <c r="D744" s="33" t="s">
        <v>2167</v>
      </c>
      <c r="E744" s="33" t="s">
        <v>2167</v>
      </c>
      <c r="F744" s="33" t="s">
        <v>1985</v>
      </c>
      <c r="G744" s="32" t="s">
        <v>1415</v>
      </c>
      <c r="H744" s="46">
        <v>10</v>
      </c>
      <c r="I744" s="32">
        <v>710000000</v>
      </c>
      <c r="J744" s="32" t="s">
        <v>1183</v>
      </c>
      <c r="K744" s="32" t="s">
        <v>1441</v>
      </c>
      <c r="L744" s="32" t="s">
        <v>1183</v>
      </c>
      <c r="M744" s="32"/>
      <c r="N744" s="32" t="s">
        <v>1471</v>
      </c>
      <c r="O744" s="35" t="s">
        <v>2267</v>
      </c>
      <c r="P744" s="32"/>
      <c r="Q744" s="44"/>
      <c r="R744" s="36"/>
      <c r="S744" s="36"/>
      <c r="T744" s="48">
        <v>0</v>
      </c>
      <c r="U744" s="48">
        <v>0</v>
      </c>
      <c r="V744" s="32"/>
      <c r="W744" s="32">
        <v>2016</v>
      </c>
      <c r="X744" s="127" t="s">
        <v>3541</v>
      </c>
    </row>
    <row r="745" spans="1:24" s="92" customFormat="1" ht="76.5" x14ac:dyDescent="0.2">
      <c r="A745" s="125" t="s">
        <v>3669</v>
      </c>
      <c r="B745" s="32" t="s">
        <v>180</v>
      </c>
      <c r="C745" s="32" t="s">
        <v>2084</v>
      </c>
      <c r="D745" s="33" t="s">
        <v>2167</v>
      </c>
      <c r="E745" s="33" t="s">
        <v>2167</v>
      </c>
      <c r="F745" s="33" t="s">
        <v>1985</v>
      </c>
      <c r="G745" s="32" t="s">
        <v>1415</v>
      </c>
      <c r="H745" s="46">
        <v>10</v>
      </c>
      <c r="I745" s="32">
        <v>710000000</v>
      </c>
      <c r="J745" s="32" t="s">
        <v>1183</v>
      </c>
      <c r="K745" s="32" t="s">
        <v>1441</v>
      </c>
      <c r="L745" s="32" t="s">
        <v>1183</v>
      </c>
      <c r="M745" s="32"/>
      <c r="N745" s="32" t="s">
        <v>1471</v>
      </c>
      <c r="O745" s="35" t="s">
        <v>2267</v>
      </c>
      <c r="P745" s="32"/>
      <c r="Q745" s="44"/>
      <c r="R745" s="36"/>
      <c r="S745" s="36"/>
      <c r="T745" s="48">
        <v>162428571.4285714</v>
      </c>
      <c r="U745" s="48">
        <v>181920000</v>
      </c>
      <c r="V745" s="32"/>
      <c r="W745" s="32">
        <v>2016</v>
      </c>
      <c r="X745" s="127" t="s">
        <v>3457</v>
      </c>
    </row>
    <row r="746" spans="1:24" s="92" customFormat="1" ht="76.5" x14ac:dyDescent="0.2">
      <c r="A746" s="125" t="s">
        <v>2007</v>
      </c>
      <c r="B746" s="32" t="s">
        <v>180</v>
      </c>
      <c r="C746" s="32" t="s">
        <v>2005</v>
      </c>
      <c r="D746" s="33" t="s">
        <v>2008</v>
      </c>
      <c r="E746" s="33" t="s">
        <v>2008</v>
      </c>
      <c r="F746" s="33" t="s">
        <v>2023</v>
      </c>
      <c r="G746" s="32" t="s">
        <v>1415</v>
      </c>
      <c r="H746" s="46">
        <v>100</v>
      </c>
      <c r="I746" s="41">
        <v>710000000</v>
      </c>
      <c r="J746" s="32" t="s">
        <v>1183</v>
      </c>
      <c r="K746" s="32" t="s">
        <v>1443</v>
      </c>
      <c r="L746" s="32" t="s">
        <v>1183</v>
      </c>
      <c r="M746" s="32"/>
      <c r="N746" s="32" t="s">
        <v>1432</v>
      </c>
      <c r="O746" s="35" t="s">
        <v>2269</v>
      </c>
      <c r="P746" s="32"/>
      <c r="Q746" s="44"/>
      <c r="R746" s="36"/>
      <c r="S746" s="36"/>
      <c r="T746" s="48">
        <v>0</v>
      </c>
      <c r="U746" s="48">
        <v>0</v>
      </c>
      <c r="V746" s="35"/>
      <c r="W746" s="32">
        <v>2016</v>
      </c>
      <c r="X746" s="151" t="s">
        <v>2981</v>
      </c>
    </row>
    <row r="747" spans="1:24" s="92" customFormat="1" ht="76.5" x14ac:dyDescent="0.2">
      <c r="A747" s="125" t="s">
        <v>3073</v>
      </c>
      <c r="B747" s="32" t="s">
        <v>180</v>
      </c>
      <c r="C747" s="32" t="s">
        <v>2005</v>
      </c>
      <c r="D747" s="33" t="s">
        <v>2008</v>
      </c>
      <c r="E747" s="33" t="s">
        <v>2008</v>
      </c>
      <c r="F747" s="33" t="s">
        <v>2023</v>
      </c>
      <c r="G747" s="32" t="s">
        <v>1415</v>
      </c>
      <c r="H747" s="46">
        <v>100</v>
      </c>
      <c r="I747" s="41">
        <v>710000000</v>
      </c>
      <c r="J747" s="32" t="s">
        <v>1183</v>
      </c>
      <c r="K747" s="32" t="s">
        <v>1416</v>
      </c>
      <c r="L747" s="32" t="s">
        <v>1183</v>
      </c>
      <c r="M747" s="32"/>
      <c r="N747" s="32" t="s">
        <v>1437</v>
      </c>
      <c r="O747" s="35" t="s">
        <v>2269</v>
      </c>
      <c r="P747" s="32"/>
      <c r="Q747" s="32"/>
      <c r="R747" s="36"/>
      <c r="S747" s="36"/>
      <c r="T747" s="36">
        <v>0</v>
      </c>
      <c r="U747" s="36">
        <v>0</v>
      </c>
      <c r="V747" s="35"/>
      <c r="W747" s="32">
        <v>2016</v>
      </c>
      <c r="X747" s="124" t="s">
        <v>4214</v>
      </c>
    </row>
    <row r="748" spans="1:24" s="92" customFormat="1" ht="76.5" x14ac:dyDescent="0.2">
      <c r="A748" s="125" t="s">
        <v>4255</v>
      </c>
      <c r="B748" s="32" t="s">
        <v>180</v>
      </c>
      <c r="C748" s="32" t="s">
        <v>2005</v>
      </c>
      <c r="D748" s="33" t="s">
        <v>2008</v>
      </c>
      <c r="E748" s="33" t="s">
        <v>2008</v>
      </c>
      <c r="F748" s="33" t="s">
        <v>2023</v>
      </c>
      <c r="G748" s="32" t="s">
        <v>1415</v>
      </c>
      <c r="H748" s="46">
        <v>100</v>
      </c>
      <c r="I748" s="41">
        <v>710000000</v>
      </c>
      <c r="J748" s="32" t="s">
        <v>1183</v>
      </c>
      <c r="K748" s="32" t="s">
        <v>1420</v>
      </c>
      <c r="L748" s="32" t="s">
        <v>1183</v>
      </c>
      <c r="M748" s="32"/>
      <c r="N748" s="32" t="s">
        <v>4256</v>
      </c>
      <c r="O748" s="35" t="s">
        <v>2269</v>
      </c>
      <c r="P748" s="32"/>
      <c r="Q748" s="32"/>
      <c r="R748" s="36"/>
      <c r="S748" s="36"/>
      <c r="T748" s="36">
        <v>500000</v>
      </c>
      <c r="U748" s="36">
        <v>560000</v>
      </c>
      <c r="V748" s="35"/>
      <c r="W748" s="32">
        <v>2016</v>
      </c>
      <c r="X748" s="124" t="s">
        <v>4172</v>
      </c>
    </row>
    <row r="749" spans="1:24" s="40" customFormat="1" ht="147.75" customHeight="1" x14ac:dyDescent="0.25">
      <c r="A749" s="122" t="s">
        <v>2168</v>
      </c>
      <c r="B749" s="32" t="s">
        <v>180</v>
      </c>
      <c r="C749" s="32" t="s">
        <v>1055</v>
      </c>
      <c r="D749" s="33" t="s">
        <v>1091</v>
      </c>
      <c r="E749" s="33" t="s">
        <v>1092</v>
      </c>
      <c r="F749" s="89" t="s">
        <v>2169</v>
      </c>
      <c r="G749" s="32" t="s">
        <v>1415</v>
      </c>
      <c r="H749" s="46">
        <v>0</v>
      </c>
      <c r="I749" s="32">
        <v>710000000</v>
      </c>
      <c r="J749" s="32" t="s">
        <v>1183</v>
      </c>
      <c r="K749" s="32" t="s">
        <v>1440</v>
      </c>
      <c r="L749" s="32" t="s">
        <v>2170</v>
      </c>
      <c r="M749" s="32"/>
      <c r="N749" s="32" t="s">
        <v>1440</v>
      </c>
      <c r="O749" s="35" t="s">
        <v>2252</v>
      </c>
      <c r="P749" s="32"/>
      <c r="Q749" s="32"/>
      <c r="R749" s="36"/>
      <c r="S749" s="36"/>
      <c r="T749" s="48">
        <v>1500000</v>
      </c>
      <c r="U749" s="48">
        <v>1500000</v>
      </c>
      <c r="V749" s="32"/>
      <c r="W749" s="32">
        <v>2016</v>
      </c>
      <c r="X749" s="124" t="s">
        <v>2171</v>
      </c>
    </row>
    <row r="750" spans="1:24" s="40" customFormat="1" ht="114.75" x14ac:dyDescent="0.25">
      <c r="A750" s="122" t="s">
        <v>2172</v>
      </c>
      <c r="B750" s="32" t="s">
        <v>180</v>
      </c>
      <c r="C750" s="32" t="s">
        <v>1055</v>
      </c>
      <c r="D750" s="33" t="s">
        <v>1091</v>
      </c>
      <c r="E750" s="33" t="s">
        <v>1092</v>
      </c>
      <c r="F750" s="89" t="s">
        <v>2173</v>
      </c>
      <c r="G750" s="32" t="s">
        <v>1415</v>
      </c>
      <c r="H750" s="112">
        <v>0</v>
      </c>
      <c r="I750" s="32">
        <v>710000000</v>
      </c>
      <c r="J750" s="32" t="s">
        <v>1183</v>
      </c>
      <c r="K750" s="32" t="s">
        <v>1440</v>
      </c>
      <c r="L750" s="32" t="s">
        <v>2174</v>
      </c>
      <c r="M750" s="32"/>
      <c r="N750" s="32" t="s">
        <v>1440</v>
      </c>
      <c r="O750" s="35" t="s">
        <v>2252</v>
      </c>
      <c r="P750" s="32"/>
      <c r="Q750" s="32"/>
      <c r="R750" s="36"/>
      <c r="S750" s="36"/>
      <c r="T750" s="48">
        <v>0</v>
      </c>
      <c r="U750" s="48">
        <v>0</v>
      </c>
      <c r="V750" s="32"/>
      <c r="W750" s="44">
        <v>2016</v>
      </c>
      <c r="X750" s="124" t="s">
        <v>2607</v>
      </c>
    </row>
    <row r="751" spans="1:24" s="40" customFormat="1" ht="147.75" customHeight="1" x14ac:dyDescent="0.25">
      <c r="A751" s="122" t="s">
        <v>2175</v>
      </c>
      <c r="B751" s="32" t="s">
        <v>180</v>
      </c>
      <c r="C751" s="32" t="s">
        <v>1055</v>
      </c>
      <c r="D751" s="33" t="s">
        <v>1091</v>
      </c>
      <c r="E751" s="33" t="s">
        <v>1092</v>
      </c>
      <c r="F751" s="33" t="s">
        <v>1094</v>
      </c>
      <c r="G751" s="32" t="s">
        <v>1415</v>
      </c>
      <c r="H751" s="112">
        <v>0</v>
      </c>
      <c r="I751" s="32">
        <v>710000000</v>
      </c>
      <c r="J751" s="32" t="s">
        <v>1183</v>
      </c>
      <c r="K751" s="83" t="s">
        <v>1432</v>
      </c>
      <c r="L751" s="32" t="s">
        <v>1187</v>
      </c>
      <c r="M751" s="32"/>
      <c r="N751" s="71" t="s">
        <v>1418</v>
      </c>
      <c r="O751" s="35" t="s">
        <v>2252</v>
      </c>
      <c r="P751" s="32"/>
      <c r="Q751" s="32"/>
      <c r="R751" s="36"/>
      <c r="S751" s="36"/>
      <c r="T751" s="48">
        <v>774000</v>
      </c>
      <c r="U751" s="48">
        <v>774000</v>
      </c>
      <c r="V751" s="32"/>
      <c r="W751" s="32">
        <v>2016</v>
      </c>
      <c r="X751" s="124" t="s">
        <v>2171</v>
      </c>
    </row>
    <row r="752" spans="1:24" s="92" customFormat="1" ht="105.75" customHeight="1" x14ac:dyDescent="0.2">
      <c r="A752" s="122" t="s">
        <v>2176</v>
      </c>
      <c r="B752" s="32" t="s">
        <v>180</v>
      </c>
      <c r="C752" s="32" t="s">
        <v>1055</v>
      </c>
      <c r="D752" s="33" t="s">
        <v>1091</v>
      </c>
      <c r="E752" s="33" t="s">
        <v>1092</v>
      </c>
      <c r="F752" s="89" t="s">
        <v>2177</v>
      </c>
      <c r="G752" s="32" t="s">
        <v>1415</v>
      </c>
      <c r="H752" s="112">
        <v>0</v>
      </c>
      <c r="I752" s="32">
        <v>710000000</v>
      </c>
      <c r="J752" s="32" t="s">
        <v>1183</v>
      </c>
      <c r="K752" s="83" t="s">
        <v>1432</v>
      </c>
      <c r="L752" s="44" t="s">
        <v>1195</v>
      </c>
      <c r="M752" s="32"/>
      <c r="N752" s="71" t="s">
        <v>1418</v>
      </c>
      <c r="O752" s="35" t="s">
        <v>2252</v>
      </c>
      <c r="P752" s="32"/>
      <c r="Q752" s="32"/>
      <c r="R752" s="36"/>
      <c r="S752" s="36"/>
      <c r="T752" s="48">
        <v>0</v>
      </c>
      <c r="U752" s="48">
        <v>0</v>
      </c>
      <c r="V752" s="32"/>
      <c r="W752" s="32">
        <v>2016</v>
      </c>
      <c r="X752" s="124" t="s">
        <v>3670</v>
      </c>
    </row>
    <row r="753" spans="1:24" s="92" customFormat="1" ht="105.75" customHeight="1" x14ac:dyDescent="0.2">
      <c r="A753" s="122" t="s">
        <v>2178</v>
      </c>
      <c r="B753" s="32" t="s">
        <v>180</v>
      </c>
      <c r="C753" s="32" t="s">
        <v>1055</v>
      </c>
      <c r="D753" s="33" t="s">
        <v>1091</v>
      </c>
      <c r="E753" s="33" t="s">
        <v>1092</v>
      </c>
      <c r="F753" s="89" t="s">
        <v>2179</v>
      </c>
      <c r="G753" s="32" t="s">
        <v>1415</v>
      </c>
      <c r="H753" s="112">
        <v>0</v>
      </c>
      <c r="I753" s="32">
        <v>710000000</v>
      </c>
      <c r="J753" s="32" t="s">
        <v>1183</v>
      </c>
      <c r="K753" s="83" t="s">
        <v>1432</v>
      </c>
      <c r="L753" s="44" t="s">
        <v>3671</v>
      </c>
      <c r="M753" s="32"/>
      <c r="N753" s="71" t="s">
        <v>1418</v>
      </c>
      <c r="O753" s="35" t="s">
        <v>2252</v>
      </c>
      <c r="P753" s="32"/>
      <c r="Q753" s="32"/>
      <c r="R753" s="36"/>
      <c r="S753" s="36"/>
      <c r="T753" s="48">
        <v>0</v>
      </c>
      <c r="U753" s="48">
        <v>0</v>
      </c>
      <c r="V753" s="32"/>
      <c r="W753" s="32">
        <v>2016</v>
      </c>
      <c r="X753" s="124" t="s">
        <v>3670</v>
      </c>
    </row>
    <row r="754" spans="1:24" s="92" customFormat="1" ht="105.75" customHeight="1" x14ac:dyDescent="0.2">
      <c r="A754" s="122" t="s">
        <v>2180</v>
      </c>
      <c r="B754" s="32" t="s">
        <v>180</v>
      </c>
      <c r="C754" s="32" t="s">
        <v>1055</v>
      </c>
      <c r="D754" s="33" t="s">
        <v>1091</v>
      </c>
      <c r="E754" s="33" t="s">
        <v>1092</v>
      </c>
      <c r="F754" s="89" t="s">
        <v>2181</v>
      </c>
      <c r="G754" s="32" t="s">
        <v>1415</v>
      </c>
      <c r="H754" s="112">
        <v>0</v>
      </c>
      <c r="I754" s="32">
        <v>710000000</v>
      </c>
      <c r="J754" s="32" t="s">
        <v>1183</v>
      </c>
      <c r="K754" s="83" t="s">
        <v>1432</v>
      </c>
      <c r="L754" s="44" t="s">
        <v>1193</v>
      </c>
      <c r="M754" s="32"/>
      <c r="N754" s="71" t="s">
        <v>1418</v>
      </c>
      <c r="O754" s="35" t="s">
        <v>2252</v>
      </c>
      <c r="P754" s="32"/>
      <c r="Q754" s="32"/>
      <c r="R754" s="36"/>
      <c r="S754" s="36"/>
      <c r="T754" s="48">
        <v>0</v>
      </c>
      <c r="U754" s="48">
        <v>0</v>
      </c>
      <c r="V754" s="32"/>
      <c r="W754" s="32">
        <v>2016</v>
      </c>
      <c r="X754" s="127" t="s">
        <v>3541</v>
      </c>
    </row>
    <row r="755" spans="1:24" s="92" customFormat="1" ht="105.75" customHeight="1" x14ac:dyDescent="0.2">
      <c r="A755" s="122" t="s">
        <v>3672</v>
      </c>
      <c r="B755" s="32" t="s">
        <v>180</v>
      </c>
      <c r="C755" s="32" t="s">
        <v>1055</v>
      </c>
      <c r="D755" s="33" t="s">
        <v>1091</v>
      </c>
      <c r="E755" s="33" t="s">
        <v>1092</v>
      </c>
      <c r="F755" s="89" t="s">
        <v>2181</v>
      </c>
      <c r="G755" s="32" t="s">
        <v>1415</v>
      </c>
      <c r="H755" s="112">
        <v>0</v>
      </c>
      <c r="I755" s="32">
        <v>710000000</v>
      </c>
      <c r="J755" s="32" t="s">
        <v>1183</v>
      </c>
      <c r="K755" s="83" t="s">
        <v>1435</v>
      </c>
      <c r="L755" s="44" t="s">
        <v>3673</v>
      </c>
      <c r="M755" s="32"/>
      <c r="N755" s="83" t="s">
        <v>1435</v>
      </c>
      <c r="O755" s="35" t="s">
        <v>2252</v>
      </c>
      <c r="P755" s="32"/>
      <c r="Q755" s="32"/>
      <c r="R755" s="36"/>
      <c r="S755" s="36"/>
      <c r="T755" s="48">
        <v>0</v>
      </c>
      <c r="U755" s="48">
        <v>0</v>
      </c>
      <c r="V755" s="32"/>
      <c r="W755" s="32">
        <v>2016</v>
      </c>
      <c r="X755" s="124" t="s">
        <v>4257</v>
      </c>
    </row>
    <row r="756" spans="1:24" s="92" customFormat="1" ht="105.75" customHeight="1" x14ac:dyDescent="0.2">
      <c r="A756" s="122" t="s">
        <v>2182</v>
      </c>
      <c r="B756" s="32" t="s">
        <v>180</v>
      </c>
      <c r="C756" s="32" t="s">
        <v>1055</v>
      </c>
      <c r="D756" s="33" t="s">
        <v>1091</v>
      </c>
      <c r="E756" s="33" t="s">
        <v>1092</v>
      </c>
      <c r="F756" s="89" t="s">
        <v>2183</v>
      </c>
      <c r="G756" s="32" t="s">
        <v>1415</v>
      </c>
      <c r="H756" s="112">
        <v>0</v>
      </c>
      <c r="I756" s="32">
        <v>710000000</v>
      </c>
      <c r="J756" s="32" t="s">
        <v>1183</v>
      </c>
      <c r="K756" s="32" t="s">
        <v>1460</v>
      </c>
      <c r="L756" s="44" t="s">
        <v>2184</v>
      </c>
      <c r="M756" s="32"/>
      <c r="N756" s="32" t="s">
        <v>1426</v>
      </c>
      <c r="O756" s="35" t="s">
        <v>2252</v>
      </c>
      <c r="P756" s="32"/>
      <c r="Q756" s="32"/>
      <c r="R756" s="36"/>
      <c r="S756" s="36"/>
      <c r="T756" s="48">
        <v>0</v>
      </c>
      <c r="U756" s="48">
        <v>0</v>
      </c>
      <c r="V756" s="32"/>
      <c r="W756" s="32">
        <v>2016</v>
      </c>
      <c r="X756" s="124" t="s">
        <v>3670</v>
      </c>
    </row>
    <row r="757" spans="1:24" s="92" customFormat="1" ht="105.75" customHeight="1" x14ac:dyDescent="0.2">
      <c r="A757" s="122" t="s">
        <v>2185</v>
      </c>
      <c r="B757" s="32" t="s">
        <v>180</v>
      </c>
      <c r="C757" s="32" t="s">
        <v>1055</v>
      </c>
      <c r="D757" s="33" t="s">
        <v>1091</v>
      </c>
      <c r="E757" s="33" t="s">
        <v>1092</v>
      </c>
      <c r="F757" s="89" t="s">
        <v>1093</v>
      </c>
      <c r="G757" s="32" t="s">
        <v>1415</v>
      </c>
      <c r="H757" s="112">
        <v>0</v>
      </c>
      <c r="I757" s="32">
        <v>710000000</v>
      </c>
      <c r="J757" s="32" t="s">
        <v>1183</v>
      </c>
      <c r="K757" s="32" t="s">
        <v>1417</v>
      </c>
      <c r="L757" s="44" t="s">
        <v>1193</v>
      </c>
      <c r="M757" s="32"/>
      <c r="N757" s="32" t="s">
        <v>1437</v>
      </c>
      <c r="O757" s="35" t="s">
        <v>2252</v>
      </c>
      <c r="P757" s="32"/>
      <c r="Q757" s="32"/>
      <c r="R757" s="36"/>
      <c r="S757" s="36"/>
      <c r="T757" s="48">
        <v>0</v>
      </c>
      <c r="U757" s="48">
        <v>0</v>
      </c>
      <c r="V757" s="32"/>
      <c r="W757" s="32">
        <v>2016</v>
      </c>
      <c r="X757" s="124" t="s">
        <v>2171</v>
      </c>
    </row>
    <row r="758" spans="1:24" s="92" customFormat="1" ht="105.75" customHeight="1" x14ac:dyDescent="0.2">
      <c r="A758" s="122" t="s">
        <v>3674</v>
      </c>
      <c r="B758" s="32" t="s">
        <v>180</v>
      </c>
      <c r="C758" s="32" t="s">
        <v>1055</v>
      </c>
      <c r="D758" s="33" t="s">
        <v>1091</v>
      </c>
      <c r="E758" s="33" t="s">
        <v>1092</v>
      </c>
      <c r="F758" s="89" t="s">
        <v>1093</v>
      </c>
      <c r="G758" s="32" t="s">
        <v>1415</v>
      </c>
      <c r="H758" s="112">
        <v>0</v>
      </c>
      <c r="I758" s="32">
        <v>710000000</v>
      </c>
      <c r="J758" s="32" t="s">
        <v>1183</v>
      </c>
      <c r="K758" s="32" t="s">
        <v>1416</v>
      </c>
      <c r="L758" s="44" t="s">
        <v>1193</v>
      </c>
      <c r="M758" s="32"/>
      <c r="N758" s="32" t="s">
        <v>1437</v>
      </c>
      <c r="O758" s="35" t="s">
        <v>2252</v>
      </c>
      <c r="P758" s="32"/>
      <c r="Q758" s="32"/>
      <c r="R758" s="36"/>
      <c r="S758" s="36"/>
      <c r="T758" s="48">
        <v>2265000</v>
      </c>
      <c r="U758" s="48">
        <v>2265000</v>
      </c>
      <c r="V758" s="32"/>
      <c r="W758" s="32">
        <v>2016</v>
      </c>
      <c r="X758" s="124" t="s">
        <v>3675</v>
      </c>
    </row>
    <row r="759" spans="1:24" s="40" customFormat="1" ht="153" x14ac:dyDescent="0.25">
      <c r="A759" s="122" t="s">
        <v>2186</v>
      </c>
      <c r="B759" s="32" t="s">
        <v>180</v>
      </c>
      <c r="C759" s="41" t="s">
        <v>238</v>
      </c>
      <c r="D759" s="87" t="s">
        <v>774</v>
      </c>
      <c r="E759" s="87" t="s">
        <v>774</v>
      </c>
      <c r="F759" s="87" t="s">
        <v>2187</v>
      </c>
      <c r="G759" s="32" t="s">
        <v>1415</v>
      </c>
      <c r="H759" s="39">
        <v>100</v>
      </c>
      <c r="I759" s="41">
        <v>710000000</v>
      </c>
      <c r="J759" s="32" t="s">
        <v>1183</v>
      </c>
      <c r="K759" s="32" t="s">
        <v>1443</v>
      </c>
      <c r="L759" s="32" t="s">
        <v>2753</v>
      </c>
      <c r="M759" s="41"/>
      <c r="N759" s="70" t="s">
        <v>1447</v>
      </c>
      <c r="O759" s="64" t="s">
        <v>2262</v>
      </c>
      <c r="P759" s="41"/>
      <c r="Q759" s="41"/>
      <c r="R759" s="63"/>
      <c r="S759" s="63"/>
      <c r="T759" s="48">
        <v>0</v>
      </c>
      <c r="U759" s="48">
        <v>0</v>
      </c>
      <c r="V759" s="35" t="s">
        <v>1546</v>
      </c>
      <c r="W759" s="41">
        <v>2016</v>
      </c>
      <c r="X759" s="127" t="s">
        <v>2741</v>
      </c>
    </row>
    <row r="760" spans="1:24" s="92" customFormat="1" ht="153" x14ac:dyDescent="0.2">
      <c r="A760" s="122" t="s">
        <v>2768</v>
      </c>
      <c r="B760" s="32" t="s">
        <v>180</v>
      </c>
      <c r="C760" s="41" t="s">
        <v>238</v>
      </c>
      <c r="D760" s="87" t="s">
        <v>774</v>
      </c>
      <c r="E760" s="87" t="s">
        <v>774</v>
      </c>
      <c r="F760" s="87" t="s">
        <v>2187</v>
      </c>
      <c r="G760" s="32" t="s">
        <v>1415</v>
      </c>
      <c r="H760" s="39">
        <v>100</v>
      </c>
      <c r="I760" s="41">
        <v>710000000</v>
      </c>
      <c r="J760" s="32" t="s">
        <v>1183</v>
      </c>
      <c r="K760" s="70" t="s">
        <v>1419</v>
      </c>
      <c r="L760" s="32" t="s">
        <v>2753</v>
      </c>
      <c r="M760" s="41"/>
      <c r="N760" s="41" t="s">
        <v>1462</v>
      </c>
      <c r="O760" s="64" t="s">
        <v>2262</v>
      </c>
      <c r="P760" s="41"/>
      <c r="Q760" s="41"/>
      <c r="R760" s="63"/>
      <c r="S760" s="63"/>
      <c r="T760" s="48">
        <v>0</v>
      </c>
      <c r="U760" s="48">
        <v>0</v>
      </c>
      <c r="V760" s="35" t="s">
        <v>1546</v>
      </c>
      <c r="W760" s="41">
        <v>2016</v>
      </c>
      <c r="X760" s="151" t="s">
        <v>2981</v>
      </c>
    </row>
    <row r="761" spans="1:24" s="92" customFormat="1" ht="153" x14ac:dyDescent="0.2">
      <c r="A761" s="125" t="s">
        <v>3074</v>
      </c>
      <c r="B761" s="32" t="s">
        <v>180</v>
      </c>
      <c r="C761" s="32" t="s">
        <v>238</v>
      </c>
      <c r="D761" s="33" t="s">
        <v>774</v>
      </c>
      <c r="E761" s="33" t="s">
        <v>774</v>
      </c>
      <c r="F761" s="33" t="s">
        <v>2187</v>
      </c>
      <c r="G761" s="32" t="s">
        <v>1415</v>
      </c>
      <c r="H761" s="39">
        <v>100</v>
      </c>
      <c r="I761" s="41">
        <v>710000000</v>
      </c>
      <c r="J761" s="32" t="s">
        <v>1183</v>
      </c>
      <c r="K761" s="32" t="s">
        <v>1427</v>
      </c>
      <c r="L761" s="32" t="s">
        <v>2753</v>
      </c>
      <c r="M761" s="32"/>
      <c r="N761" s="32" t="s">
        <v>3075</v>
      </c>
      <c r="O761" s="35" t="s">
        <v>2262</v>
      </c>
      <c r="P761" s="32"/>
      <c r="Q761" s="32"/>
      <c r="R761" s="36"/>
      <c r="S761" s="36"/>
      <c r="T761" s="36">
        <v>1444709.9999999998</v>
      </c>
      <c r="U761" s="36">
        <v>1618075.2</v>
      </c>
      <c r="V761" s="35" t="s">
        <v>1546</v>
      </c>
      <c r="W761" s="32">
        <v>2016</v>
      </c>
      <c r="X761" s="124" t="s">
        <v>3076</v>
      </c>
    </row>
    <row r="762" spans="1:24" s="40" customFormat="1" ht="56.25" customHeight="1" x14ac:dyDescent="0.25">
      <c r="A762" s="122" t="s">
        <v>2188</v>
      </c>
      <c r="B762" s="32" t="s">
        <v>180</v>
      </c>
      <c r="C762" s="32" t="s">
        <v>289</v>
      </c>
      <c r="D762" s="89" t="s">
        <v>1856</v>
      </c>
      <c r="E762" s="89" t="s">
        <v>1856</v>
      </c>
      <c r="F762" s="89" t="s">
        <v>1857</v>
      </c>
      <c r="G762" s="32" t="s">
        <v>2201</v>
      </c>
      <c r="H762" s="43">
        <v>100</v>
      </c>
      <c r="I762" s="32">
        <v>710000000</v>
      </c>
      <c r="J762" s="32" t="s">
        <v>1183</v>
      </c>
      <c r="K762" s="32" t="s">
        <v>1441</v>
      </c>
      <c r="L762" s="32" t="s">
        <v>2189</v>
      </c>
      <c r="M762" s="32"/>
      <c r="N762" s="32" t="s">
        <v>1464</v>
      </c>
      <c r="O762" s="35" t="s">
        <v>2263</v>
      </c>
      <c r="P762" s="44"/>
      <c r="Q762" s="44"/>
      <c r="R762" s="47"/>
      <c r="S762" s="47"/>
      <c r="T762" s="36">
        <v>7118187.8999999994</v>
      </c>
      <c r="U762" s="36">
        <v>7972370.4500000002</v>
      </c>
      <c r="V762" s="32"/>
      <c r="W762" s="32">
        <v>2016</v>
      </c>
      <c r="X762" s="151" t="s">
        <v>2277</v>
      </c>
    </row>
    <row r="763" spans="1:24" s="40" customFormat="1" ht="56.25" customHeight="1" x14ac:dyDescent="0.25">
      <c r="A763" s="122" t="s">
        <v>2190</v>
      </c>
      <c r="B763" s="32" t="s">
        <v>180</v>
      </c>
      <c r="C763" s="32" t="s">
        <v>289</v>
      </c>
      <c r="D763" s="89" t="s">
        <v>1856</v>
      </c>
      <c r="E763" s="89" t="s">
        <v>1856</v>
      </c>
      <c r="F763" s="89" t="s">
        <v>1857</v>
      </c>
      <c r="G763" s="32" t="s">
        <v>2201</v>
      </c>
      <c r="H763" s="43">
        <v>100</v>
      </c>
      <c r="I763" s="32">
        <v>710000000</v>
      </c>
      <c r="J763" s="32" t="s">
        <v>1183</v>
      </c>
      <c r="K763" s="32" t="s">
        <v>1441</v>
      </c>
      <c r="L763" s="44" t="s">
        <v>1197</v>
      </c>
      <c r="M763" s="32"/>
      <c r="N763" s="32" t="s">
        <v>1464</v>
      </c>
      <c r="O763" s="35" t="s">
        <v>2263</v>
      </c>
      <c r="P763" s="44"/>
      <c r="Q763" s="44"/>
      <c r="R763" s="47"/>
      <c r="S763" s="47"/>
      <c r="T763" s="36">
        <v>8304552.1071428554</v>
      </c>
      <c r="U763" s="36">
        <v>9301098.3599999994</v>
      </c>
      <c r="V763" s="32"/>
      <c r="W763" s="32">
        <v>2016</v>
      </c>
      <c r="X763" s="151" t="s">
        <v>2277</v>
      </c>
    </row>
    <row r="764" spans="1:24" s="40" customFormat="1" ht="68.25" customHeight="1" x14ac:dyDescent="0.25">
      <c r="A764" s="122" t="s">
        <v>2191</v>
      </c>
      <c r="B764" s="32" t="s">
        <v>180</v>
      </c>
      <c r="C764" s="32" t="s">
        <v>289</v>
      </c>
      <c r="D764" s="89" t="s">
        <v>1856</v>
      </c>
      <c r="E764" s="89" t="s">
        <v>1856</v>
      </c>
      <c r="F764" s="89" t="s">
        <v>1857</v>
      </c>
      <c r="G764" s="32" t="s">
        <v>2201</v>
      </c>
      <c r="H764" s="43">
        <v>100</v>
      </c>
      <c r="I764" s="32">
        <v>710000000</v>
      </c>
      <c r="J764" s="32" t="s">
        <v>1183</v>
      </c>
      <c r="K764" s="32" t="s">
        <v>1441</v>
      </c>
      <c r="L764" s="32" t="s">
        <v>2192</v>
      </c>
      <c r="M764" s="32"/>
      <c r="N764" s="32" t="s">
        <v>1464</v>
      </c>
      <c r="O764" s="35" t="s">
        <v>2263</v>
      </c>
      <c r="P764" s="44"/>
      <c r="Q764" s="44"/>
      <c r="R764" s="47"/>
      <c r="S764" s="47"/>
      <c r="T764" s="36">
        <v>3559093.9499999997</v>
      </c>
      <c r="U764" s="36">
        <v>3986185.22</v>
      </c>
      <c r="V764" s="32"/>
      <c r="W764" s="32">
        <v>2016</v>
      </c>
      <c r="X764" s="151" t="s">
        <v>2277</v>
      </c>
    </row>
    <row r="765" spans="1:24" s="92" customFormat="1" ht="76.5" x14ac:dyDescent="0.2">
      <c r="A765" s="122" t="s">
        <v>2193</v>
      </c>
      <c r="B765" s="32" t="s">
        <v>180</v>
      </c>
      <c r="C765" s="32" t="s">
        <v>2110</v>
      </c>
      <c r="D765" s="89" t="s">
        <v>2194</v>
      </c>
      <c r="E765" s="89" t="s">
        <v>2194</v>
      </c>
      <c r="F765" s="89" t="s">
        <v>2195</v>
      </c>
      <c r="G765" s="32" t="s">
        <v>2201</v>
      </c>
      <c r="H765" s="46">
        <v>50</v>
      </c>
      <c r="I765" s="41">
        <v>710000000</v>
      </c>
      <c r="J765" s="32" t="s">
        <v>1183</v>
      </c>
      <c r="K765" s="32" t="s">
        <v>1441</v>
      </c>
      <c r="L765" s="32" t="s">
        <v>2753</v>
      </c>
      <c r="M765" s="32"/>
      <c r="N765" s="32" t="s">
        <v>1443</v>
      </c>
      <c r="O765" s="35" t="s">
        <v>2259</v>
      </c>
      <c r="P765" s="44"/>
      <c r="Q765" s="44"/>
      <c r="R765" s="47"/>
      <c r="S765" s="47"/>
      <c r="T765" s="36">
        <v>0</v>
      </c>
      <c r="U765" s="36">
        <v>0</v>
      </c>
      <c r="V765" s="32"/>
      <c r="W765" s="32">
        <v>2016</v>
      </c>
      <c r="X765" s="151" t="s">
        <v>2981</v>
      </c>
    </row>
    <row r="766" spans="1:24" s="92" customFormat="1" ht="76.5" x14ac:dyDescent="0.2">
      <c r="A766" s="122" t="s">
        <v>3077</v>
      </c>
      <c r="B766" s="32" t="s">
        <v>180</v>
      </c>
      <c r="C766" s="32" t="s">
        <v>2110</v>
      </c>
      <c r="D766" s="89" t="s">
        <v>2194</v>
      </c>
      <c r="E766" s="89" t="s">
        <v>2194</v>
      </c>
      <c r="F766" s="89" t="s">
        <v>2195</v>
      </c>
      <c r="G766" s="32" t="s">
        <v>2201</v>
      </c>
      <c r="H766" s="46">
        <v>50</v>
      </c>
      <c r="I766" s="41">
        <v>710000000</v>
      </c>
      <c r="J766" s="32" t="s">
        <v>1183</v>
      </c>
      <c r="K766" s="32" t="s">
        <v>1419</v>
      </c>
      <c r="L766" s="32" t="s">
        <v>2753</v>
      </c>
      <c r="M766" s="32"/>
      <c r="N766" s="32" t="s">
        <v>2746</v>
      </c>
      <c r="O766" s="35" t="s">
        <v>2259</v>
      </c>
      <c r="P766" s="44"/>
      <c r="Q766" s="44"/>
      <c r="R766" s="47"/>
      <c r="S766" s="47"/>
      <c r="T766" s="36">
        <v>8000000</v>
      </c>
      <c r="U766" s="36">
        <v>8960000</v>
      </c>
      <c r="V766" s="32"/>
      <c r="W766" s="32">
        <v>2016</v>
      </c>
      <c r="X766" s="124" t="s">
        <v>2995</v>
      </c>
    </row>
    <row r="767" spans="1:24" s="92" customFormat="1" ht="178.5" x14ac:dyDescent="0.2">
      <c r="A767" s="122" t="s">
        <v>2196</v>
      </c>
      <c r="B767" s="32" t="s">
        <v>180</v>
      </c>
      <c r="C767" s="32" t="s">
        <v>2114</v>
      </c>
      <c r="D767" s="89" t="s">
        <v>3676</v>
      </c>
      <c r="E767" s="89" t="s">
        <v>3676</v>
      </c>
      <c r="F767" s="172" t="s">
        <v>2197</v>
      </c>
      <c r="G767" s="32" t="s">
        <v>1415</v>
      </c>
      <c r="H767" s="34">
        <v>0</v>
      </c>
      <c r="I767" s="32">
        <v>710000000</v>
      </c>
      <c r="J767" s="32" t="s">
        <v>1183</v>
      </c>
      <c r="K767" s="32" t="s">
        <v>1440</v>
      </c>
      <c r="L767" s="32" t="s">
        <v>1183</v>
      </c>
      <c r="M767" s="32"/>
      <c r="N767" s="32" t="s">
        <v>1440</v>
      </c>
      <c r="O767" s="35" t="s">
        <v>2260</v>
      </c>
      <c r="P767" s="44"/>
      <c r="Q767" s="44"/>
      <c r="R767" s="47"/>
      <c r="S767" s="47"/>
      <c r="T767" s="66">
        <v>0</v>
      </c>
      <c r="U767" s="66">
        <v>0</v>
      </c>
      <c r="V767" s="32"/>
      <c r="W767" s="32">
        <v>2016</v>
      </c>
      <c r="X767" s="127" t="s">
        <v>3541</v>
      </c>
    </row>
    <row r="768" spans="1:24" s="92" customFormat="1" ht="84" customHeight="1" x14ac:dyDescent="0.2">
      <c r="A768" s="122" t="s">
        <v>3677</v>
      </c>
      <c r="B768" s="32" t="s">
        <v>180</v>
      </c>
      <c r="C768" s="32" t="s">
        <v>2114</v>
      </c>
      <c r="D768" s="89" t="s">
        <v>3676</v>
      </c>
      <c r="E768" s="89" t="s">
        <v>3676</v>
      </c>
      <c r="F768" s="172" t="s">
        <v>2197</v>
      </c>
      <c r="G768" s="32" t="s">
        <v>1415</v>
      </c>
      <c r="H768" s="34">
        <v>0</v>
      </c>
      <c r="I768" s="32">
        <v>710000000</v>
      </c>
      <c r="J768" s="32" t="s">
        <v>1183</v>
      </c>
      <c r="K768" s="32" t="s">
        <v>1426</v>
      </c>
      <c r="L768" s="32" t="s">
        <v>1183</v>
      </c>
      <c r="M768" s="32"/>
      <c r="N768" s="32" t="s">
        <v>1424</v>
      </c>
      <c r="O768" s="35" t="s">
        <v>2260</v>
      </c>
      <c r="P768" s="44"/>
      <c r="Q768" s="44"/>
      <c r="R768" s="47"/>
      <c r="S768" s="47"/>
      <c r="T768" s="66">
        <v>0</v>
      </c>
      <c r="U768" s="66">
        <v>0</v>
      </c>
      <c r="V768" s="32"/>
      <c r="W768" s="32">
        <v>2016</v>
      </c>
      <c r="X768" s="127" t="s">
        <v>4214</v>
      </c>
    </row>
    <row r="769" spans="1:24" s="92" customFormat="1" ht="99.75" customHeight="1" x14ac:dyDescent="0.2">
      <c r="A769" s="122" t="s">
        <v>4258</v>
      </c>
      <c r="B769" s="32" t="s">
        <v>180</v>
      </c>
      <c r="C769" s="32" t="s">
        <v>2114</v>
      </c>
      <c r="D769" s="89" t="s">
        <v>3676</v>
      </c>
      <c r="E769" s="89" t="s">
        <v>3676</v>
      </c>
      <c r="F769" s="172" t="s">
        <v>2197</v>
      </c>
      <c r="G769" s="32" t="s">
        <v>1415</v>
      </c>
      <c r="H769" s="34">
        <v>0</v>
      </c>
      <c r="I769" s="32">
        <v>710000000</v>
      </c>
      <c r="J769" s="32" t="s">
        <v>1183</v>
      </c>
      <c r="K769" s="32" t="s">
        <v>1433</v>
      </c>
      <c r="L769" s="32" t="s">
        <v>1183</v>
      </c>
      <c r="M769" s="32"/>
      <c r="N769" s="32" t="s">
        <v>1420</v>
      </c>
      <c r="O769" s="35" t="s">
        <v>2260</v>
      </c>
      <c r="P769" s="44"/>
      <c r="Q769" s="44"/>
      <c r="R769" s="47"/>
      <c r="S769" s="47"/>
      <c r="T769" s="66">
        <v>0</v>
      </c>
      <c r="U769" s="66">
        <v>0</v>
      </c>
      <c r="V769" s="32"/>
      <c r="W769" s="32">
        <v>2016</v>
      </c>
      <c r="X769" s="127" t="s">
        <v>4817</v>
      </c>
    </row>
    <row r="770" spans="1:24" s="40" customFormat="1" ht="51" x14ac:dyDescent="0.25">
      <c r="A770" s="122" t="s">
        <v>2608</v>
      </c>
      <c r="B770" s="32" t="s">
        <v>180</v>
      </c>
      <c r="C770" s="44" t="s">
        <v>545</v>
      </c>
      <c r="D770" s="89" t="s">
        <v>1900</v>
      </c>
      <c r="E770" s="89" t="s">
        <v>1900</v>
      </c>
      <c r="F770" s="89" t="s">
        <v>894</v>
      </c>
      <c r="G770" s="32" t="s">
        <v>1415</v>
      </c>
      <c r="H770" s="34">
        <v>100</v>
      </c>
      <c r="I770" s="32">
        <v>710000000</v>
      </c>
      <c r="J770" s="32" t="s">
        <v>1183</v>
      </c>
      <c r="K770" s="32" t="s">
        <v>1441</v>
      </c>
      <c r="L770" s="32" t="s">
        <v>1183</v>
      </c>
      <c r="M770" s="44"/>
      <c r="N770" s="32" t="s">
        <v>1474</v>
      </c>
      <c r="O770" s="35" t="s">
        <v>2268</v>
      </c>
      <c r="P770" s="32"/>
      <c r="Q770" s="32"/>
      <c r="R770" s="36"/>
      <c r="S770" s="36"/>
      <c r="T770" s="36">
        <v>776623700.90464282</v>
      </c>
      <c r="U770" s="36">
        <v>869818545.01320004</v>
      </c>
      <c r="V770" s="35"/>
      <c r="W770" s="37">
        <v>2016</v>
      </c>
      <c r="X770" s="124" t="s">
        <v>2486</v>
      </c>
    </row>
    <row r="771" spans="1:24" s="92" customFormat="1" ht="76.5" x14ac:dyDescent="0.2">
      <c r="A771" s="122" t="s">
        <v>2609</v>
      </c>
      <c r="B771" s="32" t="s">
        <v>180</v>
      </c>
      <c r="C771" s="32" t="s">
        <v>2418</v>
      </c>
      <c r="D771" s="33" t="s">
        <v>2610</v>
      </c>
      <c r="E771" s="33" t="s">
        <v>2610</v>
      </c>
      <c r="F771" s="89" t="s">
        <v>2611</v>
      </c>
      <c r="G771" s="32" t="s">
        <v>1415</v>
      </c>
      <c r="H771" s="34">
        <v>65</v>
      </c>
      <c r="I771" s="32">
        <v>710000000</v>
      </c>
      <c r="J771" s="32" t="s">
        <v>1183</v>
      </c>
      <c r="K771" s="32" t="s">
        <v>1443</v>
      </c>
      <c r="L771" s="32" t="s">
        <v>2146</v>
      </c>
      <c r="M771" s="32"/>
      <c r="N771" s="32" t="s">
        <v>1464</v>
      </c>
      <c r="O771" s="35" t="s">
        <v>2612</v>
      </c>
      <c r="P771" s="32"/>
      <c r="Q771" s="32"/>
      <c r="R771" s="36"/>
      <c r="S771" s="36"/>
      <c r="T771" s="48">
        <v>0</v>
      </c>
      <c r="U771" s="48">
        <v>0</v>
      </c>
      <c r="V771" s="32"/>
      <c r="W771" s="37">
        <v>2016</v>
      </c>
      <c r="X771" s="124" t="s">
        <v>3178</v>
      </c>
    </row>
    <row r="772" spans="1:24" s="92" customFormat="1" ht="76.5" x14ac:dyDescent="0.2">
      <c r="A772" s="122" t="s">
        <v>3195</v>
      </c>
      <c r="B772" s="32" t="s">
        <v>180</v>
      </c>
      <c r="C772" s="32" t="s">
        <v>2418</v>
      </c>
      <c r="D772" s="33" t="s">
        <v>2610</v>
      </c>
      <c r="E772" s="33" t="s">
        <v>2610</v>
      </c>
      <c r="F772" s="89" t="s">
        <v>2611</v>
      </c>
      <c r="G772" s="32" t="s">
        <v>1415</v>
      </c>
      <c r="H772" s="34">
        <v>65</v>
      </c>
      <c r="I772" s="32">
        <v>710000000</v>
      </c>
      <c r="J772" s="32" t="s">
        <v>1183</v>
      </c>
      <c r="K772" s="32" t="s">
        <v>1426</v>
      </c>
      <c r="L772" s="32" t="s">
        <v>2753</v>
      </c>
      <c r="M772" s="32"/>
      <c r="N772" s="32" t="s">
        <v>1463</v>
      </c>
      <c r="O772" s="35" t="s">
        <v>2612</v>
      </c>
      <c r="P772" s="32"/>
      <c r="Q772" s="32"/>
      <c r="R772" s="36"/>
      <c r="S772" s="36"/>
      <c r="T772" s="48">
        <v>0</v>
      </c>
      <c r="U772" s="48">
        <v>0</v>
      </c>
      <c r="V772" s="32"/>
      <c r="W772" s="37">
        <v>2016</v>
      </c>
      <c r="X772" s="124" t="s">
        <v>3678</v>
      </c>
    </row>
    <row r="773" spans="1:24" s="92" customFormat="1" ht="76.5" x14ac:dyDescent="0.2">
      <c r="A773" s="122" t="s">
        <v>2613</v>
      </c>
      <c r="B773" s="32" t="s">
        <v>180</v>
      </c>
      <c r="C773" s="32" t="s">
        <v>1062</v>
      </c>
      <c r="D773" s="33" t="s">
        <v>1069</v>
      </c>
      <c r="E773" s="33" t="s">
        <v>1069</v>
      </c>
      <c r="F773" s="89" t="s">
        <v>2614</v>
      </c>
      <c r="G773" s="32" t="s">
        <v>1415</v>
      </c>
      <c r="H773" s="34">
        <v>65</v>
      </c>
      <c r="I773" s="32">
        <v>710000000</v>
      </c>
      <c r="J773" s="32" t="s">
        <v>1183</v>
      </c>
      <c r="K773" s="32" t="s">
        <v>1443</v>
      </c>
      <c r="L773" s="32" t="s">
        <v>2146</v>
      </c>
      <c r="M773" s="32"/>
      <c r="N773" s="32" t="s">
        <v>1466</v>
      </c>
      <c r="O773" s="35" t="s">
        <v>2612</v>
      </c>
      <c r="P773" s="32"/>
      <c r="Q773" s="32"/>
      <c r="R773" s="36"/>
      <c r="S773" s="36"/>
      <c r="T773" s="48">
        <v>0</v>
      </c>
      <c r="U773" s="48">
        <v>0</v>
      </c>
      <c r="V773" s="32"/>
      <c r="W773" s="37">
        <v>2016</v>
      </c>
      <c r="X773" s="124" t="s">
        <v>3178</v>
      </c>
    </row>
    <row r="774" spans="1:24" s="92" customFormat="1" ht="99.75" customHeight="1" x14ac:dyDescent="0.2">
      <c r="A774" s="122" t="s">
        <v>3197</v>
      </c>
      <c r="B774" s="32" t="s">
        <v>180</v>
      </c>
      <c r="C774" s="32" t="s">
        <v>1062</v>
      </c>
      <c r="D774" s="33" t="s">
        <v>1069</v>
      </c>
      <c r="E774" s="33" t="s">
        <v>1069</v>
      </c>
      <c r="F774" s="89" t="s">
        <v>2614</v>
      </c>
      <c r="G774" s="32" t="s">
        <v>1415</v>
      </c>
      <c r="H774" s="34">
        <v>65</v>
      </c>
      <c r="I774" s="32">
        <v>710000000</v>
      </c>
      <c r="J774" s="32" t="s">
        <v>1183</v>
      </c>
      <c r="K774" s="32" t="s">
        <v>1420</v>
      </c>
      <c r="L774" s="32" t="s">
        <v>2146</v>
      </c>
      <c r="M774" s="32"/>
      <c r="N774" s="32" t="s">
        <v>3194</v>
      </c>
      <c r="O774" s="35" t="s">
        <v>2612</v>
      </c>
      <c r="P774" s="32"/>
      <c r="Q774" s="32"/>
      <c r="R774" s="36"/>
      <c r="S774" s="36"/>
      <c r="T774" s="48">
        <v>0</v>
      </c>
      <c r="U774" s="48">
        <v>0</v>
      </c>
      <c r="V774" s="32"/>
      <c r="W774" s="37">
        <v>2016</v>
      </c>
      <c r="X774" s="124" t="s">
        <v>4823</v>
      </c>
    </row>
    <row r="775" spans="1:24" s="92" customFormat="1" ht="76.5" x14ac:dyDescent="0.2">
      <c r="A775" s="122" t="s">
        <v>2615</v>
      </c>
      <c r="B775" s="32" t="s">
        <v>180</v>
      </c>
      <c r="C775" s="32" t="s">
        <v>2418</v>
      </c>
      <c r="D775" s="33" t="s">
        <v>2610</v>
      </c>
      <c r="E775" s="33" t="s">
        <v>2610</v>
      </c>
      <c r="F775" s="89" t="s">
        <v>2616</v>
      </c>
      <c r="G775" s="32" t="s">
        <v>1415</v>
      </c>
      <c r="H775" s="34">
        <v>65</v>
      </c>
      <c r="I775" s="32">
        <v>710000000</v>
      </c>
      <c r="J775" s="32" t="s">
        <v>1183</v>
      </c>
      <c r="K775" s="32" t="s">
        <v>1443</v>
      </c>
      <c r="L775" s="32" t="s">
        <v>2146</v>
      </c>
      <c r="M775" s="32"/>
      <c r="N775" s="32" t="s">
        <v>1464</v>
      </c>
      <c r="O775" s="35" t="s">
        <v>2612</v>
      </c>
      <c r="P775" s="32"/>
      <c r="Q775" s="32"/>
      <c r="R775" s="36"/>
      <c r="S775" s="36"/>
      <c r="T775" s="48">
        <v>0</v>
      </c>
      <c r="U775" s="48">
        <v>0</v>
      </c>
      <c r="V775" s="32"/>
      <c r="W775" s="37">
        <v>2016</v>
      </c>
      <c r="X775" s="124" t="s">
        <v>3178</v>
      </c>
    </row>
    <row r="776" spans="1:24" s="92" customFormat="1" ht="76.5" x14ac:dyDescent="0.2">
      <c r="A776" s="122" t="s">
        <v>3198</v>
      </c>
      <c r="B776" s="32" t="s">
        <v>180</v>
      </c>
      <c r="C776" s="32" t="s">
        <v>2418</v>
      </c>
      <c r="D776" s="33" t="s">
        <v>2610</v>
      </c>
      <c r="E776" s="33" t="s">
        <v>2610</v>
      </c>
      <c r="F776" s="89" t="s">
        <v>2616</v>
      </c>
      <c r="G776" s="32" t="s">
        <v>1415</v>
      </c>
      <c r="H776" s="34">
        <v>65</v>
      </c>
      <c r="I776" s="32">
        <v>710000000</v>
      </c>
      <c r="J776" s="32" t="s">
        <v>1183</v>
      </c>
      <c r="K776" s="32" t="s">
        <v>1426</v>
      </c>
      <c r="L776" s="32" t="s">
        <v>2753</v>
      </c>
      <c r="M776" s="32"/>
      <c r="N776" s="32" t="s">
        <v>1463</v>
      </c>
      <c r="O776" s="35" t="s">
        <v>2612</v>
      </c>
      <c r="P776" s="32"/>
      <c r="Q776" s="32"/>
      <c r="R776" s="36"/>
      <c r="S776" s="36"/>
      <c r="T776" s="48">
        <v>0</v>
      </c>
      <c r="U776" s="48">
        <v>0</v>
      </c>
      <c r="V776" s="32"/>
      <c r="W776" s="37">
        <v>2016</v>
      </c>
      <c r="X776" s="124" t="s">
        <v>4758</v>
      </c>
    </row>
    <row r="777" spans="1:24" s="92" customFormat="1" ht="76.5" x14ac:dyDescent="0.2">
      <c r="A777" s="122" t="s">
        <v>2617</v>
      </c>
      <c r="B777" s="32" t="s">
        <v>180</v>
      </c>
      <c r="C777" s="32" t="s">
        <v>1062</v>
      </c>
      <c r="D777" s="33" t="s">
        <v>1069</v>
      </c>
      <c r="E777" s="33" t="s">
        <v>1069</v>
      </c>
      <c r="F777" s="89" t="s">
        <v>2618</v>
      </c>
      <c r="G777" s="32" t="s">
        <v>1415</v>
      </c>
      <c r="H777" s="34">
        <v>65</v>
      </c>
      <c r="I777" s="32">
        <v>710000000</v>
      </c>
      <c r="J777" s="32" t="s">
        <v>1183</v>
      </c>
      <c r="K777" s="32" t="s">
        <v>1443</v>
      </c>
      <c r="L777" s="32" t="s">
        <v>2146</v>
      </c>
      <c r="M777" s="32"/>
      <c r="N777" s="32" t="s">
        <v>1466</v>
      </c>
      <c r="O777" s="35" t="s">
        <v>2612</v>
      </c>
      <c r="P777" s="32"/>
      <c r="Q777" s="32"/>
      <c r="R777" s="36"/>
      <c r="S777" s="36"/>
      <c r="T777" s="48">
        <v>0</v>
      </c>
      <c r="U777" s="48">
        <v>0</v>
      </c>
      <c r="V777" s="32"/>
      <c r="W777" s="37">
        <v>2016</v>
      </c>
      <c r="X777" s="124" t="s">
        <v>3178</v>
      </c>
    </row>
    <row r="778" spans="1:24" s="92" customFormat="1" ht="76.5" x14ac:dyDescent="0.2">
      <c r="A778" s="122" t="s">
        <v>3199</v>
      </c>
      <c r="B778" s="32" t="s">
        <v>180</v>
      </c>
      <c r="C778" s="32" t="s">
        <v>1062</v>
      </c>
      <c r="D778" s="33" t="s">
        <v>1069</v>
      </c>
      <c r="E778" s="33" t="s">
        <v>1069</v>
      </c>
      <c r="F778" s="89" t="s">
        <v>2618</v>
      </c>
      <c r="G778" s="32" t="s">
        <v>1415</v>
      </c>
      <c r="H778" s="34">
        <v>65</v>
      </c>
      <c r="I778" s="32">
        <v>710000000</v>
      </c>
      <c r="J778" s="32" t="s">
        <v>1183</v>
      </c>
      <c r="K778" s="32" t="s">
        <v>1418</v>
      </c>
      <c r="L778" s="32" t="s">
        <v>2146</v>
      </c>
      <c r="M778" s="32"/>
      <c r="N778" s="32" t="s">
        <v>1462</v>
      </c>
      <c r="O778" s="35" t="s">
        <v>2612</v>
      </c>
      <c r="P778" s="32"/>
      <c r="Q778" s="32"/>
      <c r="R778" s="36"/>
      <c r="S778" s="36"/>
      <c r="T778" s="48">
        <v>18750000</v>
      </c>
      <c r="U778" s="48">
        <v>21000000</v>
      </c>
      <c r="V778" s="32"/>
      <c r="W778" s="37">
        <v>2016</v>
      </c>
      <c r="X778" s="124" t="s">
        <v>3196</v>
      </c>
    </row>
    <row r="779" spans="1:24" s="92" customFormat="1" ht="76.5" x14ac:dyDescent="0.2">
      <c r="A779" s="122" t="s">
        <v>2619</v>
      </c>
      <c r="B779" s="32" t="s">
        <v>180</v>
      </c>
      <c r="C779" s="32" t="s">
        <v>1062</v>
      </c>
      <c r="D779" s="33" t="s">
        <v>1069</v>
      </c>
      <c r="E779" s="33" t="s">
        <v>1069</v>
      </c>
      <c r="F779" s="89" t="s">
        <v>2620</v>
      </c>
      <c r="G779" s="32" t="s">
        <v>2201</v>
      </c>
      <c r="H779" s="34">
        <v>100</v>
      </c>
      <c r="I779" s="32">
        <v>710000000</v>
      </c>
      <c r="J779" s="32" t="s">
        <v>1183</v>
      </c>
      <c r="K779" s="32" t="s">
        <v>1443</v>
      </c>
      <c r="L779" s="32" t="s">
        <v>2753</v>
      </c>
      <c r="M779" s="32"/>
      <c r="N779" s="32" t="s">
        <v>1466</v>
      </c>
      <c r="O779" s="35" t="s">
        <v>2261</v>
      </c>
      <c r="P779" s="32"/>
      <c r="Q779" s="32"/>
      <c r="R779" s="36"/>
      <c r="S779" s="36"/>
      <c r="T779" s="48">
        <v>0</v>
      </c>
      <c r="U779" s="48">
        <v>0</v>
      </c>
      <c r="V779" s="32"/>
      <c r="W779" s="37">
        <v>2016</v>
      </c>
      <c r="X779" s="127" t="s">
        <v>3541</v>
      </c>
    </row>
    <row r="780" spans="1:24" s="92" customFormat="1" ht="76.5" x14ac:dyDescent="0.2">
      <c r="A780" s="122" t="s">
        <v>3679</v>
      </c>
      <c r="B780" s="32" t="s">
        <v>180</v>
      </c>
      <c r="C780" s="32" t="s">
        <v>1062</v>
      </c>
      <c r="D780" s="33" t="s">
        <v>1069</v>
      </c>
      <c r="E780" s="33" t="s">
        <v>1069</v>
      </c>
      <c r="F780" s="89" t="s">
        <v>2620</v>
      </c>
      <c r="G780" s="32" t="s">
        <v>1415</v>
      </c>
      <c r="H780" s="34">
        <v>65</v>
      </c>
      <c r="I780" s="32">
        <v>710000000</v>
      </c>
      <c r="J780" s="32" t="s">
        <v>1183</v>
      </c>
      <c r="K780" s="32" t="s">
        <v>1426</v>
      </c>
      <c r="L780" s="32" t="s">
        <v>2753</v>
      </c>
      <c r="M780" s="32"/>
      <c r="N780" s="32" t="s">
        <v>1454</v>
      </c>
      <c r="O780" s="35" t="s">
        <v>2261</v>
      </c>
      <c r="P780" s="32"/>
      <c r="Q780" s="32"/>
      <c r="R780" s="36"/>
      <c r="S780" s="36"/>
      <c r="T780" s="48">
        <v>7589285.7142857136</v>
      </c>
      <c r="U780" s="48">
        <v>8500000</v>
      </c>
      <c r="V780" s="32"/>
      <c r="W780" s="37">
        <v>2016</v>
      </c>
      <c r="X780" s="124" t="s">
        <v>3680</v>
      </c>
    </row>
    <row r="781" spans="1:24" s="40" customFormat="1" ht="76.5" x14ac:dyDescent="0.25">
      <c r="A781" s="122" t="s">
        <v>2621</v>
      </c>
      <c r="B781" s="32" t="s">
        <v>180</v>
      </c>
      <c r="C781" s="32" t="s">
        <v>1062</v>
      </c>
      <c r="D781" s="33" t="s">
        <v>1069</v>
      </c>
      <c r="E781" s="33" t="s">
        <v>1069</v>
      </c>
      <c r="F781" s="89" t="s">
        <v>2622</v>
      </c>
      <c r="G781" s="32" t="s">
        <v>2201</v>
      </c>
      <c r="H781" s="34">
        <v>100</v>
      </c>
      <c r="I781" s="32">
        <v>710000000</v>
      </c>
      <c r="J781" s="32" t="s">
        <v>1183</v>
      </c>
      <c r="K781" s="32" t="s">
        <v>1443</v>
      </c>
      <c r="L781" s="32" t="s">
        <v>2146</v>
      </c>
      <c r="M781" s="32"/>
      <c r="N781" s="32" t="s">
        <v>1466</v>
      </c>
      <c r="O781" s="35" t="s">
        <v>2261</v>
      </c>
      <c r="P781" s="32"/>
      <c r="Q781" s="32"/>
      <c r="R781" s="36"/>
      <c r="S781" s="36"/>
      <c r="T781" s="48">
        <v>7589285.7142857136</v>
      </c>
      <c r="U781" s="48">
        <v>8500000</v>
      </c>
      <c r="V781" s="32"/>
      <c r="W781" s="37">
        <v>2016</v>
      </c>
      <c r="X781" s="124" t="s">
        <v>2486</v>
      </c>
    </row>
    <row r="782" spans="1:24" s="92" customFormat="1" ht="76.5" x14ac:dyDescent="0.2">
      <c r="A782" s="122" t="s">
        <v>2623</v>
      </c>
      <c r="B782" s="32" t="s">
        <v>180</v>
      </c>
      <c r="C782" s="32" t="s">
        <v>1062</v>
      </c>
      <c r="D782" s="33" t="s">
        <v>1069</v>
      </c>
      <c r="E782" s="33" t="s">
        <v>1069</v>
      </c>
      <c r="F782" s="89" t="s">
        <v>2624</v>
      </c>
      <c r="G782" s="32" t="s">
        <v>2201</v>
      </c>
      <c r="H782" s="34">
        <v>100</v>
      </c>
      <c r="I782" s="32">
        <v>710000000</v>
      </c>
      <c r="J782" s="32" t="s">
        <v>1183</v>
      </c>
      <c r="K782" s="32" t="s">
        <v>1443</v>
      </c>
      <c r="L782" s="32" t="s">
        <v>2753</v>
      </c>
      <c r="M782" s="32"/>
      <c r="N782" s="32" t="s">
        <v>1466</v>
      </c>
      <c r="O782" s="35" t="s">
        <v>2261</v>
      </c>
      <c r="P782" s="32"/>
      <c r="Q782" s="32"/>
      <c r="R782" s="36"/>
      <c r="S782" s="36"/>
      <c r="T782" s="48">
        <v>0</v>
      </c>
      <c r="U782" s="48">
        <v>0</v>
      </c>
      <c r="V782" s="32"/>
      <c r="W782" s="37">
        <v>2016</v>
      </c>
      <c r="X782" s="127" t="s">
        <v>3541</v>
      </c>
    </row>
    <row r="783" spans="1:24" s="92" customFormat="1" ht="60" customHeight="1" x14ac:dyDescent="0.2">
      <c r="A783" s="122" t="s">
        <v>3681</v>
      </c>
      <c r="B783" s="32" t="s">
        <v>180</v>
      </c>
      <c r="C783" s="32" t="s">
        <v>1062</v>
      </c>
      <c r="D783" s="33" t="s">
        <v>1069</v>
      </c>
      <c r="E783" s="33" t="s">
        <v>1069</v>
      </c>
      <c r="F783" s="89" t="s">
        <v>2624</v>
      </c>
      <c r="G783" s="32" t="s">
        <v>1415</v>
      </c>
      <c r="H783" s="34">
        <v>65</v>
      </c>
      <c r="I783" s="32">
        <v>710000000</v>
      </c>
      <c r="J783" s="32" t="s">
        <v>1183</v>
      </c>
      <c r="K783" s="32" t="s">
        <v>1426</v>
      </c>
      <c r="L783" s="32" t="s">
        <v>2753</v>
      </c>
      <c r="M783" s="32"/>
      <c r="N783" s="32" t="s">
        <v>1454</v>
      </c>
      <c r="O783" s="35" t="s">
        <v>2261</v>
      </c>
      <c r="P783" s="32"/>
      <c r="Q783" s="32"/>
      <c r="R783" s="36"/>
      <c r="S783" s="36"/>
      <c r="T783" s="48">
        <v>7589285.7142857136</v>
      </c>
      <c r="U783" s="48">
        <v>8500000</v>
      </c>
      <c r="V783" s="32"/>
      <c r="W783" s="37">
        <v>2016</v>
      </c>
      <c r="X783" s="124" t="s">
        <v>3680</v>
      </c>
    </row>
    <row r="784" spans="1:24" s="40" customFormat="1" ht="76.5" x14ac:dyDescent="0.25">
      <c r="A784" s="122" t="s">
        <v>2625</v>
      </c>
      <c r="B784" s="32" t="s">
        <v>180</v>
      </c>
      <c r="C784" s="32" t="s">
        <v>1062</v>
      </c>
      <c r="D784" s="33" t="s">
        <v>1069</v>
      </c>
      <c r="E784" s="33" t="s">
        <v>1069</v>
      </c>
      <c r="F784" s="89" t="s">
        <v>2626</v>
      </c>
      <c r="G784" s="32" t="s">
        <v>2201</v>
      </c>
      <c r="H784" s="34">
        <v>100</v>
      </c>
      <c r="I784" s="32">
        <v>710000000</v>
      </c>
      <c r="J784" s="32" t="s">
        <v>1183</v>
      </c>
      <c r="K784" s="32" t="s">
        <v>1443</v>
      </c>
      <c r="L784" s="32" t="s">
        <v>2146</v>
      </c>
      <c r="M784" s="32"/>
      <c r="N784" s="32" t="s">
        <v>1466</v>
      </c>
      <c r="O784" s="35" t="s">
        <v>2261</v>
      </c>
      <c r="P784" s="32"/>
      <c r="Q784" s="32"/>
      <c r="R784" s="36"/>
      <c r="S784" s="36"/>
      <c r="T784" s="48">
        <v>0</v>
      </c>
      <c r="U784" s="48">
        <v>0</v>
      </c>
      <c r="V784" s="32"/>
      <c r="W784" s="37">
        <v>2016</v>
      </c>
      <c r="X784" s="127" t="s">
        <v>2741</v>
      </c>
    </row>
    <row r="785" spans="1:24" s="40" customFormat="1" ht="76.5" x14ac:dyDescent="0.25">
      <c r="A785" s="122" t="s">
        <v>2769</v>
      </c>
      <c r="B785" s="32" t="s">
        <v>180</v>
      </c>
      <c r="C785" s="32" t="s">
        <v>2714</v>
      </c>
      <c r="D785" s="115" t="s">
        <v>2770</v>
      </c>
      <c r="E785" s="115" t="s">
        <v>2770</v>
      </c>
      <c r="F785" s="115" t="s">
        <v>2771</v>
      </c>
      <c r="G785" s="32" t="s">
        <v>2201</v>
      </c>
      <c r="H785" s="34">
        <v>100</v>
      </c>
      <c r="I785" s="32">
        <v>710000000</v>
      </c>
      <c r="J785" s="32" t="s">
        <v>1183</v>
      </c>
      <c r="K785" s="32" t="s">
        <v>1430</v>
      </c>
      <c r="L785" s="32" t="s">
        <v>2146</v>
      </c>
      <c r="M785" s="32"/>
      <c r="N785" s="32" t="s">
        <v>1447</v>
      </c>
      <c r="O785" s="35" t="s">
        <v>2261</v>
      </c>
      <c r="P785" s="32"/>
      <c r="Q785" s="32"/>
      <c r="R785" s="36"/>
      <c r="S785" s="36"/>
      <c r="T785" s="48">
        <v>624999.99999999988</v>
      </c>
      <c r="U785" s="48">
        <v>700000</v>
      </c>
      <c r="V785" s="32"/>
      <c r="W785" s="37">
        <v>2016</v>
      </c>
      <c r="X785" s="124" t="s">
        <v>2772</v>
      </c>
    </row>
    <row r="786" spans="1:24" s="40" customFormat="1" ht="76.5" x14ac:dyDescent="0.25">
      <c r="A786" s="122" t="s">
        <v>2627</v>
      </c>
      <c r="B786" s="32" t="s">
        <v>180</v>
      </c>
      <c r="C786" s="32" t="s">
        <v>1062</v>
      </c>
      <c r="D786" s="33" t="s">
        <v>1069</v>
      </c>
      <c r="E786" s="33" t="s">
        <v>1069</v>
      </c>
      <c r="F786" s="89" t="s">
        <v>2628</v>
      </c>
      <c r="G786" s="32" t="s">
        <v>2201</v>
      </c>
      <c r="H786" s="34">
        <v>100</v>
      </c>
      <c r="I786" s="32">
        <v>710000000</v>
      </c>
      <c r="J786" s="32" t="s">
        <v>1183</v>
      </c>
      <c r="K786" s="32" t="s">
        <v>1443</v>
      </c>
      <c r="L786" s="32" t="s">
        <v>2146</v>
      </c>
      <c r="M786" s="32"/>
      <c r="N786" s="32" t="s">
        <v>1466</v>
      </c>
      <c r="O786" s="35" t="s">
        <v>2261</v>
      </c>
      <c r="P786" s="32"/>
      <c r="Q786" s="32"/>
      <c r="R786" s="36"/>
      <c r="S786" s="36"/>
      <c r="T786" s="48">
        <v>7589285.7142857136</v>
      </c>
      <c r="U786" s="48">
        <v>8500000</v>
      </c>
      <c r="V786" s="32"/>
      <c r="W786" s="37">
        <v>2016</v>
      </c>
      <c r="X786" s="124" t="s">
        <v>2486</v>
      </c>
    </row>
    <row r="787" spans="1:24" s="40" customFormat="1" ht="76.5" x14ac:dyDescent="0.25">
      <c r="A787" s="122" t="s">
        <v>2629</v>
      </c>
      <c r="B787" s="32" t="s">
        <v>180</v>
      </c>
      <c r="C787" s="32" t="s">
        <v>1062</v>
      </c>
      <c r="D787" s="33" t="s">
        <v>1069</v>
      </c>
      <c r="E787" s="33" t="s">
        <v>1069</v>
      </c>
      <c r="F787" s="89" t="s">
        <v>2630</v>
      </c>
      <c r="G787" s="32" t="s">
        <v>2201</v>
      </c>
      <c r="H787" s="34">
        <v>100</v>
      </c>
      <c r="I787" s="32">
        <v>710000000</v>
      </c>
      <c r="J787" s="32" t="s">
        <v>1183</v>
      </c>
      <c r="K787" s="32" t="s">
        <v>1443</v>
      </c>
      <c r="L787" s="32" t="s">
        <v>2146</v>
      </c>
      <c r="M787" s="32"/>
      <c r="N787" s="32" t="s">
        <v>1466</v>
      </c>
      <c r="O787" s="35" t="s">
        <v>2261</v>
      </c>
      <c r="P787" s="32"/>
      <c r="Q787" s="32"/>
      <c r="R787" s="36"/>
      <c r="S787" s="36"/>
      <c r="T787" s="48">
        <v>7589285.7142857136</v>
      </c>
      <c r="U787" s="48">
        <v>8500000</v>
      </c>
      <c r="V787" s="32"/>
      <c r="W787" s="37">
        <v>2016</v>
      </c>
      <c r="X787" s="124" t="s">
        <v>2486</v>
      </c>
    </row>
    <row r="788" spans="1:24" s="92" customFormat="1" ht="89.25" x14ac:dyDescent="0.2">
      <c r="A788" s="122" t="s">
        <v>2631</v>
      </c>
      <c r="B788" s="32" t="s">
        <v>180</v>
      </c>
      <c r="C788" s="32" t="s">
        <v>2440</v>
      </c>
      <c r="D788" s="33" t="s">
        <v>2632</v>
      </c>
      <c r="E788" s="33" t="s">
        <v>2633</v>
      </c>
      <c r="F788" s="89" t="s">
        <v>2634</v>
      </c>
      <c r="G788" s="32" t="s">
        <v>1415</v>
      </c>
      <c r="H788" s="34">
        <v>100</v>
      </c>
      <c r="I788" s="32">
        <v>710000000</v>
      </c>
      <c r="J788" s="32" t="s">
        <v>1183</v>
      </c>
      <c r="K788" s="32" t="s">
        <v>1443</v>
      </c>
      <c r="L788" s="32" t="s">
        <v>2146</v>
      </c>
      <c r="M788" s="32"/>
      <c r="N788" s="32" t="s">
        <v>1466</v>
      </c>
      <c r="O788" s="35" t="s">
        <v>2635</v>
      </c>
      <c r="P788" s="32"/>
      <c r="Q788" s="32"/>
      <c r="R788" s="36"/>
      <c r="S788" s="36"/>
      <c r="T788" s="48">
        <v>0</v>
      </c>
      <c r="U788" s="48">
        <v>0</v>
      </c>
      <c r="V788" s="32"/>
      <c r="W788" s="37">
        <v>2016</v>
      </c>
      <c r="X788" s="151" t="s">
        <v>3178</v>
      </c>
    </row>
    <row r="789" spans="1:24" s="92" customFormat="1" ht="99.75" customHeight="1" x14ac:dyDescent="0.2">
      <c r="A789" s="122" t="s">
        <v>3200</v>
      </c>
      <c r="B789" s="32" t="s">
        <v>180</v>
      </c>
      <c r="C789" s="32" t="s">
        <v>2440</v>
      </c>
      <c r="D789" s="33" t="s">
        <v>2632</v>
      </c>
      <c r="E789" s="33" t="s">
        <v>2633</v>
      </c>
      <c r="F789" s="89" t="s">
        <v>2634</v>
      </c>
      <c r="G789" s="32" t="s">
        <v>1415</v>
      </c>
      <c r="H789" s="34">
        <v>100</v>
      </c>
      <c r="I789" s="32">
        <v>710000000</v>
      </c>
      <c r="J789" s="32" t="s">
        <v>1183</v>
      </c>
      <c r="K789" s="44" t="s">
        <v>1418</v>
      </c>
      <c r="L789" s="32" t="s">
        <v>2146</v>
      </c>
      <c r="M789" s="32"/>
      <c r="N789" s="32" t="s">
        <v>1462</v>
      </c>
      <c r="O789" s="35" t="s">
        <v>2635</v>
      </c>
      <c r="P789" s="32"/>
      <c r="Q789" s="32"/>
      <c r="R789" s="36"/>
      <c r="S789" s="36"/>
      <c r="T789" s="48">
        <v>0</v>
      </c>
      <c r="U789" s="48">
        <v>0</v>
      </c>
      <c r="V789" s="32"/>
      <c r="W789" s="37">
        <v>2016</v>
      </c>
      <c r="X789" s="151" t="s">
        <v>4818</v>
      </c>
    </row>
    <row r="790" spans="1:24" s="92" customFormat="1" ht="99.75" customHeight="1" x14ac:dyDescent="0.2">
      <c r="A790" s="122" t="s">
        <v>4819</v>
      </c>
      <c r="B790" s="32" t="s">
        <v>180</v>
      </c>
      <c r="C790" s="32" t="s">
        <v>2440</v>
      </c>
      <c r="D790" s="33" t="s">
        <v>2632</v>
      </c>
      <c r="E790" s="33" t="s">
        <v>2633</v>
      </c>
      <c r="F790" s="89" t="s">
        <v>2634</v>
      </c>
      <c r="G790" s="32" t="s">
        <v>1415</v>
      </c>
      <c r="H790" s="34">
        <v>100</v>
      </c>
      <c r="I790" s="32">
        <v>710000000</v>
      </c>
      <c r="J790" s="32" t="s">
        <v>1183</v>
      </c>
      <c r="K790" s="44" t="s">
        <v>1418</v>
      </c>
      <c r="L790" s="32" t="s">
        <v>2146</v>
      </c>
      <c r="M790" s="32"/>
      <c r="N790" s="32" t="s">
        <v>2763</v>
      </c>
      <c r="O790" s="35" t="s">
        <v>2635</v>
      </c>
      <c r="P790" s="32"/>
      <c r="Q790" s="32"/>
      <c r="R790" s="36"/>
      <c r="S790" s="36"/>
      <c r="T790" s="48">
        <v>267857.14285714284</v>
      </c>
      <c r="U790" s="48">
        <v>300000</v>
      </c>
      <c r="V790" s="32"/>
      <c r="W790" s="37">
        <v>2016</v>
      </c>
      <c r="X790" s="124" t="s">
        <v>4794</v>
      </c>
    </row>
    <row r="791" spans="1:24" s="92" customFormat="1" ht="91.5" customHeight="1" x14ac:dyDescent="0.2">
      <c r="A791" s="125" t="s">
        <v>2636</v>
      </c>
      <c r="B791" s="32" t="s">
        <v>180</v>
      </c>
      <c r="C791" s="86" t="s">
        <v>2446</v>
      </c>
      <c r="D791" s="114" t="s">
        <v>2637</v>
      </c>
      <c r="E791" s="114" t="s">
        <v>2637</v>
      </c>
      <c r="F791" s="114" t="s">
        <v>2638</v>
      </c>
      <c r="G791" s="32" t="s">
        <v>2201</v>
      </c>
      <c r="H791" s="34">
        <v>50</v>
      </c>
      <c r="I791" s="32">
        <v>710000000</v>
      </c>
      <c r="J791" s="32" t="s">
        <v>1183</v>
      </c>
      <c r="K791" s="71" t="s">
        <v>1430</v>
      </c>
      <c r="L791" s="32" t="s">
        <v>2753</v>
      </c>
      <c r="M791" s="71"/>
      <c r="N791" s="32" t="s">
        <v>1447</v>
      </c>
      <c r="O791" s="35" t="s">
        <v>2261</v>
      </c>
      <c r="P791" s="71"/>
      <c r="Q791" s="71"/>
      <c r="R791" s="36"/>
      <c r="S791" s="36"/>
      <c r="T791" s="48">
        <v>0</v>
      </c>
      <c r="U791" s="47">
        <v>0</v>
      </c>
      <c r="V791" s="37"/>
      <c r="W791" s="32">
        <v>2016</v>
      </c>
      <c r="X791" s="127" t="s">
        <v>3541</v>
      </c>
    </row>
    <row r="792" spans="1:24" s="92" customFormat="1" ht="95.25" customHeight="1" x14ac:dyDescent="0.2">
      <c r="A792" s="125" t="s">
        <v>3682</v>
      </c>
      <c r="B792" s="32" t="s">
        <v>180</v>
      </c>
      <c r="C792" s="86" t="s">
        <v>2446</v>
      </c>
      <c r="D792" s="114" t="s">
        <v>2637</v>
      </c>
      <c r="E792" s="114" t="s">
        <v>2637</v>
      </c>
      <c r="F792" s="114" t="s">
        <v>2638</v>
      </c>
      <c r="G792" s="32" t="s">
        <v>2201</v>
      </c>
      <c r="H792" s="34">
        <v>50</v>
      </c>
      <c r="I792" s="32">
        <v>710000000</v>
      </c>
      <c r="J792" s="32" t="s">
        <v>1183</v>
      </c>
      <c r="K792" s="71" t="s">
        <v>1426</v>
      </c>
      <c r="L792" s="32" t="s">
        <v>2753</v>
      </c>
      <c r="M792" s="71"/>
      <c r="N792" s="32" t="s">
        <v>1446</v>
      </c>
      <c r="O792" s="35" t="s">
        <v>2261</v>
      </c>
      <c r="P792" s="71"/>
      <c r="Q792" s="71"/>
      <c r="R792" s="36"/>
      <c r="S792" s="36"/>
      <c r="T792" s="48">
        <v>5357142.8571428563</v>
      </c>
      <c r="U792" s="47">
        <v>6000000</v>
      </c>
      <c r="V792" s="37"/>
      <c r="W792" s="32">
        <v>2016</v>
      </c>
      <c r="X792" s="124" t="s">
        <v>3683</v>
      </c>
    </row>
    <row r="793" spans="1:24" s="92" customFormat="1" ht="64.5" customHeight="1" x14ac:dyDescent="0.2">
      <c r="A793" s="125" t="s">
        <v>2639</v>
      </c>
      <c r="B793" s="32" t="s">
        <v>180</v>
      </c>
      <c r="C793" s="86" t="s">
        <v>2451</v>
      </c>
      <c r="D793" s="114" t="s">
        <v>2640</v>
      </c>
      <c r="E793" s="114" t="s">
        <v>2640</v>
      </c>
      <c r="F793" s="114" t="s">
        <v>2641</v>
      </c>
      <c r="G793" s="32" t="s">
        <v>1415</v>
      </c>
      <c r="H793" s="34">
        <v>80</v>
      </c>
      <c r="I793" s="32">
        <v>710000000</v>
      </c>
      <c r="J793" s="32" t="s">
        <v>1183</v>
      </c>
      <c r="K793" s="71" t="s">
        <v>1443</v>
      </c>
      <c r="L793" s="32" t="s">
        <v>2753</v>
      </c>
      <c r="M793" s="71"/>
      <c r="N793" s="32" t="s">
        <v>1447</v>
      </c>
      <c r="O793" s="35" t="s">
        <v>2261</v>
      </c>
      <c r="P793" s="71"/>
      <c r="Q793" s="71"/>
      <c r="R793" s="36"/>
      <c r="S793" s="36"/>
      <c r="T793" s="48">
        <v>0</v>
      </c>
      <c r="U793" s="48">
        <v>0</v>
      </c>
      <c r="V793" s="35" t="s">
        <v>1546</v>
      </c>
      <c r="W793" s="32">
        <v>2016</v>
      </c>
      <c r="X793" s="127" t="s">
        <v>3541</v>
      </c>
    </row>
    <row r="794" spans="1:24" s="92" customFormat="1" ht="58.5" customHeight="1" x14ac:dyDescent="0.2">
      <c r="A794" s="125" t="s">
        <v>3684</v>
      </c>
      <c r="B794" s="32" t="s">
        <v>180</v>
      </c>
      <c r="C794" s="86" t="s">
        <v>2451</v>
      </c>
      <c r="D794" s="114" t="s">
        <v>2640</v>
      </c>
      <c r="E794" s="114" t="s">
        <v>2640</v>
      </c>
      <c r="F794" s="114" t="s">
        <v>3685</v>
      </c>
      <c r="G794" s="32" t="s">
        <v>2201</v>
      </c>
      <c r="H794" s="34">
        <v>80</v>
      </c>
      <c r="I794" s="32">
        <v>710000000</v>
      </c>
      <c r="J794" s="32" t="s">
        <v>1183</v>
      </c>
      <c r="K794" s="71" t="s">
        <v>1424</v>
      </c>
      <c r="L794" s="32" t="s">
        <v>2753</v>
      </c>
      <c r="M794" s="71"/>
      <c r="N794" s="32" t="s">
        <v>3686</v>
      </c>
      <c r="O794" s="35" t="s">
        <v>2261</v>
      </c>
      <c r="P794" s="71"/>
      <c r="Q794" s="71"/>
      <c r="R794" s="36"/>
      <c r="S794" s="36"/>
      <c r="T794" s="48">
        <v>0</v>
      </c>
      <c r="U794" s="48">
        <v>0</v>
      </c>
      <c r="V794" s="35"/>
      <c r="W794" s="32">
        <v>2016</v>
      </c>
      <c r="X794" s="124" t="s">
        <v>3968</v>
      </c>
    </row>
    <row r="795" spans="1:24" s="92" customFormat="1" ht="56.25" customHeight="1" x14ac:dyDescent="0.2">
      <c r="A795" s="125" t="s">
        <v>4067</v>
      </c>
      <c r="B795" s="32" t="s">
        <v>180</v>
      </c>
      <c r="C795" s="86" t="s">
        <v>2451</v>
      </c>
      <c r="D795" s="114" t="s">
        <v>2640</v>
      </c>
      <c r="E795" s="114" t="s">
        <v>2640</v>
      </c>
      <c r="F795" s="114" t="s">
        <v>3685</v>
      </c>
      <c r="G795" s="32" t="s">
        <v>2201</v>
      </c>
      <c r="H795" s="34">
        <v>80</v>
      </c>
      <c r="I795" s="32">
        <v>710000000</v>
      </c>
      <c r="J795" s="32" t="s">
        <v>1183</v>
      </c>
      <c r="K795" s="71" t="s">
        <v>1416</v>
      </c>
      <c r="L795" s="32" t="s">
        <v>2753</v>
      </c>
      <c r="M795" s="71"/>
      <c r="N795" s="32" t="s">
        <v>4068</v>
      </c>
      <c r="O795" s="35" t="s">
        <v>2261</v>
      </c>
      <c r="P795" s="71"/>
      <c r="Q795" s="71"/>
      <c r="R795" s="36"/>
      <c r="S795" s="36"/>
      <c r="T795" s="48">
        <v>108054321.42857142</v>
      </c>
      <c r="U795" s="48">
        <v>121020840</v>
      </c>
      <c r="V795" s="35"/>
      <c r="W795" s="32">
        <v>2016</v>
      </c>
      <c r="X795" s="124" t="s">
        <v>4069</v>
      </c>
    </row>
    <row r="796" spans="1:24" s="92" customFormat="1" ht="59.25" customHeight="1" x14ac:dyDescent="0.25">
      <c r="A796" s="125" t="s">
        <v>2642</v>
      </c>
      <c r="B796" s="32" t="s">
        <v>180</v>
      </c>
      <c r="C796" s="86" t="s">
        <v>1296</v>
      </c>
      <c r="D796" s="114" t="s">
        <v>2643</v>
      </c>
      <c r="E796" s="114" t="s">
        <v>2643</v>
      </c>
      <c r="F796" s="114" t="s">
        <v>2644</v>
      </c>
      <c r="G796" s="32" t="s">
        <v>1415</v>
      </c>
      <c r="H796" s="34">
        <v>80</v>
      </c>
      <c r="I796" s="32">
        <v>710000000</v>
      </c>
      <c r="J796" s="32" t="s">
        <v>1183</v>
      </c>
      <c r="K796" s="32" t="s">
        <v>1419</v>
      </c>
      <c r="L796" s="32" t="s">
        <v>2753</v>
      </c>
      <c r="M796" s="71"/>
      <c r="N796" s="32" t="s">
        <v>1462</v>
      </c>
      <c r="O796" s="35" t="s">
        <v>2261</v>
      </c>
      <c r="P796" s="116"/>
      <c r="Q796" s="116"/>
      <c r="R796" s="116"/>
      <c r="S796" s="116"/>
      <c r="T796" s="48">
        <v>0</v>
      </c>
      <c r="U796" s="48">
        <v>0</v>
      </c>
      <c r="V796" s="35" t="s">
        <v>1546</v>
      </c>
      <c r="W796" s="32">
        <v>2016</v>
      </c>
      <c r="X796" s="127" t="s">
        <v>3541</v>
      </c>
    </row>
    <row r="797" spans="1:24" s="92" customFormat="1" ht="76.5" x14ac:dyDescent="0.25">
      <c r="A797" s="125" t="s">
        <v>3687</v>
      </c>
      <c r="B797" s="32" t="s">
        <v>180</v>
      </c>
      <c r="C797" s="86" t="s">
        <v>1296</v>
      </c>
      <c r="D797" s="114" t="s">
        <v>2643</v>
      </c>
      <c r="E797" s="114" t="s">
        <v>2643</v>
      </c>
      <c r="F797" s="114" t="s">
        <v>2644</v>
      </c>
      <c r="G797" s="32" t="s">
        <v>1415</v>
      </c>
      <c r="H797" s="34">
        <v>80</v>
      </c>
      <c r="I797" s="32">
        <v>710000000</v>
      </c>
      <c r="J797" s="32" t="s">
        <v>1183</v>
      </c>
      <c r="K797" s="32" t="s">
        <v>1426</v>
      </c>
      <c r="L797" s="32" t="s">
        <v>2753</v>
      </c>
      <c r="M797" s="71"/>
      <c r="N797" s="32" t="s">
        <v>1457</v>
      </c>
      <c r="O797" s="35" t="s">
        <v>2261</v>
      </c>
      <c r="P797" s="116"/>
      <c r="Q797" s="116"/>
      <c r="R797" s="116"/>
      <c r="S797" s="116"/>
      <c r="T797" s="48">
        <v>0</v>
      </c>
      <c r="U797" s="48">
        <v>0</v>
      </c>
      <c r="V797" s="35" t="s">
        <v>1546</v>
      </c>
      <c r="W797" s="32">
        <v>2016</v>
      </c>
      <c r="X797" s="124" t="s">
        <v>3968</v>
      </c>
    </row>
    <row r="798" spans="1:24" s="92" customFormat="1" ht="56.25" customHeight="1" x14ac:dyDescent="0.25">
      <c r="A798" s="125" t="s">
        <v>4070</v>
      </c>
      <c r="B798" s="32" t="s">
        <v>180</v>
      </c>
      <c r="C798" s="86" t="s">
        <v>1296</v>
      </c>
      <c r="D798" s="114" t="s">
        <v>2643</v>
      </c>
      <c r="E798" s="114" t="s">
        <v>2643</v>
      </c>
      <c r="F798" s="114" t="s">
        <v>2644</v>
      </c>
      <c r="G798" s="32" t="s">
        <v>1415</v>
      </c>
      <c r="H798" s="34">
        <v>80</v>
      </c>
      <c r="I798" s="32">
        <v>710000000</v>
      </c>
      <c r="J798" s="32" t="s">
        <v>1183</v>
      </c>
      <c r="K798" s="71" t="s">
        <v>1416</v>
      </c>
      <c r="L798" s="32" t="s">
        <v>2753</v>
      </c>
      <c r="M798" s="71"/>
      <c r="N798" s="32" t="s">
        <v>4068</v>
      </c>
      <c r="O798" s="35" t="s">
        <v>2261</v>
      </c>
      <c r="P798" s="116"/>
      <c r="Q798" s="116"/>
      <c r="R798" s="116"/>
      <c r="S798" s="116"/>
      <c r="T798" s="48">
        <v>36607142.857142851</v>
      </c>
      <c r="U798" s="48">
        <v>41000000</v>
      </c>
      <c r="V798" s="35" t="s">
        <v>1546</v>
      </c>
      <c r="W798" s="32">
        <v>2016</v>
      </c>
      <c r="X798" s="127" t="s">
        <v>4071</v>
      </c>
    </row>
    <row r="799" spans="1:24" s="92" customFormat="1" ht="89.25" x14ac:dyDescent="0.2">
      <c r="A799" s="125" t="s">
        <v>2645</v>
      </c>
      <c r="B799" s="32" t="s">
        <v>180</v>
      </c>
      <c r="C799" s="70" t="s">
        <v>346</v>
      </c>
      <c r="D799" s="84" t="s">
        <v>1880</v>
      </c>
      <c r="E799" s="84" t="s">
        <v>1880</v>
      </c>
      <c r="F799" s="107" t="s">
        <v>2646</v>
      </c>
      <c r="G799" s="32" t="s">
        <v>2201</v>
      </c>
      <c r="H799" s="46">
        <v>100</v>
      </c>
      <c r="I799" s="32">
        <v>710000000</v>
      </c>
      <c r="J799" s="32" t="s">
        <v>1183</v>
      </c>
      <c r="K799" s="83" t="s">
        <v>1443</v>
      </c>
      <c r="L799" s="70" t="s">
        <v>2810</v>
      </c>
      <c r="M799" s="70"/>
      <c r="N799" s="32" t="s">
        <v>1464</v>
      </c>
      <c r="O799" s="35" t="s">
        <v>2266</v>
      </c>
      <c r="P799" s="70"/>
      <c r="Q799" s="70"/>
      <c r="R799" s="47"/>
      <c r="S799" s="47"/>
      <c r="T799" s="36">
        <v>0</v>
      </c>
      <c r="U799" s="47">
        <v>0</v>
      </c>
      <c r="V799" s="70"/>
      <c r="W799" s="68">
        <v>2016</v>
      </c>
      <c r="X799" s="127" t="s">
        <v>3541</v>
      </c>
    </row>
    <row r="800" spans="1:24" s="92" customFormat="1" ht="89.25" x14ac:dyDescent="0.2">
      <c r="A800" s="125" t="s">
        <v>3688</v>
      </c>
      <c r="B800" s="32" t="s">
        <v>180</v>
      </c>
      <c r="C800" s="70" t="s">
        <v>346</v>
      </c>
      <c r="D800" s="84" t="s">
        <v>1880</v>
      </c>
      <c r="E800" s="84" t="s">
        <v>1880</v>
      </c>
      <c r="F800" s="107" t="s">
        <v>2646</v>
      </c>
      <c r="G800" s="32" t="s">
        <v>2201</v>
      </c>
      <c r="H800" s="46">
        <v>100</v>
      </c>
      <c r="I800" s="32">
        <v>710000000</v>
      </c>
      <c r="J800" s="32" t="s">
        <v>1183</v>
      </c>
      <c r="K800" s="83" t="s">
        <v>1443</v>
      </c>
      <c r="L800" s="70" t="s">
        <v>2810</v>
      </c>
      <c r="M800" s="70"/>
      <c r="N800" s="32" t="s">
        <v>1464</v>
      </c>
      <c r="O800" s="35" t="s">
        <v>2266</v>
      </c>
      <c r="P800" s="70"/>
      <c r="Q800" s="70"/>
      <c r="R800" s="47"/>
      <c r="S800" s="47"/>
      <c r="T800" s="47">
        <v>107000000</v>
      </c>
      <c r="U800" s="47">
        <v>119840000.00000001</v>
      </c>
      <c r="V800" s="70"/>
      <c r="W800" s="68">
        <v>2016</v>
      </c>
      <c r="X800" s="127" t="s">
        <v>3689</v>
      </c>
    </row>
    <row r="801" spans="1:24" s="92" customFormat="1" ht="89.25" x14ac:dyDescent="0.2">
      <c r="A801" s="125" t="s">
        <v>2647</v>
      </c>
      <c r="B801" s="32" t="s">
        <v>180</v>
      </c>
      <c r="C801" s="70" t="s">
        <v>346</v>
      </c>
      <c r="D801" s="84" t="s">
        <v>1880</v>
      </c>
      <c r="E801" s="84" t="s">
        <v>1880</v>
      </c>
      <c r="F801" s="107" t="s">
        <v>2648</v>
      </c>
      <c r="G801" s="32" t="s">
        <v>2201</v>
      </c>
      <c r="H801" s="46">
        <v>100</v>
      </c>
      <c r="I801" s="32">
        <v>710000000</v>
      </c>
      <c r="J801" s="32" t="s">
        <v>1183</v>
      </c>
      <c r="K801" s="83" t="s">
        <v>1443</v>
      </c>
      <c r="L801" s="70" t="s">
        <v>2809</v>
      </c>
      <c r="M801" s="70"/>
      <c r="N801" s="32" t="s">
        <v>1464</v>
      </c>
      <c r="O801" s="35" t="s">
        <v>2266</v>
      </c>
      <c r="P801" s="70"/>
      <c r="Q801" s="70"/>
      <c r="R801" s="47"/>
      <c r="S801" s="47"/>
      <c r="T801" s="36">
        <v>0</v>
      </c>
      <c r="U801" s="47">
        <v>0</v>
      </c>
      <c r="V801" s="70"/>
      <c r="W801" s="68">
        <v>2016</v>
      </c>
      <c r="X801" s="123" t="s">
        <v>4629</v>
      </c>
    </row>
    <row r="802" spans="1:24" s="92" customFormat="1" ht="89.25" x14ac:dyDescent="0.2">
      <c r="A802" s="125" t="s">
        <v>4715</v>
      </c>
      <c r="B802" s="32" t="s">
        <v>180</v>
      </c>
      <c r="C802" s="70" t="s">
        <v>346</v>
      </c>
      <c r="D802" s="84" t="s">
        <v>1880</v>
      </c>
      <c r="E802" s="84" t="s">
        <v>1880</v>
      </c>
      <c r="F802" s="107" t="s">
        <v>2648</v>
      </c>
      <c r="G802" s="32" t="s">
        <v>2201</v>
      </c>
      <c r="H802" s="46">
        <v>100</v>
      </c>
      <c r="I802" s="32">
        <v>710000000</v>
      </c>
      <c r="J802" s="32" t="s">
        <v>1183</v>
      </c>
      <c r="K802" s="83" t="s">
        <v>1433</v>
      </c>
      <c r="L802" s="70" t="s">
        <v>2809</v>
      </c>
      <c r="M802" s="70"/>
      <c r="N802" s="32" t="s">
        <v>1451</v>
      </c>
      <c r="O802" s="35" t="s">
        <v>2266</v>
      </c>
      <c r="P802" s="70"/>
      <c r="Q802" s="70"/>
      <c r="R802" s="47"/>
      <c r="S802" s="47"/>
      <c r="T802" s="36">
        <v>31903254</v>
      </c>
      <c r="U802" s="47">
        <v>35731644.480000004</v>
      </c>
      <c r="V802" s="70"/>
      <c r="W802" s="68">
        <v>2016</v>
      </c>
      <c r="X802" s="124" t="s">
        <v>4716</v>
      </c>
    </row>
    <row r="803" spans="1:24" s="92" customFormat="1" ht="89.25" x14ac:dyDescent="0.2">
      <c r="A803" s="125" t="s">
        <v>2649</v>
      </c>
      <c r="B803" s="32" t="s">
        <v>180</v>
      </c>
      <c r="C803" s="70" t="s">
        <v>346</v>
      </c>
      <c r="D803" s="84" t="s">
        <v>1880</v>
      </c>
      <c r="E803" s="84" t="s">
        <v>1880</v>
      </c>
      <c r="F803" s="107" t="s">
        <v>2650</v>
      </c>
      <c r="G803" s="32" t="s">
        <v>2201</v>
      </c>
      <c r="H803" s="46">
        <v>100</v>
      </c>
      <c r="I803" s="32">
        <v>710000000</v>
      </c>
      <c r="J803" s="32" t="s">
        <v>1183</v>
      </c>
      <c r="K803" s="83" t="s">
        <v>1443</v>
      </c>
      <c r="L803" s="70" t="s">
        <v>2809</v>
      </c>
      <c r="M803" s="70"/>
      <c r="N803" s="32" t="s">
        <v>1464</v>
      </c>
      <c r="O803" s="35" t="s">
        <v>2266</v>
      </c>
      <c r="P803" s="70"/>
      <c r="Q803" s="70"/>
      <c r="R803" s="47"/>
      <c r="S803" s="47"/>
      <c r="T803" s="36">
        <v>0</v>
      </c>
      <c r="U803" s="47">
        <v>0</v>
      </c>
      <c r="V803" s="70"/>
      <c r="W803" s="68">
        <v>2016</v>
      </c>
      <c r="X803" s="127" t="s">
        <v>3541</v>
      </c>
    </row>
    <row r="804" spans="1:24" s="92" customFormat="1" ht="89.25" x14ac:dyDescent="0.2">
      <c r="A804" s="125" t="s">
        <v>3690</v>
      </c>
      <c r="B804" s="32" t="s">
        <v>180</v>
      </c>
      <c r="C804" s="70" t="s">
        <v>346</v>
      </c>
      <c r="D804" s="84" t="s">
        <v>1880</v>
      </c>
      <c r="E804" s="84" t="s">
        <v>1880</v>
      </c>
      <c r="F804" s="107" t="s">
        <v>2650</v>
      </c>
      <c r="G804" s="32" t="s">
        <v>2201</v>
      </c>
      <c r="H804" s="46">
        <v>100</v>
      </c>
      <c r="I804" s="32">
        <v>710000000</v>
      </c>
      <c r="J804" s="32" t="s">
        <v>1183</v>
      </c>
      <c r="K804" s="83" t="s">
        <v>1443</v>
      </c>
      <c r="L804" s="70" t="s">
        <v>2809</v>
      </c>
      <c r="M804" s="70"/>
      <c r="N804" s="32" t="s">
        <v>1464</v>
      </c>
      <c r="O804" s="35" t="s">
        <v>2266</v>
      </c>
      <c r="P804" s="70"/>
      <c r="Q804" s="70"/>
      <c r="R804" s="47"/>
      <c r="S804" s="47"/>
      <c r="T804" s="47">
        <v>27586206</v>
      </c>
      <c r="U804" s="47">
        <v>30896550.720000003</v>
      </c>
      <c r="V804" s="70"/>
      <c r="W804" s="68">
        <v>2016</v>
      </c>
      <c r="X804" s="127" t="s">
        <v>3689</v>
      </c>
    </row>
    <row r="805" spans="1:24" s="92" customFormat="1" ht="60" customHeight="1" x14ac:dyDescent="0.2">
      <c r="A805" s="125" t="s">
        <v>2651</v>
      </c>
      <c r="B805" s="32" t="s">
        <v>180</v>
      </c>
      <c r="C805" s="70" t="s">
        <v>349</v>
      </c>
      <c r="D805" s="84" t="s">
        <v>1883</v>
      </c>
      <c r="E805" s="84" t="s">
        <v>1883</v>
      </c>
      <c r="F805" s="107" t="s">
        <v>2652</v>
      </c>
      <c r="G805" s="32" t="s">
        <v>2201</v>
      </c>
      <c r="H805" s="46">
        <v>100</v>
      </c>
      <c r="I805" s="32">
        <v>710000000</v>
      </c>
      <c r="J805" s="32" t="s">
        <v>1183</v>
      </c>
      <c r="K805" s="83" t="s">
        <v>1443</v>
      </c>
      <c r="L805" s="70" t="s">
        <v>2587</v>
      </c>
      <c r="M805" s="70"/>
      <c r="N805" s="70" t="s">
        <v>1464</v>
      </c>
      <c r="O805" s="35" t="s">
        <v>2266</v>
      </c>
      <c r="P805" s="70"/>
      <c r="Q805" s="70"/>
      <c r="R805" s="47"/>
      <c r="S805" s="47"/>
      <c r="T805" s="36">
        <v>0</v>
      </c>
      <c r="U805" s="47">
        <v>0</v>
      </c>
      <c r="V805" s="70"/>
      <c r="W805" s="68">
        <v>2016</v>
      </c>
      <c r="X805" s="127" t="s">
        <v>3541</v>
      </c>
    </row>
    <row r="806" spans="1:24" s="92" customFormat="1" ht="61.5" customHeight="1" x14ac:dyDescent="0.2">
      <c r="A806" s="125" t="s">
        <v>3691</v>
      </c>
      <c r="B806" s="32" t="s">
        <v>180</v>
      </c>
      <c r="C806" s="70" t="s">
        <v>349</v>
      </c>
      <c r="D806" s="84" t="s">
        <v>1883</v>
      </c>
      <c r="E806" s="84" t="s">
        <v>1883</v>
      </c>
      <c r="F806" s="107" t="s">
        <v>2652</v>
      </c>
      <c r="G806" s="32" t="s">
        <v>2201</v>
      </c>
      <c r="H806" s="46">
        <v>100</v>
      </c>
      <c r="I806" s="32">
        <v>710000000</v>
      </c>
      <c r="J806" s="32" t="s">
        <v>1183</v>
      </c>
      <c r="K806" s="83" t="s">
        <v>1443</v>
      </c>
      <c r="L806" s="70" t="s">
        <v>2587</v>
      </c>
      <c r="M806" s="70"/>
      <c r="N806" s="70" t="s">
        <v>1464</v>
      </c>
      <c r="O806" s="35" t="s">
        <v>2266</v>
      </c>
      <c r="P806" s="70"/>
      <c r="Q806" s="70"/>
      <c r="R806" s="47"/>
      <c r="S806" s="47"/>
      <c r="T806" s="47">
        <v>26000000</v>
      </c>
      <c r="U806" s="47">
        <v>29120000.000000004</v>
      </c>
      <c r="V806" s="70"/>
      <c r="W806" s="68">
        <v>2016</v>
      </c>
      <c r="X806" s="127" t="s">
        <v>3689</v>
      </c>
    </row>
    <row r="807" spans="1:24" s="40" customFormat="1" ht="63.75" x14ac:dyDescent="0.25">
      <c r="A807" s="125" t="s">
        <v>2653</v>
      </c>
      <c r="B807" s="32" t="s">
        <v>180</v>
      </c>
      <c r="C807" s="70" t="s">
        <v>349</v>
      </c>
      <c r="D807" s="84" t="s">
        <v>1883</v>
      </c>
      <c r="E807" s="84" t="s">
        <v>1883</v>
      </c>
      <c r="F807" s="107" t="s">
        <v>2654</v>
      </c>
      <c r="G807" s="32" t="s">
        <v>2201</v>
      </c>
      <c r="H807" s="46">
        <v>100</v>
      </c>
      <c r="I807" s="32">
        <v>710000000</v>
      </c>
      <c r="J807" s="32" t="s">
        <v>1183</v>
      </c>
      <c r="K807" s="83" t="s">
        <v>1443</v>
      </c>
      <c r="L807" s="70" t="s">
        <v>2587</v>
      </c>
      <c r="M807" s="70"/>
      <c r="N807" s="70" t="s">
        <v>1464</v>
      </c>
      <c r="O807" s="35" t="s">
        <v>2266</v>
      </c>
      <c r="P807" s="70"/>
      <c r="Q807" s="70"/>
      <c r="R807" s="47"/>
      <c r="S807" s="47"/>
      <c r="T807" s="36">
        <v>11733000</v>
      </c>
      <c r="U807" s="47">
        <v>13140960.000000002</v>
      </c>
      <c r="V807" s="70"/>
      <c r="W807" s="68">
        <v>2016</v>
      </c>
      <c r="X807" s="151" t="s">
        <v>2486</v>
      </c>
    </row>
    <row r="808" spans="1:24" s="40" customFormat="1" ht="63.75" x14ac:dyDescent="0.25">
      <c r="A808" s="125" t="s">
        <v>2655</v>
      </c>
      <c r="B808" s="32" t="s">
        <v>180</v>
      </c>
      <c r="C808" s="70" t="s">
        <v>349</v>
      </c>
      <c r="D808" s="84" t="s">
        <v>1883</v>
      </c>
      <c r="E808" s="84" t="s">
        <v>1883</v>
      </c>
      <c r="F808" s="107" t="s">
        <v>2656</v>
      </c>
      <c r="G808" s="32" t="s">
        <v>2201</v>
      </c>
      <c r="H808" s="46">
        <v>100</v>
      </c>
      <c r="I808" s="32">
        <v>710000000</v>
      </c>
      <c r="J808" s="32" t="s">
        <v>1183</v>
      </c>
      <c r="K808" s="83" t="s">
        <v>1443</v>
      </c>
      <c r="L808" s="70" t="s">
        <v>2587</v>
      </c>
      <c r="M808" s="70"/>
      <c r="N808" s="70" t="s">
        <v>1464</v>
      </c>
      <c r="O808" s="35" t="s">
        <v>2266</v>
      </c>
      <c r="P808" s="70"/>
      <c r="Q808" s="70"/>
      <c r="R808" s="47"/>
      <c r="S808" s="47"/>
      <c r="T808" s="36">
        <v>9592000</v>
      </c>
      <c r="U808" s="47">
        <v>10743040.000000002</v>
      </c>
      <c r="V808" s="70"/>
      <c r="W808" s="68">
        <v>2016</v>
      </c>
      <c r="X808" s="151" t="s">
        <v>2486</v>
      </c>
    </row>
    <row r="809" spans="1:24" s="40" customFormat="1" ht="76.5" x14ac:dyDescent="0.25">
      <c r="A809" s="125" t="s">
        <v>2657</v>
      </c>
      <c r="B809" s="32" t="s">
        <v>180</v>
      </c>
      <c r="C809" s="44" t="s">
        <v>293</v>
      </c>
      <c r="D809" s="89" t="s">
        <v>1858</v>
      </c>
      <c r="E809" s="89" t="s">
        <v>1858</v>
      </c>
      <c r="F809" s="33" t="s">
        <v>2658</v>
      </c>
      <c r="G809" s="32" t="s">
        <v>2201</v>
      </c>
      <c r="H809" s="43">
        <v>100</v>
      </c>
      <c r="I809" s="32">
        <v>710000000</v>
      </c>
      <c r="J809" s="32" t="s">
        <v>1183</v>
      </c>
      <c r="K809" s="83" t="s">
        <v>1443</v>
      </c>
      <c r="L809" s="32" t="s">
        <v>1207</v>
      </c>
      <c r="M809" s="32"/>
      <c r="N809" s="32" t="s">
        <v>1464</v>
      </c>
      <c r="O809" s="35" t="s">
        <v>2263</v>
      </c>
      <c r="P809" s="44"/>
      <c r="Q809" s="44"/>
      <c r="R809" s="47"/>
      <c r="S809" s="47"/>
      <c r="T809" s="36">
        <v>47401200</v>
      </c>
      <c r="U809" s="36">
        <v>53089344.000000007</v>
      </c>
      <c r="V809" s="32"/>
      <c r="W809" s="32">
        <v>2016</v>
      </c>
      <c r="X809" s="151" t="s">
        <v>2486</v>
      </c>
    </row>
    <row r="810" spans="1:24" s="92" customFormat="1" ht="76.5" x14ac:dyDescent="0.2">
      <c r="A810" s="125" t="s">
        <v>2659</v>
      </c>
      <c r="B810" s="32" t="s">
        <v>180</v>
      </c>
      <c r="C810" s="44" t="s">
        <v>293</v>
      </c>
      <c r="D810" s="89" t="s">
        <v>1858</v>
      </c>
      <c r="E810" s="89" t="s">
        <v>1858</v>
      </c>
      <c r="F810" s="33" t="s">
        <v>2660</v>
      </c>
      <c r="G810" s="32" t="s">
        <v>2201</v>
      </c>
      <c r="H810" s="43">
        <v>100</v>
      </c>
      <c r="I810" s="32">
        <v>710000000</v>
      </c>
      <c r="J810" s="32" t="s">
        <v>1183</v>
      </c>
      <c r="K810" s="83" t="s">
        <v>1443</v>
      </c>
      <c r="L810" s="32" t="s">
        <v>1207</v>
      </c>
      <c r="M810" s="32"/>
      <c r="N810" s="32" t="s">
        <v>1464</v>
      </c>
      <c r="O810" s="35" t="s">
        <v>2263</v>
      </c>
      <c r="P810" s="44"/>
      <c r="Q810" s="44"/>
      <c r="R810" s="47"/>
      <c r="S810" s="47"/>
      <c r="T810" s="36">
        <v>0</v>
      </c>
      <c r="U810" s="36">
        <v>0</v>
      </c>
      <c r="V810" s="32"/>
      <c r="W810" s="32">
        <v>2016</v>
      </c>
      <c r="X810" s="124" t="s">
        <v>3257</v>
      </c>
    </row>
    <row r="811" spans="1:24" s="92" customFormat="1" ht="76.5" x14ac:dyDescent="0.2">
      <c r="A811" s="125" t="s">
        <v>3280</v>
      </c>
      <c r="B811" s="32" t="s">
        <v>180</v>
      </c>
      <c r="C811" s="44" t="s">
        <v>293</v>
      </c>
      <c r="D811" s="89" t="s">
        <v>1858</v>
      </c>
      <c r="E811" s="89" t="s">
        <v>1858</v>
      </c>
      <c r="F811" s="33" t="s">
        <v>2660</v>
      </c>
      <c r="G811" s="32" t="s">
        <v>2201</v>
      </c>
      <c r="H811" s="43">
        <v>100</v>
      </c>
      <c r="I811" s="32">
        <v>710000000</v>
      </c>
      <c r="J811" s="32" t="s">
        <v>1183</v>
      </c>
      <c r="K811" s="83" t="s">
        <v>1443</v>
      </c>
      <c r="L811" s="32" t="s">
        <v>1207</v>
      </c>
      <c r="M811" s="32"/>
      <c r="N811" s="32" t="s">
        <v>1464</v>
      </c>
      <c r="O811" s="35" t="s">
        <v>2263</v>
      </c>
      <c r="P811" s="44"/>
      <c r="Q811" s="44"/>
      <c r="R811" s="47"/>
      <c r="S811" s="47"/>
      <c r="T811" s="36">
        <v>21959999.999999996</v>
      </c>
      <c r="U811" s="36">
        <v>24595200</v>
      </c>
      <c r="V811" s="32"/>
      <c r="W811" s="32">
        <v>2016</v>
      </c>
      <c r="X811" s="124" t="s">
        <v>3281</v>
      </c>
    </row>
    <row r="812" spans="1:24" s="40" customFormat="1" ht="76.5" x14ac:dyDescent="0.25">
      <c r="A812" s="125" t="s">
        <v>2661</v>
      </c>
      <c r="B812" s="32" t="s">
        <v>180</v>
      </c>
      <c r="C812" s="44" t="s">
        <v>293</v>
      </c>
      <c r="D812" s="89" t="s">
        <v>1858</v>
      </c>
      <c r="E812" s="89" t="s">
        <v>1858</v>
      </c>
      <c r="F812" s="33" t="s">
        <v>2662</v>
      </c>
      <c r="G812" s="32" t="s">
        <v>2201</v>
      </c>
      <c r="H812" s="43">
        <v>100</v>
      </c>
      <c r="I812" s="32">
        <v>710000000</v>
      </c>
      <c r="J812" s="32" t="s">
        <v>1183</v>
      </c>
      <c r="K812" s="83" t="s">
        <v>1443</v>
      </c>
      <c r="L812" s="32" t="s">
        <v>1207</v>
      </c>
      <c r="M812" s="32"/>
      <c r="N812" s="32" t="s">
        <v>1464</v>
      </c>
      <c r="O812" s="35" t="s">
        <v>2263</v>
      </c>
      <c r="P812" s="44"/>
      <c r="Q812" s="44"/>
      <c r="R812" s="47"/>
      <c r="S812" s="47"/>
      <c r="T812" s="36">
        <v>7938000</v>
      </c>
      <c r="U812" s="36">
        <v>8890560</v>
      </c>
      <c r="V812" s="32"/>
      <c r="W812" s="32">
        <v>2016</v>
      </c>
      <c r="X812" s="151" t="s">
        <v>2486</v>
      </c>
    </row>
    <row r="813" spans="1:24" s="40" customFormat="1" ht="76.5" x14ac:dyDescent="0.25">
      <c r="A813" s="125" t="s">
        <v>2663</v>
      </c>
      <c r="B813" s="32" t="s">
        <v>180</v>
      </c>
      <c r="C813" s="32" t="s">
        <v>2474</v>
      </c>
      <c r="D813" s="89" t="s">
        <v>2773</v>
      </c>
      <c r="E813" s="89" t="s">
        <v>2773</v>
      </c>
      <c r="F813" s="33" t="s">
        <v>2664</v>
      </c>
      <c r="G813" s="32" t="s">
        <v>2201</v>
      </c>
      <c r="H813" s="34">
        <v>0</v>
      </c>
      <c r="I813" s="32">
        <v>710000000</v>
      </c>
      <c r="J813" s="32" t="s">
        <v>1183</v>
      </c>
      <c r="K813" s="83" t="s">
        <v>1443</v>
      </c>
      <c r="L813" s="32" t="s">
        <v>1183</v>
      </c>
      <c r="M813" s="71"/>
      <c r="N813" s="32" t="s">
        <v>1464</v>
      </c>
      <c r="O813" s="35" t="s">
        <v>2267</v>
      </c>
      <c r="P813" s="71"/>
      <c r="Q813" s="71"/>
      <c r="R813" s="36"/>
      <c r="S813" s="48"/>
      <c r="T813" s="36">
        <v>0</v>
      </c>
      <c r="U813" s="48">
        <v>0</v>
      </c>
      <c r="V813" s="37"/>
      <c r="W813" s="37">
        <v>2016</v>
      </c>
      <c r="X813" s="127" t="s">
        <v>2774</v>
      </c>
    </row>
    <row r="814" spans="1:24" s="92" customFormat="1" ht="76.5" x14ac:dyDescent="0.2">
      <c r="A814" s="125" t="s">
        <v>2665</v>
      </c>
      <c r="B814" s="32" t="s">
        <v>180</v>
      </c>
      <c r="C814" s="44" t="s">
        <v>302</v>
      </c>
      <c r="D814" s="89" t="s">
        <v>1862</v>
      </c>
      <c r="E814" s="89" t="s">
        <v>1862</v>
      </c>
      <c r="F814" s="33" t="s">
        <v>2666</v>
      </c>
      <c r="G814" s="32" t="s">
        <v>2201</v>
      </c>
      <c r="H814" s="46">
        <v>70</v>
      </c>
      <c r="I814" s="41">
        <v>710000000</v>
      </c>
      <c r="J814" s="32" t="s">
        <v>1183</v>
      </c>
      <c r="K814" s="32" t="s">
        <v>1443</v>
      </c>
      <c r="L814" s="44" t="s">
        <v>2568</v>
      </c>
      <c r="M814" s="44"/>
      <c r="N814" s="32" t="s">
        <v>1464</v>
      </c>
      <c r="O814" s="35" t="s">
        <v>2263</v>
      </c>
      <c r="P814" s="44"/>
      <c r="Q814" s="44"/>
      <c r="R814" s="47"/>
      <c r="S814" s="47"/>
      <c r="T814" s="36">
        <v>0</v>
      </c>
      <c r="U814" s="47">
        <v>0</v>
      </c>
      <c r="V814" s="44"/>
      <c r="W814" s="32">
        <v>2016</v>
      </c>
      <c r="X814" s="151" t="s">
        <v>2981</v>
      </c>
    </row>
    <row r="815" spans="1:24" s="92" customFormat="1" ht="76.5" x14ac:dyDescent="0.2">
      <c r="A815" s="125" t="s">
        <v>3078</v>
      </c>
      <c r="B815" s="32" t="s">
        <v>180</v>
      </c>
      <c r="C815" s="44" t="s">
        <v>302</v>
      </c>
      <c r="D815" s="89" t="s">
        <v>1862</v>
      </c>
      <c r="E815" s="89" t="s">
        <v>1862</v>
      </c>
      <c r="F815" s="33" t="s">
        <v>2666</v>
      </c>
      <c r="G815" s="32" t="s">
        <v>2201</v>
      </c>
      <c r="H815" s="46">
        <v>70</v>
      </c>
      <c r="I815" s="41">
        <v>710000000</v>
      </c>
      <c r="J815" s="32" t="s">
        <v>1183</v>
      </c>
      <c r="K815" s="32" t="s">
        <v>1419</v>
      </c>
      <c r="L815" s="62" t="s">
        <v>3044</v>
      </c>
      <c r="M815" s="32"/>
      <c r="N815" s="32" t="s">
        <v>1461</v>
      </c>
      <c r="O815" s="35" t="s">
        <v>2265</v>
      </c>
      <c r="P815" s="44"/>
      <c r="Q815" s="44"/>
      <c r="R815" s="47"/>
      <c r="S815" s="47"/>
      <c r="T815" s="36">
        <v>0</v>
      </c>
      <c r="U815" s="47">
        <v>0</v>
      </c>
      <c r="V815" s="44"/>
      <c r="W815" s="32">
        <v>2016</v>
      </c>
      <c r="X815" s="124" t="s">
        <v>4072</v>
      </c>
    </row>
    <row r="816" spans="1:24" s="40" customFormat="1" ht="89.25" x14ac:dyDescent="0.25">
      <c r="A816" s="125" t="s">
        <v>2667</v>
      </c>
      <c r="B816" s="32" t="s">
        <v>180</v>
      </c>
      <c r="C816" s="32" t="s">
        <v>1055</v>
      </c>
      <c r="D816" s="89" t="s">
        <v>1967</v>
      </c>
      <c r="E816" s="89" t="s">
        <v>1967</v>
      </c>
      <c r="F816" s="33" t="s">
        <v>2668</v>
      </c>
      <c r="G816" s="32" t="s">
        <v>1415</v>
      </c>
      <c r="H816" s="46">
        <v>0</v>
      </c>
      <c r="I816" s="32">
        <v>710000000</v>
      </c>
      <c r="J816" s="32" t="s">
        <v>1183</v>
      </c>
      <c r="K816" s="32" t="s">
        <v>1443</v>
      </c>
      <c r="L816" s="32" t="s">
        <v>1190</v>
      </c>
      <c r="M816" s="32"/>
      <c r="N816" s="32" t="s">
        <v>1432</v>
      </c>
      <c r="O816" s="35" t="s">
        <v>2252</v>
      </c>
      <c r="P816" s="32"/>
      <c r="Q816" s="32"/>
      <c r="R816" s="36"/>
      <c r="S816" s="36"/>
      <c r="T816" s="48">
        <v>10741071.428571427</v>
      </c>
      <c r="U816" s="48">
        <v>12030000</v>
      </c>
      <c r="V816" s="32"/>
      <c r="W816" s="32">
        <v>2016</v>
      </c>
      <c r="X816" s="151" t="s">
        <v>2486</v>
      </c>
    </row>
    <row r="817" spans="1:24" s="92" customFormat="1" ht="76.5" x14ac:dyDescent="0.2">
      <c r="A817" s="122" t="s">
        <v>2775</v>
      </c>
      <c r="B817" s="32" t="s">
        <v>180</v>
      </c>
      <c r="C817" s="44" t="s">
        <v>583</v>
      </c>
      <c r="D817" s="89" t="s">
        <v>2776</v>
      </c>
      <c r="E817" s="89" t="s">
        <v>2776</v>
      </c>
      <c r="F817" s="33" t="s">
        <v>2777</v>
      </c>
      <c r="G817" s="32" t="s">
        <v>1415</v>
      </c>
      <c r="H817" s="34">
        <v>0</v>
      </c>
      <c r="I817" s="32">
        <v>710000000</v>
      </c>
      <c r="J817" s="32" t="s">
        <v>1183</v>
      </c>
      <c r="K817" s="44" t="s">
        <v>1430</v>
      </c>
      <c r="L817" s="32" t="s">
        <v>1183</v>
      </c>
      <c r="M817" s="42"/>
      <c r="N817" s="44" t="s">
        <v>2778</v>
      </c>
      <c r="O817" s="35" t="s">
        <v>2779</v>
      </c>
      <c r="P817" s="42"/>
      <c r="Q817" s="42"/>
      <c r="R817" s="42"/>
      <c r="S817" s="42"/>
      <c r="T817" s="36">
        <v>87000000</v>
      </c>
      <c r="U817" s="36">
        <v>87000000</v>
      </c>
      <c r="V817" s="42"/>
      <c r="W817" s="42">
        <v>2016</v>
      </c>
      <c r="X817" s="151" t="s">
        <v>2748</v>
      </c>
    </row>
    <row r="818" spans="1:24" ht="89.25" x14ac:dyDescent="0.25">
      <c r="A818" s="125" t="s">
        <v>2780</v>
      </c>
      <c r="B818" s="32" t="s">
        <v>180</v>
      </c>
      <c r="C818" s="44" t="s">
        <v>2781</v>
      </c>
      <c r="D818" s="114" t="s">
        <v>2782</v>
      </c>
      <c r="E818" s="114" t="s">
        <v>2782</v>
      </c>
      <c r="F818" s="114" t="s">
        <v>2783</v>
      </c>
      <c r="G818" s="32" t="s">
        <v>2201</v>
      </c>
      <c r="H818" s="34">
        <v>50</v>
      </c>
      <c r="I818" s="32">
        <v>710000000</v>
      </c>
      <c r="J818" s="32" t="s">
        <v>1183</v>
      </c>
      <c r="K818" s="32" t="s">
        <v>1430</v>
      </c>
      <c r="L818" s="32" t="s">
        <v>1183</v>
      </c>
      <c r="M818" s="71"/>
      <c r="N818" s="71" t="s">
        <v>1419</v>
      </c>
      <c r="O818" s="65" t="s">
        <v>2784</v>
      </c>
      <c r="P818" s="71"/>
      <c r="Q818" s="71"/>
      <c r="R818" s="36"/>
      <c r="S818" s="48"/>
      <c r="T818" s="36">
        <v>26785714.285714284</v>
      </c>
      <c r="U818" s="48">
        <v>30000000</v>
      </c>
      <c r="V818" s="37"/>
      <c r="W818" s="37">
        <v>2016</v>
      </c>
      <c r="X818" s="151" t="s">
        <v>2748</v>
      </c>
    </row>
    <row r="819" spans="1:24" s="92" customFormat="1" ht="89.25" x14ac:dyDescent="0.2">
      <c r="A819" s="125" t="s">
        <v>2785</v>
      </c>
      <c r="B819" s="32" t="s">
        <v>180</v>
      </c>
      <c r="C819" s="32" t="s">
        <v>1175</v>
      </c>
      <c r="D819" s="115" t="s">
        <v>2786</v>
      </c>
      <c r="E819" s="115" t="s">
        <v>2786</v>
      </c>
      <c r="F819" s="115" t="s">
        <v>2787</v>
      </c>
      <c r="G819" s="44" t="s">
        <v>1415</v>
      </c>
      <c r="H819" s="34">
        <v>100</v>
      </c>
      <c r="I819" s="41">
        <v>710000000</v>
      </c>
      <c r="J819" s="32" t="s">
        <v>1183</v>
      </c>
      <c r="K819" s="44" t="s">
        <v>1430</v>
      </c>
      <c r="L819" s="32" t="s">
        <v>1183</v>
      </c>
      <c r="M819" s="32"/>
      <c r="N819" s="32" t="s">
        <v>2788</v>
      </c>
      <c r="O819" s="35" t="s">
        <v>2259</v>
      </c>
      <c r="P819" s="32"/>
      <c r="Q819" s="32"/>
      <c r="R819" s="36"/>
      <c r="S819" s="36"/>
      <c r="T819" s="36">
        <v>0</v>
      </c>
      <c r="U819" s="36">
        <v>0</v>
      </c>
      <c r="V819" s="35"/>
      <c r="W819" s="32">
        <v>2016</v>
      </c>
      <c r="X819" s="151" t="s">
        <v>2981</v>
      </c>
    </row>
    <row r="820" spans="1:24" s="40" customFormat="1" ht="76.5" x14ac:dyDescent="0.25">
      <c r="A820" s="125" t="s">
        <v>3079</v>
      </c>
      <c r="B820" s="32" t="s">
        <v>180</v>
      </c>
      <c r="C820" s="44" t="s">
        <v>2933</v>
      </c>
      <c r="D820" s="114" t="s">
        <v>3080</v>
      </c>
      <c r="E820" s="114" t="s">
        <v>3080</v>
      </c>
      <c r="F820" s="114" t="s">
        <v>3081</v>
      </c>
      <c r="G820" s="44" t="s">
        <v>1415</v>
      </c>
      <c r="H820" s="34">
        <v>100</v>
      </c>
      <c r="I820" s="41">
        <v>710000000</v>
      </c>
      <c r="J820" s="32" t="s">
        <v>1183</v>
      </c>
      <c r="K820" s="44" t="s">
        <v>1418</v>
      </c>
      <c r="L820" s="32" t="s">
        <v>1183</v>
      </c>
      <c r="M820" s="32"/>
      <c r="N820" s="32" t="s">
        <v>3053</v>
      </c>
      <c r="O820" s="35" t="s">
        <v>2259</v>
      </c>
      <c r="P820" s="32"/>
      <c r="Q820" s="32"/>
      <c r="R820" s="36"/>
      <c r="S820" s="36"/>
      <c r="T820" s="36">
        <v>852000</v>
      </c>
      <c r="U820" s="36">
        <v>852000</v>
      </c>
      <c r="V820" s="35"/>
      <c r="W820" s="32">
        <v>2016</v>
      </c>
      <c r="X820" s="150" t="s">
        <v>3082</v>
      </c>
    </row>
    <row r="821" spans="1:24" s="7" customFormat="1" ht="114.75" x14ac:dyDescent="0.2">
      <c r="A821" s="122" t="s">
        <v>2789</v>
      </c>
      <c r="B821" s="32" t="s">
        <v>180</v>
      </c>
      <c r="C821" s="118" t="s">
        <v>1055</v>
      </c>
      <c r="D821" s="115" t="s">
        <v>2790</v>
      </c>
      <c r="E821" s="115" t="s">
        <v>2791</v>
      </c>
      <c r="F821" s="115" t="s">
        <v>2792</v>
      </c>
      <c r="G821" s="32" t="s">
        <v>1415</v>
      </c>
      <c r="H821" s="43">
        <v>100</v>
      </c>
      <c r="I821" s="32">
        <v>710000000</v>
      </c>
      <c r="J821" s="32" t="s">
        <v>1183</v>
      </c>
      <c r="K821" s="44" t="s">
        <v>1430</v>
      </c>
      <c r="L821" s="32" t="s">
        <v>2753</v>
      </c>
      <c r="M821" s="113"/>
      <c r="N821" s="32" t="s">
        <v>1430</v>
      </c>
      <c r="O821" s="35" t="s">
        <v>2252</v>
      </c>
      <c r="P821" s="105"/>
      <c r="Q821" s="105"/>
      <c r="R821" s="105"/>
      <c r="S821" s="105"/>
      <c r="T821" s="36">
        <v>75892.85714285713</v>
      </c>
      <c r="U821" s="36">
        <v>85000</v>
      </c>
      <c r="V821" s="32"/>
      <c r="W821" s="32">
        <v>2016</v>
      </c>
      <c r="X821" s="151" t="s">
        <v>2748</v>
      </c>
    </row>
    <row r="822" spans="1:24" ht="76.5" x14ac:dyDescent="0.25">
      <c r="A822" s="122" t="s">
        <v>2793</v>
      </c>
      <c r="B822" s="32" t="s">
        <v>180</v>
      </c>
      <c r="C822" s="32" t="s">
        <v>592</v>
      </c>
      <c r="D822" s="115" t="s">
        <v>2794</v>
      </c>
      <c r="E822" s="115" t="s">
        <v>2795</v>
      </c>
      <c r="F822" s="115" t="s">
        <v>2796</v>
      </c>
      <c r="G822" s="32" t="s">
        <v>1415</v>
      </c>
      <c r="H822" s="43">
        <v>100</v>
      </c>
      <c r="I822" s="32">
        <v>710000000</v>
      </c>
      <c r="J822" s="32" t="s">
        <v>1183</v>
      </c>
      <c r="K822" s="44" t="s">
        <v>1430</v>
      </c>
      <c r="L822" s="44" t="s">
        <v>1197</v>
      </c>
      <c r="M822" s="116"/>
      <c r="N822" s="44" t="s">
        <v>1466</v>
      </c>
      <c r="O822" s="35" t="s">
        <v>2259</v>
      </c>
      <c r="P822" s="116"/>
      <c r="Q822" s="116"/>
      <c r="R822" s="36"/>
      <c r="S822" s="36"/>
      <c r="T822" s="36">
        <v>464285.71428571426</v>
      </c>
      <c r="U822" s="36">
        <v>520000</v>
      </c>
      <c r="V822" s="35"/>
      <c r="W822" s="32">
        <v>2016</v>
      </c>
      <c r="X822" s="151" t="s">
        <v>2748</v>
      </c>
    </row>
    <row r="823" spans="1:24" s="92" customFormat="1" ht="127.5" x14ac:dyDescent="0.25">
      <c r="A823" s="122" t="s">
        <v>2797</v>
      </c>
      <c r="B823" s="32" t="s">
        <v>180</v>
      </c>
      <c r="C823" s="32" t="s">
        <v>1150</v>
      </c>
      <c r="D823" s="115" t="s">
        <v>2798</v>
      </c>
      <c r="E823" s="115" t="s">
        <v>2799</v>
      </c>
      <c r="F823" s="115" t="s">
        <v>2798</v>
      </c>
      <c r="G823" s="32" t="s">
        <v>2202</v>
      </c>
      <c r="H823" s="34">
        <v>0</v>
      </c>
      <c r="I823" s="32">
        <v>710000000</v>
      </c>
      <c r="J823" s="32" t="s">
        <v>1183</v>
      </c>
      <c r="K823" s="44" t="s">
        <v>1430</v>
      </c>
      <c r="L823" s="32" t="s">
        <v>2800</v>
      </c>
      <c r="M823" s="71"/>
      <c r="N823" s="32" t="s">
        <v>1432</v>
      </c>
      <c r="O823" s="35" t="s">
        <v>2252</v>
      </c>
      <c r="P823" s="116"/>
      <c r="Q823" s="116"/>
      <c r="R823" s="116"/>
      <c r="S823" s="116"/>
      <c r="T823" s="48">
        <v>0</v>
      </c>
      <c r="U823" s="48">
        <v>0</v>
      </c>
      <c r="V823" s="116"/>
      <c r="W823" s="37">
        <v>2016</v>
      </c>
      <c r="X823" s="151" t="s">
        <v>3201</v>
      </c>
    </row>
    <row r="824" spans="1:24" s="92" customFormat="1" ht="127.5" x14ac:dyDescent="0.25">
      <c r="A824" s="122" t="s">
        <v>3202</v>
      </c>
      <c r="B824" s="32" t="s">
        <v>180</v>
      </c>
      <c r="C824" s="32" t="s">
        <v>1150</v>
      </c>
      <c r="D824" s="115" t="s">
        <v>2798</v>
      </c>
      <c r="E824" s="115" t="s">
        <v>2799</v>
      </c>
      <c r="F824" s="115" t="s">
        <v>2798</v>
      </c>
      <c r="G824" s="32" t="s">
        <v>2202</v>
      </c>
      <c r="H824" s="34">
        <v>0</v>
      </c>
      <c r="I824" s="32">
        <v>710000000</v>
      </c>
      <c r="J824" s="32" t="s">
        <v>1183</v>
      </c>
      <c r="K824" s="44" t="s">
        <v>1427</v>
      </c>
      <c r="L824" s="32" t="s">
        <v>2800</v>
      </c>
      <c r="M824" s="71"/>
      <c r="N824" s="32" t="s">
        <v>1460</v>
      </c>
      <c r="O824" s="35" t="s">
        <v>2252</v>
      </c>
      <c r="P824" s="116"/>
      <c r="Q824" s="116"/>
      <c r="R824" s="116"/>
      <c r="S824" s="116"/>
      <c r="T824" s="48">
        <v>7500000</v>
      </c>
      <c r="U824" s="48">
        <v>8400000</v>
      </c>
      <c r="V824" s="116"/>
      <c r="W824" s="37">
        <v>2016</v>
      </c>
      <c r="X824" s="123" t="s">
        <v>3203</v>
      </c>
    </row>
    <row r="825" spans="1:24" s="40" customFormat="1" ht="76.5" x14ac:dyDescent="0.25">
      <c r="A825" s="125" t="s">
        <v>4261</v>
      </c>
      <c r="B825" s="32" t="s">
        <v>180</v>
      </c>
      <c r="C825" s="32" t="s">
        <v>2474</v>
      </c>
      <c r="D825" s="89" t="s">
        <v>4259</v>
      </c>
      <c r="E825" s="89" t="s">
        <v>4259</v>
      </c>
      <c r="F825" s="33" t="s">
        <v>2801</v>
      </c>
      <c r="G825" s="32" t="s">
        <v>2201</v>
      </c>
      <c r="H825" s="34">
        <v>0</v>
      </c>
      <c r="I825" s="32">
        <v>710000000</v>
      </c>
      <c r="J825" s="32" t="s">
        <v>1183</v>
      </c>
      <c r="K825" s="83" t="s">
        <v>1430</v>
      </c>
      <c r="L825" s="32" t="s">
        <v>1183</v>
      </c>
      <c r="M825" s="71"/>
      <c r="N825" s="32" t="s">
        <v>2763</v>
      </c>
      <c r="O825" s="35" t="s">
        <v>2267</v>
      </c>
      <c r="P825" s="71"/>
      <c r="Q825" s="71"/>
      <c r="R825" s="36"/>
      <c r="S825" s="48"/>
      <c r="T825" s="36">
        <v>0</v>
      </c>
      <c r="U825" s="36">
        <v>0</v>
      </c>
      <c r="V825" s="37"/>
      <c r="W825" s="37">
        <v>2016</v>
      </c>
      <c r="X825" s="151" t="s">
        <v>4214</v>
      </c>
    </row>
    <row r="826" spans="1:24" s="40" customFormat="1" ht="76.5" x14ac:dyDescent="0.25">
      <c r="A826" s="125" t="s">
        <v>4262</v>
      </c>
      <c r="B826" s="32" t="s">
        <v>180</v>
      </c>
      <c r="C826" s="32" t="s">
        <v>2474</v>
      </c>
      <c r="D826" s="89" t="s">
        <v>4259</v>
      </c>
      <c r="E826" s="89" t="s">
        <v>4259</v>
      </c>
      <c r="F826" s="33" t="s">
        <v>2801</v>
      </c>
      <c r="G826" s="32" t="s">
        <v>2201</v>
      </c>
      <c r="H826" s="34">
        <v>0</v>
      </c>
      <c r="I826" s="32">
        <v>710000000</v>
      </c>
      <c r="J826" s="32" t="s">
        <v>1183</v>
      </c>
      <c r="K826" s="83" t="s">
        <v>1430</v>
      </c>
      <c r="L826" s="32" t="s">
        <v>1183</v>
      </c>
      <c r="M826" s="71"/>
      <c r="N826" s="32" t="s">
        <v>2763</v>
      </c>
      <c r="O826" s="35" t="s">
        <v>2267</v>
      </c>
      <c r="P826" s="71"/>
      <c r="Q826" s="71"/>
      <c r="R826" s="36"/>
      <c r="S826" s="48"/>
      <c r="T826" s="36">
        <v>158178571.4285714</v>
      </c>
      <c r="U826" s="36">
        <v>177160000</v>
      </c>
      <c r="V826" s="37"/>
      <c r="W826" s="37">
        <v>2016</v>
      </c>
      <c r="X826" s="124" t="s">
        <v>4260</v>
      </c>
    </row>
    <row r="827" spans="1:24" s="92" customFormat="1" ht="76.5" x14ac:dyDescent="0.2">
      <c r="A827" s="122" t="s">
        <v>3083</v>
      </c>
      <c r="B827" s="32" t="s">
        <v>180</v>
      </c>
      <c r="C827" s="70" t="s">
        <v>2938</v>
      </c>
      <c r="D827" s="89" t="s">
        <v>3084</v>
      </c>
      <c r="E827" s="89" t="s">
        <v>3084</v>
      </c>
      <c r="F827" s="89" t="s">
        <v>3085</v>
      </c>
      <c r="G827" s="32" t="s">
        <v>2201</v>
      </c>
      <c r="H827" s="46">
        <v>60</v>
      </c>
      <c r="I827" s="41">
        <v>710000000</v>
      </c>
      <c r="J827" s="32" t="s">
        <v>1183</v>
      </c>
      <c r="K827" s="83" t="s">
        <v>1419</v>
      </c>
      <c r="L827" s="32" t="s">
        <v>2753</v>
      </c>
      <c r="M827" s="70"/>
      <c r="N827" s="32" t="s">
        <v>1428</v>
      </c>
      <c r="O827" s="35" t="s">
        <v>2270</v>
      </c>
      <c r="P827" s="70"/>
      <c r="Q827" s="70"/>
      <c r="R827" s="47"/>
      <c r="S827" s="47"/>
      <c r="T827" s="47">
        <v>0</v>
      </c>
      <c r="U827" s="47">
        <v>0</v>
      </c>
      <c r="V827" s="70"/>
      <c r="W827" s="68">
        <v>2016</v>
      </c>
      <c r="X827" s="127" t="s">
        <v>3541</v>
      </c>
    </row>
    <row r="828" spans="1:24" s="92" customFormat="1" ht="76.5" x14ac:dyDescent="0.2">
      <c r="A828" s="122" t="s">
        <v>3692</v>
      </c>
      <c r="B828" s="32" t="s">
        <v>180</v>
      </c>
      <c r="C828" s="70" t="s">
        <v>2938</v>
      </c>
      <c r="D828" s="89" t="s">
        <v>3084</v>
      </c>
      <c r="E828" s="89" t="s">
        <v>3084</v>
      </c>
      <c r="F828" s="89" t="s">
        <v>3085</v>
      </c>
      <c r="G828" s="32" t="s">
        <v>2201</v>
      </c>
      <c r="H828" s="46">
        <v>60</v>
      </c>
      <c r="I828" s="41">
        <v>710000000</v>
      </c>
      <c r="J828" s="32" t="s">
        <v>1183</v>
      </c>
      <c r="K828" s="83" t="s">
        <v>1435</v>
      </c>
      <c r="L828" s="32" t="s">
        <v>2753</v>
      </c>
      <c r="M828" s="70"/>
      <c r="N828" s="32" t="s">
        <v>1434</v>
      </c>
      <c r="O828" s="35" t="s">
        <v>2270</v>
      </c>
      <c r="P828" s="70"/>
      <c r="Q828" s="70"/>
      <c r="R828" s="47"/>
      <c r="S828" s="47"/>
      <c r="T828" s="47">
        <v>0</v>
      </c>
      <c r="U828" s="47">
        <v>0</v>
      </c>
      <c r="V828" s="70"/>
      <c r="W828" s="68">
        <v>2016</v>
      </c>
      <c r="X828" s="124" t="s">
        <v>4389</v>
      </c>
    </row>
    <row r="829" spans="1:24" s="92" customFormat="1" ht="76.5" x14ac:dyDescent="0.2">
      <c r="A829" s="122" t="s">
        <v>4435</v>
      </c>
      <c r="B829" s="32" t="s">
        <v>180</v>
      </c>
      <c r="C829" s="70" t="s">
        <v>2938</v>
      </c>
      <c r="D829" s="89" t="s">
        <v>3084</v>
      </c>
      <c r="E829" s="89" t="s">
        <v>3084</v>
      </c>
      <c r="F829" s="89" t="s">
        <v>3085</v>
      </c>
      <c r="G829" s="32" t="s">
        <v>2201</v>
      </c>
      <c r="H829" s="46">
        <v>60</v>
      </c>
      <c r="I829" s="41">
        <v>710000000</v>
      </c>
      <c r="J829" s="32" t="s">
        <v>1183</v>
      </c>
      <c r="K829" s="32" t="s">
        <v>1433</v>
      </c>
      <c r="L829" s="32" t="s">
        <v>2753</v>
      </c>
      <c r="M829" s="70"/>
      <c r="N829" s="32" t="s">
        <v>1434</v>
      </c>
      <c r="O829" s="35" t="s">
        <v>2270</v>
      </c>
      <c r="P829" s="70"/>
      <c r="Q829" s="70"/>
      <c r="R829" s="47"/>
      <c r="S829" s="47"/>
      <c r="T829" s="47">
        <v>28571428.571428567</v>
      </c>
      <c r="U829" s="47">
        <v>32000000</v>
      </c>
      <c r="V829" s="70"/>
      <c r="W829" s="68">
        <v>2016</v>
      </c>
      <c r="X829" s="124" t="s">
        <v>4436</v>
      </c>
    </row>
    <row r="830" spans="1:24" s="92" customFormat="1" ht="76.5" x14ac:dyDescent="0.2">
      <c r="A830" s="122" t="s">
        <v>3086</v>
      </c>
      <c r="B830" s="32" t="s">
        <v>180</v>
      </c>
      <c r="C830" s="32" t="s">
        <v>918</v>
      </c>
      <c r="D830" s="33" t="s">
        <v>925</v>
      </c>
      <c r="E830" s="33" t="s">
        <v>926</v>
      </c>
      <c r="F830" s="33" t="s">
        <v>3087</v>
      </c>
      <c r="G830" s="32" t="s">
        <v>2201</v>
      </c>
      <c r="H830" s="34">
        <v>90</v>
      </c>
      <c r="I830" s="41">
        <v>710000000</v>
      </c>
      <c r="J830" s="32" t="s">
        <v>1183</v>
      </c>
      <c r="K830" s="32" t="s">
        <v>1418</v>
      </c>
      <c r="L830" s="32" t="s">
        <v>1183</v>
      </c>
      <c r="M830" s="32"/>
      <c r="N830" s="32" t="s">
        <v>1462</v>
      </c>
      <c r="O830" s="35" t="s">
        <v>2272</v>
      </c>
      <c r="P830" s="32"/>
      <c r="Q830" s="32"/>
      <c r="R830" s="36"/>
      <c r="S830" s="36"/>
      <c r="T830" s="36">
        <v>0</v>
      </c>
      <c r="U830" s="36">
        <v>0</v>
      </c>
      <c r="V830" s="35"/>
      <c r="W830" s="37">
        <v>2016</v>
      </c>
      <c r="X830" s="124" t="s">
        <v>3257</v>
      </c>
    </row>
    <row r="831" spans="1:24" s="92" customFormat="1" ht="76.5" x14ac:dyDescent="0.2">
      <c r="A831" s="122" t="s">
        <v>3282</v>
      </c>
      <c r="B831" s="32" t="s">
        <v>180</v>
      </c>
      <c r="C831" s="32" t="s">
        <v>918</v>
      </c>
      <c r="D831" s="33" t="s">
        <v>925</v>
      </c>
      <c r="E831" s="33" t="s">
        <v>926</v>
      </c>
      <c r="F831" s="33" t="s">
        <v>3087</v>
      </c>
      <c r="G831" s="32" t="s">
        <v>2201</v>
      </c>
      <c r="H831" s="34">
        <v>90</v>
      </c>
      <c r="I831" s="41">
        <v>710000000</v>
      </c>
      <c r="J831" s="32" t="s">
        <v>1183</v>
      </c>
      <c r="K831" s="32" t="s">
        <v>1426</v>
      </c>
      <c r="L831" s="32" t="s">
        <v>1183</v>
      </c>
      <c r="M831" s="32"/>
      <c r="N831" s="32" t="s">
        <v>1457</v>
      </c>
      <c r="O831" s="35" t="s">
        <v>2272</v>
      </c>
      <c r="P831" s="32"/>
      <c r="Q831" s="32"/>
      <c r="R831" s="36"/>
      <c r="S831" s="36"/>
      <c r="T831" s="36">
        <v>0</v>
      </c>
      <c r="U831" s="36">
        <v>0</v>
      </c>
      <c r="V831" s="35"/>
      <c r="W831" s="37">
        <v>2016</v>
      </c>
      <c r="X831" s="123" t="s">
        <v>4629</v>
      </c>
    </row>
    <row r="832" spans="1:24" s="92" customFormat="1" ht="76.5" x14ac:dyDescent="0.2">
      <c r="A832" s="122" t="s">
        <v>4717</v>
      </c>
      <c r="B832" s="32" t="s">
        <v>180</v>
      </c>
      <c r="C832" s="32" t="s">
        <v>918</v>
      </c>
      <c r="D832" s="33" t="s">
        <v>925</v>
      </c>
      <c r="E832" s="33" t="s">
        <v>926</v>
      </c>
      <c r="F832" s="33" t="s">
        <v>3087</v>
      </c>
      <c r="G832" s="32" t="s">
        <v>2201</v>
      </c>
      <c r="H832" s="34">
        <v>90</v>
      </c>
      <c r="I832" s="41">
        <v>710000000</v>
      </c>
      <c r="J832" s="32" t="s">
        <v>1183</v>
      </c>
      <c r="K832" s="32" t="s">
        <v>1420</v>
      </c>
      <c r="L832" s="32" t="s">
        <v>1183</v>
      </c>
      <c r="M832" s="32"/>
      <c r="N832" s="32" t="s">
        <v>1451</v>
      </c>
      <c r="O832" s="35" t="s">
        <v>2272</v>
      </c>
      <c r="P832" s="32"/>
      <c r="Q832" s="32"/>
      <c r="R832" s="36"/>
      <c r="S832" s="36"/>
      <c r="T832" s="36">
        <v>4000000</v>
      </c>
      <c r="U832" s="36">
        <v>4480000</v>
      </c>
      <c r="V832" s="35"/>
      <c r="W832" s="37">
        <v>2016</v>
      </c>
      <c r="X832" s="124" t="s">
        <v>4718</v>
      </c>
    </row>
    <row r="833" spans="1:24" s="92" customFormat="1" ht="63.75" x14ac:dyDescent="0.2">
      <c r="A833" s="122" t="s">
        <v>3088</v>
      </c>
      <c r="B833" s="32" t="s">
        <v>180</v>
      </c>
      <c r="C833" s="32" t="s">
        <v>918</v>
      </c>
      <c r="D833" s="33" t="s">
        <v>925</v>
      </c>
      <c r="E833" s="33" t="s">
        <v>926</v>
      </c>
      <c r="F833" s="33" t="s">
        <v>3089</v>
      </c>
      <c r="G833" s="32" t="s">
        <v>2201</v>
      </c>
      <c r="H833" s="34">
        <v>90</v>
      </c>
      <c r="I833" s="41">
        <v>710000000</v>
      </c>
      <c r="J833" s="32" t="s">
        <v>1183</v>
      </c>
      <c r="K833" s="32" t="s">
        <v>1418</v>
      </c>
      <c r="L833" s="32" t="s">
        <v>1183</v>
      </c>
      <c r="M833" s="32"/>
      <c r="N833" s="32" t="s">
        <v>1462</v>
      </c>
      <c r="O833" s="35" t="s">
        <v>2272</v>
      </c>
      <c r="P833" s="32"/>
      <c r="Q833" s="32"/>
      <c r="R833" s="36"/>
      <c r="S833" s="36"/>
      <c r="T833" s="36">
        <v>0</v>
      </c>
      <c r="U833" s="36">
        <v>0</v>
      </c>
      <c r="V833" s="35"/>
      <c r="W833" s="37">
        <v>2016</v>
      </c>
      <c r="X833" s="124" t="s">
        <v>3257</v>
      </c>
    </row>
    <row r="834" spans="1:24" s="92" customFormat="1" ht="63.75" x14ac:dyDescent="0.2">
      <c r="A834" s="122" t="s">
        <v>3283</v>
      </c>
      <c r="B834" s="32" t="s">
        <v>180</v>
      </c>
      <c r="C834" s="32" t="s">
        <v>918</v>
      </c>
      <c r="D834" s="33" t="s">
        <v>925</v>
      </c>
      <c r="E834" s="33" t="s">
        <v>926</v>
      </c>
      <c r="F834" s="33" t="s">
        <v>3089</v>
      </c>
      <c r="G834" s="32" t="s">
        <v>2201</v>
      </c>
      <c r="H834" s="34">
        <v>90</v>
      </c>
      <c r="I834" s="41">
        <v>710000000</v>
      </c>
      <c r="J834" s="32" t="s">
        <v>1183</v>
      </c>
      <c r="K834" s="32" t="s">
        <v>1426</v>
      </c>
      <c r="L834" s="32" t="s">
        <v>1183</v>
      </c>
      <c r="M834" s="32"/>
      <c r="N834" s="32" t="s">
        <v>1457</v>
      </c>
      <c r="O834" s="35" t="s">
        <v>2272</v>
      </c>
      <c r="P834" s="32"/>
      <c r="Q834" s="32"/>
      <c r="R834" s="36"/>
      <c r="S834" s="36"/>
      <c r="T834" s="36">
        <v>0</v>
      </c>
      <c r="U834" s="36">
        <v>0</v>
      </c>
      <c r="V834" s="35"/>
      <c r="W834" s="37">
        <v>2016</v>
      </c>
      <c r="X834" s="123" t="s">
        <v>4629</v>
      </c>
    </row>
    <row r="835" spans="1:24" s="92" customFormat="1" ht="63.75" x14ac:dyDescent="0.2">
      <c r="A835" s="122" t="s">
        <v>4719</v>
      </c>
      <c r="B835" s="32" t="s">
        <v>180</v>
      </c>
      <c r="C835" s="32" t="s">
        <v>918</v>
      </c>
      <c r="D835" s="33" t="s">
        <v>925</v>
      </c>
      <c r="E835" s="33" t="s">
        <v>926</v>
      </c>
      <c r="F835" s="33" t="s">
        <v>3089</v>
      </c>
      <c r="G835" s="32" t="s">
        <v>2201</v>
      </c>
      <c r="H835" s="34">
        <v>90</v>
      </c>
      <c r="I835" s="41">
        <v>710000000</v>
      </c>
      <c r="J835" s="32" t="s">
        <v>1183</v>
      </c>
      <c r="K835" s="32" t="s">
        <v>1420</v>
      </c>
      <c r="L835" s="32" t="s">
        <v>1183</v>
      </c>
      <c r="M835" s="32"/>
      <c r="N835" s="32" t="s">
        <v>1451</v>
      </c>
      <c r="O835" s="35" t="s">
        <v>2272</v>
      </c>
      <c r="P835" s="32"/>
      <c r="Q835" s="32"/>
      <c r="R835" s="36"/>
      <c r="S835" s="36"/>
      <c r="T835" s="36">
        <v>48000000</v>
      </c>
      <c r="U835" s="36">
        <v>53760000.000000007</v>
      </c>
      <c r="V835" s="35"/>
      <c r="W835" s="37">
        <v>2016</v>
      </c>
      <c r="X835" s="124" t="s">
        <v>4718</v>
      </c>
    </row>
    <row r="836" spans="1:24" s="92" customFormat="1" ht="76.5" x14ac:dyDescent="0.2">
      <c r="A836" s="122" t="s">
        <v>3090</v>
      </c>
      <c r="B836" s="32" t="s">
        <v>180</v>
      </c>
      <c r="C836" s="32" t="s">
        <v>918</v>
      </c>
      <c r="D836" s="33" t="s">
        <v>925</v>
      </c>
      <c r="E836" s="33" t="s">
        <v>926</v>
      </c>
      <c r="F836" s="33" t="s">
        <v>3091</v>
      </c>
      <c r="G836" s="32" t="s">
        <v>2201</v>
      </c>
      <c r="H836" s="34">
        <v>90</v>
      </c>
      <c r="I836" s="41">
        <v>710000000</v>
      </c>
      <c r="J836" s="32" t="s">
        <v>1183</v>
      </c>
      <c r="K836" s="32" t="s">
        <v>1418</v>
      </c>
      <c r="L836" s="32" t="s">
        <v>1183</v>
      </c>
      <c r="M836" s="32"/>
      <c r="N836" s="32" t="s">
        <v>1462</v>
      </c>
      <c r="O836" s="35" t="s">
        <v>2272</v>
      </c>
      <c r="P836" s="32"/>
      <c r="Q836" s="32"/>
      <c r="R836" s="36"/>
      <c r="S836" s="36"/>
      <c r="T836" s="36">
        <v>0</v>
      </c>
      <c r="U836" s="36">
        <v>0</v>
      </c>
      <c r="V836" s="35"/>
      <c r="W836" s="37">
        <v>2016</v>
      </c>
      <c r="X836" s="124" t="s">
        <v>3257</v>
      </c>
    </row>
    <row r="837" spans="1:24" s="92" customFormat="1" ht="76.5" x14ac:dyDescent="0.2">
      <c r="A837" s="122" t="s">
        <v>3284</v>
      </c>
      <c r="B837" s="32" t="s">
        <v>180</v>
      </c>
      <c r="C837" s="32" t="s">
        <v>918</v>
      </c>
      <c r="D837" s="33" t="s">
        <v>925</v>
      </c>
      <c r="E837" s="33" t="s">
        <v>926</v>
      </c>
      <c r="F837" s="33" t="s">
        <v>3091</v>
      </c>
      <c r="G837" s="32" t="s">
        <v>2201</v>
      </c>
      <c r="H837" s="34">
        <v>90</v>
      </c>
      <c r="I837" s="41">
        <v>710000000</v>
      </c>
      <c r="J837" s="32" t="s">
        <v>1183</v>
      </c>
      <c r="K837" s="32" t="s">
        <v>1426</v>
      </c>
      <c r="L837" s="32" t="s">
        <v>1183</v>
      </c>
      <c r="M837" s="32"/>
      <c r="N837" s="32" t="s">
        <v>1457</v>
      </c>
      <c r="O837" s="35" t="s">
        <v>2272</v>
      </c>
      <c r="P837" s="32"/>
      <c r="Q837" s="32"/>
      <c r="R837" s="36"/>
      <c r="S837" s="36"/>
      <c r="T837" s="36">
        <v>0</v>
      </c>
      <c r="U837" s="36">
        <v>0</v>
      </c>
      <c r="V837" s="35"/>
      <c r="W837" s="37">
        <v>2016</v>
      </c>
      <c r="X837" s="123" t="s">
        <v>4629</v>
      </c>
    </row>
    <row r="838" spans="1:24" s="92" customFormat="1" ht="76.5" x14ac:dyDescent="0.2">
      <c r="A838" s="122" t="s">
        <v>4720</v>
      </c>
      <c r="B838" s="32" t="s">
        <v>180</v>
      </c>
      <c r="C838" s="32" t="s">
        <v>918</v>
      </c>
      <c r="D838" s="33" t="s">
        <v>925</v>
      </c>
      <c r="E838" s="33" t="s">
        <v>926</v>
      </c>
      <c r="F838" s="33" t="s">
        <v>3091</v>
      </c>
      <c r="G838" s="32" t="s">
        <v>2201</v>
      </c>
      <c r="H838" s="34">
        <v>90</v>
      </c>
      <c r="I838" s="41">
        <v>710000000</v>
      </c>
      <c r="J838" s="32" t="s">
        <v>1183</v>
      </c>
      <c r="K838" s="32" t="s">
        <v>1420</v>
      </c>
      <c r="L838" s="32" t="s">
        <v>1183</v>
      </c>
      <c r="M838" s="32"/>
      <c r="N838" s="32" t="s">
        <v>1451</v>
      </c>
      <c r="O838" s="35" t="s">
        <v>2272</v>
      </c>
      <c r="P838" s="32"/>
      <c r="Q838" s="32"/>
      <c r="R838" s="36"/>
      <c r="S838" s="36"/>
      <c r="T838" s="36">
        <v>19000000</v>
      </c>
      <c r="U838" s="36">
        <v>21280000.000000004</v>
      </c>
      <c r="V838" s="35"/>
      <c r="W838" s="37">
        <v>2016</v>
      </c>
      <c r="X838" s="124" t="s">
        <v>4718</v>
      </c>
    </row>
    <row r="839" spans="1:24" s="92" customFormat="1" ht="76.5" x14ac:dyDescent="0.2">
      <c r="A839" s="122" t="s">
        <v>3092</v>
      </c>
      <c r="B839" s="32" t="s">
        <v>180</v>
      </c>
      <c r="C839" s="165" t="s">
        <v>272</v>
      </c>
      <c r="D839" s="98" t="s">
        <v>1845</v>
      </c>
      <c r="E839" s="98" t="s">
        <v>1845</v>
      </c>
      <c r="F839" s="89" t="s">
        <v>3093</v>
      </c>
      <c r="G839" s="32" t="s">
        <v>2202</v>
      </c>
      <c r="H839" s="43">
        <v>100</v>
      </c>
      <c r="I839" s="41">
        <v>710000000</v>
      </c>
      <c r="J839" s="32" t="s">
        <v>1183</v>
      </c>
      <c r="K839" s="32" t="s">
        <v>1427</v>
      </c>
      <c r="L839" s="62" t="s">
        <v>3094</v>
      </c>
      <c r="M839" s="32"/>
      <c r="N839" s="32" t="s">
        <v>1461</v>
      </c>
      <c r="O839" s="35" t="s">
        <v>2263</v>
      </c>
      <c r="P839" s="44"/>
      <c r="Q839" s="44"/>
      <c r="R839" s="47"/>
      <c r="S839" s="47"/>
      <c r="T839" s="36">
        <v>0</v>
      </c>
      <c r="U839" s="36">
        <v>0</v>
      </c>
      <c r="V839" s="32"/>
      <c r="W839" s="32">
        <v>2016</v>
      </c>
      <c r="X839" s="123" t="s">
        <v>4629</v>
      </c>
    </row>
    <row r="840" spans="1:24" s="92" customFormat="1" ht="76.5" x14ac:dyDescent="0.2">
      <c r="A840" s="122" t="s">
        <v>4721</v>
      </c>
      <c r="B840" s="32" t="s">
        <v>180</v>
      </c>
      <c r="C840" s="165" t="s">
        <v>272</v>
      </c>
      <c r="D840" s="98" t="s">
        <v>1845</v>
      </c>
      <c r="E840" s="98" t="s">
        <v>1845</v>
      </c>
      <c r="F840" s="89" t="s">
        <v>3093</v>
      </c>
      <c r="G840" s="32" t="s">
        <v>2202</v>
      </c>
      <c r="H840" s="43">
        <v>100</v>
      </c>
      <c r="I840" s="41">
        <v>710000000</v>
      </c>
      <c r="J840" s="32" t="s">
        <v>1183</v>
      </c>
      <c r="K840" s="83" t="s">
        <v>1433</v>
      </c>
      <c r="L840" s="62" t="s">
        <v>3094</v>
      </c>
      <c r="M840" s="32"/>
      <c r="N840" s="32" t="s">
        <v>1451</v>
      </c>
      <c r="O840" s="35" t="s">
        <v>2263</v>
      </c>
      <c r="P840" s="44"/>
      <c r="Q840" s="44"/>
      <c r="R840" s="47"/>
      <c r="S840" s="47"/>
      <c r="T840" s="36">
        <v>379703.57142857142</v>
      </c>
      <c r="U840" s="36">
        <v>425268</v>
      </c>
      <c r="V840" s="32"/>
      <c r="W840" s="32">
        <v>2016</v>
      </c>
      <c r="X840" s="124" t="s">
        <v>4722</v>
      </c>
    </row>
    <row r="841" spans="1:24" s="40" customFormat="1" ht="76.5" x14ac:dyDescent="0.25">
      <c r="A841" s="122" t="s">
        <v>3095</v>
      </c>
      <c r="B841" s="32" t="s">
        <v>180</v>
      </c>
      <c r="C841" s="165" t="s">
        <v>302</v>
      </c>
      <c r="D841" s="98" t="s">
        <v>1862</v>
      </c>
      <c r="E841" s="98" t="s">
        <v>1862</v>
      </c>
      <c r="F841" s="89" t="s">
        <v>1863</v>
      </c>
      <c r="G841" s="32" t="s">
        <v>2201</v>
      </c>
      <c r="H841" s="43">
        <v>70</v>
      </c>
      <c r="I841" s="41">
        <v>710000000</v>
      </c>
      <c r="J841" s="32" t="s">
        <v>1183</v>
      </c>
      <c r="K841" s="32" t="s">
        <v>1419</v>
      </c>
      <c r="L841" s="62" t="s">
        <v>3096</v>
      </c>
      <c r="M841" s="32"/>
      <c r="N841" s="32" t="s">
        <v>1461</v>
      </c>
      <c r="O841" s="35" t="s">
        <v>2265</v>
      </c>
      <c r="P841" s="44"/>
      <c r="Q841" s="44"/>
      <c r="R841" s="47"/>
      <c r="S841" s="47"/>
      <c r="T841" s="36">
        <v>0</v>
      </c>
      <c r="U841" s="47">
        <v>0</v>
      </c>
      <c r="V841" s="32"/>
      <c r="W841" s="32">
        <v>2016</v>
      </c>
      <c r="X841" s="124" t="s">
        <v>4073</v>
      </c>
    </row>
    <row r="842" spans="1:24" s="40" customFormat="1" ht="76.5" x14ac:dyDescent="0.25">
      <c r="A842" s="122" t="s">
        <v>3098</v>
      </c>
      <c r="B842" s="32" t="s">
        <v>180</v>
      </c>
      <c r="C842" s="165" t="s">
        <v>302</v>
      </c>
      <c r="D842" s="98" t="s">
        <v>1862</v>
      </c>
      <c r="E842" s="98" t="s">
        <v>1862</v>
      </c>
      <c r="F842" s="89" t="s">
        <v>1864</v>
      </c>
      <c r="G842" s="32" t="s">
        <v>2201</v>
      </c>
      <c r="H842" s="46">
        <v>70</v>
      </c>
      <c r="I842" s="41">
        <v>710000000</v>
      </c>
      <c r="J842" s="32" t="s">
        <v>1183</v>
      </c>
      <c r="K842" s="32" t="s">
        <v>1419</v>
      </c>
      <c r="L842" s="62" t="s">
        <v>3096</v>
      </c>
      <c r="M842" s="32"/>
      <c r="N842" s="32" t="s">
        <v>1461</v>
      </c>
      <c r="O842" s="35" t="s">
        <v>2265</v>
      </c>
      <c r="P842" s="44"/>
      <c r="Q842" s="44"/>
      <c r="R842" s="47"/>
      <c r="S842" s="47"/>
      <c r="T842" s="36">
        <v>0</v>
      </c>
      <c r="U842" s="47">
        <v>0</v>
      </c>
      <c r="V842" s="32"/>
      <c r="W842" s="32">
        <v>2016</v>
      </c>
      <c r="X842" s="124" t="s">
        <v>4073</v>
      </c>
    </row>
    <row r="843" spans="1:24" s="40" customFormat="1" ht="76.5" x14ac:dyDescent="0.25">
      <c r="A843" s="122" t="s">
        <v>3099</v>
      </c>
      <c r="B843" s="32" t="s">
        <v>180</v>
      </c>
      <c r="C843" s="44" t="s">
        <v>302</v>
      </c>
      <c r="D843" s="89" t="s">
        <v>1862</v>
      </c>
      <c r="E843" s="89" t="s">
        <v>1862</v>
      </c>
      <c r="F843" s="89" t="s">
        <v>2573</v>
      </c>
      <c r="G843" s="32" t="s">
        <v>2201</v>
      </c>
      <c r="H843" s="46">
        <v>70</v>
      </c>
      <c r="I843" s="41">
        <v>710000000</v>
      </c>
      <c r="J843" s="32" t="s">
        <v>1183</v>
      </c>
      <c r="K843" s="32" t="s">
        <v>1419</v>
      </c>
      <c r="L843" s="62" t="s">
        <v>3096</v>
      </c>
      <c r="M843" s="32"/>
      <c r="N843" s="32" t="s">
        <v>1461</v>
      </c>
      <c r="O843" s="35" t="s">
        <v>2265</v>
      </c>
      <c r="P843" s="44"/>
      <c r="Q843" s="44"/>
      <c r="R843" s="47"/>
      <c r="S843" s="47"/>
      <c r="T843" s="36">
        <v>0</v>
      </c>
      <c r="U843" s="47">
        <v>0</v>
      </c>
      <c r="V843" s="44"/>
      <c r="W843" s="32">
        <v>2016</v>
      </c>
      <c r="X843" s="124" t="s">
        <v>4073</v>
      </c>
    </row>
    <row r="844" spans="1:24" s="40" customFormat="1" ht="76.5" x14ac:dyDescent="0.25">
      <c r="A844" s="122" t="s">
        <v>3100</v>
      </c>
      <c r="B844" s="32" t="s">
        <v>180</v>
      </c>
      <c r="C844" s="44" t="s">
        <v>302</v>
      </c>
      <c r="D844" s="89" t="s">
        <v>1862</v>
      </c>
      <c r="E844" s="89" t="s">
        <v>1862</v>
      </c>
      <c r="F844" s="33" t="s">
        <v>2666</v>
      </c>
      <c r="G844" s="32" t="s">
        <v>2201</v>
      </c>
      <c r="H844" s="46">
        <v>70</v>
      </c>
      <c r="I844" s="41">
        <v>710000000</v>
      </c>
      <c r="J844" s="32" t="s">
        <v>1183</v>
      </c>
      <c r="K844" s="32" t="s">
        <v>1419</v>
      </c>
      <c r="L844" s="62" t="s">
        <v>3096</v>
      </c>
      <c r="M844" s="32"/>
      <c r="N844" s="32" t="s">
        <v>1461</v>
      </c>
      <c r="O844" s="35" t="s">
        <v>2265</v>
      </c>
      <c r="P844" s="44"/>
      <c r="Q844" s="44"/>
      <c r="R844" s="47"/>
      <c r="S844" s="47"/>
      <c r="T844" s="36">
        <v>0</v>
      </c>
      <c r="U844" s="47">
        <v>0</v>
      </c>
      <c r="V844" s="44"/>
      <c r="W844" s="32">
        <v>2016</v>
      </c>
      <c r="X844" s="124" t="s">
        <v>4073</v>
      </c>
    </row>
    <row r="845" spans="1:24" s="92" customFormat="1" ht="76.5" x14ac:dyDescent="0.2">
      <c r="A845" s="122" t="s">
        <v>3101</v>
      </c>
      <c r="B845" s="32" t="s">
        <v>180</v>
      </c>
      <c r="C845" s="32" t="s">
        <v>152</v>
      </c>
      <c r="D845" s="33" t="s">
        <v>3102</v>
      </c>
      <c r="E845" s="33" t="s">
        <v>1838</v>
      </c>
      <c r="F845" s="33" t="s">
        <v>3103</v>
      </c>
      <c r="G845" s="32" t="s">
        <v>1415</v>
      </c>
      <c r="H845" s="46">
        <v>100</v>
      </c>
      <c r="I845" s="41">
        <v>710000000</v>
      </c>
      <c r="J845" s="32" t="s">
        <v>1183</v>
      </c>
      <c r="K845" s="71" t="s">
        <v>1419</v>
      </c>
      <c r="L845" s="32" t="s">
        <v>1183</v>
      </c>
      <c r="M845" s="32"/>
      <c r="N845" s="71" t="s">
        <v>3104</v>
      </c>
      <c r="O845" s="64" t="s">
        <v>3105</v>
      </c>
      <c r="P845" s="32"/>
      <c r="Q845" s="32"/>
      <c r="R845" s="36"/>
      <c r="S845" s="36"/>
      <c r="T845" s="120">
        <v>0</v>
      </c>
      <c r="U845" s="120">
        <v>0</v>
      </c>
      <c r="V845" s="32"/>
      <c r="W845" s="32">
        <v>2016</v>
      </c>
      <c r="X845" s="127" t="s">
        <v>3541</v>
      </c>
    </row>
    <row r="846" spans="1:24" s="92" customFormat="1" ht="76.5" x14ac:dyDescent="0.2">
      <c r="A846" s="122" t="s">
        <v>3694</v>
      </c>
      <c r="B846" s="32" t="s">
        <v>180</v>
      </c>
      <c r="C846" s="32" t="s">
        <v>152</v>
      </c>
      <c r="D846" s="33" t="s">
        <v>3102</v>
      </c>
      <c r="E846" s="33" t="s">
        <v>1838</v>
      </c>
      <c r="F846" s="33" t="s">
        <v>3103</v>
      </c>
      <c r="G846" s="32" t="s">
        <v>1415</v>
      </c>
      <c r="H846" s="46">
        <v>100</v>
      </c>
      <c r="I846" s="41">
        <v>710000000</v>
      </c>
      <c r="J846" s="32" t="s">
        <v>1183</v>
      </c>
      <c r="K846" s="71" t="s">
        <v>1426</v>
      </c>
      <c r="L846" s="32" t="s">
        <v>1183</v>
      </c>
      <c r="M846" s="32"/>
      <c r="N846" s="32" t="s">
        <v>1428</v>
      </c>
      <c r="O846" s="64" t="s">
        <v>3105</v>
      </c>
      <c r="P846" s="32"/>
      <c r="Q846" s="32"/>
      <c r="R846" s="36"/>
      <c r="S846" s="36"/>
      <c r="T846" s="120">
        <v>350000</v>
      </c>
      <c r="U846" s="120">
        <v>392000.00000000006</v>
      </c>
      <c r="V846" s="32"/>
      <c r="W846" s="32">
        <v>2016</v>
      </c>
      <c r="X846" s="124" t="s">
        <v>3693</v>
      </c>
    </row>
    <row r="847" spans="1:24" s="40" customFormat="1" ht="89.25" x14ac:dyDescent="0.25">
      <c r="A847" s="122" t="s">
        <v>3106</v>
      </c>
      <c r="B847" s="32" t="s">
        <v>180</v>
      </c>
      <c r="C847" s="32" t="s">
        <v>1055</v>
      </c>
      <c r="D847" s="33" t="s">
        <v>1112</v>
      </c>
      <c r="E847" s="33" t="s">
        <v>3107</v>
      </c>
      <c r="F847" s="33" t="s">
        <v>3108</v>
      </c>
      <c r="G847" s="32" t="s">
        <v>1415</v>
      </c>
      <c r="H847" s="46">
        <v>60</v>
      </c>
      <c r="I847" s="41">
        <v>710000000</v>
      </c>
      <c r="J847" s="32" t="s">
        <v>1183</v>
      </c>
      <c r="K847" s="32" t="s">
        <v>1418</v>
      </c>
      <c r="L847" s="32" t="s">
        <v>2753</v>
      </c>
      <c r="M847" s="32"/>
      <c r="N847" s="32" t="s">
        <v>1418</v>
      </c>
      <c r="O847" s="32" t="s">
        <v>2252</v>
      </c>
      <c r="P847" s="32"/>
      <c r="Q847" s="32"/>
      <c r="R847" s="32"/>
      <c r="S847" s="32"/>
      <c r="T847" s="120">
        <v>720000</v>
      </c>
      <c r="U847" s="120">
        <v>720000</v>
      </c>
      <c r="V847" s="38"/>
      <c r="W847" s="32">
        <v>2016</v>
      </c>
      <c r="X847" s="124" t="s">
        <v>3097</v>
      </c>
    </row>
    <row r="848" spans="1:24" s="40" customFormat="1" ht="76.5" x14ac:dyDescent="0.25">
      <c r="A848" s="122" t="s">
        <v>3109</v>
      </c>
      <c r="B848" s="32" t="s">
        <v>180</v>
      </c>
      <c r="C848" s="32" t="s">
        <v>2114</v>
      </c>
      <c r="D848" s="32" t="s">
        <v>3110</v>
      </c>
      <c r="E848" s="32" t="s">
        <v>3110</v>
      </c>
      <c r="F848" s="32" t="s">
        <v>3111</v>
      </c>
      <c r="G848" s="32" t="s">
        <v>1415</v>
      </c>
      <c r="H848" s="34">
        <v>60</v>
      </c>
      <c r="I848" s="41">
        <v>710000000</v>
      </c>
      <c r="J848" s="32" t="s">
        <v>1183</v>
      </c>
      <c r="K848" s="32" t="s">
        <v>1418</v>
      </c>
      <c r="L848" s="32" t="s">
        <v>1183</v>
      </c>
      <c r="M848" s="32"/>
      <c r="N848" s="32" t="s">
        <v>3112</v>
      </c>
      <c r="O848" s="35" t="s">
        <v>3113</v>
      </c>
      <c r="P848" s="32"/>
      <c r="Q848" s="32"/>
      <c r="R848" s="32" t="s">
        <v>2962</v>
      </c>
      <c r="S848" s="32"/>
      <c r="T848" s="120">
        <v>150000</v>
      </c>
      <c r="U848" s="120">
        <v>150000</v>
      </c>
      <c r="V848" s="35"/>
      <c r="W848" s="32">
        <v>2016</v>
      </c>
      <c r="X848" s="124" t="s">
        <v>3097</v>
      </c>
    </row>
    <row r="849" spans="1:24" s="92" customFormat="1" ht="102" x14ac:dyDescent="0.2">
      <c r="A849" s="122" t="s">
        <v>3114</v>
      </c>
      <c r="B849" s="32" t="s">
        <v>4276</v>
      </c>
      <c r="C849" s="32" t="s">
        <v>597</v>
      </c>
      <c r="D849" s="33" t="s">
        <v>1982</v>
      </c>
      <c r="E849" s="33" t="s">
        <v>1982</v>
      </c>
      <c r="F849" s="114" t="s">
        <v>3115</v>
      </c>
      <c r="G849" s="32" t="s">
        <v>1415</v>
      </c>
      <c r="H849" s="46">
        <v>70</v>
      </c>
      <c r="I849" s="32">
        <v>710000000</v>
      </c>
      <c r="J849" s="32" t="s">
        <v>1183</v>
      </c>
      <c r="K849" s="32" t="s">
        <v>1416</v>
      </c>
      <c r="L849" s="32" t="s">
        <v>1183</v>
      </c>
      <c r="M849" s="60"/>
      <c r="N849" s="32" t="s">
        <v>4437</v>
      </c>
      <c r="O849" s="35" t="s">
        <v>4438</v>
      </c>
      <c r="P849" s="60"/>
      <c r="Q849" s="60"/>
      <c r="R849" s="58"/>
      <c r="S849" s="59"/>
      <c r="T849" s="48">
        <v>0</v>
      </c>
      <c r="U849" s="48">
        <v>0</v>
      </c>
      <c r="V849" s="35"/>
      <c r="W849" s="32">
        <v>2016</v>
      </c>
      <c r="X849" s="124" t="s">
        <v>4389</v>
      </c>
    </row>
    <row r="850" spans="1:24" s="92" customFormat="1" ht="102" x14ac:dyDescent="0.2">
      <c r="A850" s="122" t="s">
        <v>4439</v>
      </c>
      <c r="B850" s="32" t="s">
        <v>4276</v>
      </c>
      <c r="C850" s="32" t="s">
        <v>597</v>
      </c>
      <c r="D850" s="33" t="s">
        <v>1982</v>
      </c>
      <c r="E850" s="33" t="s">
        <v>1982</v>
      </c>
      <c r="F850" s="114" t="s">
        <v>3115</v>
      </c>
      <c r="G850" s="32" t="s">
        <v>1415</v>
      </c>
      <c r="H850" s="46">
        <v>70</v>
      </c>
      <c r="I850" s="32">
        <v>710000000</v>
      </c>
      <c r="J850" s="32" t="s">
        <v>1183</v>
      </c>
      <c r="K850" s="32" t="s">
        <v>1416</v>
      </c>
      <c r="L850" s="32" t="s">
        <v>1183</v>
      </c>
      <c r="M850" s="60"/>
      <c r="N850" s="32" t="s">
        <v>1434</v>
      </c>
      <c r="O850" s="35" t="s">
        <v>4438</v>
      </c>
      <c r="P850" s="60"/>
      <c r="Q850" s="60"/>
      <c r="R850" s="58"/>
      <c r="S850" s="59"/>
      <c r="T850" s="48">
        <v>12499999.999999998</v>
      </c>
      <c r="U850" s="48">
        <v>14000000</v>
      </c>
      <c r="V850" s="35"/>
      <c r="W850" s="32">
        <v>2016</v>
      </c>
      <c r="X850" s="124" t="s">
        <v>4440</v>
      </c>
    </row>
    <row r="851" spans="1:24" s="40" customFormat="1" ht="77.25" customHeight="1" x14ac:dyDescent="0.25">
      <c r="A851" s="122" t="s">
        <v>3116</v>
      </c>
      <c r="B851" s="32" t="s">
        <v>180</v>
      </c>
      <c r="C851" s="32" t="s">
        <v>2971</v>
      </c>
      <c r="D851" s="114" t="s">
        <v>3117</v>
      </c>
      <c r="E851" s="114" t="s">
        <v>3117</v>
      </c>
      <c r="F851" s="114" t="s">
        <v>3118</v>
      </c>
      <c r="G851" s="32" t="s">
        <v>1415</v>
      </c>
      <c r="H851" s="46">
        <v>70</v>
      </c>
      <c r="I851" s="32">
        <v>710000000</v>
      </c>
      <c r="J851" s="32" t="s">
        <v>1183</v>
      </c>
      <c r="K851" s="32" t="s">
        <v>1427</v>
      </c>
      <c r="L851" s="32" t="s">
        <v>1183</v>
      </c>
      <c r="M851" s="113"/>
      <c r="N851" s="32" t="s">
        <v>3119</v>
      </c>
      <c r="O851" s="35" t="s">
        <v>3120</v>
      </c>
      <c r="P851" s="113"/>
      <c r="Q851" s="113"/>
      <c r="R851" s="66"/>
      <c r="S851" s="66"/>
      <c r="T851" s="48">
        <v>10178571.428571427</v>
      </c>
      <c r="U851" s="48">
        <v>11400000</v>
      </c>
      <c r="V851" s="35" t="s">
        <v>1546</v>
      </c>
      <c r="W851" s="32">
        <v>2016</v>
      </c>
      <c r="X851" s="124" t="s">
        <v>2987</v>
      </c>
    </row>
    <row r="852" spans="1:24" s="40" customFormat="1" ht="77.25" customHeight="1" x14ac:dyDescent="0.25">
      <c r="A852" s="122" t="s">
        <v>3121</v>
      </c>
      <c r="B852" s="32" t="s">
        <v>180</v>
      </c>
      <c r="C852" s="32" t="s">
        <v>2971</v>
      </c>
      <c r="D852" s="114" t="s">
        <v>3117</v>
      </c>
      <c r="E852" s="114" t="s">
        <v>3117</v>
      </c>
      <c r="F852" s="114" t="s">
        <v>3122</v>
      </c>
      <c r="G852" s="32" t="s">
        <v>1415</v>
      </c>
      <c r="H852" s="46">
        <v>70</v>
      </c>
      <c r="I852" s="32">
        <v>710000000</v>
      </c>
      <c r="J852" s="32" t="s">
        <v>1183</v>
      </c>
      <c r="K852" s="32" t="s">
        <v>1427</v>
      </c>
      <c r="L852" s="32" t="s">
        <v>1183</v>
      </c>
      <c r="M852" s="116"/>
      <c r="N852" s="32" t="s">
        <v>3119</v>
      </c>
      <c r="O852" s="35" t="s">
        <v>3120</v>
      </c>
      <c r="P852" s="116"/>
      <c r="Q852" s="116"/>
      <c r="R852" s="116"/>
      <c r="S852" s="116"/>
      <c r="T852" s="48">
        <v>51839153.571428567</v>
      </c>
      <c r="U852" s="48">
        <v>58059852</v>
      </c>
      <c r="V852" s="35" t="s">
        <v>1546</v>
      </c>
      <c r="W852" s="32">
        <v>2016</v>
      </c>
      <c r="X852" s="124" t="s">
        <v>2987</v>
      </c>
    </row>
    <row r="853" spans="1:24" s="92" customFormat="1" ht="76.5" x14ac:dyDescent="0.2">
      <c r="A853" s="122" t="s">
        <v>3123</v>
      </c>
      <c r="B853" s="32" t="s">
        <v>180</v>
      </c>
      <c r="C853" s="86" t="s">
        <v>1311</v>
      </c>
      <c r="D853" s="89" t="s">
        <v>3124</v>
      </c>
      <c r="E853" s="89" t="s">
        <v>3124</v>
      </c>
      <c r="F853" s="89" t="s">
        <v>3125</v>
      </c>
      <c r="G853" s="32" t="s">
        <v>1415</v>
      </c>
      <c r="H853" s="34">
        <v>50</v>
      </c>
      <c r="I853" s="32">
        <v>710000000</v>
      </c>
      <c r="J853" s="32" t="s">
        <v>1183</v>
      </c>
      <c r="K853" s="32" t="s">
        <v>1426</v>
      </c>
      <c r="L853" s="32" t="s">
        <v>1183</v>
      </c>
      <c r="M853" s="71"/>
      <c r="N853" s="32" t="s">
        <v>1456</v>
      </c>
      <c r="O853" s="35" t="s">
        <v>2261</v>
      </c>
      <c r="P853" s="71"/>
      <c r="Q853" s="71"/>
      <c r="R853" s="36"/>
      <c r="S853" s="36"/>
      <c r="T853" s="47">
        <v>0</v>
      </c>
      <c r="U853" s="47">
        <v>0</v>
      </c>
      <c r="V853" s="37"/>
      <c r="W853" s="32">
        <v>2016</v>
      </c>
      <c r="X853" s="127" t="s">
        <v>3547</v>
      </c>
    </row>
    <row r="854" spans="1:24" s="92" customFormat="1" ht="113.25" customHeight="1" x14ac:dyDescent="0.2">
      <c r="A854" s="125" t="s">
        <v>3126</v>
      </c>
      <c r="B854" s="32" t="s">
        <v>180</v>
      </c>
      <c r="C854" s="32" t="s">
        <v>565</v>
      </c>
      <c r="D854" s="44" t="s">
        <v>3127</v>
      </c>
      <c r="E854" s="44" t="s">
        <v>3127</v>
      </c>
      <c r="F854" s="44" t="s">
        <v>3128</v>
      </c>
      <c r="G854" s="32" t="s">
        <v>2202</v>
      </c>
      <c r="H854" s="34">
        <v>60</v>
      </c>
      <c r="I854" s="32">
        <v>710000000</v>
      </c>
      <c r="J854" s="32" t="s">
        <v>1183</v>
      </c>
      <c r="K854" s="32" t="s">
        <v>1418</v>
      </c>
      <c r="L854" s="32" t="s">
        <v>1183</v>
      </c>
      <c r="M854" s="32"/>
      <c r="N854" s="32" t="s">
        <v>1462</v>
      </c>
      <c r="O854" s="35" t="s">
        <v>2267</v>
      </c>
      <c r="P854" s="38"/>
      <c r="Q854" s="38"/>
      <c r="R854" s="169"/>
      <c r="S854" s="35"/>
      <c r="T854" s="36">
        <v>0</v>
      </c>
      <c r="U854" s="36">
        <v>0</v>
      </c>
      <c r="V854" s="32"/>
      <c r="W854" s="32">
        <v>2016</v>
      </c>
      <c r="X854" s="127" t="s">
        <v>3541</v>
      </c>
    </row>
    <row r="855" spans="1:24" s="92" customFormat="1" ht="76.5" x14ac:dyDescent="0.2">
      <c r="A855" s="125" t="s">
        <v>3695</v>
      </c>
      <c r="B855" s="32" t="s">
        <v>180</v>
      </c>
      <c r="C855" s="32" t="s">
        <v>565</v>
      </c>
      <c r="D855" s="44" t="s">
        <v>3127</v>
      </c>
      <c r="E855" s="44" t="s">
        <v>3127</v>
      </c>
      <c r="F855" s="44" t="s">
        <v>3128</v>
      </c>
      <c r="G855" s="32" t="s">
        <v>2202</v>
      </c>
      <c r="H855" s="34">
        <v>60</v>
      </c>
      <c r="I855" s="32">
        <v>710000000</v>
      </c>
      <c r="J855" s="32" t="s">
        <v>1183</v>
      </c>
      <c r="K855" s="32" t="s">
        <v>1426</v>
      </c>
      <c r="L855" s="32" t="s">
        <v>1183</v>
      </c>
      <c r="M855" s="32"/>
      <c r="N855" s="32" t="s">
        <v>1457</v>
      </c>
      <c r="O855" s="35" t="s">
        <v>2267</v>
      </c>
      <c r="P855" s="38"/>
      <c r="Q855" s="38"/>
      <c r="R855" s="169"/>
      <c r="S855" s="35"/>
      <c r="T855" s="36">
        <v>124291.99999999997</v>
      </c>
      <c r="U855" s="36">
        <v>139207.03999999998</v>
      </c>
      <c r="V855" s="32"/>
      <c r="W855" s="32">
        <v>2016</v>
      </c>
      <c r="X855" s="124" t="s">
        <v>3693</v>
      </c>
    </row>
    <row r="856" spans="1:24" s="92" customFormat="1" ht="76.5" x14ac:dyDescent="0.2">
      <c r="A856" s="125" t="s">
        <v>3204</v>
      </c>
      <c r="B856" s="32" t="s">
        <v>180</v>
      </c>
      <c r="C856" s="32" t="s">
        <v>1048</v>
      </c>
      <c r="D856" s="33" t="s">
        <v>1059</v>
      </c>
      <c r="E856" s="33" t="s">
        <v>1059</v>
      </c>
      <c r="F856" s="33" t="s">
        <v>3205</v>
      </c>
      <c r="G856" s="32" t="s">
        <v>2201</v>
      </c>
      <c r="H856" s="112">
        <v>50</v>
      </c>
      <c r="I856" s="32">
        <v>710000000</v>
      </c>
      <c r="J856" s="32" t="s">
        <v>1183</v>
      </c>
      <c r="K856" s="32" t="s">
        <v>1416</v>
      </c>
      <c r="L856" s="32" t="s">
        <v>2753</v>
      </c>
      <c r="M856" s="32"/>
      <c r="N856" s="32" t="s">
        <v>3206</v>
      </c>
      <c r="O856" s="35" t="s">
        <v>2261</v>
      </c>
      <c r="P856" s="113"/>
      <c r="Q856" s="32"/>
      <c r="R856" s="36"/>
      <c r="S856" s="36"/>
      <c r="T856" s="47">
        <v>0</v>
      </c>
      <c r="U856" s="47">
        <v>0</v>
      </c>
      <c r="V856" s="35"/>
      <c r="W856" s="32">
        <v>2016</v>
      </c>
      <c r="X856" s="124" t="s">
        <v>4214</v>
      </c>
    </row>
    <row r="857" spans="1:24" s="92" customFormat="1" ht="76.5" x14ac:dyDescent="0.2">
      <c r="A857" s="125" t="s">
        <v>4263</v>
      </c>
      <c r="B857" s="32" t="s">
        <v>180</v>
      </c>
      <c r="C857" s="32" t="s">
        <v>1048</v>
      </c>
      <c r="D857" s="33" t="s">
        <v>1059</v>
      </c>
      <c r="E857" s="33" t="s">
        <v>1059</v>
      </c>
      <c r="F857" s="33" t="s">
        <v>3205</v>
      </c>
      <c r="G857" s="32" t="s">
        <v>2201</v>
      </c>
      <c r="H857" s="112">
        <v>50</v>
      </c>
      <c r="I857" s="32">
        <v>710000000</v>
      </c>
      <c r="J857" s="32" t="s">
        <v>1183</v>
      </c>
      <c r="K857" s="32" t="s">
        <v>1420</v>
      </c>
      <c r="L857" s="32" t="s">
        <v>2753</v>
      </c>
      <c r="M857" s="32"/>
      <c r="N857" s="32" t="s">
        <v>4264</v>
      </c>
      <c r="O857" s="35" t="s">
        <v>2261</v>
      </c>
      <c r="P857" s="113"/>
      <c r="Q857" s="32"/>
      <c r="R857" s="36"/>
      <c r="S857" s="36"/>
      <c r="T857" s="47">
        <v>8099999.9999999991</v>
      </c>
      <c r="U857" s="47">
        <v>9072000</v>
      </c>
      <c r="V857" s="35"/>
      <c r="W857" s="32">
        <v>2016</v>
      </c>
      <c r="X857" s="124" t="s">
        <v>4265</v>
      </c>
    </row>
    <row r="858" spans="1:24" s="92" customFormat="1" ht="62.25" customHeight="1" x14ac:dyDescent="0.2">
      <c r="A858" s="125" t="s">
        <v>3208</v>
      </c>
      <c r="B858" s="32" t="s">
        <v>180</v>
      </c>
      <c r="C858" s="32" t="s">
        <v>915</v>
      </c>
      <c r="D858" s="33" t="s">
        <v>1925</v>
      </c>
      <c r="E858" s="33" t="s">
        <v>1925</v>
      </c>
      <c r="F858" s="87" t="s">
        <v>3209</v>
      </c>
      <c r="G858" s="32" t="s">
        <v>1415</v>
      </c>
      <c r="H858" s="34">
        <v>70</v>
      </c>
      <c r="I858" s="32">
        <v>710000000</v>
      </c>
      <c r="J858" s="32" t="s">
        <v>1183</v>
      </c>
      <c r="K858" s="32" t="s">
        <v>1427</v>
      </c>
      <c r="L858" s="32" t="s">
        <v>1183</v>
      </c>
      <c r="M858" s="32"/>
      <c r="N858" s="32" t="s">
        <v>1454</v>
      </c>
      <c r="O858" s="35" t="s">
        <v>2252</v>
      </c>
      <c r="P858" s="32"/>
      <c r="Q858" s="32"/>
      <c r="R858" s="36"/>
      <c r="S858" s="36"/>
      <c r="T858" s="36">
        <v>964285.7142857142</v>
      </c>
      <c r="U858" s="36">
        <v>1080000</v>
      </c>
      <c r="V858" s="35"/>
      <c r="W858" s="37">
        <v>2016</v>
      </c>
      <c r="X858" s="124" t="s">
        <v>3207</v>
      </c>
    </row>
    <row r="859" spans="1:24" s="92" customFormat="1" ht="70.5" customHeight="1" x14ac:dyDescent="0.2">
      <c r="A859" s="125" t="s">
        <v>3285</v>
      </c>
      <c r="B859" s="32" t="s">
        <v>180</v>
      </c>
      <c r="C859" s="32" t="s">
        <v>3246</v>
      </c>
      <c r="D859" s="89" t="s">
        <v>3286</v>
      </c>
      <c r="E859" s="89" t="s">
        <v>3286</v>
      </c>
      <c r="F859" s="89" t="s">
        <v>3287</v>
      </c>
      <c r="G859" s="32" t="s">
        <v>1415</v>
      </c>
      <c r="H859" s="39">
        <v>0</v>
      </c>
      <c r="I859" s="32">
        <v>710000000</v>
      </c>
      <c r="J859" s="32" t="s">
        <v>1183</v>
      </c>
      <c r="K859" s="32" t="s">
        <v>1416</v>
      </c>
      <c r="L859" s="32" t="s">
        <v>1190</v>
      </c>
      <c r="M859" s="32"/>
      <c r="N859" s="32" t="s">
        <v>3288</v>
      </c>
      <c r="O859" s="32" t="s">
        <v>3289</v>
      </c>
      <c r="P859" s="32"/>
      <c r="Q859" s="32"/>
      <c r="R859" s="36"/>
      <c r="S859" s="36"/>
      <c r="T859" s="36">
        <v>0</v>
      </c>
      <c r="U859" s="36">
        <v>0</v>
      </c>
      <c r="V859" s="32"/>
      <c r="W859" s="32">
        <v>2016</v>
      </c>
      <c r="X859" s="127" t="s">
        <v>3541</v>
      </c>
    </row>
    <row r="860" spans="1:24" s="92" customFormat="1" ht="63.75" x14ac:dyDescent="0.2">
      <c r="A860" s="125" t="s">
        <v>3696</v>
      </c>
      <c r="B860" s="32" t="s">
        <v>180</v>
      </c>
      <c r="C860" s="32" t="s">
        <v>3246</v>
      </c>
      <c r="D860" s="89" t="s">
        <v>3286</v>
      </c>
      <c r="E860" s="89" t="s">
        <v>3286</v>
      </c>
      <c r="F860" s="89" t="s">
        <v>3287</v>
      </c>
      <c r="G860" s="32" t="s">
        <v>1415</v>
      </c>
      <c r="H860" s="39">
        <v>0</v>
      </c>
      <c r="I860" s="32">
        <v>710000000</v>
      </c>
      <c r="J860" s="32" t="s">
        <v>1183</v>
      </c>
      <c r="K860" s="32" t="s">
        <v>1416</v>
      </c>
      <c r="L860" s="32" t="s">
        <v>2753</v>
      </c>
      <c r="M860" s="32"/>
      <c r="N860" s="32" t="s">
        <v>3288</v>
      </c>
      <c r="O860" s="32" t="s">
        <v>3289</v>
      </c>
      <c r="P860" s="32"/>
      <c r="Q860" s="32"/>
      <c r="R860" s="36"/>
      <c r="S860" s="36"/>
      <c r="T860" s="36">
        <v>0</v>
      </c>
      <c r="U860" s="36">
        <v>0</v>
      </c>
      <c r="V860" s="32"/>
      <c r="W860" s="32">
        <v>2016</v>
      </c>
      <c r="X860" s="124" t="s">
        <v>4723</v>
      </c>
    </row>
    <row r="861" spans="1:24" s="92" customFormat="1" ht="114.75" x14ac:dyDescent="0.2">
      <c r="A861" s="125" t="s">
        <v>3290</v>
      </c>
      <c r="B861" s="32" t="s">
        <v>180</v>
      </c>
      <c r="C861" s="32" t="s">
        <v>3253</v>
      </c>
      <c r="D861" s="115" t="s">
        <v>3291</v>
      </c>
      <c r="E861" s="89" t="s">
        <v>3292</v>
      </c>
      <c r="F861" s="89" t="s">
        <v>3293</v>
      </c>
      <c r="G861" s="32" t="s">
        <v>1415</v>
      </c>
      <c r="H861" s="43">
        <v>30</v>
      </c>
      <c r="I861" s="32">
        <v>710000000</v>
      </c>
      <c r="J861" s="32" t="s">
        <v>1183</v>
      </c>
      <c r="K861" s="32" t="s">
        <v>1427</v>
      </c>
      <c r="L861" s="32" t="s">
        <v>1183</v>
      </c>
      <c r="M861" s="32"/>
      <c r="N861" s="32" t="s">
        <v>1460</v>
      </c>
      <c r="O861" s="32" t="s">
        <v>3294</v>
      </c>
      <c r="P861" s="32"/>
      <c r="Q861" s="32"/>
      <c r="R861" s="36"/>
      <c r="S861" s="36"/>
      <c r="T861" s="47">
        <v>6964285.7142857136</v>
      </c>
      <c r="U861" s="47">
        <v>7800000</v>
      </c>
      <c r="V861" s="32"/>
      <c r="W861" s="37">
        <v>2016</v>
      </c>
      <c r="X861" s="124" t="s">
        <v>3264</v>
      </c>
    </row>
    <row r="862" spans="1:24" s="92" customFormat="1" ht="132" customHeight="1" x14ac:dyDescent="0.2">
      <c r="A862" s="125" t="s">
        <v>3697</v>
      </c>
      <c r="B862" s="32" t="s">
        <v>180</v>
      </c>
      <c r="C862" s="44" t="s">
        <v>302</v>
      </c>
      <c r="D862" s="89" t="s">
        <v>1862</v>
      </c>
      <c r="E862" s="89" t="s">
        <v>1862</v>
      </c>
      <c r="F862" s="89" t="s">
        <v>3698</v>
      </c>
      <c r="G862" s="32" t="s">
        <v>2201</v>
      </c>
      <c r="H862" s="46">
        <v>70</v>
      </c>
      <c r="I862" s="32">
        <v>710000000</v>
      </c>
      <c r="J862" s="32" t="s">
        <v>1183</v>
      </c>
      <c r="K862" s="32" t="s">
        <v>1426</v>
      </c>
      <c r="L862" s="44" t="s">
        <v>3627</v>
      </c>
      <c r="M862" s="44"/>
      <c r="N862" s="32" t="s">
        <v>1456</v>
      </c>
      <c r="O862" s="35" t="s">
        <v>2263</v>
      </c>
      <c r="P862" s="44"/>
      <c r="Q862" s="44"/>
      <c r="R862" s="47"/>
      <c r="S862" s="47"/>
      <c r="T862" s="36">
        <v>0</v>
      </c>
      <c r="U862" s="47">
        <v>0</v>
      </c>
      <c r="V862" s="44"/>
      <c r="W862" s="32">
        <v>2016</v>
      </c>
      <c r="X862" s="123" t="s">
        <v>3968</v>
      </c>
    </row>
    <row r="863" spans="1:24" s="92" customFormat="1" ht="76.5" x14ac:dyDescent="0.2">
      <c r="A863" s="125" t="s">
        <v>4074</v>
      </c>
      <c r="B863" s="32" t="s">
        <v>180</v>
      </c>
      <c r="C863" s="44" t="s">
        <v>302</v>
      </c>
      <c r="D863" s="89" t="s">
        <v>1862</v>
      </c>
      <c r="E863" s="89" t="s">
        <v>1862</v>
      </c>
      <c r="F863" s="89" t="s">
        <v>3698</v>
      </c>
      <c r="G863" s="32" t="s">
        <v>2201</v>
      </c>
      <c r="H863" s="46">
        <v>70</v>
      </c>
      <c r="I863" s="32">
        <v>710000000</v>
      </c>
      <c r="J863" s="32" t="s">
        <v>1183</v>
      </c>
      <c r="K863" s="32" t="s">
        <v>1416</v>
      </c>
      <c r="L863" s="44" t="s">
        <v>3627</v>
      </c>
      <c r="M863" s="44"/>
      <c r="N863" s="32" t="s">
        <v>3731</v>
      </c>
      <c r="O863" s="35" t="s">
        <v>2263</v>
      </c>
      <c r="P863" s="44"/>
      <c r="Q863" s="44"/>
      <c r="R863" s="47"/>
      <c r="S863" s="47"/>
      <c r="T863" s="36">
        <v>0</v>
      </c>
      <c r="U863" s="47">
        <v>0</v>
      </c>
      <c r="V863" s="44"/>
      <c r="W863" s="32">
        <v>2016</v>
      </c>
      <c r="X863" s="124" t="s">
        <v>4724</v>
      </c>
    </row>
    <row r="864" spans="1:24" s="92" customFormat="1" ht="114.75" x14ac:dyDescent="0.25">
      <c r="A864" s="125" t="s">
        <v>3699</v>
      </c>
      <c r="B864" s="32" t="s">
        <v>180</v>
      </c>
      <c r="C864" s="32" t="s">
        <v>1055</v>
      </c>
      <c r="D864" s="33" t="s">
        <v>2790</v>
      </c>
      <c r="E864" s="33" t="s">
        <v>3700</v>
      </c>
      <c r="F864" s="216" t="s">
        <v>3701</v>
      </c>
      <c r="G864" s="32" t="s">
        <v>1415</v>
      </c>
      <c r="H864" s="46">
        <v>50</v>
      </c>
      <c r="I864" s="32">
        <v>710000000</v>
      </c>
      <c r="J864" s="32" t="s">
        <v>1183</v>
      </c>
      <c r="K864" s="32" t="s">
        <v>3702</v>
      </c>
      <c r="L864" s="32" t="s">
        <v>2753</v>
      </c>
      <c r="M864" s="116"/>
      <c r="N864" s="32" t="s">
        <v>1463</v>
      </c>
      <c r="O864" s="44" t="s">
        <v>3703</v>
      </c>
      <c r="P864" s="116"/>
      <c r="Q864" s="116"/>
      <c r="R864" s="116"/>
      <c r="S864" s="36"/>
      <c r="T864" s="47">
        <v>0</v>
      </c>
      <c r="U864" s="47">
        <v>0</v>
      </c>
      <c r="V864" s="116"/>
      <c r="W864" s="32">
        <v>2016</v>
      </c>
      <c r="X864" s="123" t="s">
        <v>4076</v>
      </c>
    </row>
    <row r="865" spans="1:24" s="40" customFormat="1" ht="59.25" customHeight="1" x14ac:dyDescent="0.25">
      <c r="A865" s="125" t="s">
        <v>3704</v>
      </c>
      <c r="B865" s="32" t="s">
        <v>180</v>
      </c>
      <c r="C865" s="70" t="s">
        <v>3490</v>
      </c>
      <c r="D865" s="89" t="s">
        <v>3705</v>
      </c>
      <c r="E865" s="89" t="s">
        <v>3705</v>
      </c>
      <c r="F865" s="87" t="s">
        <v>2122</v>
      </c>
      <c r="G865" s="32" t="s">
        <v>1415</v>
      </c>
      <c r="H865" s="65">
        <v>100</v>
      </c>
      <c r="I865" s="87">
        <v>710000000</v>
      </c>
      <c r="J865" s="32" t="s">
        <v>1183</v>
      </c>
      <c r="K865" s="32" t="s">
        <v>3702</v>
      </c>
      <c r="L865" s="32" t="s">
        <v>1184</v>
      </c>
      <c r="M865" s="87"/>
      <c r="N865" s="64" t="s">
        <v>3706</v>
      </c>
      <c r="O865" s="35" t="s">
        <v>2252</v>
      </c>
      <c r="P865" s="214"/>
      <c r="Q865" s="215"/>
      <c r="R865" s="215"/>
      <c r="S865" s="215"/>
      <c r="T865" s="215">
        <v>1200000</v>
      </c>
      <c r="U865" s="215">
        <v>1344000.0000000002</v>
      </c>
      <c r="V865" s="87"/>
      <c r="W865" s="41">
        <v>2016</v>
      </c>
      <c r="X865" s="124" t="s">
        <v>3550</v>
      </c>
    </row>
    <row r="866" spans="1:24" s="92" customFormat="1" ht="76.5" x14ac:dyDescent="0.2">
      <c r="A866" s="125" t="s">
        <v>3707</v>
      </c>
      <c r="B866" s="32" t="s">
        <v>180</v>
      </c>
      <c r="C866" s="70" t="s">
        <v>3494</v>
      </c>
      <c r="D866" s="89" t="s">
        <v>3708</v>
      </c>
      <c r="E866" s="89" t="s">
        <v>3708</v>
      </c>
      <c r="F866" s="89" t="s">
        <v>3708</v>
      </c>
      <c r="G866" s="32" t="s">
        <v>2201</v>
      </c>
      <c r="H866" s="65">
        <v>100</v>
      </c>
      <c r="I866" s="89">
        <v>710000000</v>
      </c>
      <c r="J866" s="32" t="s">
        <v>1183</v>
      </c>
      <c r="K866" s="32" t="s">
        <v>1424</v>
      </c>
      <c r="L866" s="32" t="s">
        <v>3709</v>
      </c>
      <c r="M866" s="89"/>
      <c r="N866" s="64" t="s">
        <v>1457</v>
      </c>
      <c r="O866" s="35" t="s">
        <v>2267</v>
      </c>
      <c r="P866" s="89"/>
      <c r="Q866" s="89"/>
      <c r="R866" s="89"/>
      <c r="S866" s="84"/>
      <c r="T866" s="215">
        <v>0</v>
      </c>
      <c r="U866" s="215">
        <v>0</v>
      </c>
      <c r="V866" s="89"/>
      <c r="W866" s="41">
        <v>2016</v>
      </c>
      <c r="X866" s="123" t="s">
        <v>4629</v>
      </c>
    </row>
    <row r="867" spans="1:24" s="92" customFormat="1" ht="76.5" x14ac:dyDescent="0.2">
      <c r="A867" s="125" t="s">
        <v>4725</v>
      </c>
      <c r="B867" s="32" t="s">
        <v>180</v>
      </c>
      <c r="C867" s="70" t="s">
        <v>3494</v>
      </c>
      <c r="D867" s="89" t="s">
        <v>3708</v>
      </c>
      <c r="E867" s="89" t="s">
        <v>3708</v>
      </c>
      <c r="F867" s="89" t="s">
        <v>3708</v>
      </c>
      <c r="G867" s="32" t="s">
        <v>2201</v>
      </c>
      <c r="H867" s="65">
        <v>100</v>
      </c>
      <c r="I867" s="89">
        <v>710000000</v>
      </c>
      <c r="J867" s="32" t="s">
        <v>1183</v>
      </c>
      <c r="K867" s="32" t="s">
        <v>1433</v>
      </c>
      <c r="L867" s="32" t="s">
        <v>3709</v>
      </c>
      <c r="M867" s="89"/>
      <c r="N867" s="32" t="s">
        <v>1451</v>
      </c>
      <c r="O867" s="35" t="s">
        <v>2267</v>
      </c>
      <c r="P867" s="89"/>
      <c r="Q867" s="89"/>
      <c r="R867" s="89"/>
      <c r="S867" s="84"/>
      <c r="T867" s="215">
        <v>576000000</v>
      </c>
      <c r="U867" s="215">
        <v>576000000</v>
      </c>
      <c r="V867" s="89"/>
      <c r="W867" s="41">
        <v>2016</v>
      </c>
      <c r="X867" s="124" t="s">
        <v>4726</v>
      </c>
    </row>
    <row r="868" spans="1:24" s="40" customFormat="1" ht="89.25" x14ac:dyDescent="0.25">
      <c r="A868" s="125" t="s">
        <v>3711</v>
      </c>
      <c r="B868" s="32" t="s">
        <v>180</v>
      </c>
      <c r="C868" s="32" t="s">
        <v>597</v>
      </c>
      <c r="D868" s="33" t="s">
        <v>1920</v>
      </c>
      <c r="E868" s="33" t="s">
        <v>1920</v>
      </c>
      <c r="F868" s="173" t="s">
        <v>3712</v>
      </c>
      <c r="G868" s="32" t="s">
        <v>1415</v>
      </c>
      <c r="H868" s="34">
        <v>100</v>
      </c>
      <c r="I868" s="32">
        <v>710000000</v>
      </c>
      <c r="J868" s="32" t="s">
        <v>1183</v>
      </c>
      <c r="K868" s="32" t="s">
        <v>1427</v>
      </c>
      <c r="L868" s="32" t="s">
        <v>2753</v>
      </c>
      <c r="M868" s="32"/>
      <c r="N868" s="32" t="s">
        <v>1427</v>
      </c>
      <c r="O868" s="35" t="s">
        <v>2252</v>
      </c>
      <c r="P868" s="70"/>
      <c r="Q868" s="70"/>
      <c r="R868" s="47"/>
      <c r="S868" s="47"/>
      <c r="T868" s="36">
        <v>11585380.49</v>
      </c>
      <c r="U868" s="36">
        <v>11585380.49</v>
      </c>
      <c r="V868" s="70"/>
      <c r="W868" s="44">
        <v>2016</v>
      </c>
      <c r="X868" s="124" t="s">
        <v>3710</v>
      </c>
    </row>
    <row r="869" spans="1:24" s="40" customFormat="1" ht="76.5" x14ac:dyDescent="0.25">
      <c r="A869" s="125" t="s">
        <v>3713</v>
      </c>
      <c r="B869" s="32" t="s">
        <v>180</v>
      </c>
      <c r="C869" s="44" t="s">
        <v>2451</v>
      </c>
      <c r="D869" s="33" t="s">
        <v>2640</v>
      </c>
      <c r="E869" s="33" t="s">
        <v>2640</v>
      </c>
      <c r="F869" s="33" t="s">
        <v>3714</v>
      </c>
      <c r="G869" s="32" t="s">
        <v>2201</v>
      </c>
      <c r="H869" s="34">
        <v>100</v>
      </c>
      <c r="I869" s="32">
        <v>710000000</v>
      </c>
      <c r="J869" s="32" t="s">
        <v>1183</v>
      </c>
      <c r="K869" s="32" t="s">
        <v>1424</v>
      </c>
      <c r="L869" s="32" t="s">
        <v>1183</v>
      </c>
      <c r="M869" s="32"/>
      <c r="N869" s="32" t="s">
        <v>1457</v>
      </c>
      <c r="O869" s="35" t="s">
        <v>2261</v>
      </c>
      <c r="P869" s="32"/>
      <c r="Q869" s="32"/>
      <c r="R869" s="32"/>
      <c r="S869" s="32"/>
      <c r="T869" s="36">
        <v>0</v>
      </c>
      <c r="U869" s="36">
        <v>0</v>
      </c>
      <c r="V869" s="32"/>
      <c r="W869" s="32">
        <v>2016</v>
      </c>
      <c r="X869" s="123" t="s">
        <v>3968</v>
      </c>
    </row>
    <row r="870" spans="1:24" s="92" customFormat="1" ht="101.25" customHeight="1" x14ac:dyDescent="0.2">
      <c r="A870" s="125" t="s">
        <v>4077</v>
      </c>
      <c r="B870" s="32" t="s">
        <v>4276</v>
      </c>
      <c r="C870" s="44" t="s">
        <v>2451</v>
      </c>
      <c r="D870" s="33" t="s">
        <v>2640</v>
      </c>
      <c r="E870" s="33" t="s">
        <v>2640</v>
      </c>
      <c r="F870" s="33" t="s">
        <v>4078</v>
      </c>
      <c r="G870" s="32" t="s">
        <v>1415</v>
      </c>
      <c r="H870" s="34">
        <v>100</v>
      </c>
      <c r="I870" s="32">
        <v>710000000</v>
      </c>
      <c r="J870" s="32" t="s">
        <v>1183</v>
      </c>
      <c r="K870" s="32" t="s">
        <v>1416</v>
      </c>
      <c r="L870" s="32" t="s">
        <v>1183</v>
      </c>
      <c r="M870" s="32"/>
      <c r="N870" s="32" t="s">
        <v>3686</v>
      </c>
      <c r="O870" s="35" t="s">
        <v>2261</v>
      </c>
      <c r="P870" s="32"/>
      <c r="Q870" s="32"/>
      <c r="R870" s="32"/>
      <c r="S870" s="32"/>
      <c r="T870" s="36">
        <v>0</v>
      </c>
      <c r="U870" s="36">
        <v>0</v>
      </c>
      <c r="V870" s="35" t="s">
        <v>1546</v>
      </c>
      <c r="W870" s="32">
        <v>2016</v>
      </c>
      <c r="X870" s="124" t="s">
        <v>4389</v>
      </c>
    </row>
    <row r="871" spans="1:24" s="92" customFormat="1" ht="101.25" customHeight="1" x14ac:dyDescent="0.2">
      <c r="A871" s="125" t="s">
        <v>4441</v>
      </c>
      <c r="B871" s="32" t="s">
        <v>4276</v>
      </c>
      <c r="C871" s="44" t="s">
        <v>2451</v>
      </c>
      <c r="D871" s="33" t="s">
        <v>2640</v>
      </c>
      <c r="E871" s="33" t="s">
        <v>2640</v>
      </c>
      <c r="F871" s="33" t="s">
        <v>4078</v>
      </c>
      <c r="G871" s="32" t="s">
        <v>1415</v>
      </c>
      <c r="H871" s="34">
        <v>100</v>
      </c>
      <c r="I871" s="32">
        <v>710000000</v>
      </c>
      <c r="J871" s="32" t="s">
        <v>1183</v>
      </c>
      <c r="K871" s="32" t="s">
        <v>1433</v>
      </c>
      <c r="L871" s="32" t="s">
        <v>1183</v>
      </c>
      <c r="M871" s="32"/>
      <c r="N871" s="32" t="s">
        <v>4442</v>
      </c>
      <c r="O871" s="35" t="s">
        <v>2261</v>
      </c>
      <c r="P871" s="32"/>
      <c r="Q871" s="32"/>
      <c r="R871" s="32"/>
      <c r="S871" s="32"/>
      <c r="T871" s="36">
        <v>0</v>
      </c>
      <c r="U871" s="36">
        <v>0</v>
      </c>
      <c r="V871" s="35" t="s">
        <v>1546</v>
      </c>
      <c r="W871" s="32">
        <v>2016</v>
      </c>
      <c r="X871" s="123" t="s">
        <v>4629</v>
      </c>
    </row>
    <row r="872" spans="1:24" s="92" customFormat="1" ht="76.5" customHeight="1" x14ac:dyDescent="0.2">
      <c r="A872" s="125" t="s">
        <v>4727</v>
      </c>
      <c r="B872" s="32" t="s">
        <v>4276</v>
      </c>
      <c r="C872" s="44" t="s">
        <v>2451</v>
      </c>
      <c r="D872" s="33" t="s">
        <v>2640</v>
      </c>
      <c r="E872" s="33" t="s">
        <v>2640</v>
      </c>
      <c r="F872" s="33" t="s">
        <v>4728</v>
      </c>
      <c r="G872" s="32" t="s">
        <v>1415</v>
      </c>
      <c r="H872" s="34">
        <v>100</v>
      </c>
      <c r="I872" s="32">
        <v>710000000</v>
      </c>
      <c r="J872" s="32" t="s">
        <v>1183</v>
      </c>
      <c r="K872" s="32" t="s">
        <v>1433</v>
      </c>
      <c r="L872" s="32" t="s">
        <v>1183</v>
      </c>
      <c r="M872" s="32"/>
      <c r="N872" s="32" t="s">
        <v>4442</v>
      </c>
      <c r="O872" s="35" t="s">
        <v>2261</v>
      </c>
      <c r="P872" s="32"/>
      <c r="Q872" s="32"/>
      <c r="R872" s="32"/>
      <c r="S872" s="32"/>
      <c r="T872" s="36">
        <v>30823268.303571425</v>
      </c>
      <c r="U872" s="36">
        <v>34522060.5</v>
      </c>
      <c r="V872" s="35" t="s">
        <v>1546</v>
      </c>
      <c r="W872" s="32">
        <v>2016</v>
      </c>
      <c r="X872" s="124" t="s">
        <v>4729</v>
      </c>
    </row>
    <row r="873" spans="1:24" s="40" customFormat="1" ht="76.5" x14ac:dyDescent="0.25">
      <c r="A873" s="125" t="s">
        <v>3715</v>
      </c>
      <c r="B873" s="32" t="s">
        <v>180</v>
      </c>
      <c r="C873" s="44" t="s">
        <v>3504</v>
      </c>
      <c r="D873" s="33" t="s">
        <v>3716</v>
      </c>
      <c r="E873" s="44" t="s">
        <v>3717</v>
      </c>
      <c r="F873" s="33" t="s">
        <v>3718</v>
      </c>
      <c r="G873" s="32" t="s">
        <v>2202</v>
      </c>
      <c r="H873" s="34">
        <v>70</v>
      </c>
      <c r="I873" s="32">
        <v>710000000</v>
      </c>
      <c r="J873" s="32" t="s">
        <v>1183</v>
      </c>
      <c r="K873" s="32" t="s">
        <v>3702</v>
      </c>
      <c r="L873" s="32" t="s">
        <v>1183</v>
      </c>
      <c r="M873" s="34"/>
      <c r="N873" s="32" t="s">
        <v>3719</v>
      </c>
      <c r="O873" s="35" t="s">
        <v>2267</v>
      </c>
      <c r="P873" s="34"/>
      <c r="Q873" s="34"/>
      <c r="R873" s="34"/>
      <c r="S873" s="34"/>
      <c r="T873" s="36">
        <v>0</v>
      </c>
      <c r="U873" s="36">
        <v>0</v>
      </c>
      <c r="V873" s="34"/>
      <c r="W873" s="32">
        <v>2016</v>
      </c>
      <c r="X873" s="123" t="s">
        <v>3968</v>
      </c>
    </row>
    <row r="874" spans="1:24" s="40" customFormat="1" ht="76.5" x14ac:dyDescent="0.25">
      <c r="A874" s="125" t="s">
        <v>4079</v>
      </c>
      <c r="B874" s="32" t="s">
        <v>180</v>
      </c>
      <c r="C874" s="44" t="s">
        <v>3504</v>
      </c>
      <c r="D874" s="33" t="s">
        <v>3716</v>
      </c>
      <c r="E874" s="44" t="s">
        <v>3717</v>
      </c>
      <c r="F874" s="33" t="s">
        <v>3718</v>
      </c>
      <c r="G874" s="32" t="s">
        <v>2202</v>
      </c>
      <c r="H874" s="34">
        <v>70</v>
      </c>
      <c r="I874" s="32">
        <v>710000000</v>
      </c>
      <c r="J874" s="32" t="s">
        <v>1183</v>
      </c>
      <c r="K874" s="32" t="s">
        <v>1416</v>
      </c>
      <c r="L874" s="32" t="s">
        <v>1183</v>
      </c>
      <c r="M874" s="34"/>
      <c r="N874" s="32" t="s">
        <v>1446</v>
      </c>
      <c r="O874" s="35" t="s">
        <v>2267</v>
      </c>
      <c r="P874" s="34"/>
      <c r="Q874" s="34"/>
      <c r="R874" s="34"/>
      <c r="S874" s="34"/>
      <c r="T874" s="36">
        <v>7571428.5714285709</v>
      </c>
      <c r="U874" s="36">
        <v>8480000</v>
      </c>
      <c r="V874" s="34"/>
      <c r="W874" s="32">
        <v>2016</v>
      </c>
      <c r="X874" s="124" t="s">
        <v>4075</v>
      </c>
    </row>
    <row r="875" spans="1:24" s="40" customFormat="1" ht="114.75" x14ac:dyDescent="0.25">
      <c r="A875" s="125" t="s">
        <v>3720</v>
      </c>
      <c r="B875" s="32" t="s">
        <v>180</v>
      </c>
      <c r="C875" s="32" t="s">
        <v>3509</v>
      </c>
      <c r="D875" s="33" t="s">
        <v>1112</v>
      </c>
      <c r="E875" s="33" t="s">
        <v>1092</v>
      </c>
      <c r="F875" s="33" t="s">
        <v>3721</v>
      </c>
      <c r="G875" s="32" t="s">
        <v>1415</v>
      </c>
      <c r="H875" s="43">
        <v>0</v>
      </c>
      <c r="I875" s="32">
        <v>710000000</v>
      </c>
      <c r="J875" s="32" t="s">
        <v>1183</v>
      </c>
      <c r="K875" s="32" t="s">
        <v>3702</v>
      </c>
      <c r="L875" s="32" t="s">
        <v>3722</v>
      </c>
      <c r="M875" s="32"/>
      <c r="N875" s="32" t="s">
        <v>3702</v>
      </c>
      <c r="O875" s="35" t="s">
        <v>2252</v>
      </c>
      <c r="P875" s="32"/>
      <c r="Q875" s="32"/>
      <c r="R875" s="36"/>
      <c r="S875" s="36"/>
      <c r="T875" s="36">
        <v>0</v>
      </c>
      <c r="U875" s="36">
        <v>0</v>
      </c>
      <c r="V875" s="32"/>
      <c r="W875" s="32">
        <v>2016</v>
      </c>
      <c r="X875" s="124" t="s">
        <v>4080</v>
      </c>
    </row>
    <row r="876" spans="1:24" s="40" customFormat="1" ht="73.5" customHeight="1" x14ac:dyDescent="0.25">
      <c r="A876" s="125" t="s">
        <v>3723</v>
      </c>
      <c r="B876" s="32" t="s">
        <v>180</v>
      </c>
      <c r="C876" s="32" t="s">
        <v>1062</v>
      </c>
      <c r="D876" s="33" t="s">
        <v>1069</v>
      </c>
      <c r="E876" s="33" t="s">
        <v>1069</v>
      </c>
      <c r="F876" s="89" t="s">
        <v>3724</v>
      </c>
      <c r="G876" s="32" t="s">
        <v>2201</v>
      </c>
      <c r="H876" s="34">
        <v>65</v>
      </c>
      <c r="I876" s="32">
        <v>710000000</v>
      </c>
      <c r="J876" s="32" t="s">
        <v>1183</v>
      </c>
      <c r="K876" s="32" t="s">
        <v>1416</v>
      </c>
      <c r="L876" s="32" t="s">
        <v>2753</v>
      </c>
      <c r="M876" s="32"/>
      <c r="N876" s="32" t="s">
        <v>1417</v>
      </c>
      <c r="O876" s="35" t="s">
        <v>3725</v>
      </c>
      <c r="P876" s="32"/>
      <c r="Q876" s="32"/>
      <c r="R876" s="36"/>
      <c r="S876" s="36"/>
      <c r="T876" s="47">
        <v>0</v>
      </c>
      <c r="U876" s="47">
        <v>0</v>
      </c>
      <c r="V876" s="32"/>
      <c r="W876" s="37">
        <v>2016</v>
      </c>
      <c r="X876" s="124" t="s">
        <v>4214</v>
      </c>
    </row>
    <row r="877" spans="1:24" s="40" customFormat="1" ht="73.5" customHeight="1" x14ac:dyDescent="0.25">
      <c r="A877" s="125" t="s">
        <v>4266</v>
      </c>
      <c r="B877" s="32" t="s">
        <v>180</v>
      </c>
      <c r="C877" s="32" t="s">
        <v>1062</v>
      </c>
      <c r="D877" s="33" t="s">
        <v>1069</v>
      </c>
      <c r="E877" s="33" t="s">
        <v>1069</v>
      </c>
      <c r="F877" s="89" t="s">
        <v>3724</v>
      </c>
      <c r="G877" s="32" t="s">
        <v>2201</v>
      </c>
      <c r="H877" s="34">
        <v>65</v>
      </c>
      <c r="I877" s="32">
        <v>710000000</v>
      </c>
      <c r="J877" s="32" t="s">
        <v>1183</v>
      </c>
      <c r="K877" s="32" t="s">
        <v>1435</v>
      </c>
      <c r="L877" s="32" t="s">
        <v>2753</v>
      </c>
      <c r="M877" s="32"/>
      <c r="N877" s="32" t="s">
        <v>1434</v>
      </c>
      <c r="O877" s="35" t="s">
        <v>3725</v>
      </c>
      <c r="P877" s="32"/>
      <c r="Q877" s="32"/>
      <c r="R877" s="36"/>
      <c r="S877" s="36"/>
      <c r="T877" s="47">
        <v>7142857.1428571418</v>
      </c>
      <c r="U877" s="47">
        <v>8000000</v>
      </c>
      <c r="V877" s="32"/>
      <c r="W877" s="37">
        <v>2016</v>
      </c>
      <c r="X877" s="124" t="s">
        <v>4233</v>
      </c>
    </row>
    <row r="878" spans="1:24" s="40" customFormat="1" ht="63.75" customHeight="1" x14ac:dyDescent="0.25">
      <c r="A878" s="125" t="s">
        <v>3726</v>
      </c>
      <c r="B878" s="32" t="s">
        <v>180</v>
      </c>
      <c r="C878" s="70" t="s">
        <v>323</v>
      </c>
      <c r="D878" s="84" t="s">
        <v>1482</v>
      </c>
      <c r="E878" s="84" t="s">
        <v>1482</v>
      </c>
      <c r="F878" s="84" t="s">
        <v>3727</v>
      </c>
      <c r="G878" s="32" t="s">
        <v>2201</v>
      </c>
      <c r="H878" s="46">
        <v>0</v>
      </c>
      <c r="I878" s="32">
        <v>710000000</v>
      </c>
      <c r="J878" s="32" t="s">
        <v>1183</v>
      </c>
      <c r="K878" s="32" t="s">
        <v>1424</v>
      </c>
      <c r="L878" s="70" t="s">
        <v>3728</v>
      </c>
      <c r="M878" s="70"/>
      <c r="N878" s="70" t="s">
        <v>1446</v>
      </c>
      <c r="O878" s="35" t="s">
        <v>2265</v>
      </c>
      <c r="P878" s="70"/>
      <c r="Q878" s="70"/>
      <c r="R878" s="47"/>
      <c r="S878" s="47"/>
      <c r="T878" s="47">
        <v>443534784</v>
      </c>
      <c r="U878" s="47">
        <v>443534784</v>
      </c>
      <c r="V878" s="70"/>
      <c r="W878" s="44">
        <v>2016</v>
      </c>
      <c r="X878" s="124" t="s">
        <v>3710</v>
      </c>
    </row>
    <row r="879" spans="1:24" s="40" customFormat="1" ht="65.25" customHeight="1" x14ac:dyDescent="0.25">
      <c r="A879" s="125" t="s">
        <v>3729</v>
      </c>
      <c r="B879" s="32" t="s">
        <v>180</v>
      </c>
      <c r="C879" s="70" t="s">
        <v>323</v>
      </c>
      <c r="D879" s="84" t="s">
        <v>1482</v>
      </c>
      <c r="E879" s="84" t="s">
        <v>1482</v>
      </c>
      <c r="F879" s="84" t="s">
        <v>1872</v>
      </c>
      <c r="G879" s="32" t="s">
        <v>2201</v>
      </c>
      <c r="H879" s="46">
        <v>0</v>
      </c>
      <c r="I879" s="32">
        <v>710000000</v>
      </c>
      <c r="J879" s="32" t="s">
        <v>1183</v>
      </c>
      <c r="K879" s="32" t="s">
        <v>1424</v>
      </c>
      <c r="L879" s="70" t="s">
        <v>1203</v>
      </c>
      <c r="M879" s="70"/>
      <c r="N879" s="70" t="s">
        <v>1446</v>
      </c>
      <c r="O879" s="35" t="s">
        <v>2265</v>
      </c>
      <c r="P879" s="70"/>
      <c r="Q879" s="70"/>
      <c r="R879" s="47"/>
      <c r="S879" s="47"/>
      <c r="T879" s="47">
        <v>278754525</v>
      </c>
      <c r="U879" s="47">
        <v>278754525</v>
      </c>
      <c r="V879" s="70"/>
      <c r="W879" s="44">
        <v>2016</v>
      </c>
      <c r="X879" s="124" t="s">
        <v>3710</v>
      </c>
    </row>
    <row r="880" spans="1:24" s="40" customFormat="1" ht="66" customHeight="1" x14ac:dyDescent="0.25">
      <c r="A880" s="125" t="s">
        <v>3730</v>
      </c>
      <c r="B880" s="32" t="s">
        <v>180</v>
      </c>
      <c r="C880" s="70" t="s">
        <v>323</v>
      </c>
      <c r="D880" s="84" t="s">
        <v>1482</v>
      </c>
      <c r="E880" s="84" t="s">
        <v>1482</v>
      </c>
      <c r="F880" s="84" t="s">
        <v>4267</v>
      </c>
      <c r="G880" s="32" t="s">
        <v>2201</v>
      </c>
      <c r="H880" s="46">
        <v>0</v>
      </c>
      <c r="I880" s="32">
        <v>710000000</v>
      </c>
      <c r="J880" s="32" t="s">
        <v>1183</v>
      </c>
      <c r="K880" s="32" t="s">
        <v>1416</v>
      </c>
      <c r="L880" s="70" t="s">
        <v>3633</v>
      </c>
      <c r="M880" s="70"/>
      <c r="N880" s="70" t="s">
        <v>3731</v>
      </c>
      <c r="O880" s="35" t="s">
        <v>2265</v>
      </c>
      <c r="P880" s="70"/>
      <c r="Q880" s="70"/>
      <c r="R880" s="47"/>
      <c r="S880" s="47"/>
      <c r="T880" s="47">
        <v>0</v>
      </c>
      <c r="U880" s="47">
        <v>0</v>
      </c>
      <c r="V880" s="70"/>
      <c r="W880" s="44">
        <v>2016</v>
      </c>
      <c r="X880" s="124" t="s">
        <v>4214</v>
      </c>
    </row>
    <row r="881" spans="1:24" s="40" customFormat="1" ht="66" customHeight="1" x14ac:dyDescent="0.25">
      <c r="A881" s="125" t="s">
        <v>4268</v>
      </c>
      <c r="B881" s="32" t="s">
        <v>180</v>
      </c>
      <c r="C881" s="70" t="s">
        <v>323</v>
      </c>
      <c r="D881" s="84" t="s">
        <v>1482</v>
      </c>
      <c r="E881" s="84" t="s">
        <v>1482</v>
      </c>
      <c r="F881" s="84" t="s">
        <v>4269</v>
      </c>
      <c r="G881" s="32" t="s">
        <v>1415</v>
      </c>
      <c r="H881" s="46">
        <v>0</v>
      </c>
      <c r="I881" s="32">
        <v>710000000</v>
      </c>
      <c r="J881" s="32" t="s">
        <v>1183</v>
      </c>
      <c r="K881" s="32" t="s">
        <v>1435</v>
      </c>
      <c r="L881" s="70" t="s">
        <v>3633</v>
      </c>
      <c r="M881" s="70"/>
      <c r="N881" s="70" t="s">
        <v>1470</v>
      </c>
      <c r="O881" s="35" t="s">
        <v>2265</v>
      </c>
      <c r="P881" s="70"/>
      <c r="Q881" s="70"/>
      <c r="R881" s="47"/>
      <c r="S881" s="47"/>
      <c r="T881" s="47">
        <v>1267747000</v>
      </c>
      <c r="U881" s="47">
        <v>1267747000</v>
      </c>
      <c r="V881" s="70"/>
      <c r="W881" s="44">
        <v>2016</v>
      </c>
      <c r="X881" s="124" t="s">
        <v>4270</v>
      </c>
    </row>
    <row r="882" spans="1:24" s="40" customFormat="1" ht="65.25" customHeight="1" x14ac:dyDescent="0.25">
      <c r="A882" s="125" t="s">
        <v>3732</v>
      </c>
      <c r="B882" s="32" t="s">
        <v>180</v>
      </c>
      <c r="C882" s="70" t="s">
        <v>323</v>
      </c>
      <c r="D882" s="84" t="s">
        <v>1482</v>
      </c>
      <c r="E882" s="84" t="s">
        <v>1482</v>
      </c>
      <c r="F882" s="84" t="s">
        <v>3733</v>
      </c>
      <c r="G882" s="32" t="s">
        <v>2201</v>
      </c>
      <c r="H882" s="46">
        <v>0</v>
      </c>
      <c r="I882" s="32">
        <v>710000000</v>
      </c>
      <c r="J882" s="32" t="s">
        <v>1183</v>
      </c>
      <c r="K882" s="32" t="s">
        <v>1424</v>
      </c>
      <c r="L882" s="70" t="s">
        <v>3734</v>
      </c>
      <c r="M882" s="70"/>
      <c r="N882" s="70" t="s">
        <v>1446</v>
      </c>
      <c r="O882" s="35" t="s">
        <v>2265</v>
      </c>
      <c r="P882" s="70"/>
      <c r="Q882" s="70"/>
      <c r="R882" s="47"/>
      <c r="S882" s="47"/>
      <c r="T882" s="47">
        <v>139267800</v>
      </c>
      <c r="U882" s="47">
        <v>139267800</v>
      </c>
      <c r="V882" s="70"/>
      <c r="W882" s="44">
        <v>2016</v>
      </c>
      <c r="X882" s="124" t="s">
        <v>3710</v>
      </c>
    </row>
    <row r="883" spans="1:24" s="40" customFormat="1" ht="89.25" x14ac:dyDescent="0.25">
      <c r="A883" s="125" t="s">
        <v>3735</v>
      </c>
      <c r="B883" s="32" t="s">
        <v>180</v>
      </c>
      <c r="C883" s="32" t="s">
        <v>597</v>
      </c>
      <c r="D883" s="33" t="s">
        <v>1920</v>
      </c>
      <c r="E883" s="33" t="s">
        <v>1920</v>
      </c>
      <c r="F883" s="33" t="s">
        <v>3736</v>
      </c>
      <c r="G883" s="32" t="s">
        <v>1415</v>
      </c>
      <c r="H883" s="46">
        <v>100</v>
      </c>
      <c r="I883" s="32">
        <v>710000000</v>
      </c>
      <c r="J883" s="32" t="s">
        <v>1183</v>
      </c>
      <c r="K883" s="32" t="s">
        <v>3702</v>
      </c>
      <c r="L883" s="32" t="s">
        <v>2753</v>
      </c>
      <c r="M883" s="32"/>
      <c r="N883" s="32" t="s">
        <v>1416</v>
      </c>
      <c r="O883" s="32" t="s">
        <v>3001</v>
      </c>
      <c r="P883" s="32"/>
      <c r="Q883" s="32"/>
      <c r="R883" s="36"/>
      <c r="S883" s="36"/>
      <c r="T883" s="47">
        <v>289285714.28571427</v>
      </c>
      <c r="U883" s="47">
        <v>324000000</v>
      </c>
      <c r="V883" s="32"/>
      <c r="W883" s="37">
        <v>2016</v>
      </c>
      <c r="X883" s="124" t="s">
        <v>3550</v>
      </c>
    </row>
    <row r="884" spans="1:24" s="40" customFormat="1" ht="76.5" x14ac:dyDescent="0.25">
      <c r="A884" s="125" t="s">
        <v>3737</v>
      </c>
      <c r="B884" s="32" t="s">
        <v>180</v>
      </c>
      <c r="C884" s="32" t="s">
        <v>152</v>
      </c>
      <c r="D884" s="33" t="s">
        <v>207</v>
      </c>
      <c r="E884" s="33" t="s">
        <v>1838</v>
      </c>
      <c r="F884" s="33" t="s">
        <v>3738</v>
      </c>
      <c r="G884" s="32" t="s">
        <v>1415</v>
      </c>
      <c r="H884" s="45">
        <v>100</v>
      </c>
      <c r="I884" s="32">
        <v>710000000</v>
      </c>
      <c r="J884" s="32" t="s">
        <v>1183</v>
      </c>
      <c r="K884" s="32" t="s">
        <v>3702</v>
      </c>
      <c r="L884" s="32" t="s">
        <v>2753</v>
      </c>
      <c r="M884" s="37"/>
      <c r="N884" s="44" t="s">
        <v>3739</v>
      </c>
      <c r="O884" s="35" t="s">
        <v>2259</v>
      </c>
      <c r="P884" s="32"/>
      <c r="Q884" s="32"/>
      <c r="R884" s="36"/>
      <c r="S884" s="36"/>
      <c r="T884" s="36">
        <v>89285.714285714275</v>
      </c>
      <c r="U884" s="36">
        <v>100000</v>
      </c>
      <c r="V884" s="44"/>
      <c r="W884" s="32">
        <v>2016</v>
      </c>
      <c r="X884" s="124" t="s">
        <v>3550</v>
      </c>
    </row>
    <row r="885" spans="1:24" s="40" customFormat="1" ht="114.75" x14ac:dyDescent="0.25">
      <c r="A885" s="125" t="s">
        <v>3740</v>
      </c>
      <c r="B885" s="32" t="s">
        <v>180</v>
      </c>
      <c r="C885" s="32" t="s">
        <v>1055</v>
      </c>
      <c r="D885" s="33" t="s">
        <v>1112</v>
      </c>
      <c r="E885" s="33" t="s">
        <v>1092</v>
      </c>
      <c r="F885" s="33" t="s">
        <v>3741</v>
      </c>
      <c r="G885" s="32" t="s">
        <v>1415</v>
      </c>
      <c r="H885" s="45">
        <v>100</v>
      </c>
      <c r="I885" s="32">
        <v>710000000</v>
      </c>
      <c r="J885" s="32" t="s">
        <v>1183</v>
      </c>
      <c r="K885" s="32" t="s">
        <v>3702</v>
      </c>
      <c r="L885" s="32" t="s">
        <v>2753</v>
      </c>
      <c r="M885" s="37"/>
      <c r="N885" s="32" t="s">
        <v>3702</v>
      </c>
      <c r="O885" s="35" t="s">
        <v>2259</v>
      </c>
      <c r="P885" s="32"/>
      <c r="Q885" s="32"/>
      <c r="R885" s="36"/>
      <c r="S885" s="36"/>
      <c r="T885" s="36">
        <v>446428.57142857136</v>
      </c>
      <c r="U885" s="36">
        <v>500000</v>
      </c>
      <c r="V885" s="44"/>
      <c r="W885" s="32">
        <v>2016</v>
      </c>
      <c r="X885" s="124" t="s">
        <v>3550</v>
      </c>
    </row>
    <row r="886" spans="1:24" s="40" customFormat="1" ht="89.25" x14ac:dyDescent="0.25">
      <c r="A886" s="125" t="s">
        <v>3742</v>
      </c>
      <c r="B886" s="32" t="s">
        <v>180</v>
      </c>
      <c r="C886" s="32" t="s">
        <v>3405</v>
      </c>
      <c r="D886" s="115" t="s">
        <v>3621</v>
      </c>
      <c r="E886" s="115" t="s">
        <v>3621</v>
      </c>
      <c r="F886" s="33" t="s">
        <v>3743</v>
      </c>
      <c r="G886" s="32" t="s">
        <v>2202</v>
      </c>
      <c r="H886" s="34">
        <v>65</v>
      </c>
      <c r="I886" s="32">
        <v>710000000</v>
      </c>
      <c r="J886" s="32" t="s">
        <v>1183</v>
      </c>
      <c r="K886" s="32" t="s">
        <v>1416</v>
      </c>
      <c r="L886" s="32" t="s">
        <v>2753</v>
      </c>
      <c r="M886" s="44"/>
      <c r="N886" s="44" t="s">
        <v>1417</v>
      </c>
      <c r="O886" s="35" t="s">
        <v>3725</v>
      </c>
      <c r="P886" s="32"/>
      <c r="Q886" s="32"/>
      <c r="R886" s="36"/>
      <c r="S886" s="36"/>
      <c r="T886" s="47">
        <v>0</v>
      </c>
      <c r="U886" s="47">
        <v>0</v>
      </c>
      <c r="V886" s="32"/>
      <c r="W886" s="37">
        <v>2016</v>
      </c>
      <c r="X886" s="124" t="s">
        <v>4271</v>
      </c>
    </row>
    <row r="887" spans="1:24" s="40" customFormat="1" ht="138" customHeight="1" x14ac:dyDescent="0.25">
      <c r="A887" s="125" t="s">
        <v>3744</v>
      </c>
      <c r="B887" s="32" t="s">
        <v>180</v>
      </c>
      <c r="C887" s="32" t="s">
        <v>597</v>
      </c>
      <c r="D887" s="33" t="s">
        <v>1920</v>
      </c>
      <c r="E887" s="33" t="s">
        <v>1920</v>
      </c>
      <c r="F887" s="33" t="s">
        <v>3745</v>
      </c>
      <c r="G887" s="32" t="s">
        <v>1415</v>
      </c>
      <c r="H887" s="46">
        <v>100</v>
      </c>
      <c r="I887" s="32">
        <v>710000000</v>
      </c>
      <c r="J887" s="32" t="s">
        <v>1183</v>
      </c>
      <c r="K887" s="32" t="s">
        <v>1424</v>
      </c>
      <c r="L887" s="32" t="s">
        <v>2753</v>
      </c>
      <c r="M887" s="32"/>
      <c r="N887" s="32" t="s">
        <v>1424</v>
      </c>
      <c r="O887" s="35" t="s">
        <v>2270</v>
      </c>
      <c r="P887" s="32"/>
      <c r="Q887" s="32"/>
      <c r="R887" s="36"/>
      <c r="S887" s="36"/>
      <c r="T887" s="47">
        <v>4281642.8600000003</v>
      </c>
      <c r="U887" s="47">
        <v>4795440.0032000011</v>
      </c>
      <c r="V887" s="32"/>
      <c r="W887" s="37">
        <v>2016</v>
      </c>
      <c r="X887" s="124" t="s">
        <v>3550</v>
      </c>
    </row>
    <row r="888" spans="1:24" s="40" customFormat="1" ht="82.5" customHeight="1" x14ac:dyDescent="0.25">
      <c r="A888" s="125" t="s">
        <v>3746</v>
      </c>
      <c r="B888" s="32" t="s">
        <v>180</v>
      </c>
      <c r="C888" s="32" t="s">
        <v>310</v>
      </c>
      <c r="D888" s="89" t="s">
        <v>1479</v>
      </c>
      <c r="E888" s="89" t="s">
        <v>1479</v>
      </c>
      <c r="F888" s="89" t="s">
        <v>1868</v>
      </c>
      <c r="G888" s="32" t="s">
        <v>1415</v>
      </c>
      <c r="H888" s="46">
        <v>100</v>
      </c>
      <c r="I888" s="32">
        <v>710000000</v>
      </c>
      <c r="J888" s="32" t="s">
        <v>1183</v>
      </c>
      <c r="K888" s="32" t="s">
        <v>1424</v>
      </c>
      <c r="L888" s="32" t="s">
        <v>3747</v>
      </c>
      <c r="M888" s="32"/>
      <c r="N888" s="32" t="s">
        <v>3748</v>
      </c>
      <c r="O888" s="35" t="s">
        <v>2263</v>
      </c>
      <c r="P888" s="32"/>
      <c r="Q888" s="32"/>
      <c r="R888" s="32"/>
      <c r="S888" s="32"/>
      <c r="T888" s="47">
        <v>600000</v>
      </c>
      <c r="U888" s="47">
        <v>600000</v>
      </c>
      <c r="V888" s="32"/>
      <c r="W888" s="32">
        <v>2016</v>
      </c>
      <c r="X888" s="124" t="s">
        <v>3749</v>
      </c>
    </row>
    <row r="889" spans="1:24" s="92" customFormat="1" ht="76.5" customHeight="1" x14ac:dyDescent="0.2">
      <c r="A889" s="125" t="s">
        <v>3750</v>
      </c>
      <c r="B889" s="32" t="s">
        <v>180</v>
      </c>
      <c r="C889" s="32" t="s">
        <v>272</v>
      </c>
      <c r="D889" s="98" t="s">
        <v>1845</v>
      </c>
      <c r="E889" s="98" t="s">
        <v>1845</v>
      </c>
      <c r="F889" s="89" t="s">
        <v>3751</v>
      </c>
      <c r="G889" s="32" t="s">
        <v>2202</v>
      </c>
      <c r="H889" s="46">
        <v>100</v>
      </c>
      <c r="I889" s="32">
        <v>710000000</v>
      </c>
      <c r="J889" s="32" t="s">
        <v>1183</v>
      </c>
      <c r="K889" s="32" t="s">
        <v>1424</v>
      </c>
      <c r="L889" s="32" t="s">
        <v>3752</v>
      </c>
      <c r="M889" s="32"/>
      <c r="N889" s="32" t="s">
        <v>1456</v>
      </c>
      <c r="O889" s="35" t="s">
        <v>2263</v>
      </c>
      <c r="P889" s="32"/>
      <c r="Q889" s="32"/>
      <c r="R889" s="32"/>
      <c r="S889" s="32"/>
      <c r="T889" s="47">
        <v>0</v>
      </c>
      <c r="U889" s="47">
        <v>0</v>
      </c>
      <c r="V889" s="32"/>
      <c r="W889" s="32">
        <v>2016</v>
      </c>
      <c r="X889" s="123" t="s">
        <v>4629</v>
      </c>
    </row>
    <row r="890" spans="1:24" s="92" customFormat="1" ht="76.5" customHeight="1" x14ac:dyDescent="0.2">
      <c r="A890" s="125" t="s">
        <v>4730</v>
      </c>
      <c r="B890" s="32" t="s">
        <v>180</v>
      </c>
      <c r="C890" s="32" t="s">
        <v>272</v>
      </c>
      <c r="D890" s="98" t="s">
        <v>1845</v>
      </c>
      <c r="E890" s="98" t="s">
        <v>1845</v>
      </c>
      <c r="F890" s="89" t="s">
        <v>3751</v>
      </c>
      <c r="G890" s="32" t="s">
        <v>2202</v>
      </c>
      <c r="H890" s="46">
        <v>100</v>
      </c>
      <c r="I890" s="32">
        <v>710000000</v>
      </c>
      <c r="J890" s="32" t="s">
        <v>1183</v>
      </c>
      <c r="K890" s="32" t="s">
        <v>1433</v>
      </c>
      <c r="L890" s="32" t="s">
        <v>3752</v>
      </c>
      <c r="M890" s="32"/>
      <c r="N890" s="32" t="s">
        <v>1451</v>
      </c>
      <c r="O890" s="35" t="s">
        <v>2263</v>
      </c>
      <c r="P890" s="32"/>
      <c r="Q890" s="32"/>
      <c r="R890" s="32"/>
      <c r="S890" s="32"/>
      <c r="T890" s="47">
        <v>500000</v>
      </c>
      <c r="U890" s="47">
        <v>560000</v>
      </c>
      <c r="V890" s="32"/>
      <c r="W890" s="32">
        <v>2016</v>
      </c>
      <c r="X890" s="124" t="s">
        <v>4731</v>
      </c>
    </row>
    <row r="891" spans="1:24" s="92" customFormat="1" ht="66" customHeight="1" x14ac:dyDescent="0.2">
      <c r="A891" s="125" t="s">
        <v>4081</v>
      </c>
      <c r="B891" s="32" t="s">
        <v>180</v>
      </c>
      <c r="C891" s="32" t="s">
        <v>2084</v>
      </c>
      <c r="D891" s="33" t="s">
        <v>2167</v>
      </c>
      <c r="E891" s="33" t="s">
        <v>2167</v>
      </c>
      <c r="F891" s="216" t="s">
        <v>4082</v>
      </c>
      <c r="G891" s="37" t="s">
        <v>1415</v>
      </c>
      <c r="H891" s="46">
        <v>45</v>
      </c>
      <c r="I891" s="32">
        <v>710000000</v>
      </c>
      <c r="J891" s="32" t="s">
        <v>1183</v>
      </c>
      <c r="K891" s="161" t="s">
        <v>1424</v>
      </c>
      <c r="L891" s="44" t="s">
        <v>1190</v>
      </c>
      <c r="M891" s="32"/>
      <c r="N891" s="32" t="s">
        <v>4083</v>
      </c>
      <c r="O891" s="35" t="s">
        <v>2259</v>
      </c>
      <c r="P891" s="37"/>
      <c r="Q891" s="37"/>
      <c r="R891" s="37"/>
      <c r="S891" s="37"/>
      <c r="T891" s="48">
        <v>35714285.710000001</v>
      </c>
      <c r="U891" s="48">
        <v>40000000</v>
      </c>
      <c r="V891" s="37"/>
      <c r="W891" s="37">
        <v>2016</v>
      </c>
      <c r="X891" s="123" t="s">
        <v>3958</v>
      </c>
    </row>
    <row r="892" spans="1:24" s="92" customFormat="1" ht="69" customHeight="1" x14ac:dyDescent="0.2">
      <c r="A892" s="125" t="s">
        <v>4084</v>
      </c>
      <c r="B892" s="32" t="s">
        <v>180</v>
      </c>
      <c r="C892" s="32" t="s">
        <v>3924</v>
      </c>
      <c r="D892" s="33" t="s">
        <v>4085</v>
      </c>
      <c r="E892" s="33" t="s">
        <v>4085</v>
      </c>
      <c r="F892" s="216" t="s">
        <v>4086</v>
      </c>
      <c r="G892" s="32" t="s">
        <v>2202</v>
      </c>
      <c r="H892" s="46">
        <v>0</v>
      </c>
      <c r="I892" s="32">
        <v>710000000</v>
      </c>
      <c r="J892" s="32" t="s">
        <v>1183</v>
      </c>
      <c r="K892" s="161" t="s">
        <v>1416</v>
      </c>
      <c r="L892" s="44" t="s">
        <v>2753</v>
      </c>
      <c r="M892" s="32"/>
      <c r="N892" s="32" t="s">
        <v>3566</v>
      </c>
      <c r="O892" s="35" t="s">
        <v>2259</v>
      </c>
      <c r="P892" s="37"/>
      <c r="Q892" s="37"/>
      <c r="R892" s="37"/>
      <c r="S892" s="37"/>
      <c r="T892" s="48">
        <v>0</v>
      </c>
      <c r="U892" s="48">
        <v>0</v>
      </c>
      <c r="V892" s="37"/>
      <c r="W892" s="37">
        <v>2016</v>
      </c>
      <c r="X892" s="123" t="s">
        <v>4214</v>
      </c>
    </row>
    <row r="893" spans="1:24" s="92" customFormat="1" ht="61.5" customHeight="1" x14ac:dyDescent="0.2">
      <c r="A893" s="125" t="s">
        <v>4272</v>
      </c>
      <c r="B893" s="32" t="s">
        <v>180</v>
      </c>
      <c r="C893" s="32" t="s">
        <v>3924</v>
      </c>
      <c r="D893" s="33" t="s">
        <v>4085</v>
      </c>
      <c r="E893" s="33" t="s">
        <v>4085</v>
      </c>
      <c r="F893" s="33" t="s">
        <v>4086</v>
      </c>
      <c r="G893" s="32" t="s">
        <v>2202</v>
      </c>
      <c r="H893" s="46">
        <v>0</v>
      </c>
      <c r="I893" s="32">
        <v>710000000</v>
      </c>
      <c r="J893" s="32" t="s">
        <v>1183</v>
      </c>
      <c r="K893" s="161" t="s">
        <v>1435</v>
      </c>
      <c r="L893" s="44" t="s">
        <v>2753</v>
      </c>
      <c r="M893" s="32"/>
      <c r="N893" s="32" t="s">
        <v>4273</v>
      </c>
      <c r="O893" s="35" t="s">
        <v>2259</v>
      </c>
      <c r="P893" s="37"/>
      <c r="Q893" s="37"/>
      <c r="R893" s="37"/>
      <c r="S893" s="37"/>
      <c r="T893" s="48">
        <v>0</v>
      </c>
      <c r="U893" s="48">
        <v>0</v>
      </c>
      <c r="V893" s="37"/>
      <c r="W893" s="37">
        <v>2016</v>
      </c>
      <c r="X893" s="123" t="s">
        <v>4629</v>
      </c>
    </row>
    <row r="894" spans="1:24" s="92" customFormat="1" ht="96" customHeight="1" x14ac:dyDescent="0.2">
      <c r="A894" s="125" t="s">
        <v>4732</v>
      </c>
      <c r="B894" s="32" t="s">
        <v>180</v>
      </c>
      <c r="C894" s="32" t="s">
        <v>3924</v>
      </c>
      <c r="D894" s="33" t="s">
        <v>4085</v>
      </c>
      <c r="E894" s="33" t="s">
        <v>4085</v>
      </c>
      <c r="F894" s="216" t="s">
        <v>4086</v>
      </c>
      <c r="G894" s="32" t="s">
        <v>2202</v>
      </c>
      <c r="H894" s="46">
        <v>0</v>
      </c>
      <c r="I894" s="32">
        <v>710000000</v>
      </c>
      <c r="J894" s="32" t="s">
        <v>1183</v>
      </c>
      <c r="K894" s="32" t="s">
        <v>1433</v>
      </c>
      <c r="L894" s="44" t="s">
        <v>2753</v>
      </c>
      <c r="M894" s="32"/>
      <c r="N894" s="32" t="s">
        <v>4273</v>
      </c>
      <c r="O894" s="35" t="s">
        <v>2259</v>
      </c>
      <c r="P894" s="37"/>
      <c r="Q894" s="37"/>
      <c r="R894" s="37"/>
      <c r="S894" s="37"/>
      <c r="T894" s="48">
        <v>401785.71428571426</v>
      </c>
      <c r="U894" s="48">
        <v>450000</v>
      </c>
      <c r="V894" s="37"/>
      <c r="W894" s="37">
        <v>2016</v>
      </c>
      <c r="X894" s="123" t="s">
        <v>4733</v>
      </c>
    </row>
    <row r="895" spans="1:24" s="92" customFormat="1" ht="102.75" customHeight="1" x14ac:dyDescent="0.2">
      <c r="A895" s="125" t="s">
        <v>4087</v>
      </c>
      <c r="B895" s="32" t="s">
        <v>180</v>
      </c>
      <c r="C895" s="32" t="s">
        <v>2725</v>
      </c>
      <c r="D895" s="33" t="s">
        <v>4088</v>
      </c>
      <c r="E895" s="33" t="s">
        <v>4089</v>
      </c>
      <c r="F895" s="216" t="s">
        <v>4090</v>
      </c>
      <c r="G895" s="32" t="s">
        <v>2201</v>
      </c>
      <c r="H895" s="46">
        <v>0</v>
      </c>
      <c r="I895" s="32">
        <v>710000000</v>
      </c>
      <c r="J895" s="32" t="s">
        <v>1183</v>
      </c>
      <c r="K895" s="161" t="s">
        <v>1416</v>
      </c>
      <c r="L895" s="44" t="s">
        <v>2753</v>
      </c>
      <c r="M895" s="32"/>
      <c r="N895" s="32" t="s">
        <v>3566</v>
      </c>
      <c r="O895" s="35" t="s">
        <v>2259</v>
      </c>
      <c r="P895" s="37"/>
      <c r="Q895" s="37"/>
      <c r="R895" s="37"/>
      <c r="S895" s="37"/>
      <c r="T895" s="48">
        <v>0</v>
      </c>
      <c r="U895" s="48">
        <v>0</v>
      </c>
      <c r="V895" s="37"/>
      <c r="W895" s="37">
        <v>2016</v>
      </c>
      <c r="X895" s="123" t="s">
        <v>4214</v>
      </c>
    </row>
    <row r="896" spans="1:24" s="92" customFormat="1" ht="102.75" customHeight="1" x14ac:dyDescent="0.2">
      <c r="A896" s="125" t="s">
        <v>4274</v>
      </c>
      <c r="B896" s="32" t="s">
        <v>180</v>
      </c>
      <c r="C896" s="32" t="s">
        <v>2725</v>
      </c>
      <c r="D896" s="33" t="s">
        <v>4088</v>
      </c>
      <c r="E896" s="33" t="s">
        <v>4089</v>
      </c>
      <c r="F896" s="216" t="s">
        <v>4090</v>
      </c>
      <c r="G896" s="32" t="s">
        <v>2201</v>
      </c>
      <c r="H896" s="46">
        <v>0</v>
      </c>
      <c r="I896" s="32">
        <v>710000000</v>
      </c>
      <c r="J896" s="32" t="s">
        <v>1183</v>
      </c>
      <c r="K896" s="161" t="s">
        <v>1435</v>
      </c>
      <c r="L896" s="44" t="s">
        <v>2753</v>
      </c>
      <c r="M896" s="32"/>
      <c r="N896" s="32" t="s">
        <v>4273</v>
      </c>
      <c r="O896" s="35" t="s">
        <v>2259</v>
      </c>
      <c r="P896" s="37"/>
      <c r="Q896" s="37"/>
      <c r="R896" s="37"/>
      <c r="S896" s="37"/>
      <c r="T896" s="48">
        <v>10471872.321428571</v>
      </c>
      <c r="U896" s="48">
        <v>11728497</v>
      </c>
      <c r="V896" s="37"/>
      <c r="W896" s="37">
        <v>2016</v>
      </c>
      <c r="X896" s="123" t="s">
        <v>4238</v>
      </c>
    </row>
    <row r="897" spans="1:24" s="92" customFormat="1" ht="75.75" customHeight="1" x14ac:dyDescent="0.2">
      <c r="A897" s="125" t="s">
        <v>4091</v>
      </c>
      <c r="B897" s="32" t="s">
        <v>180</v>
      </c>
      <c r="C897" s="32" t="s">
        <v>3930</v>
      </c>
      <c r="D897" s="33" t="s">
        <v>4092</v>
      </c>
      <c r="E897" s="33" t="s">
        <v>4092</v>
      </c>
      <c r="F897" s="33" t="s">
        <v>4093</v>
      </c>
      <c r="G897" s="37" t="s">
        <v>1415</v>
      </c>
      <c r="H897" s="46">
        <v>0</v>
      </c>
      <c r="I897" s="32">
        <v>710000000</v>
      </c>
      <c r="J897" s="32" t="s">
        <v>1183</v>
      </c>
      <c r="K897" s="161" t="s">
        <v>1416</v>
      </c>
      <c r="L897" s="44" t="s">
        <v>2753</v>
      </c>
      <c r="M897" s="32"/>
      <c r="N897" s="32" t="s">
        <v>3566</v>
      </c>
      <c r="O897" s="35" t="s">
        <v>2259</v>
      </c>
      <c r="P897" s="37"/>
      <c r="Q897" s="37"/>
      <c r="R897" s="37"/>
      <c r="S897" s="37"/>
      <c r="T897" s="48">
        <v>1785714.2857142854</v>
      </c>
      <c r="U897" s="48">
        <v>2000000</v>
      </c>
      <c r="V897" s="37"/>
      <c r="W897" s="37">
        <v>2016</v>
      </c>
      <c r="X897" s="123" t="s">
        <v>3958</v>
      </c>
    </row>
    <row r="898" spans="1:24" s="40" customFormat="1" ht="114.75" x14ac:dyDescent="0.25">
      <c r="A898" s="125" t="s">
        <v>4094</v>
      </c>
      <c r="B898" s="32" t="s">
        <v>180</v>
      </c>
      <c r="C898" s="32" t="s">
        <v>1055</v>
      </c>
      <c r="D898" s="33" t="s">
        <v>1950</v>
      </c>
      <c r="E898" s="33" t="s">
        <v>1951</v>
      </c>
      <c r="F898" s="33" t="s">
        <v>4095</v>
      </c>
      <c r="G898" s="37" t="s">
        <v>1415</v>
      </c>
      <c r="H898" s="43">
        <v>0</v>
      </c>
      <c r="I898" s="37">
        <v>710000000</v>
      </c>
      <c r="J898" s="32" t="s">
        <v>1183</v>
      </c>
      <c r="K898" s="161" t="s">
        <v>1416</v>
      </c>
      <c r="L898" s="32" t="s">
        <v>4096</v>
      </c>
      <c r="M898" s="32"/>
      <c r="N898" s="32" t="s">
        <v>1435</v>
      </c>
      <c r="O898" s="35" t="s">
        <v>2252</v>
      </c>
      <c r="P898" s="32"/>
      <c r="Q898" s="32"/>
      <c r="R898" s="36"/>
      <c r="S898" s="36"/>
      <c r="T898" s="47">
        <v>200300</v>
      </c>
      <c r="U898" s="47">
        <v>200300</v>
      </c>
      <c r="V898" s="37"/>
      <c r="W898" s="37">
        <v>2016</v>
      </c>
      <c r="X898" s="124" t="s">
        <v>4097</v>
      </c>
    </row>
    <row r="899" spans="1:24" s="40" customFormat="1" ht="63.75" x14ac:dyDescent="0.25">
      <c r="A899" s="125" t="s">
        <v>4098</v>
      </c>
      <c r="B899" s="32" t="s">
        <v>180</v>
      </c>
      <c r="C899" s="32" t="s">
        <v>3938</v>
      </c>
      <c r="D899" s="89" t="s">
        <v>4099</v>
      </c>
      <c r="E899" s="89" t="s">
        <v>4099</v>
      </c>
      <c r="F899" s="89" t="s">
        <v>4100</v>
      </c>
      <c r="G899" s="160" t="s">
        <v>1415</v>
      </c>
      <c r="H899" s="43">
        <v>0</v>
      </c>
      <c r="I899" s="32">
        <v>710000000</v>
      </c>
      <c r="J899" s="32" t="s">
        <v>1183</v>
      </c>
      <c r="K899" s="161" t="s">
        <v>1416</v>
      </c>
      <c r="L899" s="44" t="s">
        <v>4101</v>
      </c>
      <c r="M899" s="44"/>
      <c r="N899" s="32" t="s">
        <v>1446</v>
      </c>
      <c r="O899" s="35" t="s">
        <v>4102</v>
      </c>
      <c r="P899" s="37"/>
      <c r="Q899" s="37"/>
      <c r="R899" s="36"/>
      <c r="S899" s="36"/>
      <c r="T899" s="36">
        <v>350000</v>
      </c>
      <c r="U899" s="36">
        <v>350000</v>
      </c>
      <c r="V899" s="105"/>
      <c r="W899" s="42">
        <v>2016</v>
      </c>
      <c r="X899" s="124" t="s">
        <v>4097</v>
      </c>
    </row>
    <row r="900" spans="1:24" s="40" customFormat="1" ht="76.5" x14ac:dyDescent="0.25">
      <c r="A900" s="125" t="s">
        <v>4103</v>
      </c>
      <c r="B900" s="32" t="s">
        <v>180</v>
      </c>
      <c r="C900" s="86" t="s">
        <v>1302</v>
      </c>
      <c r="D900" s="89" t="s">
        <v>4104</v>
      </c>
      <c r="E900" s="89" t="s">
        <v>4105</v>
      </c>
      <c r="F900" s="89" t="s">
        <v>4106</v>
      </c>
      <c r="G900" s="160" t="s">
        <v>1415</v>
      </c>
      <c r="H900" s="43">
        <v>50</v>
      </c>
      <c r="I900" s="32">
        <v>710000000</v>
      </c>
      <c r="J900" s="32" t="s">
        <v>1183</v>
      </c>
      <c r="K900" s="161" t="s">
        <v>1416</v>
      </c>
      <c r="L900" s="44" t="s">
        <v>2753</v>
      </c>
      <c r="M900" s="71"/>
      <c r="N900" s="71" t="s">
        <v>4107</v>
      </c>
      <c r="O900" s="35" t="s">
        <v>2261</v>
      </c>
      <c r="P900" s="71"/>
      <c r="Q900" s="71"/>
      <c r="R900" s="36"/>
      <c r="S900" s="36"/>
      <c r="T900" s="47">
        <v>4451607.1428571427</v>
      </c>
      <c r="U900" s="47">
        <v>4985800</v>
      </c>
      <c r="V900" s="35" t="s">
        <v>1546</v>
      </c>
      <c r="W900" s="32">
        <v>2016</v>
      </c>
      <c r="X900" s="123" t="s">
        <v>3958</v>
      </c>
    </row>
    <row r="901" spans="1:24" s="40" customFormat="1" ht="76.5" x14ac:dyDescent="0.25">
      <c r="A901" s="125" t="s">
        <v>4108</v>
      </c>
      <c r="B901" s="32" t="s">
        <v>4276</v>
      </c>
      <c r="C901" s="86" t="s">
        <v>3946</v>
      </c>
      <c r="D901" s="89" t="s">
        <v>4109</v>
      </c>
      <c r="E901" s="89" t="s">
        <v>4119</v>
      </c>
      <c r="F901" s="89" t="s">
        <v>4110</v>
      </c>
      <c r="G901" s="160" t="s">
        <v>1415</v>
      </c>
      <c r="H901" s="34">
        <v>0</v>
      </c>
      <c r="I901" s="32">
        <v>710000000</v>
      </c>
      <c r="J901" s="32" t="s">
        <v>1183</v>
      </c>
      <c r="K901" s="161" t="s">
        <v>1416</v>
      </c>
      <c r="L901" s="44" t="s">
        <v>2753</v>
      </c>
      <c r="M901" s="71"/>
      <c r="N901" s="71" t="s">
        <v>3566</v>
      </c>
      <c r="O901" s="35" t="s">
        <v>2261</v>
      </c>
      <c r="P901" s="71"/>
      <c r="Q901" s="71"/>
      <c r="R901" s="36"/>
      <c r="S901" s="36"/>
      <c r="T901" s="47">
        <v>0</v>
      </c>
      <c r="U901" s="47">
        <v>0</v>
      </c>
      <c r="V901" s="35" t="s">
        <v>1546</v>
      </c>
      <c r="W901" s="32">
        <v>2016</v>
      </c>
      <c r="X901" s="124" t="s">
        <v>4389</v>
      </c>
    </row>
    <row r="902" spans="1:24" s="40" customFormat="1" ht="76.5" x14ac:dyDescent="0.25">
      <c r="A902" s="125" t="s">
        <v>4443</v>
      </c>
      <c r="B902" s="32" t="s">
        <v>4276</v>
      </c>
      <c r="C902" s="86" t="s">
        <v>3946</v>
      </c>
      <c r="D902" s="89" t="s">
        <v>4109</v>
      </c>
      <c r="E902" s="89" t="s">
        <v>4119</v>
      </c>
      <c r="F902" s="89" t="s">
        <v>4444</v>
      </c>
      <c r="G902" s="160" t="s">
        <v>1415</v>
      </c>
      <c r="H902" s="34">
        <v>0</v>
      </c>
      <c r="I902" s="32">
        <v>710000000</v>
      </c>
      <c r="J902" s="32" t="s">
        <v>1183</v>
      </c>
      <c r="K902" s="32" t="s">
        <v>1435</v>
      </c>
      <c r="L902" s="44" t="s">
        <v>2753</v>
      </c>
      <c r="M902" s="71"/>
      <c r="N902" s="71" t="s">
        <v>1434</v>
      </c>
      <c r="O902" s="35" t="s">
        <v>2261</v>
      </c>
      <c r="P902" s="71"/>
      <c r="Q902" s="71"/>
      <c r="R902" s="36"/>
      <c r="S902" s="36"/>
      <c r="T902" s="47">
        <v>1766389.2857142854</v>
      </c>
      <c r="U902" s="47">
        <v>1978356</v>
      </c>
      <c r="V902" s="35" t="s">
        <v>1546</v>
      </c>
      <c r="W902" s="32">
        <v>2016</v>
      </c>
      <c r="X902" s="123" t="s">
        <v>4445</v>
      </c>
    </row>
    <row r="903" spans="1:24" s="92" customFormat="1" ht="96" customHeight="1" x14ac:dyDescent="0.25">
      <c r="A903" s="125" t="s">
        <v>4111</v>
      </c>
      <c r="B903" s="32" t="s">
        <v>180</v>
      </c>
      <c r="C903" s="32" t="s">
        <v>3950</v>
      </c>
      <c r="D903" s="33" t="s">
        <v>4112</v>
      </c>
      <c r="E903" s="33" t="s">
        <v>4112</v>
      </c>
      <c r="F903" s="33" t="s">
        <v>4113</v>
      </c>
      <c r="G903" s="32" t="s">
        <v>2201</v>
      </c>
      <c r="H903" s="34">
        <v>0</v>
      </c>
      <c r="I903" s="32">
        <v>710000000</v>
      </c>
      <c r="J903" s="32" t="s">
        <v>1183</v>
      </c>
      <c r="K903" s="83" t="s">
        <v>1416</v>
      </c>
      <c r="L903" s="32" t="s">
        <v>1183</v>
      </c>
      <c r="M903" s="116"/>
      <c r="N903" s="32" t="s">
        <v>4068</v>
      </c>
      <c r="O903" s="35" t="s">
        <v>2267</v>
      </c>
      <c r="P903" s="116"/>
      <c r="Q903" s="116"/>
      <c r="R903" s="116"/>
      <c r="S903" s="116"/>
      <c r="T903" s="36">
        <v>0</v>
      </c>
      <c r="U903" s="36">
        <v>0</v>
      </c>
      <c r="V903" s="116"/>
      <c r="W903" s="32">
        <v>2016</v>
      </c>
      <c r="X903" s="124" t="s">
        <v>4734</v>
      </c>
    </row>
    <row r="904" spans="1:24" s="92" customFormat="1" ht="96" customHeight="1" x14ac:dyDescent="0.25">
      <c r="A904" s="125" t="s">
        <v>4275</v>
      </c>
      <c r="B904" s="32" t="s">
        <v>4276</v>
      </c>
      <c r="C904" s="32" t="s">
        <v>2005</v>
      </c>
      <c r="D904" s="33" t="s">
        <v>4277</v>
      </c>
      <c r="E904" s="33" t="s">
        <v>4277</v>
      </c>
      <c r="F904" s="33" t="s">
        <v>4278</v>
      </c>
      <c r="G904" s="32" t="s">
        <v>1415</v>
      </c>
      <c r="H904" s="34">
        <v>100</v>
      </c>
      <c r="I904" s="32">
        <v>710000000</v>
      </c>
      <c r="J904" s="32" t="s">
        <v>1183</v>
      </c>
      <c r="K904" s="83" t="s">
        <v>1435</v>
      </c>
      <c r="L904" s="32" t="s">
        <v>2753</v>
      </c>
      <c r="M904" s="116"/>
      <c r="N904" s="32" t="s">
        <v>1475</v>
      </c>
      <c r="O904" s="35" t="s">
        <v>2261</v>
      </c>
      <c r="P904" s="116"/>
      <c r="Q904" s="116"/>
      <c r="R904" s="116"/>
      <c r="S904" s="116"/>
      <c r="T904" s="36">
        <v>0</v>
      </c>
      <c r="U904" s="36">
        <v>0</v>
      </c>
      <c r="V904" s="116"/>
      <c r="W904" s="32">
        <v>2016</v>
      </c>
      <c r="X904" s="124" t="s">
        <v>4635</v>
      </c>
    </row>
    <row r="905" spans="1:24" s="40" customFormat="1" ht="76.5" x14ac:dyDescent="0.25">
      <c r="A905" s="125" t="s">
        <v>4279</v>
      </c>
      <c r="B905" s="32" t="s">
        <v>4276</v>
      </c>
      <c r="C905" s="32" t="s">
        <v>4188</v>
      </c>
      <c r="D905" s="33" t="s">
        <v>4280</v>
      </c>
      <c r="E905" s="33" t="s">
        <v>4281</v>
      </c>
      <c r="F905" s="33" t="s">
        <v>4282</v>
      </c>
      <c r="G905" s="32" t="s">
        <v>1415</v>
      </c>
      <c r="H905" s="34">
        <v>100</v>
      </c>
      <c r="I905" s="32">
        <v>710000000</v>
      </c>
      <c r="J905" s="32" t="s">
        <v>1183</v>
      </c>
      <c r="K905" s="83" t="s">
        <v>1435</v>
      </c>
      <c r="L905" s="32" t="s">
        <v>1184</v>
      </c>
      <c r="M905" s="116"/>
      <c r="N905" s="32" t="s">
        <v>1475</v>
      </c>
      <c r="O905" s="35" t="s">
        <v>2261</v>
      </c>
      <c r="P905" s="116"/>
      <c r="Q905" s="116"/>
      <c r="R905" s="116"/>
      <c r="S905" s="116"/>
      <c r="T905" s="36">
        <v>320054.56249999994</v>
      </c>
      <c r="U905" s="36">
        <v>358461.11</v>
      </c>
      <c r="V905" s="116" t="s">
        <v>1546</v>
      </c>
      <c r="W905" s="32">
        <v>2016</v>
      </c>
      <c r="X905" s="124" t="s">
        <v>4218</v>
      </c>
    </row>
    <row r="906" spans="1:24" s="40" customFormat="1" ht="76.5" x14ac:dyDescent="0.25">
      <c r="A906" s="125" t="s">
        <v>4283</v>
      </c>
      <c r="B906" s="32" t="s">
        <v>4276</v>
      </c>
      <c r="C906" s="32" t="s">
        <v>4193</v>
      </c>
      <c r="D906" s="33" t="s">
        <v>4284</v>
      </c>
      <c r="E906" s="33" t="s">
        <v>4284</v>
      </c>
      <c r="F906" s="33" t="s">
        <v>4285</v>
      </c>
      <c r="G906" s="32" t="s">
        <v>1415</v>
      </c>
      <c r="H906" s="34">
        <v>100</v>
      </c>
      <c r="I906" s="32">
        <v>710000000</v>
      </c>
      <c r="J906" s="32" t="s">
        <v>1183</v>
      </c>
      <c r="K906" s="83" t="s">
        <v>1435</v>
      </c>
      <c r="L906" s="32" t="s">
        <v>2753</v>
      </c>
      <c r="M906" s="116"/>
      <c r="N906" s="32" t="s">
        <v>1475</v>
      </c>
      <c r="O906" s="35" t="s">
        <v>2261</v>
      </c>
      <c r="P906" s="116"/>
      <c r="Q906" s="116"/>
      <c r="R906" s="116"/>
      <c r="S906" s="116"/>
      <c r="T906" s="36">
        <v>0</v>
      </c>
      <c r="U906" s="36">
        <v>0</v>
      </c>
      <c r="V906" s="116" t="s">
        <v>1546</v>
      </c>
      <c r="W906" s="32">
        <v>2016</v>
      </c>
      <c r="X906" s="124" t="s">
        <v>4389</v>
      </c>
    </row>
    <row r="907" spans="1:24" s="40" customFormat="1" ht="76.5" x14ac:dyDescent="0.25">
      <c r="A907" s="125" t="s">
        <v>4446</v>
      </c>
      <c r="B907" s="32" t="s">
        <v>4276</v>
      </c>
      <c r="C907" s="32" t="s">
        <v>4193</v>
      </c>
      <c r="D907" s="33" t="s">
        <v>4284</v>
      </c>
      <c r="E907" s="33" t="s">
        <v>4284</v>
      </c>
      <c r="F907" s="33" t="s">
        <v>4285</v>
      </c>
      <c r="G907" s="32" t="s">
        <v>1415</v>
      </c>
      <c r="H907" s="34">
        <v>100</v>
      </c>
      <c r="I907" s="32">
        <v>710000000</v>
      </c>
      <c r="J907" s="32" t="s">
        <v>1183</v>
      </c>
      <c r="K907" s="83" t="s">
        <v>1435</v>
      </c>
      <c r="L907" s="32" t="s">
        <v>2753</v>
      </c>
      <c r="M907" s="116"/>
      <c r="N907" s="32" t="s">
        <v>1434</v>
      </c>
      <c r="O907" s="35" t="s">
        <v>2261</v>
      </c>
      <c r="P907" s="116"/>
      <c r="Q907" s="116"/>
      <c r="R907" s="116"/>
      <c r="S907" s="116"/>
      <c r="T907" s="36">
        <v>3116071.4285714282</v>
      </c>
      <c r="U907" s="47">
        <v>3490000</v>
      </c>
      <c r="V907" s="70" t="s">
        <v>1546</v>
      </c>
      <c r="W907" s="32">
        <v>2016</v>
      </c>
      <c r="X907" s="124" t="s">
        <v>4447</v>
      </c>
    </row>
    <row r="908" spans="1:24" s="40" customFormat="1" ht="76.5" x14ac:dyDescent="0.25">
      <c r="A908" s="125" t="s">
        <v>4286</v>
      </c>
      <c r="B908" s="32" t="s">
        <v>4276</v>
      </c>
      <c r="C908" s="32" t="s">
        <v>112</v>
      </c>
      <c r="D908" s="33" t="s">
        <v>4287</v>
      </c>
      <c r="E908" s="33" t="s">
        <v>4288</v>
      </c>
      <c r="F908" s="33" t="s">
        <v>4289</v>
      </c>
      <c r="G908" s="32" t="s">
        <v>1415</v>
      </c>
      <c r="H908" s="34">
        <v>100</v>
      </c>
      <c r="I908" s="32">
        <v>710000000</v>
      </c>
      <c r="J908" s="32" t="s">
        <v>1183</v>
      </c>
      <c r="K908" s="83" t="s">
        <v>1435</v>
      </c>
      <c r="L908" s="32" t="s">
        <v>1183</v>
      </c>
      <c r="M908" s="116"/>
      <c r="N908" s="32" t="s">
        <v>4290</v>
      </c>
      <c r="O908" s="35" t="s">
        <v>2259</v>
      </c>
      <c r="P908" s="116"/>
      <c r="Q908" s="116"/>
      <c r="R908" s="116"/>
      <c r="S908" s="116"/>
      <c r="T908" s="36">
        <v>6249999.9999999991</v>
      </c>
      <c r="U908" s="36">
        <v>7000000</v>
      </c>
      <c r="V908" s="116" t="s">
        <v>1546</v>
      </c>
      <c r="W908" s="32">
        <v>2016</v>
      </c>
      <c r="X908" s="124" t="s">
        <v>4218</v>
      </c>
    </row>
    <row r="909" spans="1:24" s="40" customFormat="1" ht="76.5" x14ac:dyDescent="0.25">
      <c r="A909" s="125" t="s">
        <v>4291</v>
      </c>
      <c r="B909" s="32" t="s">
        <v>4276</v>
      </c>
      <c r="C909" s="32" t="s">
        <v>4199</v>
      </c>
      <c r="D909" s="33" t="s">
        <v>4292</v>
      </c>
      <c r="E909" s="33" t="s">
        <v>4292</v>
      </c>
      <c r="F909" s="33" t="s">
        <v>4293</v>
      </c>
      <c r="G909" s="32" t="s">
        <v>2202</v>
      </c>
      <c r="H909" s="34">
        <v>65</v>
      </c>
      <c r="I909" s="32">
        <v>710000000</v>
      </c>
      <c r="J909" s="32" t="s">
        <v>1183</v>
      </c>
      <c r="K909" s="83" t="s">
        <v>1435</v>
      </c>
      <c r="L909" s="32" t="s">
        <v>2753</v>
      </c>
      <c r="M909" s="116"/>
      <c r="N909" s="32" t="s">
        <v>1436</v>
      </c>
      <c r="O909" s="35" t="s">
        <v>3725</v>
      </c>
      <c r="P909" s="116"/>
      <c r="Q909" s="116"/>
      <c r="R909" s="116"/>
      <c r="S909" s="116"/>
      <c r="T909" s="36">
        <v>7000000</v>
      </c>
      <c r="U909" s="36">
        <v>7840000.0000000009</v>
      </c>
      <c r="V909" s="116"/>
      <c r="W909" s="32">
        <v>2016</v>
      </c>
      <c r="X909" s="124" t="s">
        <v>4218</v>
      </c>
    </row>
    <row r="910" spans="1:24" s="40" customFormat="1" ht="76.5" x14ac:dyDescent="0.25">
      <c r="A910" s="125" t="s">
        <v>4294</v>
      </c>
      <c r="B910" s="32" t="s">
        <v>180</v>
      </c>
      <c r="C910" s="32" t="s">
        <v>4295</v>
      </c>
      <c r="D910" s="33" t="s">
        <v>4296</v>
      </c>
      <c r="E910" s="33" t="s">
        <v>4296</v>
      </c>
      <c r="F910" s="33" t="s">
        <v>4297</v>
      </c>
      <c r="G910" s="32" t="s">
        <v>1415</v>
      </c>
      <c r="H910" s="34">
        <v>90</v>
      </c>
      <c r="I910" s="32">
        <v>710000000</v>
      </c>
      <c r="J910" s="32" t="s">
        <v>1183</v>
      </c>
      <c r="K910" s="83" t="s">
        <v>1435</v>
      </c>
      <c r="L910" s="32" t="s">
        <v>1183</v>
      </c>
      <c r="M910" s="116"/>
      <c r="N910" s="32" t="s">
        <v>4290</v>
      </c>
      <c r="O910" s="35" t="s">
        <v>4298</v>
      </c>
      <c r="P910" s="116"/>
      <c r="Q910" s="116"/>
      <c r="R910" s="116"/>
      <c r="S910" s="116"/>
      <c r="T910" s="36">
        <v>51785714.285714284</v>
      </c>
      <c r="U910" s="36">
        <v>58000000</v>
      </c>
      <c r="V910" s="116"/>
      <c r="W910" s="32">
        <v>2016</v>
      </c>
      <c r="X910" s="124" t="s">
        <v>4218</v>
      </c>
    </row>
    <row r="911" spans="1:24" s="92" customFormat="1" ht="76.5" x14ac:dyDescent="0.2">
      <c r="A911" s="125" t="s">
        <v>4448</v>
      </c>
      <c r="B911" s="32" t="s">
        <v>4276</v>
      </c>
      <c r="C911" s="32" t="s">
        <v>2714</v>
      </c>
      <c r="D911" s="33" t="s">
        <v>2770</v>
      </c>
      <c r="E911" s="33" t="s">
        <v>2770</v>
      </c>
      <c r="F911" s="114" t="s">
        <v>4449</v>
      </c>
      <c r="G911" s="32" t="s">
        <v>2201</v>
      </c>
      <c r="H911" s="34">
        <v>0</v>
      </c>
      <c r="I911" s="32">
        <v>710000000</v>
      </c>
      <c r="J911" s="32" t="s">
        <v>1183</v>
      </c>
      <c r="K911" s="32" t="s">
        <v>1433</v>
      </c>
      <c r="L911" s="32" t="s">
        <v>2753</v>
      </c>
      <c r="M911" s="71"/>
      <c r="N911" s="32" t="s">
        <v>4450</v>
      </c>
      <c r="O911" s="35" t="s">
        <v>2261</v>
      </c>
      <c r="P911" s="71"/>
      <c r="Q911" s="71"/>
      <c r="R911" s="36"/>
      <c r="S911" s="36"/>
      <c r="T911" s="47">
        <v>624999.99999999988</v>
      </c>
      <c r="U911" s="47">
        <v>700000</v>
      </c>
      <c r="V911" s="37"/>
      <c r="W911" s="32">
        <v>2016</v>
      </c>
      <c r="X911" s="123" t="s">
        <v>4388</v>
      </c>
    </row>
    <row r="912" spans="1:24" s="92" customFormat="1" ht="96" customHeight="1" x14ac:dyDescent="0.2">
      <c r="A912" s="125" t="s">
        <v>4451</v>
      </c>
      <c r="B912" s="32" t="s">
        <v>4276</v>
      </c>
      <c r="C912" s="32" t="s">
        <v>4374</v>
      </c>
      <c r="D912" s="33" t="s">
        <v>4452</v>
      </c>
      <c r="E912" s="33" t="s">
        <v>4453</v>
      </c>
      <c r="F912" s="114" t="s">
        <v>4454</v>
      </c>
      <c r="G912" s="32" t="s">
        <v>4395</v>
      </c>
      <c r="H912" s="34">
        <v>10</v>
      </c>
      <c r="I912" s="32">
        <v>710000000</v>
      </c>
      <c r="J912" s="32" t="s">
        <v>1183</v>
      </c>
      <c r="K912" s="32" t="s">
        <v>1435</v>
      </c>
      <c r="L912" s="32" t="s">
        <v>1183</v>
      </c>
      <c r="M912" s="71"/>
      <c r="N912" s="32" t="s">
        <v>4735</v>
      </c>
      <c r="O912" s="32" t="s">
        <v>4455</v>
      </c>
      <c r="P912" s="71"/>
      <c r="Q912" s="71"/>
      <c r="R912" s="36"/>
      <c r="S912" s="36"/>
      <c r="T912" s="47">
        <v>0</v>
      </c>
      <c r="U912" s="47">
        <v>0</v>
      </c>
      <c r="V912" s="37"/>
      <c r="W912" s="32">
        <v>2016</v>
      </c>
      <c r="X912" s="123" t="s">
        <v>4629</v>
      </c>
    </row>
    <row r="913" spans="1:168" s="40" customFormat="1" ht="76.5" x14ac:dyDescent="0.25">
      <c r="A913" s="125" t="s">
        <v>4736</v>
      </c>
      <c r="B913" s="32" t="s">
        <v>4276</v>
      </c>
      <c r="C913" s="32" t="s">
        <v>4374</v>
      </c>
      <c r="D913" s="33" t="s">
        <v>4452</v>
      </c>
      <c r="E913" s="33" t="s">
        <v>4453</v>
      </c>
      <c r="F913" s="114" t="s">
        <v>4454</v>
      </c>
      <c r="G913" s="32" t="s">
        <v>4395</v>
      </c>
      <c r="H913" s="34">
        <v>10</v>
      </c>
      <c r="I913" s="32">
        <v>710000000</v>
      </c>
      <c r="J913" s="32" t="s">
        <v>1183</v>
      </c>
      <c r="K913" s="32" t="s">
        <v>1433</v>
      </c>
      <c r="L913" s="32" t="s">
        <v>1183</v>
      </c>
      <c r="M913" s="71"/>
      <c r="N913" s="32" t="s">
        <v>1470</v>
      </c>
      <c r="O913" s="32" t="s">
        <v>4455</v>
      </c>
      <c r="P913" s="71"/>
      <c r="Q913" s="71"/>
      <c r="R913" s="36"/>
      <c r="S913" s="36"/>
      <c r="T913" s="47">
        <v>0</v>
      </c>
      <c r="U913" s="47">
        <v>0</v>
      </c>
      <c r="V913" s="37"/>
      <c r="W913" s="32">
        <v>2016</v>
      </c>
      <c r="X913" s="123" t="s">
        <v>4820</v>
      </c>
    </row>
    <row r="914" spans="1:168" s="92" customFormat="1" ht="89.25" x14ac:dyDescent="0.2">
      <c r="A914" s="125" t="s">
        <v>4456</v>
      </c>
      <c r="B914" s="32" t="s">
        <v>4276</v>
      </c>
      <c r="C914" s="32" t="s">
        <v>3490</v>
      </c>
      <c r="D914" s="33" t="s">
        <v>4457</v>
      </c>
      <c r="E914" s="33" t="s">
        <v>4457</v>
      </c>
      <c r="F914" s="114" t="s">
        <v>4458</v>
      </c>
      <c r="G914" s="32" t="s">
        <v>2202</v>
      </c>
      <c r="H914" s="34">
        <v>100</v>
      </c>
      <c r="I914" s="32">
        <v>710000000</v>
      </c>
      <c r="J914" s="32" t="s">
        <v>1183</v>
      </c>
      <c r="K914" s="32" t="s">
        <v>1433</v>
      </c>
      <c r="L914" s="32" t="s">
        <v>4243</v>
      </c>
      <c r="M914" s="71"/>
      <c r="N914" s="32" t="s">
        <v>1434</v>
      </c>
      <c r="O914" s="32" t="s">
        <v>4459</v>
      </c>
      <c r="P914" s="71"/>
      <c r="Q914" s="71"/>
      <c r="R914" s="36"/>
      <c r="S914" s="36"/>
      <c r="T914" s="47">
        <v>1006284.7232142856</v>
      </c>
      <c r="U914" s="47">
        <v>1127038.8899999999</v>
      </c>
      <c r="V914" s="37"/>
      <c r="W914" s="32">
        <v>2016</v>
      </c>
      <c r="X914" s="123" t="s">
        <v>4388</v>
      </c>
    </row>
    <row r="915" spans="1:168" s="1" customFormat="1" ht="51" x14ac:dyDescent="0.25">
      <c r="A915" s="122" t="s">
        <v>4755</v>
      </c>
      <c r="B915" s="32" t="s">
        <v>4276</v>
      </c>
      <c r="C915" s="32" t="s">
        <v>3490</v>
      </c>
      <c r="D915" s="33" t="s">
        <v>4460</v>
      </c>
      <c r="E915" s="33" t="s">
        <v>4460</v>
      </c>
      <c r="F915" s="114" t="s">
        <v>4461</v>
      </c>
      <c r="G915" s="32" t="s">
        <v>1415</v>
      </c>
      <c r="H915" s="46">
        <v>100</v>
      </c>
      <c r="I915" s="32">
        <v>710000000</v>
      </c>
      <c r="J915" s="32" t="s">
        <v>1183</v>
      </c>
      <c r="K915" s="32" t="s">
        <v>1433</v>
      </c>
      <c r="L915" s="32" t="s">
        <v>2753</v>
      </c>
      <c r="M915" s="32"/>
      <c r="N915" s="32" t="s">
        <v>1475</v>
      </c>
      <c r="O915" s="32" t="s">
        <v>4459</v>
      </c>
      <c r="P915" s="53"/>
      <c r="Q915" s="70"/>
      <c r="R915" s="47"/>
      <c r="S915" s="47"/>
      <c r="T915" s="36">
        <v>72000</v>
      </c>
      <c r="U915" s="36">
        <v>80640</v>
      </c>
      <c r="V915" s="70"/>
      <c r="W915" s="32">
        <v>2016</v>
      </c>
      <c r="X915" s="123" t="s">
        <v>4388</v>
      </c>
      <c r="Y915" s="40"/>
      <c r="Z915" s="40"/>
      <c r="AA915" s="40"/>
      <c r="AB915" s="40"/>
      <c r="AC915" s="40"/>
      <c r="AD915" s="40"/>
      <c r="AE915" s="40"/>
      <c r="AF915" s="40"/>
      <c r="AG915" s="40"/>
      <c r="AH915" s="40"/>
      <c r="AI915" s="40"/>
      <c r="AJ915" s="40"/>
      <c r="AK915" s="40"/>
      <c r="AL915" s="40"/>
      <c r="AM915" s="40"/>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40"/>
      <c r="CE915" s="40"/>
      <c r="CF915" s="40"/>
      <c r="CG915" s="40"/>
      <c r="CH915" s="40"/>
      <c r="CI915" s="40"/>
      <c r="CJ915" s="40"/>
      <c r="CK915" s="40"/>
      <c r="CL915" s="40"/>
      <c r="CM915" s="40"/>
      <c r="CN915" s="40"/>
      <c r="CO915" s="40"/>
      <c r="CP915" s="40"/>
      <c r="CQ915" s="40"/>
      <c r="CR915" s="40"/>
      <c r="CS915" s="40"/>
      <c r="CT915" s="40"/>
      <c r="CU915" s="40"/>
      <c r="CV915" s="40"/>
      <c r="CW915" s="40"/>
      <c r="CX915" s="40"/>
      <c r="CY915" s="40"/>
      <c r="CZ915" s="40"/>
      <c r="DA915" s="40"/>
      <c r="DB915" s="40"/>
      <c r="DC915" s="40"/>
      <c r="DD915" s="40"/>
      <c r="DE915" s="40"/>
      <c r="DF915" s="40"/>
      <c r="DG915" s="40"/>
      <c r="DH915" s="40"/>
      <c r="DI915" s="40"/>
      <c r="DJ915" s="40"/>
      <c r="DK915" s="40"/>
      <c r="DL915" s="40"/>
      <c r="DM915" s="40"/>
      <c r="DN915" s="40"/>
      <c r="DO915" s="40"/>
      <c r="DP915" s="40"/>
      <c r="DQ915" s="40"/>
      <c r="DR915" s="40"/>
      <c r="DS915" s="40"/>
      <c r="DT915" s="40"/>
      <c r="DU915" s="40"/>
      <c r="DV915" s="40"/>
      <c r="DW915" s="40"/>
      <c r="DX915" s="40"/>
      <c r="DY915" s="40"/>
      <c r="DZ915" s="40"/>
      <c r="EA915" s="40"/>
      <c r="EB915" s="40"/>
      <c r="EC915" s="40"/>
      <c r="ED915" s="40"/>
      <c r="EE915" s="40"/>
      <c r="EF915" s="40"/>
      <c r="EG915" s="40"/>
      <c r="EH915" s="40"/>
      <c r="EI915" s="40"/>
      <c r="EJ915" s="40"/>
      <c r="EK915" s="40"/>
      <c r="EL915" s="40"/>
      <c r="EM915" s="40"/>
      <c r="EN915" s="40"/>
      <c r="EO915" s="40"/>
      <c r="EP915" s="40"/>
      <c r="EQ915" s="40"/>
      <c r="ER915" s="40"/>
      <c r="ES915" s="40"/>
      <c r="ET915" s="40"/>
      <c r="EU915" s="40"/>
      <c r="EV915" s="40"/>
      <c r="EW915" s="40"/>
      <c r="EX915" s="40"/>
      <c r="EY915" s="40"/>
      <c r="EZ915" s="40"/>
      <c r="FA915" s="40"/>
      <c r="FB915" s="40"/>
      <c r="FC915" s="40"/>
      <c r="FD915" s="40"/>
      <c r="FE915" s="40"/>
      <c r="FF915" s="40"/>
      <c r="FG915" s="40"/>
      <c r="FH915" s="40"/>
      <c r="FI915" s="40"/>
      <c r="FJ915" s="40"/>
      <c r="FK915" s="40"/>
      <c r="FL915" s="40"/>
    </row>
    <row r="916" spans="1:168" s="1" customFormat="1" ht="76.5" x14ac:dyDescent="0.25">
      <c r="A916" s="122" t="s">
        <v>4756</v>
      </c>
      <c r="B916" s="32" t="s">
        <v>4276</v>
      </c>
      <c r="C916" s="32" t="s">
        <v>592</v>
      </c>
      <c r="D916" s="33" t="s">
        <v>4462</v>
      </c>
      <c r="E916" s="33" t="s">
        <v>4463</v>
      </c>
      <c r="F916" s="114" t="s">
        <v>4464</v>
      </c>
      <c r="G916" s="32" t="s">
        <v>1415</v>
      </c>
      <c r="H916" s="46">
        <v>100</v>
      </c>
      <c r="I916" s="32">
        <v>710000000</v>
      </c>
      <c r="J916" s="32" t="s">
        <v>1183</v>
      </c>
      <c r="K916" s="83" t="s">
        <v>1435</v>
      </c>
      <c r="L916" s="32" t="s">
        <v>1189</v>
      </c>
      <c r="M916" s="32"/>
      <c r="N916" s="32" t="s">
        <v>41</v>
      </c>
      <c r="O916" s="35" t="s">
        <v>2261</v>
      </c>
      <c r="P916" s="53"/>
      <c r="Q916" s="70"/>
      <c r="R916" s="47"/>
      <c r="S916" s="47"/>
      <c r="T916" s="36">
        <v>2907936</v>
      </c>
      <c r="U916" s="36">
        <v>3256888.32</v>
      </c>
      <c r="V916" s="70" t="s">
        <v>1546</v>
      </c>
      <c r="W916" s="32">
        <v>2016</v>
      </c>
      <c r="X916" s="123" t="s">
        <v>4388</v>
      </c>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row>
    <row r="917" spans="1:168" s="92" customFormat="1" ht="126.75" customHeight="1" x14ac:dyDescent="0.2">
      <c r="A917" s="122" t="s">
        <v>4737</v>
      </c>
      <c r="B917" s="32" t="s">
        <v>4276</v>
      </c>
      <c r="C917" s="32" t="s">
        <v>1140</v>
      </c>
      <c r="D917" s="33" t="s">
        <v>4738</v>
      </c>
      <c r="E917" s="33" t="s">
        <v>4738</v>
      </c>
      <c r="F917" s="33" t="s">
        <v>4739</v>
      </c>
      <c r="G917" s="32" t="s">
        <v>1415</v>
      </c>
      <c r="H917" s="34">
        <v>0</v>
      </c>
      <c r="I917" s="32">
        <v>710000000</v>
      </c>
      <c r="J917" s="32" t="s">
        <v>1183</v>
      </c>
      <c r="K917" s="32" t="s">
        <v>1433</v>
      </c>
      <c r="L917" s="44" t="s">
        <v>2753</v>
      </c>
      <c r="M917" s="71"/>
      <c r="N917" s="32" t="s">
        <v>1434</v>
      </c>
      <c r="O917" s="32" t="s">
        <v>2259</v>
      </c>
      <c r="P917" s="71"/>
      <c r="Q917" s="71"/>
      <c r="R917" s="36"/>
      <c r="S917" s="36"/>
      <c r="T917" s="47">
        <f>U917/1.12</f>
        <v>383035.71428571426</v>
      </c>
      <c r="U917" s="47">
        <v>429000</v>
      </c>
      <c r="V917" s="37"/>
      <c r="W917" s="32">
        <v>2016</v>
      </c>
      <c r="X917" s="124" t="s">
        <v>4639</v>
      </c>
    </row>
    <row r="918" spans="1:168" s="92" customFormat="1" ht="75" customHeight="1" x14ac:dyDescent="0.2">
      <c r="A918" s="122" t="s">
        <v>4740</v>
      </c>
      <c r="B918" s="32" t="s">
        <v>4276</v>
      </c>
      <c r="C918" s="32" t="s">
        <v>597</v>
      </c>
      <c r="D918" s="33" t="s">
        <v>1920</v>
      </c>
      <c r="E918" s="33" t="s">
        <v>1920</v>
      </c>
      <c r="F918" s="89" t="s">
        <v>4741</v>
      </c>
      <c r="G918" s="32" t="s">
        <v>1415</v>
      </c>
      <c r="H918" s="34">
        <v>0</v>
      </c>
      <c r="I918" s="32">
        <v>710000000</v>
      </c>
      <c r="J918" s="32" t="s">
        <v>1183</v>
      </c>
      <c r="K918" s="32" t="s">
        <v>1433</v>
      </c>
      <c r="L918" s="44" t="s">
        <v>2753</v>
      </c>
      <c r="M918" s="71"/>
      <c r="N918" s="32" t="s">
        <v>1434</v>
      </c>
      <c r="O918" s="32" t="s">
        <v>2259</v>
      </c>
      <c r="P918" s="71"/>
      <c r="Q918" s="71"/>
      <c r="R918" s="36"/>
      <c r="S918" s="36"/>
      <c r="T918" s="47">
        <f>U918/1.12</f>
        <v>1893749.9999999998</v>
      </c>
      <c r="U918" s="47">
        <v>2121000</v>
      </c>
      <c r="V918" s="37"/>
      <c r="W918" s="32">
        <v>2016</v>
      </c>
      <c r="X918" s="124" t="s">
        <v>4639</v>
      </c>
    </row>
    <row r="919" spans="1:168" s="92" customFormat="1" ht="84.75" customHeight="1" x14ac:dyDescent="0.2">
      <c r="A919" s="122" t="s">
        <v>4742</v>
      </c>
      <c r="B919" s="32" t="s">
        <v>4276</v>
      </c>
      <c r="C919" s="32" t="s">
        <v>4614</v>
      </c>
      <c r="D919" s="33" t="s">
        <v>4743</v>
      </c>
      <c r="E919" s="33" t="s">
        <v>4743</v>
      </c>
      <c r="F919" s="89" t="s">
        <v>4394</v>
      </c>
      <c r="G919" s="32" t="s">
        <v>4395</v>
      </c>
      <c r="H919" s="34">
        <v>50</v>
      </c>
      <c r="I919" s="32">
        <v>710000000</v>
      </c>
      <c r="J919" s="32" t="s">
        <v>1183</v>
      </c>
      <c r="K919" s="32" t="s">
        <v>1433</v>
      </c>
      <c r="L919" s="44" t="s">
        <v>2753</v>
      </c>
      <c r="M919" s="71"/>
      <c r="N919" s="32" t="s">
        <v>4744</v>
      </c>
      <c r="O919" s="32" t="s">
        <v>2267</v>
      </c>
      <c r="P919" s="32"/>
      <c r="Q919" s="32"/>
      <c r="R919" s="36"/>
      <c r="S919" s="36"/>
      <c r="T919" s="36">
        <v>1127264204.375</v>
      </c>
      <c r="U919" s="36">
        <v>1262535908.9000001</v>
      </c>
      <c r="V919" s="37"/>
      <c r="W919" s="32">
        <v>2016</v>
      </c>
      <c r="X919" s="124" t="s">
        <v>4639</v>
      </c>
    </row>
    <row r="920" spans="1:168" s="92" customFormat="1" ht="81.75" customHeight="1" x14ac:dyDescent="0.2">
      <c r="A920" s="122" t="s">
        <v>4745</v>
      </c>
      <c r="B920" s="32" t="s">
        <v>4276</v>
      </c>
      <c r="C920" s="32" t="s">
        <v>1296</v>
      </c>
      <c r="D920" s="33" t="s">
        <v>2643</v>
      </c>
      <c r="E920" s="33" t="s">
        <v>2643</v>
      </c>
      <c r="F920" s="89" t="s">
        <v>4746</v>
      </c>
      <c r="G920" s="32" t="s">
        <v>1415</v>
      </c>
      <c r="H920" s="34">
        <v>100</v>
      </c>
      <c r="I920" s="32">
        <v>710000000</v>
      </c>
      <c r="J920" s="32" t="s">
        <v>1183</v>
      </c>
      <c r="K920" s="32" t="s">
        <v>1433</v>
      </c>
      <c r="L920" s="44" t="s">
        <v>2753</v>
      </c>
      <c r="M920" s="71"/>
      <c r="N920" s="32" t="s">
        <v>1470</v>
      </c>
      <c r="O920" s="32" t="s">
        <v>4747</v>
      </c>
      <c r="P920" s="32"/>
      <c r="Q920" s="32"/>
      <c r="R920" s="36"/>
      <c r="S920" s="36"/>
      <c r="T920" s="36">
        <f>U920/1.12</f>
        <v>427769436.87499994</v>
      </c>
      <c r="U920" s="36">
        <f>359632205.2+35300000+18000000+66169564.1</f>
        <v>479101769.30000001</v>
      </c>
      <c r="V920" s="35" t="s">
        <v>1546</v>
      </c>
      <c r="W920" s="32">
        <v>2016</v>
      </c>
      <c r="X920" s="124" t="s">
        <v>4639</v>
      </c>
    </row>
    <row r="921" spans="1:168" s="92" customFormat="1" ht="72" customHeight="1" x14ac:dyDescent="0.2">
      <c r="A921" s="125" t="s">
        <v>4748</v>
      </c>
      <c r="B921" s="32" t="s">
        <v>4276</v>
      </c>
      <c r="C921" s="32" t="s">
        <v>1062</v>
      </c>
      <c r="D921" s="33" t="s">
        <v>1069</v>
      </c>
      <c r="E921" s="33" t="s">
        <v>1069</v>
      </c>
      <c r="F921" s="114" t="s">
        <v>4749</v>
      </c>
      <c r="G921" s="32" t="s">
        <v>1415</v>
      </c>
      <c r="H921" s="34">
        <v>65</v>
      </c>
      <c r="I921" s="32">
        <v>710000000</v>
      </c>
      <c r="J921" s="32" t="s">
        <v>1183</v>
      </c>
      <c r="K921" s="32" t="s">
        <v>1433</v>
      </c>
      <c r="L921" s="32" t="s">
        <v>2753</v>
      </c>
      <c r="M921" s="71"/>
      <c r="N921" s="32" t="s">
        <v>4235</v>
      </c>
      <c r="O921" s="32" t="s">
        <v>2602</v>
      </c>
      <c r="P921" s="71"/>
      <c r="Q921" s="71"/>
      <c r="R921" s="36"/>
      <c r="S921" s="36"/>
      <c r="T921" s="47">
        <f t="shared" ref="T921" si="2">U921/1.12</f>
        <v>6999999.9999999991</v>
      </c>
      <c r="U921" s="47">
        <v>7840000</v>
      </c>
      <c r="V921" s="37"/>
      <c r="W921" s="32">
        <v>2016</v>
      </c>
      <c r="X921" s="123" t="s">
        <v>4639</v>
      </c>
    </row>
    <row r="922" spans="1:168" s="40" customFormat="1" ht="76.5" x14ac:dyDescent="0.25">
      <c r="A922" s="125" t="s">
        <v>4750</v>
      </c>
      <c r="B922" s="32" t="s">
        <v>4276</v>
      </c>
      <c r="C922" s="32" t="s">
        <v>2418</v>
      </c>
      <c r="D922" s="33" t="s">
        <v>2610</v>
      </c>
      <c r="E922" s="33" t="s">
        <v>2610</v>
      </c>
      <c r="F922" s="114" t="s">
        <v>4751</v>
      </c>
      <c r="G922" s="32" t="s">
        <v>1415</v>
      </c>
      <c r="H922" s="34">
        <v>65</v>
      </c>
      <c r="I922" s="32">
        <v>710000000</v>
      </c>
      <c r="J922" s="32" t="s">
        <v>1183</v>
      </c>
      <c r="K922" s="32" t="s">
        <v>1433</v>
      </c>
      <c r="L922" s="32" t="s">
        <v>2753</v>
      </c>
      <c r="M922" s="71"/>
      <c r="N922" s="32" t="s">
        <v>4235</v>
      </c>
      <c r="O922" s="32" t="s">
        <v>2602</v>
      </c>
      <c r="P922" s="71"/>
      <c r="Q922" s="71"/>
      <c r="R922" s="36"/>
      <c r="S922" s="36"/>
      <c r="T922" s="47">
        <v>0</v>
      </c>
      <c r="U922" s="47">
        <v>0</v>
      </c>
      <c r="V922" s="37"/>
      <c r="W922" s="32">
        <v>2016</v>
      </c>
      <c r="X922" s="151" t="s">
        <v>4818</v>
      </c>
    </row>
    <row r="923" spans="1:168" s="40" customFormat="1" ht="76.5" x14ac:dyDescent="0.25">
      <c r="A923" s="125" t="s">
        <v>4821</v>
      </c>
      <c r="B923" s="32" t="s">
        <v>4276</v>
      </c>
      <c r="C923" s="32" t="s">
        <v>2418</v>
      </c>
      <c r="D923" s="33" t="s">
        <v>2610</v>
      </c>
      <c r="E923" s="33" t="s">
        <v>2610</v>
      </c>
      <c r="F923" s="114" t="s">
        <v>4751</v>
      </c>
      <c r="G923" s="32" t="s">
        <v>1415</v>
      </c>
      <c r="H923" s="34">
        <v>65</v>
      </c>
      <c r="I923" s="32">
        <v>710000000</v>
      </c>
      <c r="J923" s="32" t="s">
        <v>1183</v>
      </c>
      <c r="K923" s="32" t="s">
        <v>1433</v>
      </c>
      <c r="L923" s="32" t="s">
        <v>2753</v>
      </c>
      <c r="M923" s="71"/>
      <c r="N923" s="32" t="s">
        <v>4433</v>
      </c>
      <c r="O923" s="32" t="s">
        <v>2602</v>
      </c>
      <c r="P923" s="71"/>
      <c r="Q923" s="71"/>
      <c r="R923" s="36"/>
      <c r="S923" s="36"/>
      <c r="T923" s="47">
        <f t="shared" ref="T923" si="3">U923/1.12</f>
        <v>12999999.999999998</v>
      </c>
      <c r="U923" s="47">
        <v>14560000</v>
      </c>
      <c r="V923" s="37"/>
      <c r="W923" s="32">
        <v>2016</v>
      </c>
      <c r="X923" s="123" t="s">
        <v>4822</v>
      </c>
    </row>
    <row r="924" spans="1:168" s="40" customFormat="1" ht="89.25" x14ac:dyDescent="0.25">
      <c r="A924" s="125" t="s">
        <v>4752</v>
      </c>
      <c r="B924" s="32" t="s">
        <v>180</v>
      </c>
      <c r="C924" s="32" t="s">
        <v>1040</v>
      </c>
      <c r="D924" s="33" t="s">
        <v>1941</v>
      </c>
      <c r="E924" s="33" t="s">
        <v>1939</v>
      </c>
      <c r="F924" s="33" t="s">
        <v>1943</v>
      </c>
      <c r="G924" s="32" t="s">
        <v>1415</v>
      </c>
      <c r="H924" s="43">
        <v>0</v>
      </c>
      <c r="I924" s="41">
        <v>710000000</v>
      </c>
      <c r="J924" s="32" t="s">
        <v>1183</v>
      </c>
      <c r="K924" s="32" t="s">
        <v>1433</v>
      </c>
      <c r="L924" s="32" t="s">
        <v>1183</v>
      </c>
      <c r="M924" s="32"/>
      <c r="N924" s="32" t="s">
        <v>1451</v>
      </c>
      <c r="O924" s="35" t="s">
        <v>2252</v>
      </c>
      <c r="P924" s="32"/>
      <c r="Q924" s="32"/>
      <c r="R924" s="36"/>
      <c r="S924" s="36"/>
      <c r="T924" s="47">
        <v>1750000</v>
      </c>
      <c r="U924" s="47">
        <v>1750000</v>
      </c>
      <c r="V924" s="32"/>
      <c r="W924" s="32">
        <v>2016</v>
      </c>
      <c r="X924" s="123" t="s">
        <v>4753</v>
      </c>
    </row>
    <row r="925" spans="1:168" s="40" customFormat="1" ht="63.75" x14ac:dyDescent="0.25">
      <c r="A925" s="125" t="s">
        <v>4754</v>
      </c>
      <c r="B925" s="32" t="s">
        <v>180</v>
      </c>
      <c r="C925" s="32" t="s">
        <v>1040</v>
      </c>
      <c r="D925" s="33" t="s">
        <v>1955</v>
      </c>
      <c r="E925" s="33" t="s">
        <v>1939</v>
      </c>
      <c r="F925" s="33" t="s">
        <v>2000</v>
      </c>
      <c r="G925" s="32" t="s">
        <v>1415</v>
      </c>
      <c r="H925" s="112">
        <v>0</v>
      </c>
      <c r="I925" s="32">
        <v>710000000</v>
      </c>
      <c r="J925" s="32" t="s">
        <v>1183</v>
      </c>
      <c r="K925" s="90" t="s">
        <v>1433</v>
      </c>
      <c r="L925" s="32" t="s">
        <v>1183</v>
      </c>
      <c r="M925" s="32"/>
      <c r="N925" s="32" t="s">
        <v>1451</v>
      </c>
      <c r="O925" s="35" t="s">
        <v>2252</v>
      </c>
      <c r="P925" s="32"/>
      <c r="Q925" s="32"/>
      <c r="R925" s="36"/>
      <c r="S925" s="36"/>
      <c r="T925" s="47">
        <v>1462000</v>
      </c>
      <c r="U925" s="47">
        <v>1462000</v>
      </c>
      <c r="V925" s="32"/>
      <c r="W925" s="32">
        <v>2016</v>
      </c>
      <c r="X925" s="123" t="s">
        <v>4753</v>
      </c>
    </row>
    <row r="926" spans="1:168" s="106" customFormat="1" ht="12.75" x14ac:dyDescent="0.2">
      <c r="A926" s="128" t="s">
        <v>194</v>
      </c>
      <c r="B926" s="60"/>
      <c r="C926" s="60"/>
      <c r="D926" s="104"/>
      <c r="E926" s="104"/>
      <c r="F926" s="104"/>
      <c r="G926" s="60"/>
      <c r="H926" s="60"/>
      <c r="I926" s="104"/>
      <c r="J926" s="60"/>
      <c r="K926" s="60"/>
      <c r="L926" s="60"/>
      <c r="M926" s="60"/>
      <c r="N926" s="60"/>
      <c r="O926" s="60"/>
      <c r="P926" s="60"/>
      <c r="Q926" s="60"/>
      <c r="R926" s="58"/>
      <c r="S926" s="59"/>
      <c r="T926" s="59">
        <f>SUM(T427:T925)</f>
        <v>12102255531.481428</v>
      </c>
      <c r="U926" s="59">
        <f>SUM(U427:U925)</f>
        <v>12935511871.831198</v>
      </c>
      <c r="V926" s="60"/>
      <c r="W926" s="53"/>
      <c r="X926" s="129"/>
    </row>
    <row r="927" spans="1:168" x14ac:dyDescent="0.25">
      <c r="A927" s="125"/>
      <c r="B927" s="105"/>
      <c r="C927" s="105"/>
      <c r="D927" s="91"/>
      <c r="E927" s="91"/>
      <c r="F927" s="91"/>
      <c r="G927" s="105"/>
      <c r="H927" s="105"/>
      <c r="I927" s="91"/>
      <c r="J927" s="105"/>
      <c r="K927" s="105"/>
      <c r="L927" s="105"/>
      <c r="M927" s="105"/>
      <c r="N927" s="105"/>
      <c r="O927" s="105"/>
      <c r="P927" s="105"/>
      <c r="Q927" s="105"/>
      <c r="R927" s="36"/>
      <c r="S927" s="66"/>
      <c r="T927" s="66"/>
      <c r="U927" s="66"/>
      <c r="V927" s="105"/>
      <c r="W927" s="53"/>
      <c r="X927" s="129"/>
    </row>
    <row r="928" spans="1:168" ht="15.75" thickBot="1" x14ac:dyDescent="0.3">
      <c r="A928" s="153" t="s">
        <v>195</v>
      </c>
      <c r="B928" s="154"/>
      <c r="C928" s="154"/>
      <c r="D928" s="155"/>
      <c r="E928" s="155"/>
      <c r="F928" s="155"/>
      <c r="G928" s="155"/>
      <c r="H928" s="155"/>
      <c r="I928" s="155"/>
      <c r="J928" s="155"/>
      <c r="K928" s="154"/>
      <c r="L928" s="154"/>
      <c r="M928" s="155"/>
      <c r="N928" s="154"/>
      <c r="O928" s="155"/>
      <c r="P928" s="155"/>
      <c r="Q928" s="155"/>
      <c r="R928" s="136"/>
      <c r="S928" s="136"/>
      <c r="T928" s="136">
        <f>T926+T425+T170</f>
        <v>69939333499.530716</v>
      </c>
      <c r="U928" s="136">
        <f>U926+U425+U170</f>
        <v>77713039196.044815</v>
      </c>
      <c r="V928" s="154"/>
      <c r="W928" s="134"/>
      <c r="X928" s="137"/>
    </row>
    <row r="929" spans="14:21" x14ac:dyDescent="0.25">
      <c r="N929" s="69"/>
    </row>
    <row r="930" spans="14:21" x14ac:dyDescent="0.25">
      <c r="N930" s="69"/>
      <c r="U930" s="162"/>
    </row>
    <row r="931" spans="14:21" x14ac:dyDescent="0.25">
      <c r="U931" s="73"/>
    </row>
    <row r="932" spans="14:21" x14ac:dyDescent="0.25">
      <c r="U932" s="163"/>
    </row>
    <row r="933" spans="14:21" x14ac:dyDescent="0.25">
      <c r="U933" s="73"/>
    </row>
    <row r="934" spans="14:21" x14ac:dyDescent="0.25">
      <c r="U934" s="73"/>
    </row>
  </sheetData>
  <autoFilter ref="A12:XCA926"/>
  <mergeCells count="6">
    <mergeCell ref="D10:W10"/>
    <mergeCell ref="A4:Q4"/>
    <mergeCell ref="A5:B5"/>
    <mergeCell ref="D5:W5"/>
    <mergeCell ref="R6:X7"/>
    <mergeCell ref="R8:X9"/>
  </mergeCells>
  <pageMargins left="0.24" right="0.19685039370078741" top="0.34" bottom="0.28999999999999998" header="0.22" footer="0.15748031496062992"/>
  <pageSetup paperSize="9" scale="4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2</vt:i4>
      </vt:variant>
    </vt:vector>
  </HeadingPairs>
  <TitlesOfParts>
    <vt:vector size="4" baseType="lpstr">
      <vt:lpstr>русс</vt:lpstr>
      <vt:lpstr>каз</vt:lpstr>
      <vt:lpstr>каз!Область_печати</vt:lpstr>
      <vt:lpstr>русс!Область_печати</vt:lpstr>
    </vt:vector>
  </TitlesOfParts>
  <Company>АО "НАК "Казатомпром"</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Сералина Сауле</dc:creator>
  <cp:lastModifiedBy>Кадырбайулы Сулеймен</cp:lastModifiedBy>
  <cp:lastPrinted>2016-08-09T12:14:31Z</cp:lastPrinted>
  <dcterms:created xsi:type="dcterms:W3CDTF">2015-12-02T04:40:58Z</dcterms:created>
  <dcterms:modified xsi:type="dcterms:W3CDTF">2016-12-13T06:29:50Z</dcterms:modified>
</cp:coreProperties>
</file>